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atalia\Dropbox\Manizales Como Vamos\encuestas\EPC 2018\"/>
    </mc:Choice>
  </mc:AlternateContent>
  <bookViews>
    <workbookView xWindow="0" yWindow="0" windowWidth="20480" windowHeight="7610" firstSheet="1" activeTab="3"/>
  </bookViews>
  <sheets>
    <sheet name="Frecuencias sin Fexp" sheetId="4" r:id="rId1"/>
    <sheet name="Porcentajes sin Fexp" sheetId="6" r:id="rId2"/>
    <sheet name="Frecuencias con Fexp" sheetId="7" r:id="rId3"/>
    <sheet name="Porcentajes con Fexp" sheetId="8" r:id="rId4"/>
    <sheet name="Original" sheetId="1" state="hidden" r:id="rId5"/>
  </sheets>
  <definedNames>
    <definedName name="_xlnm._FilterDatabase" localSheetId="0" hidden="1">'Frecuencias sin Fexp'!$A$1:$AA$1556</definedName>
    <definedName name="_xlnm._FilterDatabase" localSheetId="4" hidden="1">Original!$A$1:$AI$1890</definedName>
    <definedName name="_xlnm._FilterDatabase" localSheetId="1" hidden="1">'Porcentajes sin Fexp'!$A$1:$AA$4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6" i="8" l="1"/>
  <c r="E66" i="8"/>
  <c r="D66" i="8"/>
  <c r="C66" i="8"/>
  <c r="F58" i="8"/>
  <c r="E58" i="8"/>
  <c r="D58" i="8"/>
  <c r="C58" i="8"/>
  <c r="G1585" i="8"/>
  <c r="G1584" i="8"/>
  <c r="G1587" i="8"/>
  <c r="G1412" i="8"/>
  <c r="G1413" i="8"/>
  <c r="G1410" i="8"/>
  <c r="G807" i="8" l="1"/>
  <c r="G799" i="8"/>
  <c r="G791" i="8"/>
  <c r="G783" i="8"/>
  <c r="G775" i="8"/>
  <c r="G767" i="8"/>
  <c r="G759" i="8"/>
  <c r="G751" i="8"/>
  <c r="G743" i="8"/>
  <c r="G735" i="8"/>
  <c r="G727" i="8"/>
  <c r="G719" i="8"/>
  <c r="G711" i="8"/>
  <c r="G703" i="8"/>
  <c r="G1121" i="8"/>
  <c r="G870" i="8"/>
  <c r="F1188" i="8"/>
  <c r="E1188" i="8"/>
  <c r="D1188" i="8"/>
  <c r="C1188" i="8"/>
  <c r="F1180" i="8"/>
  <c r="E1180" i="8"/>
  <c r="D1180" i="8"/>
  <c r="C1180" i="8"/>
  <c r="F1172" i="8"/>
  <c r="E1172" i="8"/>
  <c r="D1172" i="8"/>
  <c r="C1172" i="8"/>
  <c r="F1164" i="8"/>
  <c r="E1164" i="8"/>
  <c r="D1164" i="8"/>
  <c r="C1164" i="8"/>
  <c r="F1156" i="8"/>
  <c r="E1156" i="8"/>
  <c r="D1156" i="8"/>
  <c r="C1156" i="8"/>
  <c r="F1148" i="8"/>
  <c r="E1148" i="8"/>
  <c r="D1148" i="8"/>
  <c r="C1148" i="8"/>
  <c r="F1140" i="8"/>
  <c r="E1140" i="8"/>
  <c r="D1140" i="8"/>
  <c r="C1140" i="8"/>
  <c r="F1099" i="8"/>
  <c r="F1028" i="8"/>
  <c r="F1044" i="8"/>
  <c r="F1036" i="8"/>
  <c r="F353" i="8" l="1"/>
  <c r="F313" i="8"/>
  <c r="D254" i="8"/>
  <c r="C254" i="8"/>
  <c r="E254" i="8"/>
  <c r="G171" i="8" l="1"/>
  <c r="G170" i="8"/>
  <c r="G169" i="8"/>
  <c r="G176" i="8"/>
  <c r="G177" i="8"/>
  <c r="G178" i="8"/>
  <c r="G188" i="8"/>
  <c r="E1099" i="8" l="1"/>
  <c r="D1099" i="8"/>
  <c r="C1099" i="8"/>
  <c r="C1092" i="8"/>
  <c r="F1092" i="8"/>
  <c r="E1092" i="8"/>
  <c r="D1092" i="8"/>
  <c r="F1083" i="8"/>
  <c r="E1083" i="8"/>
  <c r="D1083" i="8"/>
  <c r="C1083" i="8"/>
  <c r="F1075" i="8"/>
  <c r="E1075" i="8"/>
  <c r="D1075" i="8"/>
  <c r="C1075" i="8"/>
  <c r="F1068" i="8"/>
  <c r="E1068" i="8"/>
  <c r="D1068" i="8"/>
  <c r="C1068" i="8"/>
  <c r="F1060" i="8"/>
  <c r="E1060" i="8"/>
  <c r="D1060" i="8"/>
  <c r="C1060" i="8"/>
  <c r="F1052" i="8"/>
  <c r="E1052" i="8"/>
  <c r="D1052" i="8"/>
  <c r="C1052" i="8"/>
  <c r="E1044" i="8"/>
  <c r="D1044" i="8"/>
  <c r="C1044" i="8"/>
  <c r="E1036" i="8"/>
  <c r="D1036" i="8"/>
  <c r="C1036" i="8"/>
  <c r="E1028" i="8"/>
  <c r="D1028" i="8"/>
  <c r="C1028" i="8"/>
  <c r="F1013" i="8"/>
  <c r="E1013" i="8"/>
  <c r="D1013" i="8"/>
  <c r="C1013" i="8"/>
  <c r="F1005" i="8"/>
  <c r="E1005" i="8"/>
  <c r="D1005" i="8"/>
  <c r="C1005" i="8"/>
  <c r="F997" i="8"/>
  <c r="E997" i="8"/>
  <c r="D997" i="8"/>
  <c r="C997" i="8"/>
  <c r="F989" i="8"/>
  <c r="E989" i="8"/>
  <c r="D989" i="8"/>
  <c r="C989" i="8"/>
  <c r="F981" i="8"/>
  <c r="E981" i="8"/>
  <c r="D981" i="8"/>
  <c r="C981" i="8"/>
  <c r="F973" i="8"/>
  <c r="E973" i="8"/>
  <c r="D973" i="8"/>
  <c r="C973" i="8"/>
  <c r="F965" i="8"/>
  <c r="E965" i="8"/>
  <c r="D965" i="8"/>
  <c r="C965" i="8"/>
  <c r="F957" i="8"/>
  <c r="E957" i="8"/>
  <c r="D957" i="8"/>
  <c r="C957" i="8"/>
  <c r="X871" i="8"/>
  <c r="W871" i="8"/>
  <c r="V871" i="8"/>
  <c r="U871" i="8"/>
  <c r="AA915" i="8"/>
  <c r="Z915" i="8"/>
  <c r="X915" i="8"/>
  <c r="W915" i="8"/>
  <c r="V915" i="8"/>
  <c r="U915" i="8"/>
  <c r="S915" i="8"/>
  <c r="R915" i="8"/>
  <c r="Q915" i="8"/>
  <c r="P915" i="8"/>
  <c r="O915" i="8"/>
  <c r="F915" i="8"/>
  <c r="E915" i="8"/>
  <c r="D915" i="8"/>
  <c r="C915" i="8"/>
  <c r="S871" i="8"/>
  <c r="R871" i="8"/>
  <c r="Q871" i="8"/>
  <c r="P871" i="8"/>
  <c r="O871" i="8"/>
  <c r="F871" i="8"/>
  <c r="E871" i="8"/>
  <c r="D871" i="8"/>
  <c r="C871" i="8"/>
  <c r="F807" i="8"/>
  <c r="E807" i="8"/>
  <c r="D807" i="8"/>
  <c r="C807" i="8"/>
  <c r="F799" i="8"/>
  <c r="E799" i="8"/>
  <c r="D799" i="8"/>
  <c r="C799" i="8"/>
  <c r="F791" i="8"/>
  <c r="E791" i="8"/>
  <c r="D791" i="8"/>
  <c r="C791" i="8"/>
  <c r="F783" i="8"/>
  <c r="E783" i="8"/>
  <c r="D783" i="8"/>
  <c r="C783" i="8"/>
  <c r="F775" i="8"/>
  <c r="E775" i="8"/>
  <c r="D775" i="8"/>
  <c r="C775" i="8"/>
  <c r="F767" i="8"/>
  <c r="E767" i="8"/>
  <c r="D767" i="8"/>
  <c r="C767" i="8"/>
  <c r="F759" i="8"/>
  <c r="E759" i="8"/>
  <c r="D759" i="8"/>
  <c r="C759" i="8"/>
  <c r="F751" i="8"/>
  <c r="E751" i="8"/>
  <c r="D751" i="8"/>
  <c r="C751" i="8"/>
  <c r="F743" i="8"/>
  <c r="E743" i="8"/>
  <c r="D743" i="8"/>
  <c r="C743" i="8"/>
  <c r="F735" i="8"/>
  <c r="E735" i="8"/>
  <c r="D735" i="8"/>
  <c r="C735" i="8"/>
  <c r="F727" i="8"/>
  <c r="E727" i="8"/>
  <c r="D727" i="8"/>
  <c r="C727" i="8"/>
  <c r="F719" i="8"/>
  <c r="E719" i="8"/>
  <c r="D719" i="8"/>
  <c r="C719" i="8"/>
  <c r="F711" i="8"/>
  <c r="E711" i="8"/>
  <c r="D711" i="8"/>
  <c r="C711" i="8"/>
  <c r="F703" i="8"/>
  <c r="E703" i="8"/>
  <c r="D703" i="8"/>
  <c r="C703" i="8"/>
  <c r="F628" i="8"/>
  <c r="F361" i="8"/>
  <c r="E361" i="8"/>
  <c r="D361" i="8"/>
  <c r="C361" i="8"/>
  <c r="F345" i="8"/>
  <c r="E345" i="8"/>
  <c r="D345" i="8"/>
  <c r="C345" i="8"/>
  <c r="X345" i="8"/>
  <c r="W345" i="8"/>
  <c r="V345" i="8"/>
  <c r="U345" i="8"/>
  <c r="Y498" i="8"/>
  <c r="X498" i="8"/>
  <c r="W498" i="8"/>
  <c r="V498" i="8"/>
  <c r="U498" i="8"/>
  <c r="F436" i="8"/>
  <c r="E436" i="8"/>
  <c r="D436" i="8"/>
  <c r="C436" i="8"/>
  <c r="F263" i="8" l="1"/>
  <c r="G258" i="8"/>
  <c r="G259" i="8"/>
  <c r="G260" i="8"/>
  <c r="G261" i="8"/>
  <c r="G257" i="8"/>
  <c r="G248" i="8"/>
  <c r="G249" i="8"/>
  <c r="G250" i="8"/>
  <c r="G251" i="8"/>
  <c r="G252" i="8"/>
  <c r="G247" i="8"/>
  <c r="F254" i="8"/>
  <c r="E263" i="8"/>
  <c r="E244" i="8"/>
  <c r="D244" i="8"/>
  <c r="C244" i="8"/>
  <c r="F244" i="8"/>
  <c r="G254" i="8" l="1"/>
  <c r="G263" i="8"/>
</calcChain>
</file>

<file path=xl/sharedStrings.xml><?xml version="1.0" encoding="utf-8"?>
<sst xmlns="http://schemas.openxmlformats.org/spreadsheetml/2006/main" count="13799" uniqueCount="739">
  <si>
    <t>Por favor dígame ¿con cuál estrato le llega el servicio de Energía Eléctrica don</t>
  </si>
  <si>
    <t>Alto (5 y 6)</t>
  </si>
  <si>
    <t>Bajo (1 y 2)</t>
  </si>
  <si>
    <t>Medio (3 y 4)</t>
  </si>
  <si>
    <t>Total</t>
  </si>
  <si>
    <t>No.</t>
  </si>
  <si>
    <t xml:space="preserve">F1. ¿Podría hablar con una persona mayor de 18 años de edad, residente habitual </t>
  </si>
  <si>
    <t>SI</t>
  </si>
  <si>
    <t>F2. ¿Podría responderme esta encuesta?</t>
  </si>
  <si>
    <t>CS1. Sexo</t>
  </si>
  <si>
    <t>Hombre</t>
  </si>
  <si>
    <t>Mujer</t>
  </si>
  <si>
    <t>NSE</t>
  </si>
  <si>
    <t>CS3. ¿Cuál es su parentesco con el jefe o jefa de este hogar?</t>
  </si>
  <si>
    <t>Jefe (a) de hogar</t>
  </si>
  <si>
    <t xml:space="preserve">Pareja, esposo (a), cónyuge, compañero (a) </t>
  </si>
  <si>
    <t>Hijo(a), hijastro(a)</t>
  </si>
  <si>
    <t>Nieto(a)</t>
  </si>
  <si>
    <t>Otro pariente</t>
  </si>
  <si>
    <t>Otro no pariente</t>
  </si>
  <si>
    <t>CS4. ¿Cuál es el nivel educativo más alto alcanzado por Ud.?</t>
  </si>
  <si>
    <t>Ninguno</t>
  </si>
  <si>
    <t xml:space="preserve">Básica primaria (1° a 5°) </t>
  </si>
  <si>
    <t>Básica secundaria (6° a 9°)</t>
  </si>
  <si>
    <t>Media (10° a 13°) / Técnica</t>
  </si>
  <si>
    <t xml:space="preserve">Superior o Universitaria </t>
  </si>
  <si>
    <t>CS5. ¿En qué actividad ocupó la mayor parte del tiempo durante la semana pasada?</t>
  </si>
  <si>
    <t>Trabajar</t>
  </si>
  <si>
    <t>Buscar Trabajo</t>
  </si>
  <si>
    <t>Estudiar</t>
  </si>
  <si>
    <t>Oficios del hogar</t>
  </si>
  <si>
    <t>Incapacitado permanente</t>
  </si>
  <si>
    <t>Ni estudia, ni trabaja, ni busca trabajo ni hace oficios de hogar (NINIS)</t>
  </si>
  <si>
    <t>Esta jubilado (a)/ pensionado(a)</t>
  </si>
  <si>
    <t>F8. ¿Está usted afiliado a la Caja de Compensación Familiar de Caldas- CONFA?</t>
  </si>
  <si>
    <t>NO</t>
  </si>
  <si>
    <t>AG1. Ahora quisiera saber si en su opinión, las cosas en esta ciudad, en general</t>
  </si>
  <si>
    <t>Buen camino</t>
  </si>
  <si>
    <t>Mal camino</t>
  </si>
  <si>
    <t>AG2. Usted personalmente, ¿qué tan orgulloso(a) se siente de SU CIUDAD ahora, en</t>
  </si>
  <si>
    <t>Nada orgulloso</t>
  </si>
  <si>
    <t>Poco orgulloso</t>
  </si>
  <si>
    <t>Ni orgulloso ni no orgulloso</t>
  </si>
  <si>
    <t>Orgulloso</t>
  </si>
  <si>
    <t>Muy orgulloso</t>
  </si>
  <si>
    <t>CV1. ¿Qué tan satisfecho(a) se siente Usted con su ciudad como una ciudad para v</t>
  </si>
  <si>
    <t>Muy insatisfecho</t>
  </si>
  <si>
    <t>Algo insatisfecho</t>
  </si>
  <si>
    <t>Ni satisfecho ni insatisfecho</t>
  </si>
  <si>
    <t>Algo satisfecho</t>
  </si>
  <si>
    <t>Muy satisfecho</t>
  </si>
  <si>
    <t>CV6. Usted piensa que el nivel de vida actual de su hogar, respecto al que tenía</t>
  </si>
  <si>
    <t>Mejor</t>
  </si>
  <si>
    <t>Igual</t>
  </si>
  <si>
    <t>Peor</t>
  </si>
  <si>
    <t>NS/NR</t>
  </si>
  <si>
    <t>CO2. Durante el último año, la situación económica de su hogar</t>
  </si>
  <si>
    <t>Ha empeorado mucho</t>
  </si>
  <si>
    <t>Ha empeorado algo</t>
  </si>
  <si>
    <t>Sigue igual</t>
  </si>
  <si>
    <t>Ha mejorado algo</t>
  </si>
  <si>
    <t>Ha mejorado mucho</t>
  </si>
  <si>
    <t>CO3 1. ¿Cuál(es) es (son) la(s) razón(es) para considerar que la situación econó</t>
  </si>
  <si>
    <t>CO3 2. ¿Cuál(es) es (son) la(s) razón(es) para considerar que la situación econó</t>
  </si>
  <si>
    <t>CO3 3. ¿Cuál(es) es (son) la(s) razón(es) para considerar que la situación econó</t>
  </si>
  <si>
    <t>CO3 4. ¿Cuál(es) es (son) la(s) razón(es) para considerar que la situación econó</t>
  </si>
  <si>
    <t>CO3 5. ¿Cuál(es) es (son) la(s) razón(es) para considerar que la situación econó</t>
  </si>
  <si>
    <t>CO3 6. ¿Cuál(es) es (son) la(s) razón(es) para considerar que la situación econó</t>
  </si>
  <si>
    <t>CO3 7. ¿Cuál(es) es (son) la(s) razón(es) para considerar que la situación econó</t>
  </si>
  <si>
    <t>CO3 8. ¿Cuál(es) es (son) la(s) razón(es) para considerar que la situación econó</t>
  </si>
  <si>
    <t>CO3 9. ¿Cuál(es) es (son) la(s) razón(es) para considerar que la situación econó</t>
  </si>
  <si>
    <t>CO3 10. ¿Cuál(es) es (son) la(s) razón(es) para considerar que la situación econ</t>
  </si>
  <si>
    <t>CO3 11. ¿Cuál(es) es (son) la(s) razón(es) para considerar que la situación econ</t>
  </si>
  <si>
    <t>CO3 12. ¿Cuál(es) es (son) la(s) razón(es) para considerar que la situación econ</t>
  </si>
  <si>
    <t>CO3 13. ¿Cuál(es) es (son) la(s) razón(es) para considerar que la situación econ</t>
  </si>
  <si>
    <t>CO3 14. ¿Cuál(es) es (son) la(s) razón(es) para considerar que la situación econ</t>
  </si>
  <si>
    <t>CO3 15. ¿Cuál(es) es (son) la(s) razón(es) para considerar que la situación econ</t>
  </si>
  <si>
    <t>CO3 16. ¿Cuál(es) es (son) la(s) razón(es) para considerar que la situación econ</t>
  </si>
  <si>
    <t>CO3 89. ¿Cuál(es) es (son) la(s) razón(es) para considerar que la situación econ</t>
  </si>
  <si>
    <t>CO4. ¿Podría decirme si usted se considera pobre?</t>
  </si>
  <si>
    <t>CO5 1. De 1 que es completamente en desacuerdo a 5 que es completamente de acuer</t>
  </si>
  <si>
    <t>CO5 2. De 1 que es completamente en desacuerdo a 5 que es completamente de acuer</t>
  </si>
  <si>
    <t>CO5 3. De 1 que es completamente en desacuerdo a 5 que es completamente de acuer</t>
  </si>
  <si>
    <t>CO5 4. De 1 que es completamente en desacuerdo a 5 que es completamente de acuer</t>
  </si>
  <si>
    <t>CO13. ¿Usted ha montado una empresa alguna vez?</t>
  </si>
  <si>
    <t>CO14. ¿Por qué montó una empresa?</t>
  </si>
  <si>
    <t>Porque no conseguí trabajo</t>
  </si>
  <si>
    <t>Porque me quedé sin trabajo</t>
  </si>
  <si>
    <t>Porque mis ingresos son (o eran) insuficientes</t>
  </si>
  <si>
    <t>Porque me gusta</t>
  </si>
  <si>
    <t>Por tradición familiar</t>
  </si>
  <si>
    <t>Otra</t>
  </si>
  <si>
    <t>CO15. ¿Conoce usted de programas o entidades en su ciudad, que faciliten y promu</t>
  </si>
  <si>
    <t>CO12B. En una escala de uno a cinco, siendo uno muy insatisfecho y cinco muy sat</t>
  </si>
  <si>
    <t xml:space="preserve">AL1. En las últimas CUATRO semanas, ¿usted o algún miembro de su hogar tuvo que </t>
  </si>
  <si>
    <t>AL2. ¿Con qué frecuencia sucedió esto?</t>
  </si>
  <si>
    <t>Pocas veces, una o dos veces en las últimas cuatro semanas</t>
  </si>
  <si>
    <t>A veces, entre tres y diez veces las últimas cuatro semanas</t>
  </si>
  <si>
    <t>Con frecuencia más de diez veces en las últimas cuatro semanas</t>
  </si>
  <si>
    <t>ED1C 4. Pensando en los niños y jóvenes de este hogar entre 5 y 17 años, excluye</t>
  </si>
  <si>
    <t xml:space="preserve">No hay niños/jóvenes entre los 5 y 17 años  </t>
  </si>
  <si>
    <t>ED1C 1. Pensando en los niños y jóvenes de este hogar entre 5 y 17 años, excluye</t>
  </si>
  <si>
    <t>.</t>
  </si>
  <si>
    <t>ED1C 2. Pensando en los niños y jóvenes de este hogar entre 5 y 17 años, excluye</t>
  </si>
  <si>
    <t>ED1C 3. Pensando en los niños y jóvenes de este hogar entre 5 y 17 años, excluye</t>
  </si>
  <si>
    <t>ED4. ¿Qué tan satisfecho (a) está Ud. en general con la educación que reciben lo</t>
  </si>
  <si>
    <t>ED5. ¿Qué tan satisfecho(a) está usted en general con la educación que reciben l</t>
  </si>
  <si>
    <t>Hay jóvenes, pero no asisten</t>
  </si>
  <si>
    <t>No aplica</t>
  </si>
  <si>
    <t>SA4. ¿Qué tan satisfecho(a) está usted en general con el servicio de salud que r</t>
  </si>
  <si>
    <t>No recibió</t>
  </si>
  <si>
    <t>SA6. ¿Usted siente que en su ciudad se le está garantizando el derecho a la salu</t>
  </si>
  <si>
    <t>SA22. ¿Considera usted que durante el último año su estado de salud ha sido buen</t>
  </si>
  <si>
    <t>Bueno</t>
  </si>
  <si>
    <t>Regular</t>
  </si>
  <si>
    <t>Malo</t>
  </si>
  <si>
    <t>SP1. ¿Qué tan satisfecho(a) está usted en general con el servicio de Agua que re</t>
  </si>
  <si>
    <t>SP2. ¿Qué tan satisfecho(a) está usted en general con el servicio de Alcantarill</t>
  </si>
  <si>
    <t>SP3. ¿Qué tan satisfecho(a) está usted en general con el servicio de Energía Elé</t>
  </si>
  <si>
    <t>SP14. ¿Recomendaría a un amigo o conocido, tener los servicios que ofrece CHEC?</t>
  </si>
  <si>
    <t>Nada</t>
  </si>
  <si>
    <t>Poco</t>
  </si>
  <si>
    <t>Algo</t>
  </si>
  <si>
    <t>Mucho</t>
  </si>
  <si>
    <t>SP5. ¿Qué tan satisfecho(a) está usted en general con el servicio de Telefonía C</t>
  </si>
  <si>
    <t>SP6. ¿Qué tan satisfecho(a) está usted en general con el servicio de Aseo y Reco</t>
  </si>
  <si>
    <t>SP7. ¿Qué tan satisfecho(a) está usted en general con el servicio de Gas Domicil</t>
  </si>
  <si>
    <t>SP8. ¿Qué tan satisfecho(a) está usted en general con el servicio de Internet qu</t>
  </si>
  <si>
    <t>VS0. ¿Qué tan satisfecho(a) está usted en general con el barrio donde vive, usan</t>
  </si>
  <si>
    <t>VS2. ¿Qué tan satisfecho(a) está usted con el estado de las vías en su barrio us</t>
  </si>
  <si>
    <t>VS4. ¿Qué tan satisfecho(a) está usted en general con los parques y zonas verdes</t>
  </si>
  <si>
    <t>VE10 1. ¿Usted dispone de los siguientes servicios y espacios públicos en su bar</t>
  </si>
  <si>
    <t>VE10 2. ¿Usted dispone de los siguientes servicios y espacios públicos en su bar</t>
  </si>
  <si>
    <t>VE10 3. ¿Usted dispone de los siguientes servicios y espacios públicos en su bar</t>
  </si>
  <si>
    <t>VE10 4. ¿Usted dispone de los siguientes servicios y espacios públicos en su bar</t>
  </si>
  <si>
    <t>VE10 5. ¿Usted dispone de los siguientes servicios y espacios públicos en su bar</t>
  </si>
  <si>
    <t>VE10 6. ¿Usted dispone de los siguientes servicios y espacios públicos en su bar</t>
  </si>
  <si>
    <t>VS6. ¿Usted vive en una vivienda?</t>
  </si>
  <si>
    <t>Propia</t>
  </si>
  <si>
    <t xml:space="preserve">Arrendada </t>
  </si>
  <si>
    <t>En usufructo, es decir que con autorización del propietario Uds. ocupan esta vivienda, sin que ninguno de sus miembros sea dueño de ella y sin que se pague arriendo</t>
  </si>
  <si>
    <t xml:space="preserve">Ocupante de hecho, es decir que esta vivienda ha sido construida sobre un lote que no es de su propiedad o que Uds. ocupan esta vivienda sin ser dueños de la misma y sin autorización del propietario </t>
  </si>
  <si>
    <t>VS6A 35. ¿Por qué no tiene vivienda propia? - Le interesa comprar, pero no conoc</t>
  </si>
  <si>
    <t>VS6A 36. ¿Por qué no tiene vivienda propia? - Le interesa comprar, no tiene para</t>
  </si>
  <si>
    <t>VS6A 37. ¿Por qué no tiene vivienda propia? - Tiene para la cuota inicial pero n</t>
  </si>
  <si>
    <t>VS6A 38. ¿Por qué no tiene vivienda propia? - Le interesa, pero no tiene subsidi</t>
  </si>
  <si>
    <t>VS6A 39. ¿Por qué no tiene vivienda propia? - No encuentra la vivienda que quier</t>
  </si>
  <si>
    <t>VS6A 8. ¿Por qué no tiene vivienda propia? - No hemos buscado vivienda</t>
  </si>
  <si>
    <t>VS6A 9. ¿Por qué no tiene vivienda propia? - No le interesa tener casa propia</t>
  </si>
  <si>
    <t xml:space="preserve">VS6A 10. ¿Por qué no tiene vivienda propia? - Tiene casa propia pero no vive en </t>
  </si>
  <si>
    <t>VS6A 89. ¿Por qué no tiene vivienda propia? - Otras razones</t>
  </si>
  <si>
    <t>VS7. ¿Por qué no tiene vivienda propia?</t>
  </si>
  <si>
    <t>VS14. ¿Cuál de las siguientes características le parecería más atractiva en un p</t>
  </si>
  <si>
    <t>Construcción sostenible</t>
  </si>
  <si>
    <t>Espacios internos flexibles (que se pueden ampliar o contraer fácilmente)</t>
  </si>
  <si>
    <t>Zonas sociales agradables</t>
  </si>
  <si>
    <t>Espacios para el deporte</t>
  </si>
  <si>
    <t>Piscina</t>
  </si>
  <si>
    <t>Opciones de personalización de los acabados</t>
  </si>
  <si>
    <t>Flexibilidad en los pagos</t>
  </si>
  <si>
    <t>Que el constructor sea reconocido y de trayectoria</t>
  </si>
  <si>
    <t>VS12. ¿Tiene algún valor para usted el hecho de que una construcción sea sosteni</t>
  </si>
  <si>
    <t>NO SABE</t>
  </si>
  <si>
    <t>VS13 1. ¿Cuál de estos aspectos de la construcción sostenible valoraría usted má</t>
  </si>
  <si>
    <t>VS13 2. ¿Cuál de estos aspectos de la construcción sostenible valoraría usted má</t>
  </si>
  <si>
    <t>VS13 3. ¿Cuál de estos aspectos de la construcción sostenible valoraría usted má</t>
  </si>
  <si>
    <t>VS13 4. ¿Cuál de estos aspectos de la construcción sostenible valoraría usted má</t>
  </si>
  <si>
    <t>VS13 5. ¿Cuál de estos aspectos de la construcción sostenible valoraría usted má</t>
  </si>
  <si>
    <t>VS13 6. ¿Cuál de estos aspectos de la construcción sostenible valoraría usted má</t>
  </si>
  <si>
    <t>VS13 7. ¿Cuál de estos aspectos de la construcción sostenible valoraría usted má</t>
  </si>
  <si>
    <t>VS13 8. ¿Cuál de estos aspectos de la construcción sostenible valoraría usted má</t>
  </si>
  <si>
    <t>VS13 89. ¿Cuál de estos aspectos de la construcción sostenible valoraría usted m</t>
  </si>
  <si>
    <t>VS13 9. ¿Cuál de estos aspectos de la construcción sostenible valoraría usted má</t>
  </si>
  <si>
    <t xml:space="preserve">VS8. En una escala de 1 a 5, donde 1 es nada seguro y 5 es muy seguro, ¿qué tan </t>
  </si>
  <si>
    <t>Nada seguro</t>
  </si>
  <si>
    <t>Algo inseguro</t>
  </si>
  <si>
    <t>Ni seguro ni inseguro</t>
  </si>
  <si>
    <t>Algo seguro</t>
  </si>
  <si>
    <t>Muy seguro</t>
  </si>
  <si>
    <t xml:space="preserve">CV4. En una escala de 1 a 5, donde 1 es nada seguro y 5 es muy seguro, ¿qué tan </t>
  </si>
  <si>
    <t>VS15. Durante el último año, ¿usted ha sido víctima de algún delito en Manizales</t>
  </si>
  <si>
    <t xml:space="preserve">PC1 1. Para resolver un problema que lo haya afectado a usted o a su comunidad, </t>
  </si>
  <si>
    <t xml:space="preserve">PC1 2. Para resolver un problema que lo haya afectado a usted o a su comunidad, </t>
  </si>
  <si>
    <t xml:space="preserve">PC1 3. Para resolver un problema que lo haya afectado a usted o a su comunidad, </t>
  </si>
  <si>
    <t xml:space="preserve">PC1 4. Para resolver un problema que lo haya afectado a usted o a su comunidad, </t>
  </si>
  <si>
    <t xml:space="preserve">PC1 5. Para resolver un problema que lo haya afectado a usted o a su comunidad, </t>
  </si>
  <si>
    <t>PC1 12. Para resolver un problema que lo haya afectado a usted o a su comunidad,</t>
  </si>
  <si>
    <t>PC1 13. Para resolver un problema que lo haya afectado a usted o a su comunidad,</t>
  </si>
  <si>
    <t>PC1 14. Para resolver un problema que lo haya afectado a usted o a su comunidad,</t>
  </si>
  <si>
    <t>PC1 89. Para resolver un problema que lo haya afectado a usted o a su comunidad,</t>
  </si>
  <si>
    <t>PC1 90. Para resolver un problema que lo haya afectado a usted o a su comunidad,</t>
  </si>
  <si>
    <t xml:space="preserve">PC3. Para resolver un problema que lo haya afectado a usted o a su comunidad, o </t>
  </si>
  <si>
    <t>El Estado no ha servido para solucionar problemas</t>
  </si>
  <si>
    <t>Como ciudadano es un deber participar</t>
  </si>
  <si>
    <t>Para recibir beneficios personales, o reconocimiento social</t>
  </si>
  <si>
    <t>PC7G 1. En el último año usted o algún miembro de este hogar ha participado en a</t>
  </si>
  <si>
    <t>PC7G 2. En el último año usted o algún miembro de este hogar ha participado en a</t>
  </si>
  <si>
    <t>PC7G 3. En el último año usted o algún miembro de este hogar ha participado en a</t>
  </si>
  <si>
    <t>PC7G 4. En el último año usted o algún miembro de este hogar ha participado en a</t>
  </si>
  <si>
    <t>PC7G 5. En el último año usted o algún miembro de este hogar ha participado en a</t>
  </si>
  <si>
    <t>PC7G 6. En el último año usted o algún miembro de este hogar ha participado en a</t>
  </si>
  <si>
    <t>PC7G 7. En el último año usted o algún miembro de este hogar ha participado en a</t>
  </si>
  <si>
    <t>PC7G 8. En el último año usted o algún miembro de este hogar ha participado en a</t>
  </si>
  <si>
    <t>PC7G 9. En el último año usted o algún miembro de este hogar ha participado en a</t>
  </si>
  <si>
    <t xml:space="preserve">PC7G 10. En el último año usted o algún miembro de este hogar ha participado en </t>
  </si>
  <si>
    <t xml:space="preserve">PC7G 11. En el último año usted o algún miembro de este hogar ha participado en </t>
  </si>
  <si>
    <t xml:space="preserve">PC7G 12. En el último año usted o algún miembro de este hogar ha participado en </t>
  </si>
  <si>
    <t xml:space="preserve">PC7G 13. En el último año usted o algún miembro de este hogar ha participado en </t>
  </si>
  <si>
    <t xml:space="preserve">PC7G 14. En el último año usted o algún miembro de este hogar ha participado en </t>
  </si>
  <si>
    <t xml:space="preserve">PC7G 15. En el último año usted o algún miembro de este hogar ha participado en </t>
  </si>
  <si>
    <t xml:space="preserve">PC7G 16. En el último año usted o algún miembro de este hogar ha participado en </t>
  </si>
  <si>
    <t xml:space="preserve">PC7G 89. En el último año usted o algún miembro de este hogar ha participado en </t>
  </si>
  <si>
    <t xml:space="preserve">PC7G 90. En el último año usted o algún miembro de este hogar ha participado en </t>
  </si>
  <si>
    <t>RC1 1. De las siguientes instituciones de la ciudad, ¿cuáles cree Usted que está</t>
  </si>
  <si>
    <t>RC1 2. De las siguientes instituciones de la ciudad, ¿cuáles cree Usted que está</t>
  </si>
  <si>
    <t>RC1 3. De las siguientes instituciones de la ciudad, ¿cuáles cree Usted que está</t>
  </si>
  <si>
    <t>RC1 4. De las siguientes instituciones de la ciudad, ¿cuáles cree Usted que está</t>
  </si>
  <si>
    <t>RC1 5. De las siguientes instituciones de la ciudad, ¿cuáles cree Usted que está</t>
  </si>
  <si>
    <t>RC1 6. De las siguientes instituciones de la ciudad, ¿cuáles cree Usted que está</t>
  </si>
  <si>
    <t>RC1 7. De las siguientes instituciones de la ciudad, ¿cuáles cree Usted que está</t>
  </si>
  <si>
    <t>RC1 8. De las siguientes instituciones de la ciudad, ¿cuáles cree Usted que está</t>
  </si>
  <si>
    <t>RC1 9. De las siguientes instituciones de la ciudad, ¿cuáles cree Usted que está</t>
  </si>
  <si>
    <t>RC1 10. De las siguientes instituciones de la ciudad, ¿cuáles cree Usted que est</t>
  </si>
  <si>
    <t>RC1 11. De las siguientes instituciones de la ciudad, ¿cuáles cree Usted que est</t>
  </si>
  <si>
    <t>RC1 12. De las siguientes instituciones de la ciudad, ¿cuáles cree Usted que est</t>
  </si>
  <si>
    <t>RC1 13. De las siguientes instituciones de la ciudad, ¿cuáles cree Usted que est</t>
  </si>
  <si>
    <t>RC1 14. De las siguientes instituciones de la ciudad, ¿cuáles cree Usted que est</t>
  </si>
  <si>
    <t>RC1 15. De las siguientes instituciones de la ciudad, ¿cuáles cree Usted que est</t>
  </si>
  <si>
    <t>RC1 89. De las siguientes instituciones de la ciudad, ¿cuáles cree Usted que est</t>
  </si>
  <si>
    <t>RC1 90. De las siguientes instituciones de la ciudad, ¿cuáles cree Usted que est</t>
  </si>
  <si>
    <t>RC3 1. Ahora le voy a mencionar algunos aspectos referentes al comportamiento de</t>
  </si>
  <si>
    <t>RC3 2. Ahora le voy a mencionar algunos aspectos referentes al comportamiento de</t>
  </si>
  <si>
    <t>RC3 3. Ahora le voy a mencionar algunos aspectos referentes al comportamiento de</t>
  </si>
  <si>
    <t>RC3 4. Ahora le voy a mencionar algunos aspectos referentes al comportamiento de</t>
  </si>
  <si>
    <t>RC4 2. Le voy a mencionar algunos aspectos referentes al comportamiento de los c</t>
  </si>
  <si>
    <t>RC4 3. Le voy a mencionar algunos aspectos referentes al comportamiento de los c</t>
  </si>
  <si>
    <t>RC4 4. Le voy a mencionar algunos aspectos referentes al comportamiento de los c</t>
  </si>
  <si>
    <t>RC4 5. Le voy a mencionar algunos aspectos referentes al comportamiento de los c</t>
  </si>
  <si>
    <t>RC4 6. Le voy a mencionar algunos aspectos referentes al comportamiento de los c</t>
  </si>
  <si>
    <t>RC4 7. Le voy a mencionar algunos aspectos referentes al comportamiento de los c</t>
  </si>
  <si>
    <t>RC4 8. Le voy a mencionar algunos aspectos referentes al comportamiento de los c</t>
  </si>
  <si>
    <t>RC4 9. Le voy a mencionar algunos aspectos referentes al comportamiento de los c</t>
  </si>
  <si>
    <t xml:space="preserve">RC4 10. Le voy a mencionar algunos aspectos referentes al comportamiento de los </t>
  </si>
  <si>
    <t xml:space="preserve">RC4 11. Le voy a mencionar algunos aspectos referentes al comportamiento de los </t>
  </si>
  <si>
    <t xml:space="preserve">CR1 1. En la ciudad se realizan durante el año actividades culturales. ¿En cuál </t>
  </si>
  <si>
    <t xml:space="preserve">CR1 2. En la ciudad se realizan durante el año actividades culturales. ¿En cuál </t>
  </si>
  <si>
    <t xml:space="preserve">CR1 3. En la ciudad se realizan durante el año actividades culturales. ¿En cuál </t>
  </si>
  <si>
    <t xml:space="preserve">CR1 4. En la ciudad se realizan durante el año actividades culturales. ¿En cuál </t>
  </si>
  <si>
    <t xml:space="preserve">CR1 5. En la ciudad se realizan durante el año actividades culturales. ¿En cuál </t>
  </si>
  <si>
    <t xml:space="preserve">CR1 6. En la ciudad se realizan durante el año actividades culturales. ¿En cuál </t>
  </si>
  <si>
    <t xml:space="preserve">CR1 7. En la ciudad se realizan durante el año actividades culturales. ¿En cuál </t>
  </si>
  <si>
    <t xml:space="preserve">CR1 8. En la ciudad se realizan durante el año actividades culturales. ¿En cuál </t>
  </si>
  <si>
    <t xml:space="preserve">CR1 9. En la ciudad se realizan durante el año actividades culturales. ¿En cuál </t>
  </si>
  <si>
    <t>CR1 10. En la ciudad se realizan durante el año actividades culturales. ¿En cuál</t>
  </si>
  <si>
    <t>CR1 11. En la ciudad se realizan durante el año actividades culturales. ¿En cuál</t>
  </si>
  <si>
    <t>CR1 12. En la ciudad se realizan durante el año actividades culturales. ¿En cuál</t>
  </si>
  <si>
    <t>CR1 89. En la ciudad se realizan durante el año actividades culturales. ¿En cuál</t>
  </si>
  <si>
    <t>CR1 90. En la ciudad se realizan durante el año actividades culturales. ¿En cuál</t>
  </si>
  <si>
    <t>CR2. ¿Qué tan satisfecho(a) está usted en general con la actividad (oferta) cult</t>
  </si>
  <si>
    <t>CR3 1. En la ciudad se realizan durante el año actividades deportivas y recreati</t>
  </si>
  <si>
    <t>CR3 2. En la ciudad se realizan durante el año actividades deportivas y recreati</t>
  </si>
  <si>
    <t>CR3 3. En la ciudad se realizan durante el año actividades deportivas y recreati</t>
  </si>
  <si>
    <t>CR3 4. En la ciudad se realizan durante el año actividades deportivas y recreati</t>
  </si>
  <si>
    <t>CR3 5. En la ciudad se realizan durante el año actividades deportivas y recreati</t>
  </si>
  <si>
    <t>CR3 6. En la ciudad se realizan durante el año actividades deportivas y recreati</t>
  </si>
  <si>
    <t>CR3 7. En la ciudad se realizan durante el año actividades deportivas y recreati</t>
  </si>
  <si>
    <t>CR3 89. En la ciudad se realizan durante el año actividades deportivas y recreat</t>
  </si>
  <si>
    <t>CR3 90. En la ciudad se realizan durante el año actividades deportivas y recreat</t>
  </si>
  <si>
    <t>CR4. ¿Qué tan satisfecho(a) está usted en general con la actividad (oferta) recr</t>
  </si>
  <si>
    <t>MV1. Actualmente Usted …</t>
  </si>
  <si>
    <t>Trabaja fuera de casa</t>
  </si>
  <si>
    <t>Estudia</t>
  </si>
  <si>
    <t>Trabaja y estudia</t>
  </si>
  <si>
    <t xml:space="preserve">Trabaja en casa </t>
  </si>
  <si>
    <t>Está desempleado(a)</t>
  </si>
  <si>
    <t>Es responsable de la casa</t>
  </si>
  <si>
    <t>Esta jubilado(a)/ pensionado(a)</t>
  </si>
  <si>
    <t>MV2. Usted percibe que, en general sus trayectos habituales en el último año, ¿t</t>
  </si>
  <si>
    <t>Lo mismo</t>
  </si>
  <si>
    <t>Más tiempo</t>
  </si>
  <si>
    <t>Menos tiempo</t>
  </si>
  <si>
    <t>MV3. ¿Qué medio de transporte usa Usted principalmente para desplazarse en sus a</t>
  </si>
  <si>
    <t>MV4. Usando estas opciones, ¿qué tan satisfecho(a) está usted con el medio de tr</t>
  </si>
  <si>
    <t>MV13 17. En una escala de 1 a 5, donde 1 es muy insatisfecho(a) y 5 es muy satis</t>
  </si>
  <si>
    <t>MV13 4. En una escala de 1 a 5, donde 1 es muy insatisfecho(a) y 5 es muy satisf</t>
  </si>
  <si>
    <t>MV13 5. En una escala de 1 a 5, donde 1 es muy insatisfecho(a) y 5 es muy satisf</t>
  </si>
  <si>
    <t>MV13 6. En una escala de 1 a 5, donde 1 es muy insatisfecho(a) y 5 es muy satisf</t>
  </si>
  <si>
    <t>MV13 9. En una escala de 1 a 5, donde 1 es muy insatisfecho(a) y 5 es muy satisf</t>
  </si>
  <si>
    <t>MV13 10. En una escala de 1 a 5, donde 1 es muy insatisfecho(a) y 5 es muy satis</t>
  </si>
  <si>
    <t>MV13 13. En una escala de 1 a 5, donde 1 es muy insatisfecho(a) y 5 es muy satis</t>
  </si>
  <si>
    <t>MV13 18. En una escala de 1 a 5, donde 1 es muy insatisfecho(a) y 5 es muy satis</t>
  </si>
  <si>
    <t>FMV40. ¿Cuánto dinero mensual se gasta usted en movilizarse? (incluyendo pasajes</t>
  </si>
  <si>
    <t>Entre $0 y 25.000 pesos</t>
  </si>
  <si>
    <t>Entre $25.001 y $50.000 pesos</t>
  </si>
  <si>
    <t>Entre $50.001 y $100.000 pesos</t>
  </si>
  <si>
    <t>Entre $100.001 y $250.000 pesos</t>
  </si>
  <si>
    <t>Más de $250.000 pesos</t>
  </si>
  <si>
    <t>MV18 a. ¿Cómo Peatón qué tan frecuentemente usted? Indique si lo hace 5 siempre,</t>
  </si>
  <si>
    <t>Nunca</t>
  </si>
  <si>
    <t>Rara vez</t>
  </si>
  <si>
    <t>Algunas veces</t>
  </si>
  <si>
    <t>Casi siempre</t>
  </si>
  <si>
    <t xml:space="preserve">Siempre </t>
  </si>
  <si>
    <t>MV18 b. ¿Cómo Peatón qué tan frecuentemente usted? Indique si lo hace 5 siempre,</t>
  </si>
  <si>
    <t>MV18 c. ¿Cómo Peatón qué tan frecuentemente usted? Indique si lo hace 5 siempre,</t>
  </si>
  <si>
    <t>MV18 d. ¿Cómo Peatón qué tan frecuentemente usted? Indique si lo hace 5 siempre,</t>
  </si>
  <si>
    <t>MV18 e. ¿Cómo Peatón qué tan frecuentemente usted? Indique si lo hace 5 siempre,</t>
  </si>
  <si>
    <t>MV18 f. ¿Cómo Peatón qué tan frecuentemente usted? Indique si lo hace 5 siempre,</t>
  </si>
  <si>
    <t>MV18 g. ¿Cómo Peatón qué tan frecuentemente usted? Indique si lo hace 5 siempre,</t>
  </si>
  <si>
    <t xml:space="preserve">MV19. En general, ¿con qué frecuencia cree usted que los conductores sobrepasan </t>
  </si>
  <si>
    <t>Frecuentemente</t>
  </si>
  <si>
    <t>MV20. ¿Es usted conductor de Vehículo?</t>
  </si>
  <si>
    <t>MV20 a. Pensando en hábitos de conducción, indique si usted lo hace 1 siempre, 2</t>
  </si>
  <si>
    <t>Siempre</t>
  </si>
  <si>
    <t>Casi Siempre</t>
  </si>
  <si>
    <t>MV20 b. Pensando en hábitos de conducción, indique si usted lo hace 1 siempre, 2</t>
  </si>
  <si>
    <t>MV20 c. Pensando en hábitos de conducción, indique si usted lo hace 1 siempre, 2</t>
  </si>
  <si>
    <t>MV20 d. Pensando en hábitos de conducción, indique si usted lo hace 1 siempre, 2</t>
  </si>
  <si>
    <t>MV20 e. Pensando en hábitos de conducción, indique si usted lo hace 1 siempre, 2</t>
  </si>
  <si>
    <t>Nunca o si no conduce</t>
  </si>
  <si>
    <t>MV20 f. Pensando en hábitos de conducción, indique si usted lo hace 1 siempre, 2</t>
  </si>
  <si>
    <t>MV20 g. Si Ud. es conductor de Moto, Utiliza los implementos de seguridad (casco</t>
  </si>
  <si>
    <t>No conduce</t>
  </si>
  <si>
    <t>EP1. Ahora quisiera que me diera su opinión sobre el espacio público en la ciuda</t>
  </si>
  <si>
    <t>MA4 a. En una escala de 1 a 5, donde 1 es muy insatisfecho(a) y 5 es muy satisfe</t>
  </si>
  <si>
    <t>MA4 b. En una escala de 1 a 5, donde 1 es muy insatisfecho(a) y 5 es muy satisfe</t>
  </si>
  <si>
    <t>MA4 c. En una escala de 1 a 5, donde 1 es muy insatisfecho(a) y 5 es muy satisfe</t>
  </si>
  <si>
    <t>MA4 d. En una escala de 1 a 5, donde 1 es muy insatisfecho(a) y 5 es muy satisfe</t>
  </si>
  <si>
    <t>MA4 e. En una escala de 1 a 5, donde 1 es muy insatisfecho(a) y 5 es muy satisfe</t>
  </si>
  <si>
    <t>MA4 f. En una escala de 1 a 5, donde 1 es muy insatisfecho(a) y 5 es muy satisfe</t>
  </si>
  <si>
    <t>MA4 g. En una escala de 1 a 5, donde 1 es muy insatisfecho(a) y 5 es muy satisfe</t>
  </si>
  <si>
    <t>MA13 2. ¿Cuáles de las siguientes acciones realiza usted y su familia para ayuda</t>
  </si>
  <si>
    <t>MA13 13. ¿Cuáles de las siguientes acciones realiza usted y su familia para ayud</t>
  </si>
  <si>
    <t>MA13 4. ¿Cuáles de las siguientes acciones realiza usted y su familia para ayuda</t>
  </si>
  <si>
    <t>MA13 5. ¿Cuáles de las siguientes acciones realiza usted y su familia para ayuda</t>
  </si>
  <si>
    <t>MA13 6. ¿Cuáles de las siguientes acciones realiza usted y su familia para ayuda</t>
  </si>
  <si>
    <t>MA13 7. ¿Cuáles de las siguientes acciones realiza usted y su familia para ayuda</t>
  </si>
  <si>
    <t>MA13 11. ¿Cuáles de las siguientes acciones realiza usted y su familia para ayud</t>
  </si>
  <si>
    <t>MA13 89. ¿Cuáles de las siguientes acciones realiza usted y su familia para ayud</t>
  </si>
  <si>
    <t>MA13 90. ¿Cuáles de las siguientes acciones realiza usted y su familia para ayud</t>
  </si>
  <si>
    <t xml:space="preserve">MA14. En caso de que ocurriera un desastre natural en Manizales ¿Qué tanto cree </t>
  </si>
  <si>
    <t>No sabe/No responde</t>
  </si>
  <si>
    <t>MA20. ¿A quién le entrega los residuos reciclables que separa en su casa, negoci</t>
  </si>
  <si>
    <t>Al programa de reciclaje de EMAS</t>
  </si>
  <si>
    <t>Al reciclador de mi barrio</t>
  </si>
  <si>
    <t>A nadie, no separo</t>
  </si>
  <si>
    <t>Otro</t>
  </si>
  <si>
    <t>MA21. ¿Identifica usted el reciclador de su barrio?</t>
  </si>
  <si>
    <t>MA22. Elija la opción que más le gustaría para entregar su material reciclable</t>
  </si>
  <si>
    <t>EMAS (prestador) puerta a puerta</t>
  </si>
  <si>
    <t>Reciclador puerta a puerta</t>
  </si>
  <si>
    <t>Contenedores públicos</t>
  </si>
  <si>
    <t>MA23. ¿Estaría dispuesto a pagar entre 500 y 1000 pesos adicionales para unata d</t>
  </si>
  <si>
    <t>GP1 53. Ahora voy a mencionarle el nombre de algunas entidades de su ciudad para</t>
  </si>
  <si>
    <t>Favorable</t>
  </si>
  <si>
    <t>Desfavorable</t>
  </si>
  <si>
    <t>No conoce</t>
  </si>
  <si>
    <t>GP1 55. Ahora voy a mencionarle el nombre de algunas entidades de su ciudad para</t>
  </si>
  <si>
    <t>GP1 56. Ahora voy a mencionarle el nombre de algunas entidades de su ciudad para</t>
  </si>
  <si>
    <t>GP1 57. Ahora voy a mencionarle el nombre de algunas entidades de su ciudad para</t>
  </si>
  <si>
    <t>GP1 59. Ahora voy a mencionarle el nombre de algunas entidades de su ciudad para</t>
  </si>
  <si>
    <t>GP1 60. Ahora voy a mencionarle el nombre de algunas entidades de su ciudad para</t>
  </si>
  <si>
    <t>GP1 61. Ahora voy a mencionarle el nombre de algunas entidades de su ciudad para</t>
  </si>
  <si>
    <t>GP1 62. Ahora voy a mencionarle el nombre de algunas entidades de su ciudad para</t>
  </si>
  <si>
    <t>GP1 63. Ahora voy a mencionarle el nombre de algunas entidades de su ciudad para</t>
  </si>
  <si>
    <t>GP1 64. Ahora voy a mencionarle el nombre de algunas entidades de su ciudad para</t>
  </si>
  <si>
    <t>GP1 66. Ahora voy a mencionarle el nombre de algunas entidades de su ciudad para</t>
  </si>
  <si>
    <t>GP1 67. Ahora voy a mencionarle el nombre de algunas entidades de su ciudad para</t>
  </si>
  <si>
    <t>GP1 70. Ahora voy a mencionarle el nombre de algunas entidades de su ciudad para</t>
  </si>
  <si>
    <t>GP1 72. Ahora voy a mencionarle el nombre de algunas entidades de su ciudad para</t>
  </si>
  <si>
    <t>GP1 73. Ahora voy a mencionarle el nombre de algunas entidades de su ciudad para</t>
  </si>
  <si>
    <t>GP1 75. Ahora voy a mencionarle el nombre de algunas entidades de su ciudad para</t>
  </si>
  <si>
    <t>GP1 502. Ahora voy a mencionarle el nombre de algunas entidades de su ciudad par</t>
  </si>
  <si>
    <t>GP1 77. Ahora voy a mencionarle el nombre de algunas entidades de su ciudad para</t>
  </si>
  <si>
    <t>GP1 79. Ahora voy a mencionarle el nombre de algunas entidades de su ciudad para</t>
  </si>
  <si>
    <t>GP1 80. Ahora voy a mencionarle el nombre de algunas entidades de su ciudad para</t>
  </si>
  <si>
    <t>GP1 81. Ahora voy a mencionarle el nombre de algunas entidades de su ciudad para</t>
  </si>
  <si>
    <t>GP1 84. Ahora voy a mencionarle el nombre de algunas entidades de su ciudad para</t>
  </si>
  <si>
    <t>GP1 500. Ahora voy a mencionarle el nombre de algunas entidades de su ciudad par</t>
  </si>
  <si>
    <t>GP1 501. Ahora voy a mencionarle el nombre de algunas entidades de su ciudad par</t>
  </si>
  <si>
    <t>GP1 503. Ahora voy a mencionarle el nombre de algunas entidades de su ciudad par</t>
  </si>
  <si>
    <t>GP1 504. Ahora voy a mencionarle el nombre de algunas entidades de su ciudad par</t>
  </si>
  <si>
    <t>GP1 505. Ahora voy a mencionarle el nombre de algunas entidades de su ciudad par</t>
  </si>
  <si>
    <t>GP1 506. Ahora voy a mencionarle el nombre de algunas entidades de su ciudad par</t>
  </si>
  <si>
    <t>GP1 507. Ahora voy a mencionarle el nombre de algunas entidades de su ciudad par</t>
  </si>
  <si>
    <t>GP1 508. Ahora voy a mencionarle el nombre de algunas entidades de su ciudad par</t>
  </si>
  <si>
    <t>GP6. ¿Considera que los cambios en la gestión y administración que se han dado e</t>
  </si>
  <si>
    <t xml:space="preserve">GG1. Ahora vamos a hablar específicamente del Alcalde de la ciudad (mencione el </t>
  </si>
  <si>
    <t xml:space="preserve">No lo conoce (PROG: PASE A GG7) </t>
  </si>
  <si>
    <t>No tiene opinión</t>
  </si>
  <si>
    <t xml:space="preserve">GG2. ¿Y qué tanto confía usted en él, en una escala de 1 a 5, donde 1 es que no </t>
  </si>
  <si>
    <t>No confía</t>
  </si>
  <si>
    <t>Confía Mucho</t>
  </si>
  <si>
    <t>GG3. En términos generales, ¿Usted cómo califica la gestión del Alcalde (mencion</t>
  </si>
  <si>
    <t>Muy mala gestión</t>
  </si>
  <si>
    <t>Mala gestión</t>
  </si>
  <si>
    <t>Regular gestión</t>
  </si>
  <si>
    <t>Buena gestión</t>
  </si>
  <si>
    <t>Muy buena gestión</t>
  </si>
  <si>
    <t>GG7. ¿Qué tanto cree usted que ha cambiado el nivel de corrupción en su ciudad d</t>
  </si>
  <si>
    <t>Ha disminuido mucho</t>
  </si>
  <si>
    <t>Ha disminuido algo</t>
  </si>
  <si>
    <t>Ha aumentado algo</t>
  </si>
  <si>
    <t>Ha aumentado mucho</t>
  </si>
  <si>
    <t>FGG50. ¿Ha participado en espacios de rendición de cuentas de la Alcaldía? (ENC:</t>
  </si>
  <si>
    <t>No conoce del tema</t>
  </si>
  <si>
    <t>FGG51. En una escala de 1 a 5, donde 1 es muy difícil y 5 es muy fácil, ¿cómo co</t>
  </si>
  <si>
    <t>Muy difícil</t>
  </si>
  <si>
    <t>Muy fácil</t>
  </si>
  <si>
    <t>PR1A 1. A continuación le voy a entregar unos naipes para que por favor me diga,</t>
  </si>
  <si>
    <t>PR1A 2. A continuación le voy a entregar unos naipes para que por favor me diga,</t>
  </si>
  <si>
    <t>PR1A 3. A continuación le voy a entregar unos naipes para que por favor me diga,</t>
  </si>
  <si>
    <t>CV5. Donde 1 es muy insatisfecho y 5 muy satisfecho, ¿qué tan satisfecho está us</t>
  </si>
  <si>
    <t>Ni insatisfecho ni satisfecho</t>
  </si>
  <si>
    <t>Satisfecho</t>
  </si>
  <si>
    <t>PR2A 1. ¿En cuáles de los siguientes aspectos diría Usted que ha estado trabajan</t>
  </si>
  <si>
    <t>PR2A 2. ¿En cuáles de los siguientes aspectos diría Usted que ha estado trabajan</t>
  </si>
  <si>
    <t>PR2A 3. ¿En cuáles de los siguientes aspectos diría Usted que ha estado trabajan</t>
  </si>
  <si>
    <t>PR2A 4. ¿En cuáles de los siguientes aspectos diría Usted que ha estado trabajan</t>
  </si>
  <si>
    <t>PR2A 5. ¿En cuáles de los siguientes aspectos diría Usted que ha estado trabajan</t>
  </si>
  <si>
    <t>PR2A 6. ¿En cuáles de los siguientes aspectos diría Usted que ha estado trabajan</t>
  </si>
  <si>
    <t>PR2A 7. ¿En cuáles de los siguientes aspectos diría Usted que ha estado trabajan</t>
  </si>
  <si>
    <t>PR2A 8. ¿En cuáles de los siguientes aspectos diría Usted que ha estado trabajan</t>
  </si>
  <si>
    <t>PR2A 9. ¿En cuáles de los siguientes aspectos diría Usted que ha estado trabajan</t>
  </si>
  <si>
    <t>PR2A 10. ¿En cuáles de los siguientes aspectos diría Usted que ha estado trabaja</t>
  </si>
  <si>
    <t>PR2A 11. ¿En cuáles de los siguientes aspectos diría Usted que ha estado trabaja</t>
  </si>
  <si>
    <t>PR2A 14. ¿En cuáles de los siguientes aspectos diría Usted que ha estado trabaja</t>
  </si>
  <si>
    <t>PR2A 15. ¿En cuáles de los siguientes aspectos diría Usted que ha estado trabaja</t>
  </si>
  <si>
    <t>PR2A 16. ¿En cuáles de los siguientes aspectos diría Usted que ha estado trabaja</t>
  </si>
  <si>
    <t>PR2A 50. ¿En cuáles de los siguientes aspectos diría Usted que ha estado trabaja</t>
  </si>
  <si>
    <t>PR2A 61. ¿En cuáles de los siguientes aspectos diría Usted que ha estado trabaja</t>
  </si>
  <si>
    <t>PR2A 63. ¿En cuáles de los siguientes aspectos diría Usted que ha estado trabaja</t>
  </si>
  <si>
    <t>PR2A 65. ¿En cuáles de los siguientes aspectos diría Usted que ha estado trabaja</t>
  </si>
  <si>
    <t>PR2A 90. ¿En cuáles de los siguientes aspectos diría Usted que ha estado trabaja</t>
  </si>
  <si>
    <t>CC2. ¿La imagen que Usted tiene del Concejo de la ciudad es favorable o desfavor</t>
  </si>
  <si>
    <t xml:space="preserve">No tiene opinión </t>
  </si>
  <si>
    <t>No lo conoce</t>
  </si>
  <si>
    <t>CC5. En una escala de 1 a 5, siendo 1 muy mala gestión y 5 muy buena gestión. ¿U</t>
  </si>
  <si>
    <t xml:space="preserve">CC9. ¿Usted conoce, ha oído hablar, o ha visto algo del programa Manizales Cómo </t>
  </si>
  <si>
    <t>P02_AUT1. ¿Autoriza la entrega de sus datos de contacto?</t>
  </si>
  <si>
    <t>P02_AUT2. ¿Autoriza la entrega de sus respuestas?</t>
  </si>
  <si>
    <t>Clasifique a la persona en cuales de los siguientes rangos se encuentra:</t>
  </si>
  <si>
    <t>De 18 a 25 años</t>
  </si>
  <si>
    <t>De 26 a 35 años</t>
  </si>
  <si>
    <t>De 36 a 45 años</t>
  </si>
  <si>
    <t>De 46 a 55 años</t>
  </si>
  <si>
    <t>Más de 55 años</t>
  </si>
  <si>
    <t>ZONA_DEM</t>
  </si>
  <si>
    <t>Rural</t>
  </si>
  <si>
    <t>Zona 1</t>
  </si>
  <si>
    <t>Zona 2</t>
  </si>
  <si>
    <t>Zona 3</t>
  </si>
  <si>
    <t>x</t>
  </si>
  <si>
    <t>Indicador</t>
  </si>
  <si>
    <t>F1. ¿Podría hablar con una persona mayor de 18 años de edad, residente habitual de este hogar?</t>
  </si>
  <si>
    <t>Si</t>
  </si>
  <si>
    <t>No</t>
  </si>
  <si>
    <t>No sabe</t>
  </si>
  <si>
    <t>No sabe / no opina</t>
  </si>
  <si>
    <t>En usufructo</t>
  </si>
  <si>
    <t>Ocupante de hecho</t>
  </si>
  <si>
    <t>ED1C 4. Existen niños/jóvenes entre los 5 y 17 años en el hogar</t>
  </si>
  <si>
    <t>AG1. Ahora quisiera saber si en su opinión, las cosas en esta ciudad, en general, ¿van por buen camino o por mal camino?</t>
  </si>
  <si>
    <t xml:space="preserve">
AG2. Usted personalmente, ¿qué tan orgulloso(a) se siente de SU CIUDAD ahora?</t>
  </si>
  <si>
    <t>CV1. ¿Qué tan satisfecho(a) se siente Usted con su ciudad como una ciudad para vivir?</t>
  </si>
  <si>
    <t>CV6. Usted piensa que el nivel de vida actual de su hogar, respecto al que tenía que tenía cinco años atrás, es:</t>
  </si>
  <si>
    <t>CO3 11. ¿Uno o más miembros de la familia no recibieron aumento de sueldo / no fue suficiente el aumento y empeoro en el último año la situación económica de su hogar?</t>
  </si>
  <si>
    <t>CO3 12. ¿La familia creció, ahora los ingresos no alcanzan y empeoro en el último año la situación económica de su hogar?</t>
  </si>
  <si>
    <t>CO3 13. ¿Falleció uno de los principales sostenes empeoro en el último año la situación económica de su hogar?</t>
  </si>
  <si>
    <t>CO3 14. ¿Algún negocio quebró / no va como se esperaba empeorando en el último año la situación económica de su hogar?</t>
  </si>
  <si>
    <t>CO3 16. ¿Dejaron de recibir remesas de familiares en el exterior empeorando en el último año la situación económica de su hogar?</t>
  </si>
  <si>
    <t>CO5 1. ¿qué tan de acuerdo está Usted con que: En Manizales es fácil encontrar trabajo?</t>
  </si>
  <si>
    <t>CO5 2. ¿qué tan de acuerdo está Usted con que: En Manizales es fácil crear empresa?</t>
  </si>
  <si>
    <t>CO5 3. ¿qué tan de acuerdo está Usted con que: En su ciudad es fácil emprender con éxito una actividad económica independiente?</t>
  </si>
  <si>
    <t>CO5 4. ¿qué tan de acuerdo está Usted con que: Se puede ser optimista sobre la situación futura de la economía de Manizales?</t>
  </si>
  <si>
    <t xml:space="preserve">CO15. ¿Conoce usted de programas o entidades en su ciudad, que faciliten y promuevan la creación de empresa? </t>
  </si>
  <si>
    <t xml:space="preserve">CO12B. ¿qué tan satisfecho se encuentra usted con la situación laboral de los miembros de su hogar, es decir con la situación de aquellos que trabajan y/o buscan trabajo? </t>
  </si>
  <si>
    <t>AL1. En las últimas CUATRO semanas, ¿usted o algún miembro de su hogar tuvo que comer menos de TRES comidas diarias porque no había suficientes alimentos?</t>
  </si>
  <si>
    <t>ED1C 1. Número de niños/jóvenes en establecimiento educativo privado</t>
  </si>
  <si>
    <t>ED1C 2. Número de niños/jóvenes en establecimiento educativo privado</t>
  </si>
  <si>
    <t>ED1C 3. Número de niños/jóvenes que NO asisten a ningún establecimiento</t>
  </si>
  <si>
    <t>ED4. ¿Qué tan satisfecho (a) está Ud. en general con la educación que reciben los niños (as) y jóvenes de este hogar entre 5 y 17 años que asisten a un establecimiento educativo?</t>
  </si>
  <si>
    <t>ED5. ¿Qué tan satisfecho(a) está usted en general con la educación que reciben los jóvenes de este hogar que asisten a un establecimiento de educación técnica, tecnológica, universitaria o superior de su ciudad?</t>
  </si>
  <si>
    <t>SA4. Qué tan satisfecho(a) está usted en general con el servicio de salud que recibió durante el último año?</t>
  </si>
  <si>
    <t>SA6. ¿Usted siente que en su ciudad se le está garantizando el derecho a la salud?</t>
  </si>
  <si>
    <t>SA22. ¿Considera usted que durante el último año su estado de salud ha sido bueno, regular o malo?</t>
  </si>
  <si>
    <t>SP1. ¿Qué tan satisfecho(a) está usted en general con el servicio de Agua que recibe?</t>
  </si>
  <si>
    <t>SP2. ¿Qué tan satisfecho(a) está usted en general con el servicio de Alcantarillado que recibe?</t>
  </si>
  <si>
    <t>SP3. ¿Qué tan satisfecho(a) está usted en general con el servicio de Energía Eléctrica que recibe?</t>
  </si>
  <si>
    <t>SP7. ¿Qué tan satisfecho(a) está usted en general con el servicio de Gas Domiciliario que recibe?</t>
  </si>
  <si>
    <t>SP8. ¿Qué tan satisfecho(a) está usted en general con el servicio de Internet que recibe en su hogar?</t>
  </si>
  <si>
    <t>SP6. ¿Qué tan satisfecho(a) está usted en general con el servicio de Aseo y Recolección de basuras que recibe?</t>
  </si>
  <si>
    <t>VS0. ¿Qué tan satisfecho(a) está usted en general con el barrio donde vive?</t>
  </si>
  <si>
    <t>VS2. ¿Qué tan satisfecho(a) está usted con el estado de las vías en su barrio?</t>
  </si>
  <si>
    <t>VS4. ¿Qué tan satisfecho(a) está usted en general con los parques y zonas verdes públicas de su barrio?</t>
  </si>
  <si>
    <t>VE10 3. ¿Usted dispone de máquinas para hacer ejercicio públicas en su barrio?</t>
  </si>
  <si>
    <t>VE10 2. ¿Usted dispone de juegos infantiles públicos en su barrio?</t>
  </si>
  <si>
    <t>VE10 1. ¿Usted dispone de canchas deportivas públicas en su barrio?</t>
  </si>
  <si>
    <t>VE10 4. ¿Usted dispone de bancas públicas en su barrio?</t>
  </si>
  <si>
    <t>VE10 5. ¿Usted dispone de espacios para caminar públicos en su barrio?</t>
  </si>
  <si>
    <t>VE10 6. ¿Usted no dispone de servicios y espacios públicos en su barrio?</t>
  </si>
  <si>
    <t>VS6A 35. ¿Por qué no tiene vivienda propia: Le interesa comprar, pero no conoce los procedimientos?</t>
  </si>
  <si>
    <t>VS6A 36. ¿Por qué no tiene vivienda propia: Le interesa comprar, no tiene para la cuota inicial?</t>
  </si>
  <si>
    <t>VS6A 37. ¿Por qué no tiene vivienda propia: Tiene para la cuota inicial pero no para las cuotas mensuales?</t>
  </si>
  <si>
    <t>VS6A 38. ¿Por qué no tiene vivienda propia: Le interesa, pero no tiene subsidio de vivienda?</t>
  </si>
  <si>
    <t>VS6A 39. ¿Por qué no tiene vivienda propia: No encuentra la vivienda que quiere comprar?</t>
  </si>
  <si>
    <t>VS6A 8. ¿Por qué no tiene vivienda propia: No hemos buscado vivienda?</t>
  </si>
  <si>
    <t>VS6A 9. ¿Por qué no tiene vivienda propia: No le interesa tener casa propia?</t>
  </si>
  <si>
    <t>VS6A 10. ¿Por qué no tiene vivienda propia: Tiene casa propia pero no vive en ella?</t>
  </si>
  <si>
    <t>VS6A 89. ¿Por qué no tiene vivienda propia: otras razones?</t>
  </si>
  <si>
    <t>VS14. Cuál de las siguientes características le parecería más atractiva en un proyecto de vivienda?</t>
  </si>
  <si>
    <t>VS12. Tiene algún valor para usted el hecho de que una construcción sea sostenible, es decir, con prácticas amigables con el medio ambiente?</t>
  </si>
  <si>
    <t>VS13 1. Aspecto que valora para la construcción sostenible: Menor consumo de energía</t>
  </si>
  <si>
    <t>VS13 3. Aspecto que valora para la construcción sostenible: Que se construya con materiales que implicaron ahorro de energías</t>
  </si>
  <si>
    <t>VS13 2. Aspecto que valora para la construcción sostenible: Menor consumo de agua</t>
  </si>
  <si>
    <t>VS13 4. Aspecto que valora para la construcción sostenible: Separación del agua lluvia y las aguas negras</t>
  </si>
  <si>
    <t>VS13 5. Aspecto que valora para la construcción sostenible: Sistemas de separación de basuras</t>
  </si>
  <si>
    <t>VS13 89. Aspecto que valora para la construcción sostenible: Otra razón sostenible</t>
  </si>
  <si>
    <t xml:space="preserve">VS13 9. Aspecto que valora para la construcción sostenible: No me interesa la construcción sostenible </t>
  </si>
  <si>
    <t>VS8. ¿qué tan seguro se siente Usted en su barrio?</t>
  </si>
  <si>
    <t>CV4. ¿qué tan seguro en general se siente Usted en su ciudad?</t>
  </si>
  <si>
    <t>VS15. Durante el último año, ¿usted ha sido víctima de algún delito en Manizales?</t>
  </si>
  <si>
    <t>PC1 1. Acciones realizadas en el último año: Presentó quejas o solicitó apoyos de las autoridades o funcionarios correspondientes</t>
  </si>
  <si>
    <t>PC1 2. Acciones realizadas en el último año: Se organizó con otras personas afectadas y firmó peticiones o cartas</t>
  </si>
  <si>
    <t>PC1 3. Acciones realizadas en el último año: Se contactó con medios de comunicación</t>
  </si>
  <si>
    <t>PC1 4. Acciones realizadas en el último año: Asistió a marchas, caminatas o manifestaciones</t>
  </si>
  <si>
    <t>PC1 5. Acciones realizadas en el último año: Solicitó apoyo a personas que usted considera influyentes o poderosas</t>
  </si>
  <si>
    <t>PC1 12. Acciones realizadas en el último año: Participó como voluntario en alguna actividad u organización a beneficio de una comunidad o grupo</t>
  </si>
  <si>
    <t>PC1 13. Acciones realizadas en el último año: Utilizó las redes sociales (Facebook, Twitter) o usó los medios de comunicación u otros medios electrónicos como correos, mensajes de texto, etc.</t>
  </si>
  <si>
    <t>PC1 14. Acciones realizadas en el último año: Recogió fondos o donó dinero</t>
  </si>
  <si>
    <t>PC1 89. Acciones realizadas en el último año: Otra acción realizada</t>
  </si>
  <si>
    <t xml:space="preserve">PC1 90. Acciones realizadas en el último año: No realizó ninguna acción </t>
  </si>
  <si>
    <t xml:space="preserve">PC3. ¿cuál considera que es la principal razón que lo motiva a participar en las anteriores actividades? </t>
  </si>
  <si>
    <t>PC7G 1. En el último año usted o algún miembro de este hogar ha participado en: Juntas de acción comunal o grupos de vecinos</t>
  </si>
  <si>
    <t>PC7G 2. En el último año usted o algún miembro de este hogar ha participado en: Organizaciones comunales de vigilancia y seguridad</t>
  </si>
  <si>
    <t>PC7G 3. En el último año usted o algún miembro de este hogar ha participado en: Sindicatos, Cooperativas o Gremios Económicos</t>
  </si>
  <si>
    <t>PC7G 4. En el último año usted o algún miembro de este hogar ha participado en: Grupos, clubes o asociaciones culturales (teatro, danza, música, etc.)</t>
  </si>
  <si>
    <t xml:space="preserve">PC7G 5. En el último año usted o algún miembro de este hogar ha participado en: Asociaciones de padres de familia </t>
  </si>
  <si>
    <t>PC7G 6. En el último año usted o algún miembro de este hogar ha participado en: Grupos, clubes o asociaciones deportivas o de recreación</t>
  </si>
  <si>
    <t>PC7G 7. En el último año usted o algún miembro de este hogar ha participado en: Movimientos sociales</t>
  </si>
  <si>
    <t>PC7G 8. En el último año usted o algún miembro de este hogar ha participado en: Grupos cívicos, colectivos ciudadanos</t>
  </si>
  <si>
    <t>PC7G 9. En el último año usted o algún miembro de este hogar ha participado en: Asociaciones voluntarias, de caridad o de beneficencia</t>
  </si>
  <si>
    <t>PC7G 10. En el último año usted o algún miembro de este hogar ha participado en: Organizaciones o grupos de defensa y protección del medio ambiente o de los animales</t>
  </si>
  <si>
    <t>PC7G 11. En el último año usted o algún miembro de este hogar ha participado en: Organizaciones profesionales o universitarias</t>
  </si>
  <si>
    <t>PC7G 13. En el último año usted o algún miembro de este hogar ha participado en: Espacios de participación ciudadana, juntas, comités, consejos de desarrollo, programas o acciones de políticas públicas en su barrio o ciudad (promovidos por el gobierno)</t>
  </si>
  <si>
    <t>PC7G 14. En el último año usted o algún miembro de este hogar ha participado en: Redes sociales que promueven iniciativas ciudadanas, ambientales, cívicas, culturales o deportivas</t>
  </si>
  <si>
    <t>PC7G 15. En el último año usted o algún miembro de este hogar ha participado en: Partidos, movimientos o grupos políticos</t>
  </si>
  <si>
    <t>PC7G 16. En el último año usted o algún miembro de este hogar ha participado en: Organizaciones religiosas que realizan acciones comunitarias</t>
  </si>
  <si>
    <t>PC7G 89. En el último año usted o algún miembro de este hogar ha participado en: Otra organización, espacio o red</t>
  </si>
  <si>
    <t>PC7G 90. En el último año usted o algún miembro de este hogar ha participado en: Ninguna organización, espacio o red</t>
  </si>
  <si>
    <t>PC7G 12. En el último año usted o algún miembro de este hogar ha participado en: Grupos u organizaciones que promueven los derechos humanos, sociales, étnicos y sexuales</t>
  </si>
  <si>
    <t>RC1 1. ¿La Alcaldía está realizando acciones por mejorar su calidad de vida?</t>
  </si>
  <si>
    <t>RC1 2. ¿La Gobernación está realizando acciones por mejorar su calidad de vida?</t>
  </si>
  <si>
    <t>RC1 3. ¿Las empresas de servicios públicos están realizando acciones por mejorar su calidad de vida?</t>
  </si>
  <si>
    <t>RC1 5. ¿El Concejo está realizando acciones por mejorar su calidad de vida?</t>
  </si>
  <si>
    <t>RC1 6. ¿El Gobierno nacional está realizando acciones por mejorar su calidad de vida?</t>
  </si>
  <si>
    <t>RC1 7. ¿ La junta administradora local está realizando acciones por mejorar su calidad de vida?</t>
  </si>
  <si>
    <t>RC1 8. ¿Los medios de comunicación están realizando acciones por mejorar su calidad de vida?</t>
  </si>
  <si>
    <t>RC1 9. ¿La Junta de Acción Comunal de su barrio está realizando acciones por mejorar su calidad de vida?</t>
  </si>
  <si>
    <t>RC1 10. ¿Las asociaciones cívicas y comunitarias que trabajan en su barrio o localidad están realizando acciones por mejorar su calidad de vida?</t>
  </si>
  <si>
    <t>RC1 11. ¿Las ONG´s que trabajan en su barrio, localidad o en la ciudad están realizando acciones por mejorar su calidad de vida?</t>
  </si>
  <si>
    <t>RC1 12. ¿La empresa privada / los empresarios está realizando acciones por mejorar su calidad de vida?</t>
  </si>
  <si>
    <t>RC1 13. ¿Las universidades están realizando acciones por mejorar su calidad de vida?</t>
  </si>
  <si>
    <t>RC1 14. ¿Los partidos políticos están realizando acciones por mejorar su calidad de vida?</t>
  </si>
  <si>
    <t>RC1 15. ¿Las Iglesias están realizando acciones por mejorar su calidad de vida?</t>
  </si>
  <si>
    <t>RC1 89. ¿Otras instituciones están realizando acciones por mejorar su calidad de vida?</t>
  </si>
  <si>
    <t>RC1 90. ¿Ninguna institución está realizando acciones por mejorar su calidad de vida?</t>
  </si>
  <si>
    <t>RC3 1. ¿cómo cree Usted que se comportan los habitantes de Manizales en general frente a este tema? Cuidado y respeto de los espacios públicos (parques, zonas verdes) y bienes públicos (canecas, asientos, teléfonos públicos, señalización, tapas de alcantarillado, paraderos de buses)</t>
  </si>
  <si>
    <t>RC3 2. ¿cómo cree Usted que se comportan los habitantes de Manizales en general frente a este tema? Respeto a las normas básicas de tránsito</t>
  </si>
  <si>
    <t>RC3 3. ¿cómo cree Usted que se comportan los habitantes de Manizales en general frente a este tema? Respeto a las normas ambientales</t>
  </si>
  <si>
    <t>RC3 4. ¿cómo cree Usted que se comportan los habitantes de Manizales en general frente a este tema? Honestidad/ legalidad en la conexión a los servicios públicos</t>
  </si>
  <si>
    <t>RC4 2. ¿cómo cree Ud. que se comportan los habitantes de su ciudad en general frente a las siguientes normas básicas de convivencia: Respeto a la vida</t>
  </si>
  <si>
    <t>RC4 3. ¿cómo cree Ud. que se comportan los habitantes de su ciudad en general frente a las siguientes normas básicas de convivencia: Respeto por los adultos mayores (ancianos)</t>
  </si>
  <si>
    <t>RC4 4. ¿cómo cree Ud. que se comportan los habitantes de su ciudad en general frente a las siguientes normas básicas de convivencia: Respeto por los niños y niñas</t>
  </si>
  <si>
    <t>RC4 5. ¿cómo cree Ud. que se comportan los habitantes de su ciudad en general frente a las siguientes normas básicas de convivencia: Respeto por las personas con discapacidad</t>
  </si>
  <si>
    <t>RC4 6. ¿cómo cree Ud. que se comportan los habitantes de su ciudad en general frente a las siguientes normas básicas de convivencia: Respeto por los desplazados por la violencia</t>
  </si>
  <si>
    <t>RC4 7. ¿cómo cree Ud. que se comportan los habitantes de su ciudad en general frente a las siguientes normas básicas de convivencia: Respeto por los reinsertados o desmovilizados</t>
  </si>
  <si>
    <t>RC4 8. ¿cómo cree Ud. que se comportan los habitantes de su ciudad en general frente a las siguientes normas básicas de convivencia: Respeto por las mujeres</t>
  </si>
  <si>
    <t>RC4 9. ¿cómo cree Ud. que se comportan los habitantes de su ciudad en general frente a las siguientes normas básicas de convivencia: Respeto por los vecinos</t>
  </si>
  <si>
    <t>RC4 10. ¿cómo cree Ud. que se comportan los habitantes de su ciudad en general frente a las siguientes normas básicas de convivencia: Respeto por personas de diversa orientación sexual (gays, lesbianas, bisexuales y transgénero)</t>
  </si>
  <si>
    <t>RC4 11. ¿cómo cree Ud. que se comportan los habitantes de su ciudad en general frente a las siguientes normas básicas de convivencia: Respeto por las minorías étnicas, afrodescendientes, indígenas y rom o gitanos</t>
  </si>
  <si>
    <t>CR1 2. En la ciudad en el último año usted participó en la siguiente actividad: Cine</t>
  </si>
  <si>
    <t>CR2. ¿Qué tan satisfecho(a) está usted en general con la actividad (oferta) cultural que hay en su ciudad?</t>
  </si>
  <si>
    <t>CR3 1. En la ciudad en el último año usted participó en la actividad deportiva y recreativa: Actividades deportivas como espectador, sin incluir por televisión</t>
  </si>
  <si>
    <t>CR3 2. En la ciudad en el último año usted participó en la actividad deportiva y recreativa: Practicar algún deporte/ actividad física</t>
  </si>
  <si>
    <t>CR3 3. En la ciudad en el último año usted participó en la actividad deportiva y recreativa: Participar en la ciclovía</t>
  </si>
  <si>
    <t>CR3 4. En la ciudad en el último año usted participó en la actividad deportiva y recreativa: Ir a parques</t>
  </si>
  <si>
    <t>CR3 5. En la ciudad en el último año usted participó en la actividad deportiva y recreativa: Baila/ sale a bailar</t>
  </si>
  <si>
    <t>CR3 6. En la ciudad en el último año usted participó en la actividad deportiva y recreativa: Visitar centros comerciales</t>
  </si>
  <si>
    <t>CR3 7. En la ciudad en el último año usted participó en la actividad deportiva y recreativa: Ir a restaurantes</t>
  </si>
  <si>
    <t>CR3 89. En la ciudad en el último año usted participó en la actividad deportiva y recreativa: otra actividad</t>
  </si>
  <si>
    <t>CR3 90. En la ciudad en el último año usted participó en la actividad deportiva y recreativa: Ninguna actividad</t>
  </si>
  <si>
    <t>CR4. ¿Qué tan satisfecho(a) está usted en general con la actividad (oferta) recreativa y deportiva que hay en su ciudad?</t>
  </si>
  <si>
    <t>MV2. Usted percibe que, en general sus trayectos habituales en el último año, ¿toman el mismo tiempo, toman más tiempo, o toman menos tiempo que el año pasado?</t>
  </si>
  <si>
    <t>MV3. ¿Qué medio de transporte usa Usted principalmente para desplazarse en sus actividades habituales?</t>
  </si>
  <si>
    <t>MV4. ¿qué tan satisfecho(a) está usted con el medio de transporte que utiliza principalmente?</t>
  </si>
  <si>
    <t>MV13 4. ¿qué tan insatisfecho(a) o satisfecho(a) está usted con: Las cebras para paso peatonal</t>
  </si>
  <si>
    <t>MV13 17. ¿qué tan insatisfecho(a) o satisfecho(a) está usted con: Funcionamiento de semáforos</t>
  </si>
  <si>
    <t>MV13 5. ¿qué tan insatisfecho(a) o satisfecho(a) está usted con: Agentes de tránsito</t>
  </si>
  <si>
    <t>MV13 6. ¿qué tan insatisfecho(a) o satisfecho(a) está usted con: Las campañas educativas</t>
  </si>
  <si>
    <t>MV13 9. ¿qué tan insatisfecho(a) o satisfecho(a) está usted con: El control al cumplimiento de normas de tránsito</t>
  </si>
  <si>
    <t>MV13 10. ¿qué tan insatisfecho(a) o satisfecho(a) está usted con: La atención de accidentes</t>
  </si>
  <si>
    <t>MV13 13. ¿qué tan insatisfecho(a) o satisfecho(a) está usted con: Los paraderos en la ciudad</t>
  </si>
  <si>
    <t>MV13 18. ¿qué tan insatisfecho(a) o satisfecho(a) está usted con: Puentes peatonales</t>
  </si>
  <si>
    <t>FMV40. ¿Cuánto dinero mensual se gasta usted en movilizarse? (incluyendo pasajes, parqueaderos, combustible y otros)</t>
  </si>
  <si>
    <t>MV18 a. ¿Cómo Peatón qué tan frecuentemente usted? Cruza la calle cuando el semáforo para peatones está en rojo</t>
  </si>
  <si>
    <t>MV18 b. ¿Cómo Peatón qué tan frecuentemente usted? Cruza las calles por sitios diferentes a los cruces peatonales porque así no debe caminar tanto</t>
  </si>
  <si>
    <t>MV18 c. ¿Cómo Peatón qué tan frecuentemente usted? Habla por celular o chatea cuando va caminando por la calle</t>
  </si>
  <si>
    <t>MV18 d. ¿Cómo Peatón qué tan frecuentemente usted? Escucha música con audífonos cuando va caminado por la calle</t>
  </si>
  <si>
    <t>MV18 e. ¿Cómo Peatón qué tan frecuentemente usted? Al cruzar una calle tiene precaución de mirar a ambos lados para fijarse que no vienen carros</t>
  </si>
  <si>
    <t>MV18 f. ¿Cómo Peatón qué tan frecuentemente usted? Tiene que caminar en la calle por causa de vehículos estacionados u otras barreras en lugares para los peatones</t>
  </si>
  <si>
    <t>MV18 g. ¿Cómo Peatón qué tan frecuentemente usted? Se sube/baja del bus en la mitad de la vía si el bus no se detiene en la orilla junto a la acera</t>
  </si>
  <si>
    <t xml:space="preserve">MV19. En general, ¿con qué frecuencia cree usted que los conductores sobrepasan los límites de velocidad en las vías de la ciudad? </t>
  </si>
  <si>
    <t>MV20 a. Pensando en hábitos de conducción: Utiliza el cinturón de seguridad</t>
  </si>
  <si>
    <t>MV20 b. Pensando en hábitos de conducción: Respeta los límites de velocidad</t>
  </si>
  <si>
    <t>MV20 c. Pensando en hábitos de conducción: Cede el paso al peatón</t>
  </si>
  <si>
    <t>MV20 d. Pensando en hábitos de conducción: Respeta las señales de tránsito</t>
  </si>
  <si>
    <t>MV20 e. Pensando en hábitos de conducción: Conduce hablando por celular o chateando</t>
  </si>
  <si>
    <t>MV20 f. Pensando en hábitos de conducción: Conduce bajo los efectos del alcohol o drogas</t>
  </si>
  <si>
    <t>MV20 g. Si Ud. es conductor de Moto, Utiliza los implementos de seguridad (casco, chaleco)</t>
  </si>
  <si>
    <t>EP1. ¿Usted qué tan satisfecho(a) se siente con el espacio público disponible en la ciudad?</t>
  </si>
  <si>
    <t>MA4 g. ¿Qué tan insatisfecho(a) o satisfecho(a) está usted con Los escombros en las calles?</t>
  </si>
  <si>
    <t>MA4 f. ¿Qué tan insatisfecho(a) o satisfecho(a) está usted con Las basuras en las calles?</t>
  </si>
  <si>
    <t>MA4 e. ¿Qué tan insatisfecho(a) o satisfecho(a) está usted con La contaminación visual de la ciudad?</t>
  </si>
  <si>
    <t>MA4 d. ¿Qué tan insatisfecho(a) o satisfecho(a) está usted con La cantidad de árboles en la ciudad?</t>
  </si>
  <si>
    <t>MA4 c. ¿Qué tan insatisfecho(a) o satisfecho(a) está usted con El nivel de ruido de la ciudad ?</t>
  </si>
  <si>
    <t>MA13 2. La siguiente acción la realiza usted y su familia para ayudar a cuidar el ambiente en la ciudad: Desconectan los aparatos eléctricos o electrónicos cuando no están en uso</t>
  </si>
  <si>
    <t>MA13 13. La siguiente acción la realiza usted y su familia para ayudar a cuidar el ambiente en la ciudad: Llevan bolsas no plásticas al supermercado</t>
  </si>
  <si>
    <t>MA13 4. La siguiente acción la realiza usted y su familia para ayudar a cuidar el ambiente en la ciudad: Usan con poca frecuencia los aparatos de calefacción o ventilación</t>
  </si>
  <si>
    <t>MA13 5. La siguiente acción la realiza usted y su familia para ayudar a cuidar el ambiente en la ciudad: Ahorran agua</t>
  </si>
  <si>
    <t>MA13 6. La siguiente acción la realiza usted y su familia para ayudar a cuidar el ambiente en la ciudad: Reciclan</t>
  </si>
  <si>
    <t>MA13 7. La siguiente acción la realiza usted y su familia para ayudar a cuidar el ambiente en la ciudad: Cuidan las zonas verdes</t>
  </si>
  <si>
    <t>MA13 11. La siguiente acción la realiza usted y su familia para ayudar a cuidar el ambiente en la ciudad: No arrojan basuras a las calles, quebradas o ríos</t>
  </si>
  <si>
    <t>MA13 89. La siguiente acción la realiza usted y su familia para ayudar a cuidar el ambiente en la ciudad: Otra acción realiza</t>
  </si>
  <si>
    <t>MA13 90. La siguiente acción la realiza usted y su familia para ayudar a cuidar el ambiente en la ciudad: No realiza ninguna acción</t>
  </si>
  <si>
    <t>MA14. En caso de que ocurriera un desastre natural en Manizales ¿Qué tanto cree que las autoridades locales están preparadas para responder ante la emergencia?</t>
  </si>
  <si>
    <t>MA20. ¿A quién le entrega los residuos reciclables que separa en su casa, negocio o institución?</t>
  </si>
  <si>
    <t>MA23. ¿Estaría dispuesto a pagar entre 500 y 1000 pesos adicionales para una ruta de recolección de material reciclable en toda la ciudad?</t>
  </si>
  <si>
    <t>GP1 53. Usted tiene una imagen favorable o desfavorable de: Aguas de Manizales</t>
  </si>
  <si>
    <t>GP1 55. Usted tiene una imagen favorable o desfavorable de: Andi Seccional Caldas</t>
  </si>
  <si>
    <t>GP1 56. Usted tiene una imagen favorable o desfavorable de: Asociación Cable aéreo</t>
  </si>
  <si>
    <t>GP1 57. Usted tiene una imagen favorable o desfavorable de: Assbasalud</t>
  </si>
  <si>
    <t>GP1 59. Usted tiene una imagen favorable o desfavorable de: Cámara de Comercio de Manizales</t>
  </si>
  <si>
    <t>GP1 60. Usted tiene una imagen favorable o desfavorable de: Instituto de Cultura y Turismo</t>
  </si>
  <si>
    <t>GP1 61. Usted tiene una imagen favorable o desfavorable de: CHEC</t>
  </si>
  <si>
    <t>GP1 62. Usted tiene una imagen favorable o desfavorable de: Comité Intergremial de Caldas</t>
  </si>
  <si>
    <t>GP1 63. Usted tiene una imagen favorable o desfavorable de: Confa (antes Confamiliares)</t>
  </si>
  <si>
    <t>GP1 64. Usted tiene una imagen favorable o desfavorable de: Efigas</t>
  </si>
  <si>
    <t>GP1 66. Usted tiene una imagen favorable o desfavorable de: Empresa Metropolitana de Aseo EMAS</t>
  </si>
  <si>
    <t>GP1 67. Usted tiene una imagen favorable o desfavorable de: Fundación Luker</t>
  </si>
  <si>
    <t>GP1 70. Usted tiene una imagen favorable o desfavorable de: La Patria</t>
  </si>
  <si>
    <t>GP1 72. Usted tiene una imagen favorable o desfavorable de: Manizales Más</t>
  </si>
  <si>
    <t>GP1 73. Usted tiene una imagen favorable o desfavorable de: Secretaría de TICs y Competitividad</t>
  </si>
  <si>
    <t>GP1 75. Usted tiene una imagen favorable o desfavorable de: Secretaría de Educación</t>
  </si>
  <si>
    <t>GP1 502. Usted tiene una imagen favorable o desfavorable de: Policía Nacional</t>
  </si>
  <si>
    <t>GP1 77. Usted tiene una imagen favorable o desfavorable de: Secretaría de Obras Públicas</t>
  </si>
  <si>
    <t>GP1 79. Usted tiene una imagen favorable o desfavorable de: Secretaría de Salud Pública</t>
  </si>
  <si>
    <t>GP1 80. Usted tiene una imagen favorable o desfavorable de: Secretaría de Tránsito y Transporte</t>
  </si>
  <si>
    <t>GP1 81. Usted tiene una imagen favorable o desfavorable de: Secretaría del Deporte</t>
  </si>
  <si>
    <t>GP1 84. Usted tiene una imagen favorable o desfavorable de: Universidad de Caldas</t>
  </si>
  <si>
    <t>GP1 500. Usted tiene una imagen favorable o desfavorable de: Universidad Católica de Manizales</t>
  </si>
  <si>
    <t>GP1 501. Usted tiene una imagen favorable o desfavorable de: Secretaria del medio ambiente</t>
  </si>
  <si>
    <t>GP1 503. Usted tiene una imagen favorable o desfavorable de: Manizales Campus Universitario</t>
  </si>
  <si>
    <t>GP1 504. Usted tiene una imagen favorable o desfavorable de: Industria Licorera de Caldas</t>
  </si>
  <si>
    <t>GP1 505. Usted tiene una imagen favorable o desfavorable de: Universidad Católica Luis Amigó</t>
  </si>
  <si>
    <t>GP1 506. Usted tiene una imagen favorable o desfavorable de: Sura</t>
  </si>
  <si>
    <t>GP1 507. Usted tiene una imagen favorable o desfavorable de: CFC &amp; A Construcciones</t>
  </si>
  <si>
    <t>GP1 508. Usted tiene una imagen favorable o desfavorable de: Fundación Keralty</t>
  </si>
  <si>
    <t>GP6. . ¿Considera que los cambios en la gestión y administración que se han dado en la Industria Licorera de Caldas desde 2016 han dejado resultados positivos para la compañía y la región?</t>
  </si>
  <si>
    <t>GG1. Ahora vamos a hablar específicamente del Alcalde de la ciudad (mencione el nombre) ¿Quisiera saber si la imagen que usted tiene de él es favorable o desfavorable?</t>
  </si>
  <si>
    <t>GG2. ¿Y qué tanto confía usted en él?</t>
  </si>
  <si>
    <t>GG3. En términos generales, ¿Usted cómo califica la gestión del Alcalde?</t>
  </si>
  <si>
    <t>GG7. ¿Qué tanto cree usted que ha cambiado el nivel de corrupción en su ciudad durante el último año?</t>
  </si>
  <si>
    <t>FGG50. ¿Ha participado en espacios de rendición de cuentas de la Alcaldía?</t>
  </si>
  <si>
    <t>FGG51. ¿cómo considera que es hacer trámites en las entidades públicas de la ciudad?</t>
  </si>
  <si>
    <t xml:space="preserve">PR1A 1. Primer tema clave al que debería prestarle más atención la Administración de la Ciudad: </t>
  </si>
  <si>
    <t xml:space="preserve">PR1A 2. Segundo tema clave al que debería prestarle más atención la Administración de la Ciudad: </t>
  </si>
  <si>
    <t xml:space="preserve">PR1A 3. Tercer tema clave al que debería prestarle más atención la Administración de la Ciudad: </t>
  </si>
  <si>
    <t>CV5. ¿qué tan satisfecho está usted con la forma como la Alcaldía invierte los recursos públicos de la ciudad?</t>
  </si>
  <si>
    <t>PR2A 1. La Administración del alcalde ha estado trabajando en el siguiente aspecto: Seguridad ciudadana y convivencia</t>
  </si>
  <si>
    <t>PR2A 2. La Administración del alcalde ha estado trabajando en el siguiente aspecto: Educación pública</t>
  </si>
  <si>
    <t>PR2A 3. La Administración del alcalde ha estado trabajando en el siguiente aspecto: Salud pública</t>
  </si>
  <si>
    <t>PR2A 4. La Administración del alcalde ha estado trabajando en el siguiente aspecto: Vivienda de interés social</t>
  </si>
  <si>
    <t>PR2A 5. La Administración del alcalde ha estado trabajando en el siguiente aspecto: Desarrollo económico de la ciudad y generación de empleo</t>
  </si>
  <si>
    <t>PR2A 6. La Administración del alcalde ha estado trabajando en el siguiente aspecto: Servicios públicos domiciliarios / acceso</t>
  </si>
  <si>
    <t>PR2A 7. La Administración del alcalde ha estado trabajando en el siguiente aspecto: Movilidad vial</t>
  </si>
  <si>
    <t>PR2A 8. La Administración del alcalde ha estado trabajando en el siguiente aspecto: Fortalecimiento de las finanzas de la ciudad</t>
  </si>
  <si>
    <t>PR2A 9. La Administración del alcalde ha estado trabajando en el siguiente aspecto: Medio ambiente</t>
  </si>
  <si>
    <t>PR2A 10. La Administración del alcalde ha estado trabajando en el siguiente aspecto: Espacio público</t>
  </si>
  <si>
    <t>PR2A 11. La Administración del alcalde ha estado trabajando en el siguiente aspecto: Responsabilidad ciudadana</t>
  </si>
  <si>
    <t>PR2A 14. La Administración del alcalde ha estado trabajando en el siguiente aspecto: Programas y políticas para mujeres</t>
  </si>
  <si>
    <t>PR2A 15. La Administración del alcalde ha estado trabajando en el siguiente aspecto: Gestión pública</t>
  </si>
  <si>
    <t>PR2A 16. La Administración del alcalde ha estado trabajando en el siguiente aspecto: Programas y políticas para reducir la pobreza</t>
  </si>
  <si>
    <t>PR2A 50. La Administración del alcalde ha estado trabajando en el siguiente aspecto: Deporte y Recreación</t>
  </si>
  <si>
    <t>PR2A 61. La Administración del alcalde ha estado trabajando en el siguiente aspecto: Programas y políticas para afrocolombianos</t>
  </si>
  <si>
    <t>PR2A 63. La Administración del alcalde ha estado trabajando en el siguiente aspecto: Programas y políticas para niños y jóvenes</t>
  </si>
  <si>
    <t>PR2A 65. La Administración del alcalde ha estado trabajando en el siguiente aspecto: Promoción de la transparencia</t>
  </si>
  <si>
    <t>PR2A 90. La Administración del alcalde ha estado trabajando en el siguiente aspecto: ningún aspecto</t>
  </si>
  <si>
    <t>CC2. ¿La imagen que Usted tiene del Concejo de la ciudad es favorable o desfavorable?</t>
  </si>
  <si>
    <t>CC5. ¿Usted cómo califica, en términos generales, la gestión del Concejo de su ciudad?</t>
  </si>
  <si>
    <t>CC9. ¿Usted conoce, ha oído hablar, o ha visto algo del programa Manizales Cómo Vamos?</t>
  </si>
  <si>
    <t>CO3 15. ¿La Separación / divorcio de los padres ha empeorado en el último año la situación económica de su hogar?</t>
  </si>
  <si>
    <t>VS13 6. Aspecto que valora para la construcción sostenible: Paneles solares para generar energía</t>
  </si>
  <si>
    <t>VS13 7. Aspecto que valora para la construcción sostenible: Reciclaje de agua para los sanitarios</t>
  </si>
  <si>
    <t>VS13 8. Aspecto que valora para la construcción sostenible: Que se siembren árboles como parte de la obra</t>
  </si>
  <si>
    <t>CR1 1. En la ciudad en el último año usted participó en la siguiente actividad: Teatro</t>
  </si>
  <si>
    <t>CR1 3. En la ciudad en el último año usted participó en la siguiente actividad: Conciertos</t>
  </si>
  <si>
    <t>CR1 4. En la ciudad en el último año usted participó en la siguiente actividad: Ferias</t>
  </si>
  <si>
    <t>CR1 5. En la ciudad en el último año usted participó en la siguiente actividad: Conferencias</t>
  </si>
  <si>
    <t>CR1 6. En la ciudad en el último año usted participó en la siguiente actividad: Festivales</t>
  </si>
  <si>
    <t>CR1 7. En la ciudad en el último año usted participó en la siguiente actividad: Tertulias</t>
  </si>
  <si>
    <t>CR1 8. En la ciudad en el último año usted participó en la siguiente actividad: Carnaval</t>
  </si>
  <si>
    <t>CR1 9. En la ciudad en el último año usted participó en la siguiente actividad: Visitar museos/ galerías / bibliotecas</t>
  </si>
  <si>
    <t>CR1 10. En la ciudad en el último año usted participó en la siguiente actividad: Leer libros</t>
  </si>
  <si>
    <t>CR1 11. En la ciudad en el último año usted participó en la siguiente actividad: Leer periódicos / revistas</t>
  </si>
  <si>
    <t>CR1 12. En la ciudad en el último año usted participó en la siguiente actividad: Visitar monumentos / sitios históricos</t>
  </si>
  <si>
    <t>CR1 89. En la ciudad en el último año usted participó en la siguiente actividad: otra actividad</t>
  </si>
  <si>
    <t>CR1 90. En la ciudad en el último año usted participó en la siguiente actividad: No participó en ninguna actividad</t>
  </si>
  <si>
    <t>MA4 a. ¿Qué tan insatisfecho(a) o satisfecho(a) está usted con La contaminación del aire?</t>
  </si>
  <si>
    <t>MA4 b. ¿Qué tan insatisfecho(a) o satisfecho(a) está usted con La calidad del agua, ríos, quebradas, humedales, mares, ciénagas, bahías, caños, etc.?</t>
  </si>
  <si>
    <t>CS2. Estrato según el servicio de Energía eléctrica</t>
  </si>
  <si>
    <t>CO3 1. ¿El cierre de los negocios y empresas ha empeorado en el último año la situación económica de su hogar?</t>
  </si>
  <si>
    <t>CO3 2. ¿El costo de los servicios públicos ha empeorado en el último año la situación económica de su hogar?</t>
  </si>
  <si>
    <t>CO3 3. ¿El costo de la alimentación ha empeorado en el último año la situación económica de su hogar?</t>
  </si>
  <si>
    <t>CO3 4. ¿El costo del vestuario ha empeorado en el último año la situación económica de su hogar?</t>
  </si>
  <si>
    <t>CO3 5. ¿El costo de la vivienda ha empeorado en el último año la situación económica de su hogar?</t>
  </si>
  <si>
    <t>CO3 6. ¿El costo de la educación ha empeorado en el último año la situación económica de su hogar?</t>
  </si>
  <si>
    <t>CO3 7. ¿El costo de la salud ha empeorado en el último año la situación económica de su hogar?</t>
  </si>
  <si>
    <t>CO3 8. ¿El costo del transporte ha empeorado en el último año la situación económica de su hogar?</t>
  </si>
  <si>
    <t>CO3 9. ¿El costo de acceso a cultura / recreación / deporte ha empeorado en el último año la situación económica de su hogar?</t>
  </si>
  <si>
    <t>CO3 10. ¿Uno o más miembros de la familia han perdido su empleo han empeorado en el último año la situación económica de su hogar?</t>
  </si>
  <si>
    <t>CO3 89. ¿Otra razón ha empeorado en el último año la situación económica de su hogar?</t>
  </si>
  <si>
    <t>SP5. ¿Qué tan satisfecho(a) está usted en general con el servicio de Telefonía Celular que tiene?</t>
  </si>
  <si>
    <t>VS7. ¿Qué tan satisfecho se siente con la vivienda que habita?</t>
  </si>
  <si>
    <t>RC1 4. ¿La Policía está realizando acciones por mejorar su calidad de vida?</t>
  </si>
  <si>
    <t>Grupo de Estratos (vivienda)</t>
  </si>
  <si>
    <t>Pregunta</t>
  </si>
  <si>
    <t>Grupos de Edad</t>
  </si>
  <si>
    <t>Grupo de 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</si>
</sst>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0.0%"/>
    <numFmt numFmtId="165" formatCode="_-* #,##0.0_-;\-* #,##0.0_-;_-* &quot;-&quot;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DDE2"/>
        <bgColor indexed="64"/>
      </patternFill>
    </fill>
  </fills>
  <borders count="10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101">
    <xf numFmtId="0" fontId="0" fillId="0" borderId="0" xfId="0"/>
    <xf numFmtId="0" fontId="0" fillId="0" borderId="1" xfId="0" applyBorder="1"/>
    <xf numFmtId="0" fontId="0" fillId="2" borderId="1" xfId="0" applyFill="1" applyBorder="1"/>
    <xf numFmtId="4" fontId="0" fillId="0" borderId="1" xfId="0" applyNumberFormat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/>
    </xf>
    <xf numFmtId="0" fontId="1" fillId="0" borderId="0" xfId="0" applyFont="1"/>
    <xf numFmtId="0" fontId="0" fillId="4" borderId="1" xfId="0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0" fillId="8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 vertical="center"/>
    </xf>
    <xf numFmtId="0" fontId="0" fillId="10" borderId="1" xfId="0" applyFill="1" applyBorder="1"/>
    <xf numFmtId="0" fontId="0" fillId="11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11" borderId="0" xfId="0" applyFont="1" applyFill="1" applyAlignment="1">
      <alignment wrapText="1"/>
    </xf>
    <xf numFmtId="0" fontId="0" fillId="11" borderId="1" xfId="0" applyFill="1" applyBorder="1" applyAlignment="1">
      <alignment wrapText="1"/>
    </xf>
    <xf numFmtId="0" fontId="1" fillId="11" borderId="1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wrapText="1"/>
    </xf>
    <xf numFmtId="0" fontId="0" fillId="11" borderId="1" xfId="0" applyFont="1" applyFill="1" applyBorder="1" applyAlignment="1">
      <alignment wrapText="1"/>
    </xf>
    <xf numFmtId="0" fontId="3" fillId="13" borderId="0" xfId="0" applyFont="1" applyFill="1"/>
    <xf numFmtId="9" fontId="3" fillId="14" borderId="0" xfId="1" applyFont="1" applyFill="1" applyBorder="1" applyAlignment="1">
      <alignment horizontal="center" vertical="center" wrapText="1"/>
    </xf>
    <xf numFmtId="1" fontId="3" fillId="14" borderId="0" xfId="1" applyNumberFormat="1" applyFont="1" applyFill="1" applyBorder="1" applyAlignment="1">
      <alignment horizontal="center" vertical="center"/>
    </xf>
    <xf numFmtId="9" fontId="3" fillId="14" borderId="0" xfId="1" applyFont="1" applyFill="1" applyBorder="1" applyAlignment="1">
      <alignment horizontal="center" vertical="center"/>
    </xf>
    <xf numFmtId="0" fontId="4" fillId="1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3" fontId="3" fillId="12" borderId="0" xfId="1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0" fontId="3" fillId="13" borderId="0" xfId="0" applyFont="1" applyFill="1" applyAlignment="1">
      <alignment vertical="center" wrapText="1"/>
    </xf>
    <xf numFmtId="9" fontId="4" fillId="0" borderId="0" xfId="1" applyFont="1" applyBorder="1"/>
    <xf numFmtId="9" fontId="3" fillId="0" borderId="0" xfId="1" applyFont="1" applyBorder="1"/>
    <xf numFmtId="0" fontId="4" fillId="0" borderId="0" xfId="0" applyFont="1"/>
    <xf numFmtId="0" fontId="4" fillId="13" borderId="0" xfId="0" applyFont="1" applyFill="1" applyAlignment="1">
      <alignment horizontal="left" wrapText="1" indent="1"/>
    </xf>
    <xf numFmtId="3" fontId="4" fillId="15" borderId="0" xfId="1" applyNumberFormat="1" applyFont="1" applyFill="1" applyBorder="1" applyAlignment="1">
      <alignment vertical="center"/>
    </xf>
    <xf numFmtId="9" fontId="4" fillId="15" borderId="0" xfId="1" applyFont="1" applyFill="1" applyBorder="1" applyAlignment="1">
      <alignment vertical="center"/>
    </xf>
    <xf numFmtId="9" fontId="3" fillId="14" borderId="6" xfId="1" applyFont="1" applyFill="1" applyBorder="1" applyAlignment="1">
      <alignment horizontal="center" vertical="center" wrapText="1"/>
    </xf>
    <xf numFmtId="9" fontId="3" fillId="14" borderId="5" xfId="1" applyFont="1" applyFill="1" applyBorder="1" applyAlignment="1">
      <alignment horizontal="center" vertical="center" wrapText="1"/>
    </xf>
    <xf numFmtId="3" fontId="4" fillId="0" borderId="6" xfId="1" applyNumberFormat="1" applyFont="1" applyBorder="1" applyAlignment="1">
      <alignment vertical="center"/>
    </xf>
    <xf numFmtId="3" fontId="3" fillId="0" borderId="5" xfId="1" applyNumberFormat="1" applyFont="1" applyBorder="1" applyAlignment="1">
      <alignment vertical="center"/>
    </xf>
    <xf numFmtId="3" fontId="3" fillId="12" borderId="6" xfId="1" applyNumberFormat="1" applyFont="1" applyFill="1" applyBorder="1" applyAlignment="1">
      <alignment vertical="center"/>
    </xf>
    <xf numFmtId="3" fontId="3" fillId="12" borderId="5" xfId="1" applyNumberFormat="1" applyFont="1" applyFill="1" applyBorder="1" applyAlignment="1">
      <alignment vertical="center"/>
    </xf>
    <xf numFmtId="3" fontId="4" fillId="15" borderId="6" xfId="1" applyNumberFormat="1" applyFont="1" applyFill="1" applyBorder="1" applyAlignment="1">
      <alignment vertical="center"/>
    </xf>
    <xf numFmtId="3" fontId="3" fillId="15" borderId="5" xfId="1" applyNumberFormat="1" applyFont="1" applyFill="1" applyBorder="1" applyAlignment="1">
      <alignment vertical="center"/>
    </xf>
    <xf numFmtId="9" fontId="4" fillId="15" borderId="6" xfId="1" applyFont="1" applyFill="1" applyBorder="1" applyAlignment="1">
      <alignment vertical="center"/>
    </xf>
    <xf numFmtId="9" fontId="3" fillId="15" borderId="5" xfId="1" applyFont="1" applyFill="1" applyBorder="1" applyAlignment="1">
      <alignment vertical="center"/>
    </xf>
    <xf numFmtId="9" fontId="3" fillId="14" borderId="5" xfId="1" applyFont="1" applyFill="1" applyBorder="1" applyAlignment="1">
      <alignment horizontal="center" vertical="center"/>
    </xf>
    <xf numFmtId="9" fontId="3" fillId="14" borderId="6" xfId="1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left" vertical="center" wrapText="1" indent="1"/>
    </xf>
    <xf numFmtId="0" fontId="3" fillId="12" borderId="5" xfId="0" applyFont="1" applyFill="1" applyBorder="1" applyAlignment="1">
      <alignment horizontal="left" vertical="center" wrapText="1" indent="1"/>
    </xf>
    <xf numFmtId="0" fontId="3" fillId="15" borderId="6" xfId="0" applyFont="1" applyFill="1" applyBorder="1" applyAlignment="1">
      <alignment horizontal="left" vertical="center" wrapText="1"/>
    </xf>
    <xf numFmtId="0" fontId="4" fillId="15" borderId="5" xfId="0" applyFont="1" applyFill="1" applyBorder="1" applyAlignment="1">
      <alignment horizontal="left" vertical="center" wrapText="1" indent="1"/>
    </xf>
    <xf numFmtId="0" fontId="3" fillId="15" borderId="6" xfId="0" applyFont="1" applyFill="1" applyBorder="1" applyAlignment="1">
      <alignment vertical="center" wrapText="1"/>
    </xf>
    <xf numFmtId="164" fontId="4" fillId="0" borderId="6" xfId="1" applyNumberFormat="1" applyFont="1" applyBorder="1" applyAlignment="1">
      <alignment vertical="center"/>
    </xf>
    <xf numFmtId="164" fontId="4" fillId="0" borderId="0" xfId="1" applyNumberFormat="1" applyFont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4" fontId="3" fillId="12" borderId="6" xfId="1" applyNumberFormat="1" applyFont="1" applyFill="1" applyBorder="1" applyAlignment="1">
      <alignment vertical="center"/>
    </xf>
    <xf numFmtId="164" fontId="3" fillId="12" borderId="0" xfId="1" applyNumberFormat="1" applyFont="1" applyFill="1" applyBorder="1" applyAlignment="1">
      <alignment vertical="center"/>
    </xf>
    <xf numFmtId="164" fontId="3" fillId="12" borderId="5" xfId="1" applyNumberFormat="1" applyFont="1" applyFill="1" applyBorder="1" applyAlignment="1">
      <alignment vertical="center"/>
    </xf>
    <xf numFmtId="164" fontId="4" fillId="15" borderId="6" xfId="1" applyNumberFormat="1" applyFont="1" applyFill="1" applyBorder="1" applyAlignment="1">
      <alignment vertical="center"/>
    </xf>
    <xf numFmtId="164" fontId="4" fillId="15" borderId="0" xfId="1" applyNumberFormat="1" applyFont="1" applyFill="1" applyBorder="1" applyAlignment="1">
      <alignment vertical="center"/>
    </xf>
    <xf numFmtId="164" fontId="3" fillId="15" borderId="5" xfId="1" applyNumberFormat="1" applyFont="1" applyFill="1" applyBorder="1" applyAlignment="1">
      <alignment vertical="center"/>
    </xf>
    <xf numFmtId="0" fontId="3" fillId="13" borderId="6" xfId="0" applyFont="1" applyFill="1" applyBorder="1" applyAlignment="1">
      <alignment horizontal="left" vertical="center" wrapText="1"/>
    </xf>
    <xf numFmtId="9" fontId="3" fillId="14" borderId="8" xfId="1" applyFont="1" applyFill="1" applyBorder="1" applyAlignment="1">
      <alignment horizontal="center"/>
    </xf>
    <xf numFmtId="9" fontId="3" fillId="0" borderId="5" xfId="1" applyNumberFormat="1" applyFont="1" applyBorder="1" applyAlignment="1">
      <alignment vertical="center"/>
    </xf>
    <xf numFmtId="165" fontId="3" fillId="0" borderId="5" xfId="2" applyNumberFormat="1" applyFont="1" applyBorder="1" applyAlignment="1">
      <alignment vertical="center"/>
    </xf>
    <xf numFmtId="164" fontId="3" fillId="0" borderId="0" xfId="1" applyNumberFormat="1" applyFont="1" applyBorder="1" applyAlignment="1">
      <alignment vertical="center"/>
    </xf>
    <xf numFmtId="164" fontId="3" fillId="15" borderId="0" xfId="1" applyNumberFormat="1" applyFont="1" applyFill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9" fontId="3" fillId="0" borderId="0" xfId="1" applyNumberFormat="1" applyFont="1" applyBorder="1" applyAlignment="1">
      <alignment vertical="center"/>
    </xf>
    <xf numFmtId="9" fontId="4" fillId="0" borderId="6" xfId="1" applyNumberFormat="1" applyFont="1" applyBorder="1" applyAlignment="1">
      <alignment vertical="center"/>
    </xf>
    <xf numFmtId="0" fontId="3" fillId="14" borderId="6" xfId="0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left" vertical="center" wrapText="1"/>
    </xf>
    <xf numFmtId="0" fontId="3" fillId="14" borderId="5" xfId="0" applyFont="1" applyFill="1" applyBorder="1" applyAlignment="1">
      <alignment horizontal="center" vertical="center" wrapText="1"/>
    </xf>
    <xf numFmtId="9" fontId="3" fillId="14" borderId="7" xfId="1" applyFont="1" applyFill="1" applyBorder="1" applyAlignment="1">
      <alignment horizontal="center"/>
    </xf>
    <xf numFmtId="9" fontId="3" fillId="14" borderId="8" xfId="1" applyFont="1" applyFill="1" applyBorder="1" applyAlignment="1">
      <alignment horizontal="center"/>
    </xf>
    <xf numFmtId="9" fontId="3" fillId="14" borderId="9" xfId="1" applyFont="1" applyFill="1" applyBorder="1" applyAlignment="1">
      <alignment horizontal="center"/>
    </xf>
    <xf numFmtId="9" fontId="3" fillId="14" borderId="7" xfId="1" applyFont="1" applyFill="1" applyBorder="1" applyAlignment="1">
      <alignment horizontal="center" vertical="center" wrapText="1"/>
    </xf>
    <xf numFmtId="9" fontId="3" fillId="14" borderId="8" xfId="1" applyFont="1" applyFill="1" applyBorder="1" applyAlignment="1">
      <alignment horizontal="center" vertical="center" wrapText="1"/>
    </xf>
    <xf numFmtId="9" fontId="3" fillId="14" borderId="9" xfId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9" fontId="4" fillId="0" borderId="0" xfId="1" applyNumberFormat="1" applyFont="1" applyBorder="1" applyAlignment="1">
      <alignment vertical="center"/>
    </xf>
    <xf numFmtId="165" fontId="3" fillId="12" borderId="0" xfId="2" applyNumberFormat="1" applyFont="1" applyFill="1" applyBorder="1" applyAlignment="1">
      <alignment vertical="center"/>
    </xf>
    <xf numFmtId="165" fontId="3" fillId="15" borderId="0" xfId="2" applyNumberFormat="1" applyFont="1" applyFill="1" applyBorder="1" applyAlignment="1">
      <alignment vertical="center"/>
    </xf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DD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1554"/>
  <sheetViews>
    <sheetView showGridLines="0" zoomScale="85" zoomScaleNormal="85" workbookViewId="0">
      <pane xSplit="2" ySplit="2" topLeftCell="C911" activePane="bottomRight" state="frozen"/>
      <selection pane="topRight" activeCell="C1" sqref="C1"/>
      <selection pane="bottomLeft" activeCell="A3" sqref="A3"/>
      <selection pane="bottomRight" activeCell="A924" sqref="A924:A929"/>
    </sheetView>
  </sheetViews>
  <sheetFormatPr baseColWidth="10" defaultColWidth="11.54296875" defaultRowHeight="14" x14ac:dyDescent="0.3"/>
  <cols>
    <col min="1" max="1" width="37.90625" style="41" customWidth="1"/>
    <col min="2" max="2" width="23.1796875" style="45" bestFit="1" customWidth="1"/>
    <col min="3" max="3" width="9.90625" style="42" customWidth="1"/>
    <col min="4" max="4" width="11.08984375" style="42" customWidth="1"/>
    <col min="5" max="5" width="9.90625" style="42" customWidth="1"/>
    <col min="6" max="6" width="9.90625" style="43" customWidth="1"/>
    <col min="7" max="12" width="8.81640625" style="42" customWidth="1"/>
    <col min="13" max="13" width="8.81640625" style="43" customWidth="1"/>
    <col min="14" max="18" width="10.1796875" style="42" customWidth="1"/>
    <col min="19" max="19" width="11.54296875" style="43"/>
    <col min="20" max="23" width="9.90625" style="42" customWidth="1"/>
    <col min="24" max="24" width="9.90625" style="43" customWidth="1"/>
    <col min="25" max="26" width="9.90625" style="42" customWidth="1"/>
    <col min="27" max="27" width="9.90625" style="43" customWidth="1"/>
    <col min="28" max="16384" width="11.54296875" style="44"/>
  </cols>
  <sheetData>
    <row r="1" spans="1:27" s="32" customFormat="1" ht="19.5" customHeight="1" x14ac:dyDescent="0.3">
      <c r="A1" s="83" t="s">
        <v>736</v>
      </c>
      <c r="B1" s="85" t="s">
        <v>453</v>
      </c>
      <c r="C1" s="86" t="s">
        <v>735</v>
      </c>
      <c r="D1" s="87"/>
      <c r="E1" s="87"/>
      <c r="F1" s="88"/>
      <c r="G1" s="89" t="s">
        <v>12</v>
      </c>
      <c r="H1" s="90"/>
      <c r="I1" s="90"/>
      <c r="J1" s="90"/>
      <c r="K1" s="90"/>
      <c r="L1" s="90"/>
      <c r="M1" s="91"/>
      <c r="N1" s="89" t="s">
        <v>737</v>
      </c>
      <c r="O1" s="90"/>
      <c r="P1" s="90"/>
      <c r="Q1" s="90"/>
      <c r="R1" s="90"/>
      <c r="S1" s="91"/>
      <c r="T1" s="89" t="s">
        <v>447</v>
      </c>
      <c r="U1" s="90"/>
      <c r="V1" s="90"/>
      <c r="W1" s="90"/>
      <c r="X1" s="91"/>
      <c r="Y1" s="89" t="s">
        <v>9</v>
      </c>
      <c r="Z1" s="90"/>
      <c r="AA1" s="91"/>
    </row>
    <row r="2" spans="1:27" s="36" customFormat="1" ht="28" x14ac:dyDescent="0.35">
      <c r="A2" s="83"/>
      <c r="B2" s="85"/>
      <c r="C2" s="48" t="s">
        <v>2</v>
      </c>
      <c r="D2" s="33" t="s">
        <v>3</v>
      </c>
      <c r="E2" s="33" t="s">
        <v>1</v>
      </c>
      <c r="F2" s="49" t="s">
        <v>4</v>
      </c>
      <c r="G2" s="34">
        <v>1</v>
      </c>
      <c r="H2" s="34">
        <v>2</v>
      </c>
      <c r="I2" s="34">
        <v>3</v>
      </c>
      <c r="J2" s="34">
        <v>4</v>
      </c>
      <c r="K2" s="34">
        <v>5</v>
      </c>
      <c r="L2" s="34">
        <v>6</v>
      </c>
      <c r="M2" s="58" t="s">
        <v>4</v>
      </c>
      <c r="N2" s="48" t="s">
        <v>442</v>
      </c>
      <c r="O2" s="33" t="s">
        <v>443</v>
      </c>
      <c r="P2" s="33" t="s">
        <v>444</v>
      </c>
      <c r="Q2" s="33" t="s">
        <v>445</v>
      </c>
      <c r="R2" s="33" t="s">
        <v>446</v>
      </c>
      <c r="S2" s="58" t="s">
        <v>4</v>
      </c>
      <c r="T2" s="59" t="s">
        <v>449</v>
      </c>
      <c r="U2" s="35" t="s">
        <v>450</v>
      </c>
      <c r="V2" s="35" t="s">
        <v>451</v>
      </c>
      <c r="W2" s="35" t="s">
        <v>448</v>
      </c>
      <c r="X2" s="58" t="s">
        <v>4</v>
      </c>
      <c r="Y2" s="59" t="s">
        <v>10</v>
      </c>
      <c r="Z2" s="35" t="s">
        <v>11</v>
      </c>
      <c r="AA2" s="58" t="s">
        <v>4</v>
      </c>
    </row>
    <row r="3" spans="1:27" s="37" customFormat="1" ht="22" customHeight="1" x14ac:dyDescent="0.35">
      <c r="A3" s="84" t="s">
        <v>454</v>
      </c>
      <c r="B3" s="60" t="s">
        <v>455</v>
      </c>
      <c r="C3" s="50">
        <v>485</v>
      </c>
      <c r="D3" s="40">
        <v>459</v>
      </c>
      <c r="E3" s="40">
        <v>68</v>
      </c>
      <c r="F3" s="51">
        <v>1012</v>
      </c>
      <c r="G3" s="40">
        <v>86</v>
      </c>
      <c r="H3" s="40">
        <v>399</v>
      </c>
      <c r="I3" s="40">
        <v>363</v>
      </c>
      <c r="J3" s="40">
        <v>96</v>
      </c>
      <c r="K3" s="40">
        <v>26</v>
      </c>
      <c r="L3" s="40">
        <v>42</v>
      </c>
      <c r="M3" s="51">
        <v>1012</v>
      </c>
      <c r="N3" s="50">
        <v>149</v>
      </c>
      <c r="O3" s="40">
        <v>171</v>
      </c>
      <c r="P3" s="40">
        <v>183</v>
      </c>
      <c r="Q3" s="40">
        <v>198</v>
      </c>
      <c r="R3" s="40">
        <v>311</v>
      </c>
      <c r="S3" s="51">
        <v>1012</v>
      </c>
      <c r="T3" s="50">
        <v>259</v>
      </c>
      <c r="U3" s="40">
        <v>186</v>
      </c>
      <c r="V3" s="40">
        <v>367</v>
      </c>
      <c r="W3" s="40">
        <v>200</v>
      </c>
      <c r="X3" s="51">
        <v>1012</v>
      </c>
      <c r="Y3" s="50">
        <v>483</v>
      </c>
      <c r="Z3" s="40">
        <v>529</v>
      </c>
      <c r="AA3" s="51">
        <v>1012</v>
      </c>
    </row>
    <row r="4" spans="1:27" s="37" customFormat="1" ht="22" customHeight="1" x14ac:dyDescent="0.35">
      <c r="A4" s="84"/>
      <c r="B4" s="61" t="s">
        <v>4</v>
      </c>
      <c r="C4" s="52">
        <v>485</v>
      </c>
      <c r="D4" s="38">
        <v>459</v>
      </c>
      <c r="E4" s="38">
        <v>68</v>
      </c>
      <c r="F4" s="53">
        <v>1012</v>
      </c>
      <c r="G4" s="38">
        <v>86</v>
      </c>
      <c r="H4" s="38">
        <v>399</v>
      </c>
      <c r="I4" s="38">
        <v>363</v>
      </c>
      <c r="J4" s="38">
        <v>96</v>
      </c>
      <c r="K4" s="38">
        <v>26</v>
      </c>
      <c r="L4" s="38">
        <v>42</v>
      </c>
      <c r="M4" s="53">
        <v>1012</v>
      </c>
      <c r="N4" s="52">
        <v>149</v>
      </c>
      <c r="O4" s="38">
        <v>171</v>
      </c>
      <c r="P4" s="38">
        <v>183</v>
      </c>
      <c r="Q4" s="38">
        <v>198</v>
      </c>
      <c r="R4" s="38">
        <v>311</v>
      </c>
      <c r="S4" s="53">
        <v>1012</v>
      </c>
      <c r="T4" s="52">
        <v>259</v>
      </c>
      <c r="U4" s="38">
        <v>186</v>
      </c>
      <c r="V4" s="38">
        <v>367</v>
      </c>
      <c r="W4" s="38">
        <v>200</v>
      </c>
      <c r="X4" s="53">
        <v>1012</v>
      </c>
      <c r="Y4" s="52">
        <v>483</v>
      </c>
      <c r="Z4" s="38">
        <v>529</v>
      </c>
      <c r="AA4" s="53">
        <v>1012</v>
      </c>
    </row>
    <row r="5" spans="1:27" s="39" customFormat="1" ht="13.5" customHeight="1" x14ac:dyDescent="0.35">
      <c r="A5" s="62"/>
      <c r="B5" s="63"/>
      <c r="C5" s="54"/>
      <c r="D5" s="46"/>
      <c r="E5" s="46"/>
      <c r="F5" s="55"/>
      <c r="G5" s="46"/>
      <c r="H5" s="46"/>
      <c r="I5" s="46"/>
      <c r="J5" s="46"/>
      <c r="K5" s="46"/>
      <c r="L5" s="46"/>
      <c r="M5" s="55"/>
      <c r="N5" s="54"/>
      <c r="O5" s="46"/>
      <c r="P5" s="46"/>
      <c r="Q5" s="46"/>
      <c r="R5" s="46"/>
      <c r="S5" s="55"/>
      <c r="T5" s="54"/>
      <c r="U5" s="46"/>
      <c r="V5" s="46"/>
      <c r="W5" s="46"/>
      <c r="X5" s="55"/>
      <c r="Y5" s="54"/>
      <c r="Z5" s="46"/>
      <c r="AA5" s="55"/>
    </row>
    <row r="6" spans="1:27" s="37" customFormat="1" ht="17.5" customHeight="1" x14ac:dyDescent="0.35">
      <c r="A6" s="84" t="s">
        <v>8</v>
      </c>
      <c r="B6" s="60" t="s">
        <v>455</v>
      </c>
      <c r="C6" s="50">
        <v>485</v>
      </c>
      <c r="D6" s="40">
        <v>459</v>
      </c>
      <c r="E6" s="40">
        <v>68</v>
      </c>
      <c r="F6" s="51">
        <v>1012</v>
      </c>
      <c r="G6" s="40">
        <v>86</v>
      </c>
      <c r="H6" s="40">
        <v>399</v>
      </c>
      <c r="I6" s="40">
        <v>363</v>
      </c>
      <c r="J6" s="40">
        <v>96</v>
      </c>
      <c r="K6" s="40">
        <v>26</v>
      </c>
      <c r="L6" s="40">
        <v>42</v>
      </c>
      <c r="M6" s="51">
        <v>1012</v>
      </c>
      <c r="N6" s="50">
        <v>149</v>
      </c>
      <c r="O6" s="40">
        <v>171</v>
      </c>
      <c r="P6" s="40">
        <v>183</v>
      </c>
      <c r="Q6" s="40">
        <v>198</v>
      </c>
      <c r="R6" s="40">
        <v>311</v>
      </c>
      <c r="S6" s="51">
        <v>1012</v>
      </c>
      <c r="T6" s="50">
        <v>259</v>
      </c>
      <c r="U6" s="40">
        <v>186</v>
      </c>
      <c r="V6" s="40">
        <v>367</v>
      </c>
      <c r="W6" s="40">
        <v>200</v>
      </c>
      <c r="X6" s="51">
        <v>1012</v>
      </c>
      <c r="Y6" s="50">
        <v>483</v>
      </c>
      <c r="Z6" s="40">
        <v>529</v>
      </c>
      <c r="AA6" s="51">
        <v>1012</v>
      </c>
    </row>
    <row r="7" spans="1:27" s="37" customFormat="1" ht="17.5" customHeight="1" x14ac:dyDescent="0.35">
      <c r="A7" s="84"/>
      <c r="B7" s="61" t="s">
        <v>4</v>
      </c>
      <c r="C7" s="52">
        <v>485</v>
      </c>
      <c r="D7" s="38">
        <v>459</v>
      </c>
      <c r="E7" s="38">
        <v>68</v>
      </c>
      <c r="F7" s="53">
        <v>1012</v>
      </c>
      <c r="G7" s="38">
        <v>86</v>
      </c>
      <c r="H7" s="38">
        <v>399</v>
      </c>
      <c r="I7" s="38">
        <v>363</v>
      </c>
      <c r="J7" s="38">
        <v>96</v>
      </c>
      <c r="K7" s="38">
        <v>26</v>
      </c>
      <c r="L7" s="38">
        <v>42</v>
      </c>
      <c r="M7" s="53">
        <v>1012</v>
      </c>
      <c r="N7" s="52">
        <v>149</v>
      </c>
      <c r="O7" s="38">
        <v>171</v>
      </c>
      <c r="P7" s="38">
        <v>183</v>
      </c>
      <c r="Q7" s="38">
        <v>198</v>
      </c>
      <c r="R7" s="38">
        <v>311</v>
      </c>
      <c r="S7" s="53">
        <v>1012</v>
      </c>
      <c r="T7" s="52">
        <v>259</v>
      </c>
      <c r="U7" s="38">
        <v>186</v>
      </c>
      <c r="V7" s="38">
        <v>367</v>
      </c>
      <c r="W7" s="38">
        <v>200</v>
      </c>
      <c r="X7" s="53">
        <v>1012</v>
      </c>
      <c r="Y7" s="52">
        <v>483</v>
      </c>
      <c r="Z7" s="38">
        <v>529</v>
      </c>
      <c r="AA7" s="53">
        <v>1012</v>
      </c>
    </row>
    <row r="8" spans="1:27" s="39" customFormat="1" ht="13.5" customHeight="1" x14ac:dyDescent="0.35">
      <c r="A8" s="62"/>
      <c r="B8" s="63"/>
      <c r="C8" s="54"/>
      <c r="D8" s="46"/>
      <c r="E8" s="46"/>
      <c r="F8" s="55"/>
      <c r="G8" s="46"/>
      <c r="H8" s="46"/>
      <c r="I8" s="46"/>
      <c r="J8" s="46"/>
      <c r="K8" s="46"/>
      <c r="L8" s="46"/>
      <c r="M8" s="55"/>
      <c r="N8" s="54"/>
      <c r="O8" s="46"/>
      <c r="P8" s="46"/>
      <c r="Q8" s="46"/>
      <c r="R8" s="46"/>
      <c r="S8" s="55"/>
      <c r="T8" s="54"/>
      <c r="U8" s="46"/>
      <c r="V8" s="46"/>
      <c r="W8" s="46"/>
      <c r="X8" s="55"/>
      <c r="Y8" s="54"/>
      <c r="Z8" s="46"/>
      <c r="AA8" s="55"/>
    </row>
    <row r="9" spans="1:27" s="37" customFormat="1" ht="17.5" customHeight="1" x14ac:dyDescent="0.35">
      <c r="A9" s="84" t="s">
        <v>9</v>
      </c>
      <c r="B9" s="60" t="s">
        <v>10</v>
      </c>
      <c r="C9" s="50">
        <v>227</v>
      </c>
      <c r="D9" s="40">
        <v>226</v>
      </c>
      <c r="E9" s="40">
        <v>30</v>
      </c>
      <c r="F9" s="51">
        <v>483</v>
      </c>
      <c r="G9" s="40">
        <v>37</v>
      </c>
      <c r="H9" s="40">
        <v>190</v>
      </c>
      <c r="I9" s="40">
        <v>187</v>
      </c>
      <c r="J9" s="40">
        <v>39</v>
      </c>
      <c r="K9" s="40">
        <v>9</v>
      </c>
      <c r="L9" s="40">
        <v>21</v>
      </c>
      <c r="M9" s="51">
        <v>483</v>
      </c>
      <c r="N9" s="50">
        <v>74</v>
      </c>
      <c r="O9" s="40">
        <v>93</v>
      </c>
      <c r="P9" s="40">
        <v>84</v>
      </c>
      <c r="Q9" s="40">
        <v>91</v>
      </c>
      <c r="R9" s="40">
        <v>141</v>
      </c>
      <c r="S9" s="51">
        <v>483</v>
      </c>
      <c r="T9" s="50">
        <v>102</v>
      </c>
      <c r="U9" s="40">
        <v>78</v>
      </c>
      <c r="V9" s="40">
        <v>171</v>
      </c>
      <c r="W9" s="40">
        <v>132</v>
      </c>
      <c r="X9" s="51">
        <v>483</v>
      </c>
      <c r="Y9" s="50">
        <v>483</v>
      </c>
      <c r="Z9" s="40">
        <v>0</v>
      </c>
      <c r="AA9" s="51">
        <v>483</v>
      </c>
    </row>
    <row r="10" spans="1:27" s="37" customFormat="1" ht="17.5" customHeight="1" x14ac:dyDescent="0.35">
      <c r="A10" s="84"/>
      <c r="B10" s="60" t="s">
        <v>11</v>
      </c>
      <c r="C10" s="50">
        <v>258</v>
      </c>
      <c r="D10" s="40">
        <v>233</v>
      </c>
      <c r="E10" s="40">
        <v>38</v>
      </c>
      <c r="F10" s="51">
        <v>529</v>
      </c>
      <c r="G10" s="40">
        <v>49</v>
      </c>
      <c r="H10" s="40">
        <v>209</v>
      </c>
      <c r="I10" s="40">
        <v>176</v>
      </c>
      <c r="J10" s="40">
        <v>57</v>
      </c>
      <c r="K10" s="40">
        <v>17</v>
      </c>
      <c r="L10" s="40">
        <v>21</v>
      </c>
      <c r="M10" s="51">
        <v>529</v>
      </c>
      <c r="N10" s="50">
        <v>75</v>
      </c>
      <c r="O10" s="40">
        <v>78</v>
      </c>
      <c r="P10" s="40">
        <v>99</v>
      </c>
      <c r="Q10" s="40">
        <v>107</v>
      </c>
      <c r="R10" s="40">
        <v>170</v>
      </c>
      <c r="S10" s="51">
        <v>529</v>
      </c>
      <c r="T10" s="50">
        <v>157</v>
      </c>
      <c r="U10" s="40">
        <v>108</v>
      </c>
      <c r="V10" s="40">
        <v>196</v>
      </c>
      <c r="W10" s="40">
        <v>68</v>
      </c>
      <c r="X10" s="51">
        <v>529</v>
      </c>
      <c r="Y10" s="50">
        <v>0</v>
      </c>
      <c r="Z10" s="40">
        <v>529</v>
      </c>
      <c r="AA10" s="51">
        <v>529</v>
      </c>
    </row>
    <row r="11" spans="1:27" s="37" customFormat="1" ht="17.5" customHeight="1" x14ac:dyDescent="0.35">
      <c r="A11" s="84"/>
      <c r="B11" s="61" t="s">
        <v>4</v>
      </c>
      <c r="C11" s="52">
        <v>485</v>
      </c>
      <c r="D11" s="38">
        <v>459</v>
      </c>
      <c r="E11" s="38">
        <v>68</v>
      </c>
      <c r="F11" s="53">
        <v>1012</v>
      </c>
      <c r="G11" s="38">
        <v>86</v>
      </c>
      <c r="H11" s="38">
        <v>399</v>
      </c>
      <c r="I11" s="38">
        <v>363</v>
      </c>
      <c r="J11" s="38">
        <v>96</v>
      </c>
      <c r="K11" s="38">
        <v>26</v>
      </c>
      <c r="L11" s="38">
        <v>42</v>
      </c>
      <c r="M11" s="53">
        <v>1012</v>
      </c>
      <c r="N11" s="52">
        <v>149</v>
      </c>
      <c r="O11" s="38">
        <v>171</v>
      </c>
      <c r="P11" s="38">
        <v>183</v>
      </c>
      <c r="Q11" s="38">
        <v>198</v>
      </c>
      <c r="R11" s="38">
        <v>311</v>
      </c>
      <c r="S11" s="53">
        <v>1012</v>
      </c>
      <c r="T11" s="52">
        <v>259</v>
      </c>
      <c r="U11" s="38">
        <v>186</v>
      </c>
      <c r="V11" s="38">
        <v>367</v>
      </c>
      <c r="W11" s="38">
        <v>200</v>
      </c>
      <c r="X11" s="53">
        <v>1012</v>
      </c>
      <c r="Y11" s="52">
        <v>483</v>
      </c>
      <c r="Z11" s="38">
        <v>529</v>
      </c>
      <c r="AA11" s="53">
        <v>1012</v>
      </c>
    </row>
    <row r="12" spans="1:27" s="39" customFormat="1" ht="13.5" customHeight="1" x14ac:dyDescent="0.35">
      <c r="A12" s="62"/>
      <c r="B12" s="63"/>
      <c r="C12" s="54"/>
      <c r="D12" s="46"/>
      <c r="E12" s="46"/>
      <c r="F12" s="55"/>
      <c r="G12" s="46"/>
      <c r="H12" s="46"/>
      <c r="I12" s="46"/>
      <c r="J12" s="46"/>
      <c r="K12" s="46"/>
      <c r="L12" s="46"/>
      <c r="M12" s="55"/>
      <c r="N12" s="54"/>
      <c r="O12" s="46"/>
      <c r="P12" s="46"/>
      <c r="Q12" s="46"/>
      <c r="R12" s="46"/>
      <c r="S12" s="55"/>
      <c r="T12" s="54"/>
      <c r="U12" s="46"/>
      <c r="V12" s="46"/>
      <c r="W12" s="46"/>
      <c r="X12" s="55"/>
      <c r="Y12" s="54"/>
      <c r="Z12" s="46"/>
      <c r="AA12" s="55"/>
    </row>
    <row r="13" spans="1:27" s="37" customFormat="1" ht="17.5" customHeight="1" x14ac:dyDescent="0.35">
      <c r="A13" s="84" t="s">
        <v>720</v>
      </c>
      <c r="B13" s="60">
        <v>1</v>
      </c>
      <c r="C13" s="50">
        <v>86</v>
      </c>
      <c r="D13" s="40">
        <v>0</v>
      </c>
      <c r="E13" s="40">
        <v>0</v>
      </c>
      <c r="F13" s="51">
        <v>86</v>
      </c>
      <c r="G13" s="40">
        <v>86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51">
        <v>86</v>
      </c>
      <c r="N13" s="50">
        <v>9</v>
      </c>
      <c r="O13" s="40">
        <v>19</v>
      </c>
      <c r="P13" s="40">
        <v>14</v>
      </c>
      <c r="Q13" s="40">
        <v>12</v>
      </c>
      <c r="R13" s="40">
        <v>32</v>
      </c>
      <c r="S13" s="51">
        <v>86</v>
      </c>
      <c r="T13" s="50">
        <v>3</v>
      </c>
      <c r="U13" s="40">
        <v>7</v>
      </c>
      <c r="V13" s="40">
        <v>44</v>
      </c>
      <c r="W13" s="40">
        <v>32</v>
      </c>
      <c r="X13" s="51">
        <v>86</v>
      </c>
      <c r="Y13" s="50">
        <v>37</v>
      </c>
      <c r="Z13" s="40">
        <v>49</v>
      </c>
      <c r="AA13" s="51">
        <v>86</v>
      </c>
    </row>
    <row r="14" spans="1:27" s="37" customFormat="1" ht="17.5" customHeight="1" x14ac:dyDescent="0.35">
      <c r="A14" s="84"/>
      <c r="B14" s="60">
        <v>2</v>
      </c>
      <c r="C14" s="50">
        <v>399</v>
      </c>
      <c r="D14" s="40">
        <v>0</v>
      </c>
      <c r="E14" s="40">
        <v>0</v>
      </c>
      <c r="F14" s="51">
        <v>399</v>
      </c>
      <c r="G14" s="40">
        <v>0</v>
      </c>
      <c r="H14" s="40">
        <v>399</v>
      </c>
      <c r="I14" s="40">
        <v>0</v>
      </c>
      <c r="J14" s="40">
        <v>0</v>
      </c>
      <c r="K14" s="40">
        <v>0</v>
      </c>
      <c r="L14" s="40">
        <v>0</v>
      </c>
      <c r="M14" s="51">
        <v>399</v>
      </c>
      <c r="N14" s="50">
        <v>60</v>
      </c>
      <c r="O14" s="40">
        <v>75</v>
      </c>
      <c r="P14" s="40">
        <v>70</v>
      </c>
      <c r="Q14" s="40">
        <v>92</v>
      </c>
      <c r="R14" s="40">
        <v>102</v>
      </c>
      <c r="S14" s="51">
        <v>399</v>
      </c>
      <c r="T14" s="50">
        <v>134</v>
      </c>
      <c r="U14" s="40">
        <v>40</v>
      </c>
      <c r="V14" s="40">
        <v>82</v>
      </c>
      <c r="W14" s="40">
        <v>143</v>
      </c>
      <c r="X14" s="51">
        <v>399</v>
      </c>
      <c r="Y14" s="50">
        <v>190</v>
      </c>
      <c r="Z14" s="40">
        <v>209</v>
      </c>
      <c r="AA14" s="51">
        <v>399</v>
      </c>
    </row>
    <row r="15" spans="1:27" s="37" customFormat="1" ht="17.5" customHeight="1" x14ac:dyDescent="0.35">
      <c r="A15" s="84"/>
      <c r="B15" s="60">
        <v>3</v>
      </c>
      <c r="C15" s="50">
        <v>0</v>
      </c>
      <c r="D15" s="40">
        <v>363</v>
      </c>
      <c r="E15" s="40">
        <v>0</v>
      </c>
      <c r="F15" s="51">
        <v>363</v>
      </c>
      <c r="G15" s="40">
        <v>0</v>
      </c>
      <c r="H15" s="40">
        <v>0</v>
      </c>
      <c r="I15" s="40">
        <v>363</v>
      </c>
      <c r="J15" s="40">
        <v>0</v>
      </c>
      <c r="K15" s="40">
        <v>0</v>
      </c>
      <c r="L15" s="40">
        <v>0</v>
      </c>
      <c r="M15" s="51">
        <v>363</v>
      </c>
      <c r="N15" s="50">
        <v>53</v>
      </c>
      <c r="O15" s="40">
        <v>60</v>
      </c>
      <c r="P15" s="40">
        <v>74</v>
      </c>
      <c r="Q15" s="40">
        <v>59</v>
      </c>
      <c r="R15" s="40">
        <v>117</v>
      </c>
      <c r="S15" s="51">
        <v>363</v>
      </c>
      <c r="T15" s="50">
        <v>81</v>
      </c>
      <c r="U15" s="40">
        <v>83</v>
      </c>
      <c r="V15" s="40">
        <v>174</v>
      </c>
      <c r="W15" s="40">
        <v>25</v>
      </c>
      <c r="X15" s="51">
        <v>363</v>
      </c>
      <c r="Y15" s="50">
        <v>187</v>
      </c>
      <c r="Z15" s="40">
        <v>176</v>
      </c>
      <c r="AA15" s="51">
        <v>363</v>
      </c>
    </row>
    <row r="16" spans="1:27" s="37" customFormat="1" ht="17.5" customHeight="1" x14ac:dyDescent="0.35">
      <c r="A16" s="84"/>
      <c r="B16" s="60">
        <v>4</v>
      </c>
      <c r="C16" s="50">
        <v>0</v>
      </c>
      <c r="D16" s="40">
        <v>96</v>
      </c>
      <c r="E16" s="40">
        <v>0</v>
      </c>
      <c r="F16" s="51">
        <v>96</v>
      </c>
      <c r="G16" s="40">
        <v>0</v>
      </c>
      <c r="H16" s="40">
        <v>0</v>
      </c>
      <c r="I16" s="40">
        <v>0</v>
      </c>
      <c r="J16" s="40">
        <v>96</v>
      </c>
      <c r="K16" s="40">
        <v>0</v>
      </c>
      <c r="L16" s="40">
        <v>0</v>
      </c>
      <c r="M16" s="51">
        <v>96</v>
      </c>
      <c r="N16" s="50">
        <v>18</v>
      </c>
      <c r="O16" s="40">
        <v>6</v>
      </c>
      <c r="P16" s="40">
        <v>12</v>
      </c>
      <c r="Q16" s="40">
        <v>21</v>
      </c>
      <c r="R16" s="40">
        <v>39</v>
      </c>
      <c r="S16" s="51">
        <v>96</v>
      </c>
      <c r="T16" s="50">
        <v>26</v>
      </c>
      <c r="U16" s="40">
        <v>6</v>
      </c>
      <c r="V16" s="40">
        <v>64</v>
      </c>
      <c r="W16" s="40">
        <v>0</v>
      </c>
      <c r="X16" s="51">
        <v>96</v>
      </c>
      <c r="Y16" s="50">
        <v>39</v>
      </c>
      <c r="Z16" s="40">
        <v>57</v>
      </c>
      <c r="AA16" s="51">
        <v>96</v>
      </c>
    </row>
    <row r="17" spans="1:27" s="37" customFormat="1" ht="17.5" customHeight="1" x14ac:dyDescent="0.35">
      <c r="A17" s="84"/>
      <c r="B17" s="60">
        <v>5</v>
      </c>
      <c r="C17" s="50">
        <v>0</v>
      </c>
      <c r="D17" s="40">
        <v>0</v>
      </c>
      <c r="E17" s="40">
        <v>26</v>
      </c>
      <c r="F17" s="51">
        <v>26</v>
      </c>
      <c r="G17" s="40">
        <v>0</v>
      </c>
      <c r="H17" s="40">
        <v>0</v>
      </c>
      <c r="I17" s="40">
        <v>0</v>
      </c>
      <c r="J17" s="40">
        <v>0</v>
      </c>
      <c r="K17" s="40">
        <v>26</v>
      </c>
      <c r="L17" s="40">
        <v>0</v>
      </c>
      <c r="M17" s="51">
        <v>26</v>
      </c>
      <c r="N17" s="50">
        <v>4</v>
      </c>
      <c r="O17" s="40">
        <v>5</v>
      </c>
      <c r="P17" s="40">
        <v>4</v>
      </c>
      <c r="Q17" s="40">
        <v>7</v>
      </c>
      <c r="R17" s="40">
        <v>6</v>
      </c>
      <c r="S17" s="51">
        <v>26</v>
      </c>
      <c r="T17" s="50">
        <v>8</v>
      </c>
      <c r="U17" s="40">
        <v>18</v>
      </c>
      <c r="V17" s="40">
        <v>0</v>
      </c>
      <c r="W17" s="40">
        <v>0</v>
      </c>
      <c r="X17" s="51">
        <v>26</v>
      </c>
      <c r="Y17" s="50">
        <v>9</v>
      </c>
      <c r="Z17" s="40">
        <v>17</v>
      </c>
      <c r="AA17" s="51">
        <v>26</v>
      </c>
    </row>
    <row r="18" spans="1:27" s="37" customFormat="1" ht="17.5" customHeight="1" x14ac:dyDescent="0.35">
      <c r="A18" s="84"/>
      <c r="B18" s="60">
        <v>6</v>
      </c>
      <c r="C18" s="50">
        <v>0</v>
      </c>
      <c r="D18" s="40">
        <v>0</v>
      </c>
      <c r="E18" s="40">
        <v>42</v>
      </c>
      <c r="F18" s="51">
        <v>42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42</v>
      </c>
      <c r="M18" s="51">
        <v>42</v>
      </c>
      <c r="N18" s="50">
        <v>5</v>
      </c>
      <c r="O18" s="40">
        <v>6</v>
      </c>
      <c r="P18" s="40">
        <v>9</v>
      </c>
      <c r="Q18" s="40">
        <v>7</v>
      </c>
      <c r="R18" s="40">
        <v>15</v>
      </c>
      <c r="S18" s="51">
        <v>42</v>
      </c>
      <c r="T18" s="50">
        <v>7</v>
      </c>
      <c r="U18" s="40">
        <v>32</v>
      </c>
      <c r="V18" s="40">
        <v>3</v>
      </c>
      <c r="W18" s="40">
        <v>0</v>
      </c>
      <c r="X18" s="51">
        <v>42</v>
      </c>
      <c r="Y18" s="50">
        <v>21</v>
      </c>
      <c r="Z18" s="40">
        <v>21</v>
      </c>
      <c r="AA18" s="51">
        <v>42</v>
      </c>
    </row>
    <row r="19" spans="1:27" s="37" customFormat="1" ht="17.5" customHeight="1" x14ac:dyDescent="0.35">
      <c r="A19" s="84"/>
      <c r="B19" s="61" t="s">
        <v>4</v>
      </c>
      <c r="C19" s="52">
        <v>485</v>
      </c>
      <c r="D19" s="38">
        <v>459</v>
      </c>
      <c r="E19" s="38">
        <v>68</v>
      </c>
      <c r="F19" s="53">
        <v>1012</v>
      </c>
      <c r="G19" s="38">
        <v>86</v>
      </c>
      <c r="H19" s="38">
        <v>399</v>
      </c>
      <c r="I19" s="38">
        <v>363</v>
      </c>
      <c r="J19" s="38">
        <v>96</v>
      </c>
      <c r="K19" s="38">
        <v>26</v>
      </c>
      <c r="L19" s="38">
        <v>42</v>
      </c>
      <c r="M19" s="53">
        <v>1012</v>
      </c>
      <c r="N19" s="52">
        <v>149</v>
      </c>
      <c r="O19" s="38">
        <v>171</v>
      </c>
      <c r="P19" s="38">
        <v>183</v>
      </c>
      <c r="Q19" s="38">
        <v>198</v>
      </c>
      <c r="R19" s="38">
        <v>311</v>
      </c>
      <c r="S19" s="53">
        <v>1012</v>
      </c>
      <c r="T19" s="52">
        <v>259</v>
      </c>
      <c r="U19" s="38">
        <v>186</v>
      </c>
      <c r="V19" s="38">
        <v>367</v>
      </c>
      <c r="W19" s="38">
        <v>200</v>
      </c>
      <c r="X19" s="53">
        <v>1012</v>
      </c>
      <c r="Y19" s="52">
        <v>483</v>
      </c>
      <c r="Z19" s="38">
        <v>529</v>
      </c>
      <c r="AA19" s="53">
        <v>1012</v>
      </c>
    </row>
    <row r="20" spans="1:27" s="39" customFormat="1" ht="13.5" customHeight="1" x14ac:dyDescent="0.35">
      <c r="A20" s="62"/>
      <c r="B20" s="63"/>
      <c r="C20" s="54"/>
      <c r="D20" s="46"/>
      <c r="E20" s="46"/>
      <c r="F20" s="55"/>
      <c r="G20" s="46"/>
      <c r="H20" s="46"/>
      <c r="I20" s="46"/>
      <c r="J20" s="46"/>
      <c r="K20" s="46"/>
      <c r="L20" s="46"/>
      <c r="M20" s="55"/>
      <c r="N20" s="54"/>
      <c r="O20" s="46"/>
      <c r="P20" s="46"/>
      <c r="Q20" s="46"/>
      <c r="R20" s="46"/>
      <c r="S20" s="55"/>
      <c r="T20" s="54"/>
      <c r="U20" s="46"/>
      <c r="V20" s="46"/>
      <c r="W20" s="46"/>
      <c r="X20" s="55"/>
      <c r="Y20" s="54"/>
      <c r="Z20" s="46"/>
      <c r="AA20" s="55"/>
    </row>
    <row r="21" spans="1:27" s="37" customFormat="1" ht="17.5" customHeight="1" x14ac:dyDescent="0.35">
      <c r="A21" s="84" t="s">
        <v>13</v>
      </c>
      <c r="B21" s="60" t="s">
        <v>14</v>
      </c>
      <c r="C21" s="50">
        <v>238</v>
      </c>
      <c r="D21" s="40">
        <v>220</v>
      </c>
      <c r="E21" s="40">
        <v>38</v>
      </c>
      <c r="F21" s="51">
        <v>496</v>
      </c>
      <c r="G21" s="40">
        <v>46</v>
      </c>
      <c r="H21" s="40">
        <v>192</v>
      </c>
      <c r="I21" s="40">
        <v>180</v>
      </c>
      <c r="J21" s="40">
        <v>40</v>
      </c>
      <c r="K21" s="40">
        <v>18</v>
      </c>
      <c r="L21" s="40">
        <v>20</v>
      </c>
      <c r="M21" s="51">
        <v>496</v>
      </c>
      <c r="N21" s="50">
        <v>9</v>
      </c>
      <c r="O21" s="40">
        <v>60</v>
      </c>
      <c r="P21" s="40">
        <v>97</v>
      </c>
      <c r="Q21" s="40">
        <v>117</v>
      </c>
      <c r="R21" s="40">
        <v>213</v>
      </c>
      <c r="S21" s="51">
        <v>496</v>
      </c>
      <c r="T21" s="50">
        <v>125</v>
      </c>
      <c r="U21" s="40">
        <v>89</v>
      </c>
      <c r="V21" s="40">
        <v>171</v>
      </c>
      <c r="W21" s="40">
        <v>111</v>
      </c>
      <c r="X21" s="51">
        <v>496</v>
      </c>
      <c r="Y21" s="50">
        <v>324</v>
      </c>
      <c r="Z21" s="40">
        <v>172</v>
      </c>
      <c r="AA21" s="51">
        <v>496</v>
      </c>
    </row>
    <row r="22" spans="1:27" s="37" customFormat="1" ht="29.5" customHeight="1" x14ac:dyDescent="0.35">
      <c r="A22" s="84"/>
      <c r="B22" s="60" t="s">
        <v>15</v>
      </c>
      <c r="C22" s="50">
        <v>117</v>
      </c>
      <c r="D22" s="40">
        <v>97</v>
      </c>
      <c r="E22" s="40">
        <v>14</v>
      </c>
      <c r="F22" s="51">
        <v>228</v>
      </c>
      <c r="G22" s="40">
        <v>23</v>
      </c>
      <c r="H22" s="40">
        <v>94</v>
      </c>
      <c r="I22" s="40">
        <v>75</v>
      </c>
      <c r="J22" s="40">
        <v>22</v>
      </c>
      <c r="K22" s="40">
        <v>3</v>
      </c>
      <c r="L22" s="40">
        <v>11</v>
      </c>
      <c r="M22" s="51">
        <v>228</v>
      </c>
      <c r="N22" s="50">
        <v>19</v>
      </c>
      <c r="O22" s="40">
        <v>37</v>
      </c>
      <c r="P22" s="40">
        <v>66</v>
      </c>
      <c r="Q22" s="40">
        <v>45</v>
      </c>
      <c r="R22" s="40">
        <v>61</v>
      </c>
      <c r="S22" s="51">
        <v>228</v>
      </c>
      <c r="T22" s="50">
        <v>60</v>
      </c>
      <c r="U22" s="40">
        <v>45</v>
      </c>
      <c r="V22" s="40">
        <v>85</v>
      </c>
      <c r="W22" s="40">
        <v>38</v>
      </c>
      <c r="X22" s="51">
        <v>228</v>
      </c>
      <c r="Y22" s="50">
        <v>6</v>
      </c>
      <c r="Z22" s="40">
        <v>222</v>
      </c>
      <c r="AA22" s="51">
        <v>228</v>
      </c>
    </row>
    <row r="23" spans="1:27" s="37" customFormat="1" ht="17.5" customHeight="1" x14ac:dyDescent="0.35">
      <c r="A23" s="84"/>
      <c r="B23" s="60" t="s">
        <v>16</v>
      </c>
      <c r="C23" s="50">
        <v>100</v>
      </c>
      <c r="D23" s="40">
        <v>97</v>
      </c>
      <c r="E23" s="40">
        <v>10</v>
      </c>
      <c r="F23" s="51">
        <v>207</v>
      </c>
      <c r="G23" s="40">
        <v>14</v>
      </c>
      <c r="H23" s="40">
        <v>86</v>
      </c>
      <c r="I23" s="40">
        <v>76</v>
      </c>
      <c r="J23" s="40">
        <v>21</v>
      </c>
      <c r="K23" s="40">
        <v>4</v>
      </c>
      <c r="L23" s="40">
        <v>6</v>
      </c>
      <c r="M23" s="51">
        <v>207</v>
      </c>
      <c r="N23" s="50">
        <v>96</v>
      </c>
      <c r="O23" s="40">
        <v>62</v>
      </c>
      <c r="P23" s="40">
        <v>13</v>
      </c>
      <c r="Q23" s="40">
        <v>28</v>
      </c>
      <c r="R23" s="40">
        <v>8</v>
      </c>
      <c r="S23" s="51">
        <v>207</v>
      </c>
      <c r="T23" s="50">
        <v>53</v>
      </c>
      <c r="U23" s="40">
        <v>42</v>
      </c>
      <c r="V23" s="40">
        <v>78</v>
      </c>
      <c r="W23" s="40">
        <v>34</v>
      </c>
      <c r="X23" s="51">
        <v>207</v>
      </c>
      <c r="Y23" s="50">
        <v>113</v>
      </c>
      <c r="Z23" s="40">
        <v>94</v>
      </c>
      <c r="AA23" s="51">
        <v>207</v>
      </c>
    </row>
    <row r="24" spans="1:27" s="37" customFormat="1" ht="17.5" customHeight="1" x14ac:dyDescent="0.35">
      <c r="A24" s="84"/>
      <c r="B24" s="60" t="s">
        <v>17</v>
      </c>
      <c r="C24" s="50">
        <v>5</v>
      </c>
      <c r="D24" s="40">
        <v>9</v>
      </c>
      <c r="E24" s="40">
        <v>1</v>
      </c>
      <c r="F24" s="51">
        <v>15</v>
      </c>
      <c r="G24" s="40">
        <v>1</v>
      </c>
      <c r="H24" s="40">
        <v>4</v>
      </c>
      <c r="I24" s="40">
        <v>9</v>
      </c>
      <c r="J24" s="40">
        <v>0</v>
      </c>
      <c r="K24" s="40">
        <v>0</v>
      </c>
      <c r="L24" s="40">
        <v>1</v>
      </c>
      <c r="M24" s="51">
        <v>15</v>
      </c>
      <c r="N24" s="50">
        <v>8</v>
      </c>
      <c r="O24" s="40">
        <v>5</v>
      </c>
      <c r="P24" s="40">
        <v>2</v>
      </c>
      <c r="Q24" s="40">
        <v>0</v>
      </c>
      <c r="R24" s="40">
        <v>0</v>
      </c>
      <c r="S24" s="51">
        <v>15</v>
      </c>
      <c r="T24" s="50">
        <v>4</v>
      </c>
      <c r="U24" s="40">
        <v>3</v>
      </c>
      <c r="V24" s="40">
        <v>5</v>
      </c>
      <c r="W24" s="40">
        <v>3</v>
      </c>
      <c r="X24" s="51">
        <v>15</v>
      </c>
      <c r="Y24" s="50">
        <v>10</v>
      </c>
      <c r="Z24" s="40">
        <v>5</v>
      </c>
      <c r="AA24" s="51">
        <v>15</v>
      </c>
    </row>
    <row r="25" spans="1:27" s="37" customFormat="1" ht="17.5" customHeight="1" x14ac:dyDescent="0.35">
      <c r="A25" s="84"/>
      <c r="B25" s="60" t="s">
        <v>18</v>
      </c>
      <c r="C25" s="50">
        <v>24</v>
      </c>
      <c r="D25" s="40">
        <v>33</v>
      </c>
      <c r="E25" s="40">
        <v>5</v>
      </c>
      <c r="F25" s="51">
        <v>62</v>
      </c>
      <c r="G25" s="40">
        <v>2</v>
      </c>
      <c r="H25" s="40">
        <v>22</v>
      </c>
      <c r="I25" s="40">
        <v>21</v>
      </c>
      <c r="J25" s="40">
        <v>12</v>
      </c>
      <c r="K25" s="40">
        <v>1</v>
      </c>
      <c r="L25" s="40">
        <v>4</v>
      </c>
      <c r="M25" s="51">
        <v>62</v>
      </c>
      <c r="N25" s="50">
        <v>17</v>
      </c>
      <c r="O25" s="40">
        <v>5</v>
      </c>
      <c r="P25" s="40">
        <v>5</v>
      </c>
      <c r="Q25" s="40">
        <v>8</v>
      </c>
      <c r="R25" s="40">
        <v>27</v>
      </c>
      <c r="S25" s="51">
        <v>62</v>
      </c>
      <c r="T25" s="50">
        <v>16</v>
      </c>
      <c r="U25" s="40">
        <v>6</v>
      </c>
      <c r="V25" s="40">
        <v>27</v>
      </c>
      <c r="W25" s="40">
        <v>13</v>
      </c>
      <c r="X25" s="51">
        <v>62</v>
      </c>
      <c r="Y25" s="50">
        <v>29</v>
      </c>
      <c r="Z25" s="40">
        <v>33</v>
      </c>
      <c r="AA25" s="51">
        <v>62</v>
      </c>
    </row>
    <row r="26" spans="1:27" s="37" customFormat="1" ht="17.5" customHeight="1" x14ac:dyDescent="0.35">
      <c r="A26" s="84"/>
      <c r="B26" s="60" t="s">
        <v>19</v>
      </c>
      <c r="C26" s="50">
        <v>1</v>
      </c>
      <c r="D26" s="40">
        <v>3</v>
      </c>
      <c r="E26" s="40">
        <v>0</v>
      </c>
      <c r="F26" s="51">
        <v>4</v>
      </c>
      <c r="G26" s="40">
        <v>0</v>
      </c>
      <c r="H26" s="40">
        <v>1</v>
      </c>
      <c r="I26" s="40">
        <v>2</v>
      </c>
      <c r="J26" s="40">
        <v>1</v>
      </c>
      <c r="K26" s="40">
        <v>0</v>
      </c>
      <c r="L26" s="40">
        <v>0</v>
      </c>
      <c r="M26" s="51">
        <v>4</v>
      </c>
      <c r="N26" s="50">
        <v>0</v>
      </c>
      <c r="O26" s="40">
        <v>2</v>
      </c>
      <c r="P26" s="40">
        <v>0</v>
      </c>
      <c r="Q26" s="40">
        <v>0</v>
      </c>
      <c r="R26" s="40">
        <v>2</v>
      </c>
      <c r="S26" s="51">
        <v>4</v>
      </c>
      <c r="T26" s="50">
        <v>1</v>
      </c>
      <c r="U26" s="40">
        <v>1</v>
      </c>
      <c r="V26" s="40">
        <v>1</v>
      </c>
      <c r="W26" s="40">
        <v>1</v>
      </c>
      <c r="X26" s="51">
        <v>4</v>
      </c>
      <c r="Y26" s="50">
        <v>1</v>
      </c>
      <c r="Z26" s="40">
        <v>3</v>
      </c>
      <c r="AA26" s="51">
        <v>4</v>
      </c>
    </row>
    <row r="27" spans="1:27" s="37" customFormat="1" ht="17.5" customHeight="1" x14ac:dyDescent="0.35">
      <c r="A27" s="84"/>
      <c r="B27" s="61" t="s">
        <v>4</v>
      </c>
      <c r="C27" s="52">
        <v>485</v>
      </c>
      <c r="D27" s="38">
        <v>459</v>
      </c>
      <c r="E27" s="38">
        <v>68</v>
      </c>
      <c r="F27" s="53">
        <v>1012</v>
      </c>
      <c r="G27" s="38">
        <v>86</v>
      </c>
      <c r="H27" s="38">
        <v>399</v>
      </c>
      <c r="I27" s="38">
        <v>363</v>
      </c>
      <c r="J27" s="38">
        <v>96</v>
      </c>
      <c r="K27" s="38">
        <v>26</v>
      </c>
      <c r="L27" s="38">
        <v>42</v>
      </c>
      <c r="M27" s="53">
        <v>1012</v>
      </c>
      <c r="N27" s="52">
        <v>149</v>
      </c>
      <c r="O27" s="38">
        <v>171</v>
      </c>
      <c r="P27" s="38">
        <v>183</v>
      </c>
      <c r="Q27" s="38">
        <v>198</v>
      </c>
      <c r="R27" s="38">
        <v>311</v>
      </c>
      <c r="S27" s="53">
        <v>1012</v>
      </c>
      <c r="T27" s="52">
        <v>259</v>
      </c>
      <c r="U27" s="38">
        <v>186</v>
      </c>
      <c r="V27" s="38">
        <v>367</v>
      </c>
      <c r="W27" s="38">
        <v>200</v>
      </c>
      <c r="X27" s="53">
        <v>1012</v>
      </c>
      <c r="Y27" s="52">
        <v>483</v>
      </c>
      <c r="Z27" s="38">
        <v>529</v>
      </c>
      <c r="AA27" s="53">
        <v>1012</v>
      </c>
    </row>
    <row r="28" spans="1:27" s="39" customFormat="1" ht="13.5" customHeight="1" x14ac:dyDescent="0.35">
      <c r="A28" s="62"/>
      <c r="B28" s="63"/>
      <c r="C28" s="54"/>
      <c r="D28" s="46"/>
      <c r="E28" s="46"/>
      <c r="F28" s="55"/>
      <c r="G28" s="46"/>
      <c r="H28" s="46"/>
      <c r="I28" s="46"/>
      <c r="J28" s="46"/>
      <c r="K28" s="46"/>
      <c r="L28" s="46"/>
      <c r="M28" s="55"/>
      <c r="N28" s="54"/>
      <c r="O28" s="46"/>
      <c r="P28" s="46"/>
      <c r="Q28" s="46"/>
      <c r="R28" s="46"/>
      <c r="S28" s="55"/>
      <c r="T28" s="54"/>
      <c r="U28" s="46"/>
      <c r="V28" s="46"/>
      <c r="W28" s="46"/>
      <c r="X28" s="55"/>
      <c r="Y28" s="54"/>
      <c r="Z28" s="46"/>
      <c r="AA28" s="55"/>
    </row>
    <row r="29" spans="1:27" s="37" customFormat="1" ht="17.5" customHeight="1" x14ac:dyDescent="0.35">
      <c r="A29" s="84" t="s">
        <v>20</v>
      </c>
      <c r="B29" s="60" t="s">
        <v>21</v>
      </c>
      <c r="C29" s="50">
        <v>11</v>
      </c>
      <c r="D29" s="40">
        <v>1</v>
      </c>
      <c r="E29" s="40">
        <v>0</v>
      </c>
      <c r="F29" s="51">
        <v>12</v>
      </c>
      <c r="G29" s="40">
        <v>3</v>
      </c>
      <c r="H29" s="40">
        <v>8</v>
      </c>
      <c r="I29" s="40">
        <v>1</v>
      </c>
      <c r="J29" s="40">
        <v>0</v>
      </c>
      <c r="K29" s="40">
        <v>0</v>
      </c>
      <c r="L29" s="40">
        <v>0</v>
      </c>
      <c r="M29" s="51">
        <v>12</v>
      </c>
      <c r="N29" s="50">
        <v>0</v>
      </c>
      <c r="O29" s="40">
        <v>0</v>
      </c>
      <c r="P29" s="40">
        <v>0</v>
      </c>
      <c r="Q29" s="40">
        <v>0</v>
      </c>
      <c r="R29" s="40">
        <v>12</v>
      </c>
      <c r="S29" s="51">
        <v>12</v>
      </c>
      <c r="T29" s="50">
        <v>2</v>
      </c>
      <c r="U29" s="40">
        <v>1</v>
      </c>
      <c r="V29" s="40">
        <v>2</v>
      </c>
      <c r="W29" s="40">
        <v>7</v>
      </c>
      <c r="X29" s="51">
        <v>12</v>
      </c>
      <c r="Y29" s="50">
        <v>9</v>
      </c>
      <c r="Z29" s="40">
        <v>3</v>
      </c>
      <c r="AA29" s="51">
        <v>12</v>
      </c>
    </row>
    <row r="30" spans="1:27" s="37" customFormat="1" ht="17.5" customHeight="1" x14ac:dyDescent="0.35">
      <c r="A30" s="84"/>
      <c r="B30" s="60" t="s">
        <v>22</v>
      </c>
      <c r="C30" s="50">
        <v>166</v>
      </c>
      <c r="D30" s="40">
        <v>84</v>
      </c>
      <c r="E30" s="40">
        <v>3</v>
      </c>
      <c r="F30" s="51">
        <v>253</v>
      </c>
      <c r="G30" s="40">
        <v>39</v>
      </c>
      <c r="H30" s="40">
        <v>127</v>
      </c>
      <c r="I30" s="40">
        <v>73</v>
      </c>
      <c r="J30" s="40">
        <v>11</v>
      </c>
      <c r="K30" s="40">
        <v>3</v>
      </c>
      <c r="L30" s="40">
        <v>0</v>
      </c>
      <c r="M30" s="51">
        <v>253</v>
      </c>
      <c r="N30" s="50">
        <v>4</v>
      </c>
      <c r="O30" s="40">
        <v>16</v>
      </c>
      <c r="P30" s="40">
        <v>33</v>
      </c>
      <c r="Q30" s="40">
        <v>64</v>
      </c>
      <c r="R30" s="40">
        <v>136</v>
      </c>
      <c r="S30" s="51">
        <v>253</v>
      </c>
      <c r="T30" s="50">
        <v>45</v>
      </c>
      <c r="U30" s="40">
        <v>33</v>
      </c>
      <c r="V30" s="40">
        <v>93</v>
      </c>
      <c r="W30" s="40">
        <v>82</v>
      </c>
      <c r="X30" s="51">
        <v>253</v>
      </c>
      <c r="Y30" s="50">
        <v>120</v>
      </c>
      <c r="Z30" s="40">
        <v>133</v>
      </c>
      <c r="AA30" s="51">
        <v>253</v>
      </c>
    </row>
    <row r="31" spans="1:27" s="37" customFormat="1" ht="17.5" customHeight="1" x14ac:dyDescent="0.35">
      <c r="A31" s="84"/>
      <c r="B31" s="60" t="s">
        <v>23</v>
      </c>
      <c r="C31" s="50">
        <v>144</v>
      </c>
      <c r="D31" s="40">
        <v>107</v>
      </c>
      <c r="E31" s="40">
        <v>6</v>
      </c>
      <c r="F31" s="51">
        <v>257</v>
      </c>
      <c r="G31" s="40">
        <v>24</v>
      </c>
      <c r="H31" s="40">
        <v>120</v>
      </c>
      <c r="I31" s="40">
        <v>80</v>
      </c>
      <c r="J31" s="40">
        <v>27</v>
      </c>
      <c r="K31" s="40">
        <v>4</v>
      </c>
      <c r="L31" s="40">
        <v>2</v>
      </c>
      <c r="M31" s="51">
        <v>257</v>
      </c>
      <c r="N31" s="50">
        <v>42</v>
      </c>
      <c r="O31" s="40">
        <v>45</v>
      </c>
      <c r="P31" s="40">
        <v>47</v>
      </c>
      <c r="Q31" s="40">
        <v>52</v>
      </c>
      <c r="R31" s="40">
        <v>71</v>
      </c>
      <c r="S31" s="51">
        <v>257</v>
      </c>
      <c r="T31" s="50">
        <v>72</v>
      </c>
      <c r="U31" s="40">
        <v>34</v>
      </c>
      <c r="V31" s="40">
        <v>109</v>
      </c>
      <c r="W31" s="40">
        <v>42</v>
      </c>
      <c r="X31" s="51">
        <v>257</v>
      </c>
      <c r="Y31" s="50">
        <v>129</v>
      </c>
      <c r="Z31" s="40">
        <v>128</v>
      </c>
      <c r="AA31" s="51">
        <v>257</v>
      </c>
    </row>
    <row r="32" spans="1:27" s="37" customFormat="1" ht="17.5" customHeight="1" x14ac:dyDescent="0.35">
      <c r="A32" s="84"/>
      <c r="B32" s="60" t="s">
        <v>24</v>
      </c>
      <c r="C32" s="50">
        <v>143</v>
      </c>
      <c r="D32" s="40">
        <v>188</v>
      </c>
      <c r="E32" s="40">
        <v>19</v>
      </c>
      <c r="F32" s="51">
        <v>350</v>
      </c>
      <c r="G32" s="40">
        <v>18</v>
      </c>
      <c r="H32" s="40">
        <v>125</v>
      </c>
      <c r="I32" s="40">
        <v>152</v>
      </c>
      <c r="J32" s="40">
        <v>36</v>
      </c>
      <c r="K32" s="40">
        <v>9</v>
      </c>
      <c r="L32" s="40">
        <v>10</v>
      </c>
      <c r="M32" s="51">
        <v>350</v>
      </c>
      <c r="N32" s="50">
        <v>85</v>
      </c>
      <c r="O32" s="40">
        <v>78</v>
      </c>
      <c r="P32" s="40">
        <v>70</v>
      </c>
      <c r="Q32" s="40">
        <v>61</v>
      </c>
      <c r="R32" s="40">
        <v>56</v>
      </c>
      <c r="S32" s="51">
        <v>350</v>
      </c>
      <c r="T32" s="50">
        <v>100</v>
      </c>
      <c r="U32" s="40">
        <v>72</v>
      </c>
      <c r="V32" s="40">
        <v>120</v>
      </c>
      <c r="W32" s="40">
        <v>58</v>
      </c>
      <c r="X32" s="51">
        <v>350</v>
      </c>
      <c r="Y32" s="50">
        <v>162</v>
      </c>
      <c r="Z32" s="40">
        <v>188</v>
      </c>
      <c r="AA32" s="51">
        <v>350</v>
      </c>
    </row>
    <row r="33" spans="1:27" s="37" customFormat="1" ht="17.5" customHeight="1" x14ac:dyDescent="0.35">
      <c r="A33" s="84"/>
      <c r="B33" s="60" t="s">
        <v>25</v>
      </c>
      <c r="C33" s="50">
        <v>21</v>
      </c>
      <c r="D33" s="40">
        <v>79</v>
      </c>
      <c r="E33" s="40">
        <v>40</v>
      </c>
      <c r="F33" s="51">
        <v>140</v>
      </c>
      <c r="G33" s="40">
        <v>2</v>
      </c>
      <c r="H33" s="40">
        <v>19</v>
      </c>
      <c r="I33" s="40">
        <v>57</v>
      </c>
      <c r="J33" s="40">
        <v>22</v>
      </c>
      <c r="K33" s="40">
        <v>10</v>
      </c>
      <c r="L33" s="40">
        <v>30</v>
      </c>
      <c r="M33" s="51">
        <v>140</v>
      </c>
      <c r="N33" s="50">
        <v>18</v>
      </c>
      <c r="O33" s="40">
        <v>32</v>
      </c>
      <c r="P33" s="40">
        <v>33</v>
      </c>
      <c r="Q33" s="40">
        <v>21</v>
      </c>
      <c r="R33" s="40">
        <v>36</v>
      </c>
      <c r="S33" s="51">
        <v>140</v>
      </c>
      <c r="T33" s="50">
        <v>40</v>
      </c>
      <c r="U33" s="40">
        <v>46</v>
      </c>
      <c r="V33" s="40">
        <v>43</v>
      </c>
      <c r="W33" s="40">
        <v>11</v>
      </c>
      <c r="X33" s="51">
        <v>140</v>
      </c>
      <c r="Y33" s="50">
        <v>63</v>
      </c>
      <c r="Z33" s="40">
        <v>77</v>
      </c>
      <c r="AA33" s="51">
        <v>140</v>
      </c>
    </row>
    <row r="34" spans="1:27" s="37" customFormat="1" ht="17.5" customHeight="1" x14ac:dyDescent="0.35">
      <c r="A34" s="84"/>
      <c r="B34" s="61" t="s">
        <v>4</v>
      </c>
      <c r="C34" s="52">
        <v>485</v>
      </c>
      <c r="D34" s="38">
        <v>459</v>
      </c>
      <c r="E34" s="38">
        <v>68</v>
      </c>
      <c r="F34" s="53">
        <v>1012</v>
      </c>
      <c r="G34" s="38">
        <v>86</v>
      </c>
      <c r="H34" s="38">
        <v>399</v>
      </c>
      <c r="I34" s="38">
        <v>363</v>
      </c>
      <c r="J34" s="38">
        <v>96</v>
      </c>
      <c r="K34" s="38">
        <v>26</v>
      </c>
      <c r="L34" s="38">
        <v>42</v>
      </c>
      <c r="M34" s="53">
        <v>1012</v>
      </c>
      <c r="N34" s="52">
        <v>149</v>
      </c>
      <c r="O34" s="38">
        <v>171</v>
      </c>
      <c r="P34" s="38">
        <v>183</v>
      </c>
      <c r="Q34" s="38">
        <v>198</v>
      </c>
      <c r="R34" s="38">
        <v>311</v>
      </c>
      <c r="S34" s="53">
        <v>1012</v>
      </c>
      <c r="T34" s="52">
        <v>259</v>
      </c>
      <c r="U34" s="38">
        <v>186</v>
      </c>
      <c r="V34" s="38">
        <v>367</v>
      </c>
      <c r="W34" s="38">
        <v>200</v>
      </c>
      <c r="X34" s="53">
        <v>1012</v>
      </c>
      <c r="Y34" s="52">
        <v>483</v>
      </c>
      <c r="Z34" s="38">
        <v>529</v>
      </c>
      <c r="AA34" s="53">
        <v>1012</v>
      </c>
    </row>
    <row r="35" spans="1:27" s="39" customFormat="1" ht="13.5" customHeight="1" x14ac:dyDescent="0.35">
      <c r="A35" s="62"/>
      <c r="B35" s="63"/>
      <c r="C35" s="54"/>
      <c r="D35" s="46"/>
      <c r="E35" s="46"/>
      <c r="F35" s="55"/>
      <c r="G35" s="46"/>
      <c r="H35" s="46"/>
      <c r="I35" s="46"/>
      <c r="J35" s="46"/>
      <c r="K35" s="46"/>
      <c r="L35" s="46"/>
      <c r="M35" s="55"/>
      <c r="N35" s="54"/>
      <c r="O35" s="46"/>
      <c r="P35" s="46"/>
      <c r="Q35" s="46"/>
      <c r="R35" s="46"/>
      <c r="S35" s="55"/>
      <c r="T35" s="54"/>
      <c r="U35" s="46"/>
      <c r="V35" s="46"/>
      <c r="W35" s="46"/>
      <c r="X35" s="55"/>
      <c r="Y35" s="54"/>
      <c r="Z35" s="46"/>
      <c r="AA35" s="55"/>
    </row>
    <row r="36" spans="1:27" s="37" customFormat="1" ht="17.5" customHeight="1" x14ac:dyDescent="0.35">
      <c r="A36" s="84" t="s">
        <v>26</v>
      </c>
      <c r="B36" s="60" t="s">
        <v>27</v>
      </c>
      <c r="C36" s="50">
        <v>249</v>
      </c>
      <c r="D36" s="40">
        <v>231</v>
      </c>
      <c r="E36" s="40">
        <v>42</v>
      </c>
      <c r="F36" s="51">
        <v>522</v>
      </c>
      <c r="G36" s="40">
        <v>41</v>
      </c>
      <c r="H36" s="40">
        <v>208</v>
      </c>
      <c r="I36" s="40">
        <v>190</v>
      </c>
      <c r="J36" s="40">
        <v>41</v>
      </c>
      <c r="K36" s="40">
        <v>14</v>
      </c>
      <c r="L36" s="40">
        <v>28</v>
      </c>
      <c r="M36" s="51">
        <v>522</v>
      </c>
      <c r="N36" s="50">
        <v>42</v>
      </c>
      <c r="O36" s="40">
        <v>120</v>
      </c>
      <c r="P36" s="40">
        <v>136</v>
      </c>
      <c r="Q36" s="40">
        <v>124</v>
      </c>
      <c r="R36" s="40">
        <v>100</v>
      </c>
      <c r="S36" s="51">
        <v>522</v>
      </c>
      <c r="T36" s="50">
        <v>122</v>
      </c>
      <c r="U36" s="40">
        <v>96</v>
      </c>
      <c r="V36" s="40">
        <v>184</v>
      </c>
      <c r="W36" s="40">
        <v>120</v>
      </c>
      <c r="X36" s="51">
        <v>522</v>
      </c>
      <c r="Y36" s="50">
        <v>329</v>
      </c>
      <c r="Z36" s="40">
        <v>193</v>
      </c>
      <c r="AA36" s="51">
        <v>522</v>
      </c>
    </row>
    <row r="37" spans="1:27" s="37" customFormat="1" ht="17.5" customHeight="1" x14ac:dyDescent="0.35">
      <c r="A37" s="84"/>
      <c r="B37" s="60" t="s">
        <v>28</v>
      </c>
      <c r="C37" s="50">
        <v>28</v>
      </c>
      <c r="D37" s="40">
        <v>26</v>
      </c>
      <c r="E37" s="40">
        <v>0</v>
      </c>
      <c r="F37" s="51">
        <v>54</v>
      </c>
      <c r="G37" s="40">
        <v>5</v>
      </c>
      <c r="H37" s="40">
        <v>23</v>
      </c>
      <c r="I37" s="40">
        <v>24</v>
      </c>
      <c r="J37" s="40">
        <v>2</v>
      </c>
      <c r="K37" s="40">
        <v>0</v>
      </c>
      <c r="L37" s="40">
        <v>0</v>
      </c>
      <c r="M37" s="51">
        <v>54</v>
      </c>
      <c r="N37" s="50">
        <v>17</v>
      </c>
      <c r="O37" s="40">
        <v>15</v>
      </c>
      <c r="P37" s="40">
        <v>7</v>
      </c>
      <c r="Q37" s="40">
        <v>11</v>
      </c>
      <c r="R37" s="40">
        <v>4</v>
      </c>
      <c r="S37" s="51">
        <v>54</v>
      </c>
      <c r="T37" s="50">
        <v>14</v>
      </c>
      <c r="U37" s="40">
        <v>12</v>
      </c>
      <c r="V37" s="40">
        <v>20</v>
      </c>
      <c r="W37" s="40">
        <v>8</v>
      </c>
      <c r="X37" s="51">
        <v>54</v>
      </c>
      <c r="Y37" s="50">
        <v>20</v>
      </c>
      <c r="Z37" s="40">
        <v>34</v>
      </c>
      <c r="AA37" s="51">
        <v>54</v>
      </c>
    </row>
    <row r="38" spans="1:27" s="37" customFormat="1" ht="17.5" customHeight="1" x14ac:dyDescent="0.35">
      <c r="A38" s="84"/>
      <c r="B38" s="60" t="s">
        <v>29</v>
      </c>
      <c r="C38" s="50">
        <v>33</v>
      </c>
      <c r="D38" s="40">
        <v>42</v>
      </c>
      <c r="E38" s="40">
        <v>9</v>
      </c>
      <c r="F38" s="51">
        <v>84</v>
      </c>
      <c r="G38" s="40">
        <v>2</v>
      </c>
      <c r="H38" s="40">
        <v>31</v>
      </c>
      <c r="I38" s="40">
        <v>28</v>
      </c>
      <c r="J38" s="40">
        <v>14</v>
      </c>
      <c r="K38" s="40">
        <v>6</v>
      </c>
      <c r="L38" s="40">
        <v>3</v>
      </c>
      <c r="M38" s="51">
        <v>84</v>
      </c>
      <c r="N38" s="50">
        <v>76</v>
      </c>
      <c r="O38" s="40">
        <v>7</v>
      </c>
      <c r="P38" s="40">
        <v>1</v>
      </c>
      <c r="Q38" s="40">
        <v>0</v>
      </c>
      <c r="R38" s="40">
        <v>0</v>
      </c>
      <c r="S38" s="51">
        <v>84</v>
      </c>
      <c r="T38" s="50">
        <v>24</v>
      </c>
      <c r="U38" s="40">
        <v>21</v>
      </c>
      <c r="V38" s="40">
        <v>26</v>
      </c>
      <c r="W38" s="40">
        <v>13</v>
      </c>
      <c r="X38" s="51">
        <v>84</v>
      </c>
      <c r="Y38" s="50">
        <v>38</v>
      </c>
      <c r="Z38" s="40">
        <v>46</v>
      </c>
      <c r="AA38" s="51">
        <v>84</v>
      </c>
    </row>
    <row r="39" spans="1:27" s="37" customFormat="1" ht="17.5" customHeight="1" x14ac:dyDescent="0.35">
      <c r="A39" s="84"/>
      <c r="B39" s="60" t="s">
        <v>30</v>
      </c>
      <c r="C39" s="50">
        <v>120</v>
      </c>
      <c r="D39" s="40">
        <v>90</v>
      </c>
      <c r="E39" s="40">
        <v>10</v>
      </c>
      <c r="F39" s="51">
        <v>220</v>
      </c>
      <c r="G39" s="40">
        <v>26</v>
      </c>
      <c r="H39" s="40">
        <v>94</v>
      </c>
      <c r="I39" s="40">
        <v>69</v>
      </c>
      <c r="J39" s="40">
        <v>21</v>
      </c>
      <c r="K39" s="40">
        <v>4</v>
      </c>
      <c r="L39" s="40">
        <v>6</v>
      </c>
      <c r="M39" s="51">
        <v>220</v>
      </c>
      <c r="N39" s="50">
        <v>11</v>
      </c>
      <c r="O39" s="40">
        <v>28</v>
      </c>
      <c r="P39" s="40">
        <v>35</v>
      </c>
      <c r="Q39" s="40">
        <v>48</v>
      </c>
      <c r="R39" s="40">
        <v>98</v>
      </c>
      <c r="S39" s="51">
        <v>220</v>
      </c>
      <c r="T39" s="50">
        <v>70</v>
      </c>
      <c r="U39" s="40">
        <v>31</v>
      </c>
      <c r="V39" s="40">
        <v>83</v>
      </c>
      <c r="W39" s="40">
        <v>36</v>
      </c>
      <c r="X39" s="51">
        <v>220</v>
      </c>
      <c r="Y39" s="50">
        <v>5</v>
      </c>
      <c r="Z39" s="40">
        <v>215</v>
      </c>
      <c r="AA39" s="51">
        <v>220</v>
      </c>
    </row>
    <row r="40" spans="1:27" s="37" customFormat="1" ht="17.5" customHeight="1" x14ac:dyDescent="0.35">
      <c r="A40" s="84"/>
      <c r="B40" s="60" t="s">
        <v>31</v>
      </c>
      <c r="C40" s="50">
        <v>8</v>
      </c>
      <c r="D40" s="40">
        <v>6</v>
      </c>
      <c r="E40" s="40">
        <v>0</v>
      </c>
      <c r="F40" s="51">
        <v>14</v>
      </c>
      <c r="G40" s="40">
        <v>3</v>
      </c>
      <c r="H40" s="40">
        <v>5</v>
      </c>
      <c r="I40" s="40">
        <v>5</v>
      </c>
      <c r="J40" s="40">
        <v>1</v>
      </c>
      <c r="K40" s="40">
        <v>0</v>
      </c>
      <c r="L40" s="40">
        <v>0</v>
      </c>
      <c r="M40" s="51">
        <v>14</v>
      </c>
      <c r="N40" s="50">
        <v>0</v>
      </c>
      <c r="O40" s="40">
        <v>0</v>
      </c>
      <c r="P40" s="40">
        <v>2</v>
      </c>
      <c r="Q40" s="40">
        <v>6</v>
      </c>
      <c r="R40" s="40">
        <v>6</v>
      </c>
      <c r="S40" s="51">
        <v>14</v>
      </c>
      <c r="T40" s="50">
        <v>3</v>
      </c>
      <c r="U40" s="40">
        <v>2</v>
      </c>
      <c r="V40" s="40">
        <v>6</v>
      </c>
      <c r="W40" s="40">
        <v>3</v>
      </c>
      <c r="X40" s="51">
        <v>14</v>
      </c>
      <c r="Y40" s="50">
        <v>10</v>
      </c>
      <c r="Z40" s="40">
        <v>4</v>
      </c>
      <c r="AA40" s="51">
        <v>14</v>
      </c>
    </row>
    <row r="41" spans="1:27" s="37" customFormat="1" ht="42" x14ac:dyDescent="0.35">
      <c r="A41" s="84"/>
      <c r="B41" s="60" t="s">
        <v>32</v>
      </c>
      <c r="C41" s="50">
        <v>12</v>
      </c>
      <c r="D41" s="40">
        <v>4</v>
      </c>
      <c r="E41" s="40">
        <v>1</v>
      </c>
      <c r="F41" s="51">
        <v>17</v>
      </c>
      <c r="G41" s="40">
        <v>2</v>
      </c>
      <c r="H41" s="40">
        <v>10</v>
      </c>
      <c r="I41" s="40">
        <v>3</v>
      </c>
      <c r="J41" s="40">
        <v>1</v>
      </c>
      <c r="K41" s="40">
        <v>0</v>
      </c>
      <c r="L41" s="40">
        <v>1</v>
      </c>
      <c r="M41" s="51">
        <v>17</v>
      </c>
      <c r="N41" s="50">
        <v>3</v>
      </c>
      <c r="O41" s="40">
        <v>1</v>
      </c>
      <c r="P41" s="40">
        <v>0</v>
      </c>
      <c r="Q41" s="40">
        <v>0</v>
      </c>
      <c r="R41" s="40">
        <v>13</v>
      </c>
      <c r="S41" s="51">
        <v>17</v>
      </c>
      <c r="T41" s="50">
        <v>3</v>
      </c>
      <c r="U41" s="40">
        <v>4</v>
      </c>
      <c r="V41" s="40">
        <v>5</v>
      </c>
      <c r="W41" s="40">
        <v>5</v>
      </c>
      <c r="X41" s="51">
        <v>17</v>
      </c>
      <c r="Y41" s="50">
        <v>12</v>
      </c>
      <c r="Z41" s="40">
        <v>5</v>
      </c>
      <c r="AA41" s="51">
        <v>17</v>
      </c>
    </row>
    <row r="42" spans="1:27" s="37" customFormat="1" ht="28" x14ac:dyDescent="0.35">
      <c r="A42" s="84"/>
      <c r="B42" s="60" t="s">
        <v>33</v>
      </c>
      <c r="C42" s="50">
        <v>35</v>
      </c>
      <c r="D42" s="40">
        <v>60</v>
      </c>
      <c r="E42" s="40">
        <v>6</v>
      </c>
      <c r="F42" s="51">
        <v>101</v>
      </c>
      <c r="G42" s="40">
        <v>7</v>
      </c>
      <c r="H42" s="40">
        <v>28</v>
      </c>
      <c r="I42" s="40">
        <v>44</v>
      </c>
      <c r="J42" s="40">
        <v>16</v>
      </c>
      <c r="K42" s="40">
        <v>2</v>
      </c>
      <c r="L42" s="40">
        <v>4</v>
      </c>
      <c r="M42" s="51">
        <v>101</v>
      </c>
      <c r="N42" s="50">
        <v>0</v>
      </c>
      <c r="O42" s="40">
        <v>0</v>
      </c>
      <c r="P42" s="40">
        <v>2</v>
      </c>
      <c r="Q42" s="40">
        <v>9</v>
      </c>
      <c r="R42" s="40">
        <v>90</v>
      </c>
      <c r="S42" s="51">
        <v>101</v>
      </c>
      <c r="T42" s="50">
        <v>23</v>
      </c>
      <c r="U42" s="40">
        <v>20</v>
      </c>
      <c r="V42" s="40">
        <v>43</v>
      </c>
      <c r="W42" s="40">
        <v>15</v>
      </c>
      <c r="X42" s="51">
        <v>101</v>
      </c>
      <c r="Y42" s="50">
        <v>69</v>
      </c>
      <c r="Z42" s="40">
        <v>32</v>
      </c>
      <c r="AA42" s="51">
        <v>101</v>
      </c>
    </row>
    <row r="43" spans="1:27" s="37" customFormat="1" ht="17.5" customHeight="1" x14ac:dyDescent="0.35">
      <c r="A43" s="84"/>
      <c r="B43" s="61" t="s">
        <v>4</v>
      </c>
      <c r="C43" s="52">
        <v>485</v>
      </c>
      <c r="D43" s="38">
        <v>459</v>
      </c>
      <c r="E43" s="38">
        <v>68</v>
      </c>
      <c r="F43" s="53">
        <v>1012</v>
      </c>
      <c r="G43" s="38">
        <v>86</v>
      </c>
      <c r="H43" s="38">
        <v>399</v>
      </c>
      <c r="I43" s="38">
        <v>363</v>
      </c>
      <c r="J43" s="38">
        <v>96</v>
      </c>
      <c r="K43" s="38">
        <v>26</v>
      </c>
      <c r="L43" s="38">
        <v>42</v>
      </c>
      <c r="M43" s="53">
        <v>1012</v>
      </c>
      <c r="N43" s="52">
        <v>149</v>
      </c>
      <c r="O43" s="38">
        <v>171</v>
      </c>
      <c r="P43" s="38">
        <v>183</v>
      </c>
      <c r="Q43" s="38">
        <v>198</v>
      </c>
      <c r="R43" s="38">
        <v>311</v>
      </c>
      <c r="S43" s="53">
        <v>1012</v>
      </c>
      <c r="T43" s="52">
        <v>259</v>
      </c>
      <c r="U43" s="38">
        <v>186</v>
      </c>
      <c r="V43" s="38">
        <v>367</v>
      </c>
      <c r="W43" s="38">
        <v>200</v>
      </c>
      <c r="X43" s="53">
        <v>1012</v>
      </c>
      <c r="Y43" s="52">
        <v>483</v>
      </c>
      <c r="Z43" s="38">
        <v>529</v>
      </c>
      <c r="AA43" s="53">
        <v>1012</v>
      </c>
    </row>
    <row r="44" spans="1:27" s="39" customFormat="1" ht="13.5" customHeight="1" x14ac:dyDescent="0.35">
      <c r="A44" s="62"/>
      <c r="B44" s="63"/>
      <c r="C44" s="54"/>
      <c r="D44" s="46"/>
      <c r="E44" s="46"/>
      <c r="F44" s="55"/>
      <c r="G44" s="46"/>
      <c r="H44" s="46"/>
      <c r="I44" s="46"/>
      <c r="J44" s="46"/>
      <c r="K44" s="46"/>
      <c r="L44" s="46"/>
      <c r="M44" s="55"/>
      <c r="N44" s="54"/>
      <c r="O44" s="46"/>
      <c r="P44" s="46"/>
      <c r="Q44" s="46"/>
      <c r="R44" s="46"/>
      <c r="S44" s="55"/>
      <c r="T44" s="54"/>
      <c r="U44" s="46"/>
      <c r="V44" s="46"/>
      <c r="W44" s="46"/>
      <c r="X44" s="55"/>
      <c r="Y44" s="54"/>
      <c r="Z44" s="46"/>
      <c r="AA44" s="55"/>
    </row>
    <row r="45" spans="1:27" s="37" customFormat="1" ht="17.5" customHeight="1" x14ac:dyDescent="0.35">
      <c r="A45" s="84" t="s">
        <v>34</v>
      </c>
      <c r="B45" s="60" t="s">
        <v>455</v>
      </c>
      <c r="C45" s="50">
        <v>146</v>
      </c>
      <c r="D45" s="40">
        <v>157</v>
      </c>
      <c r="E45" s="40">
        <v>31</v>
      </c>
      <c r="F45" s="51">
        <v>334</v>
      </c>
      <c r="G45" s="40">
        <v>17</v>
      </c>
      <c r="H45" s="40">
        <v>129</v>
      </c>
      <c r="I45" s="40">
        <v>123</v>
      </c>
      <c r="J45" s="40">
        <v>34</v>
      </c>
      <c r="K45" s="40">
        <v>10</v>
      </c>
      <c r="L45" s="40">
        <v>21</v>
      </c>
      <c r="M45" s="51">
        <v>334</v>
      </c>
      <c r="N45" s="50">
        <v>58</v>
      </c>
      <c r="O45" s="40">
        <v>84</v>
      </c>
      <c r="P45" s="40">
        <v>88</v>
      </c>
      <c r="Q45" s="40">
        <v>66</v>
      </c>
      <c r="R45" s="40">
        <v>38</v>
      </c>
      <c r="S45" s="51">
        <v>334</v>
      </c>
      <c r="T45" s="50">
        <v>115</v>
      </c>
      <c r="U45" s="40">
        <v>70</v>
      </c>
      <c r="V45" s="40">
        <v>116</v>
      </c>
      <c r="W45" s="40">
        <v>33</v>
      </c>
      <c r="X45" s="51">
        <v>334</v>
      </c>
      <c r="Y45" s="50">
        <v>174</v>
      </c>
      <c r="Z45" s="40">
        <v>160</v>
      </c>
      <c r="AA45" s="51">
        <v>334</v>
      </c>
    </row>
    <row r="46" spans="1:27" s="37" customFormat="1" ht="17.5" customHeight="1" x14ac:dyDescent="0.35">
      <c r="A46" s="84"/>
      <c r="B46" s="60" t="s">
        <v>456</v>
      </c>
      <c r="C46" s="50">
        <v>339</v>
      </c>
      <c r="D46" s="40">
        <v>302</v>
      </c>
      <c r="E46" s="40">
        <v>37</v>
      </c>
      <c r="F46" s="51">
        <v>678</v>
      </c>
      <c r="G46" s="40">
        <v>69</v>
      </c>
      <c r="H46" s="40">
        <v>270</v>
      </c>
      <c r="I46" s="40">
        <v>240</v>
      </c>
      <c r="J46" s="40">
        <v>62</v>
      </c>
      <c r="K46" s="40">
        <v>16</v>
      </c>
      <c r="L46" s="40">
        <v>21</v>
      </c>
      <c r="M46" s="51">
        <v>678</v>
      </c>
      <c r="N46" s="50">
        <v>91</v>
      </c>
      <c r="O46" s="40">
        <v>87</v>
      </c>
      <c r="P46" s="40">
        <v>95</v>
      </c>
      <c r="Q46" s="40">
        <v>132</v>
      </c>
      <c r="R46" s="40">
        <v>273</v>
      </c>
      <c r="S46" s="51">
        <v>678</v>
      </c>
      <c r="T46" s="50">
        <v>144</v>
      </c>
      <c r="U46" s="40">
        <v>116</v>
      </c>
      <c r="V46" s="40">
        <v>251</v>
      </c>
      <c r="W46" s="40">
        <v>167</v>
      </c>
      <c r="X46" s="51">
        <v>678</v>
      </c>
      <c r="Y46" s="50">
        <v>309</v>
      </c>
      <c r="Z46" s="40">
        <v>369</v>
      </c>
      <c r="AA46" s="51">
        <v>678</v>
      </c>
    </row>
    <row r="47" spans="1:27" s="37" customFormat="1" ht="17.5" customHeight="1" x14ac:dyDescent="0.35">
      <c r="A47" s="84"/>
      <c r="B47" s="61" t="s">
        <v>4</v>
      </c>
      <c r="C47" s="52">
        <v>485</v>
      </c>
      <c r="D47" s="38">
        <v>459</v>
      </c>
      <c r="E47" s="38">
        <v>68</v>
      </c>
      <c r="F47" s="53">
        <v>1012</v>
      </c>
      <c r="G47" s="38">
        <v>86</v>
      </c>
      <c r="H47" s="38">
        <v>399</v>
      </c>
      <c r="I47" s="38">
        <v>363</v>
      </c>
      <c r="J47" s="38">
        <v>96</v>
      </c>
      <c r="K47" s="38">
        <v>26</v>
      </c>
      <c r="L47" s="38">
        <v>42</v>
      </c>
      <c r="M47" s="53">
        <v>1012</v>
      </c>
      <c r="N47" s="52">
        <v>149</v>
      </c>
      <c r="O47" s="38">
        <v>171</v>
      </c>
      <c r="P47" s="38">
        <v>183</v>
      </c>
      <c r="Q47" s="38">
        <v>198</v>
      </c>
      <c r="R47" s="38">
        <v>311</v>
      </c>
      <c r="S47" s="53">
        <v>1012</v>
      </c>
      <c r="T47" s="52">
        <v>259</v>
      </c>
      <c r="U47" s="38">
        <v>186</v>
      </c>
      <c r="V47" s="38">
        <v>367</v>
      </c>
      <c r="W47" s="38">
        <v>200</v>
      </c>
      <c r="X47" s="53">
        <v>1012</v>
      </c>
      <c r="Y47" s="52">
        <v>483</v>
      </c>
      <c r="Z47" s="38">
        <v>529</v>
      </c>
      <c r="AA47" s="53">
        <v>1012</v>
      </c>
    </row>
    <row r="48" spans="1:27" s="39" customFormat="1" ht="13.5" customHeight="1" x14ac:dyDescent="0.35">
      <c r="A48" s="62"/>
      <c r="B48" s="63"/>
      <c r="C48" s="54"/>
      <c r="D48" s="46"/>
      <c r="E48" s="46"/>
      <c r="F48" s="55"/>
      <c r="G48" s="46"/>
      <c r="H48" s="46"/>
      <c r="I48" s="46"/>
      <c r="J48" s="46"/>
      <c r="K48" s="46"/>
      <c r="L48" s="46"/>
      <c r="M48" s="55"/>
      <c r="N48" s="54"/>
      <c r="O48" s="46"/>
      <c r="P48" s="46"/>
      <c r="Q48" s="46"/>
      <c r="R48" s="46"/>
      <c r="S48" s="55"/>
      <c r="T48" s="54"/>
      <c r="U48" s="46"/>
      <c r="V48" s="46"/>
      <c r="W48" s="46"/>
      <c r="X48" s="55"/>
      <c r="Y48" s="54"/>
      <c r="Z48" s="46"/>
      <c r="AA48" s="55"/>
    </row>
    <row r="49" spans="1:27" s="37" customFormat="1" ht="17.5" customHeight="1" x14ac:dyDescent="0.35">
      <c r="A49" s="84" t="s">
        <v>462</v>
      </c>
      <c r="B49" s="60" t="s">
        <v>37</v>
      </c>
      <c r="C49" s="50">
        <v>399</v>
      </c>
      <c r="D49" s="40">
        <v>393</v>
      </c>
      <c r="E49" s="40">
        <v>62</v>
      </c>
      <c r="F49" s="51">
        <v>854</v>
      </c>
      <c r="G49" s="40">
        <v>75</v>
      </c>
      <c r="H49" s="40">
        <v>324</v>
      </c>
      <c r="I49" s="40">
        <v>307</v>
      </c>
      <c r="J49" s="40">
        <v>86</v>
      </c>
      <c r="K49" s="40">
        <v>24</v>
      </c>
      <c r="L49" s="40">
        <v>38</v>
      </c>
      <c r="M49" s="51">
        <v>854</v>
      </c>
      <c r="N49" s="50">
        <v>132</v>
      </c>
      <c r="O49" s="40">
        <v>149</v>
      </c>
      <c r="P49" s="40">
        <v>152</v>
      </c>
      <c r="Q49" s="40">
        <v>162</v>
      </c>
      <c r="R49" s="40">
        <v>259</v>
      </c>
      <c r="S49" s="51">
        <v>854</v>
      </c>
      <c r="T49" s="50">
        <v>212</v>
      </c>
      <c r="U49" s="40">
        <v>176</v>
      </c>
      <c r="V49" s="40">
        <v>295</v>
      </c>
      <c r="W49" s="40">
        <v>171</v>
      </c>
      <c r="X49" s="51">
        <v>854</v>
      </c>
      <c r="Y49" s="50">
        <v>427</v>
      </c>
      <c r="Z49" s="40">
        <v>427</v>
      </c>
      <c r="AA49" s="51">
        <v>854</v>
      </c>
    </row>
    <row r="50" spans="1:27" s="37" customFormat="1" ht="17.5" customHeight="1" x14ac:dyDescent="0.35">
      <c r="A50" s="84"/>
      <c r="B50" s="60" t="s">
        <v>38</v>
      </c>
      <c r="C50" s="50">
        <v>86</v>
      </c>
      <c r="D50" s="40">
        <v>66</v>
      </c>
      <c r="E50" s="40">
        <v>6</v>
      </c>
      <c r="F50" s="51">
        <v>158</v>
      </c>
      <c r="G50" s="40">
        <v>11</v>
      </c>
      <c r="H50" s="40">
        <v>75</v>
      </c>
      <c r="I50" s="40">
        <v>56</v>
      </c>
      <c r="J50" s="40">
        <v>10</v>
      </c>
      <c r="K50" s="40">
        <v>2</v>
      </c>
      <c r="L50" s="40">
        <v>4</v>
      </c>
      <c r="M50" s="51">
        <v>158</v>
      </c>
      <c r="N50" s="50">
        <v>17</v>
      </c>
      <c r="O50" s="40">
        <v>22</v>
      </c>
      <c r="P50" s="40">
        <v>31</v>
      </c>
      <c r="Q50" s="40">
        <v>36</v>
      </c>
      <c r="R50" s="40">
        <v>52</v>
      </c>
      <c r="S50" s="51">
        <v>158</v>
      </c>
      <c r="T50" s="50">
        <v>47</v>
      </c>
      <c r="U50" s="40">
        <v>10</v>
      </c>
      <c r="V50" s="40">
        <v>72</v>
      </c>
      <c r="W50" s="40">
        <v>29</v>
      </c>
      <c r="X50" s="51">
        <v>158</v>
      </c>
      <c r="Y50" s="50">
        <v>56</v>
      </c>
      <c r="Z50" s="40">
        <v>102</v>
      </c>
      <c r="AA50" s="51">
        <v>158</v>
      </c>
    </row>
    <row r="51" spans="1:27" s="37" customFormat="1" ht="17.5" customHeight="1" x14ac:dyDescent="0.35">
      <c r="A51" s="84"/>
      <c r="B51" s="61" t="s">
        <v>4</v>
      </c>
      <c r="C51" s="52">
        <v>485</v>
      </c>
      <c r="D51" s="38">
        <v>459</v>
      </c>
      <c r="E51" s="38">
        <v>68</v>
      </c>
      <c r="F51" s="53">
        <v>1012</v>
      </c>
      <c r="G51" s="38">
        <v>86</v>
      </c>
      <c r="H51" s="38">
        <v>399</v>
      </c>
      <c r="I51" s="38">
        <v>363</v>
      </c>
      <c r="J51" s="38">
        <v>96</v>
      </c>
      <c r="K51" s="38">
        <v>26</v>
      </c>
      <c r="L51" s="38">
        <v>42</v>
      </c>
      <c r="M51" s="53">
        <v>1012</v>
      </c>
      <c r="N51" s="52">
        <v>149</v>
      </c>
      <c r="O51" s="38">
        <v>171</v>
      </c>
      <c r="P51" s="38">
        <v>183</v>
      </c>
      <c r="Q51" s="38">
        <v>198</v>
      </c>
      <c r="R51" s="38">
        <v>311</v>
      </c>
      <c r="S51" s="53">
        <v>1012</v>
      </c>
      <c r="T51" s="52">
        <v>259</v>
      </c>
      <c r="U51" s="38">
        <v>186</v>
      </c>
      <c r="V51" s="38">
        <v>367</v>
      </c>
      <c r="W51" s="38">
        <v>200</v>
      </c>
      <c r="X51" s="53">
        <v>1012</v>
      </c>
      <c r="Y51" s="52">
        <v>483</v>
      </c>
      <c r="Z51" s="38">
        <v>529</v>
      </c>
      <c r="AA51" s="53">
        <v>1012</v>
      </c>
    </row>
    <row r="52" spans="1:27" s="39" customFormat="1" ht="13.5" customHeight="1" x14ac:dyDescent="0.35">
      <c r="A52" s="62"/>
      <c r="B52" s="63"/>
      <c r="C52" s="54"/>
      <c r="D52" s="46"/>
      <c r="E52" s="46"/>
      <c r="F52" s="55"/>
      <c r="G52" s="46"/>
      <c r="H52" s="46"/>
      <c r="I52" s="46"/>
      <c r="J52" s="46"/>
      <c r="K52" s="46"/>
      <c r="L52" s="46"/>
      <c r="M52" s="55"/>
      <c r="N52" s="54"/>
      <c r="O52" s="46"/>
      <c r="P52" s="46"/>
      <c r="Q52" s="46"/>
      <c r="R52" s="46"/>
      <c r="S52" s="55"/>
      <c r="T52" s="54"/>
      <c r="U52" s="46"/>
      <c r="V52" s="46"/>
      <c r="W52" s="46"/>
      <c r="X52" s="55"/>
      <c r="Y52" s="54"/>
      <c r="Z52" s="46"/>
      <c r="AA52" s="55"/>
    </row>
    <row r="53" spans="1:27" s="37" customFormat="1" ht="17.5" customHeight="1" x14ac:dyDescent="0.35">
      <c r="A53" s="84" t="s">
        <v>463</v>
      </c>
      <c r="B53" s="60" t="s">
        <v>40</v>
      </c>
      <c r="C53" s="50">
        <v>1</v>
      </c>
      <c r="D53" s="40">
        <v>0</v>
      </c>
      <c r="E53" s="40">
        <v>0</v>
      </c>
      <c r="F53" s="51">
        <v>1</v>
      </c>
      <c r="G53" s="40">
        <v>0</v>
      </c>
      <c r="H53" s="40">
        <v>1</v>
      </c>
      <c r="I53" s="40">
        <v>0</v>
      </c>
      <c r="J53" s="40">
        <v>0</v>
      </c>
      <c r="K53" s="40">
        <v>0</v>
      </c>
      <c r="L53" s="40">
        <v>0</v>
      </c>
      <c r="M53" s="51">
        <v>1</v>
      </c>
      <c r="N53" s="50">
        <v>0</v>
      </c>
      <c r="O53" s="40">
        <v>0</v>
      </c>
      <c r="P53" s="40">
        <v>0</v>
      </c>
      <c r="Q53" s="40">
        <v>0</v>
      </c>
      <c r="R53" s="40">
        <v>1</v>
      </c>
      <c r="S53" s="51">
        <v>1</v>
      </c>
      <c r="T53" s="50">
        <v>1</v>
      </c>
      <c r="U53" s="40">
        <v>0</v>
      </c>
      <c r="V53" s="40">
        <v>0</v>
      </c>
      <c r="W53" s="40">
        <v>0</v>
      </c>
      <c r="X53" s="51">
        <v>1</v>
      </c>
      <c r="Y53" s="50">
        <v>0</v>
      </c>
      <c r="Z53" s="40">
        <v>1</v>
      </c>
      <c r="AA53" s="51">
        <v>1</v>
      </c>
    </row>
    <row r="54" spans="1:27" s="37" customFormat="1" ht="17.5" customHeight="1" x14ac:dyDescent="0.35">
      <c r="A54" s="84"/>
      <c r="B54" s="60" t="s">
        <v>41</v>
      </c>
      <c r="C54" s="50">
        <v>8</v>
      </c>
      <c r="D54" s="40">
        <v>2</v>
      </c>
      <c r="E54" s="40">
        <v>0</v>
      </c>
      <c r="F54" s="51">
        <v>10</v>
      </c>
      <c r="G54" s="40">
        <v>3</v>
      </c>
      <c r="H54" s="40">
        <v>5</v>
      </c>
      <c r="I54" s="40">
        <v>1</v>
      </c>
      <c r="J54" s="40">
        <v>1</v>
      </c>
      <c r="K54" s="40">
        <v>0</v>
      </c>
      <c r="L54" s="40">
        <v>0</v>
      </c>
      <c r="M54" s="51">
        <v>10</v>
      </c>
      <c r="N54" s="50">
        <v>2</v>
      </c>
      <c r="O54" s="40">
        <v>1</v>
      </c>
      <c r="P54" s="40">
        <v>0</v>
      </c>
      <c r="Q54" s="40">
        <v>4</v>
      </c>
      <c r="R54" s="40">
        <v>3</v>
      </c>
      <c r="S54" s="51">
        <v>10</v>
      </c>
      <c r="T54" s="50">
        <v>2</v>
      </c>
      <c r="U54" s="40">
        <v>0</v>
      </c>
      <c r="V54" s="40">
        <v>5</v>
      </c>
      <c r="W54" s="40">
        <v>3</v>
      </c>
      <c r="X54" s="51">
        <v>10</v>
      </c>
      <c r="Y54" s="50">
        <v>4</v>
      </c>
      <c r="Z54" s="40">
        <v>6</v>
      </c>
      <c r="AA54" s="51">
        <v>10</v>
      </c>
    </row>
    <row r="55" spans="1:27" s="37" customFormat="1" ht="17.5" customHeight="1" x14ac:dyDescent="0.35">
      <c r="A55" s="84"/>
      <c r="B55" s="60" t="s">
        <v>42</v>
      </c>
      <c r="C55" s="50">
        <v>17</v>
      </c>
      <c r="D55" s="40">
        <v>8</v>
      </c>
      <c r="E55" s="40">
        <v>0</v>
      </c>
      <c r="F55" s="51">
        <v>25</v>
      </c>
      <c r="G55" s="40">
        <v>4</v>
      </c>
      <c r="H55" s="40">
        <v>13</v>
      </c>
      <c r="I55" s="40">
        <v>7</v>
      </c>
      <c r="J55" s="40">
        <v>1</v>
      </c>
      <c r="K55" s="40">
        <v>0</v>
      </c>
      <c r="L55" s="40">
        <v>0</v>
      </c>
      <c r="M55" s="51">
        <v>25</v>
      </c>
      <c r="N55" s="50">
        <v>5</v>
      </c>
      <c r="O55" s="40">
        <v>5</v>
      </c>
      <c r="P55" s="40">
        <v>5</v>
      </c>
      <c r="Q55" s="40">
        <v>6</v>
      </c>
      <c r="R55" s="40">
        <v>4</v>
      </c>
      <c r="S55" s="51">
        <v>25</v>
      </c>
      <c r="T55" s="50">
        <v>9</v>
      </c>
      <c r="U55" s="40">
        <v>0</v>
      </c>
      <c r="V55" s="40">
        <v>9</v>
      </c>
      <c r="W55" s="40">
        <v>7</v>
      </c>
      <c r="X55" s="51">
        <v>25</v>
      </c>
      <c r="Y55" s="50">
        <v>16</v>
      </c>
      <c r="Z55" s="40">
        <v>9</v>
      </c>
      <c r="AA55" s="51">
        <v>25</v>
      </c>
    </row>
    <row r="56" spans="1:27" s="37" customFormat="1" ht="17.5" customHeight="1" x14ac:dyDescent="0.35">
      <c r="A56" s="84"/>
      <c r="B56" s="60" t="s">
        <v>43</v>
      </c>
      <c r="C56" s="50">
        <v>122</v>
      </c>
      <c r="D56" s="40">
        <v>115</v>
      </c>
      <c r="E56" s="40">
        <v>6</v>
      </c>
      <c r="F56" s="51">
        <v>243</v>
      </c>
      <c r="G56" s="40">
        <v>19</v>
      </c>
      <c r="H56" s="40">
        <v>103</v>
      </c>
      <c r="I56" s="40">
        <v>103</v>
      </c>
      <c r="J56" s="40">
        <v>12</v>
      </c>
      <c r="K56" s="40">
        <v>1</v>
      </c>
      <c r="L56" s="40">
        <v>5</v>
      </c>
      <c r="M56" s="51">
        <v>243</v>
      </c>
      <c r="N56" s="50">
        <v>44</v>
      </c>
      <c r="O56" s="40">
        <v>43</v>
      </c>
      <c r="P56" s="40">
        <v>50</v>
      </c>
      <c r="Q56" s="40">
        <v>43</v>
      </c>
      <c r="R56" s="40">
        <v>63</v>
      </c>
      <c r="S56" s="51">
        <v>243</v>
      </c>
      <c r="T56" s="50">
        <v>44</v>
      </c>
      <c r="U56" s="40">
        <v>43</v>
      </c>
      <c r="V56" s="40">
        <v>101</v>
      </c>
      <c r="W56" s="40">
        <v>55</v>
      </c>
      <c r="X56" s="51">
        <v>243</v>
      </c>
      <c r="Y56" s="50">
        <v>128</v>
      </c>
      <c r="Z56" s="40">
        <v>115</v>
      </c>
      <c r="AA56" s="51">
        <v>243</v>
      </c>
    </row>
    <row r="57" spans="1:27" s="37" customFormat="1" ht="17.5" customHeight="1" x14ac:dyDescent="0.35">
      <c r="A57" s="84"/>
      <c r="B57" s="60" t="s">
        <v>44</v>
      </c>
      <c r="C57" s="50">
        <v>337</v>
      </c>
      <c r="D57" s="40">
        <v>334</v>
      </c>
      <c r="E57" s="40">
        <v>62</v>
      </c>
      <c r="F57" s="51">
        <v>733</v>
      </c>
      <c r="G57" s="40">
        <v>60</v>
      </c>
      <c r="H57" s="40">
        <v>277</v>
      </c>
      <c r="I57" s="40">
        <v>252</v>
      </c>
      <c r="J57" s="40">
        <v>82</v>
      </c>
      <c r="K57" s="40">
        <v>25</v>
      </c>
      <c r="L57" s="40">
        <v>37</v>
      </c>
      <c r="M57" s="51">
        <v>733</v>
      </c>
      <c r="N57" s="50">
        <v>98</v>
      </c>
      <c r="O57" s="40">
        <v>122</v>
      </c>
      <c r="P57" s="40">
        <v>128</v>
      </c>
      <c r="Q57" s="40">
        <v>145</v>
      </c>
      <c r="R57" s="40">
        <v>240</v>
      </c>
      <c r="S57" s="51">
        <v>733</v>
      </c>
      <c r="T57" s="50">
        <v>203</v>
      </c>
      <c r="U57" s="40">
        <v>143</v>
      </c>
      <c r="V57" s="40">
        <v>252</v>
      </c>
      <c r="W57" s="40">
        <v>135</v>
      </c>
      <c r="X57" s="51">
        <v>733</v>
      </c>
      <c r="Y57" s="50">
        <v>335</v>
      </c>
      <c r="Z57" s="40">
        <v>398</v>
      </c>
      <c r="AA57" s="51">
        <v>733</v>
      </c>
    </row>
    <row r="58" spans="1:27" s="37" customFormat="1" ht="17.5" customHeight="1" x14ac:dyDescent="0.35">
      <c r="A58" s="84"/>
      <c r="B58" s="61" t="s">
        <v>4</v>
      </c>
      <c r="C58" s="52">
        <v>485</v>
      </c>
      <c r="D58" s="38">
        <v>459</v>
      </c>
      <c r="E58" s="38">
        <v>68</v>
      </c>
      <c r="F58" s="53">
        <v>1012</v>
      </c>
      <c r="G58" s="38">
        <v>86</v>
      </c>
      <c r="H58" s="38">
        <v>399</v>
      </c>
      <c r="I58" s="38">
        <v>363</v>
      </c>
      <c r="J58" s="38">
        <v>96</v>
      </c>
      <c r="K58" s="38">
        <v>26</v>
      </c>
      <c r="L58" s="38">
        <v>42</v>
      </c>
      <c r="M58" s="53">
        <v>1012</v>
      </c>
      <c r="N58" s="52">
        <v>149</v>
      </c>
      <c r="O58" s="38">
        <v>171</v>
      </c>
      <c r="P58" s="38">
        <v>183</v>
      </c>
      <c r="Q58" s="38">
        <v>198</v>
      </c>
      <c r="R58" s="38">
        <v>311</v>
      </c>
      <c r="S58" s="53">
        <v>1012</v>
      </c>
      <c r="T58" s="52">
        <v>259</v>
      </c>
      <c r="U58" s="38">
        <v>186</v>
      </c>
      <c r="V58" s="38">
        <v>367</v>
      </c>
      <c r="W58" s="38">
        <v>200</v>
      </c>
      <c r="X58" s="53">
        <v>1012</v>
      </c>
      <c r="Y58" s="52">
        <v>483</v>
      </c>
      <c r="Z58" s="38">
        <v>529</v>
      </c>
      <c r="AA58" s="53">
        <v>1012</v>
      </c>
    </row>
    <row r="59" spans="1:27" s="39" customFormat="1" ht="13.5" customHeight="1" x14ac:dyDescent="0.35">
      <c r="A59" s="62"/>
      <c r="B59" s="63"/>
      <c r="C59" s="54"/>
      <c r="D59" s="46"/>
      <c r="E59" s="46"/>
      <c r="F59" s="55"/>
      <c r="G59" s="46"/>
      <c r="H59" s="46"/>
      <c r="I59" s="46"/>
      <c r="J59" s="46"/>
      <c r="K59" s="46"/>
      <c r="L59" s="46"/>
      <c r="M59" s="55"/>
      <c r="N59" s="54"/>
      <c r="O59" s="46"/>
      <c r="P59" s="46"/>
      <c r="Q59" s="46"/>
      <c r="R59" s="46"/>
      <c r="S59" s="55"/>
      <c r="T59" s="54"/>
      <c r="U59" s="46"/>
      <c r="V59" s="46"/>
      <c r="W59" s="46"/>
      <c r="X59" s="55"/>
      <c r="Y59" s="54"/>
      <c r="Z59" s="46"/>
      <c r="AA59" s="55"/>
    </row>
    <row r="60" spans="1:27" s="37" customFormat="1" ht="17.5" customHeight="1" x14ac:dyDescent="0.35">
      <c r="A60" s="84" t="s">
        <v>464</v>
      </c>
      <c r="B60" s="60" t="s">
        <v>46</v>
      </c>
      <c r="C60" s="50">
        <v>3</v>
      </c>
      <c r="D60" s="40">
        <v>0</v>
      </c>
      <c r="E60" s="40">
        <v>0</v>
      </c>
      <c r="F60" s="51">
        <v>3</v>
      </c>
      <c r="G60" s="40">
        <v>0</v>
      </c>
      <c r="H60" s="40">
        <v>3</v>
      </c>
      <c r="I60" s="40">
        <v>0</v>
      </c>
      <c r="J60" s="40">
        <v>0</v>
      </c>
      <c r="K60" s="40">
        <v>0</v>
      </c>
      <c r="L60" s="40">
        <v>0</v>
      </c>
      <c r="M60" s="51">
        <v>3</v>
      </c>
      <c r="N60" s="50">
        <v>0</v>
      </c>
      <c r="O60" s="40">
        <v>2</v>
      </c>
      <c r="P60" s="40">
        <v>0</v>
      </c>
      <c r="Q60" s="40">
        <v>0</v>
      </c>
      <c r="R60" s="40">
        <v>1</v>
      </c>
      <c r="S60" s="51">
        <v>3</v>
      </c>
      <c r="T60" s="50">
        <v>1</v>
      </c>
      <c r="U60" s="40">
        <v>1</v>
      </c>
      <c r="V60" s="40">
        <v>0</v>
      </c>
      <c r="W60" s="40">
        <v>1</v>
      </c>
      <c r="X60" s="51">
        <v>3</v>
      </c>
      <c r="Y60" s="50">
        <v>0</v>
      </c>
      <c r="Z60" s="40">
        <v>3</v>
      </c>
      <c r="AA60" s="51">
        <v>3</v>
      </c>
    </row>
    <row r="61" spans="1:27" s="37" customFormat="1" ht="17.5" customHeight="1" x14ac:dyDescent="0.35">
      <c r="A61" s="84"/>
      <c r="B61" s="60" t="s">
        <v>47</v>
      </c>
      <c r="C61" s="50">
        <v>7</v>
      </c>
      <c r="D61" s="40">
        <v>2</v>
      </c>
      <c r="E61" s="40">
        <v>2</v>
      </c>
      <c r="F61" s="51">
        <v>11</v>
      </c>
      <c r="G61" s="40">
        <v>3</v>
      </c>
      <c r="H61" s="40">
        <v>4</v>
      </c>
      <c r="I61" s="40">
        <v>1</v>
      </c>
      <c r="J61" s="40">
        <v>1</v>
      </c>
      <c r="K61" s="40">
        <v>0</v>
      </c>
      <c r="L61" s="40">
        <v>2</v>
      </c>
      <c r="M61" s="51">
        <v>11</v>
      </c>
      <c r="N61" s="50">
        <v>1</v>
      </c>
      <c r="O61" s="40">
        <v>1</v>
      </c>
      <c r="P61" s="40">
        <v>1</v>
      </c>
      <c r="Q61" s="40">
        <v>4</v>
      </c>
      <c r="R61" s="40">
        <v>4</v>
      </c>
      <c r="S61" s="51">
        <v>11</v>
      </c>
      <c r="T61" s="50">
        <v>4</v>
      </c>
      <c r="U61" s="40">
        <v>0</v>
      </c>
      <c r="V61" s="40">
        <v>5</v>
      </c>
      <c r="W61" s="40">
        <v>2</v>
      </c>
      <c r="X61" s="51">
        <v>11</v>
      </c>
      <c r="Y61" s="50">
        <v>5</v>
      </c>
      <c r="Z61" s="40">
        <v>6</v>
      </c>
      <c r="AA61" s="51">
        <v>11</v>
      </c>
    </row>
    <row r="62" spans="1:27" s="37" customFormat="1" ht="17.5" customHeight="1" x14ac:dyDescent="0.35">
      <c r="A62" s="84"/>
      <c r="B62" s="60" t="s">
        <v>48</v>
      </c>
      <c r="C62" s="50">
        <v>13</v>
      </c>
      <c r="D62" s="40">
        <v>9</v>
      </c>
      <c r="E62" s="40">
        <v>0</v>
      </c>
      <c r="F62" s="51">
        <v>22</v>
      </c>
      <c r="G62" s="40">
        <v>2</v>
      </c>
      <c r="H62" s="40">
        <v>11</v>
      </c>
      <c r="I62" s="40">
        <v>8</v>
      </c>
      <c r="J62" s="40">
        <v>1</v>
      </c>
      <c r="K62" s="40">
        <v>0</v>
      </c>
      <c r="L62" s="40">
        <v>0</v>
      </c>
      <c r="M62" s="51">
        <v>22</v>
      </c>
      <c r="N62" s="50">
        <v>3</v>
      </c>
      <c r="O62" s="40">
        <v>4</v>
      </c>
      <c r="P62" s="40">
        <v>5</v>
      </c>
      <c r="Q62" s="40">
        <v>5</v>
      </c>
      <c r="R62" s="40">
        <v>5</v>
      </c>
      <c r="S62" s="51">
        <v>22</v>
      </c>
      <c r="T62" s="50">
        <v>6</v>
      </c>
      <c r="U62" s="40">
        <v>3</v>
      </c>
      <c r="V62" s="40">
        <v>7</v>
      </c>
      <c r="W62" s="40">
        <v>6</v>
      </c>
      <c r="X62" s="51">
        <v>22</v>
      </c>
      <c r="Y62" s="50">
        <v>12</v>
      </c>
      <c r="Z62" s="40">
        <v>10</v>
      </c>
      <c r="AA62" s="51">
        <v>22</v>
      </c>
    </row>
    <row r="63" spans="1:27" s="37" customFormat="1" ht="17.5" customHeight="1" x14ac:dyDescent="0.35">
      <c r="A63" s="84"/>
      <c r="B63" s="60" t="s">
        <v>49</v>
      </c>
      <c r="C63" s="50">
        <v>98</v>
      </c>
      <c r="D63" s="40">
        <v>76</v>
      </c>
      <c r="E63" s="40">
        <v>9</v>
      </c>
      <c r="F63" s="51">
        <v>183</v>
      </c>
      <c r="G63" s="40">
        <v>19</v>
      </c>
      <c r="H63" s="40">
        <v>79</v>
      </c>
      <c r="I63" s="40">
        <v>73</v>
      </c>
      <c r="J63" s="40">
        <v>3</v>
      </c>
      <c r="K63" s="40">
        <v>1</v>
      </c>
      <c r="L63" s="40">
        <v>8</v>
      </c>
      <c r="M63" s="51">
        <v>183</v>
      </c>
      <c r="N63" s="50">
        <v>37</v>
      </c>
      <c r="O63" s="40">
        <v>36</v>
      </c>
      <c r="P63" s="40">
        <v>33</v>
      </c>
      <c r="Q63" s="40">
        <v>37</v>
      </c>
      <c r="R63" s="40">
        <v>40</v>
      </c>
      <c r="S63" s="51">
        <v>183</v>
      </c>
      <c r="T63" s="50">
        <v>35</v>
      </c>
      <c r="U63" s="40">
        <v>40</v>
      </c>
      <c r="V63" s="40">
        <v>62</v>
      </c>
      <c r="W63" s="40">
        <v>46</v>
      </c>
      <c r="X63" s="51">
        <v>183</v>
      </c>
      <c r="Y63" s="50">
        <v>97</v>
      </c>
      <c r="Z63" s="40">
        <v>86</v>
      </c>
      <c r="AA63" s="51">
        <v>183</v>
      </c>
    </row>
    <row r="64" spans="1:27" s="37" customFormat="1" ht="17.5" customHeight="1" x14ac:dyDescent="0.35">
      <c r="A64" s="84"/>
      <c r="B64" s="60" t="s">
        <v>50</v>
      </c>
      <c r="C64" s="50">
        <v>364</v>
      </c>
      <c r="D64" s="40">
        <v>372</v>
      </c>
      <c r="E64" s="40">
        <v>57</v>
      </c>
      <c r="F64" s="51">
        <v>793</v>
      </c>
      <c r="G64" s="40">
        <v>62</v>
      </c>
      <c r="H64" s="40">
        <v>302</v>
      </c>
      <c r="I64" s="40">
        <v>281</v>
      </c>
      <c r="J64" s="40">
        <v>91</v>
      </c>
      <c r="K64" s="40">
        <v>25</v>
      </c>
      <c r="L64" s="40">
        <v>32</v>
      </c>
      <c r="M64" s="51">
        <v>793</v>
      </c>
      <c r="N64" s="50">
        <v>108</v>
      </c>
      <c r="O64" s="40">
        <v>128</v>
      </c>
      <c r="P64" s="40">
        <v>144</v>
      </c>
      <c r="Q64" s="40">
        <v>152</v>
      </c>
      <c r="R64" s="40">
        <v>261</v>
      </c>
      <c r="S64" s="51">
        <v>793</v>
      </c>
      <c r="T64" s="50">
        <v>213</v>
      </c>
      <c r="U64" s="40">
        <v>142</v>
      </c>
      <c r="V64" s="40">
        <v>293</v>
      </c>
      <c r="W64" s="40">
        <v>145</v>
      </c>
      <c r="X64" s="51">
        <v>793</v>
      </c>
      <c r="Y64" s="50">
        <v>369</v>
      </c>
      <c r="Z64" s="40">
        <v>424</v>
      </c>
      <c r="AA64" s="51">
        <v>793</v>
      </c>
    </row>
    <row r="65" spans="1:27" s="37" customFormat="1" ht="17.5" customHeight="1" x14ac:dyDescent="0.35">
      <c r="A65" s="84"/>
      <c r="B65" s="61" t="s">
        <v>4</v>
      </c>
      <c r="C65" s="52">
        <v>485</v>
      </c>
      <c r="D65" s="38">
        <v>459</v>
      </c>
      <c r="E65" s="38">
        <v>68</v>
      </c>
      <c r="F65" s="53">
        <v>1012</v>
      </c>
      <c r="G65" s="38">
        <v>86</v>
      </c>
      <c r="H65" s="38">
        <v>399</v>
      </c>
      <c r="I65" s="38">
        <v>363</v>
      </c>
      <c r="J65" s="38">
        <v>96</v>
      </c>
      <c r="K65" s="38">
        <v>26</v>
      </c>
      <c r="L65" s="38">
        <v>42</v>
      </c>
      <c r="M65" s="53">
        <v>1012</v>
      </c>
      <c r="N65" s="52">
        <v>149</v>
      </c>
      <c r="O65" s="38">
        <v>171</v>
      </c>
      <c r="P65" s="38">
        <v>183</v>
      </c>
      <c r="Q65" s="38">
        <v>198</v>
      </c>
      <c r="R65" s="38">
        <v>311</v>
      </c>
      <c r="S65" s="53">
        <v>1012</v>
      </c>
      <c r="T65" s="52">
        <v>259</v>
      </c>
      <c r="U65" s="38">
        <v>186</v>
      </c>
      <c r="V65" s="38">
        <v>367</v>
      </c>
      <c r="W65" s="38">
        <v>200</v>
      </c>
      <c r="X65" s="53">
        <v>1012</v>
      </c>
      <c r="Y65" s="52">
        <v>483</v>
      </c>
      <c r="Z65" s="38">
        <v>529</v>
      </c>
      <c r="AA65" s="53">
        <v>1012</v>
      </c>
    </row>
    <row r="66" spans="1:27" s="39" customFormat="1" ht="13.5" customHeight="1" x14ac:dyDescent="0.35">
      <c r="A66" s="62"/>
      <c r="B66" s="63"/>
      <c r="C66" s="54"/>
      <c r="D66" s="46"/>
      <c r="E66" s="46"/>
      <c r="F66" s="55"/>
      <c r="G66" s="46"/>
      <c r="H66" s="46"/>
      <c r="I66" s="46"/>
      <c r="J66" s="46"/>
      <c r="K66" s="46"/>
      <c r="L66" s="46"/>
      <c r="M66" s="55"/>
      <c r="N66" s="54"/>
      <c r="O66" s="46"/>
      <c r="P66" s="46"/>
      <c r="Q66" s="46"/>
      <c r="R66" s="46"/>
      <c r="S66" s="55"/>
      <c r="T66" s="54"/>
      <c r="U66" s="46"/>
      <c r="V66" s="46"/>
      <c r="W66" s="46"/>
      <c r="X66" s="55"/>
      <c r="Y66" s="54"/>
      <c r="Z66" s="46"/>
      <c r="AA66" s="55"/>
    </row>
    <row r="67" spans="1:27" s="37" customFormat="1" ht="17.5" customHeight="1" x14ac:dyDescent="0.35">
      <c r="A67" s="84" t="s">
        <v>465</v>
      </c>
      <c r="B67" s="60" t="s">
        <v>52</v>
      </c>
      <c r="C67" s="50">
        <v>223</v>
      </c>
      <c r="D67" s="40">
        <v>225</v>
      </c>
      <c r="E67" s="40">
        <v>39</v>
      </c>
      <c r="F67" s="51">
        <v>487</v>
      </c>
      <c r="G67" s="40">
        <v>32</v>
      </c>
      <c r="H67" s="40">
        <v>191</v>
      </c>
      <c r="I67" s="40">
        <v>190</v>
      </c>
      <c r="J67" s="40">
        <v>35</v>
      </c>
      <c r="K67" s="40">
        <v>14</v>
      </c>
      <c r="L67" s="40">
        <v>25</v>
      </c>
      <c r="M67" s="51">
        <v>487</v>
      </c>
      <c r="N67" s="50">
        <v>96</v>
      </c>
      <c r="O67" s="40">
        <v>109</v>
      </c>
      <c r="P67" s="40">
        <v>97</v>
      </c>
      <c r="Q67" s="40">
        <v>83</v>
      </c>
      <c r="R67" s="40">
        <v>102</v>
      </c>
      <c r="S67" s="51">
        <v>487</v>
      </c>
      <c r="T67" s="50">
        <v>143</v>
      </c>
      <c r="U67" s="40">
        <v>88</v>
      </c>
      <c r="V67" s="40">
        <v>166</v>
      </c>
      <c r="W67" s="40">
        <v>90</v>
      </c>
      <c r="X67" s="51">
        <v>487</v>
      </c>
      <c r="Y67" s="50">
        <v>239</v>
      </c>
      <c r="Z67" s="40">
        <v>248</v>
      </c>
      <c r="AA67" s="51">
        <v>487</v>
      </c>
    </row>
    <row r="68" spans="1:27" s="37" customFormat="1" ht="17.5" customHeight="1" x14ac:dyDescent="0.35">
      <c r="A68" s="84"/>
      <c r="B68" s="60" t="s">
        <v>53</v>
      </c>
      <c r="C68" s="50">
        <v>190</v>
      </c>
      <c r="D68" s="40">
        <v>179</v>
      </c>
      <c r="E68" s="40">
        <v>24</v>
      </c>
      <c r="F68" s="51">
        <v>393</v>
      </c>
      <c r="G68" s="40">
        <v>40</v>
      </c>
      <c r="H68" s="40">
        <v>150</v>
      </c>
      <c r="I68" s="40">
        <v>124</v>
      </c>
      <c r="J68" s="40">
        <v>55</v>
      </c>
      <c r="K68" s="40">
        <v>12</v>
      </c>
      <c r="L68" s="40">
        <v>12</v>
      </c>
      <c r="M68" s="51">
        <v>393</v>
      </c>
      <c r="N68" s="50">
        <v>37</v>
      </c>
      <c r="O68" s="40">
        <v>46</v>
      </c>
      <c r="P68" s="40">
        <v>59</v>
      </c>
      <c r="Q68" s="40">
        <v>83</v>
      </c>
      <c r="R68" s="40">
        <v>168</v>
      </c>
      <c r="S68" s="51">
        <v>393</v>
      </c>
      <c r="T68" s="50">
        <v>79</v>
      </c>
      <c r="U68" s="40">
        <v>76</v>
      </c>
      <c r="V68" s="40">
        <v>155</v>
      </c>
      <c r="W68" s="40">
        <v>83</v>
      </c>
      <c r="X68" s="51">
        <v>393</v>
      </c>
      <c r="Y68" s="50">
        <v>190</v>
      </c>
      <c r="Z68" s="40">
        <v>203</v>
      </c>
      <c r="AA68" s="51">
        <v>393</v>
      </c>
    </row>
    <row r="69" spans="1:27" s="37" customFormat="1" ht="17.5" customHeight="1" x14ac:dyDescent="0.35">
      <c r="A69" s="84"/>
      <c r="B69" s="60" t="s">
        <v>54</v>
      </c>
      <c r="C69" s="50">
        <v>72</v>
      </c>
      <c r="D69" s="40">
        <v>55</v>
      </c>
      <c r="E69" s="40">
        <v>4</v>
      </c>
      <c r="F69" s="51">
        <v>131</v>
      </c>
      <c r="G69" s="40">
        <v>14</v>
      </c>
      <c r="H69" s="40">
        <v>58</v>
      </c>
      <c r="I69" s="40">
        <v>49</v>
      </c>
      <c r="J69" s="40">
        <v>6</v>
      </c>
      <c r="K69" s="40">
        <v>0</v>
      </c>
      <c r="L69" s="40">
        <v>4</v>
      </c>
      <c r="M69" s="51">
        <v>131</v>
      </c>
      <c r="N69" s="50">
        <v>15</v>
      </c>
      <c r="O69" s="40">
        <v>16</v>
      </c>
      <c r="P69" s="40">
        <v>27</v>
      </c>
      <c r="Q69" s="40">
        <v>32</v>
      </c>
      <c r="R69" s="40">
        <v>41</v>
      </c>
      <c r="S69" s="51">
        <v>131</v>
      </c>
      <c r="T69" s="50">
        <v>36</v>
      </c>
      <c r="U69" s="40">
        <v>22</v>
      </c>
      <c r="V69" s="40">
        <v>46</v>
      </c>
      <c r="W69" s="40">
        <v>27</v>
      </c>
      <c r="X69" s="51">
        <v>131</v>
      </c>
      <c r="Y69" s="50">
        <v>53</v>
      </c>
      <c r="Z69" s="40">
        <v>78</v>
      </c>
      <c r="AA69" s="51">
        <v>131</v>
      </c>
    </row>
    <row r="70" spans="1:27" s="37" customFormat="1" ht="17.5" customHeight="1" x14ac:dyDescent="0.35">
      <c r="A70" s="84"/>
      <c r="B70" s="60" t="s">
        <v>55</v>
      </c>
      <c r="C70" s="50">
        <v>0</v>
      </c>
      <c r="D70" s="40">
        <v>0</v>
      </c>
      <c r="E70" s="40">
        <v>1</v>
      </c>
      <c r="F70" s="51">
        <v>1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1</v>
      </c>
      <c r="M70" s="51">
        <v>1</v>
      </c>
      <c r="N70" s="50">
        <v>1</v>
      </c>
      <c r="O70" s="40">
        <v>0</v>
      </c>
      <c r="P70" s="40">
        <v>0</v>
      </c>
      <c r="Q70" s="40">
        <v>0</v>
      </c>
      <c r="R70" s="40">
        <v>0</v>
      </c>
      <c r="S70" s="51">
        <v>1</v>
      </c>
      <c r="T70" s="50">
        <v>1</v>
      </c>
      <c r="U70" s="40">
        <v>0</v>
      </c>
      <c r="V70" s="40">
        <v>0</v>
      </c>
      <c r="W70" s="40">
        <v>0</v>
      </c>
      <c r="X70" s="51">
        <v>1</v>
      </c>
      <c r="Y70" s="50">
        <v>1</v>
      </c>
      <c r="Z70" s="40">
        <v>0</v>
      </c>
      <c r="AA70" s="51">
        <v>1</v>
      </c>
    </row>
    <row r="71" spans="1:27" s="37" customFormat="1" ht="17.5" customHeight="1" x14ac:dyDescent="0.35">
      <c r="A71" s="84"/>
      <c r="B71" s="61" t="s">
        <v>4</v>
      </c>
      <c r="C71" s="52">
        <v>485</v>
      </c>
      <c r="D71" s="38">
        <v>459</v>
      </c>
      <c r="E71" s="38">
        <v>68</v>
      </c>
      <c r="F71" s="53">
        <v>1012</v>
      </c>
      <c r="G71" s="38">
        <v>86</v>
      </c>
      <c r="H71" s="38">
        <v>399</v>
      </c>
      <c r="I71" s="38">
        <v>363</v>
      </c>
      <c r="J71" s="38">
        <v>96</v>
      </c>
      <c r="K71" s="38">
        <v>26</v>
      </c>
      <c r="L71" s="38">
        <v>42</v>
      </c>
      <c r="M71" s="53">
        <v>1012</v>
      </c>
      <c r="N71" s="52">
        <v>149</v>
      </c>
      <c r="O71" s="38">
        <v>171</v>
      </c>
      <c r="P71" s="38">
        <v>183</v>
      </c>
      <c r="Q71" s="38">
        <v>198</v>
      </c>
      <c r="R71" s="38">
        <v>311</v>
      </c>
      <c r="S71" s="53">
        <v>1012</v>
      </c>
      <c r="T71" s="52">
        <v>259</v>
      </c>
      <c r="U71" s="38">
        <v>186</v>
      </c>
      <c r="V71" s="38">
        <v>367</v>
      </c>
      <c r="W71" s="38">
        <v>200</v>
      </c>
      <c r="X71" s="53">
        <v>1012</v>
      </c>
      <c r="Y71" s="52">
        <v>483</v>
      </c>
      <c r="Z71" s="38">
        <v>529</v>
      </c>
      <c r="AA71" s="53">
        <v>1012</v>
      </c>
    </row>
    <row r="72" spans="1:27" s="39" customFormat="1" ht="13.5" customHeight="1" x14ac:dyDescent="0.35">
      <c r="A72" s="62"/>
      <c r="B72" s="63"/>
      <c r="C72" s="54"/>
      <c r="D72" s="46"/>
      <c r="E72" s="46"/>
      <c r="F72" s="55"/>
      <c r="G72" s="46"/>
      <c r="H72" s="46"/>
      <c r="I72" s="46"/>
      <c r="J72" s="46"/>
      <c r="K72" s="46"/>
      <c r="L72" s="46"/>
      <c r="M72" s="55"/>
      <c r="N72" s="54"/>
      <c r="O72" s="46"/>
      <c r="P72" s="46"/>
      <c r="Q72" s="46"/>
      <c r="R72" s="46"/>
      <c r="S72" s="55"/>
      <c r="T72" s="54"/>
      <c r="U72" s="46"/>
      <c r="V72" s="46"/>
      <c r="W72" s="46"/>
      <c r="X72" s="55"/>
      <c r="Y72" s="54"/>
      <c r="Z72" s="46"/>
      <c r="AA72" s="55"/>
    </row>
    <row r="73" spans="1:27" s="37" customFormat="1" ht="17.5" customHeight="1" x14ac:dyDescent="0.35">
      <c r="A73" s="84" t="s">
        <v>56</v>
      </c>
      <c r="B73" s="60" t="s">
        <v>57</v>
      </c>
      <c r="C73" s="50">
        <v>7</v>
      </c>
      <c r="D73" s="40">
        <v>10</v>
      </c>
      <c r="E73" s="40">
        <v>0</v>
      </c>
      <c r="F73" s="51">
        <v>17</v>
      </c>
      <c r="G73" s="40">
        <v>1</v>
      </c>
      <c r="H73" s="40">
        <v>6</v>
      </c>
      <c r="I73" s="40">
        <v>10</v>
      </c>
      <c r="J73" s="40">
        <v>0</v>
      </c>
      <c r="K73" s="40">
        <v>0</v>
      </c>
      <c r="L73" s="40">
        <v>0</v>
      </c>
      <c r="M73" s="51">
        <v>17</v>
      </c>
      <c r="N73" s="50">
        <v>2</v>
      </c>
      <c r="O73" s="40">
        <v>4</v>
      </c>
      <c r="P73" s="40">
        <v>4</v>
      </c>
      <c r="Q73" s="40">
        <v>3</v>
      </c>
      <c r="R73" s="40">
        <v>4</v>
      </c>
      <c r="S73" s="51">
        <v>17</v>
      </c>
      <c r="T73" s="50">
        <v>7</v>
      </c>
      <c r="U73" s="40">
        <v>4</v>
      </c>
      <c r="V73" s="40">
        <v>5</v>
      </c>
      <c r="W73" s="40">
        <v>1</v>
      </c>
      <c r="X73" s="51">
        <v>17</v>
      </c>
      <c r="Y73" s="50">
        <v>7</v>
      </c>
      <c r="Z73" s="40">
        <v>10</v>
      </c>
      <c r="AA73" s="51">
        <v>17</v>
      </c>
    </row>
    <row r="74" spans="1:27" s="37" customFormat="1" ht="17.5" customHeight="1" x14ac:dyDescent="0.35">
      <c r="A74" s="84"/>
      <c r="B74" s="60" t="s">
        <v>58</v>
      </c>
      <c r="C74" s="50">
        <v>83</v>
      </c>
      <c r="D74" s="40">
        <v>62</v>
      </c>
      <c r="E74" s="40">
        <v>5</v>
      </c>
      <c r="F74" s="51">
        <v>150</v>
      </c>
      <c r="G74" s="40">
        <v>16</v>
      </c>
      <c r="H74" s="40">
        <v>67</v>
      </c>
      <c r="I74" s="40">
        <v>53</v>
      </c>
      <c r="J74" s="40">
        <v>9</v>
      </c>
      <c r="K74" s="40">
        <v>2</v>
      </c>
      <c r="L74" s="40">
        <v>3</v>
      </c>
      <c r="M74" s="51">
        <v>150</v>
      </c>
      <c r="N74" s="50">
        <v>15</v>
      </c>
      <c r="O74" s="40">
        <v>21</v>
      </c>
      <c r="P74" s="40">
        <v>33</v>
      </c>
      <c r="Q74" s="40">
        <v>41</v>
      </c>
      <c r="R74" s="40">
        <v>40</v>
      </c>
      <c r="S74" s="51">
        <v>150</v>
      </c>
      <c r="T74" s="50">
        <v>35</v>
      </c>
      <c r="U74" s="40">
        <v>28</v>
      </c>
      <c r="V74" s="40">
        <v>52</v>
      </c>
      <c r="W74" s="40">
        <v>35</v>
      </c>
      <c r="X74" s="51">
        <v>150</v>
      </c>
      <c r="Y74" s="50">
        <v>60</v>
      </c>
      <c r="Z74" s="40">
        <v>90</v>
      </c>
      <c r="AA74" s="51">
        <v>150</v>
      </c>
    </row>
    <row r="75" spans="1:27" s="37" customFormat="1" ht="17.5" customHeight="1" x14ac:dyDescent="0.35">
      <c r="A75" s="84"/>
      <c r="B75" s="60" t="s">
        <v>59</v>
      </c>
      <c r="C75" s="50">
        <v>206</v>
      </c>
      <c r="D75" s="40">
        <v>208</v>
      </c>
      <c r="E75" s="40">
        <v>32</v>
      </c>
      <c r="F75" s="51">
        <v>446</v>
      </c>
      <c r="G75" s="40">
        <v>40</v>
      </c>
      <c r="H75" s="40">
        <v>166</v>
      </c>
      <c r="I75" s="40">
        <v>153</v>
      </c>
      <c r="J75" s="40">
        <v>55</v>
      </c>
      <c r="K75" s="40">
        <v>14</v>
      </c>
      <c r="L75" s="40">
        <v>18</v>
      </c>
      <c r="M75" s="51">
        <v>446</v>
      </c>
      <c r="N75" s="50">
        <v>58</v>
      </c>
      <c r="O75" s="40">
        <v>61</v>
      </c>
      <c r="P75" s="40">
        <v>74</v>
      </c>
      <c r="Q75" s="40">
        <v>84</v>
      </c>
      <c r="R75" s="40">
        <v>169</v>
      </c>
      <c r="S75" s="51">
        <v>446</v>
      </c>
      <c r="T75" s="50">
        <v>92</v>
      </c>
      <c r="U75" s="40">
        <v>85</v>
      </c>
      <c r="V75" s="40">
        <v>188</v>
      </c>
      <c r="W75" s="40">
        <v>81</v>
      </c>
      <c r="X75" s="51">
        <v>446</v>
      </c>
      <c r="Y75" s="50">
        <v>222</v>
      </c>
      <c r="Z75" s="40">
        <v>224</v>
      </c>
      <c r="AA75" s="51">
        <v>446</v>
      </c>
    </row>
    <row r="76" spans="1:27" s="37" customFormat="1" ht="17.5" customHeight="1" x14ac:dyDescent="0.35">
      <c r="A76" s="84"/>
      <c r="B76" s="60" t="s">
        <v>60</v>
      </c>
      <c r="C76" s="50">
        <v>158</v>
      </c>
      <c r="D76" s="40">
        <v>146</v>
      </c>
      <c r="E76" s="40">
        <v>28</v>
      </c>
      <c r="F76" s="51">
        <v>332</v>
      </c>
      <c r="G76" s="40">
        <v>23</v>
      </c>
      <c r="H76" s="40">
        <v>135</v>
      </c>
      <c r="I76" s="40">
        <v>120</v>
      </c>
      <c r="J76" s="40">
        <v>26</v>
      </c>
      <c r="K76" s="40">
        <v>8</v>
      </c>
      <c r="L76" s="40">
        <v>20</v>
      </c>
      <c r="M76" s="51">
        <v>332</v>
      </c>
      <c r="N76" s="50">
        <v>64</v>
      </c>
      <c r="O76" s="40">
        <v>66</v>
      </c>
      <c r="P76" s="40">
        <v>58</v>
      </c>
      <c r="Q76" s="40">
        <v>58</v>
      </c>
      <c r="R76" s="40">
        <v>86</v>
      </c>
      <c r="S76" s="51">
        <v>332</v>
      </c>
      <c r="T76" s="50">
        <v>105</v>
      </c>
      <c r="U76" s="40">
        <v>55</v>
      </c>
      <c r="V76" s="40">
        <v>99</v>
      </c>
      <c r="W76" s="40">
        <v>73</v>
      </c>
      <c r="X76" s="51">
        <v>332</v>
      </c>
      <c r="Y76" s="50">
        <v>165</v>
      </c>
      <c r="Z76" s="40">
        <v>167</v>
      </c>
      <c r="AA76" s="51">
        <v>332</v>
      </c>
    </row>
    <row r="77" spans="1:27" s="37" customFormat="1" ht="17.5" customHeight="1" x14ac:dyDescent="0.35">
      <c r="A77" s="84"/>
      <c r="B77" s="60" t="s">
        <v>61</v>
      </c>
      <c r="C77" s="50">
        <v>31</v>
      </c>
      <c r="D77" s="40">
        <v>33</v>
      </c>
      <c r="E77" s="40">
        <v>3</v>
      </c>
      <c r="F77" s="51">
        <v>67</v>
      </c>
      <c r="G77" s="40">
        <v>6</v>
      </c>
      <c r="H77" s="40">
        <v>25</v>
      </c>
      <c r="I77" s="40">
        <v>27</v>
      </c>
      <c r="J77" s="40">
        <v>6</v>
      </c>
      <c r="K77" s="40">
        <v>2</v>
      </c>
      <c r="L77" s="40">
        <v>1</v>
      </c>
      <c r="M77" s="51">
        <v>67</v>
      </c>
      <c r="N77" s="50">
        <v>10</v>
      </c>
      <c r="O77" s="40">
        <v>19</v>
      </c>
      <c r="P77" s="40">
        <v>14</v>
      </c>
      <c r="Q77" s="40">
        <v>12</v>
      </c>
      <c r="R77" s="40">
        <v>12</v>
      </c>
      <c r="S77" s="51">
        <v>67</v>
      </c>
      <c r="T77" s="50">
        <v>20</v>
      </c>
      <c r="U77" s="40">
        <v>14</v>
      </c>
      <c r="V77" s="40">
        <v>23</v>
      </c>
      <c r="W77" s="40">
        <v>10</v>
      </c>
      <c r="X77" s="51">
        <v>67</v>
      </c>
      <c r="Y77" s="50">
        <v>29</v>
      </c>
      <c r="Z77" s="40">
        <v>38</v>
      </c>
      <c r="AA77" s="51">
        <v>67</v>
      </c>
    </row>
    <row r="78" spans="1:27" s="37" customFormat="1" ht="17.5" customHeight="1" x14ac:dyDescent="0.35">
      <c r="A78" s="84"/>
      <c r="B78" s="61" t="s">
        <v>4</v>
      </c>
      <c r="C78" s="52">
        <v>485</v>
      </c>
      <c r="D78" s="38">
        <v>459</v>
      </c>
      <c r="E78" s="38">
        <v>68</v>
      </c>
      <c r="F78" s="53">
        <v>1012</v>
      </c>
      <c r="G78" s="38">
        <v>86</v>
      </c>
      <c r="H78" s="38">
        <v>399</v>
      </c>
      <c r="I78" s="38">
        <v>363</v>
      </c>
      <c r="J78" s="38">
        <v>96</v>
      </c>
      <c r="K78" s="38">
        <v>26</v>
      </c>
      <c r="L78" s="38">
        <v>42</v>
      </c>
      <c r="M78" s="53">
        <v>1012</v>
      </c>
      <c r="N78" s="52">
        <v>149</v>
      </c>
      <c r="O78" s="38">
        <v>171</v>
      </c>
      <c r="P78" s="38">
        <v>183</v>
      </c>
      <c r="Q78" s="38">
        <v>198</v>
      </c>
      <c r="R78" s="38">
        <v>311</v>
      </c>
      <c r="S78" s="53">
        <v>1012</v>
      </c>
      <c r="T78" s="52">
        <v>259</v>
      </c>
      <c r="U78" s="38">
        <v>186</v>
      </c>
      <c r="V78" s="38">
        <v>367</v>
      </c>
      <c r="W78" s="38">
        <v>200</v>
      </c>
      <c r="X78" s="53">
        <v>1012</v>
      </c>
      <c r="Y78" s="52">
        <v>483</v>
      </c>
      <c r="Z78" s="38">
        <v>529</v>
      </c>
      <c r="AA78" s="53">
        <v>1012</v>
      </c>
    </row>
    <row r="79" spans="1:27" s="39" customFormat="1" ht="13.5" customHeight="1" x14ac:dyDescent="0.35">
      <c r="A79" s="62"/>
      <c r="B79" s="63"/>
      <c r="C79" s="54"/>
      <c r="D79" s="46"/>
      <c r="E79" s="46"/>
      <c r="F79" s="55"/>
      <c r="G79" s="46"/>
      <c r="H79" s="46"/>
      <c r="I79" s="46"/>
      <c r="J79" s="46"/>
      <c r="K79" s="46"/>
      <c r="L79" s="46"/>
      <c r="M79" s="55"/>
      <c r="N79" s="54"/>
      <c r="O79" s="46"/>
      <c r="P79" s="46"/>
      <c r="Q79" s="46"/>
      <c r="R79" s="46"/>
      <c r="S79" s="55"/>
      <c r="T79" s="54"/>
      <c r="U79" s="46"/>
      <c r="V79" s="46"/>
      <c r="W79" s="46"/>
      <c r="X79" s="55"/>
      <c r="Y79" s="54"/>
      <c r="Z79" s="46"/>
      <c r="AA79" s="55"/>
    </row>
    <row r="80" spans="1:27" s="37" customFormat="1" ht="17.5" customHeight="1" x14ac:dyDescent="0.35">
      <c r="A80" s="84" t="s">
        <v>721</v>
      </c>
      <c r="B80" s="60" t="s">
        <v>455</v>
      </c>
      <c r="C80" s="50">
        <v>7</v>
      </c>
      <c r="D80" s="40">
        <v>11</v>
      </c>
      <c r="E80" s="40">
        <v>1</v>
      </c>
      <c r="F80" s="51">
        <v>19</v>
      </c>
      <c r="G80" s="40">
        <v>2</v>
      </c>
      <c r="H80" s="40">
        <v>5</v>
      </c>
      <c r="I80" s="40">
        <v>9</v>
      </c>
      <c r="J80" s="40">
        <v>2</v>
      </c>
      <c r="K80" s="40">
        <v>1</v>
      </c>
      <c r="L80" s="40">
        <v>0</v>
      </c>
      <c r="M80" s="51">
        <v>19</v>
      </c>
      <c r="N80" s="50">
        <v>0</v>
      </c>
      <c r="O80" s="40">
        <v>3</v>
      </c>
      <c r="P80" s="40">
        <v>5</v>
      </c>
      <c r="Q80" s="40">
        <v>6</v>
      </c>
      <c r="R80" s="40">
        <v>5</v>
      </c>
      <c r="S80" s="51">
        <v>19</v>
      </c>
      <c r="T80" s="50">
        <v>4</v>
      </c>
      <c r="U80" s="40">
        <v>6</v>
      </c>
      <c r="V80" s="40">
        <v>6</v>
      </c>
      <c r="W80" s="40">
        <v>3</v>
      </c>
      <c r="X80" s="51">
        <v>19</v>
      </c>
      <c r="Y80" s="50">
        <v>10</v>
      </c>
      <c r="Z80" s="40">
        <v>9</v>
      </c>
      <c r="AA80" s="51">
        <v>19</v>
      </c>
    </row>
    <row r="81" spans="1:27" s="37" customFormat="1" ht="17.5" customHeight="1" x14ac:dyDescent="0.35">
      <c r="A81" s="84"/>
      <c r="B81" s="60" t="s">
        <v>456</v>
      </c>
      <c r="C81" s="50">
        <v>83</v>
      </c>
      <c r="D81" s="40">
        <v>61</v>
      </c>
      <c r="E81" s="40">
        <v>4</v>
      </c>
      <c r="F81" s="51">
        <v>148</v>
      </c>
      <c r="G81" s="40">
        <v>15</v>
      </c>
      <c r="H81" s="40">
        <v>68</v>
      </c>
      <c r="I81" s="40">
        <v>54</v>
      </c>
      <c r="J81" s="40">
        <v>7</v>
      </c>
      <c r="K81" s="40">
        <v>1</v>
      </c>
      <c r="L81" s="40">
        <v>3</v>
      </c>
      <c r="M81" s="51">
        <v>148</v>
      </c>
      <c r="N81" s="50">
        <v>17</v>
      </c>
      <c r="O81" s="40">
        <v>22</v>
      </c>
      <c r="P81" s="40">
        <v>32</v>
      </c>
      <c r="Q81" s="40">
        <v>38</v>
      </c>
      <c r="R81" s="40">
        <v>39</v>
      </c>
      <c r="S81" s="51">
        <v>148</v>
      </c>
      <c r="T81" s="50">
        <v>38</v>
      </c>
      <c r="U81" s="40">
        <v>26</v>
      </c>
      <c r="V81" s="40">
        <v>51</v>
      </c>
      <c r="W81" s="40">
        <v>33</v>
      </c>
      <c r="X81" s="51">
        <v>148</v>
      </c>
      <c r="Y81" s="50">
        <v>57</v>
      </c>
      <c r="Z81" s="40">
        <v>91</v>
      </c>
      <c r="AA81" s="51">
        <v>148</v>
      </c>
    </row>
    <row r="82" spans="1:27" s="37" customFormat="1" ht="17.5" customHeight="1" x14ac:dyDescent="0.35">
      <c r="A82" s="84"/>
      <c r="B82" s="61" t="s">
        <v>4</v>
      </c>
      <c r="C82" s="52">
        <v>90</v>
      </c>
      <c r="D82" s="38">
        <v>72</v>
      </c>
      <c r="E82" s="38">
        <v>5</v>
      </c>
      <c r="F82" s="53">
        <v>167</v>
      </c>
      <c r="G82" s="38">
        <v>17</v>
      </c>
      <c r="H82" s="38">
        <v>73</v>
      </c>
      <c r="I82" s="38">
        <v>63</v>
      </c>
      <c r="J82" s="38">
        <v>9</v>
      </c>
      <c r="K82" s="38">
        <v>2</v>
      </c>
      <c r="L82" s="38">
        <v>3</v>
      </c>
      <c r="M82" s="53">
        <v>167</v>
      </c>
      <c r="N82" s="52">
        <v>17</v>
      </c>
      <c r="O82" s="38">
        <v>25</v>
      </c>
      <c r="P82" s="38">
        <v>37</v>
      </c>
      <c r="Q82" s="38">
        <v>44</v>
      </c>
      <c r="R82" s="38">
        <v>44</v>
      </c>
      <c r="S82" s="53">
        <v>167</v>
      </c>
      <c r="T82" s="52">
        <v>42</v>
      </c>
      <c r="U82" s="38">
        <v>32</v>
      </c>
      <c r="V82" s="38">
        <v>57</v>
      </c>
      <c r="W82" s="38">
        <v>36</v>
      </c>
      <c r="X82" s="53">
        <v>167</v>
      </c>
      <c r="Y82" s="52">
        <v>67</v>
      </c>
      <c r="Z82" s="38">
        <v>100</v>
      </c>
      <c r="AA82" s="53">
        <v>167</v>
      </c>
    </row>
    <row r="83" spans="1:27" s="39" customFormat="1" ht="13.5" customHeight="1" x14ac:dyDescent="0.35">
      <c r="A83" s="62"/>
      <c r="B83" s="63"/>
      <c r="C83" s="54"/>
      <c r="D83" s="46"/>
      <c r="E83" s="46"/>
      <c r="F83" s="55"/>
      <c r="G83" s="46"/>
      <c r="H83" s="46"/>
      <c r="I83" s="46"/>
      <c r="J83" s="46"/>
      <c r="K83" s="46"/>
      <c r="L83" s="46"/>
      <c r="M83" s="55"/>
      <c r="N83" s="54"/>
      <c r="O83" s="46"/>
      <c r="P83" s="46"/>
      <c r="Q83" s="46"/>
      <c r="R83" s="46"/>
      <c r="S83" s="55"/>
      <c r="T83" s="54"/>
      <c r="U83" s="46"/>
      <c r="V83" s="46"/>
      <c r="W83" s="46"/>
      <c r="X83" s="55"/>
      <c r="Y83" s="54"/>
      <c r="Z83" s="46"/>
      <c r="AA83" s="55"/>
    </row>
    <row r="84" spans="1:27" s="37" customFormat="1" ht="17.5" customHeight="1" x14ac:dyDescent="0.35">
      <c r="A84" s="84" t="s">
        <v>722</v>
      </c>
      <c r="B84" s="60" t="s">
        <v>455</v>
      </c>
      <c r="C84" s="50">
        <v>70</v>
      </c>
      <c r="D84" s="40">
        <v>56</v>
      </c>
      <c r="E84" s="40">
        <v>4</v>
      </c>
      <c r="F84" s="51">
        <v>130</v>
      </c>
      <c r="G84" s="40">
        <v>13</v>
      </c>
      <c r="H84" s="40">
        <v>57</v>
      </c>
      <c r="I84" s="40">
        <v>48</v>
      </c>
      <c r="J84" s="40">
        <v>8</v>
      </c>
      <c r="K84" s="40">
        <v>1</v>
      </c>
      <c r="L84" s="40">
        <v>3</v>
      </c>
      <c r="M84" s="51">
        <v>130</v>
      </c>
      <c r="N84" s="50">
        <v>11</v>
      </c>
      <c r="O84" s="40">
        <v>18</v>
      </c>
      <c r="P84" s="40">
        <v>32</v>
      </c>
      <c r="Q84" s="40">
        <v>32</v>
      </c>
      <c r="R84" s="40">
        <v>37</v>
      </c>
      <c r="S84" s="51">
        <v>130</v>
      </c>
      <c r="T84" s="50">
        <v>35</v>
      </c>
      <c r="U84" s="40">
        <v>22</v>
      </c>
      <c r="V84" s="40">
        <v>42</v>
      </c>
      <c r="W84" s="40">
        <v>31</v>
      </c>
      <c r="X84" s="51">
        <v>130</v>
      </c>
      <c r="Y84" s="50">
        <v>48</v>
      </c>
      <c r="Z84" s="40">
        <v>82</v>
      </c>
      <c r="AA84" s="51">
        <v>130</v>
      </c>
    </row>
    <row r="85" spans="1:27" s="37" customFormat="1" ht="17.5" customHeight="1" x14ac:dyDescent="0.35">
      <c r="A85" s="84"/>
      <c r="B85" s="60" t="s">
        <v>456</v>
      </c>
      <c r="C85" s="50">
        <v>20</v>
      </c>
      <c r="D85" s="40">
        <v>16</v>
      </c>
      <c r="E85" s="40">
        <v>1</v>
      </c>
      <c r="F85" s="51">
        <v>37</v>
      </c>
      <c r="G85" s="40">
        <v>4</v>
      </c>
      <c r="H85" s="40">
        <v>16</v>
      </c>
      <c r="I85" s="40">
        <v>15</v>
      </c>
      <c r="J85" s="40">
        <v>1</v>
      </c>
      <c r="K85" s="40">
        <v>1</v>
      </c>
      <c r="L85" s="40">
        <v>0</v>
      </c>
      <c r="M85" s="51">
        <v>37</v>
      </c>
      <c r="N85" s="50">
        <v>6</v>
      </c>
      <c r="O85" s="40">
        <v>7</v>
      </c>
      <c r="P85" s="40">
        <v>5</v>
      </c>
      <c r="Q85" s="40">
        <v>12</v>
      </c>
      <c r="R85" s="40">
        <v>7</v>
      </c>
      <c r="S85" s="51">
        <v>37</v>
      </c>
      <c r="T85" s="50">
        <v>7</v>
      </c>
      <c r="U85" s="40">
        <v>10</v>
      </c>
      <c r="V85" s="40">
        <v>15</v>
      </c>
      <c r="W85" s="40">
        <v>5</v>
      </c>
      <c r="X85" s="51">
        <v>37</v>
      </c>
      <c r="Y85" s="50">
        <v>19</v>
      </c>
      <c r="Z85" s="40">
        <v>18</v>
      </c>
      <c r="AA85" s="51">
        <v>37</v>
      </c>
    </row>
    <row r="86" spans="1:27" s="37" customFormat="1" ht="17.5" customHeight="1" x14ac:dyDescent="0.35">
      <c r="A86" s="84"/>
      <c r="B86" s="61" t="s">
        <v>4</v>
      </c>
      <c r="C86" s="52">
        <v>90</v>
      </c>
      <c r="D86" s="38">
        <v>72</v>
      </c>
      <c r="E86" s="38">
        <v>5</v>
      </c>
      <c r="F86" s="53">
        <v>167</v>
      </c>
      <c r="G86" s="38">
        <v>17</v>
      </c>
      <c r="H86" s="38">
        <v>73</v>
      </c>
      <c r="I86" s="38">
        <v>63</v>
      </c>
      <c r="J86" s="38">
        <v>9</v>
      </c>
      <c r="K86" s="38">
        <v>2</v>
      </c>
      <c r="L86" s="38">
        <v>3</v>
      </c>
      <c r="M86" s="53">
        <v>167</v>
      </c>
      <c r="N86" s="52">
        <v>17</v>
      </c>
      <c r="O86" s="38">
        <v>25</v>
      </c>
      <c r="P86" s="38">
        <v>37</v>
      </c>
      <c r="Q86" s="38">
        <v>44</v>
      </c>
      <c r="R86" s="38">
        <v>44</v>
      </c>
      <c r="S86" s="53">
        <v>167</v>
      </c>
      <c r="T86" s="52">
        <v>42</v>
      </c>
      <c r="U86" s="38">
        <v>32</v>
      </c>
      <c r="V86" s="38">
        <v>57</v>
      </c>
      <c r="W86" s="38">
        <v>36</v>
      </c>
      <c r="X86" s="53">
        <v>167</v>
      </c>
      <c r="Y86" s="52">
        <v>67</v>
      </c>
      <c r="Z86" s="38">
        <v>100</v>
      </c>
      <c r="AA86" s="53">
        <v>167</v>
      </c>
    </row>
    <row r="87" spans="1:27" s="39" customFormat="1" ht="13.5" customHeight="1" x14ac:dyDescent="0.35">
      <c r="A87" s="62"/>
      <c r="B87" s="63"/>
      <c r="C87" s="54"/>
      <c r="D87" s="46"/>
      <c r="E87" s="46"/>
      <c r="F87" s="55"/>
      <c r="G87" s="46"/>
      <c r="H87" s="46"/>
      <c r="I87" s="46"/>
      <c r="J87" s="46"/>
      <c r="K87" s="46"/>
      <c r="L87" s="46"/>
      <c r="M87" s="55"/>
      <c r="N87" s="54"/>
      <c r="O87" s="46"/>
      <c r="P87" s="46"/>
      <c r="Q87" s="46"/>
      <c r="R87" s="46"/>
      <c r="S87" s="55"/>
      <c r="T87" s="54"/>
      <c r="U87" s="46"/>
      <c r="V87" s="46"/>
      <c r="W87" s="46"/>
      <c r="X87" s="55"/>
      <c r="Y87" s="54"/>
      <c r="Z87" s="46"/>
      <c r="AA87" s="55"/>
    </row>
    <row r="88" spans="1:27" s="37" customFormat="1" ht="17.5" customHeight="1" x14ac:dyDescent="0.35">
      <c r="A88" s="84" t="s">
        <v>723</v>
      </c>
      <c r="B88" s="60" t="s">
        <v>455</v>
      </c>
      <c r="C88" s="50">
        <v>72</v>
      </c>
      <c r="D88" s="40">
        <v>52</v>
      </c>
      <c r="E88" s="40">
        <v>4</v>
      </c>
      <c r="F88" s="51">
        <v>128</v>
      </c>
      <c r="G88" s="40">
        <v>13</v>
      </c>
      <c r="H88" s="40">
        <v>59</v>
      </c>
      <c r="I88" s="40">
        <v>46</v>
      </c>
      <c r="J88" s="40">
        <v>6</v>
      </c>
      <c r="K88" s="40">
        <v>1</v>
      </c>
      <c r="L88" s="40">
        <v>3</v>
      </c>
      <c r="M88" s="51">
        <v>128</v>
      </c>
      <c r="N88" s="50">
        <v>12</v>
      </c>
      <c r="O88" s="40">
        <v>18</v>
      </c>
      <c r="P88" s="40">
        <v>31</v>
      </c>
      <c r="Q88" s="40">
        <v>35</v>
      </c>
      <c r="R88" s="40">
        <v>32</v>
      </c>
      <c r="S88" s="51">
        <v>128</v>
      </c>
      <c r="T88" s="50">
        <v>28</v>
      </c>
      <c r="U88" s="40">
        <v>25</v>
      </c>
      <c r="V88" s="40">
        <v>41</v>
      </c>
      <c r="W88" s="40">
        <v>34</v>
      </c>
      <c r="X88" s="51">
        <v>128</v>
      </c>
      <c r="Y88" s="50">
        <v>49</v>
      </c>
      <c r="Z88" s="40">
        <v>79</v>
      </c>
      <c r="AA88" s="51">
        <v>128</v>
      </c>
    </row>
    <row r="89" spans="1:27" s="37" customFormat="1" ht="17.5" customHeight="1" x14ac:dyDescent="0.35">
      <c r="A89" s="84"/>
      <c r="B89" s="60" t="s">
        <v>456</v>
      </c>
      <c r="C89" s="50">
        <v>18</v>
      </c>
      <c r="D89" s="40">
        <v>20</v>
      </c>
      <c r="E89" s="40">
        <v>1</v>
      </c>
      <c r="F89" s="51">
        <v>39</v>
      </c>
      <c r="G89" s="40">
        <v>4</v>
      </c>
      <c r="H89" s="40">
        <v>14</v>
      </c>
      <c r="I89" s="40">
        <v>17</v>
      </c>
      <c r="J89" s="40">
        <v>3</v>
      </c>
      <c r="K89" s="40">
        <v>1</v>
      </c>
      <c r="L89" s="40">
        <v>0</v>
      </c>
      <c r="M89" s="51">
        <v>39</v>
      </c>
      <c r="N89" s="50">
        <v>5</v>
      </c>
      <c r="O89" s="40">
        <v>7</v>
      </c>
      <c r="P89" s="40">
        <v>6</v>
      </c>
      <c r="Q89" s="40">
        <v>9</v>
      </c>
      <c r="R89" s="40">
        <v>12</v>
      </c>
      <c r="S89" s="51">
        <v>39</v>
      </c>
      <c r="T89" s="50">
        <v>14</v>
      </c>
      <c r="U89" s="40">
        <v>7</v>
      </c>
      <c r="V89" s="40">
        <v>16</v>
      </c>
      <c r="W89" s="40">
        <v>2</v>
      </c>
      <c r="X89" s="51">
        <v>39</v>
      </c>
      <c r="Y89" s="50">
        <v>18</v>
      </c>
      <c r="Z89" s="40">
        <v>21</v>
      </c>
      <c r="AA89" s="51">
        <v>39</v>
      </c>
    </row>
    <row r="90" spans="1:27" s="37" customFormat="1" ht="17.5" customHeight="1" x14ac:dyDescent="0.35">
      <c r="A90" s="84"/>
      <c r="B90" s="61" t="s">
        <v>4</v>
      </c>
      <c r="C90" s="52">
        <v>90</v>
      </c>
      <c r="D90" s="38">
        <v>72</v>
      </c>
      <c r="E90" s="38">
        <v>5</v>
      </c>
      <c r="F90" s="53">
        <v>167</v>
      </c>
      <c r="G90" s="38">
        <v>17</v>
      </c>
      <c r="H90" s="38">
        <v>73</v>
      </c>
      <c r="I90" s="38">
        <v>63</v>
      </c>
      <c r="J90" s="38">
        <v>9</v>
      </c>
      <c r="K90" s="38">
        <v>2</v>
      </c>
      <c r="L90" s="38">
        <v>3</v>
      </c>
      <c r="M90" s="53">
        <v>167</v>
      </c>
      <c r="N90" s="52">
        <v>17</v>
      </c>
      <c r="O90" s="38">
        <v>25</v>
      </c>
      <c r="P90" s="38">
        <v>37</v>
      </c>
      <c r="Q90" s="38">
        <v>44</v>
      </c>
      <c r="R90" s="38">
        <v>44</v>
      </c>
      <c r="S90" s="53">
        <v>167</v>
      </c>
      <c r="T90" s="52">
        <v>42</v>
      </c>
      <c r="U90" s="38">
        <v>32</v>
      </c>
      <c r="V90" s="38">
        <v>57</v>
      </c>
      <c r="W90" s="38">
        <v>36</v>
      </c>
      <c r="X90" s="53">
        <v>167</v>
      </c>
      <c r="Y90" s="52">
        <v>67</v>
      </c>
      <c r="Z90" s="38">
        <v>100</v>
      </c>
      <c r="AA90" s="53">
        <v>167</v>
      </c>
    </row>
    <row r="91" spans="1:27" s="39" customFormat="1" ht="13.5" customHeight="1" x14ac:dyDescent="0.35">
      <c r="A91" s="62"/>
      <c r="B91" s="63"/>
      <c r="C91" s="54"/>
      <c r="D91" s="46"/>
      <c r="E91" s="46"/>
      <c r="F91" s="55"/>
      <c r="G91" s="46"/>
      <c r="H91" s="46"/>
      <c r="I91" s="46"/>
      <c r="J91" s="46"/>
      <c r="K91" s="46"/>
      <c r="L91" s="46"/>
      <c r="M91" s="55"/>
      <c r="N91" s="54"/>
      <c r="O91" s="46"/>
      <c r="P91" s="46"/>
      <c r="Q91" s="46"/>
      <c r="R91" s="46"/>
      <c r="S91" s="55"/>
      <c r="T91" s="54"/>
      <c r="U91" s="46"/>
      <c r="V91" s="46"/>
      <c r="W91" s="46"/>
      <c r="X91" s="55"/>
      <c r="Y91" s="54"/>
      <c r="Z91" s="46"/>
      <c r="AA91" s="55"/>
    </row>
    <row r="92" spans="1:27" s="37" customFormat="1" ht="17.5" customHeight="1" x14ac:dyDescent="0.35">
      <c r="A92" s="84" t="s">
        <v>724</v>
      </c>
      <c r="B92" s="60" t="s">
        <v>455</v>
      </c>
      <c r="C92" s="50">
        <v>30</v>
      </c>
      <c r="D92" s="40">
        <v>23</v>
      </c>
      <c r="E92" s="40">
        <v>2</v>
      </c>
      <c r="F92" s="51">
        <v>55</v>
      </c>
      <c r="G92" s="40">
        <v>9</v>
      </c>
      <c r="H92" s="40">
        <v>21</v>
      </c>
      <c r="I92" s="40">
        <v>20</v>
      </c>
      <c r="J92" s="40">
        <v>3</v>
      </c>
      <c r="K92" s="40">
        <v>1</v>
      </c>
      <c r="L92" s="40">
        <v>1</v>
      </c>
      <c r="M92" s="51">
        <v>55</v>
      </c>
      <c r="N92" s="50">
        <v>6</v>
      </c>
      <c r="O92" s="40">
        <v>13</v>
      </c>
      <c r="P92" s="40">
        <v>15</v>
      </c>
      <c r="Q92" s="40">
        <v>14</v>
      </c>
      <c r="R92" s="40">
        <v>7</v>
      </c>
      <c r="S92" s="51">
        <v>55</v>
      </c>
      <c r="T92" s="50">
        <v>9</v>
      </c>
      <c r="U92" s="40">
        <v>14</v>
      </c>
      <c r="V92" s="40">
        <v>15</v>
      </c>
      <c r="W92" s="40">
        <v>17</v>
      </c>
      <c r="X92" s="51">
        <v>55</v>
      </c>
      <c r="Y92" s="50">
        <v>17</v>
      </c>
      <c r="Z92" s="40">
        <v>38</v>
      </c>
      <c r="AA92" s="51">
        <v>55</v>
      </c>
    </row>
    <row r="93" spans="1:27" s="37" customFormat="1" ht="17.5" customHeight="1" x14ac:dyDescent="0.35">
      <c r="A93" s="84"/>
      <c r="B93" s="60" t="s">
        <v>456</v>
      </c>
      <c r="C93" s="50">
        <v>60</v>
      </c>
      <c r="D93" s="40">
        <v>49</v>
      </c>
      <c r="E93" s="40">
        <v>3</v>
      </c>
      <c r="F93" s="51">
        <v>112</v>
      </c>
      <c r="G93" s="40">
        <v>8</v>
      </c>
      <c r="H93" s="40">
        <v>52</v>
      </c>
      <c r="I93" s="40">
        <v>43</v>
      </c>
      <c r="J93" s="40">
        <v>6</v>
      </c>
      <c r="K93" s="40">
        <v>1</v>
      </c>
      <c r="L93" s="40">
        <v>2</v>
      </c>
      <c r="M93" s="51">
        <v>112</v>
      </c>
      <c r="N93" s="50">
        <v>11</v>
      </c>
      <c r="O93" s="40">
        <v>12</v>
      </c>
      <c r="P93" s="40">
        <v>22</v>
      </c>
      <c r="Q93" s="40">
        <v>30</v>
      </c>
      <c r="R93" s="40">
        <v>37</v>
      </c>
      <c r="S93" s="51">
        <v>112</v>
      </c>
      <c r="T93" s="50">
        <v>33</v>
      </c>
      <c r="U93" s="40">
        <v>18</v>
      </c>
      <c r="V93" s="40">
        <v>42</v>
      </c>
      <c r="W93" s="40">
        <v>19</v>
      </c>
      <c r="X93" s="51">
        <v>112</v>
      </c>
      <c r="Y93" s="50">
        <v>50</v>
      </c>
      <c r="Z93" s="40">
        <v>62</v>
      </c>
      <c r="AA93" s="51">
        <v>112</v>
      </c>
    </row>
    <row r="94" spans="1:27" s="37" customFormat="1" ht="17.5" customHeight="1" x14ac:dyDescent="0.35">
      <c r="A94" s="84"/>
      <c r="B94" s="61" t="s">
        <v>4</v>
      </c>
      <c r="C94" s="52">
        <v>90</v>
      </c>
      <c r="D94" s="38">
        <v>72</v>
      </c>
      <c r="E94" s="38">
        <v>5</v>
      </c>
      <c r="F94" s="53">
        <v>167</v>
      </c>
      <c r="G94" s="38">
        <v>17</v>
      </c>
      <c r="H94" s="38">
        <v>73</v>
      </c>
      <c r="I94" s="38">
        <v>63</v>
      </c>
      <c r="J94" s="38">
        <v>9</v>
      </c>
      <c r="K94" s="38">
        <v>2</v>
      </c>
      <c r="L94" s="38">
        <v>3</v>
      </c>
      <c r="M94" s="53">
        <v>167</v>
      </c>
      <c r="N94" s="52">
        <v>17</v>
      </c>
      <c r="O94" s="38">
        <v>25</v>
      </c>
      <c r="P94" s="38">
        <v>37</v>
      </c>
      <c r="Q94" s="38">
        <v>44</v>
      </c>
      <c r="R94" s="38">
        <v>44</v>
      </c>
      <c r="S94" s="53">
        <v>167</v>
      </c>
      <c r="T94" s="52">
        <v>42</v>
      </c>
      <c r="U94" s="38">
        <v>32</v>
      </c>
      <c r="V94" s="38">
        <v>57</v>
      </c>
      <c r="W94" s="38">
        <v>36</v>
      </c>
      <c r="X94" s="53">
        <v>167</v>
      </c>
      <c r="Y94" s="52">
        <v>67</v>
      </c>
      <c r="Z94" s="38">
        <v>100</v>
      </c>
      <c r="AA94" s="53">
        <v>167</v>
      </c>
    </row>
    <row r="95" spans="1:27" s="39" customFormat="1" ht="13.5" customHeight="1" x14ac:dyDescent="0.35">
      <c r="A95" s="62"/>
      <c r="B95" s="63"/>
      <c r="C95" s="54"/>
      <c r="D95" s="46"/>
      <c r="E95" s="46"/>
      <c r="F95" s="55"/>
      <c r="G95" s="46"/>
      <c r="H95" s="46"/>
      <c r="I95" s="46"/>
      <c r="J95" s="46"/>
      <c r="K95" s="46"/>
      <c r="L95" s="46"/>
      <c r="M95" s="55"/>
      <c r="N95" s="54"/>
      <c r="O95" s="46"/>
      <c r="P95" s="46"/>
      <c r="Q95" s="46"/>
      <c r="R95" s="46"/>
      <c r="S95" s="55"/>
      <c r="T95" s="54"/>
      <c r="U95" s="46"/>
      <c r="V95" s="46"/>
      <c r="W95" s="46"/>
      <c r="X95" s="55"/>
      <c r="Y95" s="54"/>
      <c r="Z95" s="46"/>
      <c r="AA95" s="55"/>
    </row>
    <row r="96" spans="1:27" s="37" customFormat="1" ht="17.5" customHeight="1" x14ac:dyDescent="0.35">
      <c r="A96" s="84" t="s">
        <v>725</v>
      </c>
      <c r="B96" s="60" t="s">
        <v>455</v>
      </c>
      <c r="C96" s="50">
        <v>42</v>
      </c>
      <c r="D96" s="40">
        <v>39</v>
      </c>
      <c r="E96" s="40">
        <v>1</v>
      </c>
      <c r="F96" s="51">
        <v>82</v>
      </c>
      <c r="G96" s="40">
        <v>10</v>
      </c>
      <c r="H96" s="40">
        <v>32</v>
      </c>
      <c r="I96" s="40">
        <v>34</v>
      </c>
      <c r="J96" s="40">
        <v>5</v>
      </c>
      <c r="K96" s="40">
        <v>0</v>
      </c>
      <c r="L96" s="40">
        <v>1</v>
      </c>
      <c r="M96" s="51">
        <v>82</v>
      </c>
      <c r="N96" s="50">
        <v>11</v>
      </c>
      <c r="O96" s="40">
        <v>14</v>
      </c>
      <c r="P96" s="40">
        <v>22</v>
      </c>
      <c r="Q96" s="40">
        <v>22</v>
      </c>
      <c r="R96" s="40">
        <v>13</v>
      </c>
      <c r="S96" s="51">
        <v>82</v>
      </c>
      <c r="T96" s="50">
        <v>15</v>
      </c>
      <c r="U96" s="40">
        <v>17</v>
      </c>
      <c r="V96" s="40">
        <v>28</v>
      </c>
      <c r="W96" s="40">
        <v>22</v>
      </c>
      <c r="X96" s="51">
        <v>82</v>
      </c>
      <c r="Y96" s="50">
        <v>29</v>
      </c>
      <c r="Z96" s="40">
        <v>53</v>
      </c>
      <c r="AA96" s="51">
        <v>82</v>
      </c>
    </row>
    <row r="97" spans="1:27" s="37" customFormat="1" ht="17.5" customHeight="1" x14ac:dyDescent="0.35">
      <c r="A97" s="84"/>
      <c r="B97" s="60" t="s">
        <v>456</v>
      </c>
      <c r="C97" s="50">
        <v>48</v>
      </c>
      <c r="D97" s="40">
        <v>33</v>
      </c>
      <c r="E97" s="40">
        <v>4</v>
      </c>
      <c r="F97" s="51">
        <v>85</v>
      </c>
      <c r="G97" s="40">
        <v>7</v>
      </c>
      <c r="H97" s="40">
        <v>41</v>
      </c>
      <c r="I97" s="40">
        <v>29</v>
      </c>
      <c r="J97" s="40">
        <v>4</v>
      </c>
      <c r="K97" s="40">
        <v>2</v>
      </c>
      <c r="L97" s="40">
        <v>2</v>
      </c>
      <c r="M97" s="51">
        <v>85</v>
      </c>
      <c r="N97" s="50">
        <v>6</v>
      </c>
      <c r="O97" s="40">
        <v>11</v>
      </c>
      <c r="P97" s="40">
        <v>15</v>
      </c>
      <c r="Q97" s="40">
        <v>22</v>
      </c>
      <c r="R97" s="40">
        <v>31</v>
      </c>
      <c r="S97" s="51">
        <v>85</v>
      </c>
      <c r="T97" s="50">
        <v>27</v>
      </c>
      <c r="U97" s="40">
        <v>15</v>
      </c>
      <c r="V97" s="40">
        <v>29</v>
      </c>
      <c r="W97" s="40">
        <v>14</v>
      </c>
      <c r="X97" s="51">
        <v>85</v>
      </c>
      <c r="Y97" s="50">
        <v>38</v>
      </c>
      <c r="Z97" s="40">
        <v>47</v>
      </c>
      <c r="AA97" s="51">
        <v>85</v>
      </c>
    </row>
    <row r="98" spans="1:27" s="37" customFormat="1" ht="17.5" customHeight="1" x14ac:dyDescent="0.35">
      <c r="A98" s="84"/>
      <c r="B98" s="61" t="s">
        <v>4</v>
      </c>
      <c r="C98" s="52">
        <v>90</v>
      </c>
      <c r="D98" s="38">
        <v>72</v>
      </c>
      <c r="E98" s="38">
        <v>5</v>
      </c>
      <c r="F98" s="53">
        <v>167</v>
      </c>
      <c r="G98" s="38">
        <v>17</v>
      </c>
      <c r="H98" s="38">
        <v>73</v>
      </c>
      <c r="I98" s="38">
        <v>63</v>
      </c>
      <c r="J98" s="38">
        <v>9</v>
      </c>
      <c r="K98" s="38">
        <v>2</v>
      </c>
      <c r="L98" s="38">
        <v>3</v>
      </c>
      <c r="M98" s="53">
        <v>167</v>
      </c>
      <c r="N98" s="52">
        <v>17</v>
      </c>
      <c r="O98" s="38">
        <v>25</v>
      </c>
      <c r="P98" s="38">
        <v>37</v>
      </c>
      <c r="Q98" s="38">
        <v>44</v>
      </c>
      <c r="R98" s="38">
        <v>44</v>
      </c>
      <c r="S98" s="53">
        <v>167</v>
      </c>
      <c r="T98" s="52">
        <v>42</v>
      </c>
      <c r="U98" s="38">
        <v>32</v>
      </c>
      <c r="V98" s="38">
        <v>57</v>
      </c>
      <c r="W98" s="38">
        <v>36</v>
      </c>
      <c r="X98" s="53">
        <v>167</v>
      </c>
      <c r="Y98" s="52">
        <v>67</v>
      </c>
      <c r="Z98" s="38">
        <v>100</v>
      </c>
      <c r="AA98" s="53">
        <v>167</v>
      </c>
    </row>
    <row r="99" spans="1:27" s="39" customFormat="1" ht="13.5" customHeight="1" x14ac:dyDescent="0.35">
      <c r="A99" s="62"/>
      <c r="B99" s="63"/>
      <c r="C99" s="54"/>
      <c r="D99" s="46"/>
      <c r="E99" s="46"/>
      <c r="F99" s="55"/>
      <c r="G99" s="46"/>
      <c r="H99" s="46"/>
      <c r="I99" s="46"/>
      <c r="J99" s="46"/>
      <c r="K99" s="46"/>
      <c r="L99" s="46"/>
      <c r="M99" s="55"/>
      <c r="N99" s="54"/>
      <c r="O99" s="46"/>
      <c r="P99" s="46"/>
      <c r="Q99" s="46"/>
      <c r="R99" s="46"/>
      <c r="S99" s="55"/>
      <c r="T99" s="54"/>
      <c r="U99" s="46"/>
      <c r="V99" s="46"/>
      <c r="W99" s="46"/>
      <c r="X99" s="55"/>
      <c r="Y99" s="54"/>
      <c r="Z99" s="46"/>
      <c r="AA99" s="55"/>
    </row>
    <row r="100" spans="1:27" s="37" customFormat="1" ht="17.5" customHeight="1" x14ac:dyDescent="0.35">
      <c r="A100" s="84" t="s">
        <v>726</v>
      </c>
      <c r="B100" s="60" t="s">
        <v>455</v>
      </c>
      <c r="C100" s="50">
        <v>27</v>
      </c>
      <c r="D100" s="40">
        <v>20</v>
      </c>
      <c r="E100" s="40">
        <v>1</v>
      </c>
      <c r="F100" s="51">
        <v>48</v>
      </c>
      <c r="G100" s="40">
        <v>6</v>
      </c>
      <c r="H100" s="40">
        <v>21</v>
      </c>
      <c r="I100" s="40">
        <v>17</v>
      </c>
      <c r="J100" s="40">
        <v>3</v>
      </c>
      <c r="K100" s="40">
        <v>0</v>
      </c>
      <c r="L100" s="40">
        <v>1</v>
      </c>
      <c r="M100" s="51">
        <v>48</v>
      </c>
      <c r="N100" s="50">
        <v>8</v>
      </c>
      <c r="O100" s="40">
        <v>7</v>
      </c>
      <c r="P100" s="40">
        <v>14</v>
      </c>
      <c r="Q100" s="40">
        <v>13</v>
      </c>
      <c r="R100" s="40">
        <v>6</v>
      </c>
      <c r="S100" s="51">
        <v>48</v>
      </c>
      <c r="T100" s="50">
        <v>11</v>
      </c>
      <c r="U100" s="40">
        <v>11</v>
      </c>
      <c r="V100" s="40">
        <v>12</v>
      </c>
      <c r="W100" s="40">
        <v>14</v>
      </c>
      <c r="X100" s="51">
        <v>48</v>
      </c>
      <c r="Y100" s="50">
        <v>17</v>
      </c>
      <c r="Z100" s="40">
        <v>31</v>
      </c>
      <c r="AA100" s="51">
        <v>48</v>
      </c>
    </row>
    <row r="101" spans="1:27" s="37" customFormat="1" ht="17.5" customHeight="1" x14ac:dyDescent="0.35">
      <c r="A101" s="84"/>
      <c r="B101" s="60" t="s">
        <v>456</v>
      </c>
      <c r="C101" s="50">
        <v>63</v>
      </c>
      <c r="D101" s="40">
        <v>52</v>
      </c>
      <c r="E101" s="40">
        <v>4</v>
      </c>
      <c r="F101" s="51">
        <v>119</v>
      </c>
      <c r="G101" s="40">
        <v>11</v>
      </c>
      <c r="H101" s="40">
        <v>52</v>
      </c>
      <c r="I101" s="40">
        <v>46</v>
      </c>
      <c r="J101" s="40">
        <v>6</v>
      </c>
      <c r="K101" s="40">
        <v>2</v>
      </c>
      <c r="L101" s="40">
        <v>2</v>
      </c>
      <c r="M101" s="51">
        <v>119</v>
      </c>
      <c r="N101" s="50">
        <v>9</v>
      </c>
      <c r="O101" s="40">
        <v>18</v>
      </c>
      <c r="P101" s="40">
        <v>23</v>
      </c>
      <c r="Q101" s="40">
        <v>31</v>
      </c>
      <c r="R101" s="40">
        <v>38</v>
      </c>
      <c r="S101" s="51">
        <v>119</v>
      </c>
      <c r="T101" s="50">
        <v>31</v>
      </c>
      <c r="U101" s="40">
        <v>21</v>
      </c>
      <c r="V101" s="40">
        <v>45</v>
      </c>
      <c r="W101" s="40">
        <v>22</v>
      </c>
      <c r="X101" s="51">
        <v>119</v>
      </c>
      <c r="Y101" s="50">
        <v>50</v>
      </c>
      <c r="Z101" s="40">
        <v>69</v>
      </c>
      <c r="AA101" s="51">
        <v>119</v>
      </c>
    </row>
    <row r="102" spans="1:27" s="37" customFormat="1" ht="17.5" customHeight="1" x14ac:dyDescent="0.35">
      <c r="A102" s="84"/>
      <c r="B102" s="61" t="s">
        <v>4</v>
      </c>
      <c r="C102" s="52">
        <v>90</v>
      </c>
      <c r="D102" s="38">
        <v>72</v>
      </c>
      <c r="E102" s="38">
        <v>5</v>
      </c>
      <c r="F102" s="53">
        <v>167</v>
      </c>
      <c r="G102" s="38">
        <v>17</v>
      </c>
      <c r="H102" s="38">
        <v>73</v>
      </c>
      <c r="I102" s="38">
        <v>63</v>
      </c>
      <c r="J102" s="38">
        <v>9</v>
      </c>
      <c r="K102" s="38">
        <v>2</v>
      </c>
      <c r="L102" s="38">
        <v>3</v>
      </c>
      <c r="M102" s="53">
        <v>167</v>
      </c>
      <c r="N102" s="52">
        <v>17</v>
      </c>
      <c r="O102" s="38">
        <v>25</v>
      </c>
      <c r="P102" s="38">
        <v>37</v>
      </c>
      <c r="Q102" s="38">
        <v>44</v>
      </c>
      <c r="R102" s="38">
        <v>44</v>
      </c>
      <c r="S102" s="53">
        <v>167</v>
      </c>
      <c r="T102" s="52">
        <v>42</v>
      </c>
      <c r="U102" s="38">
        <v>32</v>
      </c>
      <c r="V102" s="38">
        <v>57</v>
      </c>
      <c r="W102" s="38">
        <v>36</v>
      </c>
      <c r="X102" s="53">
        <v>167</v>
      </c>
      <c r="Y102" s="52">
        <v>67</v>
      </c>
      <c r="Z102" s="38">
        <v>100</v>
      </c>
      <c r="AA102" s="53">
        <v>167</v>
      </c>
    </row>
    <row r="103" spans="1:27" s="39" customFormat="1" ht="13.5" customHeight="1" x14ac:dyDescent="0.35">
      <c r="A103" s="62"/>
      <c r="B103" s="63"/>
      <c r="C103" s="54"/>
      <c r="D103" s="46"/>
      <c r="E103" s="46"/>
      <c r="F103" s="55"/>
      <c r="G103" s="46"/>
      <c r="H103" s="46"/>
      <c r="I103" s="46"/>
      <c r="J103" s="46"/>
      <c r="K103" s="46"/>
      <c r="L103" s="46"/>
      <c r="M103" s="55"/>
      <c r="N103" s="54"/>
      <c r="O103" s="46"/>
      <c r="P103" s="46"/>
      <c r="Q103" s="46"/>
      <c r="R103" s="46"/>
      <c r="S103" s="55"/>
      <c r="T103" s="54"/>
      <c r="U103" s="46"/>
      <c r="V103" s="46"/>
      <c r="W103" s="46"/>
      <c r="X103" s="55"/>
      <c r="Y103" s="54"/>
      <c r="Z103" s="46"/>
      <c r="AA103" s="55"/>
    </row>
    <row r="104" spans="1:27" s="37" customFormat="1" ht="17.5" customHeight="1" x14ac:dyDescent="0.35">
      <c r="A104" s="84" t="s">
        <v>727</v>
      </c>
      <c r="B104" s="60" t="s">
        <v>455</v>
      </c>
      <c r="C104" s="50">
        <v>18</v>
      </c>
      <c r="D104" s="40">
        <v>23</v>
      </c>
      <c r="E104" s="40">
        <v>1</v>
      </c>
      <c r="F104" s="51">
        <v>42</v>
      </c>
      <c r="G104" s="40">
        <v>3</v>
      </c>
      <c r="H104" s="40">
        <v>15</v>
      </c>
      <c r="I104" s="40">
        <v>21</v>
      </c>
      <c r="J104" s="40">
        <v>2</v>
      </c>
      <c r="K104" s="40">
        <v>0</v>
      </c>
      <c r="L104" s="40">
        <v>1</v>
      </c>
      <c r="M104" s="51">
        <v>42</v>
      </c>
      <c r="N104" s="50">
        <v>3</v>
      </c>
      <c r="O104" s="40">
        <v>5</v>
      </c>
      <c r="P104" s="40">
        <v>13</v>
      </c>
      <c r="Q104" s="40">
        <v>14</v>
      </c>
      <c r="R104" s="40">
        <v>7</v>
      </c>
      <c r="S104" s="51">
        <v>42</v>
      </c>
      <c r="T104" s="50">
        <v>11</v>
      </c>
      <c r="U104" s="40">
        <v>9</v>
      </c>
      <c r="V104" s="40">
        <v>10</v>
      </c>
      <c r="W104" s="40">
        <v>12</v>
      </c>
      <c r="X104" s="51">
        <v>42</v>
      </c>
      <c r="Y104" s="50">
        <v>18</v>
      </c>
      <c r="Z104" s="40">
        <v>24</v>
      </c>
      <c r="AA104" s="51">
        <v>42</v>
      </c>
    </row>
    <row r="105" spans="1:27" s="37" customFormat="1" ht="17.5" customHeight="1" x14ac:dyDescent="0.35">
      <c r="A105" s="84"/>
      <c r="B105" s="60" t="s">
        <v>456</v>
      </c>
      <c r="C105" s="50">
        <v>72</v>
      </c>
      <c r="D105" s="40">
        <v>49</v>
      </c>
      <c r="E105" s="40">
        <v>4</v>
      </c>
      <c r="F105" s="51">
        <v>125</v>
      </c>
      <c r="G105" s="40">
        <v>14</v>
      </c>
      <c r="H105" s="40">
        <v>58</v>
      </c>
      <c r="I105" s="40">
        <v>42</v>
      </c>
      <c r="J105" s="40">
        <v>7</v>
      </c>
      <c r="K105" s="40">
        <v>2</v>
      </c>
      <c r="L105" s="40">
        <v>2</v>
      </c>
      <c r="M105" s="51">
        <v>125</v>
      </c>
      <c r="N105" s="50">
        <v>14</v>
      </c>
      <c r="O105" s="40">
        <v>20</v>
      </c>
      <c r="P105" s="40">
        <v>24</v>
      </c>
      <c r="Q105" s="40">
        <v>30</v>
      </c>
      <c r="R105" s="40">
        <v>37</v>
      </c>
      <c r="S105" s="51">
        <v>125</v>
      </c>
      <c r="T105" s="50">
        <v>31</v>
      </c>
      <c r="U105" s="40">
        <v>23</v>
      </c>
      <c r="V105" s="40">
        <v>47</v>
      </c>
      <c r="W105" s="40">
        <v>24</v>
      </c>
      <c r="X105" s="51">
        <v>125</v>
      </c>
      <c r="Y105" s="50">
        <v>49</v>
      </c>
      <c r="Z105" s="40">
        <v>76</v>
      </c>
      <c r="AA105" s="51">
        <v>125</v>
      </c>
    </row>
    <row r="106" spans="1:27" s="37" customFormat="1" ht="17.5" customHeight="1" x14ac:dyDescent="0.35">
      <c r="A106" s="84"/>
      <c r="B106" s="61" t="s">
        <v>4</v>
      </c>
      <c r="C106" s="52">
        <v>90</v>
      </c>
      <c r="D106" s="38">
        <v>72</v>
      </c>
      <c r="E106" s="38">
        <v>5</v>
      </c>
      <c r="F106" s="53">
        <v>167</v>
      </c>
      <c r="G106" s="38">
        <v>17</v>
      </c>
      <c r="H106" s="38">
        <v>73</v>
      </c>
      <c r="I106" s="38">
        <v>63</v>
      </c>
      <c r="J106" s="38">
        <v>9</v>
      </c>
      <c r="K106" s="38">
        <v>2</v>
      </c>
      <c r="L106" s="38">
        <v>3</v>
      </c>
      <c r="M106" s="53">
        <v>167</v>
      </c>
      <c r="N106" s="52">
        <v>17</v>
      </c>
      <c r="O106" s="38">
        <v>25</v>
      </c>
      <c r="P106" s="38">
        <v>37</v>
      </c>
      <c r="Q106" s="38">
        <v>44</v>
      </c>
      <c r="R106" s="38">
        <v>44</v>
      </c>
      <c r="S106" s="53">
        <v>167</v>
      </c>
      <c r="T106" s="52">
        <v>42</v>
      </c>
      <c r="U106" s="38">
        <v>32</v>
      </c>
      <c r="V106" s="38">
        <v>57</v>
      </c>
      <c r="W106" s="38">
        <v>36</v>
      </c>
      <c r="X106" s="53">
        <v>167</v>
      </c>
      <c r="Y106" s="52">
        <v>67</v>
      </c>
      <c r="Z106" s="38">
        <v>100</v>
      </c>
      <c r="AA106" s="53">
        <v>167</v>
      </c>
    </row>
    <row r="107" spans="1:27" s="39" customFormat="1" ht="13.5" customHeight="1" x14ac:dyDescent="0.35">
      <c r="A107" s="62"/>
      <c r="B107" s="63"/>
      <c r="C107" s="54"/>
      <c r="D107" s="46"/>
      <c r="E107" s="46"/>
      <c r="F107" s="55"/>
      <c r="G107" s="46"/>
      <c r="H107" s="46"/>
      <c r="I107" s="46"/>
      <c r="J107" s="46"/>
      <c r="K107" s="46"/>
      <c r="L107" s="46"/>
      <c r="M107" s="55"/>
      <c r="N107" s="54"/>
      <c r="O107" s="46"/>
      <c r="P107" s="46"/>
      <c r="Q107" s="46"/>
      <c r="R107" s="46"/>
      <c r="S107" s="55"/>
      <c r="T107" s="54"/>
      <c r="U107" s="46"/>
      <c r="V107" s="46"/>
      <c r="W107" s="46"/>
      <c r="X107" s="55"/>
      <c r="Y107" s="54"/>
      <c r="Z107" s="46"/>
      <c r="AA107" s="55"/>
    </row>
    <row r="108" spans="1:27" s="37" customFormat="1" ht="17.5" customHeight="1" x14ac:dyDescent="0.35">
      <c r="A108" s="84" t="s">
        <v>728</v>
      </c>
      <c r="B108" s="60" t="s">
        <v>455</v>
      </c>
      <c r="C108" s="50">
        <v>34</v>
      </c>
      <c r="D108" s="40">
        <v>28</v>
      </c>
      <c r="E108" s="40">
        <v>1</v>
      </c>
      <c r="F108" s="51">
        <v>63</v>
      </c>
      <c r="G108" s="40">
        <v>8</v>
      </c>
      <c r="H108" s="40">
        <v>26</v>
      </c>
      <c r="I108" s="40">
        <v>25</v>
      </c>
      <c r="J108" s="40">
        <v>3</v>
      </c>
      <c r="K108" s="40">
        <v>0</v>
      </c>
      <c r="L108" s="40">
        <v>1</v>
      </c>
      <c r="M108" s="51">
        <v>63</v>
      </c>
      <c r="N108" s="50">
        <v>7</v>
      </c>
      <c r="O108" s="40">
        <v>12</v>
      </c>
      <c r="P108" s="40">
        <v>16</v>
      </c>
      <c r="Q108" s="40">
        <v>15</v>
      </c>
      <c r="R108" s="40">
        <v>13</v>
      </c>
      <c r="S108" s="51">
        <v>63</v>
      </c>
      <c r="T108" s="50">
        <v>16</v>
      </c>
      <c r="U108" s="40">
        <v>13</v>
      </c>
      <c r="V108" s="40">
        <v>14</v>
      </c>
      <c r="W108" s="40">
        <v>20</v>
      </c>
      <c r="X108" s="51">
        <v>63</v>
      </c>
      <c r="Y108" s="50">
        <v>25</v>
      </c>
      <c r="Z108" s="40">
        <v>38</v>
      </c>
      <c r="AA108" s="51">
        <v>63</v>
      </c>
    </row>
    <row r="109" spans="1:27" s="37" customFormat="1" ht="17.5" customHeight="1" x14ac:dyDescent="0.35">
      <c r="A109" s="84"/>
      <c r="B109" s="60" t="s">
        <v>456</v>
      </c>
      <c r="C109" s="50">
        <v>56</v>
      </c>
      <c r="D109" s="40">
        <v>44</v>
      </c>
      <c r="E109" s="40">
        <v>4</v>
      </c>
      <c r="F109" s="51">
        <v>104</v>
      </c>
      <c r="G109" s="40">
        <v>9</v>
      </c>
      <c r="H109" s="40">
        <v>47</v>
      </c>
      <c r="I109" s="40">
        <v>38</v>
      </c>
      <c r="J109" s="40">
        <v>6</v>
      </c>
      <c r="K109" s="40">
        <v>2</v>
      </c>
      <c r="L109" s="40">
        <v>2</v>
      </c>
      <c r="M109" s="51">
        <v>104</v>
      </c>
      <c r="N109" s="50">
        <v>10</v>
      </c>
      <c r="O109" s="40">
        <v>13</v>
      </c>
      <c r="P109" s="40">
        <v>21</v>
      </c>
      <c r="Q109" s="40">
        <v>29</v>
      </c>
      <c r="R109" s="40">
        <v>31</v>
      </c>
      <c r="S109" s="51">
        <v>104</v>
      </c>
      <c r="T109" s="50">
        <v>26</v>
      </c>
      <c r="U109" s="40">
        <v>19</v>
      </c>
      <c r="V109" s="40">
        <v>43</v>
      </c>
      <c r="W109" s="40">
        <v>16</v>
      </c>
      <c r="X109" s="51">
        <v>104</v>
      </c>
      <c r="Y109" s="50">
        <v>42</v>
      </c>
      <c r="Z109" s="40">
        <v>62</v>
      </c>
      <c r="AA109" s="51">
        <v>104</v>
      </c>
    </row>
    <row r="110" spans="1:27" s="37" customFormat="1" ht="17.5" customHeight="1" x14ac:dyDescent="0.35">
      <c r="A110" s="84"/>
      <c r="B110" s="61" t="s">
        <v>4</v>
      </c>
      <c r="C110" s="52">
        <v>90</v>
      </c>
      <c r="D110" s="38">
        <v>72</v>
      </c>
      <c r="E110" s="38">
        <v>5</v>
      </c>
      <c r="F110" s="53">
        <v>167</v>
      </c>
      <c r="G110" s="38">
        <v>17</v>
      </c>
      <c r="H110" s="38">
        <v>73</v>
      </c>
      <c r="I110" s="38">
        <v>63</v>
      </c>
      <c r="J110" s="38">
        <v>9</v>
      </c>
      <c r="K110" s="38">
        <v>2</v>
      </c>
      <c r="L110" s="38">
        <v>3</v>
      </c>
      <c r="M110" s="53">
        <v>167</v>
      </c>
      <c r="N110" s="52">
        <v>17</v>
      </c>
      <c r="O110" s="38">
        <v>25</v>
      </c>
      <c r="P110" s="38">
        <v>37</v>
      </c>
      <c r="Q110" s="38">
        <v>44</v>
      </c>
      <c r="R110" s="38">
        <v>44</v>
      </c>
      <c r="S110" s="53">
        <v>167</v>
      </c>
      <c r="T110" s="52">
        <v>42</v>
      </c>
      <c r="U110" s="38">
        <v>32</v>
      </c>
      <c r="V110" s="38">
        <v>57</v>
      </c>
      <c r="W110" s="38">
        <v>36</v>
      </c>
      <c r="X110" s="53">
        <v>167</v>
      </c>
      <c r="Y110" s="52">
        <v>67</v>
      </c>
      <c r="Z110" s="38">
        <v>100</v>
      </c>
      <c r="AA110" s="53">
        <v>167</v>
      </c>
    </row>
    <row r="111" spans="1:27" s="39" customFormat="1" ht="13.5" customHeight="1" x14ac:dyDescent="0.35">
      <c r="A111" s="62"/>
      <c r="B111" s="63"/>
      <c r="C111" s="54"/>
      <c r="D111" s="46"/>
      <c r="E111" s="46"/>
      <c r="F111" s="55"/>
      <c r="G111" s="46"/>
      <c r="H111" s="46"/>
      <c r="I111" s="46"/>
      <c r="J111" s="46"/>
      <c r="K111" s="46"/>
      <c r="L111" s="46"/>
      <c r="M111" s="55"/>
      <c r="N111" s="54"/>
      <c r="O111" s="46"/>
      <c r="P111" s="46"/>
      <c r="Q111" s="46"/>
      <c r="R111" s="46"/>
      <c r="S111" s="55"/>
      <c r="T111" s="54"/>
      <c r="U111" s="46"/>
      <c r="V111" s="46"/>
      <c r="W111" s="46"/>
      <c r="X111" s="55"/>
      <c r="Y111" s="54"/>
      <c r="Z111" s="46"/>
      <c r="AA111" s="55"/>
    </row>
    <row r="112" spans="1:27" s="37" customFormat="1" ht="23.5" customHeight="1" x14ac:dyDescent="0.35">
      <c r="A112" s="84" t="s">
        <v>729</v>
      </c>
      <c r="B112" s="60" t="s">
        <v>455</v>
      </c>
      <c r="C112" s="50">
        <v>10</v>
      </c>
      <c r="D112" s="40">
        <v>5</v>
      </c>
      <c r="E112" s="40">
        <v>0</v>
      </c>
      <c r="F112" s="51">
        <v>15</v>
      </c>
      <c r="G112" s="40">
        <v>3</v>
      </c>
      <c r="H112" s="40">
        <v>7</v>
      </c>
      <c r="I112" s="40">
        <v>5</v>
      </c>
      <c r="J112" s="40">
        <v>0</v>
      </c>
      <c r="K112" s="40">
        <v>0</v>
      </c>
      <c r="L112" s="40">
        <v>0</v>
      </c>
      <c r="M112" s="51">
        <v>15</v>
      </c>
      <c r="N112" s="50">
        <v>1</v>
      </c>
      <c r="O112" s="40">
        <v>5</v>
      </c>
      <c r="P112" s="40">
        <v>2</v>
      </c>
      <c r="Q112" s="40">
        <v>6</v>
      </c>
      <c r="R112" s="40">
        <v>1</v>
      </c>
      <c r="S112" s="51">
        <v>15</v>
      </c>
      <c r="T112" s="50">
        <v>2</v>
      </c>
      <c r="U112" s="40">
        <v>4</v>
      </c>
      <c r="V112" s="40">
        <v>3</v>
      </c>
      <c r="W112" s="40">
        <v>6</v>
      </c>
      <c r="X112" s="51">
        <v>15</v>
      </c>
      <c r="Y112" s="50">
        <v>6</v>
      </c>
      <c r="Z112" s="40">
        <v>9</v>
      </c>
      <c r="AA112" s="51">
        <v>15</v>
      </c>
    </row>
    <row r="113" spans="1:27" s="37" customFormat="1" ht="23.5" customHeight="1" x14ac:dyDescent="0.35">
      <c r="A113" s="84"/>
      <c r="B113" s="60" t="s">
        <v>456</v>
      </c>
      <c r="C113" s="50">
        <v>80</v>
      </c>
      <c r="D113" s="40">
        <v>67</v>
      </c>
      <c r="E113" s="40">
        <v>5</v>
      </c>
      <c r="F113" s="51">
        <v>152</v>
      </c>
      <c r="G113" s="40">
        <v>14</v>
      </c>
      <c r="H113" s="40">
        <v>66</v>
      </c>
      <c r="I113" s="40">
        <v>58</v>
      </c>
      <c r="J113" s="40">
        <v>9</v>
      </c>
      <c r="K113" s="40">
        <v>2</v>
      </c>
      <c r="L113" s="40">
        <v>3</v>
      </c>
      <c r="M113" s="51">
        <v>152</v>
      </c>
      <c r="N113" s="50">
        <v>16</v>
      </c>
      <c r="O113" s="40">
        <v>20</v>
      </c>
      <c r="P113" s="40">
        <v>35</v>
      </c>
      <c r="Q113" s="40">
        <v>38</v>
      </c>
      <c r="R113" s="40">
        <v>43</v>
      </c>
      <c r="S113" s="51">
        <v>152</v>
      </c>
      <c r="T113" s="50">
        <v>40</v>
      </c>
      <c r="U113" s="40">
        <v>28</v>
      </c>
      <c r="V113" s="40">
        <v>54</v>
      </c>
      <c r="W113" s="40">
        <v>30</v>
      </c>
      <c r="X113" s="51">
        <v>152</v>
      </c>
      <c r="Y113" s="50">
        <v>61</v>
      </c>
      <c r="Z113" s="40">
        <v>91</v>
      </c>
      <c r="AA113" s="51">
        <v>152</v>
      </c>
    </row>
    <row r="114" spans="1:27" s="37" customFormat="1" ht="23.5" customHeight="1" x14ac:dyDescent="0.35">
      <c r="A114" s="84"/>
      <c r="B114" s="61" t="s">
        <v>4</v>
      </c>
      <c r="C114" s="52">
        <v>90</v>
      </c>
      <c r="D114" s="38">
        <v>72</v>
      </c>
      <c r="E114" s="38">
        <v>5</v>
      </c>
      <c r="F114" s="53">
        <v>167</v>
      </c>
      <c r="G114" s="38">
        <v>17</v>
      </c>
      <c r="H114" s="38">
        <v>73</v>
      </c>
      <c r="I114" s="38">
        <v>63</v>
      </c>
      <c r="J114" s="38">
        <v>9</v>
      </c>
      <c r="K114" s="38">
        <v>2</v>
      </c>
      <c r="L114" s="38">
        <v>3</v>
      </c>
      <c r="M114" s="53">
        <v>167</v>
      </c>
      <c r="N114" s="52">
        <v>17</v>
      </c>
      <c r="O114" s="38">
        <v>25</v>
      </c>
      <c r="P114" s="38">
        <v>37</v>
      </c>
      <c r="Q114" s="38">
        <v>44</v>
      </c>
      <c r="R114" s="38">
        <v>44</v>
      </c>
      <c r="S114" s="53">
        <v>167</v>
      </c>
      <c r="T114" s="52">
        <v>42</v>
      </c>
      <c r="U114" s="38">
        <v>32</v>
      </c>
      <c r="V114" s="38">
        <v>57</v>
      </c>
      <c r="W114" s="38">
        <v>36</v>
      </c>
      <c r="X114" s="53">
        <v>167</v>
      </c>
      <c r="Y114" s="52">
        <v>67</v>
      </c>
      <c r="Z114" s="38">
        <v>100</v>
      </c>
      <c r="AA114" s="53">
        <v>167</v>
      </c>
    </row>
    <row r="115" spans="1:27" s="39" customFormat="1" ht="13.5" customHeight="1" x14ac:dyDescent="0.35">
      <c r="A115" s="62"/>
      <c r="B115" s="63"/>
      <c r="C115" s="54"/>
      <c r="D115" s="46"/>
      <c r="E115" s="46"/>
      <c r="F115" s="55"/>
      <c r="G115" s="46"/>
      <c r="H115" s="46"/>
      <c r="I115" s="46"/>
      <c r="J115" s="46"/>
      <c r="K115" s="46"/>
      <c r="L115" s="46"/>
      <c r="M115" s="55"/>
      <c r="N115" s="54"/>
      <c r="O115" s="46"/>
      <c r="P115" s="46"/>
      <c r="Q115" s="46"/>
      <c r="R115" s="46"/>
      <c r="S115" s="55"/>
      <c r="T115" s="54"/>
      <c r="U115" s="46"/>
      <c r="V115" s="46"/>
      <c r="W115" s="46"/>
      <c r="X115" s="55"/>
      <c r="Y115" s="54"/>
      <c r="Z115" s="46"/>
      <c r="AA115" s="55"/>
    </row>
    <row r="116" spans="1:27" s="37" customFormat="1" ht="23.5" customHeight="1" x14ac:dyDescent="0.35">
      <c r="A116" s="84" t="s">
        <v>730</v>
      </c>
      <c r="B116" s="60" t="s">
        <v>455</v>
      </c>
      <c r="C116" s="50">
        <v>42</v>
      </c>
      <c r="D116" s="40">
        <v>26</v>
      </c>
      <c r="E116" s="40">
        <v>0</v>
      </c>
      <c r="F116" s="51">
        <v>68</v>
      </c>
      <c r="G116" s="40">
        <v>9</v>
      </c>
      <c r="H116" s="40">
        <v>33</v>
      </c>
      <c r="I116" s="40">
        <v>26</v>
      </c>
      <c r="J116" s="40">
        <v>0</v>
      </c>
      <c r="K116" s="40">
        <v>0</v>
      </c>
      <c r="L116" s="40">
        <v>0</v>
      </c>
      <c r="M116" s="51">
        <v>68</v>
      </c>
      <c r="N116" s="50">
        <v>7</v>
      </c>
      <c r="O116" s="40">
        <v>13</v>
      </c>
      <c r="P116" s="40">
        <v>12</v>
      </c>
      <c r="Q116" s="40">
        <v>19</v>
      </c>
      <c r="R116" s="40">
        <v>17</v>
      </c>
      <c r="S116" s="51">
        <v>68</v>
      </c>
      <c r="T116" s="50">
        <v>19</v>
      </c>
      <c r="U116" s="40">
        <v>15</v>
      </c>
      <c r="V116" s="40">
        <v>24</v>
      </c>
      <c r="W116" s="40">
        <v>10</v>
      </c>
      <c r="X116" s="51">
        <v>68</v>
      </c>
      <c r="Y116" s="50">
        <v>20</v>
      </c>
      <c r="Z116" s="40">
        <v>48</v>
      </c>
      <c r="AA116" s="51">
        <v>68</v>
      </c>
    </row>
    <row r="117" spans="1:27" s="37" customFormat="1" ht="23.5" customHeight="1" x14ac:dyDescent="0.35">
      <c r="A117" s="84"/>
      <c r="B117" s="60" t="s">
        <v>456</v>
      </c>
      <c r="C117" s="50">
        <v>48</v>
      </c>
      <c r="D117" s="40">
        <v>46</v>
      </c>
      <c r="E117" s="40">
        <v>5</v>
      </c>
      <c r="F117" s="51">
        <v>99</v>
      </c>
      <c r="G117" s="40">
        <v>8</v>
      </c>
      <c r="H117" s="40">
        <v>40</v>
      </c>
      <c r="I117" s="40">
        <v>37</v>
      </c>
      <c r="J117" s="40">
        <v>9</v>
      </c>
      <c r="K117" s="40">
        <v>2</v>
      </c>
      <c r="L117" s="40">
        <v>3</v>
      </c>
      <c r="M117" s="51">
        <v>99</v>
      </c>
      <c r="N117" s="50">
        <v>10</v>
      </c>
      <c r="O117" s="40">
        <v>12</v>
      </c>
      <c r="P117" s="40">
        <v>25</v>
      </c>
      <c r="Q117" s="40">
        <v>25</v>
      </c>
      <c r="R117" s="40">
        <v>27</v>
      </c>
      <c r="S117" s="51">
        <v>99</v>
      </c>
      <c r="T117" s="50">
        <v>23</v>
      </c>
      <c r="U117" s="40">
        <v>17</v>
      </c>
      <c r="V117" s="40">
        <v>33</v>
      </c>
      <c r="W117" s="40">
        <v>26</v>
      </c>
      <c r="X117" s="51">
        <v>99</v>
      </c>
      <c r="Y117" s="50">
        <v>47</v>
      </c>
      <c r="Z117" s="40">
        <v>52</v>
      </c>
      <c r="AA117" s="51">
        <v>99</v>
      </c>
    </row>
    <row r="118" spans="1:27" s="37" customFormat="1" ht="23.5" customHeight="1" x14ac:dyDescent="0.35">
      <c r="A118" s="84"/>
      <c r="B118" s="61" t="s">
        <v>4</v>
      </c>
      <c r="C118" s="52">
        <v>90</v>
      </c>
      <c r="D118" s="38">
        <v>72</v>
      </c>
      <c r="E118" s="38">
        <v>5</v>
      </c>
      <c r="F118" s="53">
        <v>167</v>
      </c>
      <c r="G118" s="38">
        <v>17</v>
      </c>
      <c r="H118" s="38">
        <v>73</v>
      </c>
      <c r="I118" s="38">
        <v>63</v>
      </c>
      <c r="J118" s="38">
        <v>9</v>
      </c>
      <c r="K118" s="38">
        <v>2</v>
      </c>
      <c r="L118" s="38">
        <v>3</v>
      </c>
      <c r="M118" s="53">
        <v>167</v>
      </c>
      <c r="N118" s="52">
        <v>17</v>
      </c>
      <c r="O118" s="38">
        <v>25</v>
      </c>
      <c r="P118" s="38">
        <v>37</v>
      </c>
      <c r="Q118" s="38">
        <v>44</v>
      </c>
      <c r="R118" s="38">
        <v>44</v>
      </c>
      <c r="S118" s="53">
        <v>167</v>
      </c>
      <c r="T118" s="52">
        <v>42</v>
      </c>
      <c r="U118" s="38">
        <v>32</v>
      </c>
      <c r="V118" s="38">
        <v>57</v>
      </c>
      <c r="W118" s="38">
        <v>36</v>
      </c>
      <c r="X118" s="53">
        <v>167</v>
      </c>
      <c r="Y118" s="52">
        <v>67</v>
      </c>
      <c r="Z118" s="38">
        <v>100</v>
      </c>
      <c r="AA118" s="53">
        <v>167</v>
      </c>
    </row>
    <row r="119" spans="1:27" s="39" customFormat="1" ht="13.5" customHeight="1" x14ac:dyDescent="0.35">
      <c r="A119" s="62"/>
      <c r="B119" s="63"/>
      <c r="C119" s="54"/>
      <c r="D119" s="46"/>
      <c r="E119" s="46"/>
      <c r="F119" s="55"/>
      <c r="G119" s="46"/>
      <c r="H119" s="46"/>
      <c r="I119" s="46"/>
      <c r="J119" s="46"/>
      <c r="K119" s="46"/>
      <c r="L119" s="46"/>
      <c r="M119" s="55"/>
      <c r="N119" s="54"/>
      <c r="O119" s="46"/>
      <c r="P119" s="46"/>
      <c r="Q119" s="46"/>
      <c r="R119" s="46"/>
      <c r="S119" s="55"/>
      <c r="T119" s="54"/>
      <c r="U119" s="46"/>
      <c r="V119" s="46"/>
      <c r="W119" s="46"/>
      <c r="X119" s="55"/>
      <c r="Y119" s="54"/>
      <c r="Z119" s="46"/>
      <c r="AA119" s="55"/>
    </row>
    <row r="120" spans="1:27" s="37" customFormat="1" ht="21.5" customHeight="1" x14ac:dyDescent="0.35">
      <c r="A120" s="84" t="s">
        <v>466</v>
      </c>
      <c r="B120" s="60" t="s">
        <v>455</v>
      </c>
      <c r="C120" s="50">
        <v>10</v>
      </c>
      <c r="D120" s="40">
        <v>4</v>
      </c>
      <c r="E120" s="40">
        <v>0</v>
      </c>
      <c r="F120" s="51">
        <v>14</v>
      </c>
      <c r="G120" s="40">
        <v>0</v>
      </c>
      <c r="H120" s="40">
        <v>10</v>
      </c>
      <c r="I120" s="40">
        <v>3</v>
      </c>
      <c r="J120" s="40">
        <v>1</v>
      </c>
      <c r="K120" s="40">
        <v>0</v>
      </c>
      <c r="L120" s="40">
        <v>0</v>
      </c>
      <c r="M120" s="51">
        <v>14</v>
      </c>
      <c r="N120" s="50">
        <v>2</v>
      </c>
      <c r="O120" s="40">
        <v>1</v>
      </c>
      <c r="P120" s="40">
        <v>4</v>
      </c>
      <c r="Q120" s="40">
        <v>7</v>
      </c>
      <c r="R120" s="40">
        <v>0</v>
      </c>
      <c r="S120" s="51">
        <v>14</v>
      </c>
      <c r="T120" s="50">
        <v>3</v>
      </c>
      <c r="U120" s="40">
        <v>1</v>
      </c>
      <c r="V120" s="40">
        <v>5</v>
      </c>
      <c r="W120" s="40">
        <v>5</v>
      </c>
      <c r="X120" s="51">
        <v>14</v>
      </c>
      <c r="Y120" s="50">
        <v>5</v>
      </c>
      <c r="Z120" s="40">
        <v>9</v>
      </c>
      <c r="AA120" s="51">
        <v>14</v>
      </c>
    </row>
    <row r="121" spans="1:27" s="37" customFormat="1" ht="21.5" customHeight="1" x14ac:dyDescent="0.35">
      <c r="A121" s="84"/>
      <c r="B121" s="60" t="s">
        <v>456</v>
      </c>
      <c r="C121" s="50">
        <v>80</v>
      </c>
      <c r="D121" s="40">
        <v>68</v>
      </c>
      <c r="E121" s="40">
        <v>5</v>
      </c>
      <c r="F121" s="51">
        <v>153</v>
      </c>
      <c r="G121" s="40">
        <v>17</v>
      </c>
      <c r="H121" s="40">
        <v>63</v>
      </c>
      <c r="I121" s="40">
        <v>60</v>
      </c>
      <c r="J121" s="40">
        <v>8</v>
      </c>
      <c r="K121" s="40">
        <v>2</v>
      </c>
      <c r="L121" s="40">
        <v>3</v>
      </c>
      <c r="M121" s="51">
        <v>153</v>
      </c>
      <c r="N121" s="50">
        <v>15</v>
      </c>
      <c r="O121" s="40">
        <v>24</v>
      </c>
      <c r="P121" s="40">
        <v>33</v>
      </c>
      <c r="Q121" s="40">
        <v>37</v>
      </c>
      <c r="R121" s="40">
        <v>44</v>
      </c>
      <c r="S121" s="51">
        <v>153</v>
      </c>
      <c r="T121" s="50">
        <v>39</v>
      </c>
      <c r="U121" s="40">
        <v>31</v>
      </c>
      <c r="V121" s="40">
        <v>52</v>
      </c>
      <c r="W121" s="40">
        <v>31</v>
      </c>
      <c r="X121" s="51">
        <v>153</v>
      </c>
      <c r="Y121" s="50">
        <v>62</v>
      </c>
      <c r="Z121" s="40">
        <v>91</v>
      </c>
      <c r="AA121" s="51">
        <v>153</v>
      </c>
    </row>
    <row r="122" spans="1:27" s="37" customFormat="1" ht="21.5" customHeight="1" x14ac:dyDescent="0.35">
      <c r="A122" s="84"/>
      <c r="B122" s="61" t="s">
        <v>4</v>
      </c>
      <c r="C122" s="52">
        <v>90</v>
      </c>
      <c r="D122" s="38">
        <v>72</v>
      </c>
      <c r="E122" s="38">
        <v>5</v>
      </c>
      <c r="F122" s="53">
        <v>167</v>
      </c>
      <c r="G122" s="38">
        <v>17</v>
      </c>
      <c r="H122" s="38">
        <v>73</v>
      </c>
      <c r="I122" s="38">
        <v>63</v>
      </c>
      <c r="J122" s="38">
        <v>9</v>
      </c>
      <c r="K122" s="38">
        <v>2</v>
      </c>
      <c r="L122" s="38">
        <v>3</v>
      </c>
      <c r="M122" s="53">
        <v>167</v>
      </c>
      <c r="N122" s="52">
        <v>17</v>
      </c>
      <c r="O122" s="38">
        <v>25</v>
      </c>
      <c r="P122" s="38">
        <v>37</v>
      </c>
      <c r="Q122" s="38">
        <v>44</v>
      </c>
      <c r="R122" s="38">
        <v>44</v>
      </c>
      <c r="S122" s="53">
        <v>167</v>
      </c>
      <c r="T122" s="52">
        <v>42</v>
      </c>
      <c r="U122" s="38">
        <v>32</v>
      </c>
      <c r="V122" s="38">
        <v>57</v>
      </c>
      <c r="W122" s="38">
        <v>36</v>
      </c>
      <c r="X122" s="53">
        <v>167</v>
      </c>
      <c r="Y122" s="52">
        <v>67</v>
      </c>
      <c r="Z122" s="38">
        <v>100</v>
      </c>
      <c r="AA122" s="53">
        <v>167</v>
      </c>
    </row>
    <row r="123" spans="1:27" s="39" customFormat="1" ht="13.5" customHeight="1" x14ac:dyDescent="0.35">
      <c r="A123" s="62"/>
      <c r="B123" s="63"/>
      <c r="C123" s="54"/>
      <c r="D123" s="46"/>
      <c r="E123" s="46"/>
      <c r="F123" s="55"/>
      <c r="G123" s="46"/>
      <c r="H123" s="46"/>
      <c r="I123" s="46"/>
      <c r="J123" s="46"/>
      <c r="K123" s="46"/>
      <c r="L123" s="46"/>
      <c r="M123" s="55"/>
      <c r="N123" s="54"/>
      <c r="O123" s="46"/>
      <c r="P123" s="46"/>
      <c r="Q123" s="46"/>
      <c r="R123" s="46"/>
      <c r="S123" s="55"/>
      <c r="T123" s="54"/>
      <c r="U123" s="46"/>
      <c r="V123" s="46"/>
      <c r="W123" s="46"/>
      <c r="X123" s="55"/>
      <c r="Y123" s="54"/>
      <c r="Z123" s="46"/>
      <c r="AA123" s="55"/>
    </row>
    <row r="124" spans="1:27" s="37" customFormat="1" ht="17.5" customHeight="1" x14ac:dyDescent="0.35">
      <c r="A124" s="84" t="s">
        <v>467</v>
      </c>
      <c r="B124" s="60" t="s">
        <v>455</v>
      </c>
      <c r="C124" s="50">
        <v>5</v>
      </c>
      <c r="D124" s="40">
        <v>6</v>
      </c>
      <c r="E124" s="40">
        <v>0</v>
      </c>
      <c r="F124" s="51">
        <v>11</v>
      </c>
      <c r="G124" s="40">
        <v>2</v>
      </c>
      <c r="H124" s="40">
        <v>3</v>
      </c>
      <c r="I124" s="40">
        <v>6</v>
      </c>
      <c r="J124" s="40">
        <v>0</v>
      </c>
      <c r="K124" s="40">
        <v>0</v>
      </c>
      <c r="L124" s="40">
        <v>0</v>
      </c>
      <c r="M124" s="51">
        <v>11</v>
      </c>
      <c r="N124" s="50">
        <v>3</v>
      </c>
      <c r="O124" s="40">
        <v>2</v>
      </c>
      <c r="P124" s="40">
        <v>2</v>
      </c>
      <c r="Q124" s="40">
        <v>2</v>
      </c>
      <c r="R124" s="40">
        <v>2</v>
      </c>
      <c r="S124" s="51">
        <v>11</v>
      </c>
      <c r="T124" s="50">
        <v>5</v>
      </c>
      <c r="U124" s="40">
        <v>2</v>
      </c>
      <c r="V124" s="40">
        <v>4</v>
      </c>
      <c r="W124" s="40">
        <v>0</v>
      </c>
      <c r="X124" s="51">
        <v>11</v>
      </c>
      <c r="Y124" s="50">
        <v>0</v>
      </c>
      <c r="Z124" s="40">
        <v>11</v>
      </c>
      <c r="AA124" s="51">
        <v>11</v>
      </c>
    </row>
    <row r="125" spans="1:27" s="37" customFormat="1" ht="17.5" customHeight="1" x14ac:dyDescent="0.35">
      <c r="A125" s="84"/>
      <c r="B125" s="60" t="s">
        <v>456</v>
      </c>
      <c r="C125" s="50">
        <v>85</v>
      </c>
      <c r="D125" s="40">
        <v>66</v>
      </c>
      <c r="E125" s="40">
        <v>5</v>
      </c>
      <c r="F125" s="51">
        <v>156</v>
      </c>
      <c r="G125" s="40">
        <v>15</v>
      </c>
      <c r="H125" s="40">
        <v>70</v>
      </c>
      <c r="I125" s="40">
        <v>57</v>
      </c>
      <c r="J125" s="40">
        <v>9</v>
      </c>
      <c r="K125" s="40">
        <v>2</v>
      </c>
      <c r="L125" s="40">
        <v>3</v>
      </c>
      <c r="M125" s="51">
        <v>156</v>
      </c>
      <c r="N125" s="50">
        <v>14</v>
      </c>
      <c r="O125" s="40">
        <v>23</v>
      </c>
      <c r="P125" s="40">
        <v>35</v>
      </c>
      <c r="Q125" s="40">
        <v>42</v>
      </c>
      <c r="R125" s="40">
        <v>42</v>
      </c>
      <c r="S125" s="51">
        <v>156</v>
      </c>
      <c r="T125" s="50">
        <v>37</v>
      </c>
      <c r="U125" s="40">
        <v>30</v>
      </c>
      <c r="V125" s="40">
        <v>53</v>
      </c>
      <c r="W125" s="40">
        <v>36</v>
      </c>
      <c r="X125" s="51">
        <v>156</v>
      </c>
      <c r="Y125" s="50">
        <v>67</v>
      </c>
      <c r="Z125" s="40">
        <v>89</v>
      </c>
      <c r="AA125" s="51">
        <v>156</v>
      </c>
    </row>
    <row r="126" spans="1:27" s="37" customFormat="1" ht="17.5" customHeight="1" x14ac:dyDescent="0.35">
      <c r="A126" s="84"/>
      <c r="B126" s="61" t="s">
        <v>4</v>
      </c>
      <c r="C126" s="52">
        <v>90</v>
      </c>
      <c r="D126" s="38">
        <v>72</v>
      </c>
      <c r="E126" s="38">
        <v>5</v>
      </c>
      <c r="F126" s="53">
        <v>167</v>
      </c>
      <c r="G126" s="38">
        <v>17</v>
      </c>
      <c r="H126" s="38">
        <v>73</v>
      </c>
      <c r="I126" s="38">
        <v>63</v>
      </c>
      <c r="J126" s="38">
        <v>9</v>
      </c>
      <c r="K126" s="38">
        <v>2</v>
      </c>
      <c r="L126" s="38">
        <v>3</v>
      </c>
      <c r="M126" s="53">
        <v>167</v>
      </c>
      <c r="N126" s="52">
        <v>17</v>
      </c>
      <c r="O126" s="38">
        <v>25</v>
      </c>
      <c r="P126" s="38">
        <v>37</v>
      </c>
      <c r="Q126" s="38">
        <v>44</v>
      </c>
      <c r="R126" s="38">
        <v>44</v>
      </c>
      <c r="S126" s="53">
        <v>167</v>
      </c>
      <c r="T126" s="52">
        <v>42</v>
      </c>
      <c r="U126" s="38">
        <v>32</v>
      </c>
      <c r="V126" s="38">
        <v>57</v>
      </c>
      <c r="W126" s="38">
        <v>36</v>
      </c>
      <c r="X126" s="53">
        <v>167</v>
      </c>
      <c r="Y126" s="52">
        <v>67</v>
      </c>
      <c r="Z126" s="38">
        <v>100</v>
      </c>
      <c r="AA126" s="53">
        <v>167</v>
      </c>
    </row>
    <row r="127" spans="1:27" s="39" customFormat="1" ht="13.5" customHeight="1" x14ac:dyDescent="0.35">
      <c r="A127" s="62"/>
      <c r="B127" s="63"/>
      <c r="C127" s="54"/>
      <c r="D127" s="46"/>
      <c r="E127" s="46"/>
      <c r="F127" s="55"/>
      <c r="G127" s="46"/>
      <c r="H127" s="46"/>
      <c r="I127" s="46"/>
      <c r="J127" s="46"/>
      <c r="K127" s="46"/>
      <c r="L127" s="46"/>
      <c r="M127" s="55"/>
      <c r="N127" s="54"/>
      <c r="O127" s="46"/>
      <c r="P127" s="46"/>
      <c r="Q127" s="46"/>
      <c r="R127" s="46"/>
      <c r="S127" s="55"/>
      <c r="T127" s="54"/>
      <c r="U127" s="46"/>
      <c r="V127" s="46"/>
      <c r="W127" s="46"/>
      <c r="X127" s="55"/>
      <c r="Y127" s="54"/>
      <c r="Z127" s="46"/>
      <c r="AA127" s="55"/>
    </row>
    <row r="128" spans="1:27" s="37" customFormat="1" ht="17.5" customHeight="1" x14ac:dyDescent="0.35">
      <c r="A128" s="84" t="s">
        <v>468</v>
      </c>
      <c r="B128" s="60" t="s">
        <v>455</v>
      </c>
      <c r="C128" s="50">
        <v>2</v>
      </c>
      <c r="D128" s="40">
        <v>0</v>
      </c>
      <c r="E128" s="40">
        <v>0</v>
      </c>
      <c r="F128" s="51">
        <v>2</v>
      </c>
      <c r="G128" s="40">
        <v>0</v>
      </c>
      <c r="H128" s="40">
        <v>2</v>
      </c>
      <c r="I128" s="40">
        <v>0</v>
      </c>
      <c r="J128" s="40">
        <v>0</v>
      </c>
      <c r="K128" s="40">
        <v>0</v>
      </c>
      <c r="L128" s="40">
        <v>0</v>
      </c>
      <c r="M128" s="51">
        <v>2</v>
      </c>
      <c r="N128" s="50">
        <v>0</v>
      </c>
      <c r="O128" s="40">
        <v>0</v>
      </c>
      <c r="P128" s="40">
        <v>0</v>
      </c>
      <c r="Q128" s="40">
        <v>2</v>
      </c>
      <c r="R128" s="40">
        <v>0</v>
      </c>
      <c r="S128" s="51">
        <v>2</v>
      </c>
      <c r="T128" s="50">
        <v>0</v>
      </c>
      <c r="U128" s="40">
        <v>1</v>
      </c>
      <c r="V128" s="40">
        <v>1</v>
      </c>
      <c r="W128" s="40">
        <v>0</v>
      </c>
      <c r="X128" s="51">
        <v>2</v>
      </c>
      <c r="Y128" s="50">
        <v>0</v>
      </c>
      <c r="Z128" s="40">
        <v>2</v>
      </c>
      <c r="AA128" s="51">
        <v>2</v>
      </c>
    </row>
    <row r="129" spans="1:27" s="37" customFormat="1" ht="17.5" customHeight="1" x14ac:dyDescent="0.35">
      <c r="A129" s="84"/>
      <c r="B129" s="60" t="s">
        <v>456</v>
      </c>
      <c r="C129" s="50">
        <v>88</v>
      </c>
      <c r="D129" s="40">
        <v>72</v>
      </c>
      <c r="E129" s="40">
        <v>5</v>
      </c>
      <c r="F129" s="51">
        <v>165</v>
      </c>
      <c r="G129" s="40">
        <v>17</v>
      </c>
      <c r="H129" s="40">
        <v>71</v>
      </c>
      <c r="I129" s="40">
        <v>63</v>
      </c>
      <c r="J129" s="40">
        <v>9</v>
      </c>
      <c r="K129" s="40">
        <v>2</v>
      </c>
      <c r="L129" s="40">
        <v>3</v>
      </c>
      <c r="M129" s="51">
        <v>165</v>
      </c>
      <c r="N129" s="50">
        <v>17</v>
      </c>
      <c r="O129" s="40">
        <v>25</v>
      </c>
      <c r="P129" s="40">
        <v>37</v>
      </c>
      <c r="Q129" s="40">
        <v>42</v>
      </c>
      <c r="R129" s="40">
        <v>44</v>
      </c>
      <c r="S129" s="51">
        <v>165</v>
      </c>
      <c r="T129" s="50">
        <v>42</v>
      </c>
      <c r="U129" s="40">
        <v>31</v>
      </c>
      <c r="V129" s="40">
        <v>56</v>
      </c>
      <c r="W129" s="40">
        <v>36</v>
      </c>
      <c r="X129" s="51">
        <v>165</v>
      </c>
      <c r="Y129" s="50">
        <v>67</v>
      </c>
      <c r="Z129" s="40">
        <v>98</v>
      </c>
      <c r="AA129" s="51">
        <v>165</v>
      </c>
    </row>
    <row r="130" spans="1:27" s="37" customFormat="1" ht="17.5" customHeight="1" x14ac:dyDescent="0.35">
      <c r="A130" s="84"/>
      <c r="B130" s="61" t="s">
        <v>4</v>
      </c>
      <c r="C130" s="52">
        <v>90</v>
      </c>
      <c r="D130" s="38">
        <v>72</v>
      </c>
      <c r="E130" s="38">
        <v>5</v>
      </c>
      <c r="F130" s="53">
        <v>167</v>
      </c>
      <c r="G130" s="38">
        <v>17</v>
      </c>
      <c r="H130" s="38">
        <v>73</v>
      </c>
      <c r="I130" s="38">
        <v>63</v>
      </c>
      <c r="J130" s="38">
        <v>9</v>
      </c>
      <c r="K130" s="38">
        <v>2</v>
      </c>
      <c r="L130" s="38">
        <v>3</v>
      </c>
      <c r="M130" s="53">
        <v>167</v>
      </c>
      <c r="N130" s="52">
        <v>17</v>
      </c>
      <c r="O130" s="38">
        <v>25</v>
      </c>
      <c r="P130" s="38">
        <v>37</v>
      </c>
      <c r="Q130" s="38">
        <v>44</v>
      </c>
      <c r="R130" s="38">
        <v>44</v>
      </c>
      <c r="S130" s="53">
        <v>167</v>
      </c>
      <c r="T130" s="52">
        <v>42</v>
      </c>
      <c r="U130" s="38">
        <v>32</v>
      </c>
      <c r="V130" s="38">
        <v>57</v>
      </c>
      <c r="W130" s="38">
        <v>36</v>
      </c>
      <c r="X130" s="53">
        <v>167</v>
      </c>
      <c r="Y130" s="52">
        <v>67</v>
      </c>
      <c r="Z130" s="38">
        <v>100</v>
      </c>
      <c r="AA130" s="53">
        <v>167</v>
      </c>
    </row>
    <row r="131" spans="1:27" s="39" customFormat="1" ht="13.5" customHeight="1" x14ac:dyDescent="0.35">
      <c r="A131" s="62"/>
      <c r="B131" s="63"/>
      <c r="C131" s="54"/>
      <c r="D131" s="46"/>
      <c r="E131" s="46"/>
      <c r="F131" s="55"/>
      <c r="G131" s="46"/>
      <c r="H131" s="46"/>
      <c r="I131" s="46"/>
      <c r="J131" s="46"/>
      <c r="K131" s="46"/>
      <c r="L131" s="46"/>
      <c r="M131" s="55"/>
      <c r="N131" s="54"/>
      <c r="O131" s="46"/>
      <c r="P131" s="46"/>
      <c r="Q131" s="46"/>
      <c r="R131" s="46"/>
      <c r="S131" s="55"/>
      <c r="T131" s="54"/>
      <c r="U131" s="46"/>
      <c r="V131" s="46"/>
      <c r="W131" s="46"/>
      <c r="X131" s="55"/>
      <c r="Y131" s="54"/>
      <c r="Z131" s="46"/>
      <c r="AA131" s="55"/>
    </row>
    <row r="132" spans="1:27" s="37" customFormat="1" ht="17.5" customHeight="1" x14ac:dyDescent="0.35">
      <c r="A132" s="84" t="s">
        <v>469</v>
      </c>
      <c r="B132" s="60" t="s">
        <v>455</v>
      </c>
      <c r="C132" s="50">
        <v>1</v>
      </c>
      <c r="D132" s="40">
        <v>1</v>
      </c>
      <c r="E132" s="40">
        <v>1</v>
      </c>
      <c r="F132" s="51">
        <v>3</v>
      </c>
      <c r="G132" s="40">
        <v>1</v>
      </c>
      <c r="H132" s="40">
        <v>0</v>
      </c>
      <c r="I132" s="40">
        <v>1</v>
      </c>
      <c r="J132" s="40">
        <v>0</v>
      </c>
      <c r="K132" s="40">
        <v>0</v>
      </c>
      <c r="L132" s="40">
        <v>1</v>
      </c>
      <c r="M132" s="51">
        <v>3</v>
      </c>
      <c r="N132" s="50">
        <v>0</v>
      </c>
      <c r="O132" s="40">
        <v>1</v>
      </c>
      <c r="P132" s="40">
        <v>0</v>
      </c>
      <c r="Q132" s="40">
        <v>1</v>
      </c>
      <c r="R132" s="40">
        <v>1</v>
      </c>
      <c r="S132" s="51">
        <v>3</v>
      </c>
      <c r="T132" s="50">
        <v>1</v>
      </c>
      <c r="U132" s="40">
        <v>0</v>
      </c>
      <c r="V132" s="40">
        <v>2</v>
      </c>
      <c r="W132" s="40">
        <v>0</v>
      </c>
      <c r="X132" s="51">
        <v>3</v>
      </c>
      <c r="Y132" s="50">
        <v>3</v>
      </c>
      <c r="Z132" s="40">
        <v>0</v>
      </c>
      <c r="AA132" s="51">
        <v>3</v>
      </c>
    </row>
    <row r="133" spans="1:27" s="37" customFormat="1" ht="17.5" customHeight="1" x14ac:dyDescent="0.35">
      <c r="A133" s="84"/>
      <c r="B133" s="60" t="s">
        <v>456</v>
      </c>
      <c r="C133" s="50">
        <v>89</v>
      </c>
      <c r="D133" s="40">
        <v>71</v>
      </c>
      <c r="E133" s="40">
        <v>4</v>
      </c>
      <c r="F133" s="51">
        <v>164</v>
      </c>
      <c r="G133" s="40">
        <v>16</v>
      </c>
      <c r="H133" s="40">
        <v>73</v>
      </c>
      <c r="I133" s="40">
        <v>62</v>
      </c>
      <c r="J133" s="40">
        <v>9</v>
      </c>
      <c r="K133" s="40">
        <v>2</v>
      </c>
      <c r="L133" s="40">
        <v>2</v>
      </c>
      <c r="M133" s="51">
        <v>164</v>
      </c>
      <c r="N133" s="50">
        <v>17</v>
      </c>
      <c r="O133" s="40">
        <v>24</v>
      </c>
      <c r="P133" s="40">
        <v>37</v>
      </c>
      <c r="Q133" s="40">
        <v>43</v>
      </c>
      <c r="R133" s="40">
        <v>43</v>
      </c>
      <c r="S133" s="51">
        <v>164</v>
      </c>
      <c r="T133" s="50">
        <v>41</v>
      </c>
      <c r="U133" s="40">
        <v>32</v>
      </c>
      <c r="V133" s="40">
        <v>55</v>
      </c>
      <c r="W133" s="40">
        <v>36</v>
      </c>
      <c r="X133" s="51">
        <v>164</v>
      </c>
      <c r="Y133" s="50">
        <v>64</v>
      </c>
      <c r="Z133" s="40">
        <v>100</v>
      </c>
      <c r="AA133" s="51">
        <v>164</v>
      </c>
    </row>
    <row r="134" spans="1:27" s="37" customFormat="1" ht="17.5" customHeight="1" x14ac:dyDescent="0.35">
      <c r="A134" s="84"/>
      <c r="B134" s="61" t="s">
        <v>4</v>
      </c>
      <c r="C134" s="52">
        <v>90</v>
      </c>
      <c r="D134" s="38">
        <v>72</v>
      </c>
      <c r="E134" s="38">
        <v>5</v>
      </c>
      <c r="F134" s="53">
        <v>167</v>
      </c>
      <c r="G134" s="38">
        <v>17</v>
      </c>
      <c r="H134" s="38">
        <v>73</v>
      </c>
      <c r="I134" s="38">
        <v>63</v>
      </c>
      <c r="J134" s="38">
        <v>9</v>
      </c>
      <c r="K134" s="38">
        <v>2</v>
      </c>
      <c r="L134" s="38">
        <v>3</v>
      </c>
      <c r="M134" s="53">
        <v>167</v>
      </c>
      <c r="N134" s="52">
        <v>17</v>
      </c>
      <c r="O134" s="38">
        <v>25</v>
      </c>
      <c r="P134" s="38">
        <v>37</v>
      </c>
      <c r="Q134" s="38">
        <v>44</v>
      </c>
      <c r="R134" s="38">
        <v>44</v>
      </c>
      <c r="S134" s="53">
        <v>167</v>
      </c>
      <c r="T134" s="52">
        <v>42</v>
      </c>
      <c r="U134" s="38">
        <v>32</v>
      </c>
      <c r="V134" s="38">
        <v>57</v>
      </c>
      <c r="W134" s="38">
        <v>36</v>
      </c>
      <c r="X134" s="53">
        <v>167</v>
      </c>
      <c r="Y134" s="52">
        <v>67</v>
      </c>
      <c r="Z134" s="38">
        <v>100</v>
      </c>
      <c r="AA134" s="53">
        <v>167</v>
      </c>
    </row>
    <row r="135" spans="1:27" s="39" customFormat="1" ht="13.5" customHeight="1" x14ac:dyDescent="0.35">
      <c r="A135" s="62"/>
      <c r="B135" s="63"/>
      <c r="C135" s="54"/>
      <c r="D135" s="46"/>
      <c r="E135" s="46"/>
      <c r="F135" s="55"/>
      <c r="G135" s="46"/>
      <c r="H135" s="46"/>
      <c r="I135" s="46"/>
      <c r="J135" s="46"/>
      <c r="K135" s="46"/>
      <c r="L135" s="46"/>
      <c r="M135" s="55"/>
      <c r="N135" s="54"/>
      <c r="O135" s="46"/>
      <c r="P135" s="46"/>
      <c r="Q135" s="46"/>
      <c r="R135" s="46"/>
      <c r="S135" s="55"/>
      <c r="T135" s="54"/>
      <c r="U135" s="46"/>
      <c r="V135" s="46"/>
      <c r="W135" s="46"/>
      <c r="X135" s="55"/>
      <c r="Y135" s="54"/>
      <c r="Z135" s="46"/>
      <c r="AA135" s="55"/>
    </row>
    <row r="136" spans="1:27" s="37" customFormat="1" ht="17.5" customHeight="1" x14ac:dyDescent="0.35">
      <c r="A136" s="84" t="s">
        <v>701</v>
      </c>
      <c r="B136" s="60" t="s">
        <v>455</v>
      </c>
      <c r="C136" s="50">
        <v>1</v>
      </c>
      <c r="D136" s="40">
        <v>0</v>
      </c>
      <c r="E136" s="40">
        <v>0</v>
      </c>
      <c r="F136" s="51">
        <v>1</v>
      </c>
      <c r="G136" s="40">
        <v>0</v>
      </c>
      <c r="H136" s="40">
        <v>1</v>
      </c>
      <c r="I136" s="40">
        <v>0</v>
      </c>
      <c r="J136" s="40">
        <v>0</v>
      </c>
      <c r="K136" s="40">
        <v>0</v>
      </c>
      <c r="L136" s="40">
        <v>0</v>
      </c>
      <c r="M136" s="51">
        <v>1</v>
      </c>
      <c r="N136" s="50">
        <v>0</v>
      </c>
      <c r="O136" s="40">
        <v>1</v>
      </c>
      <c r="P136" s="40">
        <v>0</v>
      </c>
      <c r="Q136" s="40">
        <v>0</v>
      </c>
      <c r="R136" s="40">
        <v>0</v>
      </c>
      <c r="S136" s="51">
        <v>1</v>
      </c>
      <c r="T136" s="50">
        <v>1</v>
      </c>
      <c r="U136" s="40">
        <v>0</v>
      </c>
      <c r="V136" s="40">
        <v>0</v>
      </c>
      <c r="W136" s="40">
        <v>0</v>
      </c>
      <c r="X136" s="51">
        <v>1</v>
      </c>
      <c r="Y136" s="50">
        <v>0</v>
      </c>
      <c r="Z136" s="40">
        <v>1</v>
      </c>
      <c r="AA136" s="51">
        <v>1</v>
      </c>
    </row>
    <row r="137" spans="1:27" s="37" customFormat="1" ht="17.5" customHeight="1" x14ac:dyDescent="0.35">
      <c r="A137" s="84"/>
      <c r="B137" s="60" t="s">
        <v>456</v>
      </c>
      <c r="C137" s="50">
        <v>89</v>
      </c>
      <c r="D137" s="40">
        <v>72</v>
      </c>
      <c r="E137" s="40">
        <v>5</v>
      </c>
      <c r="F137" s="51">
        <v>166</v>
      </c>
      <c r="G137" s="40">
        <v>17</v>
      </c>
      <c r="H137" s="40">
        <v>72</v>
      </c>
      <c r="I137" s="40">
        <v>63</v>
      </c>
      <c r="J137" s="40">
        <v>9</v>
      </c>
      <c r="K137" s="40">
        <v>2</v>
      </c>
      <c r="L137" s="40">
        <v>3</v>
      </c>
      <c r="M137" s="51">
        <v>166</v>
      </c>
      <c r="N137" s="50">
        <v>17</v>
      </c>
      <c r="O137" s="40">
        <v>24</v>
      </c>
      <c r="P137" s="40">
        <v>37</v>
      </c>
      <c r="Q137" s="40">
        <v>44</v>
      </c>
      <c r="R137" s="40">
        <v>44</v>
      </c>
      <c r="S137" s="51">
        <v>166</v>
      </c>
      <c r="T137" s="50">
        <v>41</v>
      </c>
      <c r="U137" s="40">
        <v>32</v>
      </c>
      <c r="V137" s="40">
        <v>57</v>
      </c>
      <c r="W137" s="40">
        <v>36</v>
      </c>
      <c r="X137" s="51">
        <v>166</v>
      </c>
      <c r="Y137" s="50">
        <v>67</v>
      </c>
      <c r="Z137" s="40">
        <v>99</v>
      </c>
      <c r="AA137" s="51">
        <v>166</v>
      </c>
    </row>
    <row r="138" spans="1:27" s="37" customFormat="1" ht="17.5" customHeight="1" x14ac:dyDescent="0.35">
      <c r="A138" s="84"/>
      <c r="B138" s="61" t="s">
        <v>4</v>
      </c>
      <c r="C138" s="52">
        <v>90</v>
      </c>
      <c r="D138" s="38">
        <v>72</v>
      </c>
      <c r="E138" s="38">
        <v>5</v>
      </c>
      <c r="F138" s="53">
        <v>167</v>
      </c>
      <c r="G138" s="38">
        <v>17</v>
      </c>
      <c r="H138" s="38">
        <v>73</v>
      </c>
      <c r="I138" s="38">
        <v>63</v>
      </c>
      <c r="J138" s="38">
        <v>9</v>
      </c>
      <c r="K138" s="38">
        <v>2</v>
      </c>
      <c r="L138" s="38">
        <v>3</v>
      </c>
      <c r="M138" s="53">
        <v>167</v>
      </c>
      <c r="N138" s="52">
        <v>17</v>
      </c>
      <c r="O138" s="38">
        <v>25</v>
      </c>
      <c r="P138" s="38">
        <v>37</v>
      </c>
      <c r="Q138" s="38">
        <v>44</v>
      </c>
      <c r="R138" s="38">
        <v>44</v>
      </c>
      <c r="S138" s="53">
        <v>167</v>
      </c>
      <c r="T138" s="52">
        <v>42</v>
      </c>
      <c r="U138" s="38">
        <v>32</v>
      </c>
      <c r="V138" s="38">
        <v>57</v>
      </c>
      <c r="W138" s="38">
        <v>36</v>
      </c>
      <c r="X138" s="53">
        <v>167</v>
      </c>
      <c r="Y138" s="52">
        <v>67</v>
      </c>
      <c r="Z138" s="38">
        <v>100</v>
      </c>
      <c r="AA138" s="53">
        <v>167</v>
      </c>
    </row>
    <row r="139" spans="1:27" s="39" customFormat="1" ht="13.5" customHeight="1" x14ac:dyDescent="0.35">
      <c r="A139" s="62"/>
      <c r="B139" s="63"/>
      <c r="C139" s="54"/>
      <c r="D139" s="46"/>
      <c r="E139" s="46"/>
      <c r="F139" s="55"/>
      <c r="G139" s="46"/>
      <c r="H139" s="46"/>
      <c r="I139" s="46"/>
      <c r="J139" s="46"/>
      <c r="K139" s="46"/>
      <c r="L139" s="46"/>
      <c r="M139" s="55"/>
      <c r="N139" s="54"/>
      <c r="O139" s="46"/>
      <c r="P139" s="46"/>
      <c r="Q139" s="46"/>
      <c r="R139" s="46"/>
      <c r="S139" s="55"/>
      <c r="T139" s="54"/>
      <c r="U139" s="46"/>
      <c r="V139" s="46"/>
      <c r="W139" s="46"/>
      <c r="X139" s="55"/>
      <c r="Y139" s="54"/>
      <c r="Z139" s="46"/>
      <c r="AA139" s="55"/>
    </row>
    <row r="140" spans="1:27" s="37" customFormat="1" ht="21.5" customHeight="1" x14ac:dyDescent="0.35">
      <c r="A140" s="84" t="s">
        <v>470</v>
      </c>
      <c r="B140" s="60" t="s">
        <v>455</v>
      </c>
      <c r="C140" s="50">
        <v>3</v>
      </c>
      <c r="D140" s="40">
        <v>2</v>
      </c>
      <c r="E140" s="40">
        <v>0</v>
      </c>
      <c r="F140" s="51">
        <v>5</v>
      </c>
      <c r="G140" s="40">
        <v>2</v>
      </c>
      <c r="H140" s="40">
        <v>1</v>
      </c>
      <c r="I140" s="40">
        <v>1</v>
      </c>
      <c r="J140" s="40">
        <v>1</v>
      </c>
      <c r="K140" s="40">
        <v>0</v>
      </c>
      <c r="L140" s="40">
        <v>0</v>
      </c>
      <c r="M140" s="51">
        <v>5</v>
      </c>
      <c r="N140" s="50">
        <v>0</v>
      </c>
      <c r="O140" s="40">
        <v>1</v>
      </c>
      <c r="P140" s="40">
        <v>3</v>
      </c>
      <c r="Q140" s="40">
        <v>0</v>
      </c>
      <c r="R140" s="40">
        <v>1</v>
      </c>
      <c r="S140" s="51">
        <v>5</v>
      </c>
      <c r="T140" s="50">
        <v>1</v>
      </c>
      <c r="U140" s="40">
        <v>1</v>
      </c>
      <c r="V140" s="40">
        <v>3</v>
      </c>
      <c r="W140" s="40">
        <v>0</v>
      </c>
      <c r="X140" s="51">
        <v>5</v>
      </c>
      <c r="Y140" s="50">
        <v>1</v>
      </c>
      <c r="Z140" s="40">
        <v>4</v>
      </c>
      <c r="AA140" s="51">
        <v>5</v>
      </c>
    </row>
    <row r="141" spans="1:27" s="37" customFormat="1" ht="21.5" customHeight="1" x14ac:dyDescent="0.35">
      <c r="A141" s="84"/>
      <c r="B141" s="60" t="s">
        <v>456</v>
      </c>
      <c r="C141" s="50">
        <v>87</v>
      </c>
      <c r="D141" s="40">
        <v>70</v>
      </c>
      <c r="E141" s="40">
        <v>5</v>
      </c>
      <c r="F141" s="51">
        <v>162</v>
      </c>
      <c r="G141" s="40">
        <v>15</v>
      </c>
      <c r="H141" s="40">
        <v>72</v>
      </c>
      <c r="I141" s="40">
        <v>62</v>
      </c>
      <c r="J141" s="40">
        <v>8</v>
      </c>
      <c r="K141" s="40">
        <v>2</v>
      </c>
      <c r="L141" s="40">
        <v>3</v>
      </c>
      <c r="M141" s="51">
        <v>162</v>
      </c>
      <c r="N141" s="50">
        <v>17</v>
      </c>
      <c r="O141" s="40">
        <v>24</v>
      </c>
      <c r="P141" s="40">
        <v>34</v>
      </c>
      <c r="Q141" s="40">
        <v>44</v>
      </c>
      <c r="R141" s="40">
        <v>43</v>
      </c>
      <c r="S141" s="51">
        <v>162</v>
      </c>
      <c r="T141" s="50">
        <v>41</v>
      </c>
      <c r="U141" s="40">
        <v>31</v>
      </c>
      <c r="V141" s="40">
        <v>54</v>
      </c>
      <c r="W141" s="40">
        <v>36</v>
      </c>
      <c r="X141" s="51">
        <v>162</v>
      </c>
      <c r="Y141" s="50">
        <v>66</v>
      </c>
      <c r="Z141" s="40">
        <v>96</v>
      </c>
      <c r="AA141" s="51">
        <v>162</v>
      </c>
    </row>
    <row r="142" spans="1:27" s="37" customFormat="1" ht="21.5" customHeight="1" x14ac:dyDescent="0.35">
      <c r="A142" s="84"/>
      <c r="B142" s="61" t="s">
        <v>4</v>
      </c>
      <c r="C142" s="52">
        <v>90</v>
      </c>
      <c r="D142" s="38">
        <v>72</v>
      </c>
      <c r="E142" s="38">
        <v>5</v>
      </c>
      <c r="F142" s="53">
        <v>167</v>
      </c>
      <c r="G142" s="38">
        <v>17</v>
      </c>
      <c r="H142" s="38">
        <v>73</v>
      </c>
      <c r="I142" s="38">
        <v>63</v>
      </c>
      <c r="J142" s="38">
        <v>9</v>
      </c>
      <c r="K142" s="38">
        <v>2</v>
      </c>
      <c r="L142" s="38">
        <v>3</v>
      </c>
      <c r="M142" s="53">
        <v>167</v>
      </c>
      <c r="N142" s="52">
        <v>17</v>
      </c>
      <c r="O142" s="38">
        <v>25</v>
      </c>
      <c r="P142" s="38">
        <v>37</v>
      </c>
      <c r="Q142" s="38">
        <v>44</v>
      </c>
      <c r="R142" s="38">
        <v>44</v>
      </c>
      <c r="S142" s="53">
        <v>167</v>
      </c>
      <c r="T142" s="52">
        <v>42</v>
      </c>
      <c r="U142" s="38">
        <v>32</v>
      </c>
      <c r="V142" s="38">
        <v>57</v>
      </c>
      <c r="W142" s="38">
        <v>36</v>
      </c>
      <c r="X142" s="53">
        <v>167</v>
      </c>
      <c r="Y142" s="52">
        <v>67</v>
      </c>
      <c r="Z142" s="38">
        <v>100</v>
      </c>
      <c r="AA142" s="53">
        <v>167</v>
      </c>
    </row>
    <row r="143" spans="1:27" s="39" customFormat="1" ht="13.5" customHeight="1" x14ac:dyDescent="0.35">
      <c r="A143" s="62"/>
      <c r="B143" s="63"/>
      <c r="C143" s="54"/>
      <c r="D143" s="46"/>
      <c r="E143" s="46"/>
      <c r="F143" s="55"/>
      <c r="G143" s="46"/>
      <c r="H143" s="46"/>
      <c r="I143" s="46"/>
      <c r="J143" s="46"/>
      <c r="K143" s="46"/>
      <c r="L143" s="46"/>
      <c r="M143" s="55"/>
      <c r="N143" s="54"/>
      <c r="O143" s="46"/>
      <c r="P143" s="46"/>
      <c r="Q143" s="46"/>
      <c r="R143" s="46"/>
      <c r="S143" s="55"/>
      <c r="T143" s="54"/>
      <c r="U143" s="46"/>
      <c r="V143" s="46"/>
      <c r="W143" s="46"/>
      <c r="X143" s="55"/>
      <c r="Y143" s="54"/>
      <c r="Z143" s="46"/>
      <c r="AA143" s="55"/>
    </row>
    <row r="144" spans="1:27" s="37" customFormat="1" ht="17.5" customHeight="1" x14ac:dyDescent="0.35">
      <c r="A144" s="84" t="s">
        <v>731</v>
      </c>
      <c r="B144" s="60" t="s">
        <v>455</v>
      </c>
      <c r="C144" s="50">
        <v>3</v>
      </c>
      <c r="D144" s="40">
        <v>5</v>
      </c>
      <c r="E144" s="40">
        <v>0</v>
      </c>
      <c r="F144" s="51">
        <v>8</v>
      </c>
      <c r="G144" s="40">
        <v>0</v>
      </c>
      <c r="H144" s="40">
        <v>3</v>
      </c>
      <c r="I144" s="40">
        <v>3</v>
      </c>
      <c r="J144" s="40">
        <v>2</v>
      </c>
      <c r="K144" s="40">
        <v>0</v>
      </c>
      <c r="L144" s="40">
        <v>0</v>
      </c>
      <c r="M144" s="51">
        <v>8</v>
      </c>
      <c r="N144" s="50">
        <v>2</v>
      </c>
      <c r="O144" s="40">
        <v>0</v>
      </c>
      <c r="P144" s="40">
        <v>1</v>
      </c>
      <c r="Q144" s="40">
        <v>4</v>
      </c>
      <c r="R144" s="40">
        <v>1</v>
      </c>
      <c r="S144" s="51">
        <v>8</v>
      </c>
      <c r="T144" s="50">
        <v>3</v>
      </c>
      <c r="U144" s="40">
        <v>0</v>
      </c>
      <c r="V144" s="40">
        <v>3</v>
      </c>
      <c r="W144" s="40">
        <v>2</v>
      </c>
      <c r="X144" s="51">
        <v>8</v>
      </c>
      <c r="Y144" s="50">
        <v>5</v>
      </c>
      <c r="Z144" s="40">
        <v>3</v>
      </c>
      <c r="AA144" s="51">
        <v>8</v>
      </c>
    </row>
    <row r="145" spans="1:27" s="37" customFormat="1" ht="17.5" customHeight="1" x14ac:dyDescent="0.35">
      <c r="A145" s="84"/>
      <c r="B145" s="60" t="s">
        <v>456</v>
      </c>
      <c r="C145" s="50">
        <v>87</v>
      </c>
      <c r="D145" s="40">
        <v>67</v>
      </c>
      <c r="E145" s="40">
        <v>5</v>
      </c>
      <c r="F145" s="51">
        <v>159</v>
      </c>
      <c r="G145" s="40">
        <v>17</v>
      </c>
      <c r="H145" s="40">
        <v>70</v>
      </c>
      <c r="I145" s="40">
        <v>60</v>
      </c>
      <c r="J145" s="40">
        <v>7</v>
      </c>
      <c r="K145" s="40">
        <v>2</v>
      </c>
      <c r="L145" s="40">
        <v>3</v>
      </c>
      <c r="M145" s="51">
        <v>159</v>
      </c>
      <c r="N145" s="50">
        <v>15</v>
      </c>
      <c r="O145" s="40">
        <v>25</v>
      </c>
      <c r="P145" s="40">
        <v>36</v>
      </c>
      <c r="Q145" s="40">
        <v>40</v>
      </c>
      <c r="R145" s="40">
        <v>43</v>
      </c>
      <c r="S145" s="51">
        <v>159</v>
      </c>
      <c r="T145" s="50">
        <v>39</v>
      </c>
      <c r="U145" s="40">
        <v>32</v>
      </c>
      <c r="V145" s="40">
        <v>54</v>
      </c>
      <c r="W145" s="40">
        <v>34</v>
      </c>
      <c r="X145" s="51">
        <v>159</v>
      </c>
      <c r="Y145" s="50">
        <v>62</v>
      </c>
      <c r="Z145" s="40">
        <v>97</v>
      </c>
      <c r="AA145" s="51">
        <v>159</v>
      </c>
    </row>
    <row r="146" spans="1:27" s="37" customFormat="1" ht="17.5" customHeight="1" x14ac:dyDescent="0.35">
      <c r="A146" s="84"/>
      <c r="B146" s="61" t="s">
        <v>4</v>
      </c>
      <c r="C146" s="52">
        <v>90</v>
      </c>
      <c r="D146" s="38">
        <v>72</v>
      </c>
      <c r="E146" s="38">
        <v>5</v>
      </c>
      <c r="F146" s="53">
        <v>167</v>
      </c>
      <c r="G146" s="38">
        <v>17</v>
      </c>
      <c r="H146" s="38">
        <v>73</v>
      </c>
      <c r="I146" s="38">
        <v>63</v>
      </c>
      <c r="J146" s="38">
        <v>9</v>
      </c>
      <c r="K146" s="38">
        <v>2</v>
      </c>
      <c r="L146" s="38">
        <v>3</v>
      </c>
      <c r="M146" s="53">
        <v>167</v>
      </c>
      <c r="N146" s="52">
        <v>17</v>
      </c>
      <c r="O146" s="38">
        <v>25</v>
      </c>
      <c r="P146" s="38">
        <v>37</v>
      </c>
      <c r="Q146" s="38">
        <v>44</v>
      </c>
      <c r="R146" s="38">
        <v>44</v>
      </c>
      <c r="S146" s="53">
        <v>167</v>
      </c>
      <c r="T146" s="52">
        <v>42</v>
      </c>
      <c r="U146" s="38">
        <v>32</v>
      </c>
      <c r="V146" s="38">
        <v>57</v>
      </c>
      <c r="W146" s="38">
        <v>36</v>
      </c>
      <c r="X146" s="53">
        <v>167</v>
      </c>
      <c r="Y146" s="52">
        <v>67</v>
      </c>
      <c r="Z146" s="38">
        <v>100</v>
      </c>
      <c r="AA146" s="53">
        <v>167</v>
      </c>
    </row>
    <row r="147" spans="1:27" s="39" customFormat="1" ht="13.5" customHeight="1" x14ac:dyDescent="0.35">
      <c r="A147" s="62"/>
      <c r="B147" s="63"/>
      <c r="C147" s="54"/>
      <c r="D147" s="46"/>
      <c r="E147" s="46"/>
      <c r="F147" s="55"/>
      <c r="G147" s="46"/>
      <c r="H147" s="46"/>
      <c r="I147" s="46"/>
      <c r="J147" s="46"/>
      <c r="K147" s="46"/>
      <c r="L147" s="46"/>
      <c r="M147" s="55"/>
      <c r="N147" s="54"/>
      <c r="O147" s="46"/>
      <c r="P147" s="46"/>
      <c r="Q147" s="46"/>
      <c r="R147" s="46"/>
      <c r="S147" s="55"/>
      <c r="T147" s="54"/>
      <c r="U147" s="46"/>
      <c r="V147" s="46"/>
      <c r="W147" s="46"/>
      <c r="X147" s="55"/>
      <c r="Y147" s="54"/>
      <c r="Z147" s="46"/>
      <c r="AA147" s="55"/>
    </row>
    <row r="148" spans="1:27" s="37" customFormat="1" ht="17.5" customHeight="1" x14ac:dyDescent="0.35">
      <c r="A148" s="84" t="s">
        <v>79</v>
      </c>
      <c r="B148" s="60" t="s">
        <v>455</v>
      </c>
      <c r="C148" s="50">
        <v>47</v>
      </c>
      <c r="D148" s="40">
        <v>21</v>
      </c>
      <c r="E148" s="40">
        <v>0</v>
      </c>
      <c r="F148" s="51">
        <v>68</v>
      </c>
      <c r="G148" s="40">
        <v>10</v>
      </c>
      <c r="H148" s="40">
        <v>37</v>
      </c>
      <c r="I148" s="40">
        <v>20</v>
      </c>
      <c r="J148" s="40">
        <v>1</v>
      </c>
      <c r="K148" s="40">
        <v>0</v>
      </c>
      <c r="L148" s="40">
        <v>0</v>
      </c>
      <c r="M148" s="51">
        <v>68</v>
      </c>
      <c r="N148" s="50">
        <v>4</v>
      </c>
      <c r="O148" s="40">
        <v>10</v>
      </c>
      <c r="P148" s="40">
        <v>9</v>
      </c>
      <c r="Q148" s="40">
        <v>12</v>
      </c>
      <c r="R148" s="40">
        <v>33</v>
      </c>
      <c r="S148" s="51">
        <v>68</v>
      </c>
      <c r="T148" s="50">
        <v>12</v>
      </c>
      <c r="U148" s="40">
        <v>14</v>
      </c>
      <c r="V148" s="40">
        <v>19</v>
      </c>
      <c r="W148" s="40">
        <v>23</v>
      </c>
      <c r="X148" s="51">
        <v>68</v>
      </c>
      <c r="Y148" s="50">
        <v>37</v>
      </c>
      <c r="Z148" s="40">
        <v>31</v>
      </c>
      <c r="AA148" s="51">
        <v>68</v>
      </c>
    </row>
    <row r="149" spans="1:27" s="37" customFormat="1" ht="17.5" customHeight="1" x14ac:dyDescent="0.35">
      <c r="A149" s="84"/>
      <c r="B149" s="60" t="s">
        <v>456</v>
      </c>
      <c r="C149" s="50">
        <v>438</v>
      </c>
      <c r="D149" s="40">
        <v>438</v>
      </c>
      <c r="E149" s="40">
        <v>68</v>
      </c>
      <c r="F149" s="51">
        <v>944</v>
      </c>
      <c r="G149" s="40">
        <v>76</v>
      </c>
      <c r="H149" s="40">
        <v>362</v>
      </c>
      <c r="I149" s="40">
        <v>343</v>
      </c>
      <c r="J149" s="40">
        <v>95</v>
      </c>
      <c r="K149" s="40">
        <v>26</v>
      </c>
      <c r="L149" s="40">
        <v>42</v>
      </c>
      <c r="M149" s="51">
        <v>944</v>
      </c>
      <c r="N149" s="50">
        <v>145</v>
      </c>
      <c r="O149" s="40">
        <v>161</v>
      </c>
      <c r="P149" s="40">
        <v>174</v>
      </c>
      <c r="Q149" s="40">
        <v>186</v>
      </c>
      <c r="R149" s="40">
        <v>278</v>
      </c>
      <c r="S149" s="51">
        <v>944</v>
      </c>
      <c r="T149" s="50">
        <v>247</v>
      </c>
      <c r="U149" s="40">
        <v>172</v>
      </c>
      <c r="V149" s="40">
        <v>348</v>
      </c>
      <c r="W149" s="40">
        <v>177</v>
      </c>
      <c r="X149" s="51">
        <v>944</v>
      </c>
      <c r="Y149" s="50">
        <v>446</v>
      </c>
      <c r="Z149" s="40">
        <v>498</v>
      </c>
      <c r="AA149" s="51">
        <v>944</v>
      </c>
    </row>
    <row r="150" spans="1:27" s="37" customFormat="1" ht="17.5" customHeight="1" x14ac:dyDescent="0.35">
      <c r="A150" s="84"/>
      <c r="B150" s="61" t="s">
        <v>4</v>
      </c>
      <c r="C150" s="52">
        <v>485</v>
      </c>
      <c r="D150" s="38">
        <v>459</v>
      </c>
      <c r="E150" s="38">
        <v>68</v>
      </c>
      <c r="F150" s="53">
        <v>1012</v>
      </c>
      <c r="G150" s="38">
        <v>86</v>
      </c>
      <c r="H150" s="38">
        <v>399</v>
      </c>
      <c r="I150" s="38">
        <v>363</v>
      </c>
      <c r="J150" s="38">
        <v>96</v>
      </c>
      <c r="K150" s="38">
        <v>26</v>
      </c>
      <c r="L150" s="38">
        <v>42</v>
      </c>
      <c r="M150" s="53">
        <v>1012</v>
      </c>
      <c r="N150" s="52">
        <v>149</v>
      </c>
      <c r="O150" s="38">
        <v>171</v>
      </c>
      <c r="P150" s="38">
        <v>183</v>
      </c>
      <c r="Q150" s="38">
        <v>198</v>
      </c>
      <c r="R150" s="38">
        <v>311</v>
      </c>
      <c r="S150" s="53">
        <v>1012</v>
      </c>
      <c r="T150" s="52">
        <v>259</v>
      </c>
      <c r="U150" s="38">
        <v>186</v>
      </c>
      <c r="V150" s="38">
        <v>367</v>
      </c>
      <c r="W150" s="38">
        <v>200</v>
      </c>
      <c r="X150" s="53">
        <v>1012</v>
      </c>
      <c r="Y150" s="52">
        <v>483</v>
      </c>
      <c r="Z150" s="38">
        <v>529</v>
      </c>
      <c r="AA150" s="53">
        <v>1012</v>
      </c>
    </row>
    <row r="151" spans="1:27" s="39" customFormat="1" ht="13.5" customHeight="1" x14ac:dyDescent="0.35">
      <c r="A151" s="62"/>
      <c r="B151" s="63"/>
      <c r="C151" s="54"/>
      <c r="D151" s="46"/>
      <c r="E151" s="46"/>
      <c r="F151" s="55"/>
      <c r="G151" s="46"/>
      <c r="H151" s="46"/>
      <c r="I151" s="46"/>
      <c r="J151" s="46"/>
      <c r="K151" s="46"/>
      <c r="L151" s="46"/>
      <c r="M151" s="55"/>
      <c r="N151" s="54"/>
      <c r="O151" s="46"/>
      <c r="P151" s="46"/>
      <c r="Q151" s="46"/>
      <c r="R151" s="46"/>
      <c r="S151" s="55"/>
      <c r="T151" s="54"/>
      <c r="U151" s="46"/>
      <c r="V151" s="46"/>
      <c r="W151" s="46"/>
      <c r="X151" s="55"/>
      <c r="Y151" s="54"/>
      <c r="Z151" s="46"/>
      <c r="AA151" s="55"/>
    </row>
    <row r="152" spans="1:27" s="37" customFormat="1" ht="17.5" customHeight="1" x14ac:dyDescent="0.35">
      <c r="A152" s="84" t="s">
        <v>471</v>
      </c>
      <c r="B152" s="60">
        <v>1</v>
      </c>
      <c r="C152" s="50">
        <v>172</v>
      </c>
      <c r="D152" s="40">
        <v>159</v>
      </c>
      <c r="E152" s="40">
        <v>11</v>
      </c>
      <c r="F152" s="51">
        <v>342</v>
      </c>
      <c r="G152" s="40">
        <v>29</v>
      </c>
      <c r="H152" s="40">
        <v>143</v>
      </c>
      <c r="I152" s="40">
        <v>134</v>
      </c>
      <c r="J152" s="40">
        <v>25</v>
      </c>
      <c r="K152" s="40">
        <v>7</v>
      </c>
      <c r="L152" s="40">
        <v>4</v>
      </c>
      <c r="M152" s="51">
        <v>342</v>
      </c>
      <c r="N152" s="50">
        <v>46</v>
      </c>
      <c r="O152" s="40">
        <v>63</v>
      </c>
      <c r="P152" s="40">
        <v>58</v>
      </c>
      <c r="Q152" s="40">
        <v>66</v>
      </c>
      <c r="R152" s="40">
        <v>109</v>
      </c>
      <c r="S152" s="51">
        <v>342</v>
      </c>
      <c r="T152" s="50">
        <v>79</v>
      </c>
      <c r="U152" s="40">
        <v>59</v>
      </c>
      <c r="V152" s="40">
        <v>145</v>
      </c>
      <c r="W152" s="40">
        <v>59</v>
      </c>
      <c r="X152" s="51">
        <v>342</v>
      </c>
      <c r="Y152" s="50">
        <v>143</v>
      </c>
      <c r="Z152" s="40">
        <v>199</v>
      </c>
      <c r="AA152" s="51">
        <v>342</v>
      </c>
    </row>
    <row r="153" spans="1:27" s="37" customFormat="1" ht="17.5" customHeight="1" x14ac:dyDescent="0.35">
      <c r="A153" s="84"/>
      <c r="B153" s="60">
        <v>2</v>
      </c>
      <c r="C153" s="50">
        <v>168</v>
      </c>
      <c r="D153" s="40">
        <v>167</v>
      </c>
      <c r="E153" s="40">
        <v>22</v>
      </c>
      <c r="F153" s="51">
        <v>357</v>
      </c>
      <c r="G153" s="40">
        <v>24</v>
      </c>
      <c r="H153" s="40">
        <v>144</v>
      </c>
      <c r="I153" s="40">
        <v>120</v>
      </c>
      <c r="J153" s="40">
        <v>47</v>
      </c>
      <c r="K153" s="40">
        <v>7</v>
      </c>
      <c r="L153" s="40">
        <v>15</v>
      </c>
      <c r="M153" s="51">
        <v>357</v>
      </c>
      <c r="N153" s="50">
        <v>53</v>
      </c>
      <c r="O153" s="40">
        <v>53</v>
      </c>
      <c r="P153" s="40">
        <v>57</v>
      </c>
      <c r="Q153" s="40">
        <v>77</v>
      </c>
      <c r="R153" s="40">
        <v>117</v>
      </c>
      <c r="S153" s="51">
        <v>357</v>
      </c>
      <c r="T153" s="50">
        <v>113</v>
      </c>
      <c r="U153" s="40">
        <v>55</v>
      </c>
      <c r="V153" s="40">
        <v>114</v>
      </c>
      <c r="W153" s="40">
        <v>75</v>
      </c>
      <c r="X153" s="51">
        <v>357</v>
      </c>
      <c r="Y153" s="50">
        <v>173</v>
      </c>
      <c r="Z153" s="40">
        <v>184</v>
      </c>
      <c r="AA153" s="51">
        <v>357</v>
      </c>
    </row>
    <row r="154" spans="1:27" s="37" customFormat="1" ht="17.5" customHeight="1" x14ac:dyDescent="0.35">
      <c r="A154" s="84"/>
      <c r="B154" s="60">
        <v>3</v>
      </c>
      <c r="C154" s="50">
        <v>118</v>
      </c>
      <c r="D154" s="40">
        <v>112</v>
      </c>
      <c r="E154" s="40">
        <v>28</v>
      </c>
      <c r="F154" s="51">
        <v>258</v>
      </c>
      <c r="G154" s="40">
        <v>27</v>
      </c>
      <c r="H154" s="40">
        <v>91</v>
      </c>
      <c r="I154" s="40">
        <v>91</v>
      </c>
      <c r="J154" s="40">
        <v>21</v>
      </c>
      <c r="K154" s="40">
        <v>10</v>
      </c>
      <c r="L154" s="40">
        <v>18</v>
      </c>
      <c r="M154" s="51">
        <v>258</v>
      </c>
      <c r="N154" s="50">
        <v>42</v>
      </c>
      <c r="O154" s="40">
        <v>45</v>
      </c>
      <c r="P154" s="40">
        <v>48</v>
      </c>
      <c r="Q154" s="40">
        <v>50</v>
      </c>
      <c r="R154" s="40">
        <v>73</v>
      </c>
      <c r="S154" s="51">
        <v>258</v>
      </c>
      <c r="T154" s="50">
        <v>53</v>
      </c>
      <c r="U154" s="40">
        <v>59</v>
      </c>
      <c r="V154" s="40">
        <v>89</v>
      </c>
      <c r="W154" s="40">
        <v>57</v>
      </c>
      <c r="X154" s="51">
        <v>258</v>
      </c>
      <c r="Y154" s="50">
        <v>135</v>
      </c>
      <c r="Z154" s="40">
        <v>123</v>
      </c>
      <c r="AA154" s="51">
        <v>258</v>
      </c>
    </row>
    <row r="155" spans="1:27" s="37" customFormat="1" ht="17.5" customHeight="1" x14ac:dyDescent="0.35">
      <c r="A155" s="84"/>
      <c r="B155" s="60">
        <v>4</v>
      </c>
      <c r="C155" s="50">
        <v>23</v>
      </c>
      <c r="D155" s="40">
        <v>19</v>
      </c>
      <c r="E155" s="40">
        <v>7</v>
      </c>
      <c r="F155" s="51">
        <v>49</v>
      </c>
      <c r="G155" s="40">
        <v>5</v>
      </c>
      <c r="H155" s="40">
        <v>18</v>
      </c>
      <c r="I155" s="40">
        <v>16</v>
      </c>
      <c r="J155" s="40">
        <v>3</v>
      </c>
      <c r="K155" s="40">
        <v>2</v>
      </c>
      <c r="L155" s="40">
        <v>5</v>
      </c>
      <c r="M155" s="51">
        <v>49</v>
      </c>
      <c r="N155" s="50">
        <v>7</v>
      </c>
      <c r="O155" s="40">
        <v>8</v>
      </c>
      <c r="P155" s="40">
        <v>18</v>
      </c>
      <c r="Q155" s="40">
        <v>5</v>
      </c>
      <c r="R155" s="40">
        <v>11</v>
      </c>
      <c r="S155" s="51">
        <v>49</v>
      </c>
      <c r="T155" s="50">
        <v>14</v>
      </c>
      <c r="U155" s="40">
        <v>11</v>
      </c>
      <c r="V155" s="40">
        <v>15</v>
      </c>
      <c r="W155" s="40">
        <v>9</v>
      </c>
      <c r="X155" s="51">
        <v>49</v>
      </c>
      <c r="Y155" s="50">
        <v>29</v>
      </c>
      <c r="Z155" s="40">
        <v>20</v>
      </c>
      <c r="AA155" s="51">
        <v>49</v>
      </c>
    </row>
    <row r="156" spans="1:27" s="37" customFormat="1" ht="17.5" customHeight="1" x14ac:dyDescent="0.35">
      <c r="A156" s="84"/>
      <c r="B156" s="60">
        <v>5</v>
      </c>
      <c r="C156" s="50">
        <v>4</v>
      </c>
      <c r="D156" s="40">
        <v>2</v>
      </c>
      <c r="E156" s="40">
        <v>0</v>
      </c>
      <c r="F156" s="51">
        <v>6</v>
      </c>
      <c r="G156" s="40">
        <v>1</v>
      </c>
      <c r="H156" s="40">
        <v>3</v>
      </c>
      <c r="I156" s="40">
        <v>2</v>
      </c>
      <c r="J156" s="40">
        <v>0</v>
      </c>
      <c r="K156" s="40">
        <v>0</v>
      </c>
      <c r="L156" s="40">
        <v>0</v>
      </c>
      <c r="M156" s="51">
        <v>6</v>
      </c>
      <c r="N156" s="50">
        <v>1</v>
      </c>
      <c r="O156" s="40">
        <v>2</v>
      </c>
      <c r="P156" s="40">
        <v>2</v>
      </c>
      <c r="Q156" s="40">
        <v>0</v>
      </c>
      <c r="R156" s="40">
        <v>1</v>
      </c>
      <c r="S156" s="51">
        <v>6</v>
      </c>
      <c r="T156" s="50">
        <v>0</v>
      </c>
      <c r="U156" s="40">
        <v>2</v>
      </c>
      <c r="V156" s="40">
        <v>4</v>
      </c>
      <c r="W156" s="40">
        <v>0</v>
      </c>
      <c r="X156" s="51">
        <v>6</v>
      </c>
      <c r="Y156" s="50">
        <v>3</v>
      </c>
      <c r="Z156" s="40">
        <v>3</v>
      </c>
      <c r="AA156" s="51">
        <v>6</v>
      </c>
    </row>
    <row r="157" spans="1:27" s="37" customFormat="1" ht="17.5" customHeight="1" x14ac:dyDescent="0.35">
      <c r="A157" s="84"/>
      <c r="B157" s="61" t="s">
        <v>4</v>
      </c>
      <c r="C157" s="52">
        <v>485</v>
      </c>
      <c r="D157" s="38">
        <v>459</v>
      </c>
      <c r="E157" s="38">
        <v>68</v>
      </c>
      <c r="F157" s="53">
        <v>1012</v>
      </c>
      <c r="G157" s="38">
        <v>86</v>
      </c>
      <c r="H157" s="38">
        <v>399</v>
      </c>
      <c r="I157" s="38">
        <v>363</v>
      </c>
      <c r="J157" s="38">
        <v>96</v>
      </c>
      <c r="K157" s="38">
        <v>26</v>
      </c>
      <c r="L157" s="38">
        <v>42</v>
      </c>
      <c r="M157" s="53">
        <v>1012</v>
      </c>
      <c r="N157" s="52">
        <v>149</v>
      </c>
      <c r="O157" s="38">
        <v>171</v>
      </c>
      <c r="P157" s="38">
        <v>183</v>
      </c>
      <c r="Q157" s="38">
        <v>198</v>
      </c>
      <c r="R157" s="38">
        <v>311</v>
      </c>
      <c r="S157" s="53">
        <v>1012</v>
      </c>
      <c r="T157" s="52">
        <v>259</v>
      </c>
      <c r="U157" s="38">
        <v>186</v>
      </c>
      <c r="V157" s="38">
        <v>367</v>
      </c>
      <c r="W157" s="38">
        <v>200</v>
      </c>
      <c r="X157" s="53">
        <v>1012</v>
      </c>
      <c r="Y157" s="52">
        <v>483</v>
      </c>
      <c r="Z157" s="38">
        <v>529</v>
      </c>
      <c r="AA157" s="53">
        <v>1012</v>
      </c>
    </row>
    <row r="158" spans="1:27" s="39" customFormat="1" ht="13.5" customHeight="1" x14ac:dyDescent="0.35">
      <c r="A158" s="62"/>
      <c r="B158" s="63"/>
      <c r="C158" s="54"/>
      <c r="D158" s="46"/>
      <c r="E158" s="46"/>
      <c r="F158" s="55"/>
      <c r="G158" s="46"/>
      <c r="H158" s="46"/>
      <c r="I158" s="46"/>
      <c r="J158" s="46"/>
      <c r="K158" s="46"/>
      <c r="L158" s="46"/>
      <c r="M158" s="55"/>
      <c r="N158" s="54"/>
      <c r="O158" s="46"/>
      <c r="P158" s="46"/>
      <c r="Q158" s="46"/>
      <c r="R158" s="46"/>
      <c r="S158" s="55"/>
      <c r="T158" s="54"/>
      <c r="U158" s="46"/>
      <c r="V158" s="46"/>
      <c r="W158" s="46"/>
      <c r="X158" s="55"/>
      <c r="Y158" s="54"/>
      <c r="Z158" s="46"/>
      <c r="AA158" s="55"/>
    </row>
    <row r="159" spans="1:27" s="37" customFormat="1" ht="17.5" customHeight="1" x14ac:dyDescent="0.35">
      <c r="A159" s="84" t="s">
        <v>472</v>
      </c>
      <c r="B159" s="60">
        <v>1</v>
      </c>
      <c r="C159" s="50">
        <v>120</v>
      </c>
      <c r="D159" s="40">
        <v>109</v>
      </c>
      <c r="E159" s="40">
        <v>5</v>
      </c>
      <c r="F159" s="51">
        <v>234</v>
      </c>
      <c r="G159" s="40">
        <v>16</v>
      </c>
      <c r="H159" s="40">
        <v>104</v>
      </c>
      <c r="I159" s="40">
        <v>100</v>
      </c>
      <c r="J159" s="40">
        <v>9</v>
      </c>
      <c r="K159" s="40">
        <v>3</v>
      </c>
      <c r="L159" s="40">
        <v>2</v>
      </c>
      <c r="M159" s="51">
        <v>234</v>
      </c>
      <c r="N159" s="50">
        <v>29</v>
      </c>
      <c r="O159" s="40">
        <v>40</v>
      </c>
      <c r="P159" s="40">
        <v>49</v>
      </c>
      <c r="Q159" s="40">
        <v>40</v>
      </c>
      <c r="R159" s="40">
        <v>76</v>
      </c>
      <c r="S159" s="51">
        <v>234</v>
      </c>
      <c r="T159" s="50">
        <v>60</v>
      </c>
      <c r="U159" s="40">
        <v>44</v>
      </c>
      <c r="V159" s="40">
        <v>90</v>
      </c>
      <c r="W159" s="40">
        <v>40</v>
      </c>
      <c r="X159" s="51">
        <v>234</v>
      </c>
      <c r="Y159" s="50">
        <v>104</v>
      </c>
      <c r="Z159" s="40">
        <v>130</v>
      </c>
      <c r="AA159" s="51">
        <v>234</v>
      </c>
    </row>
    <row r="160" spans="1:27" s="37" customFormat="1" ht="17.5" customHeight="1" x14ac:dyDescent="0.35">
      <c r="A160" s="84"/>
      <c r="B160" s="60">
        <v>2</v>
      </c>
      <c r="C160" s="50">
        <v>207</v>
      </c>
      <c r="D160" s="40">
        <v>184</v>
      </c>
      <c r="E160" s="40">
        <v>25</v>
      </c>
      <c r="F160" s="51">
        <v>416</v>
      </c>
      <c r="G160" s="40">
        <v>33</v>
      </c>
      <c r="H160" s="40">
        <v>174</v>
      </c>
      <c r="I160" s="40">
        <v>127</v>
      </c>
      <c r="J160" s="40">
        <v>57</v>
      </c>
      <c r="K160" s="40">
        <v>12</v>
      </c>
      <c r="L160" s="40">
        <v>13</v>
      </c>
      <c r="M160" s="51">
        <v>416</v>
      </c>
      <c r="N160" s="50">
        <v>58</v>
      </c>
      <c r="O160" s="40">
        <v>65</v>
      </c>
      <c r="P160" s="40">
        <v>64</v>
      </c>
      <c r="Q160" s="40">
        <v>88</v>
      </c>
      <c r="R160" s="40">
        <v>141</v>
      </c>
      <c r="S160" s="51">
        <v>416</v>
      </c>
      <c r="T160" s="50">
        <v>121</v>
      </c>
      <c r="U160" s="40">
        <v>57</v>
      </c>
      <c r="V160" s="40">
        <v>147</v>
      </c>
      <c r="W160" s="40">
        <v>91</v>
      </c>
      <c r="X160" s="51">
        <v>416</v>
      </c>
      <c r="Y160" s="50">
        <v>192</v>
      </c>
      <c r="Z160" s="40">
        <v>224</v>
      </c>
      <c r="AA160" s="51">
        <v>416</v>
      </c>
    </row>
    <row r="161" spans="1:27" s="37" customFormat="1" ht="17.5" customHeight="1" x14ac:dyDescent="0.35">
      <c r="A161" s="84"/>
      <c r="B161" s="60">
        <v>3</v>
      </c>
      <c r="C161" s="50">
        <v>117</v>
      </c>
      <c r="D161" s="40">
        <v>125</v>
      </c>
      <c r="E161" s="40">
        <v>27</v>
      </c>
      <c r="F161" s="51">
        <v>269</v>
      </c>
      <c r="G161" s="40">
        <v>30</v>
      </c>
      <c r="H161" s="40">
        <v>87</v>
      </c>
      <c r="I161" s="40">
        <v>101</v>
      </c>
      <c r="J161" s="40">
        <v>24</v>
      </c>
      <c r="K161" s="40">
        <v>10</v>
      </c>
      <c r="L161" s="40">
        <v>17</v>
      </c>
      <c r="M161" s="51">
        <v>269</v>
      </c>
      <c r="N161" s="50">
        <v>49</v>
      </c>
      <c r="O161" s="40">
        <v>47</v>
      </c>
      <c r="P161" s="40">
        <v>45</v>
      </c>
      <c r="Q161" s="40">
        <v>52</v>
      </c>
      <c r="R161" s="40">
        <v>76</v>
      </c>
      <c r="S161" s="51">
        <v>269</v>
      </c>
      <c r="T161" s="50">
        <v>63</v>
      </c>
      <c r="U161" s="40">
        <v>55</v>
      </c>
      <c r="V161" s="40">
        <v>99</v>
      </c>
      <c r="W161" s="40">
        <v>52</v>
      </c>
      <c r="X161" s="51">
        <v>269</v>
      </c>
      <c r="Y161" s="50">
        <v>137</v>
      </c>
      <c r="Z161" s="40">
        <v>132</v>
      </c>
      <c r="AA161" s="51">
        <v>269</v>
      </c>
    </row>
    <row r="162" spans="1:27" s="37" customFormat="1" ht="17.5" customHeight="1" x14ac:dyDescent="0.35">
      <c r="A162" s="84"/>
      <c r="B162" s="60">
        <v>4</v>
      </c>
      <c r="C162" s="50">
        <v>32</v>
      </c>
      <c r="D162" s="40">
        <v>33</v>
      </c>
      <c r="E162" s="40">
        <v>11</v>
      </c>
      <c r="F162" s="51">
        <v>76</v>
      </c>
      <c r="G162" s="40">
        <v>6</v>
      </c>
      <c r="H162" s="40">
        <v>26</v>
      </c>
      <c r="I162" s="40">
        <v>28</v>
      </c>
      <c r="J162" s="40">
        <v>5</v>
      </c>
      <c r="K162" s="40">
        <v>1</v>
      </c>
      <c r="L162" s="40">
        <v>10</v>
      </c>
      <c r="M162" s="51">
        <v>76</v>
      </c>
      <c r="N162" s="50">
        <v>11</v>
      </c>
      <c r="O162" s="40">
        <v>12</v>
      </c>
      <c r="P162" s="40">
        <v>20</v>
      </c>
      <c r="Q162" s="40">
        <v>17</v>
      </c>
      <c r="R162" s="40">
        <v>16</v>
      </c>
      <c r="S162" s="51">
        <v>76</v>
      </c>
      <c r="T162" s="50">
        <v>13</v>
      </c>
      <c r="U162" s="40">
        <v>25</v>
      </c>
      <c r="V162" s="40">
        <v>21</v>
      </c>
      <c r="W162" s="40">
        <v>17</v>
      </c>
      <c r="X162" s="51">
        <v>76</v>
      </c>
      <c r="Y162" s="50">
        <v>38</v>
      </c>
      <c r="Z162" s="40">
        <v>38</v>
      </c>
      <c r="AA162" s="51">
        <v>76</v>
      </c>
    </row>
    <row r="163" spans="1:27" s="37" customFormat="1" ht="17.5" customHeight="1" x14ac:dyDescent="0.35">
      <c r="A163" s="84"/>
      <c r="B163" s="60">
        <v>5</v>
      </c>
      <c r="C163" s="50">
        <v>9</v>
      </c>
      <c r="D163" s="40">
        <v>8</v>
      </c>
      <c r="E163" s="40">
        <v>0</v>
      </c>
      <c r="F163" s="51">
        <v>17</v>
      </c>
      <c r="G163" s="40">
        <v>1</v>
      </c>
      <c r="H163" s="40">
        <v>8</v>
      </c>
      <c r="I163" s="40">
        <v>7</v>
      </c>
      <c r="J163" s="40">
        <v>1</v>
      </c>
      <c r="K163" s="40">
        <v>0</v>
      </c>
      <c r="L163" s="40">
        <v>0</v>
      </c>
      <c r="M163" s="51">
        <v>17</v>
      </c>
      <c r="N163" s="50">
        <v>2</v>
      </c>
      <c r="O163" s="40">
        <v>7</v>
      </c>
      <c r="P163" s="40">
        <v>5</v>
      </c>
      <c r="Q163" s="40">
        <v>1</v>
      </c>
      <c r="R163" s="40">
        <v>2</v>
      </c>
      <c r="S163" s="51">
        <v>17</v>
      </c>
      <c r="T163" s="50">
        <v>2</v>
      </c>
      <c r="U163" s="40">
        <v>5</v>
      </c>
      <c r="V163" s="40">
        <v>10</v>
      </c>
      <c r="W163" s="40">
        <v>0</v>
      </c>
      <c r="X163" s="51">
        <v>17</v>
      </c>
      <c r="Y163" s="50">
        <v>12</v>
      </c>
      <c r="Z163" s="40">
        <v>5</v>
      </c>
      <c r="AA163" s="51">
        <v>17</v>
      </c>
    </row>
    <row r="164" spans="1:27" s="37" customFormat="1" ht="17.5" customHeight="1" x14ac:dyDescent="0.35">
      <c r="A164" s="84"/>
      <c r="B164" s="61" t="s">
        <v>4</v>
      </c>
      <c r="C164" s="52">
        <v>485</v>
      </c>
      <c r="D164" s="38">
        <v>459</v>
      </c>
      <c r="E164" s="38">
        <v>68</v>
      </c>
      <c r="F164" s="53">
        <v>1012</v>
      </c>
      <c r="G164" s="38">
        <v>86</v>
      </c>
      <c r="H164" s="38">
        <v>399</v>
      </c>
      <c r="I164" s="38">
        <v>363</v>
      </c>
      <c r="J164" s="38">
        <v>96</v>
      </c>
      <c r="K164" s="38">
        <v>26</v>
      </c>
      <c r="L164" s="38">
        <v>42</v>
      </c>
      <c r="M164" s="53">
        <v>1012</v>
      </c>
      <c r="N164" s="52">
        <v>149</v>
      </c>
      <c r="O164" s="38">
        <v>171</v>
      </c>
      <c r="P164" s="38">
        <v>183</v>
      </c>
      <c r="Q164" s="38">
        <v>198</v>
      </c>
      <c r="R164" s="38">
        <v>311</v>
      </c>
      <c r="S164" s="53">
        <v>1012</v>
      </c>
      <c r="T164" s="52">
        <v>259</v>
      </c>
      <c r="U164" s="38">
        <v>186</v>
      </c>
      <c r="V164" s="38">
        <v>367</v>
      </c>
      <c r="W164" s="38">
        <v>200</v>
      </c>
      <c r="X164" s="53">
        <v>1012</v>
      </c>
      <c r="Y164" s="52">
        <v>483</v>
      </c>
      <c r="Z164" s="38">
        <v>529</v>
      </c>
      <c r="AA164" s="53">
        <v>1012</v>
      </c>
    </row>
    <row r="165" spans="1:27" s="39" customFormat="1" ht="13.5" customHeight="1" x14ac:dyDescent="0.35">
      <c r="A165" s="62"/>
      <c r="B165" s="63"/>
      <c r="C165" s="54"/>
      <c r="D165" s="46"/>
      <c r="E165" s="46"/>
      <c r="F165" s="55"/>
      <c r="G165" s="46"/>
      <c r="H165" s="46"/>
      <c r="I165" s="46"/>
      <c r="J165" s="46"/>
      <c r="K165" s="46"/>
      <c r="L165" s="46"/>
      <c r="M165" s="55"/>
      <c r="N165" s="54"/>
      <c r="O165" s="46"/>
      <c r="P165" s="46"/>
      <c r="Q165" s="46"/>
      <c r="R165" s="46"/>
      <c r="S165" s="55"/>
      <c r="T165" s="54"/>
      <c r="U165" s="46"/>
      <c r="V165" s="46"/>
      <c r="W165" s="46"/>
      <c r="X165" s="55"/>
      <c r="Y165" s="54"/>
      <c r="Z165" s="46"/>
      <c r="AA165" s="55"/>
    </row>
    <row r="166" spans="1:27" s="37" customFormat="1" ht="17.5" customHeight="1" x14ac:dyDescent="0.35">
      <c r="A166" s="84" t="s">
        <v>473</v>
      </c>
      <c r="B166" s="60">
        <v>1</v>
      </c>
      <c r="C166" s="50">
        <v>89</v>
      </c>
      <c r="D166" s="40">
        <v>86</v>
      </c>
      <c r="E166" s="40">
        <v>2</v>
      </c>
      <c r="F166" s="51">
        <v>177</v>
      </c>
      <c r="G166" s="40">
        <v>13</v>
      </c>
      <c r="H166" s="40">
        <v>76</v>
      </c>
      <c r="I166" s="40">
        <v>78</v>
      </c>
      <c r="J166" s="40">
        <v>8</v>
      </c>
      <c r="K166" s="40">
        <v>1</v>
      </c>
      <c r="L166" s="40">
        <v>1</v>
      </c>
      <c r="M166" s="51">
        <v>177</v>
      </c>
      <c r="N166" s="50">
        <v>14</v>
      </c>
      <c r="O166" s="40">
        <v>31</v>
      </c>
      <c r="P166" s="40">
        <v>34</v>
      </c>
      <c r="Q166" s="40">
        <v>32</v>
      </c>
      <c r="R166" s="40">
        <v>66</v>
      </c>
      <c r="S166" s="51">
        <v>177</v>
      </c>
      <c r="T166" s="50">
        <v>41</v>
      </c>
      <c r="U166" s="40">
        <v>32</v>
      </c>
      <c r="V166" s="40">
        <v>73</v>
      </c>
      <c r="W166" s="40">
        <v>31</v>
      </c>
      <c r="X166" s="51">
        <v>177</v>
      </c>
      <c r="Y166" s="50">
        <v>69</v>
      </c>
      <c r="Z166" s="40">
        <v>108</v>
      </c>
      <c r="AA166" s="51">
        <v>177</v>
      </c>
    </row>
    <row r="167" spans="1:27" s="37" customFormat="1" ht="17.5" customHeight="1" x14ac:dyDescent="0.35">
      <c r="A167" s="84"/>
      <c r="B167" s="60">
        <v>2</v>
      </c>
      <c r="C167" s="50">
        <v>191</v>
      </c>
      <c r="D167" s="40">
        <v>186</v>
      </c>
      <c r="E167" s="40">
        <v>23</v>
      </c>
      <c r="F167" s="51">
        <v>400</v>
      </c>
      <c r="G167" s="40">
        <v>26</v>
      </c>
      <c r="H167" s="40">
        <v>165</v>
      </c>
      <c r="I167" s="40">
        <v>133</v>
      </c>
      <c r="J167" s="40">
        <v>53</v>
      </c>
      <c r="K167" s="40">
        <v>11</v>
      </c>
      <c r="L167" s="40">
        <v>12</v>
      </c>
      <c r="M167" s="51">
        <v>400</v>
      </c>
      <c r="N167" s="50">
        <v>61</v>
      </c>
      <c r="O167" s="40">
        <v>57</v>
      </c>
      <c r="P167" s="40">
        <v>63</v>
      </c>
      <c r="Q167" s="40">
        <v>87</v>
      </c>
      <c r="R167" s="40">
        <v>132</v>
      </c>
      <c r="S167" s="51">
        <v>400</v>
      </c>
      <c r="T167" s="50">
        <v>109</v>
      </c>
      <c r="U167" s="40">
        <v>58</v>
      </c>
      <c r="V167" s="40">
        <v>150</v>
      </c>
      <c r="W167" s="40">
        <v>83</v>
      </c>
      <c r="X167" s="51">
        <v>400</v>
      </c>
      <c r="Y167" s="50">
        <v>194</v>
      </c>
      <c r="Z167" s="40">
        <v>206</v>
      </c>
      <c r="AA167" s="51">
        <v>400</v>
      </c>
    </row>
    <row r="168" spans="1:27" s="37" customFormat="1" ht="17.5" customHeight="1" x14ac:dyDescent="0.35">
      <c r="A168" s="84"/>
      <c r="B168" s="60">
        <v>3</v>
      </c>
      <c r="C168" s="50">
        <v>162</v>
      </c>
      <c r="D168" s="40">
        <v>137</v>
      </c>
      <c r="E168" s="40">
        <v>32</v>
      </c>
      <c r="F168" s="51">
        <v>331</v>
      </c>
      <c r="G168" s="40">
        <v>39</v>
      </c>
      <c r="H168" s="40">
        <v>123</v>
      </c>
      <c r="I168" s="40">
        <v>108</v>
      </c>
      <c r="J168" s="40">
        <v>29</v>
      </c>
      <c r="K168" s="40">
        <v>11</v>
      </c>
      <c r="L168" s="40">
        <v>21</v>
      </c>
      <c r="M168" s="51">
        <v>331</v>
      </c>
      <c r="N168" s="50">
        <v>52</v>
      </c>
      <c r="O168" s="40">
        <v>59</v>
      </c>
      <c r="P168" s="40">
        <v>63</v>
      </c>
      <c r="Q168" s="40">
        <v>63</v>
      </c>
      <c r="R168" s="40">
        <v>94</v>
      </c>
      <c r="S168" s="51">
        <v>331</v>
      </c>
      <c r="T168" s="50">
        <v>84</v>
      </c>
      <c r="U168" s="40">
        <v>64</v>
      </c>
      <c r="V168" s="40">
        <v>109</v>
      </c>
      <c r="W168" s="40">
        <v>74</v>
      </c>
      <c r="X168" s="51">
        <v>331</v>
      </c>
      <c r="Y168" s="50">
        <v>162</v>
      </c>
      <c r="Z168" s="40">
        <v>169</v>
      </c>
      <c r="AA168" s="51">
        <v>331</v>
      </c>
    </row>
    <row r="169" spans="1:27" s="37" customFormat="1" ht="17.5" customHeight="1" x14ac:dyDescent="0.35">
      <c r="A169" s="84"/>
      <c r="B169" s="60">
        <v>4</v>
      </c>
      <c r="C169" s="50">
        <v>37</v>
      </c>
      <c r="D169" s="40">
        <v>42</v>
      </c>
      <c r="E169" s="40">
        <v>11</v>
      </c>
      <c r="F169" s="51">
        <v>90</v>
      </c>
      <c r="G169" s="40">
        <v>6</v>
      </c>
      <c r="H169" s="40">
        <v>31</v>
      </c>
      <c r="I169" s="40">
        <v>36</v>
      </c>
      <c r="J169" s="40">
        <v>6</v>
      </c>
      <c r="K169" s="40">
        <v>3</v>
      </c>
      <c r="L169" s="40">
        <v>8</v>
      </c>
      <c r="M169" s="51">
        <v>90</v>
      </c>
      <c r="N169" s="50">
        <v>19</v>
      </c>
      <c r="O169" s="40">
        <v>19</v>
      </c>
      <c r="P169" s="40">
        <v>19</v>
      </c>
      <c r="Q169" s="40">
        <v>15</v>
      </c>
      <c r="R169" s="40">
        <v>18</v>
      </c>
      <c r="S169" s="51">
        <v>90</v>
      </c>
      <c r="T169" s="50">
        <v>23</v>
      </c>
      <c r="U169" s="40">
        <v>30</v>
      </c>
      <c r="V169" s="40">
        <v>26</v>
      </c>
      <c r="W169" s="40">
        <v>11</v>
      </c>
      <c r="X169" s="51">
        <v>90</v>
      </c>
      <c r="Y169" s="50">
        <v>47</v>
      </c>
      <c r="Z169" s="40">
        <v>43</v>
      </c>
      <c r="AA169" s="51">
        <v>90</v>
      </c>
    </row>
    <row r="170" spans="1:27" s="37" customFormat="1" ht="17.5" customHeight="1" x14ac:dyDescent="0.35">
      <c r="A170" s="84"/>
      <c r="B170" s="60">
        <v>5</v>
      </c>
      <c r="C170" s="50">
        <v>6</v>
      </c>
      <c r="D170" s="40">
        <v>8</v>
      </c>
      <c r="E170" s="40">
        <v>0</v>
      </c>
      <c r="F170" s="51">
        <v>14</v>
      </c>
      <c r="G170" s="40">
        <v>2</v>
      </c>
      <c r="H170" s="40">
        <v>4</v>
      </c>
      <c r="I170" s="40">
        <v>8</v>
      </c>
      <c r="J170" s="40">
        <v>0</v>
      </c>
      <c r="K170" s="40">
        <v>0</v>
      </c>
      <c r="L170" s="40">
        <v>0</v>
      </c>
      <c r="M170" s="51">
        <v>14</v>
      </c>
      <c r="N170" s="50">
        <v>3</v>
      </c>
      <c r="O170" s="40">
        <v>5</v>
      </c>
      <c r="P170" s="40">
        <v>4</v>
      </c>
      <c r="Q170" s="40">
        <v>1</v>
      </c>
      <c r="R170" s="40">
        <v>1</v>
      </c>
      <c r="S170" s="51">
        <v>14</v>
      </c>
      <c r="T170" s="50">
        <v>2</v>
      </c>
      <c r="U170" s="40">
        <v>2</v>
      </c>
      <c r="V170" s="40">
        <v>9</v>
      </c>
      <c r="W170" s="40">
        <v>1</v>
      </c>
      <c r="X170" s="51">
        <v>14</v>
      </c>
      <c r="Y170" s="50">
        <v>11</v>
      </c>
      <c r="Z170" s="40">
        <v>3</v>
      </c>
      <c r="AA170" s="51">
        <v>14</v>
      </c>
    </row>
    <row r="171" spans="1:27" s="37" customFormat="1" ht="17.5" customHeight="1" x14ac:dyDescent="0.35">
      <c r="A171" s="84"/>
      <c r="B171" s="61" t="s">
        <v>4</v>
      </c>
      <c r="C171" s="52">
        <v>485</v>
      </c>
      <c r="D171" s="38">
        <v>459</v>
      </c>
      <c r="E171" s="38">
        <v>68</v>
      </c>
      <c r="F171" s="53">
        <v>1012</v>
      </c>
      <c r="G171" s="38">
        <v>86</v>
      </c>
      <c r="H171" s="38">
        <v>399</v>
      </c>
      <c r="I171" s="38">
        <v>363</v>
      </c>
      <c r="J171" s="38">
        <v>96</v>
      </c>
      <c r="K171" s="38">
        <v>26</v>
      </c>
      <c r="L171" s="38">
        <v>42</v>
      </c>
      <c r="M171" s="53">
        <v>1012</v>
      </c>
      <c r="N171" s="52">
        <v>149</v>
      </c>
      <c r="O171" s="38">
        <v>171</v>
      </c>
      <c r="P171" s="38">
        <v>183</v>
      </c>
      <c r="Q171" s="38">
        <v>198</v>
      </c>
      <c r="R171" s="38">
        <v>311</v>
      </c>
      <c r="S171" s="53">
        <v>1012</v>
      </c>
      <c r="T171" s="52">
        <v>259</v>
      </c>
      <c r="U171" s="38">
        <v>186</v>
      </c>
      <c r="V171" s="38">
        <v>367</v>
      </c>
      <c r="W171" s="38">
        <v>200</v>
      </c>
      <c r="X171" s="53">
        <v>1012</v>
      </c>
      <c r="Y171" s="52">
        <v>483</v>
      </c>
      <c r="Z171" s="38">
        <v>529</v>
      </c>
      <c r="AA171" s="53">
        <v>1012</v>
      </c>
    </row>
    <row r="172" spans="1:27" s="39" customFormat="1" ht="13.5" customHeight="1" x14ac:dyDescent="0.35">
      <c r="A172" s="62"/>
      <c r="B172" s="63"/>
      <c r="C172" s="54"/>
      <c r="D172" s="46"/>
      <c r="E172" s="46"/>
      <c r="F172" s="55"/>
      <c r="G172" s="46"/>
      <c r="H172" s="46"/>
      <c r="I172" s="46"/>
      <c r="J172" s="46"/>
      <c r="K172" s="46"/>
      <c r="L172" s="46"/>
      <c r="M172" s="55"/>
      <c r="N172" s="54"/>
      <c r="O172" s="46"/>
      <c r="P172" s="46"/>
      <c r="Q172" s="46"/>
      <c r="R172" s="46"/>
      <c r="S172" s="55"/>
      <c r="T172" s="54"/>
      <c r="U172" s="46"/>
      <c r="V172" s="46"/>
      <c r="W172" s="46"/>
      <c r="X172" s="55"/>
      <c r="Y172" s="54"/>
      <c r="Z172" s="46"/>
      <c r="AA172" s="55"/>
    </row>
    <row r="173" spans="1:27" s="37" customFormat="1" ht="17.5" customHeight="1" x14ac:dyDescent="0.35">
      <c r="A173" s="84" t="s">
        <v>474</v>
      </c>
      <c r="B173" s="60">
        <v>1</v>
      </c>
      <c r="C173" s="50">
        <v>33</v>
      </c>
      <c r="D173" s="40">
        <v>23</v>
      </c>
      <c r="E173" s="40">
        <v>0</v>
      </c>
      <c r="F173" s="51">
        <v>56</v>
      </c>
      <c r="G173" s="40">
        <v>4</v>
      </c>
      <c r="H173" s="40">
        <v>29</v>
      </c>
      <c r="I173" s="40">
        <v>21</v>
      </c>
      <c r="J173" s="40">
        <v>2</v>
      </c>
      <c r="K173" s="40">
        <v>0</v>
      </c>
      <c r="L173" s="40">
        <v>0</v>
      </c>
      <c r="M173" s="51">
        <v>56</v>
      </c>
      <c r="N173" s="50">
        <v>2</v>
      </c>
      <c r="O173" s="40">
        <v>14</v>
      </c>
      <c r="P173" s="40">
        <v>7</v>
      </c>
      <c r="Q173" s="40">
        <v>16</v>
      </c>
      <c r="R173" s="40">
        <v>17</v>
      </c>
      <c r="S173" s="51">
        <v>56</v>
      </c>
      <c r="T173" s="50">
        <v>15</v>
      </c>
      <c r="U173" s="40">
        <v>5</v>
      </c>
      <c r="V173" s="40">
        <v>26</v>
      </c>
      <c r="W173" s="40">
        <v>10</v>
      </c>
      <c r="X173" s="51">
        <v>56</v>
      </c>
      <c r="Y173" s="50">
        <v>21</v>
      </c>
      <c r="Z173" s="40">
        <v>35</v>
      </c>
      <c r="AA173" s="51">
        <v>56</v>
      </c>
    </row>
    <row r="174" spans="1:27" s="37" customFormat="1" ht="17.5" customHeight="1" x14ac:dyDescent="0.35">
      <c r="A174" s="84"/>
      <c r="B174" s="60">
        <v>2</v>
      </c>
      <c r="C174" s="50">
        <v>91</v>
      </c>
      <c r="D174" s="40">
        <v>86</v>
      </c>
      <c r="E174" s="40">
        <v>11</v>
      </c>
      <c r="F174" s="51">
        <v>188</v>
      </c>
      <c r="G174" s="40">
        <v>14</v>
      </c>
      <c r="H174" s="40">
        <v>77</v>
      </c>
      <c r="I174" s="40">
        <v>54</v>
      </c>
      <c r="J174" s="40">
        <v>32</v>
      </c>
      <c r="K174" s="40">
        <v>4</v>
      </c>
      <c r="L174" s="40">
        <v>7</v>
      </c>
      <c r="M174" s="51">
        <v>188</v>
      </c>
      <c r="N174" s="50">
        <v>28</v>
      </c>
      <c r="O174" s="40">
        <v>27</v>
      </c>
      <c r="P174" s="40">
        <v>33</v>
      </c>
      <c r="Q174" s="40">
        <v>40</v>
      </c>
      <c r="R174" s="40">
        <v>60</v>
      </c>
      <c r="S174" s="51">
        <v>188</v>
      </c>
      <c r="T174" s="50">
        <v>45</v>
      </c>
      <c r="U174" s="40">
        <v>28</v>
      </c>
      <c r="V174" s="40">
        <v>75</v>
      </c>
      <c r="W174" s="40">
        <v>40</v>
      </c>
      <c r="X174" s="51">
        <v>188</v>
      </c>
      <c r="Y174" s="50">
        <v>80</v>
      </c>
      <c r="Z174" s="40">
        <v>108</v>
      </c>
      <c r="AA174" s="51">
        <v>188</v>
      </c>
    </row>
    <row r="175" spans="1:27" s="37" customFormat="1" ht="17.5" customHeight="1" x14ac:dyDescent="0.35">
      <c r="A175" s="84"/>
      <c r="B175" s="60">
        <v>3</v>
      </c>
      <c r="C175" s="50">
        <v>233</v>
      </c>
      <c r="D175" s="40">
        <v>218</v>
      </c>
      <c r="E175" s="40">
        <v>23</v>
      </c>
      <c r="F175" s="51">
        <v>474</v>
      </c>
      <c r="G175" s="40">
        <v>43</v>
      </c>
      <c r="H175" s="40">
        <v>190</v>
      </c>
      <c r="I175" s="40">
        <v>174</v>
      </c>
      <c r="J175" s="40">
        <v>44</v>
      </c>
      <c r="K175" s="40">
        <v>10</v>
      </c>
      <c r="L175" s="40">
        <v>13</v>
      </c>
      <c r="M175" s="51">
        <v>474</v>
      </c>
      <c r="N175" s="50">
        <v>69</v>
      </c>
      <c r="O175" s="40">
        <v>65</v>
      </c>
      <c r="P175" s="40">
        <v>92</v>
      </c>
      <c r="Q175" s="40">
        <v>93</v>
      </c>
      <c r="R175" s="40">
        <v>155</v>
      </c>
      <c r="S175" s="51">
        <v>474</v>
      </c>
      <c r="T175" s="50">
        <v>126</v>
      </c>
      <c r="U175" s="40">
        <v>75</v>
      </c>
      <c r="V175" s="40">
        <v>177</v>
      </c>
      <c r="W175" s="40">
        <v>96</v>
      </c>
      <c r="X175" s="51">
        <v>474</v>
      </c>
      <c r="Y175" s="50">
        <v>225</v>
      </c>
      <c r="Z175" s="40">
        <v>249</v>
      </c>
      <c r="AA175" s="51">
        <v>474</v>
      </c>
    </row>
    <row r="176" spans="1:27" s="37" customFormat="1" ht="17.5" customHeight="1" x14ac:dyDescent="0.35">
      <c r="A176" s="84"/>
      <c r="B176" s="60">
        <v>4</v>
      </c>
      <c r="C176" s="50">
        <v>101</v>
      </c>
      <c r="D176" s="40">
        <v>113</v>
      </c>
      <c r="E176" s="40">
        <v>28</v>
      </c>
      <c r="F176" s="51">
        <v>242</v>
      </c>
      <c r="G176" s="40">
        <v>20</v>
      </c>
      <c r="H176" s="40">
        <v>81</v>
      </c>
      <c r="I176" s="40">
        <v>95</v>
      </c>
      <c r="J176" s="40">
        <v>18</v>
      </c>
      <c r="K176" s="40">
        <v>9</v>
      </c>
      <c r="L176" s="40">
        <v>19</v>
      </c>
      <c r="M176" s="51">
        <v>242</v>
      </c>
      <c r="N176" s="50">
        <v>37</v>
      </c>
      <c r="O176" s="40">
        <v>51</v>
      </c>
      <c r="P176" s="40">
        <v>43</v>
      </c>
      <c r="Q176" s="40">
        <v>42</v>
      </c>
      <c r="R176" s="40">
        <v>69</v>
      </c>
      <c r="S176" s="51">
        <v>242</v>
      </c>
      <c r="T176" s="50">
        <v>57</v>
      </c>
      <c r="U176" s="40">
        <v>65</v>
      </c>
      <c r="V176" s="40">
        <v>72</v>
      </c>
      <c r="W176" s="40">
        <v>48</v>
      </c>
      <c r="X176" s="51">
        <v>242</v>
      </c>
      <c r="Y176" s="50">
        <v>130</v>
      </c>
      <c r="Z176" s="40">
        <v>112</v>
      </c>
      <c r="AA176" s="51">
        <v>242</v>
      </c>
    </row>
    <row r="177" spans="1:27" s="37" customFormat="1" ht="17.5" customHeight="1" x14ac:dyDescent="0.35">
      <c r="A177" s="84"/>
      <c r="B177" s="60">
        <v>5</v>
      </c>
      <c r="C177" s="50">
        <v>27</v>
      </c>
      <c r="D177" s="40">
        <v>19</v>
      </c>
      <c r="E177" s="40">
        <v>6</v>
      </c>
      <c r="F177" s="51">
        <v>52</v>
      </c>
      <c r="G177" s="40">
        <v>5</v>
      </c>
      <c r="H177" s="40">
        <v>22</v>
      </c>
      <c r="I177" s="40">
        <v>19</v>
      </c>
      <c r="J177" s="40">
        <v>0</v>
      </c>
      <c r="K177" s="40">
        <v>3</v>
      </c>
      <c r="L177" s="40">
        <v>3</v>
      </c>
      <c r="M177" s="51">
        <v>52</v>
      </c>
      <c r="N177" s="50">
        <v>13</v>
      </c>
      <c r="O177" s="40">
        <v>14</v>
      </c>
      <c r="P177" s="40">
        <v>8</v>
      </c>
      <c r="Q177" s="40">
        <v>7</v>
      </c>
      <c r="R177" s="40">
        <v>10</v>
      </c>
      <c r="S177" s="51">
        <v>52</v>
      </c>
      <c r="T177" s="50">
        <v>16</v>
      </c>
      <c r="U177" s="40">
        <v>13</v>
      </c>
      <c r="V177" s="40">
        <v>17</v>
      </c>
      <c r="W177" s="40">
        <v>6</v>
      </c>
      <c r="X177" s="51">
        <v>52</v>
      </c>
      <c r="Y177" s="50">
        <v>27</v>
      </c>
      <c r="Z177" s="40">
        <v>25</v>
      </c>
      <c r="AA177" s="51">
        <v>52</v>
      </c>
    </row>
    <row r="178" spans="1:27" s="37" customFormat="1" ht="17.5" customHeight="1" x14ac:dyDescent="0.35">
      <c r="A178" s="84"/>
      <c r="B178" s="61" t="s">
        <v>4</v>
      </c>
      <c r="C178" s="52">
        <v>485</v>
      </c>
      <c r="D178" s="38">
        <v>459</v>
      </c>
      <c r="E178" s="38">
        <v>68</v>
      </c>
      <c r="F178" s="53">
        <v>1012</v>
      </c>
      <c r="G178" s="38">
        <v>86</v>
      </c>
      <c r="H178" s="38">
        <v>399</v>
      </c>
      <c r="I178" s="38">
        <v>363</v>
      </c>
      <c r="J178" s="38">
        <v>96</v>
      </c>
      <c r="K178" s="38">
        <v>26</v>
      </c>
      <c r="L178" s="38">
        <v>42</v>
      </c>
      <c r="M178" s="53">
        <v>1012</v>
      </c>
      <c r="N178" s="52">
        <v>149</v>
      </c>
      <c r="O178" s="38">
        <v>171</v>
      </c>
      <c r="P178" s="38">
        <v>183</v>
      </c>
      <c r="Q178" s="38">
        <v>198</v>
      </c>
      <c r="R178" s="38">
        <v>311</v>
      </c>
      <c r="S178" s="53">
        <v>1012</v>
      </c>
      <c r="T178" s="52">
        <v>259</v>
      </c>
      <c r="U178" s="38">
        <v>186</v>
      </c>
      <c r="V178" s="38">
        <v>367</v>
      </c>
      <c r="W178" s="38">
        <v>200</v>
      </c>
      <c r="X178" s="53">
        <v>1012</v>
      </c>
      <c r="Y178" s="52">
        <v>483</v>
      </c>
      <c r="Z178" s="38">
        <v>529</v>
      </c>
      <c r="AA178" s="53">
        <v>1012</v>
      </c>
    </row>
    <row r="179" spans="1:27" s="39" customFormat="1" ht="13.5" customHeight="1" x14ac:dyDescent="0.35">
      <c r="A179" s="62"/>
      <c r="B179" s="63"/>
      <c r="C179" s="54"/>
      <c r="D179" s="46"/>
      <c r="E179" s="46"/>
      <c r="F179" s="55"/>
      <c r="G179" s="46"/>
      <c r="H179" s="46"/>
      <c r="I179" s="46"/>
      <c r="J179" s="46"/>
      <c r="K179" s="46"/>
      <c r="L179" s="46"/>
      <c r="M179" s="55"/>
      <c r="N179" s="54"/>
      <c r="O179" s="46"/>
      <c r="P179" s="46"/>
      <c r="Q179" s="46"/>
      <c r="R179" s="46"/>
      <c r="S179" s="55"/>
      <c r="T179" s="54"/>
      <c r="U179" s="46"/>
      <c r="V179" s="46"/>
      <c r="W179" s="46"/>
      <c r="X179" s="55"/>
      <c r="Y179" s="54"/>
      <c r="Z179" s="46"/>
      <c r="AA179" s="55"/>
    </row>
    <row r="180" spans="1:27" s="37" customFormat="1" ht="17.5" customHeight="1" x14ac:dyDescent="0.35">
      <c r="A180" s="84" t="s">
        <v>84</v>
      </c>
      <c r="B180" s="60" t="s">
        <v>455</v>
      </c>
      <c r="C180" s="50">
        <v>100</v>
      </c>
      <c r="D180" s="40">
        <v>108</v>
      </c>
      <c r="E180" s="40">
        <v>30</v>
      </c>
      <c r="F180" s="51">
        <v>238</v>
      </c>
      <c r="G180" s="40">
        <v>17</v>
      </c>
      <c r="H180" s="40">
        <v>83</v>
      </c>
      <c r="I180" s="40">
        <v>94</v>
      </c>
      <c r="J180" s="40">
        <v>14</v>
      </c>
      <c r="K180" s="40">
        <v>13</v>
      </c>
      <c r="L180" s="40">
        <v>17</v>
      </c>
      <c r="M180" s="51">
        <v>238</v>
      </c>
      <c r="N180" s="50">
        <v>17</v>
      </c>
      <c r="O180" s="40">
        <v>35</v>
      </c>
      <c r="P180" s="40">
        <v>62</v>
      </c>
      <c r="Q180" s="40">
        <v>56</v>
      </c>
      <c r="R180" s="40">
        <v>68</v>
      </c>
      <c r="S180" s="51">
        <v>238</v>
      </c>
      <c r="T180" s="50">
        <v>66</v>
      </c>
      <c r="U180" s="40">
        <v>57</v>
      </c>
      <c r="V180" s="40">
        <v>72</v>
      </c>
      <c r="W180" s="40">
        <v>43</v>
      </c>
      <c r="X180" s="51">
        <v>238</v>
      </c>
      <c r="Y180" s="50">
        <v>130</v>
      </c>
      <c r="Z180" s="40">
        <v>108</v>
      </c>
      <c r="AA180" s="51">
        <v>238</v>
      </c>
    </row>
    <row r="181" spans="1:27" s="37" customFormat="1" ht="17.5" customHeight="1" x14ac:dyDescent="0.35">
      <c r="A181" s="84"/>
      <c r="B181" s="60" t="s">
        <v>456</v>
      </c>
      <c r="C181" s="50">
        <v>384</v>
      </c>
      <c r="D181" s="40">
        <v>351</v>
      </c>
      <c r="E181" s="40">
        <v>38</v>
      </c>
      <c r="F181" s="51">
        <v>773</v>
      </c>
      <c r="G181" s="40">
        <v>69</v>
      </c>
      <c r="H181" s="40">
        <v>315</v>
      </c>
      <c r="I181" s="40">
        <v>269</v>
      </c>
      <c r="J181" s="40">
        <v>82</v>
      </c>
      <c r="K181" s="40">
        <v>13</v>
      </c>
      <c r="L181" s="40">
        <v>25</v>
      </c>
      <c r="M181" s="51">
        <v>773</v>
      </c>
      <c r="N181" s="50">
        <v>131</v>
      </c>
      <c r="O181" s="40">
        <v>136</v>
      </c>
      <c r="P181" s="40">
        <v>121</v>
      </c>
      <c r="Q181" s="40">
        <v>142</v>
      </c>
      <c r="R181" s="40">
        <v>243</v>
      </c>
      <c r="S181" s="51">
        <v>773</v>
      </c>
      <c r="T181" s="50">
        <v>193</v>
      </c>
      <c r="U181" s="40">
        <v>129</v>
      </c>
      <c r="V181" s="40">
        <v>294</v>
      </c>
      <c r="W181" s="40">
        <v>157</v>
      </c>
      <c r="X181" s="51">
        <v>773</v>
      </c>
      <c r="Y181" s="50">
        <v>353</v>
      </c>
      <c r="Z181" s="40">
        <v>420</v>
      </c>
      <c r="AA181" s="51">
        <v>773</v>
      </c>
    </row>
    <row r="182" spans="1:27" s="37" customFormat="1" ht="17.5" customHeight="1" x14ac:dyDescent="0.35">
      <c r="A182" s="84"/>
      <c r="B182" s="60" t="s">
        <v>55</v>
      </c>
      <c r="C182" s="50">
        <v>1</v>
      </c>
      <c r="D182" s="40">
        <v>0</v>
      </c>
      <c r="E182" s="40">
        <v>0</v>
      </c>
      <c r="F182" s="51">
        <v>1</v>
      </c>
      <c r="G182" s="40">
        <v>0</v>
      </c>
      <c r="H182" s="40">
        <v>1</v>
      </c>
      <c r="I182" s="40">
        <v>0</v>
      </c>
      <c r="J182" s="40">
        <v>0</v>
      </c>
      <c r="K182" s="40">
        <v>0</v>
      </c>
      <c r="L182" s="40">
        <v>0</v>
      </c>
      <c r="M182" s="51">
        <v>1</v>
      </c>
      <c r="N182" s="50">
        <v>1</v>
      </c>
      <c r="O182" s="40">
        <v>0</v>
      </c>
      <c r="P182" s="40">
        <v>0</v>
      </c>
      <c r="Q182" s="40">
        <v>0</v>
      </c>
      <c r="R182" s="40">
        <v>0</v>
      </c>
      <c r="S182" s="51">
        <v>1</v>
      </c>
      <c r="T182" s="50">
        <v>0</v>
      </c>
      <c r="U182" s="40">
        <v>0</v>
      </c>
      <c r="V182" s="40">
        <v>1</v>
      </c>
      <c r="W182" s="40">
        <v>0</v>
      </c>
      <c r="X182" s="51">
        <v>1</v>
      </c>
      <c r="Y182" s="50">
        <v>0</v>
      </c>
      <c r="Z182" s="40">
        <v>1</v>
      </c>
      <c r="AA182" s="51">
        <v>1</v>
      </c>
    </row>
    <row r="183" spans="1:27" s="37" customFormat="1" ht="17.5" customHeight="1" x14ac:dyDescent="0.35">
      <c r="A183" s="84"/>
      <c r="B183" s="61" t="s">
        <v>4</v>
      </c>
      <c r="C183" s="52">
        <v>485</v>
      </c>
      <c r="D183" s="38">
        <v>459</v>
      </c>
      <c r="E183" s="38">
        <v>68</v>
      </c>
      <c r="F183" s="53">
        <v>1012</v>
      </c>
      <c r="G183" s="38">
        <v>86</v>
      </c>
      <c r="H183" s="38">
        <v>399</v>
      </c>
      <c r="I183" s="38">
        <v>363</v>
      </c>
      <c r="J183" s="38">
        <v>96</v>
      </c>
      <c r="K183" s="38">
        <v>26</v>
      </c>
      <c r="L183" s="38">
        <v>42</v>
      </c>
      <c r="M183" s="53">
        <v>1012</v>
      </c>
      <c r="N183" s="52">
        <v>149</v>
      </c>
      <c r="O183" s="38">
        <v>171</v>
      </c>
      <c r="P183" s="38">
        <v>183</v>
      </c>
      <c r="Q183" s="38">
        <v>198</v>
      </c>
      <c r="R183" s="38">
        <v>311</v>
      </c>
      <c r="S183" s="53">
        <v>1012</v>
      </c>
      <c r="T183" s="52">
        <v>259</v>
      </c>
      <c r="U183" s="38">
        <v>186</v>
      </c>
      <c r="V183" s="38">
        <v>367</v>
      </c>
      <c r="W183" s="38">
        <v>200</v>
      </c>
      <c r="X183" s="53">
        <v>1012</v>
      </c>
      <c r="Y183" s="52">
        <v>483</v>
      </c>
      <c r="Z183" s="38">
        <v>529</v>
      </c>
      <c r="AA183" s="53">
        <v>1012</v>
      </c>
    </row>
    <row r="184" spans="1:27" s="39" customFormat="1" ht="13.5" customHeight="1" x14ac:dyDescent="0.35">
      <c r="A184" s="62"/>
      <c r="B184" s="63"/>
      <c r="C184" s="54"/>
      <c r="D184" s="46"/>
      <c r="E184" s="46"/>
      <c r="F184" s="55"/>
      <c r="G184" s="46"/>
      <c r="H184" s="46"/>
      <c r="I184" s="46"/>
      <c r="J184" s="46"/>
      <c r="K184" s="46"/>
      <c r="L184" s="46"/>
      <c r="M184" s="55"/>
      <c r="N184" s="54"/>
      <c r="O184" s="46"/>
      <c r="P184" s="46"/>
      <c r="Q184" s="46"/>
      <c r="R184" s="46"/>
      <c r="S184" s="55"/>
      <c r="T184" s="54"/>
      <c r="U184" s="46"/>
      <c r="V184" s="46"/>
      <c r="W184" s="46"/>
      <c r="X184" s="55"/>
      <c r="Y184" s="54"/>
      <c r="Z184" s="46"/>
      <c r="AA184" s="55"/>
    </row>
    <row r="185" spans="1:27" s="37" customFormat="1" ht="17.5" customHeight="1" x14ac:dyDescent="0.35">
      <c r="A185" s="84" t="s">
        <v>85</v>
      </c>
      <c r="B185" s="60" t="s">
        <v>86</v>
      </c>
      <c r="C185" s="50">
        <v>19</v>
      </c>
      <c r="D185" s="40">
        <v>21</v>
      </c>
      <c r="E185" s="40">
        <v>3</v>
      </c>
      <c r="F185" s="51">
        <v>43</v>
      </c>
      <c r="G185" s="40">
        <v>3</v>
      </c>
      <c r="H185" s="40">
        <v>16</v>
      </c>
      <c r="I185" s="40">
        <v>20</v>
      </c>
      <c r="J185" s="40">
        <v>1</v>
      </c>
      <c r="K185" s="40">
        <v>1</v>
      </c>
      <c r="L185" s="40">
        <v>2</v>
      </c>
      <c r="M185" s="51">
        <v>43</v>
      </c>
      <c r="N185" s="50">
        <v>2</v>
      </c>
      <c r="O185" s="40">
        <v>7</v>
      </c>
      <c r="P185" s="40">
        <v>8</v>
      </c>
      <c r="Q185" s="40">
        <v>15</v>
      </c>
      <c r="R185" s="40">
        <v>11</v>
      </c>
      <c r="S185" s="51">
        <v>43</v>
      </c>
      <c r="T185" s="50">
        <v>15</v>
      </c>
      <c r="U185" s="40">
        <v>6</v>
      </c>
      <c r="V185" s="40">
        <v>19</v>
      </c>
      <c r="W185" s="40">
        <v>3</v>
      </c>
      <c r="X185" s="51">
        <v>43</v>
      </c>
      <c r="Y185" s="50">
        <v>19</v>
      </c>
      <c r="Z185" s="40">
        <v>24</v>
      </c>
      <c r="AA185" s="51">
        <v>43</v>
      </c>
    </row>
    <row r="186" spans="1:27" s="37" customFormat="1" ht="17.5" customHeight="1" x14ac:dyDescent="0.35">
      <c r="A186" s="84"/>
      <c r="B186" s="60" t="s">
        <v>87</v>
      </c>
      <c r="C186" s="50">
        <v>3</v>
      </c>
      <c r="D186" s="40">
        <v>4</v>
      </c>
      <c r="E186" s="40">
        <v>1</v>
      </c>
      <c r="F186" s="51">
        <v>8</v>
      </c>
      <c r="G186" s="40">
        <v>0</v>
      </c>
      <c r="H186" s="40">
        <v>3</v>
      </c>
      <c r="I186" s="40">
        <v>4</v>
      </c>
      <c r="J186" s="40">
        <v>0</v>
      </c>
      <c r="K186" s="40">
        <v>0</v>
      </c>
      <c r="L186" s="40">
        <v>1</v>
      </c>
      <c r="M186" s="51">
        <v>8</v>
      </c>
      <c r="N186" s="50">
        <v>0</v>
      </c>
      <c r="O186" s="40">
        <v>2</v>
      </c>
      <c r="P186" s="40">
        <v>5</v>
      </c>
      <c r="Q186" s="40">
        <v>0</v>
      </c>
      <c r="R186" s="40">
        <v>1</v>
      </c>
      <c r="S186" s="51">
        <v>8</v>
      </c>
      <c r="T186" s="50">
        <v>1</v>
      </c>
      <c r="U186" s="40">
        <v>0</v>
      </c>
      <c r="V186" s="40">
        <v>4</v>
      </c>
      <c r="W186" s="40">
        <v>3</v>
      </c>
      <c r="X186" s="51">
        <v>8</v>
      </c>
      <c r="Y186" s="50">
        <v>7</v>
      </c>
      <c r="Z186" s="40">
        <v>1</v>
      </c>
      <c r="AA186" s="51">
        <v>8</v>
      </c>
    </row>
    <row r="187" spans="1:27" s="37" customFormat="1" ht="28" x14ac:dyDescent="0.35">
      <c r="A187" s="84"/>
      <c r="B187" s="60" t="s">
        <v>88</v>
      </c>
      <c r="C187" s="50">
        <v>24</v>
      </c>
      <c r="D187" s="40">
        <v>26</v>
      </c>
      <c r="E187" s="40">
        <v>4</v>
      </c>
      <c r="F187" s="51">
        <v>54</v>
      </c>
      <c r="G187" s="40">
        <v>7</v>
      </c>
      <c r="H187" s="40">
        <v>17</v>
      </c>
      <c r="I187" s="40">
        <v>25</v>
      </c>
      <c r="J187" s="40">
        <v>1</v>
      </c>
      <c r="K187" s="40">
        <v>0</v>
      </c>
      <c r="L187" s="40">
        <v>4</v>
      </c>
      <c r="M187" s="51">
        <v>54</v>
      </c>
      <c r="N187" s="50">
        <v>2</v>
      </c>
      <c r="O187" s="40">
        <v>9</v>
      </c>
      <c r="P187" s="40">
        <v>17</v>
      </c>
      <c r="Q187" s="40">
        <v>7</v>
      </c>
      <c r="R187" s="40">
        <v>19</v>
      </c>
      <c r="S187" s="51">
        <v>54</v>
      </c>
      <c r="T187" s="50">
        <v>14</v>
      </c>
      <c r="U187" s="40">
        <v>20</v>
      </c>
      <c r="V187" s="40">
        <v>9</v>
      </c>
      <c r="W187" s="40">
        <v>11</v>
      </c>
      <c r="X187" s="51">
        <v>54</v>
      </c>
      <c r="Y187" s="50">
        <v>28</v>
      </c>
      <c r="Z187" s="40">
        <v>26</v>
      </c>
      <c r="AA187" s="51">
        <v>54</v>
      </c>
    </row>
    <row r="188" spans="1:27" s="37" customFormat="1" ht="17.5" customHeight="1" x14ac:dyDescent="0.35">
      <c r="A188" s="84"/>
      <c r="B188" s="60" t="s">
        <v>89</v>
      </c>
      <c r="C188" s="50">
        <v>43</v>
      </c>
      <c r="D188" s="40">
        <v>42</v>
      </c>
      <c r="E188" s="40">
        <v>18</v>
      </c>
      <c r="F188" s="51">
        <v>103</v>
      </c>
      <c r="G188" s="40">
        <v>7</v>
      </c>
      <c r="H188" s="40">
        <v>36</v>
      </c>
      <c r="I188" s="40">
        <v>34</v>
      </c>
      <c r="J188" s="40">
        <v>8</v>
      </c>
      <c r="K188" s="40">
        <v>10</v>
      </c>
      <c r="L188" s="40">
        <v>8</v>
      </c>
      <c r="M188" s="51">
        <v>103</v>
      </c>
      <c r="N188" s="50">
        <v>10</v>
      </c>
      <c r="O188" s="40">
        <v>10</v>
      </c>
      <c r="P188" s="40">
        <v>24</v>
      </c>
      <c r="Q188" s="40">
        <v>27</v>
      </c>
      <c r="R188" s="40">
        <v>32</v>
      </c>
      <c r="S188" s="51">
        <v>103</v>
      </c>
      <c r="T188" s="50">
        <v>29</v>
      </c>
      <c r="U188" s="40">
        <v>26</v>
      </c>
      <c r="V188" s="40">
        <v>29</v>
      </c>
      <c r="W188" s="40">
        <v>19</v>
      </c>
      <c r="X188" s="51">
        <v>103</v>
      </c>
      <c r="Y188" s="50">
        <v>55</v>
      </c>
      <c r="Z188" s="40">
        <v>48</v>
      </c>
      <c r="AA188" s="51">
        <v>103</v>
      </c>
    </row>
    <row r="189" spans="1:27" s="37" customFormat="1" ht="17.5" customHeight="1" x14ac:dyDescent="0.35">
      <c r="A189" s="84"/>
      <c r="B189" s="60" t="s">
        <v>90</v>
      </c>
      <c r="C189" s="50">
        <v>8</v>
      </c>
      <c r="D189" s="40">
        <v>8</v>
      </c>
      <c r="E189" s="40">
        <v>3</v>
      </c>
      <c r="F189" s="51">
        <v>19</v>
      </c>
      <c r="G189" s="40">
        <v>0</v>
      </c>
      <c r="H189" s="40">
        <v>8</v>
      </c>
      <c r="I189" s="40">
        <v>6</v>
      </c>
      <c r="J189" s="40">
        <v>2</v>
      </c>
      <c r="K189" s="40">
        <v>1</v>
      </c>
      <c r="L189" s="40">
        <v>2</v>
      </c>
      <c r="M189" s="51">
        <v>19</v>
      </c>
      <c r="N189" s="50">
        <v>2</v>
      </c>
      <c r="O189" s="40">
        <v>4</v>
      </c>
      <c r="P189" s="40">
        <v>6</v>
      </c>
      <c r="Q189" s="40">
        <v>3</v>
      </c>
      <c r="R189" s="40">
        <v>4</v>
      </c>
      <c r="S189" s="51">
        <v>19</v>
      </c>
      <c r="T189" s="50">
        <v>3</v>
      </c>
      <c r="U189" s="40">
        <v>4</v>
      </c>
      <c r="V189" s="40">
        <v>6</v>
      </c>
      <c r="W189" s="40">
        <v>6</v>
      </c>
      <c r="X189" s="51">
        <v>19</v>
      </c>
      <c r="Y189" s="50">
        <v>13</v>
      </c>
      <c r="Z189" s="40">
        <v>6</v>
      </c>
      <c r="AA189" s="51">
        <v>19</v>
      </c>
    </row>
    <row r="190" spans="1:27" s="37" customFormat="1" ht="17.5" customHeight="1" x14ac:dyDescent="0.35">
      <c r="A190" s="84"/>
      <c r="B190" s="60" t="s">
        <v>91</v>
      </c>
      <c r="C190" s="50">
        <v>3</v>
      </c>
      <c r="D190" s="40">
        <v>7</v>
      </c>
      <c r="E190" s="40">
        <v>1</v>
      </c>
      <c r="F190" s="51">
        <v>11</v>
      </c>
      <c r="G190" s="40">
        <v>0</v>
      </c>
      <c r="H190" s="40">
        <v>3</v>
      </c>
      <c r="I190" s="40">
        <v>5</v>
      </c>
      <c r="J190" s="40">
        <v>2</v>
      </c>
      <c r="K190" s="40">
        <v>1</v>
      </c>
      <c r="L190" s="40">
        <v>0</v>
      </c>
      <c r="M190" s="51">
        <v>11</v>
      </c>
      <c r="N190" s="50">
        <v>1</v>
      </c>
      <c r="O190" s="40">
        <v>3</v>
      </c>
      <c r="P190" s="40">
        <v>2</v>
      </c>
      <c r="Q190" s="40">
        <v>4</v>
      </c>
      <c r="R190" s="40">
        <v>1</v>
      </c>
      <c r="S190" s="51">
        <v>11</v>
      </c>
      <c r="T190" s="50">
        <v>4</v>
      </c>
      <c r="U190" s="40">
        <v>1</v>
      </c>
      <c r="V190" s="40">
        <v>5</v>
      </c>
      <c r="W190" s="40">
        <v>1</v>
      </c>
      <c r="X190" s="51">
        <v>11</v>
      </c>
      <c r="Y190" s="50">
        <v>8</v>
      </c>
      <c r="Z190" s="40">
        <v>3</v>
      </c>
      <c r="AA190" s="51">
        <v>11</v>
      </c>
    </row>
    <row r="191" spans="1:27" s="37" customFormat="1" ht="17.5" customHeight="1" x14ac:dyDescent="0.35">
      <c r="A191" s="84"/>
      <c r="B191" s="61" t="s">
        <v>4</v>
      </c>
      <c r="C191" s="52">
        <v>100</v>
      </c>
      <c r="D191" s="38">
        <v>108</v>
      </c>
      <c r="E191" s="38">
        <v>30</v>
      </c>
      <c r="F191" s="53">
        <v>238</v>
      </c>
      <c r="G191" s="38">
        <v>17</v>
      </c>
      <c r="H191" s="38">
        <v>83</v>
      </c>
      <c r="I191" s="38">
        <v>94</v>
      </c>
      <c r="J191" s="38">
        <v>14</v>
      </c>
      <c r="K191" s="38">
        <v>13</v>
      </c>
      <c r="L191" s="38">
        <v>17</v>
      </c>
      <c r="M191" s="53">
        <v>238</v>
      </c>
      <c r="N191" s="52">
        <v>17</v>
      </c>
      <c r="O191" s="38">
        <v>35</v>
      </c>
      <c r="P191" s="38">
        <v>62</v>
      </c>
      <c r="Q191" s="38">
        <v>56</v>
      </c>
      <c r="R191" s="38">
        <v>68</v>
      </c>
      <c r="S191" s="53">
        <v>238</v>
      </c>
      <c r="T191" s="52">
        <v>66</v>
      </c>
      <c r="U191" s="38">
        <v>57</v>
      </c>
      <c r="V191" s="38">
        <v>72</v>
      </c>
      <c r="W191" s="38">
        <v>43</v>
      </c>
      <c r="X191" s="53">
        <v>238</v>
      </c>
      <c r="Y191" s="52">
        <v>130</v>
      </c>
      <c r="Z191" s="38">
        <v>108</v>
      </c>
      <c r="AA191" s="53">
        <v>238</v>
      </c>
    </row>
    <row r="192" spans="1:27" s="39" customFormat="1" ht="13.5" customHeight="1" x14ac:dyDescent="0.35">
      <c r="A192" s="62"/>
      <c r="B192" s="63"/>
      <c r="C192" s="54"/>
      <c r="D192" s="46"/>
      <c r="E192" s="46"/>
      <c r="F192" s="55"/>
      <c r="G192" s="46"/>
      <c r="H192" s="46"/>
      <c r="I192" s="46"/>
      <c r="J192" s="46"/>
      <c r="K192" s="46"/>
      <c r="L192" s="46"/>
      <c r="M192" s="55"/>
      <c r="N192" s="54"/>
      <c r="O192" s="46"/>
      <c r="P192" s="46"/>
      <c r="Q192" s="46"/>
      <c r="R192" s="46"/>
      <c r="S192" s="55"/>
      <c r="T192" s="54"/>
      <c r="U192" s="46"/>
      <c r="V192" s="46"/>
      <c r="W192" s="46"/>
      <c r="X192" s="55"/>
      <c r="Y192" s="54"/>
      <c r="Z192" s="46"/>
      <c r="AA192" s="55"/>
    </row>
    <row r="193" spans="1:27" s="37" customFormat="1" ht="17.5" customHeight="1" x14ac:dyDescent="0.35">
      <c r="A193" s="84" t="s">
        <v>475</v>
      </c>
      <c r="B193" s="60" t="s">
        <v>455</v>
      </c>
      <c r="C193" s="50">
        <v>140</v>
      </c>
      <c r="D193" s="40">
        <v>152</v>
      </c>
      <c r="E193" s="40">
        <v>34</v>
      </c>
      <c r="F193" s="51">
        <v>326</v>
      </c>
      <c r="G193" s="40">
        <v>17</v>
      </c>
      <c r="H193" s="40">
        <v>123</v>
      </c>
      <c r="I193" s="40">
        <v>117</v>
      </c>
      <c r="J193" s="40">
        <v>35</v>
      </c>
      <c r="K193" s="40">
        <v>12</v>
      </c>
      <c r="L193" s="40">
        <v>22</v>
      </c>
      <c r="M193" s="51">
        <v>326</v>
      </c>
      <c r="N193" s="50">
        <v>41</v>
      </c>
      <c r="O193" s="40">
        <v>74</v>
      </c>
      <c r="P193" s="40">
        <v>63</v>
      </c>
      <c r="Q193" s="40">
        <v>72</v>
      </c>
      <c r="R193" s="40">
        <v>76</v>
      </c>
      <c r="S193" s="51">
        <v>326</v>
      </c>
      <c r="T193" s="50">
        <v>100</v>
      </c>
      <c r="U193" s="40">
        <v>65</v>
      </c>
      <c r="V193" s="40">
        <v>113</v>
      </c>
      <c r="W193" s="40">
        <v>48</v>
      </c>
      <c r="X193" s="51">
        <v>326</v>
      </c>
      <c r="Y193" s="50">
        <v>162</v>
      </c>
      <c r="Z193" s="40">
        <v>164</v>
      </c>
      <c r="AA193" s="51">
        <v>326</v>
      </c>
    </row>
    <row r="194" spans="1:27" s="37" customFormat="1" ht="17.5" customHeight="1" x14ac:dyDescent="0.35">
      <c r="A194" s="84"/>
      <c r="B194" s="60" t="s">
        <v>456</v>
      </c>
      <c r="C194" s="50">
        <v>326</v>
      </c>
      <c r="D194" s="40">
        <v>293</v>
      </c>
      <c r="E194" s="40">
        <v>33</v>
      </c>
      <c r="F194" s="51">
        <v>652</v>
      </c>
      <c r="G194" s="40">
        <v>62</v>
      </c>
      <c r="H194" s="40">
        <v>264</v>
      </c>
      <c r="I194" s="40">
        <v>233</v>
      </c>
      <c r="J194" s="40">
        <v>60</v>
      </c>
      <c r="K194" s="40">
        <v>14</v>
      </c>
      <c r="L194" s="40">
        <v>19</v>
      </c>
      <c r="M194" s="51">
        <v>652</v>
      </c>
      <c r="N194" s="50">
        <v>101</v>
      </c>
      <c r="O194" s="40">
        <v>86</v>
      </c>
      <c r="P194" s="40">
        <v>113</v>
      </c>
      <c r="Q194" s="40">
        <v>125</v>
      </c>
      <c r="R194" s="40">
        <v>227</v>
      </c>
      <c r="S194" s="51">
        <v>652</v>
      </c>
      <c r="T194" s="50">
        <v>159</v>
      </c>
      <c r="U194" s="40">
        <v>100</v>
      </c>
      <c r="V194" s="40">
        <v>245</v>
      </c>
      <c r="W194" s="40">
        <v>148</v>
      </c>
      <c r="X194" s="51">
        <v>652</v>
      </c>
      <c r="Y194" s="50">
        <v>296</v>
      </c>
      <c r="Z194" s="40">
        <v>356</v>
      </c>
      <c r="AA194" s="51">
        <v>652</v>
      </c>
    </row>
    <row r="195" spans="1:27" s="37" customFormat="1" ht="17.5" customHeight="1" x14ac:dyDescent="0.35">
      <c r="A195" s="84"/>
      <c r="B195" s="60" t="s">
        <v>55</v>
      </c>
      <c r="C195" s="50">
        <v>19</v>
      </c>
      <c r="D195" s="40">
        <v>14</v>
      </c>
      <c r="E195" s="40">
        <v>1</v>
      </c>
      <c r="F195" s="51">
        <v>34</v>
      </c>
      <c r="G195" s="40">
        <v>7</v>
      </c>
      <c r="H195" s="40">
        <v>12</v>
      </c>
      <c r="I195" s="40">
        <v>13</v>
      </c>
      <c r="J195" s="40">
        <v>1</v>
      </c>
      <c r="K195" s="40">
        <v>0</v>
      </c>
      <c r="L195" s="40">
        <v>1</v>
      </c>
      <c r="M195" s="51">
        <v>34</v>
      </c>
      <c r="N195" s="50">
        <v>7</v>
      </c>
      <c r="O195" s="40">
        <v>11</v>
      </c>
      <c r="P195" s="40">
        <v>7</v>
      </c>
      <c r="Q195" s="40">
        <v>1</v>
      </c>
      <c r="R195" s="40">
        <v>8</v>
      </c>
      <c r="S195" s="51">
        <v>34</v>
      </c>
      <c r="T195" s="50">
        <v>0</v>
      </c>
      <c r="U195" s="40">
        <v>21</v>
      </c>
      <c r="V195" s="40">
        <v>9</v>
      </c>
      <c r="W195" s="40">
        <v>4</v>
      </c>
      <c r="X195" s="51">
        <v>34</v>
      </c>
      <c r="Y195" s="50">
        <v>25</v>
      </c>
      <c r="Z195" s="40">
        <v>9</v>
      </c>
      <c r="AA195" s="51">
        <v>34</v>
      </c>
    </row>
    <row r="196" spans="1:27" s="37" customFormat="1" ht="17.5" customHeight="1" x14ac:dyDescent="0.35">
      <c r="A196" s="84"/>
      <c r="B196" s="61" t="s">
        <v>4</v>
      </c>
      <c r="C196" s="52">
        <v>485</v>
      </c>
      <c r="D196" s="38">
        <v>459</v>
      </c>
      <c r="E196" s="38">
        <v>68</v>
      </c>
      <c r="F196" s="53">
        <v>1012</v>
      </c>
      <c r="G196" s="38">
        <v>86</v>
      </c>
      <c r="H196" s="38">
        <v>399</v>
      </c>
      <c r="I196" s="38">
        <v>363</v>
      </c>
      <c r="J196" s="38">
        <v>96</v>
      </c>
      <c r="K196" s="38">
        <v>26</v>
      </c>
      <c r="L196" s="38">
        <v>42</v>
      </c>
      <c r="M196" s="53">
        <v>1012</v>
      </c>
      <c r="N196" s="52">
        <v>149</v>
      </c>
      <c r="O196" s="38">
        <v>171</v>
      </c>
      <c r="P196" s="38">
        <v>183</v>
      </c>
      <c r="Q196" s="38">
        <v>198</v>
      </c>
      <c r="R196" s="38">
        <v>311</v>
      </c>
      <c r="S196" s="53">
        <v>1012</v>
      </c>
      <c r="T196" s="52">
        <v>259</v>
      </c>
      <c r="U196" s="38">
        <v>186</v>
      </c>
      <c r="V196" s="38">
        <v>367</v>
      </c>
      <c r="W196" s="38">
        <v>200</v>
      </c>
      <c r="X196" s="53">
        <v>1012</v>
      </c>
      <c r="Y196" s="52">
        <v>483</v>
      </c>
      <c r="Z196" s="38">
        <v>529</v>
      </c>
      <c r="AA196" s="53">
        <v>1012</v>
      </c>
    </row>
    <row r="197" spans="1:27" s="39" customFormat="1" ht="13.5" customHeight="1" x14ac:dyDescent="0.35">
      <c r="A197" s="62"/>
      <c r="B197" s="63"/>
      <c r="C197" s="54"/>
      <c r="D197" s="46"/>
      <c r="E197" s="46"/>
      <c r="F197" s="55"/>
      <c r="G197" s="46"/>
      <c r="H197" s="46"/>
      <c r="I197" s="46"/>
      <c r="J197" s="46"/>
      <c r="K197" s="46"/>
      <c r="L197" s="46"/>
      <c r="M197" s="55"/>
      <c r="N197" s="54"/>
      <c r="O197" s="46"/>
      <c r="P197" s="46"/>
      <c r="Q197" s="46"/>
      <c r="R197" s="46"/>
      <c r="S197" s="55"/>
      <c r="T197" s="54"/>
      <c r="U197" s="46"/>
      <c r="V197" s="46"/>
      <c r="W197" s="46"/>
      <c r="X197" s="55"/>
      <c r="Y197" s="54"/>
      <c r="Z197" s="46"/>
      <c r="AA197" s="55"/>
    </row>
    <row r="198" spans="1:27" s="37" customFormat="1" ht="17.5" customHeight="1" x14ac:dyDescent="0.35">
      <c r="A198" s="84" t="s">
        <v>476</v>
      </c>
      <c r="B198" s="60" t="s">
        <v>46</v>
      </c>
      <c r="C198" s="50">
        <v>20</v>
      </c>
      <c r="D198" s="40">
        <v>15</v>
      </c>
      <c r="E198" s="40">
        <v>1</v>
      </c>
      <c r="F198" s="51">
        <v>36</v>
      </c>
      <c r="G198" s="40">
        <v>4</v>
      </c>
      <c r="H198" s="40">
        <v>16</v>
      </c>
      <c r="I198" s="40">
        <v>13</v>
      </c>
      <c r="J198" s="40">
        <v>2</v>
      </c>
      <c r="K198" s="40">
        <v>0</v>
      </c>
      <c r="L198" s="40">
        <v>1</v>
      </c>
      <c r="M198" s="51">
        <v>36</v>
      </c>
      <c r="N198" s="50">
        <v>5</v>
      </c>
      <c r="O198" s="40">
        <v>11</v>
      </c>
      <c r="P198" s="40">
        <v>9</v>
      </c>
      <c r="Q198" s="40">
        <v>2</v>
      </c>
      <c r="R198" s="40">
        <v>9</v>
      </c>
      <c r="S198" s="51">
        <v>36</v>
      </c>
      <c r="T198" s="50">
        <v>10</v>
      </c>
      <c r="U198" s="40">
        <v>5</v>
      </c>
      <c r="V198" s="40">
        <v>19</v>
      </c>
      <c r="W198" s="40">
        <v>2</v>
      </c>
      <c r="X198" s="51">
        <v>36</v>
      </c>
      <c r="Y198" s="50">
        <v>14</v>
      </c>
      <c r="Z198" s="40">
        <v>22</v>
      </c>
      <c r="AA198" s="51">
        <v>36</v>
      </c>
    </row>
    <row r="199" spans="1:27" s="37" customFormat="1" ht="17.5" customHeight="1" x14ac:dyDescent="0.35">
      <c r="A199" s="84"/>
      <c r="B199" s="60" t="s">
        <v>47</v>
      </c>
      <c r="C199" s="50">
        <v>100</v>
      </c>
      <c r="D199" s="40">
        <v>84</v>
      </c>
      <c r="E199" s="40">
        <v>8</v>
      </c>
      <c r="F199" s="51">
        <v>192</v>
      </c>
      <c r="G199" s="40">
        <v>14</v>
      </c>
      <c r="H199" s="40">
        <v>86</v>
      </c>
      <c r="I199" s="40">
        <v>68</v>
      </c>
      <c r="J199" s="40">
        <v>16</v>
      </c>
      <c r="K199" s="40">
        <v>5</v>
      </c>
      <c r="L199" s="40">
        <v>3</v>
      </c>
      <c r="M199" s="51">
        <v>192</v>
      </c>
      <c r="N199" s="50">
        <v>26</v>
      </c>
      <c r="O199" s="40">
        <v>30</v>
      </c>
      <c r="P199" s="40">
        <v>32</v>
      </c>
      <c r="Q199" s="40">
        <v>53</v>
      </c>
      <c r="R199" s="40">
        <v>51</v>
      </c>
      <c r="S199" s="51">
        <v>192</v>
      </c>
      <c r="T199" s="50">
        <v>52</v>
      </c>
      <c r="U199" s="40">
        <v>36</v>
      </c>
      <c r="V199" s="40">
        <v>65</v>
      </c>
      <c r="W199" s="40">
        <v>39</v>
      </c>
      <c r="X199" s="51">
        <v>192</v>
      </c>
      <c r="Y199" s="50">
        <v>87</v>
      </c>
      <c r="Z199" s="40">
        <v>105</v>
      </c>
      <c r="AA199" s="51">
        <v>192</v>
      </c>
    </row>
    <row r="200" spans="1:27" s="37" customFormat="1" ht="17.5" customHeight="1" x14ac:dyDescent="0.35">
      <c r="A200" s="84"/>
      <c r="B200" s="60" t="s">
        <v>48</v>
      </c>
      <c r="C200" s="50">
        <v>115</v>
      </c>
      <c r="D200" s="40">
        <v>110</v>
      </c>
      <c r="E200" s="40">
        <v>8</v>
      </c>
      <c r="F200" s="51">
        <v>233</v>
      </c>
      <c r="G200" s="40">
        <v>30</v>
      </c>
      <c r="H200" s="40">
        <v>85</v>
      </c>
      <c r="I200" s="40">
        <v>91</v>
      </c>
      <c r="J200" s="40">
        <v>19</v>
      </c>
      <c r="K200" s="40">
        <v>5</v>
      </c>
      <c r="L200" s="40">
        <v>3</v>
      </c>
      <c r="M200" s="51">
        <v>233</v>
      </c>
      <c r="N200" s="50">
        <v>30</v>
      </c>
      <c r="O200" s="40">
        <v>34</v>
      </c>
      <c r="P200" s="40">
        <v>40</v>
      </c>
      <c r="Q200" s="40">
        <v>42</v>
      </c>
      <c r="R200" s="40">
        <v>87</v>
      </c>
      <c r="S200" s="51">
        <v>233</v>
      </c>
      <c r="T200" s="50">
        <v>72</v>
      </c>
      <c r="U200" s="40">
        <v>34</v>
      </c>
      <c r="V200" s="40">
        <v>81</v>
      </c>
      <c r="W200" s="40">
        <v>46</v>
      </c>
      <c r="X200" s="51">
        <v>233</v>
      </c>
      <c r="Y200" s="50">
        <v>113</v>
      </c>
      <c r="Z200" s="40">
        <v>120</v>
      </c>
      <c r="AA200" s="51">
        <v>233</v>
      </c>
    </row>
    <row r="201" spans="1:27" s="37" customFormat="1" ht="17.5" customHeight="1" x14ac:dyDescent="0.35">
      <c r="A201" s="84"/>
      <c r="B201" s="60" t="s">
        <v>49</v>
      </c>
      <c r="C201" s="50">
        <v>218</v>
      </c>
      <c r="D201" s="40">
        <v>198</v>
      </c>
      <c r="E201" s="40">
        <v>40</v>
      </c>
      <c r="F201" s="51">
        <v>456</v>
      </c>
      <c r="G201" s="40">
        <v>36</v>
      </c>
      <c r="H201" s="40">
        <v>182</v>
      </c>
      <c r="I201" s="40">
        <v>155</v>
      </c>
      <c r="J201" s="40">
        <v>43</v>
      </c>
      <c r="K201" s="40">
        <v>12</v>
      </c>
      <c r="L201" s="40">
        <v>28</v>
      </c>
      <c r="M201" s="51">
        <v>456</v>
      </c>
      <c r="N201" s="50">
        <v>65</v>
      </c>
      <c r="O201" s="40">
        <v>77</v>
      </c>
      <c r="P201" s="40">
        <v>88</v>
      </c>
      <c r="Q201" s="40">
        <v>87</v>
      </c>
      <c r="R201" s="40">
        <v>139</v>
      </c>
      <c r="S201" s="51">
        <v>456</v>
      </c>
      <c r="T201" s="50">
        <v>100</v>
      </c>
      <c r="U201" s="40">
        <v>92</v>
      </c>
      <c r="V201" s="40">
        <v>164</v>
      </c>
      <c r="W201" s="40">
        <v>100</v>
      </c>
      <c r="X201" s="51">
        <v>456</v>
      </c>
      <c r="Y201" s="50">
        <v>222</v>
      </c>
      <c r="Z201" s="40">
        <v>234</v>
      </c>
      <c r="AA201" s="51">
        <v>456</v>
      </c>
    </row>
    <row r="202" spans="1:27" s="37" customFormat="1" ht="17.5" customHeight="1" x14ac:dyDescent="0.35">
      <c r="A202" s="84"/>
      <c r="B202" s="60" t="s">
        <v>50</v>
      </c>
      <c r="C202" s="50">
        <v>32</v>
      </c>
      <c r="D202" s="40">
        <v>52</v>
      </c>
      <c r="E202" s="40">
        <v>11</v>
      </c>
      <c r="F202" s="51">
        <v>95</v>
      </c>
      <c r="G202" s="40">
        <v>2</v>
      </c>
      <c r="H202" s="40">
        <v>30</v>
      </c>
      <c r="I202" s="40">
        <v>36</v>
      </c>
      <c r="J202" s="40">
        <v>16</v>
      </c>
      <c r="K202" s="40">
        <v>4</v>
      </c>
      <c r="L202" s="40">
        <v>7</v>
      </c>
      <c r="M202" s="51">
        <v>95</v>
      </c>
      <c r="N202" s="50">
        <v>23</v>
      </c>
      <c r="O202" s="40">
        <v>19</v>
      </c>
      <c r="P202" s="40">
        <v>14</v>
      </c>
      <c r="Q202" s="40">
        <v>14</v>
      </c>
      <c r="R202" s="40">
        <v>25</v>
      </c>
      <c r="S202" s="51">
        <v>95</v>
      </c>
      <c r="T202" s="50">
        <v>25</v>
      </c>
      <c r="U202" s="40">
        <v>19</v>
      </c>
      <c r="V202" s="40">
        <v>38</v>
      </c>
      <c r="W202" s="40">
        <v>13</v>
      </c>
      <c r="X202" s="51">
        <v>95</v>
      </c>
      <c r="Y202" s="50">
        <v>47</v>
      </c>
      <c r="Z202" s="40">
        <v>48</v>
      </c>
      <c r="AA202" s="51">
        <v>95</v>
      </c>
    </row>
    <row r="203" spans="1:27" s="37" customFormat="1" ht="17.5" customHeight="1" x14ac:dyDescent="0.35">
      <c r="A203" s="84"/>
      <c r="B203" s="61" t="s">
        <v>4</v>
      </c>
      <c r="C203" s="52">
        <v>485</v>
      </c>
      <c r="D203" s="38">
        <v>459</v>
      </c>
      <c r="E203" s="38">
        <v>68</v>
      </c>
      <c r="F203" s="53">
        <v>1012</v>
      </c>
      <c r="G203" s="38">
        <v>86</v>
      </c>
      <c r="H203" s="38">
        <v>399</v>
      </c>
      <c r="I203" s="38">
        <v>363</v>
      </c>
      <c r="J203" s="38">
        <v>96</v>
      </c>
      <c r="K203" s="38">
        <v>26</v>
      </c>
      <c r="L203" s="38">
        <v>42</v>
      </c>
      <c r="M203" s="53">
        <v>1012</v>
      </c>
      <c r="N203" s="52">
        <v>149</v>
      </c>
      <c r="O203" s="38">
        <v>171</v>
      </c>
      <c r="P203" s="38">
        <v>183</v>
      </c>
      <c r="Q203" s="38">
        <v>198</v>
      </c>
      <c r="R203" s="38">
        <v>311</v>
      </c>
      <c r="S203" s="53">
        <v>1012</v>
      </c>
      <c r="T203" s="52">
        <v>259</v>
      </c>
      <c r="U203" s="38">
        <v>186</v>
      </c>
      <c r="V203" s="38">
        <v>367</v>
      </c>
      <c r="W203" s="38">
        <v>200</v>
      </c>
      <c r="X203" s="53">
        <v>1012</v>
      </c>
      <c r="Y203" s="52">
        <v>483</v>
      </c>
      <c r="Z203" s="38">
        <v>529</v>
      </c>
      <c r="AA203" s="53">
        <v>1012</v>
      </c>
    </row>
    <row r="204" spans="1:27" s="39" customFormat="1" ht="13.5" customHeight="1" x14ac:dyDescent="0.35">
      <c r="A204" s="62"/>
      <c r="B204" s="63"/>
      <c r="C204" s="54"/>
      <c r="D204" s="46"/>
      <c r="E204" s="46"/>
      <c r="F204" s="55"/>
      <c r="G204" s="46"/>
      <c r="H204" s="46"/>
      <c r="I204" s="46"/>
      <c r="J204" s="46"/>
      <c r="K204" s="46"/>
      <c r="L204" s="46"/>
      <c r="M204" s="55"/>
      <c r="N204" s="54"/>
      <c r="O204" s="46"/>
      <c r="P204" s="46"/>
      <c r="Q204" s="46"/>
      <c r="R204" s="46"/>
      <c r="S204" s="55"/>
      <c r="T204" s="54"/>
      <c r="U204" s="46"/>
      <c r="V204" s="46"/>
      <c r="W204" s="46"/>
      <c r="X204" s="55"/>
      <c r="Y204" s="54"/>
      <c r="Z204" s="46"/>
      <c r="AA204" s="55"/>
    </row>
    <row r="205" spans="1:27" s="37" customFormat="1" ht="21.5" customHeight="1" x14ac:dyDescent="0.35">
      <c r="A205" s="84" t="s">
        <v>477</v>
      </c>
      <c r="B205" s="60" t="s">
        <v>455</v>
      </c>
      <c r="C205" s="50">
        <v>16</v>
      </c>
      <c r="D205" s="40">
        <v>9</v>
      </c>
      <c r="E205" s="40">
        <v>1</v>
      </c>
      <c r="F205" s="51">
        <v>26</v>
      </c>
      <c r="G205" s="40">
        <v>3</v>
      </c>
      <c r="H205" s="40">
        <v>13</v>
      </c>
      <c r="I205" s="40">
        <v>8</v>
      </c>
      <c r="J205" s="40">
        <v>1</v>
      </c>
      <c r="K205" s="40">
        <v>1</v>
      </c>
      <c r="L205" s="40">
        <v>0</v>
      </c>
      <c r="M205" s="51">
        <v>26</v>
      </c>
      <c r="N205" s="50">
        <v>4</v>
      </c>
      <c r="O205" s="40">
        <v>7</v>
      </c>
      <c r="P205" s="40">
        <v>5</v>
      </c>
      <c r="Q205" s="40">
        <v>5</v>
      </c>
      <c r="R205" s="40">
        <v>5</v>
      </c>
      <c r="S205" s="51">
        <v>26</v>
      </c>
      <c r="T205" s="50">
        <v>9</v>
      </c>
      <c r="U205" s="40">
        <v>5</v>
      </c>
      <c r="V205" s="40">
        <v>7</v>
      </c>
      <c r="W205" s="40">
        <v>5</v>
      </c>
      <c r="X205" s="51">
        <v>26</v>
      </c>
      <c r="Y205" s="50">
        <v>9</v>
      </c>
      <c r="Z205" s="40">
        <v>17</v>
      </c>
      <c r="AA205" s="51">
        <v>26</v>
      </c>
    </row>
    <row r="206" spans="1:27" s="37" customFormat="1" ht="21.5" customHeight="1" x14ac:dyDescent="0.35">
      <c r="A206" s="84"/>
      <c r="B206" s="60" t="s">
        <v>456</v>
      </c>
      <c r="C206" s="50">
        <v>469</v>
      </c>
      <c r="D206" s="40">
        <v>450</v>
      </c>
      <c r="E206" s="40">
        <v>67</v>
      </c>
      <c r="F206" s="51">
        <v>986</v>
      </c>
      <c r="G206" s="40">
        <v>83</v>
      </c>
      <c r="H206" s="40">
        <v>386</v>
      </c>
      <c r="I206" s="40">
        <v>355</v>
      </c>
      <c r="J206" s="40">
        <v>95</v>
      </c>
      <c r="K206" s="40">
        <v>25</v>
      </c>
      <c r="L206" s="40">
        <v>42</v>
      </c>
      <c r="M206" s="51">
        <v>986</v>
      </c>
      <c r="N206" s="50">
        <v>145</v>
      </c>
      <c r="O206" s="40">
        <v>164</v>
      </c>
      <c r="P206" s="40">
        <v>178</v>
      </c>
      <c r="Q206" s="40">
        <v>193</v>
      </c>
      <c r="R206" s="40">
        <v>306</v>
      </c>
      <c r="S206" s="51">
        <v>986</v>
      </c>
      <c r="T206" s="50">
        <v>250</v>
      </c>
      <c r="U206" s="40">
        <v>181</v>
      </c>
      <c r="V206" s="40">
        <v>360</v>
      </c>
      <c r="W206" s="40">
        <v>195</v>
      </c>
      <c r="X206" s="51">
        <v>986</v>
      </c>
      <c r="Y206" s="50">
        <v>474</v>
      </c>
      <c r="Z206" s="40">
        <v>512</v>
      </c>
      <c r="AA206" s="51">
        <v>986</v>
      </c>
    </row>
    <row r="207" spans="1:27" s="37" customFormat="1" ht="21.5" customHeight="1" x14ac:dyDescent="0.35">
      <c r="A207" s="84"/>
      <c r="B207" s="61" t="s">
        <v>4</v>
      </c>
      <c r="C207" s="52">
        <v>485</v>
      </c>
      <c r="D207" s="38">
        <v>459</v>
      </c>
      <c r="E207" s="38">
        <v>68</v>
      </c>
      <c r="F207" s="53">
        <v>1012</v>
      </c>
      <c r="G207" s="38">
        <v>86</v>
      </c>
      <c r="H207" s="38">
        <v>399</v>
      </c>
      <c r="I207" s="38">
        <v>363</v>
      </c>
      <c r="J207" s="38">
        <v>96</v>
      </c>
      <c r="K207" s="38">
        <v>26</v>
      </c>
      <c r="L207" s="38">
        <v>42</v>
      </c>
      <c r="M207" s="53">
        <v>1012</v>
      </c>
      <c r="N207" s="52">
        <v>149</v>
      </c>
      <c r="O207" s="38">
        <v>171</v>
      </c>
      <c r="P207" s="38">
        <v>183</v>
      </c>
      <c r="Q207" s="38">
        <v>198</v>
      </c>
      <c r="R207" s="38">
        <v>311</v>
      </c>
      <c r="S207" s="53">
        <v>1012</v>
      </c>
      <c r="T207" s="52">
        <v>259</v>
      </c>
      <c r="U207" s="38">
        <v>186</v>
      </c>
      <c r="V207" s="38">
        <v>367</v>
      </c>
      <c r="W207" s="38">
        <v>200</v>
      </c>
      <c r="X207" s="53">
        <v>1012</v>
      </c>
      <c r="Y207" s="52">
        <v>483</v>
      </c>
      <c r="Z207" s="38">
        <v>529</v>
      </c>
      <c r="AA207" s="53">
        <v>1012</v>
      </c>
    </row>
    <row r="208" spans="1:27" s="39" customFormat="1" ht="13.5" customHeight="1" x14ac:dyDescent="0.35">
      <c r="A208" s="62"/>
      <c r="B208" s="63"/>
      <c r="C208" s="54"/>
      <c r="D208" s="46"/>
      <c r="E208" s="46"/>
      <c r="F208" s="55"/>
      <c r="G208" s="46"/>
      <c r="H208" s="46"/>
      <c r="I208" s="46"/>
      <c r="J208" s="46"/>
      <c r="K208" s="46"/>
      <c r="L208" s="46"/>
      <c r="M208" s="55"/>
      <c r="N208" s="54"/>
      <c r="O208" s="46"/>
      <c r="P208" s="46"/>
      <c r="Q208" s="46"/>
      <c r="R208" s="46"/>
      <c r="S208" s="55"/>
      <c r="T208" s="54"/>
      <c r="U208" s="46"/>
      <c r="V208" s="46"/>
      <c r="W208" s="46"/>
      <c r="X208" s="55"/>
      <c r="Y208" s="54"/>
      <c r="Z208" s="46"/>
      <c r="AA208" s="55"/>
    </row>
    <row r="209" spans="1:27" s="37" customFormat="1" ht="42" x14ac:dyDescent="0.35">
      <c r="A209" s="84" t="s">
        <v>95</v>
      </c>
      <c r="B209" s="60" t="s">
        <v>96</v>
      </c>
      <c r="C209" s="50">
        <v>13</v>
      </c>
      <c r="D209" s="40">
        <v>5</v>
      </c>
      <c r="E209" s="40">
        <v>1</v>
      </c>
      <c r="F209" s="51">
        <v>19</v>
      </c>
      <c r="G209" s="40">
        <v>1</v>
      </c>
      <c r="H209" s="40">
        <v>12</v>
      </c>
      <c r="I209" s="40">
        <v>5</v>
      </c>
      <c r="J209" s="40">
        <v>0</v>
      </c>
      <c r="K209" s="40">
        <v>1</v>
      </c>
      <c r="L209" s="40">
        <v>0</v>
      </c>
      <c r="M209" s="51">
        <v>19</v>
      </c>
      <c r="N209" s="50">
        <v>4</v>
      </c>
      <c r="O209" s="40">
        <v>4</v>
      </c>
      <c r="P209" s="40">
        <v>2</v>
      </c>
      <c r="Q209" s="40">
        <v>4</v>
      </c>
      <c r="R209" s="40">
        <v>5</v>
      </c>
      <c r="S209" s="51">
        <v>19</v>
      </c>
      <c r="T209" s="50">
        <v>7</v>
      </c>
      <c r="U209" s="40">
        <v>3</v>
      </c>
      <c r="V209" s="40">
        <v>4</v>
      </c>
      <c r="W209" s="40">
        <v>5</v>
      </c>
      <c r="X209" s="51">
        <v>19</v>
      </c>
      <c r="Y209" s="50">
        <v>7</v>
      </c>
      <c r="Z209" s="40">
        <v>12</v>
      </c>
      <c r="AA209" s="51">
        <v>19</v>
      </c>
    </row>
    <row r="210" spans="1:27" s="37" customFormat="1" ht="42" x14ac:dyDescent="0.35">
      <c r="A210" s="84"/>
      <c r="B210" s="60" t="s">
        <v>97</v>
      </c>
      <c r="C210" s="50">
        <v>2</v>
      </c>
      <c r="D210" s="40">
        <v>4</v>
      </c>
      <c r="E210" s="40">
        <v>0</v>
      </c>
      <c r="F210" s="51">
        <v>6</v>
      </c>
      <c r="G210" s="40">
        <v>1</v>
      </c>
      <c r="H210" s="40">
        <v>1</v>
      </c>
      <c r="I210" s="40">
        <v>3</v>
      </c>
      <c r="J210" s="40">
        <v>1</v>
      </c>
      <c r="K210" s="40">
        <v>0</v>
      </c>
      <c r="L210" s="40">
        <v>0</v>
      </c>
      <c r="M210" s="51">
        <v>6</v>
      </c>
      <c r="N210" s="50">
        <v>0</v>
      </c>
      <c r="O210" s="40">
        <v>3</v>
      </c>
      <c r="P210" s="40">
        <v>2</v>
      </c>
      <c r="Q210" s="40">
        <v>1</v>
      </c>
      <c r="R210" s="40">
        <v>0</v>
      </c>
      <c r="S210" s="51">
        <v>6</v>
      </c>
      <c r="T210" s="50">
        <v>2</v>
      </c>
      <c r="U210" s="40">
        <v>2</v>
      </c>
      <c r="V210" s="40">
        <v>2</v>
      </c>
      <c r="W210" s="40">
        <v>0</v>
      </c>
      <c r="X210" s="51">
        <v>6</v>
      </c>
      <c r="Y210" s="50">
        <v>2</v>
      </c>
      <c r="Z210" s="40">
        <v>4</v>
      </c>
      <c r="AA210" s="51">
        <v>6</v>
      </c>
    </row>
    <row r="211" spans="1:27" s="37" customFormat="1" ht="42" x14ac:dyDescent="0.35">
      <c r="A211" s="84"/>
      <c r="B211" s="60" t="s">
        <v>98</v>
      </c>
      <c r="C211" s="50">
        <v>1</v>
      </c>
      <c r="D211" s="40">
        <v>0</v>
      </c>
      <c r="E211" s="40">
        <v>0</v>
      </c>
      <c r="F211" s="51">
        <v>1</v>
      </c>
      <c r="G211" s="40">
        <v>1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51">
        <v>1</v>
      </c>
      <c r="N211" s="50">
        <v>0</v>
      </c>
      <c r="O211" s="40">
        <v>0</v>
      </c>
      <c r="P211" s="40">
        <v>1</v>
      </c>
      <c r="Q211" s="40">
        <v>0</v>
      </c>
      <c r="R211" s="40">
        <v>0</v>
      </c>
      <c r="S211" s="51">
        <v>1</v>
      </c>
      <c r="T211" s="50">
        <v>0</v>
      </c>
      <c r="U211" s="40">
        <v>0</v>
      </c>
      <c r="V211" s="40">
        <v>1</v>
      </c>
      <c r="W211" s="40">
        <v>0</v>
      </c>
      <c r="X211" s="51">
        <v>1</v>
      </c>
      <c r="Y211" s="50">
        <v>0</v>
      </c>
      <c r="Z211" s="40">
        <v>1</v>
      </c>
      <c r="AA211" s="51">
        <v>1</v>
      </c>
    </row>
    <row r="212" spans="1:27" s="37" customFormat="1" ht="17.5" customHeight="1" x14ac:dyDescent="0.35">
      <c r="A212" s="84"/>
      <c r="B212" s="61" t="s">
        <v>4</v>
      </c>
      <c r="C212" s="52">
        <v>16</v>
      </c>
      <c r="D212" s="38">
        <v>9</v>
      </c>
      <c r="E212" s="38">
        <v>1</v>
      </c>
      <c r="F212" s="53">
        <v>26</v>
      </c>
      <c r="G212" s="38">
        <v>3</v>
      </c>
      <c r="H212" s="38">
        <v>13</v>
      </c>
      <c r="I212" s="38">
        <v>8</v>
      </c>
      <c r="J212" s="38">
        <v>1</v>
      </c>
      <c r="K212" s="38">
        <v>1</v>
      </c>
      <c r="L212" s="38">
        <v>0</v>
      </c>
      <c r="M212" s="53">
        <v>26</v>
      </c>
      <c r="N212" s="52">
        <v>4</v>
      </c>
      <c r="O212" s="38">
        <v>7</v>
      </c>
      <c r="P212" s="38">
        <v>5</v>
      </c>
      <c r="Q212" s="38">
        <v>5</v>
      </c>
      <c r="R212" s="38">
        <v>5</v>
      </c>
      <c r="S212" s="53">
        <v>26</v>
      </c>
      <c r="T212" s="52">
        <v>9</v>
      </c>
      <c r="U212" s="38">
        <v>5</v>
      </c>
      <c r="V212" s="38">
        <v>7</v>
      </c>
      <c r="W212" s="38">
        <v>5</v>
      </c>
      <c r="X212" s="53">
        <v>26</v>
      </c>
      <c r="Y212" s="52">
        <v>9</v>
      </c>
      <c r="Z212" s="38">
        <v>17</v>
      </c>
      <c r="AA212" s="53">
        <v>26</v>
      </c>
    </row>
    <row r="213" spans="1:27" s="39" customFormat="1" ht="13.5" customHeight="1" x14ac:dyDescent="0.35">
      <c r="A213" s="62"/>
      <c r="B213" s="63"/>
      <c r="C213" s="54"/>
      <c r="D213" s="46"/>
      <c r="E213" s="46"/>
      <c r="F213" s="55"/>
      <c r="G213" s="46"/>
      <c r="H213" s="46"/>
      <c r="I213" s="46"/>
      <c r="J213" s="46"/>
      <c r="K213" s="46"/>
      <c r="L213" s="46"/>
      <c r="M213" s="55"/>
      <c r="N213" s="54"/>
      <c r="O213" s="46"/>
      <c r="P213" s="46"/>
      <c r="Q213" s="46"/>
      <c r="R213" s="46"/>
      <c r="S213" s="55"/>
      <c r="T213" s="54"/>
      <c r="U213" s="46"/>
      <c r="V213" s="46"/>
      <c r="W213" s="46"/>
      <c r="X213" s="55"/>
      <c r="Y213" s="54"/>
      <c r="Z213" s="46"/>
      <c r="AA213" s="55"/>
    </row>
    <row r="214" spans="1:27" s="37" customFormat="1" ht="17.5" customHeight="1" x14ac:dyDescent="0.35">
      <c r="A214" s="84" t="s">
        <v>461</v>
      </c>
      <c r="B214" s="60" t="s">
        <v>455</v>
      </c>
      <c r="C214" s="50">
        <v>195</v>
      </c>
      <c r="D214" s="40">
        <v>134</v>
      </c>
      <c r="E214" s="40">
        <v>17</v>
      </c>
      <c r="F214" s="51">
        <v>346</v>
      </c>
      <c r="G214" s="40">
        <v>29</v>
      </c>
      <c r="H214" s="40">
        <v>166</v>
      </c>
      <c r="I214" s="40">
        <v>114</v>
      </c>
      <c r="J214" s="40">
        <v>20</v>
      </c>
      <c r="K214" s="40">
        <v>6</v>
      </c>
      <c r="L214" s="40">
        <v>11</v>
      </c>
      <c r="M214" s="51">
        <v>346</v>
      </c>
      <c r="N214" s="50">
        <v>51</v>
      </c>
      <c r="O214" s="40">
        <v>71</v>
      </c>
      <c r="P214" s="40">
        <v>96</v>
      </c>
      <c r="Q214" s="40">
        <v>63</v>
      </c>
      <c r="R214" s="40">
        <v>65</v>
      </c>
      <c r="S214" s="51">
        <v>346</v>
      </c>
      <c r="T214" s="50">
        <v>104</v>
      </c>
      <c r="U214" s="40">
        <v>61</v>
      </c>
      <c r="V214" s="40">
        <v>121</v>
      </c>
      <c r="W214" s="40">
        <v>60</v>
      </c>
      <c r="X214" s="51">
        <v>346</v>
      </c>
      <c r="Y214" s="50">
        <v>143</v>
      </c>
      <c r="Z214" s="40">
        <v>203</v>
      </c>
      <c r="AA214" s="51">
        <v>346</v>
      </c>
    </row>
    <row r="215" spans="1:27" s="37" customFormat="1" ht="17.5" customHeight="1" x14ac:dyDescent="0.35">
      <c r="A215" s="84"/>
      <c r="B215" s="60" t="s">
        <v>456</v>
      </c>
      <c r="C215" s="50">
        <v>290</v>
      </c>
      <c r="D215" s="40">
        <v>325</v>
      </c>
      <c r="E215" s="40">
        <v>51</v>
      </c>
      <c r="F215" s="51">
        <v>666</v>
      </c>
      <c r="G215" s="40">
        <v>57</v>
      </c>
      <c r="H215" s="40">
        <v>233</v>
      </c>
      <c r="I215" s="40">
        <v>249</v>
      </c>
      <c r="J215" s="40">
        <v>76</v>
      </c>
      <c r="K215" s="40">
        <v>20</v>
      </c>
      <c r="L215" s="40">
        <v>31</v>
      </c>
      <c r="M215" s="51">
        <v>666</v>
      </c>
      <c r="N215" s="50">
        <v>98</v>
      </c>
      <c r="O215" s="40">
        <v>100</v>
      </c>
      <c r="P215" s="40">
        <v>87</v>
      </c>
      <c r="Q215" s="40">
        <v>135</v>
      </c>
      <c r="R215" s="40">
        <v>246</v>
      </c>
      <c r="S215" s="51">
        <v>666</v>
      </c>
      <c r="T215" s="50">
        <v>155</v>
      </c>
      <c r="U215" s="40">
        <v>125</v>
      </c>
      <c r="V215" s="40">
        <v>246</v>
      </c>
      <c r="W215" s="40">
        <v>140</v>
      </c>
      <c r="X215" s="51">
        <v>666</v>
      </c>
      <c r="Y215" s="50">
        <v>340</v>
      </c>
      <c r="Z215" s="40">
        <v>326</v>
      </c>
      <c r="AA215" s="51">
        <v>666</v>
      </c>
    </row>
    <row r="216" spans="1:27" s="37" customFormat="1" ht="17.5" customHeight="1" x14ac:dyDescent="0.35">
      <c r="A216" s="84"/>
      <c r="B216" s="61" t="s">
        <v>4</v>
      </c>
      <c r="C216" s="52">
        <v>485</v>
      </c>
      <c r="D216" s="38">
        <v>459</v>
      </c>
      <c r="E216" s="38">
        <v>68</v>
      </c>
      <c r="F216" s="53">
        <v>1012</v>
      </c>
      <c r="G216" s="38">
        <v>86</v>
      </c>
      <c r="H216" s="38">
        <v>399</v>
      </c>
      <c r="I216" s="38">
        <v>363</v>
      </c>
      <c r="J216" s="38">
        <v>96</v>
      </c>
      <c r="K216" s="38">
        <v>26</v>
      </c>
      <c r="L216" s="38">
        <v>42</v>
      </c>
      <c r="M216" s="53">
        <v>1012</v>
      </c>
      <c r="N216" s="52">
        <v>149</v>
      </c>
      <c r="O216" s="38">
        <v>171</v>
      </c>
      <c r="P216" s="38">
        <v>183</v>
      </c>
      <c r="Q216" s="38">
        <v>198</v>
      </c>
      <c r="R216" s="38">
        <v>311</v>
      </c>
      <c r="S216" s="53">
        <v>1012</v>
      </c>
      <c r="T216" s="52">
        <v>259</v>
      </c>
      <c r="U216" s="38">
        <v>186</v>
      </c>
      <c r="V216" s="38">
        <v>367</v>
      </c>
      <c r="W216" s="38">
        <v>200</v>
      </c>
      <c r="X216" s="53">
        <v>1012</v>
      </c>
      <c r="Y216" s="52">
        <v>483</v>
      </c>
      <c r="Z216" s="38">
        <v>529</v>
      </c>
      <c r="AA216" s="53">
        <v>1012</v>
      </c>
    </row>
    <row r="217" spans="1:27" s="39" customFormat="1" ht="13.5" customHeight="1" x14ac:dyDescent="0.35">
      <c r="A217" s="62"/>
      <c r="B217" s="63"/>
      <c r="C217" s="54"/>
      <c r="D217" s="46"/>
      <c r="E217" s="46"/>
      <c r="F217" s="55"/>
      <c r="G217" s="46"/>
      <c r="H217" s="46"/>
      <c r="I217" s="46"/>
      <c r="J217" s="46"/>
      <c r="K217" s="46"/>
      <c r="L217" s="46"/>
      <c r="M217" s="55"/>
      <c r="N217" s="54"/>
      <c r="O217" s="46"/>
      <c r="P217" s="46"/>
      <c r="Q217" s="46"/>
      <c r="R217" s="46"/>
      <c r="S217" s="55"/>
      <c r="T217" s="54"/>
      <c r="U217" s="46"/>
      <c r="V217" s="46"/>
      <c r="W217" s="46"/>
      <c r="X217" s="55"/>
      <c r="Y217" s="54"/>
      <c r="Z217" s="46"/>
      <c r="AA217" s="55"/>
    </row>
    <row r="218" spans="1:27" s="37" customFormat="1" ht="17.5" customHeight="1" x14ac:dyDescent="0.35">
      <c r="A218" s="84" t="s">
        <v>478</v>
      </c>
      <c r="B218" s="60">
        <v>0</v>
      </c>
      <c r="C218" s="50">
        <v>167</v>
      </c>
      <c r="D218" s="40">
        <v>92</v>
      </c>
      <c r="E218" s="40">
        <v>1</v>
      </c>
      <c r="F218" s="51">
        <v>260</v>
      </c>
      <c r="G218" s="40">
        <v>28</v>
      </c>
      <c r="H218" s="40">
        <v>139</v>
      </c>
      <c r="I218" s="40">
        <v>78</v>
      </c>
      <c r="J218" s="40">
        <v>14</v>
      </c>
      <c r="K218" s="40">
        <v>1</v>
      </c>
      <c r="L218" s="40">
        <v>0</v>
      </c>
      <c r="M218" s="51">
        <v>260</v>
      </c>
      <c r="N218" s="50">
        <v>43</v>
      </c>
      <c r="O218" s="40">
        <v>51</v>
      </c>
      <c r="P218" s="40">
        <v>72</v>
      </c>
      <c r="Q218" s="40">
        <v>45</v>
      </c>
      <c r="R218" s="40">
        <v>49</v>
      </c>
      <c r="S218" s="51">
        <v>260</v>
      </c>
      <c r="T218" s="50">
        <v>78</v>
      </c>
      <c r="U218" s="40">
        <v>37</v>
      </c>
      <c r="V218" s="40">
        <v>94</v>
      </c>
      <c r="W218" s="40">
        <v>51</v>
      </c>
      <c r="X218" s="51">
        <v>260</v>
      </c>
      <c r="Y218" s="50">
        <v>101</v>
      </c>
      <c r="Z218" s="40">
        <v>159</v>
      </c>
      <c r="AA218" s="51">
        <v>260</v>
      </c>
    </row>
    <row r="219" spans="1:27" s="37" customFormat="1" ht="17.5" customHeight="1" x14ac:dyDescent="0.35">
      <c r="A219" s="84"/>
      <c r="B219" s="60">
        <v>1</v>
      </c>
      <c r="C219" s="50">
        <v>26</v>
      </c>
      <c r="D219" s="40">
        <v>33</v>
      </c>
      <c r="E219" s="40">
        <v>11</v>
      </c>
      <c r="F219" s="51">
        <v>70</v>
      </c>
      <c r="G219" s="40">
        <v>1</v>
      </c>
      <c r="H219" s="40">
        <v>25</v>
      </c>
      <c r="I219" s="40">
        <v>27</v>
      </c>
      <c r="J219" s="40">
        <v>6</v>
      </c>
      <c r="K219" s="40">
        <v>5</v>
      </c>
      <c r="L219" s="40">
        <v>6</v>
      </c>
      <c r="M219" s="51">
        <v>70</v>
      </c>
      <c r="N219" s="50">
        <v>8</v>
      </c>
      <c r="O219" s="40">
        <v>13</v>
      </c>
      <c r="P219" s="40">
        <v>18</v>
      </c>
      <c r="Q219" s="40">
        <v>17</v>
      </c>
      <c r="R219" s="40">
        <v>14</v>
      </c>
      <c r="S219" s="51">
        <v>70</v>
      </c>
      <c r="T219" s="50">
        <v>21</v>
      </c>
      <c r="U219" s="40">
        <v>17</v>
      </c>
      <c r="V219" s="40">
        <v>23</v>
      </c>
      <c r="W219" s="40">
        <v>9</v>
      </c>
      <c r="X219" s="51">
        <v>70</v>
      </c>
      <c r="Y219" s="50">
        <v>34</v>
      </c>
      <c r="Z219" s="40">
        <v>36</v>
      </c>
      <c r="AA219" s="51">
        <v>70</v>
      </c>
    </row>
    <row r="220" spans="1:27" s="37" customFormat="1" ht="17.5" customHeight="1" x14ac:dyDescent="0.35">
      <c r="A220" s="84"/>
      <c r="B220" s="60">
        <v>2</v>
      </c>
      <c r="C220" s="50">
        <v>2</v>
      </c>
      <c r="D220" s="40">
        <v>9</v>
      </c>
      <c r="E220" s="40">
        <v>4</v>
      </c>
      <c r="F220" s="51">
        <v>15</v>
      </c>
      <c r="G220" s="40">
        <v>0</v>
      </c>
      <c r="H220" s="40">
        <v>2</v>
      </c>
      <c r="I220" s="40">
        <v>9</v>
      </c>
      <c r="J220" s="40">
        <v>0</v>
      </c>
      <c r="K220" s="40">
        <v>0</v>
      </c>
      <c r="L220" s="40">
        <v>4</v>
      </c>
      <c r="M220" s="51">
        <v>15</v>
      </c>
      <c r="N220" s="50">
        <v>0</v>
      </c>
      <c r="O220" s="40">
        <v>7</v>
      </c>
      <c r="P220" s="40">
        <v>6</v>
      </c>
      <c r="Q220" s="40">
        <v>1</v>
      </c>
      <c r="R220" s="40">
        <v>1</v>
      </c>
      <c r="S220" s="51">
        <v>15</v>
      </c>
      <c r="T220" s="50">
        <v>5</v>
      </c>
      <c r="U220" s="40">
        <v>6</v>
      </c>
      <c r="V220" s="40">
        <v>4</v>
      </c>
      <c r="W220" s="40">
        <v>0</v>
      </c>
      <c r="X220" s="51">
        <v>15</v>
      </c>
      <c r="Y220" s="50">
        <v>7</v>
      </c>
      <c r="Z220" s="40">
        <v>8</v>
      </c>
      <c r="AA220" s="51">
        <v>15</v>
      </c>
    </row>
    <row r="221" spans="1:27" s="37" customFormat="1" ht="17.5" customHeight="1" x14ac:dyDescent="0.35">
      <c r="A221" s="84"/>
      <c r="B221" s="60">
        <v>3</v>
      </c>
      <c r="C221" s="50">
        <v>0</v>
      </c>
      <c r="D221" s="40">
        <v>0</v>
      </c>
      <c r="E221" s="40">
        <v>1</v>
      </c>
      <c r="F221" s="51">
        <v>1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1</v>
      </c>
      <c r="M221" s="51">
        <v>1</v>
      </c>
      <c r="N221" s="50">
        <v>0</v>
      </c>
      <c r="O221" s="40">
        <v>0</v>
      </c>
      <c r="P221" s="40">
        <v>0</v>
      </c>
      <c r="Q221" s="40">
        <v>0</v>
      </c>
      <c r="R221" s="40">
        <v>1</v>
      </c>
      <c r="S221" s="51">
        <v>1</v>
      </c>
      <c r="T221" s="50">
        <v>0</v>
      </c>
      <c r="U221" s="40">
        <v>1</v>
      </c>
      <c r="V221" s="40">
        <v>0</v>
      </c>
      <c r="W221" s="40">
        <v>0</v>
      </c>
      <c r="X221" s="51">
        <v>1</v>
      </c>
      <c r="Y221" s="50">
        <v>1</v>
      </c>
      <c r="Z221" s="40">
        <v>0</v>
      </c>
      <c r="AA221" s="51">
        <v>1</v>
      </c>
    </row>
    <row r="222" spans="1:27" s="37" customFormat="1" ht="17.5" customHeight="1" x14ac:dyDescent="0.35">
      <c r="A222" s="84"/>
      <c r="B222" s="61" t="s">
        <v>4</v>
      </c>
      <c r="C222" s="52">
        <v>195</v>
      </c>
      <c r="D222" s="38">
        <v>134</v>
      </c>
      <c r="E222" s="38">
        <v>17</v>
      </c>
      <c r="F222" s="53">
        <v>346</v>
      </c>
      <c r="G222" s="38">
        <v>29</v>
      </c>
      <c r="H222" s="38">
        <v>166</v>
      </c>
      <c r="I222" s="38">
        <v>114</v>
      </c>
      <c r="J222" s="38">
        <v>20</v>
      </c>
      <c r="K222" s="38">
        <v>6</v>
      </c>
      <c r="L222" s="38">
        <v>11</v>
      </c>
      <c r="M222" s="53">
        <v>346</v>
      </c>
      <c r="N222" s="52">
        <v>51</v>
      </c>
      <c r="O222" s="38">
        <v>71</v>
      </c>
      <c r="P222" s="38">
        <v>96</v>
      </c>
      <c r="Q222" s="38">
        <v>63</v>
      </c>
      <c r="R222" s="38">
        <v>65</v>
      </c>
      <c r="S222" s="53">
        <v>346</v>
      </c>
      <c r="T222" s="52">
        <v>104</v>
      </c>
      <c r="U222" s="38">
        <v>61</v>
      </c>
      <c r="V222" s="38">
        <v>121</v>
      </c>
      <c r="W222" s="38">
        <v>60</v>
      </c>
      <c r="X222" s="53">
        <v>346</v>
      </c>
      <c r="Y222" s="52">
        <v>143</v>
      </c>
      <c r="Z222" s="38">
        <v>203</v>
      </c>
      <c r="AA222" s="53">
        <v>346</v>
      </c>
    </row>
    <row r="223" spans="1:27" s="39" customFormat="1" ht="13.5" customHeight="1" x14ac:dyDescent="0.35">
      <c r="A223" s="62"/>
      <c r="B223" s="63"/>
      <c r="C223" s="54"/>
      <c r="D223" s="46"/>
      <c r="E223" s="46"/>
      <c r="F223" s="55"/>
      <c r="G223" s="46"/>
      <c r="H223" s="46"/>
      <c r="I223" s="46"/>
      <c r="J223" s="46"/>
      <c r="K223" s="46"/>
      <c r="L223" s="46"/>
      <c r="M223" s="55"/>
      <c r="N223" s="54"/>
      <c r="O223" s="46"/>
      <c r="P223" s="46"/>
      <c r="Q223" s="46"/>
      <c r="R223" s="46"/>
      <c r="S223" s="55"/>
      <c r="T223" s="54"/>
      <c r="U223" s="46"/>
      <c r="V223" s="46"/>
      <c r="W223" s="46"/>
      <c r="X223" s="55"/>
      <c r="Y223" s="54"/>
      <c r="Z223" s="46"/>
      <c r="AA223" s="55"/>
    </row>
    <row r="224" spans="1:27" s="37" customFormat="1" ht="17.5" customHeight="1" x14ac:dyDescent="0.35">
      <c r="A224" s="84" t="s">
        <v>479</v>
      </c>
      <c r="B224" s="60">
        <v>0</v>
      </c>
      <c r="C224" s="50">
        <v>22</v>
      </c>
      <c r="D224" s="40">
        <v>38</v>
      </c>
      <c r="E224" s="40">
        <v>16</v>
      </c>
      <c r="F224" s="51">
        <v>76</v>
      </c>
      <c r="G224" s="40">
        <v>1</v>
      </c>
      <c r="H224" s="40">
        <v>21</v>
      </c>
      <c r="I224" s="40">
        <v>32</v>
      </c>
      <c r="J224" s="40">
        <v>6</v>
      </c>
      <c r="K224" s="40">
        <v>5</v>
      </c>
      <c r="L224" s="40">
        <v>11</v>
      </c>
      <c r="M224" s="51">
        <v>76</v>
      </c>
      <c r="N224" s="50">
        <v>8</v>
      </c>
      <c r="O224" s="40">
        <v>17</v>
      </c>
      <c r="P224" s="40">
        <v>20</v>
      </c>
      <c r="Q224" s="40">
        <v>18</v>
      </c>
      <c r="R224" s="40">
        <v>13</v>
      </c>
      <c r="S224" s="51">
        <v>76</v>
      </c>
      <c r="T224" s="50">
        <v>21</v>
      </c>
      <c r="U224" s="40">
        <v>22</v>
      </c>
      <c r="V224" s="40">
        <v>23</v>
      </c>
      <c r="W224" s="40">
        <v>10</v>
      </c>
      <c r="X224" s="51">
        <v>76</v>
      </c>
      <c r="Y224" s="50">
        <v>39</v>
      </c>
      <c r="Z224" s="40">
        <v>37</v>
      </c>
      <c r="AA224" s="51">
        <v>76</v>
      </c>
    </row>
    <row r="225" spans="1:27" s="37" customFormat="1" ht="17.5" customHeight="1" x14ac:dyDescent="0.35">
      <c r="A225" s="84"/>
      <c r="B225" s="60">
        <v>1</v>
      </c>
      <c r="C225" s="50">
        <v>114</v>
      </c>
      <c r="D225" s="40">
        <v>65</v>
      </c>
      <c r="E225" s="40">
        <v>0</v>
      </c>
      <c r="F225" s="51">
        <v>179</v>
      </c>
      <c r="G225" s="40">
        <v>18</v>
      </c>
      <c r="H225" s="40">
        <v>96</v>
      </c>
      <c r="I225" s="40">
        <v>56</v>
      </c>
      <c r="J225" s="40">
        <v>9</v>
      </c>
      <c r="K225" s="40">
        <v>0</v>
      </c>
      <c r="L225" s="40">
        <v>0</v>
      </c>
      <c r="M225" s="51">
        <v>179</v>
      </c>
      <c r="N225" s="50">
        <v>24</v>
      </c>
      <c r="O225" s="40">
        <v>34</v>
      </c>
      <c r="P225" s="40">
        <v>54</v>
      </c>
      <c r="Q225" s="40">
        <v>35</v>
      </c>
      <c r="R225" s="40">
        <v>32</v>
      </c>
      <c r="S225" s="51">
        <v>179</v>
      </c>
      <c r="T225" s="50">
        <v>54</v>
      </c>
      <c r="U225" s="40">
        <v>20</v>
      </c>
      <c r="V225" s="40">
        <v>72</v>
      </c>
      <c r="W225" s="40">
        <v>33</v>
      </c>
      <c r="X225" s="51">
        <v>179</v>
      </c>
      <c r="Y225" s="50">
        <v>69</v>
      </c>
      <c r="Z225" s="40">
        <v>110</v>
      </c>
      <c r="AA225" s="51">
        <v>179</v>
      </c>
    </row>
    <row r="226" spans="1:27" s="37" customFormat="1" ht="17.5" customHeight="1" x14ac:dyDescent="0.35">
      <c r="A226" s="84"/>
      <c r="B226" s="60">
        <v>2</v>
      </c>
      <c r="C226" s="50">
        <v>42</v>
      </c>
      <c r="D226" s="40">
        <v>26</v>
      </c>
      <c r="E226" s="40">
        <v>1</v>
      </c>
      <c r="F226" s="51">
        <v>69</v>
      </c>
      <c r="G226" s="40">
        <v>5</v>
      </c>
      <c r="H226" s="40">
        <v>37</v>
      </c>
      <c r="I226" s="40">
        <v>21</v>
      </c>
      <c r="J226" s="40">
        <v>5</v>
      </c>
      <c r="K226" s="40">
        <v>1</v>
      </c>
      <c r="L226" s="40">
        <v>0</v>
      </c>
      <c r="M226" s="51">
        <v>69</v>
      </c>
      <c r="N226" s="50">
        <v>15</v>
      </c>
      <c r="O226" s="40">
        <v>12</v>
      </c>
      <c r="P226" s="40">
        <v>18</v>
      </c>
      <c r="Q226" s="40">
        <v>8</v>
      </c>
      <c r="R226" s="40">
        <v>16</v>
      </c>
      <c r="S226" s="51">
        <v>69</v>
      </c>
      <c r="T226" s="50">
        <v>21</v>
      </c>
      <c r="U226" s="40">
        <v>14</v>
      </c>
      <c r="V226" s="40">
        <v>21</v>
      </c>
      <c r="W226" s="40">
        <v>13</v>
      </c>
      <c r="X226" s="51">
        <v>69</v>
      </c>
      <c r="Y226" s="50">
        <v>27</v>
      </c>
      <c r="Z226" s="40">
        <v>42</v>
      </c>
      <c r="AA226" s="51">
        <v>69</v>
      </c>
    </row>
    <row r="227" spans="1:27" s="37" customFormat="1" ht="17.5" customHeight="1" x14ac:dyDescent="0.35">
      <c r="A227" s="84"/>
      <c r="B227" s="60">
        <v>3</v>
      </c>
      <c r="C227" s="50">
        <v>13</v>
      </c>
      <c r="D227" s="40">
        <v>5</v>
      </c>
      <c r="E227" s="40">
        <v>0</v>
      </c>
      <c r="F227" s="51">
        <v>18</v>
      </c>
      <c r="G227" s="40">
        <v>4</v>
      </c>
      <c r="H227" s="40">
        <v>9</v>
      </c>
      <c r="I227" s="40">
        <v>5</v>
      </c>
      <c r="J227" s="40">
        <v>0</v>
      </c>
      <c r="K227" s="40">
        <v>0</v>
      </c>
      <c r="L227" s="40">
        <v>0</v>
      </c>
      <c r="M227" s="51">
        <v>18</v>
      </c>
      <c r="N227" s="50">
        <v>3</v>
      </c>
      <c r="O227" s="40">
        <v>6</v>
      </c>
      <c r="P227" s="40">
        <v>4</v>
      </c>
      <c r="Q227" s="40">
        <v>1</v>
      </c>
      <c r="R227" s="40">
        <v>4</v>
      </c>
      <c r="S227" s="51">
        <v>18</v>
      </c>
      <c r="T227" s="50">
        <v>6</v>
      </c>
      <c r="U227" s="40">
        <v>3</v>
      </c>
      <c r="V227" s="40">
        <v>5</v>
      </c>
      <c r="W227" s="40">
        <v>4</v>
      </c>
      <c r="X227" s="51">
        <v>18</v>
      </c>
      <c r="Y227" s="50">
        <v>7</v>
      </c>
      <c r="Z227" s="40">
        <v>11</v>
      </c>
      <c r="AA227" s="51">
        <v>18</v>
      </c>
    </row>
    <row r="228" spans="1:27" s="37" customFormat="1" ht="17.5" customHeight="1" x14ac:dyDescent="0.35">
      <c r="A228" s="84"/>
      <c r="B228" s="60">
        <v>4</v>
      </c>
      <c r="C228" s="50">
        <v>3</v>
      </c>
      <c r="D228" s="40">
        <v>0</v>
      </c>
      <c r="E228" s="40">
        <v>0</v>
      </c>
      <c r="F228" s="51">
        <v>3</v>
      </c>
      <c r="G228" s="40">
        <v>1</v>
      </c>
      <c r="H228" s="40">
        <v>2</v>
      </c>
      <c r="I228" s="40">
        <v>0</v>
      </c>
      <c r="J228" s="40">
        <v>0</v>
      </c>
      <c r="K228" s="40">
        <v>0</v>
      </c>
      <c r="L228" s="40">
        <v>0</v>
      </c>
      <c r="M228" s="51">
        <v>3</v>
      </c>
      <c r="N228" s="50">
        <v>1</v>
      </c>
      <c r="O228" s="40">
        <v>1</v>
      </c>
      <c r="P228" s="40">
        <v>0</v>
      </c>
      <c r="Q228" s="40">
        <v>1</v>
      </c>
      <c r="R228" s="40">
        <v>0</v>
      </c>
      <c r="S228" s="51">
        <v>3</v>
      </c>
      <c r="T228" s="50">
        <v>2</v>
      </c>
      <c r="U228" s="40">
        <v>1</v>
      </c>
      <c r="V228" s="40">
        <v>0</v>
      </c>
      <c r="W228" s="40">
        <v>0</v>
      </c>
      <c r="X228" s="51">
        <v>3</v>
      </c>
      <c r="Y228" s="50">
        <v>1</v>
      </c>
      <c r="Z228" s="40">
        <v>2</v>
      </c>
      <c r="AA228" s="51">
        <v>3</v>
      </c>
    </row>
    <row r="229" spans="1:27" s="37" customFormat="1" ht="17.5" customHeight="1" x14ac:dyDescent="0.35">
      <c r="A229" s="84"/>
      <c r="B229" s="60">
        <v>5</v>
      </c>
      <c r="C229" s="50">
        <v>1</v>
      </c>
      <c r="D229" s="40">
        <v>0</v>
      </c>
      <c r="E229" s="40">
        <v>0</v>
      </c>
      <c r="F229" s="51">
        <v>1</v>
      </c>
      <c r="G229" s="40">
        <v>0</v>
      </c>
      <c r="H229" s="40">
        <v>1</v>
      </c>
      <c r="I229" s="40">
        <v>0</v>
      </c>
      <c r="J229" s="40">
        <v>0</v>
      </c>
      <c r="K229" s="40">
        <v>0</v>
      </c>
      <c r="L229" s="40">
        <v>0</v>
      </c>
      <c r="M229" s="51">
        <v>1</v>
      </c>
      <c r="N229" s="50">
        <v>0</v>
      </c>
      <c r="O229" s="40">
        <v>1</v>
      </c>
      <c r="P229" s="40">
        <v>0</v>
      </c>
      <c r="Q229" s="40">
        <v>0</v>
      </c>
      <c r="R229" s="40">
        <v>0</v>
      </c>
      <c r="S229" s="51">
        <v>1</v>
      </c>
      <c r="T229" s="50">
        <v>0</v>
      </c>
      <c r="U229" s="40">
        <v>1</v>
      </c>
      <c r="V229" s="40">
        <v>0</v>
      </c>
      <c r="W229" s="40">
        <v>0</v>
      </c>
      <c r="X229" s="51">
        <v>1</v>
      </c>
      <c r="Y229" s="50">
        <v>0</v>
      </c>
      <c r="Z229" s="40">
        <v>1</v>
      </c>
      <c r="AA229" s="51">
        <v>1</v>
      </c>
    </row>
    <row r="230" spans="1:27" s="37" customFormat="1" ht="17.5" customHeight="1" x14ac:dyDescent="0.35">
      <c r="A230" s="84"/>
      <c r="B230" s="61" t="s">
        <v>4</v>
      </c>
      <c r="C230" s="52">
        <v>195</v>
      </c>
      <c r="D230" s="38">
        <v>134</v>
      </c>
      <c r="E230" s="38">
        <v>17</v>
      </c>
      <c r="F230" s="53">
        <v>346</v>
      </c>
      <c r="G230" s="38">
        <v>29</v>
      </c>
      <c r="H230" s="38">
        <v>166</v>
      </c>
      <c r="I230" s="38">
        <v>114</v>
      </c>
      <c r="J230" s="38">
        <v>20</v>
      </c>
      <c r="K230" s="38">
        <v>6</v>
      </c>
      <c r="L230" s="38">
        <v>11</v>
      </c>
      <c r="M230" s="53">
        <v>346</v>
      </c>
      <c r="N230" s="52">
        <v>51</v>
      </c>
      <c r="O230" s="38">
        <v>71</v>
      </c>
      <c r="P230" s="38">
        <v>96</v>
      </c>
      <c r="Q230" s="38">
        <v>63</v>
      </c>
      <c r="R230" s="38">
        <v>65</v>
      </c>
      <c r="S230" s="53">
        <v>346</v>
      </c>
      <c r="T230" s="52">
        <v>104</v>
      </c>
      <c r="U230" s="38">
        <v>61</v>
      </c>
      <c r="V230" s="38">
        <v>121</v>
      </c>
      <c r="W230" s="38">
        <v>60</v>
      </c>
      <c r="X230" s="53">
        <v>346</v>
      </c>
      <c r="Y230" s="52">
        <v>143</v>
      </c>
      <c r="Z230" s="38">
        <v>203</v>
      </c>
      <c r="AA230" s="53">
        <v>346</v>
      </c>
    </row>
    <row r="231" spans="1:27" s="39" customFormat="1" ht="13.5" customHeight="1" x14ac:dyDescent="0.35">
      <c r="A231" s="62"/>
      <c r="B231" s="63"/>
      <c r="C231" s="54"/>
      <c r="D231" s="46"/>
      <c r="E231" s="46"/>
      <c r="F231" s="55"/>
      <c r="G231" s="46"/>
      <c r="H231" s="46"/>
      <c r="I231" s="46"/>
      <c r="J231" s="46"/>
      <c r="K231" s="46"/>
      <c r="L231" s="46"/>
      <c r="M231" s="55"/>
      <c r="N231" s="54"/>
      <c r="O231" s="46"/>
      <c r="P231" s="46"/>
      <c r="Q231" s="46"/>
      <c r="R231" s="46"/>
      <c r="S231" s="55"/>
      <c r="T231" s="54"/>
      <c r="U231" s="46"/>
      <c r="V231" s="46"/>
      <c r="W231" s="46"/>
      <c r="X231" s="55"/>
      <c r="Y231" s="54"/>
      <c r="Z231" s="46"/>
      <c r="AA231" s="55"/>
    </row>
    <row r="232" spans="1:27" s="37" customFormat="1" ht="17.5" customHeight="1" x14ac:dyDescent="0.35">
      <c r="A232" s="84" t="s">
        <v>480</v>
      </c>
      <c r="B232" s="60">
        <v>0</v>
      </c>
      <c r="C232" s="50">
        <v>189</v>
      </c>
      <c r="D232" s="40">
        <v>130</v>
      </c>
      <c r="E232" s="40">
        <v>17</v>
      </c>
      <c r="F232" s="51">
        <v>336</v>
      </c>
      <c r="G232" s="40">
        <v>27</v>
      </c>
      <c r="H232" s="40">
        <v>162</v>
      </c>
      <c r="I232" s="40">
        <v>111</v>
      </c>
      <c r="J232" s="40">
        <v>19</v>
      </c>
      <c r="K232" s="40">
        <v>6</v>
      </c>
      <c r="L232" s="40">
        <v>11</v>
      </c>
      <c r="M232" s="51">
        <v>336</v>
      </c>
      <c r="N232" s="50">
        <v>50</v>
      </c>
      <c r="O232" s="40">
        <v>69</v>
      </c>
      <c r="P232" s="40">
        <v>94</v>
      </c>
      <c r="Q232" s="40">
        <v>60</v>
      </c>
      <c r="R232" s="40">
        <v>63</v>
      </c>
      <c r="S232" s="51">
        <v>336</v>
      </c>
      <c r="T232" s="50">
        <v>103</v>
      </c>
      <c r="U232" s="40">
        <v>59</v>
      </c>
      <c r="V232" s="40">
        <v>117</v>
      </c>
      <c r="W232" s="40">
        <v>57</v>
      </c>
      <c r="X232" s="51">
        <v>336</v>
      </c>
      <c r="Y232" s="50">
        <v>140</v>
      </c>
      <c r="Z232" s="40">
        <v>196</v>
      </c>
      <c r="AA232" s="51">
        <v>336</v>
      </c>
    </row>
    <row r="233" spans="1:27" s="37" customFormat="1" ht="17.5" customHeight="1" x14ac:dyDescent="0.35">
      <c r="A233" s="84"/>
      <c r="B233" s="60">
        <v>1</v>
      </c>
      <c r="C233" s="50">
        <v>6</v>
      </c>
      <c r="D233" s="40">
        <v>3</v>
      </c>
      <c r="E233" s="40">
        <v>0</v>
      </c>
      <c r="F233" s="51">
        <v>9</v>
      </c>
      <c r="G233" s="40">
        <v>2</v>
      </c>
      <c r="H233" s="40">
        <v>4</v>
      </c>
      <c r="I233" s="40">
        <v>2</v>
      </c>
      <c r="J233" s="40">
        <v>1</v>
      </c>
      <c r="K233" s="40">
        <v>0</v>
      </c>
      <c r="L233" s="40">
        <v>0</v>
      </c>
      <c r="M233" s="51">
        <v>9</v>
      </c>
      <c r="N233" s="50">
        <v>1</v>
      </c>
      <c r="O233" s="40">
        <v>2</v>
      </c>
      <c r="P233" s="40">
        <v>1</v>
      </c>
      <c r="Q233" s="40">
        <v>3</v>
      </c>
      <c r="R233" s="40">
        <v>2</v>
      </c>
      <c r="S233" s="51">
        <v>9</v>
      </c>
      <c r="T233" s="50">
        <v>1</v>
      </c>
      <c r="U233" s="40">
        <v>2</v>
      </c>
      <c r="V233" s="40">
        <v>3</v>
      </c>
      <c r="W233" s="40">
        <v>3</v>
      </c>
      <c r="X233" s="51">
        <v>9</v>
      </c>
      <c r="Y233" s="50">
        <v>3</v>
      </c>
      <c r="Z233" s="40">
        <v>6</v>
      </c>
      <c r="AA233" s="51">
        <v>9</v>
      </c>
    </row>
    <row r="234" spans="1:27" s="37" customFormat="1" ht="17.5" customHeight="1" x14ac:dyDescent="0.35">
      <c r="A234" s="84"/>
      <c r="B234" s="60">
        <v>2</v>
      </c>
      <c r="C234" s="50">
        <v>0</v>
      </c>
      <c r="D234" s="40">
        <v>1</v>
      </c>
      <c r="E234" s="40">
        <v>0</v>
      </c>
      <c r="F234" s="51">
        <v>1</v>
      </c>
      <c r="G234" s="40">
        <v>0</v>
      </c>
      <c r="H234" s="40">
        <v>0</v>
      </c>
      <c r="I234" s="40">
        <v>1</v>
      </c>
      <c r="J234" s="40">
        <v>0</v>
      </c>
      <c r="K234" s="40">
        <v>0</v>
      </c>
      <c r="L234" s="40">
        <v>0</v>
      </c>
      <c r="M234" s="51">
        <v>1</v>
      </c>
      <c r="N234" s="50">
        <v>0</v>
      </c>
      <c r="O234" s="40">
        <v>0</v>
      </c>
      <c r="P234" s="40">
        <v>1</v>
      </c>
      <c r="Q234" s="40">
        <v>0</v>
      </c>
      <c r="R234" s="40">
        <v>0</v>
      </c>
      <c r="S234" s="51">
        <v>1</v>
      </c>
      <c r="T234" s="50">
        <v>0</v>
      </c>
      <c r="U234" s="40">
        <v>0</v>
      </c>
      <c r="V234" s="40">
        <v>1</v>
      </c>
      <c r="W234" s="40">
        <v>0</v>
      </c>
      <c r="X234" s="51">
        <v>1</v>
      </c>
      <c r="Y234" s="50">
        <v>0</v>
      </c>
      <c r="Z234" s="40">
        <v>1</v>
      </c>
      <c r="AA234" s="51">
        <v>1</v>
      </c>
    </row>
    <row r="235" spans="1:27" s="37" customFormat="1" ht="17.5" customHeight="1" x14ac:dyDescent="0.35">
      <c r="A235" s="84"/>
      <c r="B235" s="61" t="s">
        <v>4</v>
      </c>
      <c r="C235" s="52">
        <v>195</v>
      </c>
      <c r="D235" s="38">
        <v>134</v>
      </c>
      <c r="E235" s="38">
        <v>17</v>
      </c>
      <c r="F235" s="53">
        <v>346</v>
      </c>
      <c r="G235" s="38">
        <v>29</v>
      </c>
      <c r="H235" s="38">
        <v>166</v>
      </c>
      <c r="I235" s="38">
        <v>114</v>
      </c>
      <c r="J235" s="38">
        <v>20</v>
      </c>
      <c r="K235" s="38">
        <v>6</v>
      </c>
      <c r="L235" s="38">
        <v>11</v>
      </c>
      <c r="M235" s="53">
        <v>346</v>
      </c>
      <c r="N235" s="52">
        <v>51</v>
      </c>
      <c r="O235" s="38">
        <v>71</v>
      </c>
      <c r="P235" s="38">
        <v>96</v>
      </c>
      <c r="Q235" s="38">
        <v>63</v>
      </c>
      <c r="R235" s="38">
        <v>65</v>
      </c>
      <c r="S235" s="53">
        <v>346</v>
      </c>
      <c r="T235" s="52">
        <v>104</v>
      </c>
      <c r="U235" s="38">
        <v>61</v>
      </c>
      <c r="V235" s="38">
        <v>121</v>
      </c>
      <c r="W235" s="38">
        <v>60</v>
      </c>
      <c r="X235" s="53">
        <v>346</v>
      </c>
      <c r="Y235" s="52">
        <v>143</v>
      </c>
      <c r="Z235" s="38">
        <v>203</v>
      </c>
      <c r="AA235" s="53">
        <v>346</v>
      </c>
    </row>
    <row r="236" spans="1:27" s="39" customFormat="1" ht="13.5" customHeight="1" x14ac:dyDescent="0.35">
      <c r="A236" s="62"/>
      <c r="B236" s="63"/>
      <c r="C236" s="54"/>
      <c r="D236" s="46"/>
      <c r="E236" s="46"/>
      <c r="F236" s="55"/>
      <c r="G236" s="46"/>
      <c r="H236" s="46"/>
      <c r="I236" s="46"/>
      <c r="J236" s="46"/>
      <c r="K236" s="46"/>
      <c r="L236" s="46"/>
      <c r="M236" s="55"/>
      <c r="N236" s="54"/>
      <c r="O236" s="46"/>
      <c r="P236" s="46"/>
      <c r="Q236" s="46"/>
      <c r="R236" s="46"/>
      <c r="S236" s="55"/>
      <c r="T236" s="54"/>
      <c r="U236" s="46"/>
      <c r="V236" s="46"/>
      <c r="W236" s="46"/>
      <c r="X236" s="55"/>
      <c r="Y236" s="54"/>
      <c r="Z236" s="46"/>
      <c r="AA236" s="55"/>
    </row>
    <row r="237" spans="1:27" s="37" customFormat="1" ht="17.5" customHeight="1" x14ac:dyDescent="0.35">
      <c r="A237" s="84" t="s">
        <v>481</v>
      </c>
      <c r="B237" s="60" t="s">
        <v>46</v>
      </c>
      <c r="C237" s="50">
        <v>1</v>
      </c>
      <c r="D237" s="40">
        <v>2</v>
      </c>
      <c r="E237" s="40">
        <v>0</v>
      </c>
      <c r="F237" s="51">
        <v>3</v>
      </c>
      <c r="G237" s="40">
        <v>0</v>
      </c>
      <c r="H237" s="40">
        <v>1</v>
      </c>
      <c r="I237" s="40">
        <v>1</v>
      </c>
      <c r="J237" s="40">
        <v>1</v>
      </c>
      <c r="K237" s="40">
        <v>0</v>
      </c>
      <c r="L237" s="40">
        <v>0</v>
      </c>
      <c r="M237" s="51">
        <v>3</v>
      </c>
      <c r="N237" s="50">
        <v>0</v>
      </c>
      <c r="O237" s="40">
        <v>0</v>
      </c>
      <c r="P237" s="40">
        <v>1</v>
      </c>
      <c r="Q237" s="40">
        <v>1</v>
      </c>
      <c r="R237" s="40">
        <v>1</v>
      </c>
      <c r="S237" s="51">
        <v>3</v>
      </c>
      <c r="T237" s="50">
        <v>0</v>
      </c>
      <c r="U237" s="40">
        <v>1</v>
      </c>
      <c r="V237" s="40">
        <v>2</v>
      </c>
      <c r="W237" s="40">
        <v>0</v>
      </c>
      <c r="X237" s="51">
        <v>3</v>
      </c>
      <c r="Y237" s="50">
        <v>2</v>
      </c>
      <c r="Z237" s="40">
        <v>1</v>
      </c>
      <c r="AA237" s="51">
        <v>3</v>
      </c>
    </row>
    <row r="238" spans="1:27" s="37" customFormat="1" ht="17.5" customHeight="1" x14ac:dyDescent="0.35">
      <c r="A238" s="84"/>
      <c r="B238" s="60" t="s">
        <v>47</v>
      </c>
      <c r="C238" s="50">
        <v>9</v>
      </c>
      <c r="D238" s="40">
        <v>6</v>
      </c>
      <c r="E238" s="40">
        <v>1</v>
      </c>
      <c r="F238" s="51">
        <v>16</v>
      </c>
      <c r="G238" s="40">
        <v>2</v>
      </c>
      <c r="H238" s="40">
        <v>7</v>
      </c>
      <c r="I238" s="40">
        <v>6</v>
      </c>
      <c r="J238" s="40">
        <v>0</v>
      </c>
      <c r="K238" s="40">
        <v>0</v>
      </c>
      <c r="L238" s="40">
        <v>1</v>
      </c>
      <c r="M238" s="51">
        <v>16</v>
      </c>
      <c r="N238" s="50">
        <v>2</v>
      </c>
      <c r="O238" s="40">
        <v>4</v>
      </c>
      <c r="P238" s="40">
        <v>7</v>
      </c>
      <c r="Q238" s="40">
        <v>3</v>
      </c>
      <c r="R238" s="40">
        <v>0</v>
      </c>
      <c r="S238" s="51">
        <v>16</v>
      </c>
      <c r="T238" s="50">
        <v>2</v>
      </c>
      <c r="U238" s="40">
        <v>5</v>
      </c>
      <c r="V238" s="40">
        <v>6</v>
      </c>
      <c r="W238" s="40">
        <v>3</v>
      </c>
      <c r="X238" s="51">
        <v>16</v>
      </c>
      <c r="Y238" s="50">
        <v>3</v>
      </c>
      <c r="Z238" s="40">
        <v>13</v>
      </c>
      <c r="AA238" s="51">
        <v>16</v>
      </c>
    </row>
    <row r="239" spans="1:27" s="37" customFormat="1" ht="17.5" customHeight="1" x14ac:dyDescent="0.35">
      <c r="A239" s="84"/>
      <c r="B239" s="60" t="s">
        <v>48</v>
      </c>
      <c r="C239" s="50">
        <v>11</v>
      </c>
      <c r="D239" s="40">
        <v>9</v>
      </c>
      <c r="E239" s="40">
        <v>0</v>
      </c>
      <c r="F239" s="51">
        <v>20</v>
      </c>
      <c r="G239" s="40">
        <v>2</v>
      </c>
      <c r="H239" s="40">
        <v>9</v>
      </c>
      <c r="I239" s="40">
        <v>8</v>
      </c>
      <c r="J239" s="40">
        <v>1</v>
      </c>
      <c r="K239" s="40">
        <v>0</v>
      </c>
      <c r="L239" s="40">
        <v>0</v>
      </c>
      <c r="M239" s="51">
        <v>20</v>
      </c>
      <c r="N239" s="50">
        <v>6</v>
      </c>
      <c r="O239" s="40">
        <v>4</v>
      </c>
      <c r="P239" s="40">
        <v>4</v>
      </c>
      <c r="Q239" s="40">
        <v>2</v>
      </c>
      <c r="R239" s="40">
        <v>4</v>
      </c>
      <c r="S239" s="51">
        <v>20</v>
      </c>
      <c r="T239" s="50">
        <v>9</v>
      </c>
      <c r="U239" s="40">
        <v>3</v>
      </c>
      <c r="V239" s="40">
        <v>5</v>
      </c>
      <c r="W239" s="40">
        <v>3</v>
      </c>
      <c r="X239" s="51">
        <v>20</v>
      </c>
      <c r="Y239" s="50">
        <v>9</v>
      </c>
      <c r="Z239" s="40">
        <v>11</v>
      </c>
      <c r="AA239" s="51">
        <v>20</v>
      </c>
    </row>
    <row r="240" spans="1:27" s="37" customFormat="1" ht="17.5" customHeight="1" x14ac:dyDescent="0.35">
      <c r="A240" s="84"/>
      <c r="B240" s="60" t="s">
        <v>49</v>
      </c>
      <c r="C240" s="50">
        <v>70</v>
      </c>
      <c r="D240" s="40">
        <v>37</v>
      </c>
      <c r="E240" s="40">
        <v>4</v>
      </c>
      <c r="F240" s="51">
        <v>111</v>
      </c>
      <c r="G240" s="40">
        <v>10</v>
      </c>
      <c r="H240" s="40">
        <v>60</v>
      </c>
      <c r="I240" s="40">
        <v>34</v>
      </c>
      <c r="J240" s="40">
        <v>3</v>
      </c>
      <c r="K240" s="40">
        <v>2</v>
      </c>
      <c r="L240" s="40">
        <v>2</v>
      </c>
      <c r="M240" s="51">
        <v>111</v>
      </c>
      <c r="N240" s="50">
        <v>13</v>
      </c>
      <c r="O240" s="40">
        <v>21</v>
      </c>
      <c r="P240" s="40">
        <v>32</v>
      </c>
      <c r="Q240" s="40">
        <v>19</v>
      </c>
      <c r="R240" s="40">
        <v>26</v>
      </c>
      <c r="S240" s="51">
        <v>111</v>
      </c>
      <c r="T240" s="50">
        <v>22</v>
      </c>
      <c r="U240" s="40">
        <v>28</v>
      </c>
      <c r="V240" s="40">
        <v>39</v>
      </c>
      <c r="W240" s="40">
        <v>22</v>
      </c>
      <c r="X240" s="51">
        <v>111</v>
      </c>
      <c r="Y240" s="50">
        <v>48</v>
      </c>
      <c r="Z240" s="40">
        <v>63</v>
      </c>
      <c r="AA240" s="51">
        <v>111</v>
      </c>
    </row>
    <row r="241" spans="1:27" s="37" customFormat="1" ht="17.5" customHeight="1" x14ac:dyDescent="0.35">
      <c r="A241" s="84"/>
      <c r="B241" s="60" t="s">
        <v>50</v>
      </c>
      <c r="C241" s="50">
        <v>103</v>
      </c>
      <c r="D241" s="40">
        <v>79</v>
      </c>
      <c r="E241" s="40">
        <v>12</v>
      </c>
      <c r="F241" s="51">
        <v>194</v>
      </c>
      <c r="G241" s="40">
        <v>14</v>
      </c>
      <c r="H241" s="40">
        <v>89</v>
      </c>
      <c r="I241" s="40">
        <v>64</v>
      </c>
      <c r="J241" s="40">
        <v>15</v>
      </c>
      <c r="K241" s="40">
        <v>4</v>
      </c>
      <c r="L241" s="40">
        <v>8</v>
      </c>
      <c r="M241" s="51">
        <v>194</v>
      </c>
      <c r="N241" s="50">
        <v>29</v>
      </c>
      <c r="O241" s="40">
        <v>42</v>
      </c>
      <c r="P241" s="40">
        <v>52</v>
      </c>
      <c r="Q241" s="40">
        <v>37</v>
      </c>
      <c r="R241" s="40">
        <v>34</v>
      </c>
      <c r="S241" s="51">
        <v>194</v>
      </c>
      <c r="T241" s="50">
        <v>71</v>
      </c>
      <c r="U241" s="40">
        <v>24</v>
      </c>
      <c r="V241" s="40">
        <v>69</v>
      </c>
      <c r="W241" s="40">
        <v>30</v>
      </c>
      <c r="X241" s="51">
        <v>194</v>
      </c>
      <c r="Y241" s="50">
        <v>79</v>
      </c>
      <c r="Z241" s="40">
        <v>115</v>
      </c>
      <c r="AA241" s="51">
        <v>194</v>
      </c>
    </row>
    <row r="242" spans="1:27" s="37" customFormat="1" ht="17.5" customHeight="1" x14ac:dyDescent="0.35">
      <c r="A242" s="84"/>
      <c r="B242" s="61" t="s">
        <v>4</v>
      </c>
      <c r="C242" s="52">
        <v>194</v>
      </c>
      <c r="D242" s="38">
        <v>133</v>
      </c>
      <c r="E242" s="38">
        <v>17</v>
      </c>
      <c r="F242" s="53">
        <v>344</v>
      </c>
      <c r="G242" s="38">
        <v>28</v>
      </c>
      <c r="H242" s="38">
        <v>166</v>
      </c>
      <c r="I242" s="38">
        <v>113</v>
      </c>
      <c r="J242" s="38">
        <v>20</v>
      </c>
      <c r="K242" s="38">
        <v>6</v>
      </c>
      <c r="L242" s="38">
        <v>11</v>
      </c>
      <c r="M242" s="53">
        <v>344</v>
      </c>
      <c r="N242" s="52">
        <v>50</v>
      </c>
      <c r="O242" s="38">
        <v>71</v>
      </c>
      <c r="P242" s="38">
        <v>96</v>
      </c>
      <c r="Q242" s="38">
        <v>62</v>
      </c>
      <c r="R242" s="38">
        <v>65</v>
      </c>
      <c r="S242" s="53">
        <v>344</v>
      </c>
      <c r="T242" s="52">
        <v>104</v>
      </c>
      <c r="U242" s="38">
        <v>61</v>
      </c>
      <c r="V242" s="38">
        <v>121</v>
      </c>
      <c r="W242" s="38">
        <v>58</v>
      </c>
      <c r="X242" s="53">
        <v>344</v>
      </c>
      <c r="Y242" s="52">
        <v>141</v>
      </c>
      <c r="Z242" s="38">
        <v>203</v>
      </c>
      <c r="AA242" s="53">
        <v>344</v>
      </c>
    </row>
    <row r="243" spans="1:27" s="39" customFormat="1" ht="13.5" customHeight="1" x14ac:dyDescent="0.35">
      <c r="A243" s="62"/>
      <c r="B243" s="63"/>
      <c r="C243" s="54"/>
      <c r="D243" s="46"/>
      <c r="E243" s="46"/>
      <c r="F243" s="55"/>
      <c r="G243" s="46"/>
      <c r="H243" s="46"/>
      <c r="I243" s="46"/>
      <c r="J243" s="46"/>
      <c r="K243" s="46"/>
      <c r="L243" s="46"/>
      <c r="M243" s="55"/>
      <c r="N243" s="54"/>
      <c r="O243" s="46"/>
      <c r="P243" s="46"/>
      <c r="Q243" s="46"/>
      <c r="R243" s="46"/>
      <c r="S243" s="55"/>
      <c r="T243" s="54"/>
      <c r="U243" s="46"/>
      <c r="V243" s="46"/>
      <c r="W243" s="46"/>
      <c r="X243" s="55"/>
      <c r="Y243" s="54"/>
      <c r="Z243" s="46"/>
      <c r="AA243" s="55"/>
    </row>
    <row r="244" spans="1:27" s="37" customFormat="1" ht="17.5" customHeight="1" x14ac:dyDescent="0.35">
      <c r="A244" s="84" t="s">
        <v>482</v>
      </c>
      <c r="B244" s="60" t="s">
        <v>46</v>
      </c>
      <c r="C244" s="50">
        <v>2</v>
      </c>
      <c r="D244" s="40">
        <v>1</v>
      </c>
      <c r="E244" s="40">
        <v>0</v>
      </c>
      <c r="F244" s="51">
        <v>3</v>
      </c>
      <c r="G244" s="40">
        <v>0</v>
      </c>
      <c r="H244" s="40">
        <v>2</v>
      </c>
      <c r="I244" s="40">
        <v>1</v>
      </c>
      <c r="J244" s="40">
        <v>0</v>
      </c>
      <c r="K244" s="40">
        <v>0</v>
      </c>
      <c r="L244" s="40">
        <v>0</v>
      </c>
      <c r="M244" s="51">
        <v>3</v>
      </c>
      <c r="N244" s="50">
        <v>0</v>
      </c>
      <c r="O244" s="40">
        <v>1</v>
      </c>
      <c r="P244" s="40">
        <v>1</v>
      </c>
      <c r="Q244" s="40">
        <v>0</v>
      </c>
      <c r="R244" s="40">
        <v>1</v>
      </c>
      <c r="S244" s="51">
        <v>3</v>
      </c>
      <c r="T244" s="50">
        <v>0</v>
      </c>
      <c r="U244" s="40">
        <v>1</v>
      </c>
      <c r="V244" s="40">
        <v>2</v>
      </c>
      <c r="W244" s="40">
        <v>0</v>
      </c>
      <c r="X244" s="51">
        <v>3</v>
      </c>
      <c r="Y244" s="50">
        <v>1</v>
      </c>
      <c r="Z244" s="40">
        <v>2</v>
      </c>
      <c r="AA244" s="51">
        <v>3</v>
      </c>
    </row>
    <row r="245" spans="1:27" s="37" customFormat="1" ht="17.5" customHeight="1" x14ac:dyDescent="0.35">
      <c r="A245" s="84"/>
      <c r="B245" s="60" t="s">
        <v>47</v>
      </c>
      <c r="C245" s="50">
        <v>5</v>
      </c>
      <c r="D245" s="40">
        <v>1</v>
      </c>
      <c r="E245" s="40">
        <v>2</v>
      </c>
      <c r="F245" s="51">
        <v>8</v>
      </c>
      <c r="G245" s="40">
        <v>0</v>
      </c>
      <c r="H245" s="40">
        <v>5</v>
      </c>
      <c r="I245" s="40">
        <v>1</v>
      </c>
      <c r="J245" s="40">
        <v>0</v>
      </c>
      <c r="K245" s="40">
        <v>2</v>
      </c>
      <c r="L245" s="40">
        <v>0</v>
      </c>
      <c r="M245" s="51">
        <v>8</v>
      </c>
      <c r="N245" s="50">
        <v>4</v>
      </c>
      <c r="O245" s="40">
        <v>1</v>
      </c>
      <c r="P245" s="40">
        <v>1</v>
      </c>
      <c r="Q245" s="40">
        <v>1</v>
      </c>
      <c r="R245" s="40">
        <v>1</v>
      </c>
      <c r="S245" s="51">
        <v>8</v>
      </c>
      <c r="T245" s="50">
        <v>3</v>
      </c>
      <c r="U245" s="40">
        <v>2</v>
      </c>
      <c r="V245" s="40">
        <v>1</v>
      </c>
      <c r="W245" s="40">
        <v>2</v>
      </c>
      <c r="X245" s="51">
        <v>8</v>
      </c>
      <c r="Y245" s="50">
        <v>4</v>
      </c>
      <c r="Z245" s="40">
        <v>4</v>
      </c>
      <c r="AA245" s="51">
        <v>8</v>
      </c>
    </row>
    <row r="246" spans="1:27" s="37" customFormat="1" ht="17.5" customHeight="1" x14ac:dyDescent="0.35">
      <c r="A246" s="84"/>
      <c r="B246" s="60" t="s">
        <v>48</v>
      </c>
      <c r="C246" s="50">
        <v>2</v>
      </c>
      <c r="D246" s="40">
        <v>4</v>
      </c>
      <c r="E246" s="40">
        <v>1</v>
      </c>
      <c r="F246" s="51">
        <v>7</v>
      </c>
      <c r="G246" s="40">
        <v>1</v>
      </c>
      <c r="H246" s="40">
        <v>1</v>
      </c>
      <c r="I246" s="40">
        <v>3</v>
      </c>
      <c r="J246" s="40">
        <v>1</v>
      </c>
      <c r="K246" s="40">
        <v>0</v>
      </c>
      <c r="L246" s="40">
        <v>1</v>
      </c>
      <c r="M246" s="51">
        <v>7</v>
      </c>
      <c r="N246" s="50">
        <v>1</v>
      </c>
      <c r="O246" s="40">
        <v>1</v>
      </c>
      <c r="P246" s="40">
        <v>3</v>
      </c>
      <c r="Q246" s="40">
        <v>2</v>
      </c>
      <c r="R246" s="40">
        <v>0</v>
      </c>
      <c r="S246" s="51">
        <v>7</v>
      </c>
      <c r="T246" s="50">
        <v>3</v>
      </c>
      <c r="U246" s="40">
        <v>2</v>
      </c>
      <c r="V246" s="40">
        <v>1</v>
      </c>
      <c r="W246" s="40">
        <v>1</v>
      </c>
      <c r="X246" s="51">
        <v>7</v>
      </c>
      <c r="Y246" s="50">
        <v>3</v>
      </c>
      <c r="Z246" s="40">
        <v>4</v>
      </c>
      <c r="AA246" s="51">
        <v>7</v>
      </c>
    </row>
    <row r="247" spans="1:27" s="37" customFormat="1" ht="17.5" customHeight="1" x14ac:dyDescent="0.35">
      <c r="A247" s="84"/>
      <c r="B247" s="60" t="s">
        <v>49</v>
      </c>
      <c r="C247" s="50">
        <v>14</v>
      </c>
      <c r="D247" s="40">
        <v>17</v>
      </c>
      <c r="E247" s="40">
        <v>2</v>
      </c>
      <c r="F247" s="51">
        <v>33</v>
      </c>
      <c r="G247" s="40">
        <v>2</v>
      </c>
      <c r="H247" s="40">
        <v>12</v>
      </c>
      <c r="I247" s="40">
        <v>14</v>
      </c>
      <c r="J247" s="40">
        <v>3</v>
      </c>
      <c r="K247" s="40">
        <v>2</v>
      </c>
      <c r="L247" s="40">
        <v>0</v>
      </c>
      <c r="M247" s="51">
        <v>33</v>
      </c>
      <c r="N247" s="50">
        <v>10</v>
      </c>
      <c r="O247" s="40">
        <v>1</v>
      </c>
      <c r="P247" s="40">
        <v>10</v>
      </c>
      <c r="Q247" s="40">
        <v>7</v>
      </c>
      <c r="R247" s="40">
        <v>5</v>
      </c>
      <c r="S247" s="51">
        <v>33</v>
      </c>
      <c r="T247" s="50">
        <v>14</v>
      </c>
      <c r="U247" s="40">
        <v>10</v>
      </c>
      <c r="V247" s="40">
        <v>7</v>
      </c>
      <c r="W247" s="40">
        <v>2</v>
      </c>
      <c r="X247" s="51">
        <v>33</v>
      </c>
      <c r="Y247" s="50">
        <v>12</v>
      </c>
      <c r="Z247" s="40">
        <v>21</v>
      </c>
      <c r="AA247" s="51">
        <v>33</v>
      </c>
    </row>
    <row r="248" spans="1:27" s="37" customFormat="1" ht="17.5" customHeight="1" x14ac:dyDescent="0.35">
      <c r="A248" s="84"/>
      <c r="B248" s="60" t="s">
        <v>50</v>
      </c>
      <c r="C248" s="50">
        <v>27</v>
      </c>
      <c r="D248" s="40">
        <v>46</v>
      </c>
      <c r="E248" s="40">
        <v>5</v>
      </c>
      <c r="F248" s="51">
        <v>78</v>
      </c>
      <c r="G248" s="40">
        <v>0</v>
      </c>
      <c r="H248" s="40">
        <v>27</v>
      </c>
      <c r="I248" s="40">
        <v>32</v>
      </c>
      <c r="J248" s="40">
        <v>14</v>
      </c>
      <c r="K248" s="40">
        <v>4</v>
      </c>
      <c r="L248" s="40">
        <v>1</v>
      </c>
      <c r="M248" s="51">
        <v>78</v>
      </c>
      <c r="N248" s="50">
        <v>42</v>
      </c>
      <c r="O248" s="40">
        <v>6</v>
      </c>
      <c r="P248" s="40">
        <v>10</v>
      </c>
      <c r="Q248" s="40">
        <v>6</v>
      </c>
      <c r="R248" s="40">
        <v>14</v>
      </c>
      <c r="S248" s="51">
        <v>78</v>
      </c>
      <c r="T248" s="50">
        <v>18</v>
      </c>
      <c r="U248" s="40">
        <v>11</v>
      </c>
      <c r="V248" s="40">
        <v>40</v>
      </c>
      <c r="W248" s="40">
        <v>9</v>
      </c>
      <c r="X248" s="51">
        <v>78</v>
      </c>
      <c r="Y248" s="50">
        <v>39</v>
      </c>
      <c r="Z248" s="40">
        <v>39</v>
      </c>
      <c r="AA248" s="51">
        <v>78</v>
      </c>
    </row>
    <row r="249" spans="1:27" s="37" customFormat="1" ht="17.5" customHeight="1" x14ac:dyDescent="0.35">
      <c r="A249" s="84"/>
      <c r="B249" s="60" t="s">
        <v>107</v>
      </c>
      <c r="C249" s="50">
        <v>6</v>
      </c>
      <c r="D249" s="40">
        <v>3</v>
      </c>
      <c r="E249" s="40">
        <v>0</v>
      </c>
      <c r="F249" s="51">
        <v>9</v>
      </c>
      <c r="G249" s="40">
        <v>2</v>
      </c>
      <c r="H249" s="40">
        <v>4</v>
      </c>
      <c r="I249" s="40">
        <v>3</v>
      </c>
      <c r="J249" s="40">
        <v>0</v>
      </c>
      <c r="K249" s="40">
        <v>0</v>
      </c>
      <c r="L249" s="40">
        <v>0</v>
      </c>
      <c r="M249" s="51">
        <v>9</v>
      </c>
      <c r="N249" s="50">
        <v>4</v>
      </c>
      <c r="O249" s="40">
        <v>2</v>
      </c>
      <c r="P249" s="40">
        <v>1</v>
      </c>
      <c r="Q249" s="40">
        <v>1</v>
      </c>
      <c r="R249" s="40">
        <v>1</v>
      </c>
      <c r="S249" s="51">
        <v>9</v>
      </c>
      <c r="T249" s="50">
        <v>3</v>
      </c>
      <c r="U249" s="40">
        <v>0</v>
      </c>
      <c r="V249" s="40">
        <v>5</v>
      </c>
      <c r="W249" s="40">
        <v>1</v>
      </c>
      <c r="X249" s="51">
        <v>9</v>
      </c>
      <c r="Y249" s="50">
        <v>6</v>
      </c>
      <c r="Z249" s="40">
        <v>3</v>
      </c>
      <c r="AA249" s="51">
        <v>9</v>
      </c>
    </row>
    <row r="250" spans="1:27" s="37" customFormat="1" ht="17.5" customHeight="1" x14ac:dyDescent="0.35">
      <c r="A250" s="84"/>
      <c r="B250" s="60" t="s">
        <v>108</v>
      </c>
      <c r="C250" s="50">
        <v>429</v>
      </c>
      <c r="D250" s="40">
        <v>387</v>
      </c>
      <c r="E250" s="40">
        <v>58</v>
      </c>
      <c r="F250" s="51">
        <v>874</v>
      </c>
      <c r="G250" s="40">
        <v>81</v>
      </c>
      <c r="H250" s="40">
        <v>348</v>
      </c>
      <c r="I250" s="40">
        <v>309</v>
      </c>
      <c r="J250" s="40">
        <v>78</v>
      </c>
      <c r="K250" s="40">
        <v>18</v>
      </c>
      <c r="L250" s="40">
        <v>40</v>
      </c>
      <c r="M250" s="51">
        <v>874</v>
      </c>
      <c r="N250" s="50">
        <v>88</v>
      </c>
      <c r="O250" s="40">
        <v>159</v>
      </c>
      <c r="P250" s="40">
        <v>157</v>
      </c>
      <c r="Q250" s="40">
        <v>181</v>
      </c>
      <c r="R250" s="40">
        <v>289</v>
      </c>
      <c r="S250" s="51">
        <v>874</v>
      </c>
      <c r="T250" s="50">
        <v>218</v>
      </c>
      <c r="U250" s="40">
        <v>160</v>
      </c>
      <c r="V250" s="40">
        <v>311</v>
      </c>
      <c r="W250" s="40">
        <v>185</v>
      </c>
      <c r="X250" s="51">
        <v>874</v>
      </c>
      <c r="Y250" s="50">
        <v>418</v>
      </c>
      <c r="Z250" s="40">
        <v>456</v>
      </c>
      <c r="AA250" s="51">
        <v>874</v>
      </c>
    </row>
    <row r="251" spans="1:27" s="37" customFormat="1" ht="17.5" customHeight="1" x14ac:dyDescent="0.35">
      <c r="A251" s="84"/>
      <c r="B251" s="61" t="s">
        <v>4</v>
      </c>
      <c r="C251" s="52">
        <v>485</v>
      </c>
      <c r="D251" s="38">
        <v>459</v>
      </c>
      <c r="E251" s="38">
        <v>68</v>
      </c>
      <c r="F251" s="53">
        <v>1012</v>
      </c>
      <c r="G251" s="38">
        <v>86</v>
      </c>
      <c r="H251" s="38">
        <v>399</v>
      </c>
      <c r="I251" s="38">
        <v>363</v>
      </c>
      <c r="J251" s="38">
        <v>96</v>
      </c>
      <c r="K251" s="38">
        <v>26</v>
      </c>
      <c r="L251" s="38">
        <v>42</v>
      </c>
      <c r="M251" s="53">
        <v>1012</v>
      </c>
      <c r="N251" s="52">
        <v>149</v>
      </c>
      <c r="O251" s="38">
        <v>171</v>
      </c>
      <c r="P251" s="38">
        <v>183</v>
      </c>
      <c r="Q251" s="38">
        <v>198</v>
      </c>
      <c r="R251" s="38">
        <v>311</v>
      </c>
      <c r="S251" s="53">
        <v>1012</v>
      </c>
      <c r="T251" s="52">
        <v>259</v>
      </c>
      <c r="U251" s="38">
        <v>186</v>
      </c>
      <c r="V251" s="38">
        <v>367</v>
      </c>
      <c r="W251" s="38">
        <v>200</v>
      </c>
      <c r="X251" s="53">
        <v>1012</v>
      </c>
      <c r="Y251" s="52">
        <v>483</v>
      </c>
      <c r="Z251" s="38">
        <v>529</v>
      </c>
      <c r="AA251" s="53">
        <v>1012</v>
      </c>
    </row>
    <row r="252" spans="1:27" s="39" customFormat="1" ht="13.5" customHeight="1" x14ac:dyDescent="0.35">
      <c r="A252" s="62"/>
      <c r="B252" s="63"/>
      <c r="C252" s="54"/>
      <c r="D252" s="46"/>
      <c r="E252" s="46"/>
      <c r="F252" s="55"/>
      <c r="G252" s="46"/>
      <c r="H252" s="46"/>
      <c r="I252" s="46"/>
      <c r="J252" s="46"/>
      <c r="K252" s="46"/>
      <c r="L252" s="46"/>
      <c r="M252" s="55"/>
      <c r="N252" s="54"/>
      <c r="O252" s="46"/>
      <c r="P252" s="46"/>
      <c r="Q252" s="46"/>
      <c r="R252" s="46"/>
      <c r="S252" s="55"/>
      <c r="T252" s="54"/>
      <c r="U252" s="46"/>
      <c r="V252" s="46"/>
      <c r="W252" s="46"/>
      <c r="X252" s="55"/>
      <c r="Y252" s="54"/>
      <c r="Z252" s="46"/>
      <c r="AA252" s="55"/>
    </row>
    <row r="253" spans="1:27" s="37" customFormat="1" ht="17.5" customHeight="1" x14ac:dyDescent="0.35">
      <c r="A253" s="84" t="s">
        <v>483</v>
      </c>
      <c r="B253" s="60" t="s">
        <v>46</v>
      </c>
      <c r="C253" s="50">
        <v>23</v>
      </c>
      <c r="D253" s="40">
        <v>35</v>
      </c>
      <c r="E253" s="40">
        <v>1</v>
      </c>
      <c r="F253" s="51">
        <v>59</v>
      </c>
      <c r="G253" s="40">
        <v>2</v>
      </c>
      <c r="H253" s="40">
        <v>21</v>
      </c>
      <c r="I253" s="40">
        <v>31</v>
      </c>
      <c r="J253" s="40">
        <v>4</v>
      </c>
      <c r="K253" s="40">
        <v>0</v>
      </c>
      <c r="L253" s="40">
        <v>1</v>
      </c>
      <c r="M253" s="51">
        <v>59</v>
      </c>
      <c r="N253" s="50">
        <v>8</v>
      </c>
      <c r="O253" s="40">
        <v>10</v>
      </c>
      <c r="P253" s="40">
        <v>15</v>
      </c>
      <c r="Q253" s="40">
        <v>11</v>
      </c>
      <c r="R253" s="40">
        <v>15</v>
      </c>
      <c r="S253" s="51">
        <v>59</v>
      </c>
      <c r="T253" s="50">
        <v>11</v>
      </c>
      <c r="U253" s="40">
        <v>12</v>
      </c>
      <c r="V253" s="40">
        <v>26</v>
      </c>
      <c r="W253" s="40">
        <v>10</v>
      </c>
      <c r="X253" s="51">
        <v>59</v>
      </c>
      <c r="Y253" s="50">
        <v>26</v>
      </c>
      <c r="Z253" s="40">
        <v>33</v>
      </c>
      <c r="AA253" s="51">
        <v>59</v>
      </c>
    </row>
    <row r="254" spans="1:27" s="37" customFormat="1" ht="17.5" customHeight="1" x14ac:dyDescent="0.35">
      <c r="A254" s="84"/>
      <c r="B254" s="60" t="s">
        <v>47</v>
      </c>
      <c r="C254" s="50">
        <v>61</v>
      </c>
      <c r="D254" s="40">
        <v>52</v>
      </c>
      <c r="E254" s="40">
        <v>5</v>
      </c>
      <c r="F254" s="51">
        <v>118</v>
      </c>
      <c r="G254" s="40">
        <v>7</v>
      </c>
      <c r="H254" s="40">
        <v>54</v>
      </c>
      <c r="I254" s="40">
        <v>40</v>
      </c>
      <c r="J254" s="40">
        <v>12</v>
      </c>
      <c r="K254" s="40">
        <v>2</v>
      </c>
      <c r="L254" s="40">
        <v>3</v>
      </c>
      <c r="M254" s="51">
        <v>118</v>
      </c>
      <c r="N254" s="50">
        <v>17</v>
      </c>
      <c r="O254" s="40">
        <v>22</v>
      </c>
      <c r="P254" s="40">
        <v>21</v>
      </c>
      <c r="Q254" s="40">
        <v>25</v>
      </c>
      <c r="R254" s="40">
        <v>33</v>
      </c>
      <c r="S254" s="51">
        <v>118</v>
      </c>
      <c r="T254" s="50">
        <v>37</v>
      </c>
      <c r="U254" s="40">
        <v>20</v>
      </c>
      <c r="V254" s="40">
        <v>36</v>
      </c>
      <c r="W254" s="40">
        <v>25</v>
      </c>
      <c r="X254" s="51">
        <v>118</v>
      </c>
      <c r="Y254" s="50">
        <v>59</v>
      </c>
      <c r="Z254" s="40">
        <v>59</v>
      </c>
      <c r="AA254" s="51">
        <v>118</v>
      </c>
    </row>
    <row r="255" spans="1:27" s="37" customFormat="1" ht="17.5" customHeight="1" x14ac:dyDescent="0.35">
      <c r="A255" s="84"/>
      <c r="B255" s="60" t="s">
        <v>48</v>
      </c>
      <c r="C255" s="50">
        <v>32</v>
      </c>
      <c r="D255" s="40">
        <v>20</v>
      </c>
      <c r="E255" s="40">
        <v>4</v>
      </c>
      <c r="F255" s="51">
        <v>56</v>
      </c>
      <c r="G255" s="40">
        <v>5</v>
      </c>
      <c r="H255" s="40">
        <v>27</v>
      </c>
      <c r="I255" s="40">
        <v>16</v>
      </c>
      <c r="J255" s="40">
        <v>4</v>
      </c>
      <c r="K255" s="40">
        <v>2</v>
      </c>
      <c r="L255" s="40">
        <v>2</v>
      </c>
      <c r="M255" s="51">
        <v>56</v>
      </c>
      <c r="N255" s="50">
        <v>9</v>
      </c>
      <c r="O255" s="40">
        <v>12</v>
      </c>
      <c r="P255" s="40">
        <v>7</v>
      </c>
      <c r="Q255" s="40">
        <v>14</v>
      </c>
      <c r="R255" s="40">
        <v>14</v>
      </c>
      <c r="S255" s="51">
        <v>56</v>
      </c>
      <c r="T255" s="50">
        <v>18</v>
      </c>
      <c r="U255" s="40">
        <v>15</v>
      </c>
      <c r="V255" s="40">
        <v>14</v>
      </c>
      <c r="W255" s="40">
        <v>9</v>
      </c>
      <c r="X255" s="51">
        <v>56</v>
      </c>
      <c r="Y255" s="50">
        <v>22</v>
      </c>
      <c r="Z255" s="40">
        <v>34</v>
      </c>
      <c r="AA255" s="51">
        <v>56</v>
      </c>
    </row>
    <row r="256" spans="1:27" s="37" customFormat="1" ht="17.5" customHeight="1" x14ac:dyDescent="0.35">
      <c r="A256" s="84"/>
      <c r="B256" s="60" t="s">
        <v>49</v>
      </c>
      <c r="C256" s="50">
        <v>105</v>
      </c>
      <c r="D256" s="40">
        <v>112</v>
      </c>
      <c r="E256" s="40">
        <v>15</v>
      </c>
      <c r="F256" s="51">
        <v>232</v>
      </c>
      <c r="G256" s="40">
        <v>18</v>
      </c>
      <c r="H256" s="40">
        <v>87</v>
      </c>
      <c r="I256" s="40">
        <v>92</v>
      </c>
      <c r="J256" s="40">
        <v>20</v>
      </c>
      <c r="K256" s="40">
        <v>1</v>
      </c>
      <c r="L256" s="40">
        <v>14</v>
      </c>
      <c r="M256" s="51">
        <v>232</v>
      </c>
      <c r="N256" s="50">
        <v>38</v>
      </c>
      <c r="O256" s="40">
        <v>38</v>
      </c>
      <c r="P256" s="40">
        <v>50</v>
      </c>
      <c r="Q256" s="40">
        <v>46</v>
      </c>
      <c r="R256" s="40">
        <v>60</v>
      </c>
      <c r="S256" s="51">
        <v>232</v>
      </c>
      <c r="T256" s="50">
        <v>64</v>
      </c>
      <c r="U256" s="40">
        <v>54</v>
      </c>
      <c r="V256" s="40">
        <v>79</v>
      </c>
      <c r="W256" s="40">
        <v>35</v>
      </c>
      <c r="X256" s="51">
        <v>232</v>
      </c>
      <c r="Y256" s="50">
        <v>110</v>
      </c>
      <c r="Z256" s="40">
        <v>122</v>
      </c>
      <c r="AA256" s="51">
        <v>232</v>
      </c>
    </row>
    <row r="257" spans="1:27" s="37" customFormat="1" ht="17.5" customHeight="1" x14ac:dyDescent="0.35">
      <c r="A257" s="84"/>
      <c r="B257" s="60" t="s">
        <v>50</v>
      </c>
      <c r="C257" s="50">
        <v>220</v>
      </c>
      <c r="D257" s="40">
        <v>205</v>
      </c>
      <c r="E257" s="40">
        <v>36</v>
      </c>
      <c r="F257" s="51">
        <v>461</v>
      </c>
      <c r="G257" s="40">
        <v>38</v>
      </c>
      <c r="H257" s="40">
        <v>182</v>
      </c>
      <c r="I257" s="40">
        <v>154</v>
      </c>
      <c r="J257" s="40">
        <v>51</v>
      </c>
      <c r="K257" s="40">
        <v>19</v>
      </c>
      <c r="L257" s="40">
        <v>17</v>
      </c>
      <c r="M257" s="51">
        <v>461</v>
      </c>
      <c r="N257" s="50">
        <v>51</v>
      </c>
      <c r="O257" s="40">
        <v>67</v>
      </c>
      <c r="P257" s="40">
        <v>73</v>
      </c>
      <c r="Q257" s="40">
        <v>92</v>
      </c>
      <c r="R257" s="40">
        <v>178</v>
      </c>
      <c r="S257" s="51">
        <v>461</v>
      </c>
      <c r="T257" s="50">
        <v>117</v>
      </c>
      <c r="U257" s="40">
        <v>65</v>
      </c>
      <c r="V257" s="40">
        <v>184</v>
      </c>
      <c r="W257" s="40">
        <v>95</v>
      </c>
      <c r="X257" s="51">
        <v>461</v>
      </c>
      <c r="Y257" s="50">
        <v>207</v>
      </c>
      <c r="Z257" s="40">
        <v>254</v>
      </c>
      <c r="AA257" s="51">
        <v>461</v>
      </c>
    </row>
    <row r="258" spans="1:27" s="37" customFormat="1" ht="17.5" customHeight="1" x14ac:dyDescent="0.35">
      <c r="A258" s="84"/>
      <c r="B258" s="60" t="s">
        <v>110</v>
      </c>
      <c r="C258" s="50">
        <v>44</v>
      </c>
      <c r="D258" s="40">
        <v>35</v>
      </c>
      <c r="E258" s="40">
        <v>7</v>
      </c>
      <c r="F258" s="51">
        <v>86</v>
      </c>
      <c r="G258" s="40">
        <v>16</v>
      </c>
      <c r="H258" s="40">
        <v>28</v>
      </c>
      <c r="I258" s="40">
        <v>30</v>
      </c>
      <c r="J258" s="40">
        <v>5</v>
      </c>
      <c r="K258" s="40">
        <v>2</v>
      </c>
      <c r="L258" s="40">
        <v>5</v>
      </c>
      <c r="M258" s="51">
        <v>86</v>
      </c>
      <c r="N258" s="50">
        <v>26</v>
      </c>
      <c r="O258" s="40">
        <v>22</v>
      </c>
      <c r="P258" s="40">
        <v>17</v>
      </c>
      <c r="Q258" s="40">
        <v>10</v>
      </c>
      <c r="R258" s="40">
        <v>11</v>
      </c>
      <c r="S258" s="51">
        <v>86</v>
      </c>
      <c r="T258" s="50">
        <v>12</v>
      </c>
      <c r="U258" s="40">
        <v>20</v>
      </c>
      <c r="V258" s="40">
        <v>28</v>
      </c>
      <c r="W258" s="40">
        <v>26</v>
      </c>
      <c r="X258" s="51">
        <v>86</v>
      </c>
      <c r="Y258" s="50">
        <v>59</v>
      </c>
      <c r="Z258" s="40">
        <v>27</v>
      </c>
      <c r="AA258" s="51">
        <v>86</v>
      </c>
    </row>
    <row r="259" spans="1:27" s="37" customFormat="1" ht="17.5" customHeight="1" x14ac:dyDescent="0.35">
      <c r="A259" s="84"/>
      <c r="B259" s="61" t="s">
        <v>4</v>
      </c>
      <c r="C259" s="52">
        <v>485</v>
      </c>
      <c r="D259" s="38">
        <v>459</v>
      </c>
      <c r="E259" s="38">
        <v>68</v>
      </c>
      <c r="F259" s="53">
        <v>1012</v>
      </c>
      <c r="G259" s="38">
        <v>86</v>
      </c>
      <c r="H259" s="38">
        <v>399</v>
      </c>
      <c r="I259" s="38">
        <v>363</v>
      </c>
      <c r="J259" s="38">
        <v>96</v>
      </c>
      <c r="K259" s="38">
        <v>26</v>
      </c>
      <c r="L259" s="38">
        <v>42</v>
      </c>
      <c r="M259" s="53">
        <v>1012</v>
      </c>
      <c r="N259" s="52">
        <v>149</v>
      </c>
      <c r="O259" s="38">
        <v>171</v>
      </c>
      <c r="P259" s="38">
        <v>183</v>
      </c>
      <c r="Q259" s="38">
        <v>198</v>
      </c>
      <c r="R259" s="38">
        <v>311</v>
      </c>
      <c r="S259" s="53">
        <v>1012</v>
      </c>
      <c r="T259" s="52">
        <v>259</v>
      </c>
      <c r="U259" s="38">
        <v>186</v>
      </c>
      <c r="V259" s="38">
        <v>367</v>
      </c>
      <c r="W259" s="38">
        <v>200</v>
      </c>
      <c r="X259" s="53">
        <v>1012</v>
      </c>
      <c r="Y259" s="52">
        <v>483</v>
      </c>
      <c r="Z259" s="38">
        <v>529</v>
      </c>
      <c r="AA259" s="53">
        <v>1012</v>
      </c>
    </row>
    <row r="260" spans="1:27" s="39" customFormat="1" ht="13.5" customHeight="1" x14ac:dyDescent="0.35">
      <c r="A260" s="62"/>
      <c r="B260" s="63"/>
      <c r="C260" s="54"/>
      <c r="D260" s="46"/>
      <c r="E260" s="46"/>
      <c r="F260" s="55"/>
      <c r="G260" s="46"/>
      <c r="H260" s="46"/>
      <c r="I260" s="46"/>
      <c r="J260" s="46"/>
      <c r="K260" s="46"/>
      <c r="L260" s="46"/>
      <c r="M260" s="55"/>
      <c r="N260" s="54"/>
      <c r="O260" s="46"/>
      <c r="P260" s="46"/>
      <c r="Q260" s="46"/>
      <c r="R260" s="46"/>
      <c r="S260" s="55"/>
      <c r="T260" s="54"/>
      <c r="U260" s="46"/>
      <c r="V260" s="46"/>
      <c r="W260" s="46"/>
      <c r="X260" s="55"/>
      <c r="Y260" s="54"/>
      <c r="Z260" s="46"/>
      <c r="AA260" s="55"/>
    </row>
    <row r="261" spans="1:27" s="37" customFormat="1" ht="17.5" customHeight="1" x14ac:dyDescent="0.35">
      <c r="A261" s="84" t="s">
        <v>484</v>
      </c>
      <c r="B261" s="60" t="s">
        <v>455</v>
      </c>
      <c r="C261" s="50">
        <v>359</v>
      </c>
      <c r="D261" s="40">
        <v>355</v>
      </c>
      <c r="E261" s="40">
        <v>54</v>
      </c>
      <c r="F261" s="51">
        <v>768</v>
      </c>
      <c r="G261" s="40">
        <v>62</v>
      </c>
      <c r="H261" s="40">
        <v>297</v>
      </c>
      <c r="I261" s="40">
        <v>276</v>
      </c>
      <c r="J261" s="40">
        <v>79</v>
      </c>
      <c r="K261" s="40">
        <v>23</v>
      </c>
      <c r="L261" s="40">
        <v>31</v>
      </c>
      <c r="M261" s="51">
        <v>768</v>
      </c>
      <c r="N261" s="50">
        <v>121</v>
      </c>
      <c r="O261" s="40">
        <v>125</v>
      </c>
      <c r="P261" s="40">
        <v>124</v>
      </c>
      <c r="Q261" s="40">
        <v>152</v>
      </c>
      <c r="R261" s="40">
        <v>246</v>
      </c>
      <c r="S261" s="51">
        <v>768</v>
      </c>
      <c r="T261" s="50">
        <v>208</v>
      </c>
      <c r="U261" s="40">
        <v>122</v>
      </c>
      <c r="V261" s="40">
        <v>280</v>
      </c>
      <c r="W261" s="40">
        <v>158</v>
      </c>
      <c r="X261" s="51">
        <v>768</v>
      </c>
      <c r="Y261" s="50">
        <v>365</v>
      </c>
      <c r="Z261" s="40">
        <v>403</v>
      </c>
      <c r="AA261" s="51">
        <v>768</v>
      </c>
    </row>
    <row r="262" spans="1:27" s="37" customFormat="1" ht="17.5" customHeight="1" x14ac:dyDescent="0.35">
      <c r="A262" s="84"/>
      <c r="B262" s="60" t="s">
        <v>456</v>
      </c>
      <c r="C262" s="50">
        <v>126</v>
      </c>
      <c r="D262" s="40">
        <v>104</v>
      </c>
      <c r="E262" s="40">
        <v>14</v>
      </c>
      <c r="F262" s="51">
        <v>244</v>
      </c>
      <c r="G262" s="40">
        <v>24</v>
      </c>
      <c r="H262" s="40">
        <v>102</v>
      </c>
      <c r="I262" s="40">
        <v>87</v>
      </c>
      <c r="J262" s="40">
        <v>17</v>
      </c>
      <c r="K262" s="40">
        <v>3</v>
      </c>
      <c r="L262" s="40">
        <v>11</v>
      </c>
      <c r="M262" s="51">
        <v>244</v>
      </c>
      <c r="N262" s="50">
        <v>28</v>
      </c>
      <c r="O262" s="40">
        <v>46</v>
      </c>
      <c r="P262" s="40">
        <v>59</v>
      </c>
      <c r="Q262" s="40">
        <v>46</v>
      </c>
      <c r="R262" s="40">
        <v>65</v>
      </c>
      <c r="S262" s="51">
        <v>244</v>
      </c>
      <c r="T262" s="50">
        <v>51</v>
      </c>
      <c r="U262" s="40">
        <v>64</v>
      </c>
      <c r="V262" s="40">
        <v>87</v>
      </c>
      <c r="W262" s="40">
        <v>42</v>
      </c>
      <c r="X262" s="51">
        <v>244</v>
      </c>
      <c r="Y262" s="50">
        <v>118</v>
      </c>
      <c r="Z262" s="40">
        <v>126</v>
      </c>
      <c r="AA262" s="51">
        <v>244</v>
      </c>
    </row>
    <row r="263" spans="1:27" s="37" customFormat="1" ht="17.5" customHeight="1" x14ac:dyDescent="0.35">
      <c r="A263" s="84"/>
      <c r="B263" s="61" t="s">
        <v>4</v>
      </c>
      <c r="C263" s="52">
        <v>485</v>
      </c>
      <c r="D263" s="38">
        <v>459</v>
      </c>
      <c r="E263" s="38">
        <v>68</v>
      </c>
      <c r="F263" s="53">
        <v>1012</v>
      </c>
      <c r="G263" s="38">
        <v>86</v>
      </c>
      <c r="H263" s="38">
        <v>399</v>
      </c>
      <c r="I263" s="38">
        <v>363</v>
      </c>
      <c r="J263" s="38">
        <v>96</v>
      </c>
      <c r="K263" s="38">
        <v>26</v>
      </c>
      <c r="L263" s="38">
        <v>42</v>
      </c>
      <c r="M263" s="53">
        <v>1012</v>
      </c>
      <c r="N263" s="52">
        <v>149</v>
      </c>
      <c r="O263" s="38">
        <v>171</v>
      </c>
      <c r="P263" s="38">
        <v>183</v>
      </c>
      <c r="Q263" s="38">
        <v>198</v>
      </c>
      <c r="R263" s="38">
        <v>311</v>
      </c>
      <c r="S263" s="53">
        <v>1012</v>
      </c>
      <c r="T263" s="52">
        <v>259</v>
      </c>
      <c r="U263" s="38">
        <v>186</v>
      </c>
      <c r="V263" s="38">
        <v>367</v>
      </c>
      <c r="W263" s="38">
        <v>200</v>
      </c>
      <c r="X263" s="53">
        <v>1012</v>
      </c>
      <c r="Y263" s="52">
        <v>483</v>
      </c>
      <c r="Z263" s="38">
        <v>529</v>
      </c>
      <c r="AA263" s="53">
        <v>1012</v>
      </c>
    </row>
    <row r="264" spans="1:27" s="39" customFormat="1" ht="13.5" customHeight="1" x14ac:dyDescent="0.35">
      <c r="A264" s="62"/>
      <c r="B264" s="63"/>
      <c r="C264" s="54"/>
      <c r="D264" s="46"/>
      <c r="E264" s="46"/>
      <c r="F264" s="55"/>
      <c r="G264" s="46"/>
      <c r="H264" s="46"/>
      <c r="I264" s="46"/>
      <c r="J264" s="46"/>
      <c r="K264" s="46"/>
      <c r="L264" s="46"/>
      <c r="M264" s="55"/>
      <c r="N264" s="54"/>
      <c r="O264" s="46"/>
      <c r="P264" s="46"/>
      <c r="Q264" s="46"/>
      <c r="R264" s="46"/>
      <c r="S264" s="55"/>
      <c r="T264" s="54"/>
      <c r="U264" s="46"/>
      <c r="V264" s="46"/>
      <c r="W264" s="46"/>
      <c r="X264" s="55"/>
      <c r="Y264" s="54"/>
      <c r="Z264" s="46"/>
      <c r="AA264" s="55"/>
    </row>
    <row r="265" spans="1:27" s="37" customFormat="1" ht="17.5" customHeight="1" x14ac:dyDescent="0.35">
      <c r="A265" s="84" t="s">
        <v>485</v>
      </c>
      <c r="B265" s="60" t="s">
        <v>113</v>
      </c>
      <c r="C265" s="50">
        <v>344</v>
      </c>
      <c r="D265" s="40">
        <v>346</v>
      </c>
      <c r="E265" s="40">
        <v>56</v>
      </c>
      <c r="F265" s="51">
        <v>746</v>
      </c>
      <c r="G265" s="40">
        <v>62</v>
      </c>
      <c r="H265" s="40">
        <v>282</v>
      </c>
      <c r="I265" s="40">
        <v>270</v>
      </c>
      <c r="J265" s="40">
        <v>76</v>
      </c>
      <c r="K265" s="40">
        <v>19</v>
      </c>
      <c r="L265" s="40">
        <v>37</v>
      </c>
      <c r="M265" s="51">
        <v>746</v>
      </c>
      <c r="N265" s="50">
        <v>135</v>
      </c>
      <c r="O265" s="40">
        <v>142</v>
      </c>
      <c r="P265" s="40">
        <v>145</v>
      </c>
      <c r="Q265" s="40">
        <v>133</v>
      </c>
      <c r="R265" s="40">
        <v>191</v>
      </c>
      <c r="S265" s="51">
        <v>746</v>
      </c>
      <c r="T265" s="50">
        <v>186</v>
      </c>
      <c r="U265" s="40">
        <v>133</v>
      </c>
      <c r="V265" s="40">
        <v>279</v>
      </c>
      <c r="W265" s="40">
        <v>148</v>
      </c>
      <c r="X265" s="51">
        <v>746</v>
      </c>
      <c r="Y265" s="50">
        <v>391</v>
      </c>
      <c r="Z265" s="40">
        <v>355</v>
      </c>
      <c r="AA265" s="51">
        <v>746</v>
      </c>
    </row>
    <row r="266" spans="1:27" s="37" customFormat="1" ht="17.5" customHeight="1" x14ac:dyDescent="0.35">
      <c r="A266" s="84"/>
      <c r="B266" s="60" t="s">
        <v>114</v>
      </c>
      <c r="C266" s="50">
        <v>131</v>
      </c>
      <c r="D266" s="40">
        <v>100</v>
      </c>
      <c r="E266" s="40">
        <v>12</v>
      </c>
      <c r="F266" s="51">
        <v>243</v>
      </c>
      <c r="G266" s="40">
        <v>24</v>
      </c>
      <c r="H266" s="40">
        <v>107</v>
      </c>
      <c r="I266" s="40">
        <v>82</v>
      </c>
      <c r="J266" s="40">
        <v>18</v>
      </c>
      <c r="K266" s="40">
        <v>7</v>
      </c>
      <c r="L266" s="40">
        <v>5</v>
      </c>
      <c r="M266" s="51">
        <v>243</v>
      </c>
      <c r="N266" s="50">
        <v>13</v>
      </c>
      <c r="O266" s="40">
        <v>28</v>
      </c>
      <c r="P266" s="40">
        <v>34</v>
      </c>
      <c r="Q266" s="40">
        <v>58</v>
      </c>
      <c r="R266" s="40">
        <v>110</v>
      </c>
      <c r="S266" s="51">
        <v>243</v>
      </c>
      <c r="T266" s="50">
        <v>68</v>
      </c>
      <c r="U266" s="40">
        <v>51</v>
      </c>
      <c r="V266" s="40">
        <v>76</v>
      </c>
      <c r="W266" s="40">
        <v>48</v>
      </c>
      <c r="X266" s="51">
        <v>243</v>
      </c>
      <c r="Y266" s="50">
        <v>84</v>
      </c>
      <c r="Z266" s="40">
        <v>159</v>
      </c>
      <c r="AA266" s="51">
        <v>243</v>
      </c>
    </row>
    <row r="267" spans="1:27" s="37" customFormat="1" ht="17.5" customHeight="1" x14ac:dyDescent="0.35">
      <c r="A267" s="84"/>
      <c r="B267" s="60" t="s">
        <v>115</v>
      </c>
      <c r="C267" s="50">
        <v>10</v>
      </c>
      <c r="D267" s="40">
        <v>13</v>
      </c>
      <c r="E267" s="40">
        <v>0</v>
      </c>
      <c r="F267" s="51">
        <v>23</v>
      </c>
      <c r="G267" s="40">
        <v>0</v>
      </c>
      <c r="H267" s="40">
        <v>10</v>
      </c>
      <c r="I267" s="40">
        <v>11</v>
      </c>
      <c r="J267" s="40">
        <v>2</v>
      </c>
      <c r="K267" s="40">
        <v>0</v>
      </c>
      <c r="L267" s="40">
        <v>0</v>
      </c>
      <c r="M267" s="51">
        <v>23</v>
      </c>
      <c r="N267" s="50">
        <v>1</v>
      </c>
      <c r="O267" s="40">
        <v>1</v>
      </c>
      <c r="P267" s="40">
        <v>4</v>
      </c>
      <c r="Q267" s="40">
        <v>7</v>
      </c>
      <c r="R267" s="40">
        <v>10</v>
      </c>
      <c r="S267" s="51">
        <v>23</v>
      </c>
      <c r="T267" s="50">
        <v>5</v>
      </c>
      <c r="U267" s="40">
        <v>2</v>
      </c>
      <c r="V267" s="40">
        <v>12</v>
      </c>
      <c r="W267" s="40">
        <v>4</v>
      </c>
      <c r="X267" s="51">
        <v>23</v>
      </c>
      <c r="Y267" s="50">
        <v>8</v>
      </c>
      <c r="Z267" s="40">
        <v>15</v>
      </c>
      <c r="AA267" s="51">
        <v>23</v>
      </c>
    </row>
    <row r="268" spans="1:27" s="37" customFormat="1" ht="17.5" customHeight="1" x14ac:dyDescent="0.35">
      <c r="A268" s="84"/>
      <c r="B268" s="61" t="s">
        <v>4</v>
      </c>
      <c r="C268" s="52">
        <v>485</v>
      </c>
      <c r="D268" s="38">
        <v>459</v>
      </c>
      <c r="E268" s="38">
        <v>68</v>
      </c>
      <c r="F268" s="53">
        <v>1012</v>
      </c>
      <c r="G268" s="38">
        <v>86</v>
      </c>
      <c r="H268" s="38">
        <v>399</v>
      </c>
      <c r="I268" s="38">
        <v>363</v>
      </c>
      <c r="J268" s="38">
        <v>96</v>
      </c>
      <c r="K268" s="38">
        <v>26</v>
      </c>
      <c r="L268" s="38">
        <v>42</v>
      </c>
      <c r="M268" s="53">
        <v>1012</v>
      </c>
      <c r="N268" s="52">
        <v>149</v>
      </c>
      <c r="O268" s="38">
        <v>171</v>
      </c>
      <c r="P268" s="38">
        <v>183</v>
      </c>
      <c r="Q268" s="38">
        <v>198</v>
      </c>
      <c r="R268" s="38">
        <v>311</v>
      </c>
      <c r="S268" s="53">
        <v>1012</v>
      </c>
      <c r="T268" s="52">
        <v>259</v>
      </c>
      <c r="U268" s="38">
        <v>186</v>
      </c>
      <c r="V268" s="38">
        <v>367</v>
      </c>
      <c r="W268" s="38">
        <v>200</v>
      </c>
      <c r="X268" s="53">
        <v>1012</v>
      </c>
      <c r="Y268" s="52">
        <v>483</v>
      </c>
      <c r="Z268" s="38">
        <v>529</v>
      </c>
      <c r="AA268" s="53">
        <v>1012</v>
      </c>
    </row>
    <row r="269" spans="1:27" s="39" customFormat="1" ht="13.5" customHeight="1" x14ac:dyDescent="0.35">
      <c r="A269" s="62"/>
      <c r="B269" s="63"/>
      <c r="C269" s="54"/>
      <c r="D269" s="46"/>
      <c r="E269" s="46"/>
      <c r="F269" s="55"/>
      <c r="G269" s="46"/>
      <c r="H269" s="46"/>
      <c r="I269" s="46"/>
      <c r="J269" s="46"/>
      <c r="K269" s="46"/>
      <c r="L269" s="46"/>
      <c r="M269" s="55"/>
      <c r="N269" s="54"/>
      <c r="O269" s="46"/>
      <c r="P269" s="46"/>
      <c r="Q269" s="46"/>
      <c r="R269" s="46"/>
      <c r="S269" s="55"/>
      <c r="T269" s="54"/>
      <c r="U269" s="46"/>
      <c r="V269" s="46"/>
      <c r="W269" s="46"/>
      <c r="X269" s="55"/>
      <c r="Y269" s="54"/>
      <c r="Z269" s="46"/>
      <c r="AA269" s="55"/>
    </row>
    <row r="270" spans="1:27" s="37" customFormat="1" ht="17.5" customHeight="1" x14ac:dyDescent="0.35">
      <c r="A270" s="84" t="s">
        <v>486</v>
      </c>
      <c r="B270" s="60" t="s">
        <v>46</v>
      </c>
      <c r="C270" s="50">
        <v>4</v>
      </c>
      <c r="D270" s="40">
        <v>8</v>
      </c>
      <c r="E270" s="40">
        <v>0</v>
      </c>
      <c r="F270" s="51">
        <v>12</v>
      </c>
      <c r="G270" s="40">
        <v>0</v>
      </c>
      <c r="H270" s="40">
        <v>4</v>
      </c>
      <c r="I270" s="40">
        <v>5</v>
      </c>
      <c r="J270" s="40">
        <v>3</v>
      </c>
      <c r="K270" s="40">
        <v>0</v>
      </c>
      <c r="L270" s="40">
        <v>0</v>
      </c>
      <c r="M270" s="51">
        <v>12</v>
      </c>
      <c r="N270" s="50">
        <v>3</v>
      </c>
      <c r="O270" s="40">
        <v>2</v>
      </c>
      <c r="P270" s="40">
        <v>0</v>
      </c>
      <c r="Q270" s="40">
        <v>2</v>
      </c>
      <c r="R270" s="40">
        <v>5</v>
      </c>
      <c r="S270" s="51">
        <v>12</v>
      </c>
      <c r="T270" s="50">
        <v>8</v>
      </c>
      <c r="U270" s="40">
        <v>1</v>
      </c>
      <c r="V270" s="40">
        <v>2</v>
      </c>
      <c r="W270" s="40">
        <v>1</v>
      </c>
      <c r="X270" s="51">
        <v>12</v>
      </c>
      <c r="Y270" s="50">
        <v>2</v>
      </c>
      <c r="Z270" s="40">
        <v>10</v>
      </c>
      <c r="AA270" s="51">
        <v>12</v>
      </c>
    </row>
    <row r="271" spans="1:27" s="37" customFormat="1" ht="17.5" customHeight="1" x14ac:dyDescent="0.35">
      <c r="A271" s="84"/>
      <c r="B271" s="60" t="s">
        <v>47</v>
      </c>
      <c r="C271" s="50">
        <v>29</v>
      </c>
      <c r="D271" s="40">
        <v>15</v>
      </c>
      <c r="E271" s="40">
        <v>2</v>
      </c>
      <c r="F271" s="51">
        <v>46</v>
      </c>
      <c r="G271" s="40">
        <v>7</v>
      </c>
      <c r="H271" s="40">
        <v>22</v>
      </c>
      <c r="I271" s="40">
        <v>11</v>
      </c>
      <c r="J271" s="40">
        <v>4</v>
      </c>
      <c r="K271" s="40">
        <v>1</v>
      </c>
      <c r="L271" s="40">
        <v>1</v>
      </c>
      <c r="M271" s="51">
        <v>46</v>
      </c>
      <c r="N271" s="50">
        <v>7</v>
      </c>
      <c r="O271" s="40">
        <v>7</v>
      </c>
      <c r="P271" s="40">
        <v>9</v>
      </c>
      <c r="Q271" s="40">
        <v>6</v>
      </c>
      <c r="R271" s="40">
        <v>17</v>
      </c>
      <c r="S271" s="51">
        <v>46</v>
      </c>
      <c r="T271" s="50">
        <v>15</v>
      </c>
      <c r="U271" s="40">
        <v>0</v>
      </c>
      <c r="V271" s="40">
        <v>22</v>
      </c>
      <c r="W271" s="40">
        <v>9</v>
      </c>
      <c r="X271" s="51">
        <v>46</v>
      </c>
      <c r="Y271" s="50">
        <v>20</v>
      </c>
      <c r="Z271" s="40">
        <v>26</v>
      </c>
      <c r="AA271" s="51">
        <v>46</v>
      </c>
    </row>
    <row r="272" spans="1:27" s="37" customFormat="1" ht="17.5" customHeight="1" x14ac:dyDescent="0.35">
      <c r="A272" s="84"/>
      <c r="B272" s="60" t="s">
        <v>48</v>
      </c>
      <c r="C272" s="50">
        <v>13</v>
      </c>
      <c r="D272" s="40">
        <v>17</v>
      </c>
      <c r="E272" s="40">
        <v>4</v>
      </c>
      <c r="F272" s="51">
        <v>34</v>
      </c>
      <c r="G272" s="40">
        <v>0</v>
      </c>
      <c r="H272" s="40">
        <v>13</v>
      </c>
      <c r="I272" s="40">
        <v>15</v>
      </c>
      <c r="J272" s="40">
        <v>2</v>
      </c>
      <c r="K272" s="40">
        <v>4</v>
      </c>
      <c r="L272" s="40">
        <v>0</v>
      </c>
      <c r="M272" s="51">
        <v>34</v>
      </c>
      <c r="N272" s="50">
        <v>4</v>
      </c>
      <c r="O272" s="40">
        <v>9</v>
      </c>
      <c r="P272" s="40">
        <v>9</v>
      </c>
      <c r="Q272" s="40">
        <v>3</v>
      </c>
      <c r="R272" s="40">
        <v>9</v>
      </c>
      <c r="S272" s="51">
        <v>34</v>
      </c>
      <c r="T272" s="50">
        <v>14</v>
      </c>
      <c r="U272" s="40">
        <v>8</v>
      </c>
      <c r="V272" s="40">
        <v>9</v>
      </c>
      <c r="W272" s="40">
        <v>3</v>
      </c>
      <c r="X272" s="51">
        <v>34</v>
      </c>
      <c r="Y272" s="50">
        <v>17</v>
      </c>
      <c r="Z272" s="40">
        <v>17</v>
      </c>
      <c r="AA272" s="51">
        <v>34</v>
      </c>
    </row>
    <row r="273" spans="1:27" s="37" customFormat="1" ht="17.5" customHeight="1" x14ac:dyDescent="0.35">
      <c r="A273" s="84"/>
      <c r="B273" s="60" t="s">
        <v>49</v>
      </c>
      <c r="C273" s="50">
        <v>93</v>
      </c>
      <c r="D273" s="40">
        <v>77</v>
      </c>
      <c r="E273" s="40">
        <v>13</v>
      </c>
      <c r="F273" s="51">
        <v>183</v>
      </c>
      <c r="G273" s="40">
        <v>17</v>
      </c>
      <c r="H273" s="40">
        <v>76</v>
      </c>
      <c r="I273" s="40">
        <v>67</v>
      </c>
      <c r="J273" s="40">
        <v>10</v>
      </c>
      <c r="K273" s="40">
        <v>3</v>
      </c>
      <c r="L273" s="40">
        <v>10</v>
      </c>
      <c r="M273" s="51">
        <v>183</v>
      </c>
      <c r="N273" s="50">
        <v>33</v>
      </c>
      <c r="O273" s="40">
        <v>28</v>
      </c>
      <c r="P273" s="40">
        <v>35</v>
      </c>
      <c r="Q273" s="40">
        <v>46</v>
      </c>
      <c r="R273" s="40">
        <v>41</v>
      </c>
      <c r="S273" s="51">
        <v>183</v>
      </c>
      <c r="T273" s="50">
        <v>33</v>
      </c>
      <c r="U273" s="40">
        <v>52</v>
      </c>
      <c r="V273" s="40">
        <v>62</v>
      </c>
      <c r="W273" s="40">
        <v>36</v>
      </c>
      <c r="X273" s="51">
        <v>183</v>
      </c>
      <c r="Y273" s="50">
        <v>83</v>
      </c>
      <c r="Z273" s="40">
        <v>100</v>
      </c>
      <c r="AA273" s="51">
        <v>183</v>
      </c>
    </row>
    <row r="274" spans="1:27" s="37" customFormat="1" ht="17.5" customHeight="1" x14ac:dyDescent="0.35">
      <c r="A274" s="84"/>
      <c r="B274" s="60" t="s">
        <v>50</v>
      </c>
      <c r="C274" s="50">
        <v>321</v>
      </c>
      <c r="D274" s="40">
        <v>334</v>
      </c>
      <c r="E274" s="40">
        <v>49</v>
      </c>
      <c r="F274" s="51">
        <v>704</v>
      </c>
      <c r="G274" s="40">
        <v>56</v>
      </c>
      <c r="H274" s="40">
        <v>265</v>
      </c>
      <c r="I274" s="40">
        <v>257</v>
      </c>
      <c r="J274" s="40">
        <v>77</v>
      </c>
      <c r="K274" s="40">
        <v>18</v>
      </c>
      <c r="L274" s="40">
        <v>31</v>
      </c>
      <c r="M274" s="51">
        <v>704</v>
      </c>
      <c r="N274" s="50">
        <v>100</v>
      </c>
      <c r="O274" s="40">
        <v>122</v>
      </c>
      <c r="P274" s="40">
        <v>125</v>
      </c>
      <c r="Q274" s="40">
        <v>134</v>
      </c>
      <c r="R274" s="40">
        <v>223</v>
      </c>
      <c r="S274" s="51">
        <v>704</v>
      </c>
      <c r="T274" s="50">
        <v>188</v>
      </c>
      <c r="U274" s="40">
        <v>125</v>
      </c>
      <c r="V274" s="40">
        <v>271</v>
      </c>
      <c r="W274" s="40">
        <v>120</v>
      </c>
      <c r="X274" s="51">
        <v>704</v>
      </c>
      <c r="Y274" s="50">
        <v>342</v>
      </c>
      <c r="Z274" s="40">
        <v>362</v>
      </c>
      <c r="AA274" s="51">
        <v>704</v>
      </c>
    </row>
    <row r="275" spans="1:27" s="37" customFormat="1" ht="17.5" customHeight="1" x14ac:dyDescent="0.35">
      <c r="A275" s="84"/>
      <c r="B275" s="60" t="s">
        <v>110</v>
      </c>
      <c r="C275" s="50">
        <v>25</v>
      </c>
      <c r="D275" s="40">
        <v>8</v>
      </c>
      <c r="E275" s="40">
        <v>0</v>
      </c>
      <c r="F275" s="51">
        <v>33</v>
      </c>
      <c r="G275" s="40">
        <v>6</v>
      </c>
      <c r="H275" s="40">
        <v>19</v>
      </c>
      <c r="I275" s="40">
        <v>8</v>
      </c>
      <c r="J275" s="40">
        <v>0</v>
      </c>
      <c r="K275" s="40">
        <v>0</v>
      </c>
      <c r="L275" s="40">
        <v>0</v>
      </c>
      <c r="M275" s="51">
        <v>33</v>
      </c>
      <c r="N275" s="50">
        <v>2</v>
      </c>
      <c r="O275" s="40">
        <v>3</v>
      </c>
      <c r="P275" s="40">
        <v>5</v>
      </c>
      <c r="Q275" s="40">
        <v>7</v>
      </c>
      <c r="R275" s="40">
        <v>16</v>
      </c>
      <c r="S275" s="51">
        <v>33</v>
      </c>
      <c r="T275" s="50">
        <v>1</v>
      </c>
      <c r="U275" s="40">
        <v>0</v>
      </c>
      <c r="V275" s="40">
        <v>1</v>
      </c>
      <c r="W275" s="40">
        <v>31</v>
      </c>
      <c r="X275" s="51">
        <v>33</v>
      </c>
      <c r="Y275" s="50">
        <v>19</v>
      </c>
      <c r="Z275" s="40">
        <v>14</v>
      </c>
      <c r="AA275" s="51">
        <v>33</v>
      </c>
    </row>
    <row r="276" spans="1:27" s="37" customFormat="1" ht="17.5" customHeight="1" x14ac:dyDescent="0.35">
      <c r="A276" s="84"/>
      <c r="B276" s="61" t="s">
        <v>4</v>
      </c>
      <c r="C276" s="52">
        <v>485</v>
      </c>
      <c r="D276" s="38">
        <v>459</v>
      </c>
      <c r="E276" s="38">
        <v>68</v>
      </c>
      <c r="F276" s="53">
        <v>1012</v>
      </c>
      <c r="G276" s="38">
        <v>86</v>
      </c>
      <c r="H276" s="38">
        <v>399</v>
      </c>
      <c r="I276" s="38">
        <v>363</v>
      </c>
      <c r="J276" s="38">
        <v>96</v>
      </c>
      <c r="K276" s="38">
        <v>26</v>
      </c>
      <c r="L276" s="38">
        <v>42</v>
      </c>
      <c r="M276" s="53">
        <v>1012</v>
      </c>
      <c r="N276" s="52">
        <v>149</v>
      </c>
      <c r="O276" s="38">
        <v>171</v>
      </c>
      <c r="P276" s="38">
        <v>183</v>
      </c>
      <c r="Q276" s="38">
        <v>198</v>
      </c>
      <c r="R276" s="38">
        <v>311</v>
      </c>
      <c r="S276" s="53">
        <v>1012</v>
      </c>
      <c r="T276" s="52">
        <v>259</v>
      </c>
      <c r="U276" s="38">
        <v>186</v>
      </c>
      <c r="V276" s="38">
        <v>367</v>
      </c>
      <c r="W276" s="38">
        <v>200</v>
      </c>
      <c r="X276" s="53">
        <v>1012</v>
      </c>
      <c r="Y276" s="52">
        <v>483</v>
      </c>
      <c r="Z276" s="38">
        <v>529</v>
      </c>
      <c r="AA276" s="53">
        <v>1012</v>
      </c>
    </row>
    <row r="277" spans="1:27" s="39" customFormat="1" ht="13.5" customHeight="1" x14ac:dyDescent="0.35">
      <c r="A277" s="62"/>
      <c r="B277" s="63"/>
      <c r="C277" s="54"/>
      <c r="D277" s="46"/>
      <c r="E277" s="46"/>
      <c r="F277" s="55"/>
      <c r="G277" s="46"/>
      <c r="H277" s="46"/>
      <c r="I277" s="46"/>
      <c r="J277" s="46"/>
      <c r="K277" s="46"/>
      <c r="L277" s="46"/>
      <c r="M277" s="55"/>
      <c r="N277" s="54"/>
      <c r="O277" s="46"/>
      <c r="P277" s="46"/>
      <c r="Q277" s="46"/>
      <c r="R277" s="46"/>
      <c r="S277" s="55"/>
      <c r="T277" s="54"/>
      <c r="U277" s="46"/>
      <c r="V277" s="46"/>
      <c r="W277" s="46"/>
      <c r="X277" s="55"/>
      <c r="Y277" s="54"/>
      <c r="Z277" s="46"/>
      <c r="AA277" s="55"/>
    </row>
    <row r="278" spans="1:27" s="37" customFormat="1" ht="17.5" customHeight="1" x14ac:dyDescent="0.35">
      <c r="A278" s="84" t="s">
        <v>487</v>
      </c>
      <c r="B278" s="60" t="s">
        <v>46</v>
      </c>
      <c r="C278" s="50">
        <v>3</v>
      </c>
      <c r="D278" s="40">
        <v>9</v>
      </c>
      <c r="E278" s="40">
        <v>0</v>
      </c>
      <c r="F278" s="51">
        <v>12</v>
      </c>
      <c r="G278" s="40">
        <v>0</v>
      </c>
      <c r="H278" s="40">
        <v>3</v>
      </c>
      <c r="I278" s="40">
        <v>6</v>
      </c>
      <c r="J278" s="40">
        <v>3</v>
      </c>
      <c r="K278" s="40">
        <v>0</v>
      </c>
      <c r="L278" s="40">
        <v>0</v>
      </c>
      <c r="M278" s="51">
        <v>12</v>
      </c>
      <c r="N278" s="50">
        <v>4</v>
      </c>
      <c r="O278" s="40">
        <v>3</v>
      </c>
      <c r="P278" s="40">
        <v>0</v>
      </c>
      <c r="Q278" s="40">
        <v>2</v>
      </c>
      <c r="R278" s="40">
        <v>3</v>
      </c>
      <c r="S278" s="51">
        <v>12</v>
      </c>
      <c r="T278" s="50">
        <v>7</v>
      </c>
      <c r="U278" s="40">
        <v>1</v>
      </c>
      <c r="V278" s="40">
        <v>4</v>
      </c>
      <c r="W278" s="40">
        <v>0</v>
      </c>
      <c r="X278" s="51">
        <v>12</v>
      </c>
      <c r="Y278" s="50">
        <v>1</v>
      </c>
      <c r="Z278" s="40">
        <v>11</v>
      </c>
      <c r="AA278" s="51">
        <v>12</v>
      </c>
    </row>
    <row r="279" spans="1:27" s="37" customFormat="1" ht="17.5" customHeight="1" x14ac:dyDescent="0.35">
      <c r="A279" s="84"/>
      <c r="B279" s="60" t="s">
        <v>47</v>
      </c>
      <c r="C279" s="50">
        <v>18</v>
      </c>
      <c r="D279" s="40">
        <v>16</v>
      </c>
      <c r="E279" s="40">
        <v>3</v>
      </c>
      <c r="F279" s="51">
        <v>37</v>
      </c>
      <c r="G279" s="40">
        <v>6</v>
      </c>
      <c r="H279" s="40">
        <v>12</v>
      </c>
      <c r="I279" s="40">
        <v>15</v>
      </c>
      <c r="J279" s="40">
        <v>1</v>
      </c>
      <c r="K279" s="40">
        <v>1</v>
      </c>
      <c r="L279" s="40">
        <v>2</v>
      </c>
      <c r="M279" s="51">
        <v>37</v>
      </c>
      <c r="N279" s="50">
        <v>4</v>
      </c>
      <c r="O279" s="40">
        <v>7</v>
      </c>
      <c r="P279" s="40">
        <v>9</v>
      </c>
      <c r="Q279" s="40">
        <v>2</v>
      </c>
      <c r="R279" s="40">
        <v>15</v>
      </c>
      <c r="S279" s="51">
        <v>37</v>
      </c>
      <c r="T279" s="50">
        <v>10</v>
      </c>
      <c r="U279" s="40">
        <v>4</v>
      </c>
      <c r="V279" s="40">
        <v>17</v>
      </c>
      <c r="W279" s="40">
        <v>6</v>
      </c>
      <c r="X279" s="51">
        <v>37</v>
      </c>
      <c r="Y279" s="50">
        <v>14</v>
      </c>
      <c r="Z279" s="40">
        <v>23</v>
      </c>
      <c r="AA279" s="51">
        <v>37</v>
      </c>
    </row>
    <row r="280" spans="1:27" s="37" customFormat="1" ht="17.5" customHeight="1" x14ac:dyDescent="0.35">
      <c r="A280" s="84"/>
      <c r="B280" s="60" t="s">
        <v>48</v>
      </c>
      <c r="C280" s="50">
        <v>15</v>
      </c>
      <c r="D280" s="40">
        <v>14</v>
      </c>
      <c r="E280" s="40">
        <v>4</v>
      </c>
      <c r="F280" s="51">
        <v>33</v>
      </c>
      <c r="G280" s="40">
        <v>0</v>
      </c>
      <c r="H280" s="40">
        <v>15</v>
      </c>
      <c r="I280" s="40">
        <v>13</v>
      </c>
      <c r="J280" s="40">
        <v>1</v>
      </c>
      <c r="K280" s="40">
        <v>4</v>
      </c>
      <c r="L280" s="40">
        <v>0</v>
      </c>
      <c r="M280" s="51">
        <v>33</v>
      </c>
      <c r="N280" s="50">
        <v>5</v>
      </c>
      <c r="O280" s="40">
        <v>7</v>
      </c>
      <c r="P280" s="40">
        <v>10</v>
      </c>
      <c r="Q280" s="40">
        <v>3</v>
      </c>
      <c r="R280" s="40">
        <v>8</v>
      </c>
      <c r="S280" s="51">
        <v>33</v>
      </c>
      <c r="T280" s="50">
        <v>13</v>
      </c>
      <c r="U280" s="40">
        <v>7</v>
      </c>
      <c r="V280" s="40">
        <v>10</v>
      </c>
      <c r="W280" s="40">
        <v>3</v>
      </c>
      <c r="X280" s="51">
        <v>33</v>
      </c>
      <c r="Y280" s="50">
        <v>15</v>
      </c>
      <c r="Z280" s="40">
        <v>18</v>
      </c>
      <c r="AA280" s="51">
        <v>33</v>
      </c>
    </row>
    <row r="281" spans="1:27" s="37" customFormat="1" ht="17.5" customHeight="1" x14ac:dyDescent="0.35">
      <c r="A281" s="84"/>
      <c r="B281" s="60" t="s">
        <v>49</v>
      </c>
      <c r="C281" s="50">
        <v>78</v>
      </c>
      <c r="D281" s="40">
        <v>78</v>
      </c>
      <c r="E281" s="40">
        <v>11</v>
      </c>
      <c r="F281" s="51">
        <v>167</v>
      </c>
      <c r="G281" s="40">
        <v>11</v>
      </c>
      <c r="H281" s="40">
        <v>67</v>
      </c>
      <c r="I281" s="40">
        <v>68</v>
      </c>
      <c r="J281" s="40">
        <v>10</v>
      </c>
      <c r="K281" s="40">
        <v>2</v>
      </c>
      <c r="L281" s="40">
        <v>9</v>
      </c>
      <c r="M281" s="51">
        <v>167</v>
      </c>
      <c r="N281" s="50">
        <v>23</v>
      </c>
      <c r="O281" s="40">
        <v>30</v>
      </c>
      <c r="P281" s="40">
        <v>27</v>
      </c>
      <c r="Q281" s="40">
        <v>40</v>
      </c>
      <c r="R281" s="40">
        <v>47</v>
      </c>
      <c r="S281" s="51">
        <v>167</v>
      </c>
      <c r="T281" s="50">
        <v>33</v>
      </c>
      <c r="U281" s="40">
        <v>50</v>
      </c>
      <c r="V281" s="40">
        <v>55</v>
      </c>
      <c r="W281" s="40">
        <v>29</v>
      </c>
      <c r="X281" s="51">
        <v>167</v>
      </c>
      <c r="Y281" s="50">
        <v>75</v>
      </c>
      <c r="Z281" s="40">
        <v>92</v>
      </c>
      <c r="AA281" s="51">
        <v>167</v>
      </c>
    </row>
    <row r="282" spans="1:27" s="37" customFormat="1" ht="17.5" customHeight="1" x14ac:dyDescent="0.35">
      <c r="A282" s="84"/>
      <c r="B282" s="60" t="s">
        <v>50</v>
      </c>
      <c r="C282" s="50">
        <v>328</v>
      </c>
      <c r="D282" s="40">
        <v>333</v>
      </c>
      <c r="E282" s="40">
        <v>50</v>
      </c>
      <c r="F282" s="51">
        <v>711</v>
      </c>
      <c r="G282" s="40">
        <v>54</v>
      </c>
      <c r="H282" s="40">
        <v>274</v>
      </c>
      <c r="I282" s="40">
        <v>252</v>
      </c>
      <c r="J282" s="40">
        <v>81</v>
      </c>
      <c r="K282" s="40">
        <v>19</v>
      </c>
      <c r="L282" s="40">
        <v>31</v>
      </c>
      <c r="M282" s="51">
        <v>711</v>
      </c>
      <c r="N282" s="50">
        <v>110</v>
      </c>
      <c r="O282" s="40">
        <v>117</v>
      </c>
      <c r="P282" s="40">
        <v>129</v>
      </c>
      <c r="Q282" s="40">
        <v>143</v>
      </c>
      <c r="R282" s="40">
        <v>212</v>
      </c>
      <c r="S282" s="51">
        <v>711</v>
      </c>
      <c r="T282" s="50">
        <v>195</v>
      </c>
      <c r="U282" s="40">
        <v>124</v>
      </c>
      <c r="V282" s="40">
        <v>281</v>
      </c>
      <c r="W282" s="40">
        <v>111</v>
      </c>
      <c r="X282" s="51">
        <v>711</v>
      </c>
      <c r="Y282" s="50">
        <v>345</v>
      </c>
      <c r="Z282" s="40">
        <v>366</v>
      </c>
      <c r="AA282" s="51">
        <v>711</v>
      </c>
    </row>
    <row r="283" spans="1:27" s="37" customFormat="1" ht="17.5" customHeight="1" x14ac:dyDescent="0.35">
      <c r="A283" s="84"/>
      <c r="B283" s="60" t="s">
        <v>110</v>
      </c>
      <c r="C283" s="50">
        <v>43</v>
      </c>
      <c r="D283" s="40">
        <v>9</v>
      </c>
      <c r="E283" s="40">
        <v>0</v>
      </c>
      <c r="F283" s="51">
        <v>52</v>
      </c>
      <c r="G283" s="40">
        <v>15</v>
      </c>
      <c r="H283" s="40">
        <v>28</v>
      </c>
      <c r="I283" s="40">
        <v>9</v>
      </c>
      <c r="J283" s="40">
        <v>0</v>
      </c>
      <c r="K283" s="40">
        <v>0</v>
      </c>
      <c r="L283" s="40">
        <v>0</v>
      </c>
      <c r="M283" s="51">
        <v>52</v>
      </c>
      <c r="N283" s="50">
        <v>3</v>
      </c>
      <c r="O283" s="40">
        <v>7</v>
      </c>
      <c r="P283" s="40">
        <v>8</v>
      </c>
      <c r="Q283" s="40">
        <v>8</v>
      </c>
      <c r="R283" s="40">
        <v>26</v>
      </c>
      <c r="S283" s="51">
        <v>52</v>
      </c>
      <c r="T283" s="50">
        <v>1</v>
      </c>
      <c r="U283" s="40">
        <v>0</v>
      </c>
      <c r="V283" s="40">
        <v>0</v>
      </c>
      <c r="W283" s="40">
        <v>51</v>
      </c>
      <c r="X283" s="51">
        <v>52</v>
      </c>
      <c r="Y283" s="50">
        <v>33</v>
      </c>
      <c r="Z283" s="40">
        <v>19</v>
      </c>
      <c r="AA283" s="51">
        <v>52</v>
      </c>
    </row>
    <row r="284" spans="1:27" s="37" customFormat="1" ht="17.5" customHeight="1" x14ac:dyDescent="0.35">
      <c r="A284" s="84"/>
      <c r="B284" s="61" t="s">
        <v>4</v>
      </c>
      <c r="C284" s="52">
        <v>485</v>
      </c>
      <c r="D284" s="38">
        <v>459</v>
      </c>
      <c r="E284" s="38">
        <v>68</v>
      </c>
      <c r="F284" s="53">
        <v>1012</v>
      </c>
      <c r="G284" s="38">
        <v>86</v>
      </c>
      <c r="H284" s="38">
        <v>399</v>
      </c>
      <c r="I284" s="38">
        <v>363</v>
      </c>
      <c r="J284" s="38">
        <v>96</v>
      </c>
      <c r="K284" s="38">
        <v>26</v>
      </c>
      <c r="L284" s="38">
        <v>42</v>
      </c>
      <c r="M284" s="53">
        <v>1012</v>
      </c>
      <c r="N284" s="52">
        <v>149</v>
      </c>
      <c r="O284" s="38">
        <v>171</v>
      </c>
      <c r="P284" s="38">
        <v>183</v>
      </c>
      <c r="Q284" s="38">
        <v>198</v>
      </c>
      <c r="R284" s="38">
        <v>311</v>
      </c>
      <c r="S284" s="53">
        <v>1012</v>
      </c>
      <c r="T284" s="52">
        <v>259</v>
      </c>
      <c r="U284" s="38">
        <v>186</v>
      </c>
      <c r="V284" s="38">
        <v>367</v>
      </c>
      <c r="W284" s="38">
        <v>200</v>
      </c>
      <c r="X284" s="53">
        <v>1012</v>
      </c>
      <c r="Y284" s="52">
        <v>483</v>
      </c>
      <c r="Z284" s="38">
        <v>529</v>
      </c>
      <c r="AA284" s="53">
        <v>1012</v>
      </c>
    </row>
    <row r="285" spans="1:27" s="39" customFormat="1" ht="13.5" customHeight="1" x14ac:dyDescent="0.35">
      <c r="A285" s="62"/>
      <c r="B285" s="63"/>
      <c r="C285" s="54"/>
      <c r="D285" s="46"/>
      <c r="E285" s="46"/>
      <c r="F285" s="55"/>
      <c r="G285" s="46"/>
      <c r="H285" s="46"/>
      <c r="I285" s="46"/>
      <c r="J285" s="46"/>
      <c r="K285" s="46"/>
      <c r="L285" s="46"/>
      <c r="M285" s="55"/>
      <c r="N285" s="54"/>
      <c r="O285" s="46"/>
      <c r="P285" s="46"/>
      <c r="Q285" s="46"/>
      <c r="R285" s="46"/>
      <c r="S285" s="55"/>
      <c r="T285" s="54"/>
      <c r="U285" s="46"/>
      <c r="V285" s="46"/>
      <c r="W285" s="46"/>
      <c r="X285" s="55"/>
      <c r="Y285" s="54"/>
      <c r="Z285" s="46"/>
      <c r="AA285" s="55"/>
    </row>
    <row r="286" spans="1:27" s="37" customFormat="1" ht="17.5" customHeight="1" x14ac:dyDescent="0.35">
      <c r="A286" s="84" t="s">
        <v>488</v>
      </c>
      <c r="B286" s="60" t="s">
        <v>46</v>
      </c>
      <c r="C286" s="50">
        <v>4</v>
      </c>
      <c r="D286" s="40">
        <v>9</v>
      </c>
      <c r="E286" s="40">
        <v>0</v>
      </c>
      <c r="F286" s="51">
        <v>13</v>
      </c>
      <c r="G286" s="40">
        <v>0</v>
      </c>
      <c r="H286" s="40">
        <v>4</v>
      </c>
      <c r="I286" s="40">
        <v>6</v>
      </c>
      <c r="J286" s="40">
        <v>3</v>
      </c>
      <c r="K286" s="40">
        <v>0</v>
      </c>
      <c r="L286" s="40">
        <v>0</v>
      </c>
      <c r="M286" s="51">
        <v>13</v>
      </c>
      <c r="N286" s="50">
        <v>3</v>
      </c>
      <c r="O286" s="40">
        <v>2</v>
      </c>
      <c r="P286" s="40">
        <v>3</v>
      </c>
      <c r="Q286" s="40">
        <v>1</v>
      </c>
      <c r="R286" s="40">
        <v>4</v>
      </c>
      <c r="S286" s="51">
        <v>13</v>
      </c>
      <c r="T286" s="50">
        <v>7</v>
      </c>
      <c r="U286" s="40">
        <v>1</v>
      </c>
      <c r="V286" s="40">
        <v>3</v>
      </c>
      <c r="W286" s="40">
        <v>2</v>
      </c>
      <c r="X286" s="51">
        <v>13</v>
      </c>
      <c r="Y286" s="50">
        <v>4</v>
      </c>
      <c r="Z286" s="40">
        <v>9</v>
      </c>
      <c r="AA286" s="51">
        <v>13</v>
      </c>
    </row>
    <row r="287" spans="1:27" s="37" customFormat="1" ht="17.5" customHeight="1" x14ac:dyDescent="0.35">
      <c r="A287" s="84"/>
      <c r="B287" s="60" t="s">
        <v>47</v>
      </c>
      <c r="C287" s="50">
        <v>30</v>
      </c>
      <c r="D287" s="40">
        <v>26</v>
      </c>
      <c r="E287" s="40">
        <v>2</v>
      </c>
      <c r="F287" s="51">
        <v>58</v>
      </c>
      <c r="G287" s="40">
        <v>3</v>
      </c>
      <c r="H287" s="40">
        <v>27</v>
      </c>
      <c r="I287" s="40">
        <v>22</v>
      </c>
      <c r="J287" s="40">
        <v>4</v>
      </c>
      <c r="K287" s="40">
        <v>0</v>
      </c>
      <c r="L287" s="40">
        <v>2</v>
      </c>
      <c r="M287" s="51">
        <v>58</v>
      </c>
      <c r="N287" s="50">
        <v>6</v>
      </c>
      <c r="O287" s="40">
        <v>9</v>
      </c>
      <c r="P287" s="40">
        <v>14</v>
      </c>
      <c r="Q287" s="40">
        <v>9</v>
      </c>
      <c r="R287" s="40">
        <v>20</v>
      </c>
      <c r="S287" s="51">
        <v>58</v>
      </c>
      <c r="T287" s="50">
        <v>12</v>
      </c>
      <c r="U287" s="40">
        <v>3</v>
      </c>
      <c r="V287" s="40">
        <v>28</v>
      </c>
      <c r="W287" s="40">
        <v>15</v>
      </c>
      <c r="X287" s="51">
        <v>58</v>
      </c>
      <c r="Y287" s="50">
        <v>27</v>
      </c>
      <c r="Z287" s="40">
        <v>31</v>
      </c>
      <c r="AA287" s="51">
        <v>58</v>
      </c>
    </row>
    <row r="288" spans="1:27" s="37" customFormat="1" ht="17.5" customHeight="1" x14ac:dyDescent="0.35">
      <c r="A288" s="84"/>
      <c r="B288" s="60" t="s">
        <v>48</v>
      </c>
      <c r="C288" s="50">
        <v>12</v>
      </c>
      <c r="D288" s="40">
        <v>14</v>
      </c>
      <c r="E288" s="40">
        <v>4</v>
      </c>
      <c r="F288" s="51">
        <v>30</v>
      </c>
      <c r="G288" s="40">
        <v>1</v>
      </c>
      <c r="H288" s="40">
        <v>11</v>
      </c>
      <c r="I288" s="40">
        <v>13</v>
      </c>
      <c r="J288" s="40">
        <v>1</v>
      </c>
      <c r="K288" s="40">
        <v>4</v>
      </c>
      <c r="L288" s="40">
        <v>0</v>
      </c>
      <c r="M288" s="51">
        <v>30</v>
      </c>
      <c r="N288" s="50">
        <v>4</v>
      </c>
      <c r="O288" s="40">
        <v>7</v>
      </c>
      <c r="P288" s="40">
        <v>6</v>
      </c>
      <c r="Q288" s="40">
        <v>2</v>
      </c>
      <c r="R288" s="40">
        <v>11</v>
      </c>
      <c r="S288" s="51">
        <v>30</v>
      </c>
      <c r="T288" s="50">
        <v>12</v>
      </c>
      <c r="U288" s="40">
        <v>6</v>
      </c>
      <c r="V288" s="40">
        <v>4</v>
      </c>
      <c r="W288" s="40">
        <v>8</v>
      </c>
      <c r="X288" s="51">
        <v>30</v>
      </c>
      <c r="Y288" s="50">
        <v>19</v>
      </c>
      <c r="Z288" s="40">
        <v>11</v>
      </c>
      <c r="AA288" s="51">
        <v>30</v>
      </c>
    </row>
    <row r="289" spans="1:27" s="37" customFormat="1" ht="17.5" customHeight="1" x14ac:dyDescent="0.35">
      <c r="A289" s="84"/>
      <c r="B289" s="60" t="s">
        <v>49</v>
      </c>
      <c r="C289" s="50">
        <v>110</v>
      </c>
      <c r="D289" s="40">
        <v>79</v>
      </c>
      <c r="E289" s="40">
        <v>13</v>
      </c>
      <c r="F289" s="51">
        <v>202</v>
      </c>
      <c r="G289" s="40">
        <v>20</v>
      </c>
      <c r="H289" s="40">
        <v>90</v>
      </c>
      <c r="I289" s="40">
        <v>67</v>
      </c>
      <c r="J289" s="40">
        <v>12</v>
      </c>
      <c r="K289" s="40">
        <v>3</v>
      </c>
      <c r="L289" s="40">
        <v>10</v>
      </c>
      <c r="M289" s="51">
        <v>202</v>
      </c>
      <c r="N289" s="50">
        <v>41</v>
      </c>
      <c r="O289" s="40">
        <v>32</v>
      </c>
      <c r="P289" s="40">
        <v>34</v>
      </c>
      <c r="Q289" s="40">
        <v>51</v>
      </c>
      <c r="R289" s="40">
        <v>44</v>
      </c>
      <c r="S289" s="51">
        <v>202</v>
      </c>
      <c r="T289" s="50">
        <v>37</v>
      </c>
      <c r="U289" s="40">
        <v>54</v>
      </c>
      <c r="V289" s="40">
        <v>67</v>
      </c>
      <c r="W289" s="40">
        <v>44</v>
      </c>
      <c r="X289" s="51">
        <v>202</v>
      </c>
      <c r="Y289" s="50">
        <v>90</v>
      </c>
      <c r="Z289" s="40">
        <v>112</v>
      </c>
      <c r="AA289" s="51">
        <v>202</v>
      </c>
    </row>
    <row r="290" spans="1:27" s="37" customFormat="1" ht="17.5" customHeight="1" x14ac:dyDescent="0.35">
      <c r="A290" s="84"/>
      <c r="B290" s="60" t="s">
        <v>50</v>
      </c>
      <c r="C290" s="50">
        <v>329</v>
      </c>
      <c r="D290" s="40">
        <v>330</v>
      </c>
      <c r="E290" s="40">
        <v>49</v>
      </c>
      <c r="F290" s="51">
        <v>708</v>
      </c>
      <c r="G290" s="40">
        <v>62</v>
      </c>
      <c r="H290" s="40">
        <v>267</v>
      </c>
      <c r="I290" s="40">
        <v>254</v>
      </c>
      <c r="J290" s="40">
        <v>76</v>
      </c>
      <c r="K290" s="40">
        <v>19</v>
      </c>
      <c r="L290" s="40">
        <v>30</v>
      </c>
      <c r="M290" s="51">
        <v>708</v>
      </c>
      <c r="N290" s="50">
        <v>94</v>
      </c>
      <c r="O290" s="40">
        <v>121</v>
      </c>
      <c r="P290" s="40">
        <v>126</v>
      </c>
      <c r="Q290" s="40">
        <v>135</v>
      </c>
      <c r="R290" s="40">
        <v>232</v>
      </c>
      <c r="S290" s="51">
        <v>708</v>
      </c>
      <c r="T290" s="50">
        <v>190</v>
      </c>
      <c r="U290" s="40">
        <v>122</v>
      </c>
      <c r="V290" s="40">
        <v>265</v>
      </c>
      <c r="W290" s="40">
        <v>131</v>
      </c>
      <c r="X290" s="51">
        <v>708</v>
      </c>
      <c r="Y290" s="50">
        <v>342</v>
      </c>
      <c r="Z290" s="40">
        <v>366</v>
      </c>
      <c r="AA290" s="51">
        <v>708</v>
      </c>
    </row>
    <row r="291" spans="1:27" s="37" customFormat="1" ht="17.5" customHeight="1" x14ac:dyDescent="0.35">
      <c r="A291" s="84"/>
      <c r="B291" s="60" t="s">
        <v>110</v>
      </c>
      <c r="C291" s="50">
        <v>0</v>
      </c>
      <c r="D291" s="40">
        <v>1</v>
      </c>
      <c r="E291" s="40">
        <v>0</v>
      </c>
      <c r="F291" s="51">
        <v>1</v>
      </c>
      <c r="G291" s="40">
        <v>0</v>
      </c>
      <c r="H291" s="40">
        <v>0</v>
      </c>
      <c r="I291" s="40">
        <v>1</v>
      </c>
      <c r="J291" s="40">
        <v>0</v>
      </c>
      <c r="K291" s="40">
        <v>0</v>
      </c>
      <c r="L291" s="40">
        <v>0</v>
      </c>
      <c r="M291" s="51">
        <v>1</v>
      </c>
      <c r="N291" s="50">
        <v>1</v>
      </c>
      <c r="O291" s="40">
        <v>0</v>
      </c>
      <c r="P291" s="40">
        <v>0</v>
      </c>
      <c r="Q291" s="40">
        <v>0</v>
      </c>
      <c r="R291" s="40">
        <v>0</v>
      </c>
      <c r="S291" s="51">
        <v>1</v>
      </c>
      <c r="T291" s="50">
        <v>1</v>
      </c>
      <c r="U291" s="40">
        <v>0</v>
      </c>
      <c r="V291" s="40">
        <v>0</v>
      </c>
      <c r="W291" s="40">
        <v>0</v>
      </c>
      <c r="X291" s="51">
        <v>1</v>
      </c>
      <c r="Y291" s="50">
        <v>1</v>
      </c>
      <c r="Z291" s="40">
        <v>0</v>
      </c>
      <c r="AA291" s="51">
        <v>1</v>
      </c>
    </row>
    <row r="292" spans="1:27" s="37" customFormat="1" ht="17.5" customHeight="1" x14ac:dyDescent="0.35">
      <c r="A292" s="84"/>
      <c r="B292" s="61" t="s">
        <v>4</v>
      </c>
      <c r="C292" s="52">
        <v>485</v>
      </c>
      <c r="D292" s="38">
        <v>459</v>
      </c>
      <c r="E292" s="38">
        <v>68</v>
      </c>
      <c r="F292" s="53">
        <v>1012</v>
      </c>
      <c r="G292" s="38">
        <v>86</v>
      </c>
      <c r="H292" s="38">
        <v>399</v>
      </c>
      <c r="I292" s="38">
        <v>363</v>
      </c>
      <c r="J292" s="38">
        <v>96</v>
      </c>
      <c r="K292" s="38">
        <v>26</v>
      </c>
      <c r="L292" s="38">
        <v>42</v>
      </c>
      <c r="M292" s="53">
        <v>1012</v>
      </c>
      <c r="N292" s="52">
        <v>149</v>
      </c>
      <c r="O292" s="38">
        <v>171</v>
      </c>
      <c r="P292" s="38">
        <v>183</v>
      </c>
      <c r="Q292" s="38">
        <v>198</v>
      </c>
      <c r="R292" s="38">
        <v>311</v>
      </c>
      <c r="S292" s="53">
        <v>1012</v>
      </c>
      <c r="T292" s="52">
        <v>259</v>
      </c>
      <c r="U292" s="38">
        <v>186</v>
      </c>
      <c r="V292" s="38">
        <v>367</v>
      </c>
      <c r="W292" s="38">
        <v>200</v>
      </c>
      <c r="X292" s="53">
        <v>1012</v>
      </c>
      <c r="Y292" s="52">
        <v>483</v>
      </c>
      <c r="Z292" s="38">
        <v>529</v>
      </c>
      <c r="AA292" s="53">
        <v>1012</v>
      </c>
    </row>
    <row r="293" spans="1:27" s="39" customFormat="1" ht="13.5" customHeight="1" x14ac:dyDescent="0.35">
      <c r="A293" s="62"/>
      <c r="B293" s="63"/>
      <c r="C293" s="54"/>
      <c r="D293" s="46"/>
      <c r="E293" s="46"/>
      <c r="F293" s="55"/>
      <c r="G293" s="46"/>
      <c r="H293" s="46"/>
      <c r="I293" s="46"/>
      <c r="J293" s="46"/>
      <c r="K293" s="46"/>
      <c r="L293" s="46"/>
      <c r="M293" s="55"/>
      <c r="N293" s="54"/>
      <c r="O293" s="46"/>
      <c r="P293" s="46"/>
      <c r="Q293" s="46"/>
      <c r="R293" s="46"/>
      <c r="S293" s="55"/>
      <c r="T293" s="54"/>
      <c r="U293" s="46"/>
      <c r="V293" s="46"/>
      <c r="W293" s="46"/>
      <c r="X293" s="55"/>
      <c r="Y293" s="54"/>
      <c r="Z293" s="46"/>
      <c r="AA293" s="55"/>
    </row>
    <row r="294" spans="1:27" s="37" customFormat="1" ht="17.5" customHeight="1" x14ac:dyDescent="0.35">
      <c r="A294" s="84" t="s">
        <v>119</v>
      </c>
      <c r="B294" s="60">
        <v>1</v>
      </c>
      <c r="C294" s="50">
        <v>4</v>
      </c>
      <c r="D294" s="40">
        <v>4</v>
      </c>
      <c r="E294" s="40">
        <v>0</v>
      </c>
      <c r="F294" s="51">
        <v>8</v>
      </c>
      <c r="G294" s="40">
        <v>0</v>
      </c>
      <c r="H294" s="40">
        <v>4</v>
      </c>
      <c r="I294" s="40">
        <v>3</v>
      </c>
      <c r="J294" s="40">
        <v>1</v>
      </c>
      <c r="K294" s="40">
        <v>0</v>
      </c>
      <c r="L294" s="40">
        <v>0</v>
      </c>
      <c r="M294" s="51">
        <v>8</v>
      </c>
      <c r="N294" s="50">
        <v>0</v>
      </c>
      <c r="O294" s="40">
        <v>1</v>
      </c>
      <c r="P294" s="40">
        <v>2</v>
      </c>
      <c r="Q294" s="40">
        <v>1</v>
      </c>
      <c r="R294" s="40">
        <v>4</v>
      </c>
      <c r="S294" s="51">
        <v>8</v>
      </c>
      <c r="T294" s="50">
        <v>3</v>
      </c>
      <c r="U294" s="40">
        <v>0</v>
      </c>
      <c r="V294" s="40">
        <v>4</v>
      </c>
      <c r="W294" s="40">
        <v>1</v>
      </c>
      <c r="X294" s="51">
        <v>8</v>
      </c>
      <c r="Y294" s="50">
        <v>2</v>
      </c>
      <c r="Z294" s="40">
        <v>6</v>
      </c>
      <c r="AA294" s="51">
        <v>8</v>
      </c>
    </row>
    <row r="295" spans="1:27" s="37" customFormat="1" ht="17.5" customHeight="1" x14ac:dyDescent="0.35">
      <c r="A295" s="84"/>
      <c r="B295" s="60">
        <v>2</v>
      </c>
      <c r="C295" s="50">
        <v>17</v>
      </c>
      <c r="D295" s="40">
        <v>13</v>
      </c>
      <c r="E295" s="40">
        <v>4</v>
      </c>
      <c r="F295" s="51">
        <v>34</v>
      </c>
      <c r="G295" s="40">
        <v>0</v>
      </c>
      <c r="H295" s="40">
        <v>17</v>
      </c>
      <c r="I295" s="40">
        <v>13</v>
      </c>
      <c r="J295" s="40">
        <v>0</v>
      </c>
      <c r="K295" s="40">
        <v>1</v>
      </c>
      <c r="L295" s="40">
        <v>3</v>
      </c>
      <c r="M295" s="51">
        <v>34</v>
      </c>
      <c r="N295" s="50">
        <v>6</v>
      </c>
      <c r="O295" s="40">
        <v>6</v>
      </c>
      <c r="P295" s="40">
        <v>4</v>
      </c>
      <c r="Q295" s="40">
        <v>7</v>
      </c>
      <c r="R295" s="40">
        <v>11</v>
      </c>
      <c r="S295" s="51">
        <v>34</v>
      </c>
      <c r="T295" s="50">
        <v>16</v>
      </c>
      <c r="U295" s="40">
        <v>2</v>
      </c>
      <c r="V295" s="40">
        <v>9</v>
      </c>
      <c r="W295" s="40">
        <v>7</v>
      </c>
      <c r="X295" s="51">
        <v>34</v>
      </c>
      <c r="Y295" s="50">
        <v>19</v>
      </c>
      <c r="Z295" s="40">
        <v>15</v>
      </c>
      <c r="AA295" s="51">
        <v>34</v>
      </c>
    </row>
    <row r="296" spans="1:27" s="37" customFormat="1" ht="17.5" customHeight="1" x14ac:dyDescent="0.35">
      <c r="A296" s="84"/>
      <c r="B296" s="60">
        <v>3</v>
      </c>
      <c r="C296" s="50">
        <v>91</v>
      </c>
      <c r="D296" s="40">
        <v>41</v>
      </c>
      <c r="E296" s="40">
        <v>5</v>
      </c>
      <c r="F296" s="51">
        <v>137</v>
      </c>
      <c r="G296" s="40">
        <v>9</v>
      </c>
      <c r="H296" s="40">
        <v>82</v>
      </c>
      <c r="I296" s="40">
        <v>31</v>
      </c>
      <c r="J296" s="40">
        <v>10</v>
      </c>
      <c r="K296" s="40">
        <v>4</v>
      </c>
      <c r="L296" s="40">
        <v>1</v>
      </c>
      <c r="M296" s="51">
        <v>137</v>
      </c>
      <c r="N296" s="50">
        <v>21</v>
      </c>
      <c r="O296" s="40">
        <v>31</v>
      </c>
      <c r="P296" s="40">
        <v>27</v>
      </c>
      <c r="Q296" s="40">
        <v>23</v>
      </c>
      <c r="R296" s="40">
        <v>35</v>
      </c>
      <c r="S296" s="51">
        <v>137</v>
      </c>
      <c r="T296" s="50">
        <v>44</v>
      </c>
      <c r="U296" s="40">
        <v>19</v>
      </c>
      <c r="V296" s="40">
        <v>37</v>
      </c>
      <c r="W296" s="40">
        <v>37</v>
      </c>
      <c r="X296" s="51">
        <v>137</v>
      </c>
      <c r="Y296" s="50">
        <v>70</v>
      </c>
      <c r="Z296" s="40">
        <v>67</v>
      </c>
      <c r="AA296" s="51">
        <v>137</v>
      </c>
    </row>
    <row r="297" spans="1:27" s="37" customFormat="1" ht="17.5" customHeight="1" x14ac:dyDescent="0.35">
      <c r="A297" s="84"/>
      <c r="B297" s="60">
        <v>4</v>
      </c>
      <c r="C297" s="50">
        <v>175</v>
      </c>
      <c r="D297" s="40">
        <v>152</v>
      </c>
      <c r="E297" s="40">
        <v>19</v>
      </c>
      <c r="F297" s="51">
        <v>346</v>
      </c>
      <c r="G297" s="40">
        <v>35</v>
      </c>
      <c r="H297" s="40">
        <v>140</v>
      </c>
      <c r="I297" s="40">
        <v>125</v>
      </c>
      <c r="J297" s="40">
        <v>27</v>
      </c>
      <c r="K297" s="40">
        <v>7</v>
      </c>
      <c r="L297" s="40">
        <v>12</v>
      </c>
      <c r="M297" s="51">
        <v>346</v>
      </c>
      <c r="N297" s="50">
        <v>51</v>
      </c>
      <c r="O297" s="40">
        <v>45</v>
      </c>
      <c r="P297" s="40">
        <v>71</v>
      </c>
      <c r="Q297" s="40">
        <v>85</v>
      </c>
      <c r="R297" s="40">
        <v>94</v>
      </c>
      <c r="S297" s="51">
        <v>346</v>
      </c>
      <c r="T297" s="50">
        <v>108</v>
      </c>
      <c r="U297" s="40">
        <v>60</v>
      </c>
      <c r="V297" s="40">
        <v>98</v>
      </c>
      <c r="W297" s="40">
        <v>80</v>
      </c>
      <c r="X297" s="51">
        <v>346</v>
      </c>
      <c r="Y297" s="50">
        <v>167</v>
      </c>
      <c r="Z297" s="40">
        <v>179</v>
      </c>
      <c r="AA297" s="51">
        <v>346</v>
      </c>
    </row>
    <row r="298" spans="1:27" s="37" customFormat="1" ht="17.5" customHeight="1" x14ac:dyDescent="0.35">
      <c r="A298" s="84"/>
      <c r="B298" s="60">
        <v>5</v>
      </c>
      <c r="C298" s="50">
        <v>193</v>
      </c>
      <c r="D298" s="40">
        <v>241</v>
      </c>
      <c r="E298" s="40">
        <v>40</v>
      </c>
      <c r="F298" s="51">
        <v>474</v>
      </c>
      <c r="G298" s="40">
        <v>41</v>
      </c>
      <c r="H298" s="40">
        <v>152</v>
      </c>
      <c r="I298" s="40">
        <v>183</v>
      </c>
      <c r="J298" s="40">
        <v>58</v>
      </c>
      <c r="K298" s="40">
        <v>14</v>
      </c>
      <c r="L298" s="40">
        <v>26</v>
      </c>
      <c r="M298" s="51">
        <v>474</v>
      </c>
      <c r="N298" s="50">
        <v>68</v>
      </c>
      <c r="O298" s="40">
        <v>83</v>
      </c>
      <c r="P298" s="40">
        <v>77</v>
      </c>
      <c r="Q298" s="40">
        <v>81</v>
      </c>
      <c r="R298" s="40">
        <v>165</v>
      </c>
      <c r="S298" s="51">
        <v>474</v>
      </c>
      <c r="T298" s="50">
        <v>87</v>
      </c>
      <c r="U298" s="40">
        <v>105</v>
      </c>
      <c r="V298" s="40">
        <v>209</v>
      </c>
      <c r="W298" s="40">
        <v>73</v>
      </c>
      <c r="X298" s="51">
        <v>474</v>
      </c>
      <c r="Y298" s="50">
        <v>222</v>
      </c>
      <c r="Z298" s="40">
        <v>252</v>
      </c>
      <c r="AA298" s="51">
        <v>474</v>
      </c>
    </row>
    <row r="299" spans="1:27" s="37" customFormat="1" ht="17.5" customHeight="1" x14ac:dyDescent="0.35">
      <c r="A299" s="84"/>
      <c r="B299" s="60">
        <v>90</v>
      </c>
      <c r="C299" s="50">
        <v>5</v>
      </c>
      <c r="D299" s="40">
        <v>8</v>
      </c>
      <c r="E299" s="40">
        <v>0</v>
      </c>
      <c r="F299" s="51">
        <v>13</v>
      </c>
      <c r="G299" s="40">
        <v>1</v>
      </c>
      <c r="H299" s="40">
        <v>4</v>
      </c>
      <c r="I299" s="40">
        <v>8</v>
      </c>
      <c r="J299" s="40">
        <v>0</v>
      </c>
      <c r="K299" s="40">
        <v>0</v>
      </c>
      <c r="L299" s="40">
        <v>0</v>
      </c>
      <c r="M299" s="51">
        <v>13</v>
      </c>
      <c r="N299" s="50">
        <v>3</v>
      </c>
      <c r="O299" s="40">
        <v>5</v>
      </c>
      <c r="P299" s="40">
        <v>2</v>
      </c>
      <c r="Q299" s="40">
        <v>1</v>
      </c>
      <c r="R299" s="40">
        <v>2</v>
      </c>
      <c r="S299" s="51">
        <v>13</v>
      </c>
      <c r="T299" s="50">
        <v>1</v>
      </c>
      <c r="U299" s="40">
        <v>0</v>
      </c>
      <c r="V299" s="40">
        <v>10</v>
      </c>
      <c r="W299" s="40">
        <v>2</v>
      </c>
      <c r="X299" s="51">
        <v>13</v>
      </c>
      <c r="Y299" s="50">
        <v>3</v>
      </c>
      <c r="Z299" s="40">
        <v>10</v>
      </c>
      <c r="AA299" s="51">
        <v>13</v>
      </c>
    </row>
    <row r="300" spans="1:27" s="37" customFormat="1" ht="17.5" customHeight="1" x14ac:dyDescent="0.35">
      <c r="A300" s="84"/>
      <c r="B300" s="61" t="s">
        <v>4</v>
      </c>
      <c r="C300" s="52">
        <v>485</v>
      </c>
      <c r="D300" s="38">
        <v>459</v>
      </c>
      <c r="E300" s="38">
        <v>68</v>
      </c>
      <c r="F300" s="53">
        <v>1012</v>
      </c>
      <c r="G300" s="38">
        <v>86</v>
      </c>
      <c r="H300" s="38">
        <v>399</v>
      </c>
      <c r="I300" s="38">
        <v>363</v>
      </c>
      <c r="J300" s="38">
        <v>96</v>
      </c>
      <c r="K300" s="38">
        <v>26</v>
      </c>
      <c r="L300" s="38">
        <v>42</v>
      </c>
      <c r="M300" s="53">
        <v>1012</v>
      </c>
      <c r="N300" s="52">
        <v>149</v>
      </c>
      <c r="O300" s="38">
        <v>171</v>
      </c>
      <c r="P300" s="38">
        <v>183</v>
      </c>
      <c r="Q300" s="38">
        <v>198</v>
      </c>
      <c r="R300" s="38">
        <v>311</v>
      </c>
      <c r="S300" s="53">
        <v>1012</v>
      </c>
      <c r="T300" s="52">
        <v>259</v>
      </c>
      <c r="U300" s="38">
        <v>186</v>
      </c>
      <c r="V300" s="38">
        <v>367</v>
      </c>
      <c r="W300" s="38">
        <v>200</v>
      </c>
      <c r="X300" s="53">
        <v>1012</v>
      </c>
      <c r="Y300" s="52">
        <v>483</v>
      </c>
      <c r="Z300" s="38">
        <v>529</v>
      </c>
      <c r="AA300" s="53">
        <v>1012</v>
      </c>
    </row>
    <row r="301" spans="1:27" s="39" customFormat="1" ht="13.5" customHeight="1" x14ac:dyDescent="0.35">
      <c r="A301" s="62"/>
      <c r="B301" s="63"/>
      <c r="C301" s="54"/>
      <c r="D301" s="46"/>
      <c r="E301" s="46"/>
      <c r="F301" s="55"/>
      <c r="G301" s="46"/>
      <c r="H301" s="46"/>
      <c r="I301" s="46"/>
      <c r="J301" s="46"/>
      <c r="K301" s="46"/>
      <c r="L301" s="46"/>
      <c r="M301" s="55"/>
      <c r="N301" s="54"/>
      <c r="O301" s="46"/>
      <c r="P301" s="46"/>
      <c r="Q301" s="46"/>
      <c r="R301" s="46"/>
      <c r="S301" s="55"/>
      <c r="T301" s="54"/>
      <c r="U301" s="46"/>
      <c r="V301" s="46"/>
      <c r="W301" s="46"/>
      <c r="X301" s="55"/>
      <c r="Y301" s="54"/>
      <c r="Z301" s="46"/>
      <c r="AA301" s="55"/>
    </row>
    <row r="302" spans="1:27" s="37" customFormat="1" ht="17.5" customHeight="1" x14ac:dyDescent="0.35">
      <c r="A302" s="84" t="s">
        <v>732</v>
      </c>
      <c r="B302" s="60" t="s">
        <v>46</v>
      </c>
      <c r="C302" s="50">
        <v>4</v>
      </c>
      <c r="D302" s="40">
        <v>2</v>
      </c>
      <c r="E302" s="40">
        <v>1</v>
      </c>
      <c r="F302" s="51">
        <v>7</v>
      </c>
      <c r="G302" s="40">
        <v>1</v>
      </c>
      <c r="H302" s="40">
        <v>3</v>
      </c>
      <c r="I302" s="40">
        <v>1</v>
      </c>
      <c r="J302" s="40">
        <v>1</v>
      </c>
      <c r="K302" s="40">
        <v>0</v>
      </c>
      <c r="L302" s="40">
        <v>1</v>
      </c>
      <c r="M302" s="51">
        <v>7</v>
      </c>
      <c r="N302" s="50">
        <v>0</v>
      </c>
      <c r="O302" s="40">
        <v>3</v>
      </c>
      <c r="P302" s="40">
        <v>2</v>
      </c>
      <c r="Q302" s="40">
        <v>1</v>
      </c>
      <c r="R302" s="40">
        <v>1</v>
      </c>
      <c r="S302" s="51">
        <v>7</v>
      </c>
      <c r="T302" s="50">
        <v>3</v>
      </c>
      <c r="U302" s="40">
        <v>2</v>
      </c>
      <c r="V302" s="40">
        <v>1</v>
      </c>
      <c r="W302" s="40">
        <v>1</v>
      </c>
      <c r="X302" s="51">
        <v>7</v>
      </c>
      <c r="Y302" s="50">
        <v>1</v>
      </c>
      <c r="Z302" s="40">
        <v>6</v>
      </c>
      <c r="AA302" s="51">
        <v>7</v>
      </c>
    </row>
    <row r="303" spans="1:27" s="37" customFormat="1" ht="17.5" customHeight="1" x14ac:dyDescent="0.35">
      <c r="A303" s="84"/>
      <c r="B303" s="60" t="s">
        <v>47</v>
      </c>
      <c r="C303" s="50">
        <v>27</v>
      </c>
      <c r="D303" s="40">
        <v>12</v>
      </c>
      <c r="E303" s="40">
        <v>1</v>
      </c>
      <c r="F303" s="51">
        <v>40</v>
      </c>
      <c r="G303" s="40">
        <v>4</v>
      </c>
      <c r="H303" s="40">
        <v>23</v>
      </c>
      <c r="I303" s="40">
        <v>12</v>
      </c>
      <c r="J303" s="40">
        <v>0</v>
      </c>
      <c r="K303" s="40">
        <v>0</v>
      </c>
      <c r="L303" s="40">
        <v>1</v>
      </c>
      <c r="M303" s="51">
        <v>40</v>
      </c>
      <c r="N303" s="50">
        <v>3</v>
      </c>
      <c r="O303" s="40">
        <v>3</v>
      </c>
      <c r="P303" s="40">
        <v>14</v>
      </c>
      <c r="Q303" s="40">
        <v>11</v>
      </c>
      <c r="R303" s="40">
        <v>9</v>
      </c>
      <c r="S303" s="51">
        <v>40</v>
      </c>
      <c r="T303" s="50">
        <v>12</v>
      </c>
      <c r="U303" s="40">
        <v>8</v>
      </c>
      <c r="V303" s="40">
        <v>10</v>
      </c>
      <c r="W303" s="40">
        <v>10</v>
      </c>
      <c r="X303" s="51">
        <v>40</v>
      </c>
      <c r="Y303" s="50">
        <v>17</v>
      </c>
      <c r="Z303" s="40">
        <v>23</v>
      </c>
      <c r="AA303" s="51">
        <v>40</v>
      </c>
    </row>
    <row r="304" spans="1:27" s="37" customFormat="1" ht="17.5" customHeight="1" x14ac:dyDescent="0.35">
      <c r="A304" s="84"/>
      <c r="B304" s="60" t="s">
        <v>48</v>
      </c>
      <c r="C304" s="50">
        <v>30</v>
      </c>
      <c r="D304" s="40">
        <v>25</v>
      </c>
      <c r="E304" s="40">
        <v>9</v>
      </c>
      <c r="F304" s="51">
        <v>64</v>
      </c>
      <c r="G304" s="40">
        <v>6</v>
      </c>
      <c r="H304" s="40">
        <v>24</v>
      </c>
      <c r="I304" s="40">
        <v>20</v>
      </c>
      <c r="J304" s="40">
        <v>5</v>
      </c>
      <c r="K304" s="40">
        <v>6</v>
      </c>
      <c r="L304" s="40">
        <v>3</v>
      </c>
      <c r="M304" s="51">
        <v>64</v>
      </c>
      <c r="N304" s="50">
        <v>9</v>
      </c>
      <c r="O304" s="40">
        <v>6</v>
      </c>
      <c r="P304" s="40">
        <v>11</v>
      </c>
      <c r="Q304" s="40">
        <v>12</v>
      </c>
      <c r="R304" s="40">
        <v>26</v>
      </c>
      <c r="S304" s="51">
        <v>64</v>
      </c>
      <c r="T304" s="50">
        <v>16</v>
      </c>
      <c r="U304" s="40">
        <v>19</v>
      </c>
      <c r="V304" s="40">
        <v>14</v>
      </c>
      <c r="W304" s="40">
        <v>15</v>
      </c>
      <c r="X304" s="51">
        <v>64</v>
      </c>
      <c r="Y304" s="50">
        <v>31</v>
      </c>
      <c r="Z304" s="40">
        <v>33</v>
      </c>
      <c r="AA304" s="51">
        <v>64</v>
      </c>
    </row>
    <row r="305" spans="1:27" s="37" customFormat="1" ht="17.5" customHeight="1" x14ac:dyDescent="0.35">
      <c r="A305" s="84"/>
      <c r="B305" s="60" t="s">
        <v>49</v>
      </c>
      <c r="C305" s="50">
        <v>146</v>
      </c>
      <c r="D305" s="40">
        <v>125</v>
      </c>
      <c r="E305" s="40">
        <v>20</v>
      </c>
      <c r="F305" s="51">
        <v>291</v>
      </c>
      <c r="G305" s="40">
        <v>33</v>
      </c>
      <c r="H305" s="40">
        <v>113</v>
      </c>
      <c r="I305" s="40">
        <v>115</v>
      </c>
      <c r="J305" s="40">
        <v>10</v>
      </c>
      <c r="K305" s="40">
        <v>7</v>
      </c>
      <c r="L305" s="40">
        <v>13</v>
      </c>
      <c r="M305" s="51">
        <v>291</v>
      </c>
      <c r="N305" s="50">
        <v>47</v>
      </c>
      <c r="O305" s="40">
        <v>45</v>
      </c>
      <c r="P305" s="40">
        <v>64</v>
      </c>
      <c r="Q305" s="40">
        <v>59</v>
      </c>
      <c r="R305" s="40">
        <v>76</v>
      </c>
      <c r="S305" s="51">
        <v>291</v>
      </c>
      <c r="T305" s="50">
        <v>72</v>
      </c>
      <c r="U305" s="40">
        <v>65</v>
      </c>
      <c r="V305" s="40">
        <v>88</v>
      </c>
      <c r="W305" s="40">
        <v>66</v>
      </c>
      <c r="X305" s="51">
        <v>291</v>
      </c>
      <c r="Y305" s="50">
        <v>141</v>
      </c>
      <c r="Z305" s="40">
        <v>150</v>
      </c>
      <c r="AA305" s="51">
        <v>291</v>
      </c>
    </row>
    <row r="306" spans="1:27" s="37" customFormat="1" ht="17.5" customHeight="1" x14ac:dyDescent="0.35">
      <c r="A306" s="84"/>
      <c r="B306" s="60" t="s">
        <v>50</v>
      </c>
      <c r="C306" s="50">
        <v>263</v>
      </c>
      <c r="D306" s="40">
        <v>284</v>
      </c>
      <c r="E306" s="40">
        <v>36</v>
      </c>
      <c r="F306" s="51">
        <v>583</v>
      </c>
      <c r="G306" s="40">
        <v>34</v>
      </c>
      <c r="H306" s="40">
        <v>229</v>
      </c>
      <c r="I306" s="40">
        <v>207</v>
      </c>
      <c r="J306" s="40">
        <v>77</v>
      </c>
      <c r="K306" s="40">
        <v>12</v>
      </c>
      <c r="L306" s="40">
        <v>24</v>
      </c>
      <c r="M306" s="51">
        <v>583</v>
      </c>
      <c r="N306" s="50">
        <v>88</v>
      </c>
      <c r="O306" s="40">
        <v>110</v>
      </c>
      <c r="P306" s="40">
        <v>91</v>
      </c>
      <c r="Q306" s="40">
        <v>109</v>
      </c>
      <c r="R306" s="40">
        <v>185</v>
      </c>
      <c r="S306" s="51">
        <v>583</v>
      </c>
      <c r="T306" s="50">
        <v>154</v>
      </c>
      <c r="U306" s="40">
        <v>83</v>
      </c>
      <c r="V306" s="40">
        <v>247</v>
      </c>
      <c r="W306" s="40">
        <v>99</v>
      </c>
      <c r="X306" s="51">
        <v>583</v>
      </c>
      <c r="Y306" s="50">
        <v>284</v>
      </c>
      <c r="Z306" s="40">
        <v>299</v>
      </c>
      <c r="AA306" s="51">
        <v>583</v>
      </c>
    </row>
    <row r="307" spans="1:27" s="37" customFormat="1" ht="17.5" customHeight="1" x14ac:dyDescent="0.35">
      <c r="A307" s="84"/>
      <c r="B307" s="60" t="s">
        <v>110</v>
      </c>
      <c r="C307" s="50">
        <v>15</v>
      </c>
      <c r="D307" s="40">
        <v>11</v>
      </c>
      <c r="E307" s="40">
        <v>1</v>
      </c>
      <c r="F307" s="51">
        <v>27</v>
      </c>
      <c r="G307" s="40">
        <v>8</v>
      </c>
      <c r="H307" s="40">
        <v>7</v>
      </c>
      <c r="I307" s="40">
        <v>8</v>
      </c>
      <c r="J307" s="40">
        <v>3</v>
      </c>
      <c r="K307" s="40">
        <v>1</v>
      </c>
      <c r="L307" s="40">
        <v>0</v>
      </c>
      <c r="M307" s="51">
        <v>27</v>
      </c>
      <c r="N307" s="50">
        <v>2</v>
      </c>
      <c r="O307" s="40">
        <v>4</v>
      </c>
      <c r="P307" s="40">
        <v>1</v>
      </c>
      <c r="Q307" s="40">
        <v>6</v>
      </c>
      <c r="R307" s="40">
        <v>14</v>
      </c>
      <c r="S307" s="51">
        <v>27</v>
      </c>
      <c r="T307" s="50">
        <v>2</v>
      </c>
      <c r="U307" s="40">
        <v>9</v>
      </c>
      <c r="V307" s="40">
        <v>7</v>
      </c>
      <c r="W307" s="40">
        <v>9</v>
      </c>
      <c r="X307" s="51">
        <v>27</v>
      </c>
      <c r="Y307" s="50">
        <v>9</v>
      </c>
      <c r="Z307" s="40">
        <v>18</v>
      </c>
      <c r="AA307" s="51">
        <v>27</v>
      </c>
    </row>
    <row r="308" spans="1:27" s="37" customFormat="1" ht="17.5" customHeight="1" x14ac:dyDescent="0.35">
      <c r="A308" s="84"/>
      <c r="B308" s="61" t="s">
        <v>4</v>
      </c>
      <c r="C308" s="52">
        <v>485</v>
      </c>
      <c r="D308" s="38">
        <v>459</v>
      </c>
      <c r="E308" s="38">
        <v>68</v>
      </c>
      <c r="F308" s="53">
        <v>1012</v>
      </c>
      <c r="G308" s="38">
        <v>86</v>
      </c>
      <c r="H308" s="38">
        <v>399</v>
      </c>
      <c r="I308" s="38">
        <v>363</v>
      </c>
      <c r="J308" s="38">
        <v>96</v>
      </c>
      <c r="K308" s="38">
        <v>26</v>
      </c>
      <c r="L308" s="38">
        <v>42</v>
      </c>
      <c r="M308" s="53">
        <v>1012</v>
      </c>
      <c r="N308" s="52">
        <v>149</v>
      </c>
      <c r="O308" s="38">
        <v>171</v>
      </c>
      <c r="P308" s="38">
        <v>183</v>
      </c>
      <c r="Q308" s="38">
        <v>198</v>
      </c>
      <c r="R308" s="38">
        <v>311</v>
      </c>
      <c r="S308" s="53">
        <v>1012</v>
      </c>
      <c r="T308" s="52">
        <v>259</v>
      </c>
      <c r="U308" s="38">
        <v>186</v>
      </c>
      <c r="V308" s="38">
        <v>367</v>
      </c>
      <c r="W308" s="38">
        <v>200</v>
      </c>
      <c r="X308" s="53">
        <v>1012</v>
      </c>
      <c r="Y308" s="52">
        <v>483</v>
      </c>
      <c r="Z308" s="38">
        <v>529</v>
      </c>
      <c r="AA308" s="53">
        <v>1012</v>
      </c>
    </row>
    <row r="309" spans="1:27" s="39" customFormat="1" ht="13.5" customHeight="1" x14ac:dyDescent="0.35">
      <c r="A309" s="62"/>
      <c r="B309" s="63"/>
      <c r="C309" s="54"/>
      <c r="D309" s="46"/>
      <c r="E309" s="46"/>
      <c r="F309" s="55"/>
      <c r="G309" s="46"/>
      <c r="H309" s="46"/>
      <c r="I309" s="46"/>
      <c r="J309" s="46"/>
      <c r="K309" s="46"/>
      <c r="L309" s="46"/>
      <c r="M309" s="55"/>
      <c r="N309" s="54"/>
      <c r="O309" s="46"/>
      <c r="P309" s="46"/>
      <c r="Q309" s="46"/>
      <c r="R309" s="46"/>
      <c r="S309" s="55"/>
      <c r="T309" s="54"/>
      <c r="U309" s="46"/>
      <c r="V309" s="46"/>
      <c r="W309" s="46"/>
      <c r="X309" s="55"/>
      <c r="Y309" s="54"/>
      <c r="Z309" s="46"/>
      <c r="AA309" s="55"/>
    </row>
    <row r="310" spans="1:27" s="37" customFormat="1" ht="17.5" customHeight="1" x14ac:dyDescent="0.35">
      <c r="A310" s="84" t="s">
        <v>491</v>
      </c>
      <c r="B310" s="60" t="s">
        <v>46</v>
      </c>
      <c r="C310" s="50">
        <v>9</v>
      </c>
      <c r="D310" s="40">
        <v>11</v>
      </c>
      <c r="E310" s="40">
        <v>0</v>
      </c>
      <c r="F310" s="51">
        <v>20</v>
      </c>
      <c r="G310" s="40">
        <v>0</v>
      </c>
      <c r="H310" s="40">
        <v>9</v>
      </c>
      <c r="I310" s="40">
        <v>9</v>
      </c>
      <c r="J310" s="40">
        <v>2</v>
      </c>
      <c r="K310" s="40">
        <v>0</v>
      </c>
      <c r="L310" s="40">
        <v>0</v>
      </c>
      <c r="M310" s="51">
        <v>20</v>
      </c>
      <c r="N310" s="50">
        <v>2</v>
      </c>
      <c r="O310" s="40">
        <v>3</v>
      </c>
      <c r="P310" s="40">
        <v>5</v>
      </c>
      <c r="Q310" s="40">
        <v>4</v>
      </c>
      <c r="R310" s="40">
        <v>6</v>
      </c>
      <c r="S310" s="51">
        <v>20</v>
      </c>
      <c r="T310" s="50">
        <v>6</v>
      </c>
      <c r="U310" s="40">
        <v>2</v>
      </c>
      <c r="V310" s="40">
        <v>11</v>
      </c>
      <c r="W310" s="40">
        <v>1</v>
      </c>
      <c r="X310" s="51">
        <v>20</v>
      </c>
      <c r="Y310" s="50">
        <v>10</v>
      </c>
      <c r="Z310" s="40">
        <v>10</v>
      </c>
      <c r="AA310" s="51">
        <v>20</v>
      </c>
    </row>
    <row r="311" spans="1:27" s="37" customFormat="1" ht="17.5" customHeight="1" x14ac:dyDescent="0.35">
      <c r="A311" s="84"/>
      <c r="B311" s="60" t="s">
        <v>47</v>
      </c>
      <c r="C311" s="50">
        <v>24</v>
      </c>
      <c r="D311" s="40">
        <v>18</v>
      </c>
      <c r="E311" s="40">
        <v>3</v>
      </c>
      <c r="F311" s="51">
        <v>45</v>
      </c>
      <c r="G311" s="40">
        <v>6</v>
      </c>
      <c r="H311" s="40">
        <v>18</v>
      </c>
      <c r="I311" s="40">
        <v>16</v>
      </c>
      <c r="J311" s="40">
        <v>2</v>
      </c>
      <c r="K311" s="40">
        <v>0</v>
      </c>
      <c r="L311" s="40">
        <v>3</v>
      </c>
      <c r="M311" s="51">
        <v>45</v>
      </c>
      <c r="N311" s="50">
        <v>7</v>
      </c>
      <c r="O311" s="40">
        <v>10</v>
      </c>
      <c r="P311" s="40">
        <v>7</v>
      </c>
      <c r="Q311" s="40">
        <v>9</v>
      </c>
      <c r="R311" s="40">
        <v>12</v>
      </c>
      <c r="S311" s="51">
        <v>45</v>
      </c>
      <c r="T311" s="50">
        <v>15</v>
      </c>
      <c r="U311" s="40">
        <v>7</v>
      </c>
      <c r="V311" s="40">
        <v>20</v>
      </c>
      <c r="W311" s="40">
        <v>3</v>
      </c>
      <c r="X311" s="51">
        <v>45</v>
      </c>
      <c r="Y311" s="50">
        <v>16</v>
      </c>
      <c r="Z311" s="40">
        <v>29</v>
      </c>
      <c r="AA311" s="51">
        <v>45</v>
      </c>
    </row>
    <row r="312" spans="1:27" s="37" customFormat="1" ht="17.5" customHeight="1" x14ac:dyDescent="0.35">
      <c r="A312" s="84"/>
      <c r="B312" s="60" t="s">
        <v>48</v>
      </c>
      <c r="C312" s="50">
        <v>24</v>
      </c>
      <c r="D312" s="40">
        <v>12</v>
      </c>
      <c r="E312" s="40">
        <v>5</v>
      </c>
      <c r="F312" s="51">
        <v>41</v>
      </c>
      <c r="G312" s="40">
        <v>4</v>
      </c>
      <c r="H312" s="40">
        <v>20</v>
      </c>
      <c r="I312" s="40">
        <v>10</v>
      </c>
      <c r="J312" s="40">
        <v>2</v>
      </c>
      <c r="K312" s="40">
        <v>4</v>
      </c>
      <c r="L312" s="40">
        <v>1</v>
      </c>
      <c r="M312" s="51">
        <v>41</v>
      </c>
      <c r="N312" s="50">
        <v>5</v>
      </c>
      <c r="O312" s="40">
        <v>11</v>
      </c>
      <c r="P312" s="40">
        <v>8</v>
      </c>
      <c r="Q312" s="40">
        <v>7</v>
      </c>
      <c r="R312" s="40">
        <v>10</v>
      </c>
      <c r="S312" s="51">
        <v>41</v>
      </c>
      <c r="T312" s="50">
        <v>13</v>
      </c>
      <c r="U312" s="40">
        <v>12</v>
      </c>
      <c r="V312" s="40">
        <v>12</v>
      </c>
      <c r="W312" s="40">
        <v>4</v>
      </c>
      <c r="X312" s="51">
        <v>41</v>
      </c>
      <c r="Y312" s="50">
        <v>15</v>
      </c>
      <c r="Z312" s="40">
        <v>26</v>
      </c>
      <c r="AA312" s="51">
        <v>41</v>
      </c>
    </row>
    <row r="313" spans="1:27" s="37" customFormat="1" ht="17.5" customHeight="1" x14ac:dyDescent="0.35">
      <c r="A313" s="84"/>
      <c r="B313" s="60" t="s">
        <v>49</v>
      </c>
      <c r="C313" s="50">
        <v>99</v>
      </c>
      <c r="D313" s="40">
        <v>78</v>
      </c>
      <c r="E313" s="40">
        <v>15</v>
      </c>
      <c r="F313" s="51">
        <v>192</v>
      </c>
      <c r="G313" s="40">
        <v>20</v>
      </c>
      <c r="H313" s="40">
        <v>79</v>
      </c>
      <c r="I313" s="40">
        <v>68</v>
      </c>
      <c r="J313" s="40">
        <v>10</v>
      </c>
      <c r="K313" s="40">
        <v>3</v>
      </c>
      <c r="L313" s="40">
        <v>12</v>
      </c>
      <c r="M313" s="51">
        <v>192</v>
      </c>
      <c r="N313" s="50">
        <v>27</v>
      </c>
      <c r="O313" s="40">
        <v>27</v>
      </c>
      <c r="P313" s="40">
        <v>41</v>
      </c>
      <c r="Q313" s="40">
        <v>49</v>
      </c>
      <c r="R313" s="40">
        <v>48</v>
      </c>
      <c r="S313" s="51">
        <v>192</v>
      </c>
      <c r="T313" s="50">
        <v>43</v>
      </c>
      <c r="U313" s="40">
        <v>49</v>
      </c>
      <c r="V313" s="40">
        <v>53</v>
      </c>
      <c r="W313" s="40">
        <v>47</v>
      </c>
      <c r="X313" s="51">
        <v>192</v>
      </c>
      <c r="Y313" s="50">
        <v>90</v>
      </c>
      <c r="Z313" s="40">
        <v>102</v>
      </c>
      <c r="AA313" s="51">
        <v>192</v>
      </c>
    </row>
    <row r="314" spans="1:27" s="37" customFormat="1" ht="17.5" customHeight="1" x14ac:dyDescent="0.35">
      <c r="A314" s="84"/>
      <c r="B314" s="60" t="s">
        <v>50</v>
      </c>
      <c r="C314" s="50">
        <v>328</v>
      </c>
      <c r="D314" s="40">
        <v>339</v>
      </c>
      <c r="E314" s="40">
        <v>45</v>
      </c>
      <c r="F314" s="51">
        <v>712</v>
      </c>
      <c r="G314" s="40">
        <v>56</v>
      </c>
      <c r="H314" s="40">
        <v>272</v>
      </c>
      <c r="I314" s="40">
        <v>259</v>
      </c>
      <c r="J314" s="40">
        <v>80</v>
      </c>
      <c r="K314" s="40">
        <v>19</v>
      </c>
      <c r="L314" s="40">
        <v>26</v>
      </c>
      <c r="M314" s="51">
        <v>712</v>
      </c>
      <c r="N314" s="50">
        <v>108</v>
      </c>
      <c r="O314" s="40">
        <v>120</v>
      </c>
      <c r="P314" s="40">
        <v>121</v>
      </c>
      <c r="Q314" s="40">
        <v>129</v>
      </c>
      <c r="R314" s="40">
        <v>234</v>
      </c>
      <c r="S314" s="51">
        <v>712</v>
      </c>
      <c r="T314" s="50">
        <v>182</v>
      </c>
      <c r="U314" s="40">
        <v>116</v>
      </c>
      <c r="V314" s="40">
        <v>271</v>
      </c>
      <c r="W314" s="40">
        <v>143</v>
      </c>
      <c r="X314" s="51">
        <v>712</v>
      </c>
      <c r="Y314" s="50">
        <v>351</v>
      </c>
      <c r="Z314" s="40">
        <v>361</v>
      </c>
      <c r="AA314" s="51">
        <v>712</v>
      </c>
    </row>
    <row r="315" spans="1:27" s="37" customFormat="1" ht="17.5" customHeight="1" x14ac:dyDescent="0.35">
      <c r="A315" s="84"/>
      <c r="B315" s="60" t="s">
        <v>110</v>
      </c>
      <c r="C315" s="50">
        <v>1</v>
      </c>
      <c r="D315" s="40">
        <v>1</v>
      </c>
      <c r="E315" s="40">
        <v>0</v>
      </c>
      <c r="F315" s="51">
        <v>2</v>
      </c>
      <c r="G315" s="40">
        <v>0</v>
      </c>
      <c r="H315" s="40">
        <v>1</v>
      </c>
      <c r="I315" s="40">
        <v>1</v>
      </c>
      <c r="J315" s="40">
        <v>0</v>
      </c>
      <c r="K315" s="40">
        <v>0</v>
      </c>
      <c r="L315" s="40">
        <v>0</v>
      </c>
      <c r="M315" s="51">
        <v>2</v>
      </c>
      <c r="N315" s="50">
        <v>0</v>
      </c>
      <c r="O315" s="40">
        <v>0</v>
      </c>
      <c r="P315" s="40">
        <v>1</v>
      </c>
      <c r="Q315" s="40">
        <v>0</v>
      </c>
      <c r="R315" s="40">
        <v>1</v>
      </c>
      <c r="S315" s="51">
        <v>2</v>
      </c>
      <c r="T315" s="50">
        <v>0</v>
      </c>
      <c r="U315" s="40">
        <v>0</v>
      </c>
      <c r="V315" s="40">
        <v>0</v>
      </c>
      <c r="W315" s="40">
        <v>2</v>
      </c>
      <c r="X315" s="51">
        <v>2</v>
      </c>
      <c r="Y315" s="50">
        <v>1</v>
      </c>
      <c r="Z315" s="40">
        <v>1</v>
      </c>
      <c r="AA315" s="51">
        <v>2</v>
      </c>
    </row>
    <row r="316" spans="1:27" s="37" customFormat="1" ht="17.5" customHeight="1" x14ac:dyDescent="0.35">
      <c r="A316" s="84"/>
      <c r="B316" s="61" t="s">
        <v>4</v>
      </c>
      <c r="C316" s="52">
        <v>485</v>
      </c>
      <c r="D316" s="38">
        <v>459</v>
      </c>
      <c r="E316" s="38">
        <v>68</v>
      </c>
      <c r="F316" s="53">
        <v>1012</v>
      </c>
      <c r="G316" s="38">
        <v>86</v>
      </c>
      <c r="H316" s="38">
        <v>399</v>
      </c>
      <c r="I316" s="38">
        <v>363</v>
      </c>
      <c r="J316" s="38">
        <v>96</v>
      </c>
      <c r="K316" s="38">
        <v>26</v>
      </c>
      <c r="L316" s="38">
        <v>42</v>
      </c>
      <c r="M316" s="53">
        <v>1012</v>
      </c>
      <c r="N316" s="52">
        <v>149</v>
      </c>
      <c r="O316" s="38">
        <v>171</v>
      </c>
      <c r="P316" s="38">
        <v>183</v>
      </c>
      <c r="Q316" s="38">
        <v>198</v>
      </c>
      <c r="R316" s="38">
        <v>311</v>
      </c>
      <c r="S316" s="53">
        <v>1012</v>
      </c>
      <c r="T316" s="52">
        <v>259</v>
      </c>
      <c r="U316" s="38">
        <v>186</v>
      </c>
      <c r="V316" s="38">
        <v>367</v>
      </c>
      <c r="W316" s="38">
        <v>200</v>
      </c>
      <c r="X316" s="53">
        <v>1012</v>
      </c>
      <c r="Y316" s="52">
        <v>483</v>
      </c>
      <c r="Z316" s="38">
        <v>529</v>
      </c>
      <c r="AA316" s="53">
        <v>1012</v>
      </c>
    </row>
    <row r="317" spans="1:27" s="39" customFormat="1" ht="13.5" customHeight="1" x14ac:dyDescent="0.35">
      <c r="A317" s="62"/>
      <c r="B317" s="63"/>
      <c r="C317" s="54"/>
      <c r="D317" s="46"/>
      <c r="E317" s="46"/>
      <c r="F317" s="55"/>
      <c r="G317" s="46"/>
      <c r="H317" s="46"/>
      <c r="I317" s="46"/>
      <c r="J317" s="46"/>
      <c r="K317" s="46"/>
      <c r="L317" s="46"/>
      <c r="M317" s="55"/>
      <c r="N317" s="54"/>
      <c r="O317" s="46"/>
      <c r="P317" s="46"/>
      <c r="Q317" s="46"/>
      <c r="R317" s="46"/>
      <c r="S317" s="55"/>
      <c r="T317" s="54"/>
      <c r="U317" s="46"/>
      <c r="V317" s="46"/>
      <c r="W317" s="46"/>
      <c r="X317" s="55"/>
      <c r="Y317" s="54"/>
      <c r="Z317" s="46"/>
      <c r="AA317" s="55"/>
    </row>
    <row r="318" spans="1:27" s="37" customFormat="1" ht="17.5" customHeight="1" x14ac:dyDescent="0.35">
      <c r="A318" s="84" t="s">
        <v>489</v>
      </c>
      <c r="B318" s="60" t="s">
        <v>46</v>
      </c>
      <c r="C318" s="50">
        <v>2</v>
      </c>
      <c r="D318" s="40">
        <v>2</v>
      </c>
      <c r="E318" s="40">
        <v>0</v>
      </c>
      <c r="F318" s="51">
        <v>4</v>
      </c>
      <c r="G318" s="40">
        <v>0</v>
      </c>
      <c r="H318" s="40">
        <v>2</v>
      </c>
      <c r="I318" s="40">
        <v>2</v>
      </c>
      <c r="J318" s="40">
        <v>0</v>
      </c>
      <c r="K318" s="40">
        <v>0</v>
      </c>
      <c r="L318" s="40">
        <v>0</v>
      </c>
      <c r="M318" s="51">
        <v>4</v>
      </c>
      <c r="N318" s="50">
        <v>0</v>
      </c>
      <c r="O318" s="40">
        <v>0</v>
      </c>
      <c r="P318" s="40">
        <v>3</v>
      </c>
      <c r="Q318" s="40">
        <v>0</v>
      </c>
      <c r="R318" s="40">
        <v>1</v>
      </c>
      <c r="S318" s="51">
        <v>4</v>
      </c>
      <c r="T318" s="50">
        <v>1</v>
      </c>
      <c r="U318" s="40">
        <v>3</v>
      </c>
      <c r="V318" s="40">
        <v>0</v>
      </c>
      <c r="W318" s="40">
        <v>0</v>
      </c>
      <c r="X318" s="51">
        <v>4</v>
      </c>
      <c r="Y318" s="50">
        <v>2</v>
      </c>
      <c r="Z318" s="40">
        <v>2</v>
      </c>
      <c r="AA318" s="51">
        <v>4</v>
      </c>
    </row>
    <row r="319" spans="1:27" s="37" customFormat="1" ht="17.5" customHeight="1" x14ac:dyDescent="0.35">
      <c r="A319" s="84"/>
      <c r="B319" s="60" t="s">
        <v>47</v>
      </c>
      <c r="C319" s="50">
        <v>5</v>
      </c>
      <c r="D319" s="40">
        <v>3</v>
      </c>
      <c r="E319" s="40">
        <v>1</v>
      </c>
      <c r="F319" s="51">
        <v>9</v>
      </c>
      <c r="G319" s="40">
        <v>1</v>
      </c>
      <c r="H319" s="40">
        <v>4</v>
      </c>
      <c r="I319" s="40">
        <v>1</v>
      </c>
      <c r="J319" s="40">
        <v>2</v>
      </c>
      <c r="K319" s="40">
        <v>0</v>
      </c>
      <c r="L319" s="40">
        <v>1</v>
      </c>
      <c r="M319" s="51">
        <v>9</v>
      </c>
      <c r="N319" s="50">
        <v>1</v>
      </c>
      <c r="O319" s="40">
        <v>1</v>
      </c>
      <c r="P319" s="40">
        <v>1</v>
      </c>
      <c r="Q319" s="40">
        <v>1</v>
      </c>
      <c r="R319" s="40">
        <v>5</v>
      </c>
      <c r="S319" s="51">
        <v>9</v>
      </c>
      <c r="T319" s="50">
        <v>5</v>
      </c>
      <c r="U319" s="40">
        <v>0</v>
      </c>
      <c r="V319" s="40">
        <v>4</v>
      </c>
      <c r="W319" s="40">
        <v>0</v>
      </c>
      <c r="X319" s="51">
        <v>9</v>
      </c>
      <c r="Y319" s="50">
        <v>5</v>
      </c>
      <c r="Z319" s="40">
        <v>4</v>
      </c>
      <c r="AA319" s="51">
        <v>9</v>
      </c>
    </row>
    <row r="320" spans="1:27" s="37" customFormat="1" ht="17.5" customHeight="1" x14ac:dyDescent="0.35">
      <c r="A320" s="84"/>
      <c r="B320" s="60" t="s">
        <v>48</v>
      </c>
      <c r="C320" s="50">
        <v>5</v>
      </c>
      <c r="D320" s="40">
        <v>3</v>
      </c>
      <c r="E320" s="40">
        <v>5</v>
      </c>
      <c r="F320" s="51">
        <v>13</v>
      </c>
      <c r="G320" s="40">
        <v>0</v>
      </c>
      <c r="H320" s="40">
        <v>5</v>
      </c>
      <c r="I320" s="40">
        <v>2</v>
      </c>
      <c r="J320" s="40">
        <v>1</v>
      </c>
      <c r="K320" s="40">
        <v>5</v>
      </c>
      <c r="L320" s="40">
        <v>0</v>
      </c>
      <c r="M320" s="51">
        <v>13</v>
      </c>
      <c r="N320" s="50">
        <v>2</v>
      </c>
      <c r="O320" s="40">
        <v>3</v>
      </c>
      <c r="P320" s="40">
        <v>6</v>
      </c>
      <c r="Q320" s="40">
        <v>0</v>
      </c>
      <c r="R320" s="40">
        <v>2</v>
      </c>
      <c r="S320" s="51">
        <v>13</v>
      </c>
      <c r="T320" s="50">
        <v>3</v>
      </c>
      <c r="U320" s="40">
        <v>7</v>
      </c>
      <c r="V320" s="40">
        <v>2</v>
      </c>
      <c r="W320" s="40">
        <v>1</v>
      </c>
      <c r="X320" s="51">
        <v>13</v>
      </c>
      <c r="Y320" s="50">
        <v>6</v>
      </c>
      <c r="Z320" s="40">
        <v>7</v>
      </c>
      <c r="AA320" s="51">
        <v>13</v>
      </c>
    </row>
    <row r="321" spans="1:27" s="37" customFormat="1" ht="17.5" customHeight="1" x14ac:dyDescent="0.35">
      <c r="A321" s="84"/>
      <c r="B321" s="60" t="s">
        <v>49</v>
      </c>
      <c r="C321" s="50">
        <v>35</v>
      </c>
      <c r="D321" s="40">
        <v>57</v>
      </c>
      <c r="E321" s="40">
        <v>13</v>
      </c>
      <c r="F321" s="51">
        <v>105</v>
      </c>
      <c r="G321" s="40">
        <v>8</v>
      </c>
      <c r="H321" s="40">
        <v>27</v>
      </c>
      <c r="I321" s="40">
        <v>50</v>
      </c>
      <c r="J321" s="40">
        <v>7</v>
      </c>
      <c r="K321" s="40">
        <v>2</v>
      </c>
      <c r="L321" s="40">
        <v>11</v>
      </c>
      <c r="M321" s="51">
        <v>105</v>
      </c>
      <c r="N321" s="50">
        <v>10</v>
      </c>
      <c r="O321" s="40">
        <v>17</v>
      </c>
      <c r="P321" s="40">
        <v>24</v>
      </c>
      <c r="Q321" s="40">
        <v>23</v>
      </c>
      <c r="R321" s="40">
        <v>31</v>
      </c>
      <c r="S321" s="51">
        <v>105</v>
      </c>
      <c r="T321" s="50">
        <v>20</v>
      </c>
      <c r="U321" s="40">
        <v>42</v>
      </c>
      <c r="V321" s="40">
        <v>31</v>
      </c>
      <c r="W321" s="40">
        <v>12</v>
      </c>
      <c r="X321" s="51">
        <v>105</v>
      </c>
      <c r="Y321" s="50">
        <v>51</v>
      </c>
      <c r="Z321" s="40">
        <v>54</v>
      </c>
      <c r="AA321" s="51">
        <v>105</v>
      </c>
    </row>
    <row r="322" spans="1:27" s="37" customFormat="1" ht="17.5" customHeight="1" x14ac:dyDescent="0.35">
      <c r="A322" s="84"/>
      <c r="B322" s="60" t="s">
        <v>50</v>
      </c>
      <c r="C322" s="50">
        <v>301</v>
      </c>
      <c r="D322" s="40">
        <v>331</v>
      </c>
      <c r="E322" s="40">
        <v>45</v>
      </c>
      <c r="F322" s="51">
        <v>677</v>
      </c>
      <c r="G322" s="40">
        <v>47</v>
      </c>
      <c r="H322" s="40">
        <v>254</v>
      </c>
      <c r="I322" s="40">
        <v>256</v>
      </c>
      <c r="J322" s="40">
        <v>75</v>
      </c>
      <c r="K322" s="40">
        <v>15</v>
      </c>
      <c r="L322" s="40">
        <v>30</v>
      </c>
      <c r="M322" s="51">
        <v>677</v>
      </c>
      <c r="N322" s="50">
        <v>101</v>
      </c>
      <c r="O322" s="40">
        <v>116</v>
      </c>
      <c r="P322" s="40">
        <v>116</v>
      </c>
      <c r="Q322" s="40">
        <v>133</v>
      </c>
      <c r="R322" s="40">
        <v>211</v>
      </c>
      <c r="S322" s="51">
        <v>677</v>
      </c>
      <c r="T322" s="50">
        <v>221</v>
      </c>
      <c r="U322" s="40">
        <v>121</v>
      </c>
      <c r="V322" s="40">
        <v>247</v>
      </c>
      <c r="W322" s="40">
        <v>88</v>
      </c>
      <c r="X322" s="51">
        <v>677</v>
      </c>
      <c r="Y322" s="50">
        <v>312</v>
      </c>
      <c r="Z322" s="40">
        <v>365</v>
      </c>
      <c r="AA322" s="51">
        <v>677</v>
      </c>
    </row>
    <row r="323" spans="1:27" s="37" customFormat="1" ht="17.5" customHeight="1" x14ac:dyDescent="0.35">
      <c r="A323" s="84"/>
      <c r="B323" s="60" t="s">
        <v>110</v>
      </c>
      <c r="C323" s="50">
        <v>137</v>
      </c>
      <c r="D323" s="40">
        <v>63</v>
      </c>
      <c r="E323" s="40">
        <v>4</v>
      </c>
      <c r="F323" s="51">
        <v>204</v>
      </c>
      <c r="G323" s="40">
        <v>30</v>
      </c>
      <c r="H323" s="40">
        <v>107</v>
      </c>
      <c r="I323" s="40">
        <v>52</v>
      </c>
      <c r="J323" s="40">
        <v>11</v>
      </c>
      <c r="K323" s="40">
        <v>4</v>
      </c>
      <c r="L323" s="40">
        <v>0</v>
      </c>
      <c r="M323" s="51">
        <v>204</v>
      </c>
      <c r="N323" s="50">
        <v>35</v>
      </c>
      <c r="O323" s="40">
        <v>34</v>
      </c>
      <c r="P323" s="40">
        <v>33</v>
      </c>
      <c r="Q323" s="40">
        <v>41</v>
      </c>
      <c r="R323" s="40">
        <v>61</v>
      </c>
      <c r="S323" s="51">
        <v>204</v>
      </c>
      <c r="T323" s="50">
        <v>9</v>
      </c>
      <c r="U323" s="40">
        <v>13</v>
      </c>
      <c r="V323" s="40">
        <v>83</v>
      </c>
      <c r="W323" s="40">
        <v>99</v>
      </c>
      <c r="X323" s="51">
        <v>204</v>
      </c>
      <c r="Y323" s="50">
        <v>107</v>
      </c>
      <c r="Z323" s="40">
        <v>97</v>
      </c>
      <c r="AA323" s="51">
        <v>204</v>
      </c>
    </row>
    <row r="324" spans="1:27" s="37" customFormat="1" ht="17.5" customHeight="1" x14ac:dyDescent="0.35">
      <c r="A324" s="84"/>
      <c r="B324" s="61" t="s">
        <v>4</v>
      </c>
      <c r="C324" s="52">
        <v>485</v>
      </c>
      <c r="D324" s="38">
        <v>459</v>
      </c>
      <c r="E324" s="38">
        <v>68</v>
      </c>
      <c r="F324" s="53">
        <v>1012</v>
      </c>
      <c r="G324" s="38">
        <v>86</v>
      </c>
      <c r="H324" s="38">
        <v>399</v>
      </c>
      <c r="I324" s="38">
        <v>363</v>
      </c>
      <c r="J324" s="38">
        <v>96</v>
      </c>
      <c r="K324" s="38">
        <v>26</v>
      </c>
      <c r="L324" s="38">
        <v>42</v>
      </c>
      <c r="M324" s="53">
        <v>1012</v>
      </c>
      <c r="N324" s="52">
        <v>149</v>
      </c>
      <c r="O324" s="38">
        <v>171</v>
      </c>
      <c r="P324" s="38">
        <v>183</v>
      </c>
      <c r="Q324" s="38">
        <v>198</v>
      </c>
      <c r="R324" s="38">
        <v>311</v>
      </c>
      <c r="S324" s="53">
        <v>1012</v>
      </c>
      <c r="T324" s="52">
        <v>259</v>
      </c>
      <c r="U324" s="38">
        <v>186</v>
      </c>
      <c r="V324" s="38">
        <v>367</v>
      </c>
      <c r="W324" s="38">
        <v>200</v>
      </c>
      <c r="X324" s="53">
        <v>1012</v>
      </c>
      <c r="Y324" s="52">
        <v>483</v>
      </c>
      <c r="Z324" s="38">
        <v>529</v>
      </c>
      <c r="AA324" s="53">
        <v>1012</v>
      </c>
    </row>
    <row r="325" spans="1:27" s="39" customFormat="1" ht="13.5" customHeight="1" x14ac:dyDescent="0.35">
      <c r="A325" s="62"/>
      <c r="B325" s="63"/>
      <c r="C325" s="54"/>
      <c r="D325" s="46"/>
      <c r="E325" s="46"/>
      <c r="F325" s="55"/>
      <c r="G325" s="46"/>
      <c r="H325" s="46"/>
      <c r="I325" s="46"/>
      <c r="J325" s="46"/>
      <c r="K325" s="46"/>
      <c r="L325" s="46"/>
      <c r="M325" s="55"/>
      <c r="N325" s="54"/>
      <c r="O325" s="46"/>
      <c r="P325" s="46"/>
      <c r="Q325" s="46"/>
      <c r="R325" s="46"/>
      <c r="S325" s="55"/>
      <c r="T325" s="54"/>
      <c r="U325" s="46"/>
      <c r="V325" s="46"/>
      <c r="W325" s="46"/>
      <c r="X325" s="55"/>
      <c r="Y325" s="54"/>
      <c r="Z325" s="46"/>
      <c r="AA325" s="55"/>
    </row>
    <row r="326" spans="1:27" s="37" customFormat="1" ht="17.5" customHeight="1" x14ac:dyDescent="0.35">
      <c r="A326" s="84" t="s">
        <v>490</v>
      </c>
      <c r="B326" s="60" t="s">
        <v>46</v>
      </c>
      <c r="C326" s="50">
        <v>9</v>
      </c>
      <c r="D326" s="40">
        <v>7</v>
      </c>
      <c r="E326" s="40">
        <v>2</v>
      </c>
      <c r="F326" s="51">
        <v>18</v>
      </c>
      <c r="G326" s="40">
        <v>0</v>
      </c>
      <c r="H326" s="40">
        <v>9</v>
      </c>
      <c r="I326" s="40">
        <v>6</v>
      </c>
      <c r="J326" s="40">
        <v>1</v>
      </c>
      <c r="K326" s="40">
        <v>0</v>
      </c>
      <c r="L326" s="40">
        <v>2</v>
      </c>
      <c r="M326" s="51">
        <v>18</v>
      </c>
      <c r="N326" s="50">
        <v>2</v>
      </c>
      <c r="O326" s="40">
        <v>3</v>
      </c>
      <c r="P326" s="40">
        <v>8</v>
      </c>
      <c r="Q326" s="40">
        <v>1</v>
      </c>
      <c r="R326" s="40">
        <v>4</v>
      </c>
      <c r="S326" s="51">
        <v>18</v>
      </c>
      <c r="T326" s="50">
        <v>9</v>
      </c>
      <c r="U326" s="40">
        <v>2</v>
      </c>
      <c r="V326" s="40">
        <v>3</v>
      </c>
      <c r="W326" s="40">
        <v>4</v>
      </c>
      <c r="X326" s="51">
        <v>18</v>
      </c>
      <c r="Y326" s="50">
        <v>8</v>
      </c>
      <c r="Z326" s="40">
        <v>10</v>
      </c>
      <c r="AA326" s="51">
        <v>18</v>
      </c>
    </row>
    <row r="327" spans="1:27" s="37" customFormat="1" ht="17.5" customHeight="1" x14ac:dyDescent="0.35">
      <c r="A327" s="84"/>
      <c r="B327" s="60" t="s">
        <v>47</v>
      </c>
      <c r="C327" s="50">
        <v>27</v>
      </c>
      <c r="D327" s="40">
        <v>24</v>
      </c>
      <c r="E327" s="40">
        <v>6</v>
      </c>
      <c r="F327" s="51">
        <v>57</v>
      </c>
      <c r="G327" s="40">
        <v>1</v>
      </c>
      <c r="H327" s="40">
        <v>26</v>
      </c>
      <c r="I327" s="40">
        <v>21</v>
      </c>
      <c r="J327" s="40">
        <v>3</v>
      </c>
      <c r="K327" s="40">
        <v>3</v>
      </c>
      <c r="L327" s="40">
        <v>3</v>
      </c>
      <c r="M327" s="51">
        <v>57</v>
      </c>
      <c r="N327" s="50">
        <v>9</v>
      </c>
      <c r="O327" s="40">
        <v>6</v>
      </c>
      <c r="P327" s="40">
        <v>15</v>
      </c>
      <c r="Q327" s="40">
        <v>10</v>
      </c>
      <c r="R327" s="40">
        <v>17</v>
      </c>
      <c r="S327" s="51">
        <v>57</v>
      </c>
      <c r="T327" s="50">
        <v>27</v>
      </c>
      <c r="U327" s="40">
        <v>12</v>
      </c>
      <c r="V327" s="40">
        <v>13</v>
      </c>
      <c r="W327" s="40">
        <v>5</v>
      </c>
      <c r="X327" s="51">
        <v>57</v>
      </c>
      <c r="Y327" s="50">
        <v>25</v>
      </c>
      <c r="Z327" s="40">
        <v>32</v>
      </c>
      <c r="AA327" s="51">
        <v>57</v>
      </c>
    </row>
    <row r="328" spans="1:27" s="37" customFormat="1" ht="17.5" customHeight="1" x14ac:dyDescent="0.35">
      <c r="A328" s="84"/>
      <c r="B328" s="60" t="s">
        <v>48</v>
      </c>
      <c r="C328" s="50">
        <v>28</v>
      </c>
      <c r="D328" s="40">
        <v>22</v>
      </c>
      <c r="E328" s="40">
        <v>5</v>
      </c>
      <c r="F328" s="51">
        <v>55</v>
      </c>
      <c r="G328" s="40">
        <v>4</v>
      </c>
      <c r="H328" s="40">
        <v>24</v>
      </c>
      <c r="I328" s="40">
        <v>20</v>
      </c>
      <c r="J328" s="40">
        <v>2</v>
      </c>
      <c r="K328" s="40">
        <v>3</v>
      </c>
      <c r="L328" s="40">
        <v>2</v>
      </c>
      <c r="M328" s="51">
        <v>55</v>
      </c>
      <c r="N328" s="50">
        <v>11</v>
      </c>
      <c r="O328" s="40">
        <v>11</v>
      </c>
      <c r="P328" s="40">
        <v>10</v>
      </c>
      <c r="Q328" s="40">
        <v>6</v>
      </c>
      <c r="R328" s="40">
        <v>17</v>
      </c>
      <c r="S328" s="51">
        <v>55</v>
      </c>
      <c r="T328" s="50">
        <v>25</v>
      </c>
      <c r="U328" s="40">
        <v>15</v>
      </c>
      <c r="V328" s="40">
        <v>9</v>
      </c>
      <c r="W328" s="40">
        <v>6</v>
      </c>
      <c r="X328" s="51">
        <v>55</v>
      </c>
      <c r="Y328" s="50">
        <v>19</v>
      </c>
      <c r="Z328" s="40">
        <v>36</v>
      </c>
      <c r="AA328" s="51">
        <v>55</v>
      </c>
    </row>
    <row r="329" spans="1:27" s="37" customFormat="1" ht="17.5" customHeight="1" x14ac:dyDescent="0.35">
      <c r="A329" s="84"/>
      <c r="B329" s="60" t="s">
        <v>49</v>
      </c>
      <c r="C329" s="50">
        <v>66</v>
      </c>
      <c r="D329" s="40">
        <v>114</v>
      </c>
      <c r="E329" s="40">
        <v>24</v>
      </c>
      <c r="F329" s="51">
        <v>204</v>
      </c>
      <c r="G329" s="40">
        <v>6</v>
      </c>
      <c r="H329" s="40">
        <v>60</v>
      </c>
      <c r="I329" s="40">
        <v>88</v>
      </c>
      <c r="J329" s="40">
        <v>26</v>
      </c>
      <c r="K329" s="40">
        <v>5</v>
      </c>
      <c r="L329" s="40">
        <v>19</v>
      </c>
      <c r="M329" s="51">
        <v>204</v>
      </c>
      <c r="N329" s="50">
        <v>40</v>
      </c>
      <c r="O329" s="40">
        <v>38</v>
      </c>
      <c r="P329" s="40">
        <v>43</v>
      </c>
      <c r="Q329" s="40">
        <v>41</v>
      </c>
      <c r="R329" s="40">
        <v>42</v>
      </c>
      <c r="S329" s="51">
        <v>204</v>
      </c>
      <c r="T329" s="50">
        <v>59</v>
      </c>
      <c r="U329" s="40">
        <v>66</v>
      </c>
      <c r="V329" s="40">
        <v>64</v>
      </c>
      <c r="W329" s="40">
        <v>15</v>
      </c>
      <c r="X329" s="51">
        <v>204</v>
      </c>
      <c r="Y329" s="50">
        <v>93</v>
      </c>
      <c r="Z329" s="40">
        <v>111</v>
      </c>
      <c r="AA329" s="51">
        <v>204</v>
      </c>
    </row>
    <row r="330" spans="1:27" s="37" customFormat="1" ht="17.5" customHeight="1" x14ac:dyDescent="0.35">
      <c r="A330" s="84"/>
      <c r="B330" s="60" t="s">
        <v>50</v>
      </c>
      <c r="C330" s="50">
        <v>120</v>
      </c>
      <c r="D330" s="40">
        <v>208</v>
      </c>
      <c r="E330" s="40">
        <v>28</v>
      </c>
      <c r="F330" s="51">
        <v>356</v>
      </c>
      <c r="G330" s="40">
        <v>11</v>
      </c>
      <c r="H330" s="40">
        <v>109</v>
      </c>
      <c r="I330" s="40">
        <v>151</v>
      </c>
      <c r="J330" s="40">
        <v>57</v>
      </c>
      <c r="K330" s="40">
        <v>14</v>
      </c>
      <c r="L330" s="40">
        <v>14</v>
      </c>
      <c r="M330" s="51">
        <v>356</v>
      </c>
      <c r="N330" s="50">
        <v>54</v>
      </c>
      <c r="O330" s="40">
        <v>54</v>
      </c>
      <c r="P330" s="40">
        <v>58</v>
      </c>
      <c r="Q330" s="40">
        <v>78</v>
      </c>
      <c r="R330" s="40">
        <v>112</v>
      </c>
      <c r="S330" s="51">
        <v>356</v>
      </c>
      <c r="T330" s="50">
        <v>108</v>
      </c>
      <c r="U330" s="40">
        <v>61</v>
      </c>
      <c r="V330" s="40">
        <v>164</v>
      </c>
      <c r="W330" s="40">
        <v>23</v>
      </c>
      <c r="X330" s="51">
        <v>356</v>
      </c>
      <c r="Y330" s="50">
        <v>160</v>
      </c>
      <c r="Z330" s="40">
        <v>196</v>
      </c>
      <c r="AA330" s="51">
        <v>356</v>
      </c>
    </row>
    <row r="331" spans="1:27" s="37" customFormat="1" ht="17.5" customHeight="1" x14ac:dyDescent="0.35">
      <c r="A331" s="84"/>
      <c r="B331" s="60" t="s">
        <v>110</v>
      </c>
      <c r="C331" s="50">
        <v>235</v>
      </c>
      <c r="D331" s="40">
        <v>84</v>
      </c>
      <c r="E331" s="40">
        <v>3</v>
      </c>
      <c r="F331" s="51">
        <v>322</v>
      </c>
      <c r="G331" s="40">
        <v>64</v>
      </c>
      <c r="H331" s="40">
        <v>171</v>
      </c>
      <c r="I331" s="40">
        <v>77</v>
      </c>
      <c r="J331" s="40">
        <v>7</v>
      </c>
      <c r="K331" s="40">
        <v>1</v>
      </c>
      <c r="L331" s="40">
        <v>2</v>
      </c>
      <c r="M331" s="51">
        <v>322</v>
      </c>
      <c r="N331" s="50">
        <v>33</v>
      </c>
      <c r="O331" s="40">
        <v>59</v>
      </c>
      <c r="P331" s="40">
        <v>49</v>
      </c>
      <c r="Q331" s="40">
        <v>62</v>
      </c>
      <c r="R331" s="40">
        <v>119</v>
      </c>
      <c r="S331" s="51">
        <v>322</v>
      </c>
      <c r="T331" s="50">
        <v>31</v>
      </c>
      <c r="U331" s="40">
        <v>30</v>
      </c>
      <c r="V331" s="40">
        <v>114</v>
      </c>
      <c r="W331" s="40">
        <v>147</v>
      </c>
      <c r="X331" s="51">
        <v>322</v>
      </c>
      <c r="Y331" s="50">
        <v>178</v>
      </c>
      <c r="Z331" s="40">
        <v>144</v>
      </c>
      <c r="AA331" s="51">
        <v>322</v>
      </c>
    </row>
    <row r="332" spans="1:27" s="37" customFormat="1" ht="17.5" customHeight="1" x14ac:dyDescent="0.35">
      <c r="A332" s="84"/>
      <c r="B332" s="61" t="s">
        <v>4</v>
      </c>
      <c r="C332" s="52">
        <v>485</v>
      </c>
      <c r="D332" s="38">
        <v>459</v>
      </c>
      <c r="E332" s="38">
        <v>68</v>
      </c>
      <c r="F332" s="53">
        <v>1012</v>
      </c>
      <c r="G332" s="38">
        <v>86</v>
      </c>
      <c r="H332" s="38">
        <v>399</v>
      </c>
      <c r="I332" s="38">
        <v>363</v>
      </c>
      <c r="J332" s="38">
        <v>96</v>
      </c>
      <c r="K332" s="38">
        <v>26</v>
      </c>
      <c r="L332" s="38">
        <v>42</v>
      </c>
      <c r="M332" s="53">
        <v>1012</v>
      </c>
      <c r="N332" s="52">
        <v>149</v>
      </c>
      <c r="O332" s="38">
        <v>171</v>
      </c>
      <c r="P332" s="38">
        <v>183</v>
      </c>
      <c r="Q332" s="38">
        <v>198</v>
      </c>
      <c r="R332" s="38">
        <v>311</v>
      </c>
      <c r="S332" s="53">
        <v>1012</v>
      </c>
      <c r="T332" s="52">
        <v>259</v>
      </c>
      <c r="U332" s="38">
        <v>186</v>
      </c>
      <c r="V332" s="38">
        <v>367</v>
      </c>
      <c r="W332" s="38">
        <v>200</v>
      </c>
      <c r="X332" s="53">
        <v>1012</v>
      </c>
      <c r="Y332" s="52">
        <v>483</v>
      </c>
      <c r="Z332" s="38">
        <v>529</v>
      </c>
      <c r="AA332" s="53">
        <v>1012</v>
      </c>
    </row>
    <row r="333" spans="1:27" s="39" customFormat="1" ht="13.5" customHeight="1" x14ac:dyDescent="0.35">
      <c r="A333" s="62"/>
      <c r="B333" s="63"/>
      <c r="C333" s="54"/>
      <c r="D333" s="46"/>
      <c r="E333" s="46"/>
      <c r="F333" s="55"/>
      <c r="G333" s="46"/>
      <c r="H333" s="46"/>
      <c r="I333" s="46"/>
      <c r="J333" s="46"/>
      <c r="K333" s="46"/>
      <c r="L333" s="46"/>
      <c r="M333" s="55"/>
      <c r="N333" s="54"/>
      <c r="O333" s="46"/>
      <c r="P333" s="46"/>
      <c r="Q333" s="46"/>
      <c r="R333" s="46"/>
      <c r="S333" s="55"/>
      <c r="T333" s="54"/>
      <c r="U333" s="46"/>
      <c r="V333" s="46"/>
      <c r="W333" s="46"/>
      <c r="X333" s="55"/>
      <c r="Y333" s="54"/>
      <c r="Z333" s="46"/>
      <c r="AA333" s="55"/>
    </row>
    <row r="334" spans="1:27" s="37" customFormat="1" ht="17.5" customHeight="1" x14ac:dyDescent="0.35">
      <c r="A334" s="84" t="s">
        <v>492</v>
      </c>
      <c r="B334" s="60" t="s">
        <v>46</v>
      </c>
      <c r="C334" s="50">
        <v>5</v>
      </c>
      <c r="D334" s="40">
        <v>3</v>
      </c>
      <c r="E334" s="40">
        <v>0</v>
      </c>
      <c r="F334" s="51">
        <v>8</v>
      </c>
      <c r="G334" s="40">
        <v>0</v>
      </c>
      <c r="H334" s="40">
        <v>5</v>
      </c>
      <c r="I334" s="40">
        <v>2</v>
      </c>
      <c r="J334" s="40">
        <v>1</v>
      </c>
      <c r="K334" s="40">
        <v>0</v>
      </c>
      <c r="L334" s="40">
        <v>0</v>
      </c>
      <c r="M334" s="51">
        <v>8</v>
      </c>
      <c r="N334" s="50">
        <v>1</v>
      </c>
      <c r="O334" s="40">
        <v>4</v>
      </c>
      <c r="P334" s="40">
        <v>2</v>
      </c>
      <c r="Q334" s="40">
        <v>0</v>
      </c>
      <c r="R334" s="40">
        <v>1</v>
      </c>
      <c r="S334" s="51">
        <v>8</v>
      </c>
      <c r="T334" s="50">
        <v>4</v>
      </c>
      <c r="U334" s="40">
        <v>1</v>
      </c>
      <c r="V334" s="40">
        <v>3</v>
      </c>
      <c r="W334" s="40">
        <v>0</v>
      </c>
      <c r="X334" s="51">
        <v>8</v>
      </c>
      <c r="Y334" s="50">
        <v>2</v>
      </c>
      <c r="Z334" s="40">
        <v>6</v>
      </c>
      <c r="AA334" s="51">
        <v>8</v>
      </c>
    </row>
    <row r="335" spans="1:27" s="37" customFormat="1" ht="17.5" customHeight="1" x14ac:dyDescent="0.35">
      <c r="A335" s="84"/>
      <c r="B335" s="60" t="s">
        <v>47</v>
      </c>
      <c r="C335" s="50">
        <v>16</v>
      </c>
      <c r="D335" s="40">
        <v>12</v>
      </c>
      <c r="E335" s="40">
        <v>1</v>
      </c>
      <c r="F335" s="51">
        <v>29</v>
      </c>
      <c r="G335" s="40">
        <v>5</v>
      </c>
      <c r="H335" s="40">
        <v>11</v>
      </c>
      <c r="I335" s="40">
        <v>11</v>
      </c>
      <c r="J335" s="40">
        <v>1</v>
      </c>
      <c r="K335" s="40">
        <v>0</v>
      </c>
      <c r="L335" s="40">
        <v>1</v>
      </c>
      <c r="M335" s="51">
        <v>29</v>
      </c>
      <c r="N335" s="50">
        <v>5</v>
      </c>
      <c r="O335" s="40">
        <v>3</v>
      </c>
      <c r="P335" s="40">
        <v>6</v>
      </c>
      <c r="Q335" s="40">
        <v>4</v>
      </c>
      <c r="R335" s="40">
        <v>11</v>
      </c>
      <c r="S335" s="51">
        <v>29</v>
      </c>
      <c r="T335" s="50">
        <v>4</v>
      </c>
      <c r="U335" s="40">
        <v>3</v>
      </c>
      <c r="V335" s="40">
        <v>20</v>
      </c>
      <c r="W335" s="40">
        <v>2</v>
      </c>
      <c r="X335" s="51">
        <v>29</v>
      </c>
      <c r="Y335" s="50">
        <v>8</v>
      </c>
      <c r="Z335" s="40">
        <v>21</v>
      </c>
      <c r="AA335" s="51">
        <v>29</v>
      </c>
    </row>
    <row r="336" spans="1:27" s="37" customFormat="1" ht="17.5" customHeight="1" x14ac:dyDescent="0.35">
      <c r="A336" s="84"/>
      <c r="B336" s="60" t="s">
        <v>48</v>
      </c>
      <c r="C336" s="50">
        <v>20</v>
      </c>
      <c r="D336" s="40">
        <v>19</v>
      </c>
      <c r="E336" s="40">
        <v>1</v>
      </c>
      <c r="F336" s="51">
        <v>40</v>
      </c>
      <c r="G336" s="40">
        <v>4</v>
      </c>
      <c r="H336" s="40">
        <v>16</v>
      </c>
      <c r="I336" s="40">
        <v>18</v>
      </c>
      <c r="J336" s="40">
        <v>1</v>
      </c>
      <c r="K336" s="40">
        <v>1</v>
      </c>
      <c r="L336" s="40">
        <v>0</v>
      </c>
      <c r="M336" s="51">
        <v>40</v>
      </c>
      <c r="N336" s="50">
        <v>8</v>
      </c>
      <c r="O336" s="40">
        <v>5</v>
      </c>
      <c r="P336" s="40">
        <v>11</v>
      </c>
      <c r="Q336" s="40">
        <v>8</v>
      </c>
      <c r="R336" s="40">
        <v>8</v>
      </c>
      <c r="S336" s="51">
        <v>40</v>
      </c>
      <c r="T336" s="50">
        <v>9</v>
      </c>
      <c r="U336" s="40">
        <v>10</v>
      </c>
      <c r="V336" s="40">
        <v>20</v>
      </c>
      <c r="W336" s="40">
        <v>1</v>
      </c>
      <c r="X336" s="51">
        <v>40</v>
      </c>
      <c r="Y336" s="50">
        <v>17</v>
      </c>
      <c r="Z336" s="40">
        <v>23</v>
      </c>
      <c r="AA336" s="51">
        <v>40</v>
      </c>
    </row>
    <row r="337" spans="1:27" s="37" customFormat="1" ht="17.5" customHeight="1" x14ac:dyDescent="0.35">
      <c r="A337" s="84"/>
      <c r="B337" s="60" t="s">
        <v>49</v>
      </c>
      <c r="C337" s="50">
        <v>145</v>
      </c>
      <c r="D337" s="40">
        <v>108</v>
      </c>
      <c r="E337" s="40">
        <v>12</v>
      </c>
      <c r="F337" s="51">
        <v>265</v>
      </c>
      <c r="G337" s="40">
        <v>28</v>
      </c>
      <c r="H337" s="40">
        <v>117</v>
      </c>
      <c r="I337" s="40">
        <v>92</v>
      </c>
      <c r="J337" s="40">
        <v>16</v>
      </c>
      <c r="K337" s="40">
        <v>6</v>
      </c>
      <c r="L337" s="40">
        <v>6</v>
      </c>
      <c r="M337" s="51">
        <v>265</v>
      </c>
      <c r="N337" s="50">
        <v>44</v>
      </c>
      <c r="O337" s="40">
        <v>53</v>
      </c>
      <c r="P337" s="40">
        <v>52</v>
      </c>
      <c r="Q337" s="40">
        <v>52</v>
      </c>
      <c r="R337" s="40">
        <v>64</v>
      </c>
      <c r="S337" s="51">
        <v>265</v>
      </c>
      <c r="T337" s="50">
        <v>62</v>
      </c>
      <c r="U337" s="40">
        <v>52</v>
      </c>
      <c r="V337" s="40">
        <v>111</v>
      </c>
      <c r="W337" s="40">
        <v>40</v>
      </c>
      <c r="X337" s="51">
        <v>265</v>
      </c>
      <c r="Y337" s="50">
        <v>132</v>
      </c>
      <c r="Z337" s="40">
        <v>133</v>
      </c>
      <c r="AA337" s="51">
        <v>265</v>
      </c>
    </row>
    <row r="338" spans="1:27" s="37" customFormat="1" ht="17.5" customHeight="1" x14ac:dyDescent="0.35">
      <c r="A338" s="84"/>
      <c r="B338" s="60" t="s">
        <v>50</v>
      </c>
      <c r="C338" s="50">
        <v>299</v>
      </c>
      <c r="D338" s="40">
        <v>317</v>
      </c>
      <c r="E338" s="40">
        <v>54</v>
      </c>
      <c r="F338" s="51">
        <v>670</v>
      </c>
      <c r="G338" s="40">
        <v>49</v>
      </c>
      <c r="H338" s="40">
        <v>250</v>
      </c>
      <c r="I338" s="40">
        <v>240</v>
      </c>
      <c r="J338" s="40">
        <v>77</v>
      </c>
      <c r="K338" s="40">
        <v>19</v>
      </c>
      <c r="L338" s="40">
        <v>35</v>
      </c>
      <c r="M338" s="51">
        <v>670</v>
      </c>
      <c r="N338" s="50">
        <v>91</v>
      </c>
      <c r="O338" s="40">
        <v>106</v>
      </c>
      <c r="P338" s="40">
        <v>112</v>
      </c>
      <c r="Q338" s="40">
        <v>134</v>
      </c>
      <c r="R338" s="40">
        <v>227</v>
      </c>
      <c r="S338" s="51">
        <v>670</v>
      </c>
      <c r="T338" s="50">
        <v>180</v>
      </c>
      <c r="U338" s="40">
        <v>120</v>
      </c>
      <c r="V338" s="40">
        <v>213</v>
      </c>
      <c r="W338" s="40">
        <v>157</v>
      </c>
      <c r="X338" s="51">
        <v>670</v>
      </c>
      <c r="Y338" s="50">
        <v>324</v>
      </c>
      <c r="Z338" s="40">
        <v>346</v>
      </c>
      <c r="AA338" s="51">
        <v>670</v>
      </c>
    </row>
    <row r="339" spans="1:27" s="37" customFormat="1" ht="17.5" customHeight="1" x14ac:dyDescent="0.35">
      <c r="A339" s="84"/>
      <c r="B339" s="61" t="s">
        <v>4</v>
      </c>
      <c r="C339" s="52">
        <v>485</v>
      </c>
      <c r="D339" s="38">
        <v>459</v>
      </c>
      <c r="E339" s="38">
        <v>68</v>
      </c>
      <c r="F339" s="53">
        <v>1012</v>
      </c>
      <c r="G339" s="38">
        <v>86</v>
      </c>
      <c r="H339" s="38">
        <v>399</v>
      </c>
      <c r="I339" s="38">
        <v>363</v>
      </c>
      <c r="J339" s="38">
        <v>96</v>
      </c>
      <c r="K339" s="38">
        <v>26</v>
      </c>
      <c r="L339" s="38">
        <v>42</v>
      </c>
      <c r="M339" s="53">
        <v>1012</v>
      </c>
      <c r="N339" s="52">
        <v>149</v>
      </c>
      <c r="O339" s="38">
        <v>171</v>
      </c>
      <c r="P339" s="38">
        <v>183</v>
      </c>
      <c r="Q339" s="38">
        <v>198</v>
      </c>
      <c r="R339" s="38">
        <v>311</v>
      </c>
      <c r="S339" s="53">
        <v>1012</v>
      </c>
      <c r="T339" s="52">
        <v>259</v>
      </c>
      <c r="U339" s="38">
        <v>186</v>
      </c>
      <c r="V339" s="38">
        <v>367</v>
      </c>
      <c r="W339" s="38">
        <v>200</v>
      </c>
      <c r="X339" s="53">
        <v>1012</v>
      </c>
      <c r="Y339" s="52">
        <v>483</v>
      </c>
      <c r="Z339" s="38">
        <v>529</v>
      </c>
      <c r="AA339" s="53">
        <v>1012</v>
      </c>
    </row>
    <row r="340" spans="1:27" s="39" customFormat="1" ht="13.5" customHeight="1" x14ac:dyDescent="0.35">
      <c r="A340" s="62"/>
      <c r="B340" s="63"/>
      <c r="C340" s="54"/>
      <c r="D340" s="46"/>
      <c r="E340" s="46"/>
      <c r="F340" s="55"/>
      <c r="G340" s="46"/>
      <c r="H340" s="46"/>
      <c r="I340" s="46"/>
      <c r="J340" s="46"/>
      <c r="K340" s="46"/>
      <c r="L340" s="46"/>
      <c r="M340" s="55"/>
      <c r="N340" s="54"/>
      <c r="O340" s="46"/>
      <c r="P340" s="46"/>
      <c r="Q340" s="46"/>
      <c r="R340" s="46"/>
      <c r="S340" s="55"/>
      <c r="T340" s="54"/>
      <c r="U340" s="46"/>
      <c r="V340" s="46"/>
      <c r="W340" s="46"/>
      <c r="X340" s="55"/>
      <c r="Y340" s="54"/>
      <c r="Z340" s="46"/>
      <c r="AA340" s="55"/>
    </row>
    <row r="341" spans="1:27" s="37" customFormat="1" ht="17.5" customHeight="1" x14ac:dyDescent="0.35">
      <c r="A341" s="84" t="s">
        <v>493</v>
      </c>
      <c r="B341" s="60" t="s">
        <v>46</v>
      </c>
      <c r="C341" s="50">
        <v>20</v>
      </c>
      <c r="D341" s="40">
        <v>10</v>
      </c>
      <c r="E341" s="40">
        <v>0</v>
      </c>
      <c r="F341" s="51">
        <v>30</v>
      </c>
      <c r="G341" s="40">
        <v>5</v>
      </c>
      <c r="H341" s="40">
        <v>15</v>
      </c>
      <c r="I341" s="40">
        <v>8</v>
      </c>
      <c r="J341" s="40">
        <v>2</v>
      </c>
      <c r="K341" s="40">
        <v>0</v>
      </c>
      <c r="L341" s="40">
        <v>0</v>
      </c>
      <c r="M341" s="51">
        <v>30</v>
      </c>
      <c r="N341" s="50">
        <v>4</v>
      </c>
      <c r="O341" s="40">
        <v>4</v>
      </c>
      <c r="P341" s="40">
        <v>8</v>
      </c>
      <c r="Q341" s="40">
        <v>4</v>
      </c>
      <c r="R341" s="40">
        <v>10</v>
      </c>
      <c r="S341" s="51">
        <v>30</v>
      </c>
      <c r="T341" s="50">
        <v>6</v>
      </c>
      <c r="U341" s="40">
        <v>4</v>
      </c>
      <c r="V341" s="40">
        <v>5</v>
      </c>
      <c r="W341" s="40">
        <v>15</v>
      </c>
      <c r="X341" s="51">
        <v>30</v>
      </c>
      <c r="Y341" s="50">
        <v>15</v>
      </c>
      <c r="Z341" s="40">
        <v>15</v>
      </c>
      <c r="AA341" s="51">
        <v>30</v>
      </c>
    </row>
    <row r="342" spans="1:27" s="37" customFormat="1" ht="17.5" customHeight="1" x14ac:dyDescent="0.35">
      <c r="A342" s="84"/>
      <c r="B342" s="60" t="s">
        <v>47</v>
      </c>
      <c r="C342" s="50">
        <v>69</v>
      </c>
      <c r="D342" s="40">
        <v>33</v>
      </c>
      <c r="E342" s="40">
        <v>4</v>
      </c>
      <c r="F342" s="51">
        <v>106</v>
      </c>
      <c r="G342" s="40">
        <v>13</v>
      </c>
      <c r="H342" s="40">
        <v>56</v>
      </c>
      <c r="I342" s="40">
        <v>29</v>
      </c>
      <c r="J342" s="40">
        <v>4</v>
      </c>
      <c r="K342" s="40">
        <v>0</v>
      </c>
      <c r="L342" s="40">
        <v>4</v>
      </c>
      <c r="M342" s="51">
        <v>106</v>
      </c>
      <c r="N342" s="50">
        <v>16</v>
      </c>
      <c r="O342" s="40">
        <v>24</v>
      </c>
      <c r="P342" s="40">
        <v>20</v>
      </c>
      <c r="Q342" s="40">
        <v>19</v>
      </c>
      <c r="R342" s="40">
        <v>27</v>
      </c>
      <c r="S342" s="51">
        <v>106</v>
      </c>
      <c r="T342" s="50">
        <v>11</v>
      </c>
      <c r="U342" s="40">
        <v>16</v>
      </c>
      <c r="V342" s="40">
        <v>27</v>
      </c>
      <c r="W342" s="40">
        <v>52</v>
      </c>
      <c r="X342" s="51">
        <v>106</v>
      </c>
      <c r="Y342" s="50">
        <v>56</v>
      </c>
      <c r="Z342" s="40">
        <v>50</v>
      </c>
      <c r="AA342" s="51">
        <v>106</v>
      </c>
    </row>
    <row r="343" spans="1:27" s="37" customFormat="1" ht="17.5" customHeight="1" x14ac:dyDescent="0.35">
      <c r="A343" s="84"/>
      <c r="B343" s="60" t="s">
        <v>48</v>
      </c>
      <c r="C343" s="50">
        <v>33</v>
      </c>
      <c r="D343" s="40">
        <v>28</v>
      </c>
      <c r="E343" s="40">
        <v>4</v>
      </c>
      <c r="F343" s="51">
        <v>65</v>
      </c>
      <c r="G343" s="40">
        <v>8</v>
      </c>
      <c r="H343" s="40">
        <v>25</v>
      </c>
      <c r="I343" s="40">
        <v>26</v>
      </c>
      <c r="J343" s="40">
        <v>2</v>
      </c>
      <c r="K343" s="40">
        <v>2</v>
      </c>
      <c r="L343" s="40">
        <v>2</v>
      </c>
      <c r="M343" s="51">
        <v>65</v>
      </c>
      <c r="N343" s="50">
        <v>14</v>
      </c>
      <c r="O343" s="40">
        <v>9</v>
      </c>
      <c r="P343" s="40">
        <v>14</v>
      </c>
      <c r="Q343" s="40">
        <v>13</v>
      </c>
      <c r="R343" s="40">
        <v>15</v>
      </c>
      <c r="S343" s="51">
        <v>65</v>
      </c>
      <c r="T343" s="50">
        <v>15</v>
      </c>
      <c r="U343" s="40">
        <v>15</v>
      </c>
      <c r="V343" s="40">
        <v>22</v>
      </c>
      <c r="W343" s="40">
        <v>13</v>
      </c>
      <c r="X343" s="51">
        <v>65</v>
      </c>
      <c r="Y343" s="50">
        <v>24</v>
      </c>
      <c r="Z343" s="40">
        <v>41</v>
      </c>
      <c r="AA343" s="51">
        <v>65</v>
      </c>
    </row>
    <row r="344" spans="1:27" s="37" customFormat="1" ht="17.5" customHeight="1" x14ac:dyDescent="0.35">
      <c r="A344" s="84"/>
      <c r="B344" s="60" t="s">
        <v>49</v>
      </c>
      <c r="C344" s="50">
        <v>167</v>
      </c>
      <c r="D344" s="40">
        <v>155</v>
      </c>
      <c r="E344" s="40">
        <v>17</v>
      </c>
      <c r="F344" s="51">
        <v>339</v>
      </c>
      <c r="G344" s="40">
        <v>30</v>
      </c>
      <c r="H344" s="40">
        <v>137</v>
      </c>
      <c r="I344" s="40">
        <v>135</v>
      </c>
      <c r="J344" s="40">
        <v>20</v>
      </c>
      <c r="K344" s="40">
        <v>8</v>
      </c>
      <c r="L344" s="40">
        <v>9</v>
      </c>
      <c r="M344" s="51">
        <v>339</v>
      </c>
      <c r="N344" s="50">
        <v>51</v>
      </c>
      <c r="O344" s="40">
        <v>61</v>
      </c>
      <c r="P344" s="40">
        <v>65</v>
      </c>
      <c r="Q344" s="40">
        <v>67</v>
      </c>
      <c r="R344" s="40">
        <v>95</v>
      </c>
      <c r="S344" s="51">
        <v>339</v>
      </c>
      <c r="T344" s="50">
        <v>69</v>
      </c>
      <c r="U344" s="40">
        <v>69</v>
      </c>
      <c r="V344" s="40">
        <v>146</v>
      </c>
      <c r="W344" s="40">
        <v>55</v>
      </c>
      <c r="X344" s="51">
        <v>339</v>
      </c>
      <c r="Y344" s="50">
        <v>174</v>
      </c>
      <c r="Z344" s="40">
        <v>165</v>
      </c>
      <c r="AA344" s="51">
        <v>339</v>
      </c>
    </row>
    <row r="345" spans="1:27" s="37" customFormat="1" ht="17.5" customHeight="1" x14ac:dyDescent="0.35">
      <c r="A345" s="84"/>
      <c r="B345" s="60" t="s">
        <v>50</v>
      </c>
      <c r="C345" s="50">
        <v>196</v>
      </c>
      <c r="D345" s="40">
        <v>233</v>
      </c>
      <c r="E345" s="40">
        <v>43</v>
      </c>
      <c r="F345" s="51">
        <v>472</v>
      </c>
      <c r="G345" s="40">
        <v>30</v>
      </c>
      <c r="H345" s="40">
        <v>166</v>
      </c>
      <c r="I345" s="40">
        <v>165</v>
      </c>
      <c r="J345" s="40">
        <v>68</v>
      </c>
      <c r="K345" s="40">
        <v>16</v>
      </c>
      <c r="L345" s="40">
        <v>27</v>
      </c>
      <c r="M345" s="51">
        <v>472</v>
      </c>
      <c r="N345" s="50">
        <v>64</v>
      </c>
      <c r="O345" s="40">
        <v>73</v>
      </c>
      <c r="P345" s="40">
        <v>76</v>
      </c>
      <c r="Q345" s="40">
        <v>95</v>
      </c>
      <c r="R345" s="40">
        <v>164</v>
      </c>
      <c r="S345" s="51">
        <v>472</v>
      </c>
      <c r="T345" s="50">
        <v>158</v>
      </c>
      <c r="U345" s="40">
        <v>82</v>
      </c>
      <c r="V345" s="40">
        <v>167</v>
      </c>
      <c r="W345" s="40">
        <v>65</v>
      </c>
      <c r="X345" s="51">
        <v>472</v>
      </c>
      <c r="Y345" s="50">
        <v>214</v>
      </c>
      <c r="Z345" s="40">
        <v>258</v>
      </c>
      <c r="AA345" s="51">
        <v>472</v>
      </c>
    </row>
    <row r="346" spans="1:27" s="37" customFormat="1" ht="17.5" customHeight="1" x14ac:dyDescent="0.35">
      <c r="A346" s="84"/>
      <c r="B346" s="61" t="s">
        <v>4</v>
      </c>
      <c r="C346" s="52">
        <v>485</v>
      </c>
      <c r="D346" s="38">
        <v>459</v>
      </c>
      <c r="E346" s="38">
        <v>68</v>
      </c>
      <c r="F346" s="53">
        <v>1012</v>
      </c>
      <c r="G346" s="38">
        <v>86</v>
      </c>
      <c r="H346" s="38">
        <v>399</v>
      </c>
      <c r="I346" s="38">
        <v>363</v>
      </c>
      <c r="J346" s="38">
        <v>96</v>
      </c>
      <c r="K346" s="38">
        <v>26</v>
      </c>
      <c r="L346" s="38">
        <v>42</v>
      </c>
      <c r="M346" s="53">
        <v>1012</v>
      </c>
      <c r="N346" s="52">
        <v>149</v>
      </c>
      <c r="O346" s="38">
        <v>171</v>
      </c>
      <c r="P346" s="38">
        <v>183</v>
      </c>
      <c r="Q346" s="38">
        <v>198</v>
      </c>
      <c r="R346" s="38">
        <v>311</v>
      </c>
      <c r="S346" s="53">
        <v>1012</v>
      </c>
      <c r="T346" s="52">
        <v>259</v>
      </c>
      <c r="U346" s="38">
        <v>186</v>
      </c>
      <c r="V346" s="38">
        <v>367</v>
      </c>
      <c r="W346" s="38">
        <v>200</v>
      </c>
      <c r="X346" s="53">
        <v>1012</v>
      </c>
      <c r="Y346" s="52">
        <v>483</v>
      </c>
      <c r="Z346" s="38">
        <v>529</v>
      </c>
      <c r="AA346" s="53">
        <v>1012</v>
      </c>
    </row>
    <row r="347" spans="1:27" s="39" customFormat="1" ht="13.5" customHeight="1" x14ac:dyDescent="0.35">
      <c r="A347" s="62"/>
      <c r="B347" s="63"/>
      <c r="C347" s="54"/>
      <c r="D347" s="46"/>
      <c r="E347" s="46"/>
      <c r="F347" s="55"/>
      <c r="G347" s="46"/>
      <c r="H347" s="46"/>
      <c r="I347" s="46"/>
      <c r="J347" s="46"/>
      <c r="K347" s="46"/>
      <c r="L347" s="46"/>
      <c r="M347" s="55"/>
      <c r="N347" s="54"/>
      <c r="O347" s="46"/>
      <c r="P347" s="46"/>
      <c r="Q347" s="46"/>
      <c r="R347" s="46"/>
      <c r="S347" s="55"/>
      <c r="T347" s="54"/>
      <c r="U347" s="46"/>
      <c r="V347" s="46"/>
      <c r="W347" s="46"/>
      <c r="X347" s="55"/>
      <c r="Y347" s="54"/>
      <c r="Z347" s="46"/>
      <c r="AA347" s="55"/>
    </row>
    <row r="348" spans="1:27" s="37" customFormat="1" ht="17.5" customHeight="1" x14ac:dyDescent="0.35">
      <c r="A348" s="84" t="s">
        <v>494</v>
      </c>
      <c r="B348" s="60" t="s">
        <v>46</v>
      </c>
      <c r="C348" s="50">
        <v>59</v>
      </c>
      <c r="D348" s="40">
        <v>38</v>
      </c>
      <c r="E348" s="40">
        <v>3</v>
      </c>
      <c r="F348" s="51">
        <v>100</v>
      </c>
      <c r="G348" s="40">
        <v>19</v>
      </c>
      <c r="H348" s="40">
        <v>40</v>
      </c>
      <c r="I348" s="40">
        <v>35</v>
      </c>
      <c r="J348" s="40">
        <v>3</v>
      </c>
      <c r="K348" s="40">
        <v>1</v>
      </c>
      <c r="L348" s="40">
        <v>2</v>
      </c>
      <c r="M348" s="51">
        <v>100</v>
      </c>
      <c r="N348" s="50">
        <v>18</v>
      </c>
      <c r="O348" s="40">
        <v>21</v>
      </c>
      <c r="P348" s="40">
        <v>15</v>
      </c>
      <c r="Q348" s="40">
        <v>18</v>
      </c>
      <c r="R348" s="40">
        <v>28</v>
      </c>
      <c r="S348" s="51">
        <v>100</v>
      </c>
      <c r="T348" s="50">
        <v>12</v>
      </c>
      <c r="U348" s="40">
        <v>7</v>
      </c>
      <c r="V348" s="40">
        <v>44</v>
      </c>
      <c r="W348" s="40">
        <v>37</v>
      </c>
      <c r="X348" s="51">
        <v>100</v>
      </c>
      <c r="Y348" s="50">
        <v>56</v>
      </c>
      <c r="Z348" s="40">
        <v>44</v>
      </c>
      <c r="AA348" s="51">
        <v>100</v>
      </c>
    </row>
    <row r="349" spans="1:27" s="37" customFormat="1" ht="17.5" customHeight="1" x14ac:dyDescent="0.35">
      <c r="A349" s="84"/>
      <c r="B349" s="60" t="s">
        <v>47</v>
      </c>
      <c r="C349" s="50">
        <v>111</v>
      </c>
      <c r="D349" s="40">
        <v>63</v>
      </c>
      <c r="E349" s="40">
        <v>4</v>
      </c>
      <c r="F349" s="51">
        <v>178</v>
      </c>
      <c r="G349" s="40">
        <v>14</v>
      </c>
      <c r="H349" s="40">
        <v>97</v>
      </c>
      <c r="I349" s="40">
        <v>57</v>
      </c>
      <c r="J349" s="40">
        <v>6</v>
      </c>
      <c r="K349" s="40">
        <v>2</v>
      </c>
      <c r="L349" s="40">
        <v>2</v>
      </c>
      <c r="M349" s="51">
        <v>178</v>
      </c>
      <c r="N349" s="50">
        <v>34</v>
      </c>
      <c r="O349" s="40">
        <v>26</v>
      </c>
      <c r="P349" s="40">
        <v>36</v>
      </c>
      <c r="Q349" s="40">
        <v>38</v>
      </c>
      <c r="R349" s="40">
        <v>44</v>
      </c>
      <c r="S349" s="51">
        <v>178</v>
      </c>
      <c r="T349" s="50">
        <v>54</v>
      </c>
      <c r="U349" s="40">
        <v>24</v>
      </c>
      <c r="V349" s="40">
        <v>56</v>
      </c>
      <c r="W349" s="40">
        <v>44</v>
      </c>
      <c r="X349" s="51">
        <v>178</v>
      </c>
      <c r="Y349" s="50">
        <v>82</v>
      </c>
      <c r="Z349" s="40">
        <v>96</v>
      </c>
      <c r="AA349" s="51">
        <v>178</v>
      </c>
    </row>
    <row r="350" spans="1:27" s="37" customFormat="1" ht="17.5" customHeight="1" x14ac:dyDescent="0.35">
      <c r="A350" s="84"/>
      <c r="B350" s="60" t="s">
        <v>48</v>
      </c>
      <c r="C350" s="50">
        <v>85</v>
      </c>
      <c r="D350" s="40">
        <v>70</v>
      </c>
      <c r="E350" s="40">
        <v>3</v>
      </c>
      <c r="F350" s="51">
        <v>158</v>
      </c>
      <c r="G350" s="40">
        <v>15</v>
      </c>
      <c r="H350" s="40">
        <v>70</v>
      </c>
      <c r="I350" s="40">
        <v>58</v>
      </c>
      <c r="J350" s="40">
        <v>12</v>
      </c>
      <c r="K350" s="40">
        <v>0</v>
      </c>
      <c r="L350" s="40">
        <v>3</v>
      </c>
      <c r="M350" s="51">
        <v>158</v>
      </c>
      <c r="N350" s="50">
        <v>18</v>
      </c>
      <c r="O350" s="40">
        <v>32</v>
      </c>
      <c r="P350" s="40">
        <v>31</v>
      </c>
      <c r="Q350" s="40">
        <v>36</v>
      </c>
      <c r="R350" s="40">
        <v>41</v>
      </c>
      <c r="S350" s="51">
        <v>158</v>
      </c>
      <c r="T350" s="50">
        <v>38</v>
      </c>
      <c r="U350" s="40">
        <v>31</v>
      </c>
      <c r="V350" s="40">
        <v>57</v>
      </c>
      <c r="W350" s="40">
        <v>32</v>
      </c>
      <c r="X350" s="51">
        <v>158</v>
      </c>
      <c r="Y350" s="50">
        <v>74</v>
      </c>
      <c r="Z350" s="40">
        <v>84</v>
      </c>
      <c r="AA350" s="51">
        <v>158</v>
      </c>
    </row>
    <row r="351" spans="1:27" s="37" customFormat="1" ht="17.5" customHeight="1" x14ac:dyDescent="0.35">
      <c r="A351" s="84"/>
      <c r="B351" s="60" t="s">
        <v>49</v>
      </c>
      <c r="C351" s="50">
        <v>146</v>
      </c>
      <c r="D351" s="40">
        <v>125</v>
      </c>
      <c r="E351" s="40">
        <v>32</v>
      </c>
      <c r="F351" s="51">
        <v>303</v>
      </c>
      <c r="G351" s="40">
        <v>22</v>
      </c>
      <c r="H351" s="40">
        <v>124</v>
      </c>
      <c r="I351" s="40">
        <v>97</v>
      </c>
      <c r="J351" s="40">
        <v>28</v>
      </c>
      <c r="K351" s="40">
        <v>14</v>
      </c>
      <c r="L351" s="40">
        <v>18</v>
      </c>
      <c r="M351" s="51">
        <v>303</v>
      </c>
      <c r="N351" s="50">
        <v>36</v>
      </c>
      <c r="O351" s="40">
        <v>51</v>
      </c>
      <c r="P351" s="40">
        <v>63</v>
      </c>
      <c r="Q351" s="40">
        <v>56</v>
      </c>
      <c r="R351" s="40">
        <v>97</v>
      </c>
      <c r="S351" s="51">
        <v>303</v>
      </c>
      <c r="T351" s="50">
        <v>88</v>
      </c>
      <c r="U351" s="40">
        <v>64</v>
      </c>
      <c r="V351" s="40">
        <v>100</v>
      </c>
      <c r="W351" s="40">
        <v>51</v>
      </c>
      <c r="X351" s="51">
        <v>303</v>
      </c>
      <c r="Y351" s="50">
        <v>144</v>
      </c>
      <c r="Z351" s="40">
        <v>159</v>
      </c>
      <c r="AA351" s="51">
        <v>303</v>
      </c>
    </row>
    <row r="352" spans="1:27" s="37" customFormat="1" ht="17.5" customHeight="1" x14ac:dyDescent="0.35">
      <c r="A352" s="84"/>
      <c r="B352" s="60" t="s">
        <v>50</v>
      </c>
      <c r="C352" s="50">
        <v>84</v>
      </c>
      <c r="D352" s="40">
        <v>163</v>
      </c>
      <c r="E352" s="40">
        <v>26</v>
      </c>
      <c r="F352" s="51">
        <v>273</v>
      </c>
      <c r="G352" s="40">
        <v>16</v>
      </c>
      <c r="H352" s="40">
        <v>68</v>
      </c>
      <c r="I352" s="40">
        <v>116</v>
      </c>
      <c r="J352" s="40">
        <v>47</v>
      </c>
      <c r="K352" s="40">
        <v>9</v>
      </c>
      <c r="L352" s="40">
        <v>17</v>
      </c>
      <c r="M352" s="51">
        <v>273</v>
      </c>
      <c r="N352" s="50">
        <v>43</v>
      </c>
      <c r="O352" s="40">
        <v>41</v>
      </c>
      <c r="P352" s="40">
        <v>38</v>
      </c>
      <c r="Q352" s="40">
        <v>50</v>
      </c>
      <c r="R352" s="40">
        <v>101</v>
      </c>
      <c r="S352" s="51">
        <v>273</v>
      </c>
      <c r="T352" s="50">
        <v>67</v>
      </c>
      <c r="U352" s="40">
        <v>60</v>
      </c>
      <c r="V352" s="40">
        <v>110</v>
      </c>
      <c r="W352" s="40">
        <v>36</v>
      </c>
      <c r="X352" s="51">
        <v>273</v>
      </c>
      <c r="Y352" s="50">
        <v>127</v>
      </c>
      <c r="Z352" s="40">
        <v>146</v>
      </c>
      <c r="AA352" s="51">
        <v>273</v>
      </c>
    </row>
    <row r="353" spans="1:27" s="37" customFormat="1" ht="17.5" customHeight="1" x14ac:dyDescent="0.35">
      <c r="A353" s="84"/>
      <c r="B353" s="61" t="s">
        <v>4</v>
      </c>
      <c r="C353" s="52">
        <v>485</v>
      </c>
      <c r="D353" s="38">
        <v>459</v>
      </c>
      <c r="E353" s="38">
        <v>68</v>
      </c>
      <c r="F353" s="53">
        <v>1012</v>
      </c>
      <c r="G353" s="38">
        <v>86</v>
      </c>
      <c r="H353" s="38">
        <v>399</v>
      </c>
      <c r="I353" s="38">
        <v>363</v>
      </c>
      <c r="J353" s="38">
        <v>96</v>
      </c>
      <c r="K353" s="38">
        <v>26</v>
      </c>
      <c r="L353" s="38">
        <v>42</v>
      </c>
      <c r="M353" s="53">
        <v>1012</v>
      </c>
      <c r="N353" s="52">
        <v>149</v>
      </c>
      <c r="O353" s="38">
        <v>171</v>
      </c>
      <c r="P353" s="38">
        <v>183</v>
      </c>
      <c r="Q353" s="38">
        <v>198</v>
      </c>
      <c r="R353" s="38">
        <v>311</v>
      </c>
      <c r="S353" s="53">
        <v>1012</v>
      </c>
      <c r="T353" s="52">
        <v>259</v>
      </c>
      <c r="U353" s="38">
        <v>186</v>
      </c>
      <c r="V353" s="38">
        <v>367</v>
      </c>
      <c r="W353" s="38">
        <v>200</v>
      </c>
      <c r="X353" s="53">
        <v>1012</v>
      </c>
      <c r="Y353" s="52">
        <v>483</v>
      </c>
      <c r="Z353" s="38">
        <v>529</v>
      </c>
      <c r="AA353" s="53">
        <v>1012</v>
      </c>
    </row>
    <row r="354" spans="1:27" s="39" customFormat="1" ht="13.5" customHeight="1" x14ac:dyDescent="0.35">
      <c r="A354" s="62"/>
      <c r="B354" s="63"/>
      <c r="C354" s="54"/>
      <c r="D354" s="46"/>
      <c r="E354" s="46"/>
      <c r="F354" s="55"/>
      <c r="G354" s="46"/>
      <c r="H354" s="46"/>
      <c r="I354" s="46"/>
      <c r="J354" s="46"/>
      <c r="K354" s="46"/>
      <c r="L354" s="46"/>
      <c r="M354" s="55"/>
      <c r="N354" s="54"/>
      <c r="O354" s="46"/>
      <c r="P354" s="46"/>
      <c r="Q354" s="46"/>
      <c r="R354" s="46"/>
      <c r="S354" s="55"/>
      <c r="T354" s="54"/>
      <c r="U354" s="46"/>
      <c r="V354" s="46"/>
      <c r="W354" s="46"/>
      <c r="X354" s="55"/>
      <c r="Y354" s="54"/>
      <c r="Z354" s="46"/>
      <c r="AA354" s="55"/>
    </row>
    <row r="355" spans="1:27" s="37" customFormat="1" ht="17.5" customHeight="1" x14ac:dyDescent="0.35">
      <c r="A355" s="84" t="s">
        <v>497</v>
      </c>
      <c r="B355" s="60" t="s">
        <v>455</v>
      </c>
      <c r="C355" s="50">
        <v>350</v>
      </c>
      <c r="D355" s="40">
        <v>275</v>
      </c>
      <c r="E355" s="40">
        <v>53</v>
      </c>
      <c r="F355" s="51">
        <v>678</v>
      </c>
      <c r="G355" s="40">
        <v>63</v>
      </c>
      <c r="H355" s="40">
        <v>287</v>
      </c>
      <c r="I355" s="40">
        <v>237</v>
      </c>
      <c r="J355" s="40">
        <v>38</v>
      </c>
      <c r="K355" s="40">
        <v>22</v>
      </c>
      <c r="L355" s="40">
        <v>31</v>
      </c>
      <c r="M355" s="51">
        <v>678</v>
      </c>
      <c r="N355" s="50">
        <v>103</v>
      </c>
      <c r="O355" s="40">
        <v>125</v>
      </c>
      <c r="P355" s="40">
        <v>126</v>
      </c>
      <c r="Q355" s="40">
        <v>129</v>
      </c>
      <c r="R355" s="40">
        <v>195</v>
      </c>
      <c r="S355" s="51">
        <v>678</v>
      </c>
      <c r="T355" s="50">
        <v>209</v>
      </c>
      <c r="U355" s="40">
        <v>156</v>
      </c>
      <c r="V355" s="40">
        <v>208</v>
      </c>
      <c r="W355" s="40">
        <v>105</v>
      </c>
      <c r="X355" s="51">
        <v>678</v>
      </c>
      <c r="Y355" s="50">
        <v>315</v>
      </c>
      <c r="Z355" s="40">
        <v>363</v>
      </c>
      <c r="AA355" s="51">
        <v>678</v>
      </c>
    </row>
    <row r="356" spans="1:27" s="37" customFormat="1" ht="17.5" customHeight="1" x14ac:dyDescent="0.35">
      <c r="A356" s="84"/>
      <c r="B356" s="60" t="s">
        <v>456</v>
      </c>
      <c r="C356" s="50">
        <v>135</v>
      </c>
      <c r="D356" s="40">
        <v>184</v>
      </c>
      <c r="E356" s="40">
        <v>15</v>
      </c>
      <c r="F356" s="51">
        <v>334</v>
      </c>
      <c r="G356" s="40">
        <v>23</v>
      </c>
      <c r="H356" s="40">
        <v>112</v>
      </c>
      <c r="I356" s="40">
        <v>126</v>
      </c>
      <c r="J356" s="40">
        <v>58</v>
      </c>
      <c r="K356" s="40">
        <v>4</v>
      </c>
      <c r="L356" s="40">
        <v>11</v>
      </c>
      <c r="M356" s="51">
        <v>334</v>
      </c>
      <c r="N356" s="50">
        <v>46</v>
      </c>
      <c r="O356" s="40">
        <v>46</v>
      </c>
      <c r="P356" s="40">
        <v>57</v>
      </c>
      <c r="Q356" s="40">
        <v>69</v>
      </c>
      <c r="R356" s="40">
        <v>116</v>
      </c>
      <c r="S356" s="51">
        <v>334</v>
      </c>
      <c r="T356" s="50">
        <v>50</v>
      </c>
      <c r="U356" s="40">
        <v>30</v>
      </c>
      <c r="V356" s="40">
        <v>159</v>
      </c>
      <c r="W356" s="40">
        <v>95</v>
      </c>
      <c r="X356" s="51">
        <v>334</v>
      </c>
      <c r="Y356" s="50">
        <v>168</v>
      </c>
      <c r="Z356" s="40">
        <v>166</v>
      </c>
      <c r="AA356" s="51">
        <v>334</v>
      </c>
    </row>
    <row r="357" spans="1:27" s="37" customFormat="1" ht="17.5" customHeight="1" x14ac:dyDescent="0.35">
      <c r="A357" s="84"/>
      <c r="B357" s="61" t="s">
        <v>4</v>
      </c>
      <c r="C357" s="52">
        <v>485</v>
      </c>
      <c r="D357" s="38">
        <v>459</v>
      </c>
      <c r="E357" s="38">
        <v>68</v>
      </c>
      <c r="F357" s="53">
        <v>1012</v>
      </c>
      <c r="G357" s="38">
        <v>86</v>
      </c>
      <c r="H357" s="38">
        <v>399</v>
      </c>
      <c r="I357" s="38">
        <v>363</v>
      </c>
      <c r="J357" s="38">
        <v>96</v>
      </c>
      <c r="K357" s="38">
        <v>26</v>
      </c>
      <c r="L357" s="38">
        <v>42</v>
      </c>
      <c r="M357" s="53">
        <v>1012</v>
      </c>
      <c r="N357" s="52">
        <v>149</v>
      </c>
      <c r="O357" s="38">
        <v>171</v>
      </c>
      <c r="P357" s="38">
        <v>183</v>
      </c>
      <c r="Q357" s="38">
        <v>198</v>
      </c>
      <c r="R357" s="38">
        <v>311</v>
      </c>
      <c r="S357" s="53">
        <v>1012</v>
      </c>
      <c r="T357" s="52">
        <v>259</v>
      </c>
      <c r="U357" s="38">
        <v>186</v>
      </c>
      <c r="V357" s="38">
        <v>367</v>
      </c>
      <c r="W357" s="38">
        <v>200</v>
      </c>
      <c r="X357" s="53">
        <v>1012</v>
      </c>
      <c r="Y357" s="52">
        <v>483</v>
      </c>
      <c r="Z357" s="38">
        <v>529</v>
      </c>
      <c r="AA357" s="53">
        <v>1012</v>
      </c>
    </row>
    <row r="358" spans="1:27" s="39" customFormat="1" ht="13.5" customHeight="1" x14ac:dyDescent="0.35">
      <c r="A358" s="62"/>
      <c r="B358" s="63"/>
      <c r="C358" s="54"/>
      <c r="D358" s="46"/>
      <c r="E358" s="46"/>
      <c r="F358" s="55"/>
      <c r="G358" s="46"/>
      <c r="H358" s="46"/>
      <c r="I358" s="46"/>
      <c r="J358" s="46"/>
      <c r="K358" s="46"/>
      <c r="L358" s="46"/>
      <c r="M358" s="55"/>
      <c r="N358" s="54"/>
      <c r="O358" s="46"/>
      <c r="P358" s="46"/>
      <c r="Q358" s="46"/>
      <c r="R358" s="46"/>
      <c r="S358" s="55"/>
      <c r="T358" s="54"/>
      <c r="U358" s="46"/>
      <c r="V358" s="46"/>
      <c r="W358" s="46"/>
      <c r="X358" s="55"/>
      <c r="Y358" s="54"/>
      <c r="Z358" s="46"/>
      <c r="AA358" s="55"/>
    </row>
    <row r="359" spans="1:27" s="37" customFormat="1" ht="17.5" customHeight="1" x14ac:dyDescent="0.35">
      <c r="A359" s="84" t="s">
        <v>496</v>
      </c>
      <c r="B359" s="60" t="s">
        <v>455</v>
      </c>
      <c r="C359" s="50">
        <v>183</v>
      </c>
      <c r="D359" s="40">
        <v>232</v>
      </c>
      <c r="E359" s="40">
        <v>42</v>
      </c>
      <c r="F359" s="51">
        <v>457</v>
      </c>
      <c r="G359" s="40">
        <v>30</v>
      </c>
      <c r="H359" s="40">
        <v>153</v>
      </c>
      <c r="I359" s="40">
        <v>195</v>
      </c>
      <c r="J359" s="40">
        <v>37</v>
      </c>
      <c r="K359" s="40">
        <v>19</v>
      </c>
      <c r="L359" s="40">
        <v>23</v>
      </c>
      <c r="M359" s="51">
        <v>457</v>
      </c>
      <c r="N359" s="50">
        <v>71</v>
      </c>
      <c r="O359" s="40">
        <v>81</v>
      </c>
      <c r="P359" s="40">
        <v>85</v>
      </c>
      <c r="Q359" s="40">
        <v>94</v>
      </c>
      <c r="R359" s="40">
        <v>126</v>
      </c>
      <c r="S359" s="51">
        <v>457</v>
      </c>
      <c r="T359" s="50">
        <v>172</v>
      </c>
      <c r="U359" s="40">
        <v>118</v>
      </c>
      <c r="V359" s="40">
        <v>136</v>
      </c>
      <c r="W359" s="40">
        <v>31</v>
      </c>
      <c r="X359" s="51">
        <v>457</v>
      </c>
      <c r="Y359" s="50">
        <v>204</v>
      </c>
      <c r="Z359" s="40">
        <v>253</v>
      </c>
      <c r="AA359" s="51">
        <v>457</v>
      </c>
    </row>
    <row r="360" spans="1:27" s="37" customFormat="1" ht="17.5" customHeight="1" x14ac:dyDescent="0.35">
      <c r="A360" s="84"/>
      <c r="B360" s="60" t="s">
        <v>456</v>
      </c>
      <c r="C360" s="50">
        <v>302</v>
      </c>
      <c r="D360" s="40">
        <v>227</v>
      </c>
      <c r="E360" s="40">
        <v>26</v>
      </c>
      <c r="F360" s="51">
        <v>555</v>
      </c>
      <c r="G360" s="40">
        <v>56</v>
      </c>
      <c r="H360" s="40">
        <v>246</v>
      </c>
      <c r="I360" s="40">
        <v>168</v>
      </c>
      <c r="J360" s="40">
        <v>59</v>
      </c>
      <c r="K360" s="40">
        <v>7</v>
      </c>
      <c r="L360" s="40">
        <v>19</v>
      </c>
      <c r="M360" s="51">
        <v>555</v>
      </c>
      <c r="N360" s="50">
        <v>78</v>
      </c>
      <c r="O360" s="40">
        <v>90</v>
      </c>
      <c r="P360" s="40">
        <v>98</v>
      </c>
      <c r="Q360" s="40">
        <v>104</v>
      </c>
      <c r="R360" s="40">
        <v>185</v>
      </c>
      <c r="S360" s="51">
        <v>555</v>
      </c>
      <c r="T360" s="50">
        <v>87</v>
      </c>
      <c r="U360" s="40">
        <v>68</v>
      </c>
      <c r="V360" s="40">
        <v>231</v>
      </c>
      <c r="W360" s="40">
        <v>169</v>
      </c>
      <c r="X360" s="51">
        <v>555</v>
      </c>
      <c r="Y360" s="50">
        <v>279</v>
      </c>
      <c r="Z360" s="40">
        <v>276</v>
      </c>
      <c r="AA360" s="51">
        <v>555</v>
      </c>
    </row>
    <row r="361" spans="1:27" s="37" customFormat="1" ht="17.5" customHeight="1" x14ac:dyDescent="0.35">
      <c r="A361" s="84"/>
      <c r="B361" s="61" t="s">
        <v>4</v>
      </c>
      <c r="C361" s="52">
        <v>485</v>
      </c>
      <c r="D361" s="38">
        <v>459</v>
      </c>
      <c r="E361" s="38">
        <v>68</v>
      </c>
      <c r="F361" s="53">
        <v>1012</v>
      </c>
      <c r="G361" s="38">
        <v>86</v>
      </c>
      <c r="H361" s="38">
        <v>399</v>
      </c>
      <c r="I361" s="38">
        <v>363</v>
      </c>
      <c r="J361" s="38">
        <v>96</v>
      </c>
      <c r="K361" s="38">
        <v>26</v>
      </c>
      <c r="L361" s="38">
        <v>42</v>
      </c>
      <c r="M361" s="53">
        <v>1012</v>
      </c>
      <c r="N361" s="52">
        <v>149</v>
      </c>
      <c r="O361" s="38">
        <v>171</v>
      </c>
      <c r="P361" s="38">
        <v>183</v>
      </c>
      <c r="Q361" s="38">
        <v>198</v>
      </c>
      <c r="R361" s="38">
        <v>311</v>
      </c>
      <c r="S361" s="53">
        <v>1012</v>
      </c>
      <c r="T361" s="52">
        <v>259</v>
      </c>
      <c r="U361" s="38">
        <v>186</v>
      </c>
      <c r="V361" s="38">
        <v>367</v>
      </c>
      <c r="W361" s="38">
        <v>200</v>
      </c>
      <c r="X361" s="53">
        <v>1012</v>
      </c>
      <c r="Y361" s="52">
        <v>483</v>
      </c>
      <c r="Z361" s="38">
        <v>529</v>
      </c>
      <c r="AA361" s="53">
        <v>1012</v>
      </c>
    </row>
    <row r="362" spans="1:27" s="39" customFormat="1" ht="13.5" customHeight="1" x14ac:dyDescent="0.35">
      <c r="A362" s="62"/>
      <c r="B362" s="63"/>
      <c r="C362" s="54"/>
      <c r="D362" s="46"/>
      <c r="E362" s="46"/>
      <c r="F362" s="55"/>
      <c r="G362" s="46"/>
      <c r="H362" s="46"/>
      <c r="I362" s="46"/>
      <c r="J362" s="46"/>
      <c r="K362" s="46"/>
      <c r="L362" s="46"/>
      <c r="M362" s="55"/>
      <c r="N362" s="54"/>
      <c r="O362" s="46"/>
      <c r="P362" s="46"/>
      <c r="Q362" s="46"/>
      <c r="R362" s="46"/>
      <c r="S362" s="55"/>
      <c r="T362" s="54"/>
      <c r="U362" s="46"/>
      <c r="V362" s="46"/>
      <c r="W362" s="46"/>
      <c r="X362" s="55"/>
      <c r="Y362" s="54"/>
      <c r="Z362" s="46"/>
      <c r="AA362" s="55"/>
    </row>
    <row r="363" spans="1:27" s="37" customFormat="1" ht="17.5" customHeight="1" x14ac:dyDescent="0.35">
      <c r="A363" s="84" t="s">
        <v>495</v>
      </c>
      <c r="B363" s="60" t="s">
        <v>455</v>
      </c>
      <c r="C363" s="50">
        <v>63</v>
      </c>
      <c r="D363" s="40">
        <v>128</v>
      </c>
      <c r="E363" s="40">
        <v>29</v>
      </c>
      <c r="F363" s="51">
        <v>220</v>
      </c>
      <c r="G363" s="40">
        <v>6</v>
      </c>
      <c r="H363" s="40">
        <v>57</v>
      </c>
      <c r="I363" s="40">
        <v>109</v>
      </c>
      <c r="J363" s="40">
        <v>19</v>
      </c>
      <c r="K363" s="40">
        <v>14</v>
      </c>
      <c r="L363" s="40">
        <v>15</v>
      </c>
      <c r="M363" s="51">
        <v>220</v>
      </c>
      <c r="N363" s="50">
        <v>38</v>
      </c>
      <c r="O363" s="40">
        <v>36</v>
      </c>
      <c r="P363" s="40">
        <v>43</v>
      </c>
      <c r="Q363" s="40">
        <v>42</v>
      </c>
      <c r="R363" s="40">
        <v>61</v>
      </c>
      <c r="S363" s="51">
        <v>220</v>
      </c>
      <c r="T363" s="50">
        <v>105</v>
      </c>
      <c r="U363" s="40">
        <v>52</v>
      </c>
      <c r="V363" s="40">
        <v>51</v>
      </c>
      <c r="W363" s="40">
        <v>12</v>
      </c>
      <c r="X363" s="51">
        <v>220</v>
      </c>
      <c r="Y363" s="50">
        <v>110</v>
      </c>
      <c r="Z363" s="40">
        <v>110</v>
      </c>
      <c r="AA363" s="51">
        <v>220</v>
      </c>
    </row>
    <row r="364" spans="1:27" s="37" customFormat="1" ht="17.5" customHeight="1" x14ac:dyDescent="0.35">
      <c r="A364" s="84"/>
      <c r="B364" s="60" t="s">
        <v>456</v>
      </c>
      <c r="C364" s="50">
        <v>422</v>
      </c>
      <c r="D364" s="40">
        <v>331</v>
      </c>
      <c r="E364" s="40">
        <v>39</v>
      </c>
      <c r="F364" s="51">
        <v>792</v>
      </c>
      <c r="G364" s="40">
        <v>80</v>
      </c>
      <c r="H364" s="40">
        <v>342</v>
      </c>
      <c r="I364" s="40">
        <v>254</v>
      </c>
      <c r="J364" s="40">
        <v>77</v>
      </c>
      <c r="K364" s="40">
        <v>12</v>
      </c>
      <c r="L364" s="40">
        <v>27</v>
      </c>
      <c r="M364" s="51">
        <v>792</v>
      </c>
      <c r="N364" s="50">
        <v>111</v>
      </c>
      <c r="O364" s="40">
        <v>135</v>
      </c>
      <c r="P364" s="40">
        <v>140</v>
      </c>
      <c r="Q364" s="40">
        <v>156</v>
      </c>
      <c r="R364" s="40">
        <v>250</v>
      </c>
      <c r="S364" s="51">
        <v>792</v>
      </c>
      <c r="T364" s="50">
        <v>154</v>
      </c>
      <c r="U364" s="40">
        <v>134</v>
      </c>
      <c r="V364" s="40">
        <v>316</v>
      </c>
      <c r="W364" s="40">
        <v>188</v>
      </c>
      <c r="X364" s="51">
        <v>792</v>
      </c>
      <c r="Y364" s="50">
        <v>373</v>
      </c>
      <c r="Z364" s="40">
        <v>419</v>
      </c>
      <c r="AA364" s="51">
        <v>792</v>
      </c>
    </row>
    <row r="365" spans="1:27" s="37" customFormat="1" ht="17.5" customHeight="1" x14ac:dyDescent="0.35">
      <c r="A365" s="84"/>
      <c r="B365" s="61" t="s">
        <v>4</v>
      </c>
      <c r="C365" s="52">
        <v>485</v>
      </c>
      <c r="D365" s="38">
        <v>459</v>
      </c>
      <c r="E365" s="38">
        <v>68</v>
      </c>
      <c r="F365" s="53">
        <v>1012</v>
      </c>
      <c r="G365" s="38">
        <v>86</v>
      </c>
      <c r="H365" s="38">
        <v>399</v>
      </c>
      <c r="I365" s="38">
        <v>363</v>
      </c>
      <c r="J365" s="38">
        <v>96</v>
      </c>
      <c r="K365" s="38">
        <v>26</v>
      </c>
      <c r="L365" s="38">
        <v>42</v>
      </c>
      <c r="M365" s="53">
        <v>1012</v>
      </c>
      <c r="N365" s="52">
        <v>149</v>
      </c>
      <c r="O365" s="38">
        <v>171</v>
      </c>
      <c r="P365" s="38">
        <v>183</v>
      </c>
      <c r="Q365" s="38">
        <v>198</v>
      </c>
      <c r="R365" s="38">
        <v>311</v>
      </c>
      <c r="S365" s="53">
        <v>1012</v>
      </c>
      <c r="T365" s="52">
        <v>259</v>
      </c>
      <c r="U365" s="38">
        <v>186</v>
      </c>
      <c r="V365" s="38">
        <v>367</v>
      </c>
      <c r="W365" s="38">
        <v>200</v>
      </c>
      <c r="X365" s="53">
        <v>1012</v>
      </c>
      <c r="Y365" s="52">
        <v>483</v>
      </c>
      <c r="Z365" s="38">
        <v>529</v>
      </c>
      <c r="AA365" s="53">
        <v>1012</v>
      </c>
    </row>
    <row r="366" spans="1:27" s="39" customFormat="1" ht="13.5" customHeight="1" x14ac:dyDescent="0.35">
      <c r="A366" s="62"/>
      <c r="B366" s="63"/>
      <c r="C366" s="54"/>
      <c r="D366" s="46"/>
      <c r="E366" s="46"/>
      <c r="F366" s="55"/>
      <c r="G366" s="46"/>
      <c r="H366" s="46"/>
      <c r="I366" s="46"/>
      <c r="J366" s="46"/>
      <c r="K366" s="46"/>
      <c r="L366" s="46"/>
      <c r="M366" s="55"/>
      <c r="N366" s="54"/>
      <c r="O366" s="46"/>
      <c r="P366" s="46"/>
      <c r="Q366" s="46"/>
      <c r="R366" s="46"/>
      <c r="S366" s="55"/>
      <c r="T366" s="54"/>
      <c r="U366" s="46"/>
      <c r="V366" s="46"/>
      <c r="W366" s="46"/>
      <c r="X366" s="55"/>
      <c r="Y366" s="54"/>
      <c r="Z366" s="46"/>
      <c r="AA366" s="55"/>
    </row>
    <row r="367" spans="1:27" s="37" customFormat="1" ht="17.5" customHeight="1" x14ac:dyDescent="0.35">
      <c r="A367" s="84" t="s">
        <v>498</v>
      </c>
      <c r="B367" s="60" t="s">
        <v>455</v>
      </c>
      <c r="C367" s="50">
        <v>93</v>
      </c>
      <c r="D367" s="40">
        <v>155</v>
      </c>
      <c r="E367" s="40">
        <v>34</v>
      </c>
      <c r="F367" s="51">
        <v>282</v>
      </c>
      <c r="G367" s="40">
        <v>13</v>
      </c>
      <c r="H367" s="40">
        <v>80</v>
      </c>
      <c r="I367" s="40">
        <v>124</v>
      </c>
      <c r="J367" s="40">
        <v>31</v>
      </c>
      <c r="K367" s="40">
        <v>17</v>
      </c>
      <c r="L367" s="40">
        <v>17</v>
      </c>
      <c r="M367" s="51">
        <v>282</v>
      </c>
      <c r="N367" s="50">
        <v>46</v>
      </c>
      <c r="O367" s="40">
        <v>44</v>
      </c>
      <c r="P367" s="40">
        <v>45</v>
      </c>
      <c r="Q367" s="40">
        <v>51</v>
      </c>
      <c r="R367" s="40">
        <v>96</v>
      </c>
      <c r="S367" s="51">
        <v>282</v>
      </c>
      <c r="T367" s="50">
        <v>108</v>
      </c>
      <c r="U367" s="40">
        <v>70</v>
      </c>
      <c r="V367" s="40">
        <v>70</v>
      </c>
      <c r="W367" s="40">
        <v>34</v>
      </c>
      <c r="X367" s="51">
        <v>282</v>
      </c>
      <c r="Y367" s="50">
        <v>129</v>
      </c>
      <c r="Z367" s="40">
        <v>153</v>
      </c>
      <c r="AA367" s="51">
        <v>282</v>
      </c>
    </row>
    <row r="368" spans="1:27" s="37" customFormat="1" ht="17.5" customHeight="1" x14ac:dyDescent="0.35">
      <c r="A368" s="84"/>
      <c r="B368" s="60" t="s">
        <v>456</v>
      </c>
      <c r="C368" s="50">
        <v>392</v>
      </c>
      <c r="D368" s="40">
        <v>304</v>
      </c>
      <c r="E368" s="40">
        <v>34</v>
      </c>
      <c r="F368" s="51">
        <v>730</v>
      </c>
      <c r="G368" s="40">
        <v>73</v>
      </c>
      <c r="H368" s="40">
        <v>319</v>
      </c>
      <c r="I368" s="40">
        <v>239</v>
      </c>
      <c r="J368" s="40">
        <v>65</v>
      </c>
      <c r="K368" s="40">
        <v>9</v>
      </c>
      <c r="L368" s="40">
        <v>25</v>
      </c>
      <c r="M368" s="51">
        <v>730</v>
      </c>
      <c r="N368" s="50">
        <v>103</v>
      </c>
      <c r="O368" s="40">
        <v>127</v>
      </c>
      <c r="P368" s="40">
        <v>138</v>
      </c>
      <c r="Q368" s="40">
        <v>147</v>
      </c>
      <c r="R368" s="40">
        <v>215</v>
      </c>
      <c r="S368" s="51">
        <v>730</v>
      </c>
      <c r="T368" s="50">
        <v>151</v>
      </c>
      <c r="U368" s="40">
        <v>116</v>
      </c>
      <c r="V368" s="40">
        <v>297</v>
      </c>
      <c r="W368" s="40">
        <v>166</v>
      </c>
      <c r="X368" s="51">
        <v>730</v>
      </c>
      <c r="Y368" s="50">
        <v>354</v>
      </c>
      <c r="Z368" s="40">
        <v>376</v>
      </c>
      <c r="AA368" s="51">
        <v>730</v>
      </c>
    </row>
    <row r="369" spans="1:27" s="37" customFormat="1" ht="17.5" customHeight="1" x14ac:dyDescent="0.35">
      <c r="A369" s="84"/>
      <c r="B369" s="61" t="s">
        <v>4</v>
      </c>
      <c r="C369" s="52">
        <v>485</v>
      </c>
      <c r="D369" s="38">
        <v>459</v>
      </c>
      <c r="E369" s="38">
        <v>68</v>
      </c>
      <c r="F369" s="53">
        <v>1012</v>
      </c>
      <c r="G369" s="38">
        <v>86</v>
      </c>
      <c r="H369" s="38">
        <v>399</v>
      </c>
      <c r="I369" s="38">
        <v>363</v>
      </c>
      <c r="J369" s="38">
        <v>96</v>
      </c>
      <c r="K369" s="38">
        <v>26</v>
      </c>
      <c r="L369" s="38">
        <v>42</v>
      </c>
      <c r="M369" s="53">
        <v>1012</v>
      </c>
      <c r="N369" s="52">
        <v>149</v>
      </c>
      <c r="O369" s="38">
        <v>171</v>
      </c>
      <c r="P369" s="38">
        <v>183</v>
      </c>
      <c r="Q369" s="38">
        <v>198</v>
      </c>
      <c r="R369" s="38">
        <v>311</v>
      </c>
      <c r="S369" s="53">
        <v>1012</v>
      </c>
      <c r="T369" s="52">
        <v>259</v>
      </c>
      <c r="U369" s="38">
        <v>186</v>
      </c>
      <c r="V369" s="38">
        <v>367</v>
      </c>
      <c r="W369" s="38">
        <v>200</v>
      </c>
      <c r="X369" s="53">
        <v>1012</v>
      </c>
      <c r="Y369" s="52">
        <v>483</v>
      </c>
      <c r="Z369" s="38">
        <v>529</v>
      </c>
      <c r="AA369" s="53">
        <v>1012</v>
      </c>
    </row>
    <row r="370" spans="1:27" s="39" customFormat="1" ht="13.5" customHeight="1" x14ac:dyDescent="0.35">
      <c r="A370" s="62"/>
      <c r="B370" s="63"/>
      <c r="C370" s="54"/>
      <c r="D370" s="46"/>
      <c r="E370" s="46"/>
      <c r="F370" s="55"/>
      <c r="G370" s="46"/>
      <c r="H370" s="46"/>
      <c r="I370" s="46"/>
      <c r="J370" s="46"/>
      <c r="K370" s="46"/>
      <c r="L370" s="46"/>
      <c r="M370" s="55"/>
      <c r="N370" s="54"/>
      <c r="O370" s="46"/>
      <c r="P370" s="46"/>
      <c r="Q370" s="46"/>
      <c r="R370" s="46"/>
      <c r="S370" s="55"/>
      <c r="T370" s="54"/>
      <c r="U370" s="46"/>
      <c r="V370" s="46"/>
      <c r="W370" s="46"/>
      <c r="X370" s="55"/>
      <c r="Y370" s="54"/>
      <c r="Z370" s="46"/>
      <c r="AA370" s="55"/>
    </row>
    <row r="371" spans="1:27" s="37" customFormat="1" ht="17.5" customHeight="1" x14ac:dyDescent="0.35">
      <c r="A371" s="84" t="s">
        <v>499</v>
      </c>
      <c r="B371" s="60" t="s">
        <v>455</v>
      </c>
      <c r="C371" s="50">
        <v>166</v>
      </c>
      <c r="D371" s="40">
        <v>209</v>
      </c>
      <c r="E371" s="40">
        <v>45</v>
      </c>
      <c r="F371" s="51">
        <v>420</v>
      </c>
      <c r="G371" s="40">
        <v>26</v>
      </c>
      <c r="H371" s="40">
        <v>140</v>
      </c>
      <c r="I371" s="40">
        <v>161</v>
      </c>
      <c r="J371" s="40">
        <v>48</v>
      </c>
      <c r="K371" s="40">
        <v>18</v>
      </c>
      <c r="L371" s="40">
        <v>27</v>
      </c>
      <c r="M371" s="51">
        <v>420</v>
      </c>
      <c r="N371" s="50">
        <v>71</v>
      </c>
      <c r="O371" s="40">
        <v>68</v>
      </c>
      <c r="P371" s="40">
        <v>70</v>
      </c>
      <c r="Q371" s="40">
        <v>67</v>
      </c>
      <c r="R371" s="40">
        <v>144</v>
      </c>
      <c r="S371" s="51">
        <v>420</v>
      </c>
      <c r="T371" s="50">
        <v>144</v>
      </c>
      <c r="U371" s="40">
        <v>78</v>
      </c>
      <c r="V371" s="40">
        <v>120</v>
      </c>
      <c r="W371" s="40">
        <v>78</v>
      </c>
      <c r="X371" s="51">
        <v>420</v>
      </c>
      <c r="Y371" s="50">
        <v>194</v>
      </c>
      <c r="Z371" s="40">
        <v>226</v>
      </c>
      <c r="AA371" s="51">
        <v>420</v>
      </c>
    </row>
    <row r="372" spans="1:27" s="37" customFormat="1" ht="17.5" customHeight="1" x14ac:dyDescent="0.35">
      <c r="A372" s="84"/>
      <c r="B372" s="60" t="s">
        <v>456</v>
      </c>
      <c r="C372" s="50">
        <v>319</v>
      </c>
      <c r="D372" s="40">
        <v>250</v>
      </c>
      <c r="E372" s="40">
        <v>23</v>
      </c>
      <c r="F372" s="51">
        <v>592</v>
      </c>
      <c r="G372" s="40">
        <v>60</v>
      </c>
      <c r="H372" s="40">
        <v>259</v>
      </c>
      <c r="I372" s="40">
        <v>202</v>
      </c>
      <c r="J372" s="40">
        <v>48</v>
      </c>
      <c r="K372" s="40">
        <v>8</v>
      </c>
      <c r="L372" s="40">
        <v>15</v>
      </c>
      <c r="M372" s="51">
        <v>592</v>
      </c>
      <c r="N372" s="50">
        <v>78</v>
      </c>
      <c r="O372" s="40">
        <v>103</v>
      </c>
      <c r="P372" s="40">
        <v>113</v>
      </c>
      <c r="Q372" s="40">
        <v>131</v>
      </c>
      <c r="R372" s="40">
        <v>167</v>
      </c>
      <c r="S372" s="51">
        <v>592</v>
      </c>
      <c r="T372" s="50">
        <v>115</v>
      </c>
      <c r="U372" s="40">
        <v>108</v>
      </c>
      <c r="V372" s="40">
        <v>247</v>
      </c>
      <c r="W372" s="40">
        <v>122</v>
      </c>
      <c r="X372" s="51">
        <v>592</v>
      </c>
      <c r="Y372" s="50">
        <v>289</v>
      </c>
      <c r="Z372" s="40">
        <v>303</v>
      </c>
      <c r="AA372" s="51">
        <v>592</v>
      </c>
    </row>
    <row r="373" spans="1:27" s="37" customFormat="1" ht="17.5" customHeight="1" x14ac:dyDescent="0.35">
      <c r="A373" s="84"/>
      <c r="B373" s="61" t="s">
        <v>4</v>
      </c>
      <c r="C373" s="52">
        <v>485</v>
      </c>
      <c r="D373" s="38">
        <v>459</v>
      </c>
      <c r="E373" s="38">
        <v>68</v>
      </c>
      <c r="F373" s="53">
        <v>1012</v>
      </c>
      <c r="G373" s="38">
        <v>86</v>
      </c>
      <c r="H373" s="38">
        <v>399</v>
      </c>
      <c r="I373" s="38">
        <v>363</v>
      </c>
      <c r="J373" s="38">
        <v>96</v>
      </c>
      <c r="K373" s="38">
        <v>26</v>
      </c>
      <c r="L373" s="38">
        <v>42</v>
      </c>
      <c r="M373" s="53">
        <v>1012</v>
      </c>
      <c r="N373" s="52">
        <v>149</v>
      </c>
      <c r="O373" s="38">
        <v>171</v>
      </c>
      <c r="P373" s="38">
        <v>183</v>
      </c>
      <c r="Q373" s="38">
        <v>198</v>
      </c>
      <c r="R373" s="38">
        <v>311</v>
      </c>
      <c r="S373" s="53">
        <v>1012</v>
      </c>
      <c r="T373" s="52">
        <v>259</v>
      </c>
      <c r="U373" s="38">
        <v>186</v>
      </c>
      <c r="V373" s="38">
        <v>367</v>
      </c>
      <c r="W373" s="38">
        <v>200</v>
      </c>
      <c r="X373" s="53">
        <v>1012</v>
      </c>
      <c r="Y373" s="52">
        <v>483</v>
      </c>
      <c r="Z373" s="38">
        <v>529</v>
      </c>
      <c r="AA373" s="53">
        <v>1012</v>
      </c>
    </row>
    <row r="374" spans="1:27" s="39" customFormat="1" ht="13.5" customHeight="1" x14ac:dyDescent="0.35">
      <c r="A374" s="62"/>
      <c r="B374" s="63"/>
      <c r="C374" s="54"/>
      <c r="D374" s="46"/>
      <c r="E374" s="46"/>
      <c r="F374" s="55"/>
      <c r="G374" s="46"/>
      <c r="H374" s="46"/>
      <c r="I374" s="46"/>
      <c r="J374" s="46"/>
      <c r="K374" s="46"/>
      <c r="L374" s="46"/>
      <c r="M374" s="55"/>
      <c r="N374" s="54"/>
      <c r="O374" s="46"/>
      <c r="P374" s="46"/>
      <c r="Q374" s="46"/>
      <c r="R374" s="46"/>
      <c r="S374" s="55"/>
      <c r="T374" s="54"/>
      <c r="U374" s="46"/>
      <c r="V374" s="46"/>
      <c r="W374" s="46"/>
      <c r="X374" s="55"/>
      <c r="Y374" s="54"/>
      <c r="Z374" s="46"/>
      <c r="AA374" s="55"/>
    </row>
    <row r="375" spans="1:27" s="37" customFormat="1" ht="17.5" customHeight="1" x14ac:dyDescent="0.35">
      <c r="A375" s="84" t="s">
        <v>500</v>
      </c>
      <c r="B375" s="60" t="s">
        <v>455</v>
      </c>
      <c r="C375" s="50">
        <v>77</v>
      </c>
      <c r="D375" s="40">
        <v>81</v>
      </c>
      <c r="E375" s="40">
        <v>5</v>
      </c>
      <c r="F375" s="51">
        <v>163</v>
      </c>
      <c r="G375" s="40">
        <v>12</v>
      </c>
      <c r="H375" s="40">
        <v>65</v>
      </c>
      <c r="I375" s="40">
        <v>68</v>
      </c>
      <c r="J375" s="40">
        <v>13</v>
      </c>
      <c r="K375" s="40">
        <v>0</v>
      </c>
      <c r="L375" s="40">
        <v>5</v>
      </c>
      <c r="M375" s="51">
        <v>163</v>
      </c>
      <c r="N375" s="50">
        <v>22</v>
      </c>
      <c r="O375" s="40">
        <v>27</v>
      </c>
      <c r="P375" s="40">
        <v>23</v>
      </c>
      <c r="Q375" s="40">
        <v>41</v>
      </c>
      <c r="R375" s="40">
        <v>50</v>
      </c>
      <c r="S375" s="51">
        <v>163</v>
      </c>
      <c r="T375" s="50">
        <v>17</v>
      </c>
      <c r="U375" s="40">
        <v>15</v>
      </c>
      <c r="V375" s="40">
        <v>71</v>
      </c>
      <c r="W375" s="40">
        <v>60</v>
      </c>
      <c r="X375" s="51">
        <v>163</v>
      </c>
      <c r="Y375" s="50">
        <v>88</v>
      </c>
      <c r="Z375" s="40">
        <v>75</v>
      </c>
      <c r="AA375" s="51">
        <v>163</v>
      </c>
    </row>
    <row r="376" spans="1:27" s="37" customFormat="1" ht="17.5" customHeight="1" x14ac:dyDescent="0.35">
      <c r="A376" s="84"/>
      <c r="B376" s="60" t="s">
        <v>456</v>
      </c>
      <c r="C376" s="50">
        <v>408</v>
      </c>
      <c r="D376" s="40">
        <v>378</v>
      </c>
      <c r="E376" s="40">
        <v>63</v>
      </c>
      <c r="F376" s="51">
        <v>849</v>
      </c>
      <c r="G376" s="40">
        <v>74</v>
      </c>
      <c r="H376" s="40">
        <v>334</v>
      </c>
      <c r="I376" s="40">
        <v>295</v>
      </c>
      <c r="J376" s="40">
        <v>83</v>
      </c>
      <c r="K376" s="40">
        <v>26</v>
      </c>
      <c r="L376" s="40">
        <v>37</v>
      </c>
      <c r="M376" s="51">
        <v>849</v>
      </c>
      <c r="N376" s="50">
        <v>127</v>
      </c>
      <c r="O376" s="40">
        <v>144</v>
      </c>
      <c r="P376" s="40">
        <v>160</v>
      </c>
      <c r="Q376" s="40">
        <v>157</v>
      </c>
      <c r="R376" s="40">
        <v>261</v>
      </c>
      <c r="S376" s="51">
        <v>849</v>
      </c>
      <c r="T376" s="50">
        <v>242</v>
      </c>
      <c r="U376" s="40">
        <v>171</v>
      </c>
      <c r="V376" s="40">
        <v>296</v>
      </c>
      <c r="W376" s="40">
        <v>140</v>
      </c>
      <c r="X376" s="51">
        <v>849</v>
      </c>
      <c r="Y376" s="50">
        <v>395</v>
      </c>
      <c r="Z376" s="40">
        <v>454</v>
      </c>
      <c r="AA376" s="51">
        <v>849</v>
      </c>
    </row>
    <row r="377" spans="1:27" s="37" customFormat="1" ht="17.5" customHeight="1" x14ac:dyDescent="0.35">
      <c r="A377" s="84"/>
      <c r="B377" s="61" t="s">
        <v>4</v>
      </c>
      <c r="C377" s="52">
        <v>485</v>
      </c>
      <c r="D377" s="38">
        <v>459</v>
      </c>
      <c r="E377" s="38">
        <v>68</v>
      </c>
      <c r="F377" s="53">
        <v>1012</v>
      </c>
      <c r="G377" s="38">
        <v>86</v>
      </c>
      <c r="H377" s="38">
        <v>399</v>
      </c>
      <c r="I377" s="38">
        <v>363</v>
      </c>
      <c r="J377" s="38">
        <v>96</v>
      </c>
      <c r="K377" s="38">
        <v>26</v>
      </c>
      <c r="L377" s="38">
        <v>42</v>
      </c>
      <c r="M377" s="53">
        <v>1012</v>
      </c>
      <c r="N377" s="52">
        <v>149</v>
      </c>
      <c r="O377" s="38">
        <v>171</v>
      </c>
      <c r="P377" s="38">
        <v>183</v>
      </c>
      <c r="Q377" s="38">
        <v>198</v>
      </c>
      <c r="R377" s="38">
        <v>311</v>
      </c>
      <c r="S377" s="53">
        <v>1012</v>
      </c>
      <c r="T377" s="52">
        <v>259</v>
      </c>
      <c r="U377" s="38">
        <v>186</v>
      </c>
      <c r="V377" s="38">
        <v>367</v>
      </c>
      <c r="W377" s="38">
        <v>200</v>
      </c>
      <c r="X377" s="53">
        <v>1012</v>
      </c>
      <c r="Y377" s="52">
        <v>483</v>
      </c>
      <c r="Z377" s="38">
        <v>529</v>
      </c>
      <c r="AA377" s="53">
        <v>1012</v>
      </c>
    </row>
    <row r="378" spans="1:27" s="39" customFormat="1" ht="13.5" customHeight="1" x14ac:dyDescent="0.35">
      <c r="A378" s="62"/>
      <c r="B378" s="63"/>
      <c r="C378" s="54"/>
      <c r="D378" s="46"/>
      <c r="E378" s="46"/>
      <c r="F378" s="55"/>
      <c r="G378" s="46"/>
      <c r="H378" s="46"/>
      <c r="I378" s="46"/>
      <c r="J378" s="46"/>
      <c r="K378" s="46"/>
      <c r="L378" s="46"/>
      <c r="M378" s="55"/>
      <c r="N378" s="54"/>
      <c r="O378" s="46"/>
      <c r="P378" s="46"/>
      <c r="Q378" s="46"/>
      <c r="R378" s="46"/>
      <c r="S378" s="55"/>
      <c r="T378" s="54"/>
      <c r="U378" s="46"/>
      <c r="V378" s="46"/>
      <c r="W378" s="46"/>
      <c r="X378" s="55"/>
      <c r="Y378" s="54"/>
      <c r="Z378" s="46"/>
      <c r="AA378" s="55"/>
    </row>
    <row r="379" spans="1:27" s="37" customFormat="1" ht="17.5" customHeight="1" x14ac:dyDescent="0.35">
      <c r="A379" s="84" t="s">
        <v>137</v>
      </c>
      <c r="B379" s="60" t="s">
        <v>138</v>
      </c>
      <c r="C379" s="50">
        <v>289</v>
      </c>
      <c r="D379" s="40">
        <v>233</v>
      </c>
      <c r="E379" s="40">
        <v>42</v>
      </c>
      <c r="F379" s="51">
        <v>564</v>
      </c>
      <c r="G379" s="40">
        <v>54</v>
      </c>
      <c r="H379" s="40">
        <v>235</v>
      </c>
      <c r="I379" s="40">
        <v>186</v>
      </c>
      <c r="J379" s="40">
        <v>47</v>
      </c>
      <c r="K379" s="40">
        <v>14</v>
      </c>
      <c r="L379" s="40">
        <v>28</v>
      </c>
      <c r="M379" s="51">
        <v>564</v>
      </c>
      <c r="N379" s="50">
        <v>62</v>
      </c>
      <c r="O379" s="40">
        <v>68</v>
      </c>
      <c r="P379" s="40">
        <v>100</v>
      </c>
      <c r="Q379" s="40">
        <v>122</v>
      </c>
      <c r="R379" s="40">
        <v>212</v>
      </c>
      <c r="S379" s="51">
        <v>564</v>
      </c>
      <c r="T379" s="50">
        <v>157</v>
      </c>
      <c r="U379" s="40">
        <v>118</v>
      </c>
      <c r="V379" s="40">
        <v>166</v>
      </c>
      <c r="W379" s="40">
        <v>123</v>
      </c>
      <c r="X379" s="51">
        <v>564</v>
      </c>
      <c r="Y379" s="50">
        <v>268</v>
      </c>
      <c r="Z379" s="40">
        <v>296</v>
      </c>
      <c r="AA379" s="51">
        <v>564</v>
      </c>
    </row>
    <row r="380" spans="1:27" s="37" customFormat="1" ht="17.5" customHeight="1" x14ac:dyDescent="0.35">
      <c r="A380" s="84"/>
      <c r="B380" s="60" t="s">
        <v>139</v>
      </c>
      <c r="C380" s="50">
        <v>171</v>
      </c>
      <c r="D380" s="40">
        <v>201</v>
      </c>
      <c r="E380" s="40">
        <v>26</v>
      </c>
      <c r="F380" s="51">
        <v>398</v>
      </c>
      <c r="G380" s="40">
        <v>27</v>
      </c>
      <c r="H380" s="40">
        <v>144</v>
      </c>
      <c r="I380" s="40">
        <v>155</v>
      </c>
      <c r="J380" s="40">
        <v>46</v>
      </c>
      <c r="K380" s="40">
        <v>12</v>
      </c>
      <c r="L380" s="40">
        <v>14</v>
      </c>
      <c r="M380" s="51">
        <v>398</v>
      </c>
      <c r="N380" s="50">
        <v>80</v>
      </c>
      <c r="O380" s="40">
        <v>89</v>
      </c>
      <c r="P380" s="40">
        <v>75</v>
      </c>
      <c r="Q380" s="40">
        <v>67</v>
      </c>
      <c r="R380" s="40">
        <v>87</v>
      </c>
      <c r="S380" s="51">
        <v>398</v>
      </c>
      <c r="T380" s="50">
        <v>95</v>
      </c>
      <c r="U380" s="40">
        <v>63</v>
      </c>
      <c r="V380" s="40">
        <v>184</v>
      </c>
      <c r="W380" s="40">
        <v>56</v>
      </c>
      <c r="X380" s="51">
        <v>398</v>
      </c>
      <c r="Y380" s="50">
        <v>186</v>
      </c>
      <c r="Z380" s="40">
        <v>212</v>
      </c>
      <c r="AA380" s="51">
        <v>398</v>
      </c>
    </row>
    <row r="381" spans="1:27" s="37" customFormat="1" ht="17.5" customHeight="1" x14ac:dyDescent="0.35">
      <c r="A381" s="84"/>
      <c r="B381" s="60" t="s">
        <v>459</v>
      </c>
      <c r="C381" s="50">
        <v>10</v>
      </c>
      <c r="D381" s="40">
        <v>4</v>
      </c>
      <c r="E381" s="40">
        <v>0</v>
      </c>
      <c r="F381" s="51">
        <v>14</v>
      </c>
      <c r="G381" s="40">
        <v>3</v>
      </c>
      <c r="H381" s="40">
        <v>7</v>
      </c>
      <c r="I381" s="40">
        <v>2</v>
      </c>
      <c r="J381" s="40">
        <v>2</v>
      </c>
      <c r="K381" s="40">
        <v>0</v>
      </c>
      <c r="L381" s="40">
        <v>0</v>
      </c>
      <c r="M381" s="51">
        <v>14</v>
      </c>
      <c r="N381" s="50">
        <v>2</v>
      </c>
      <c r="O381" s="40">
        <v>4</v>
      </c>
      <c r="P381" s="40">
        <v>3</v>
      </c>
      <c r="Q381" s="40">
        <v>1</v>
      </c>
      <c r="R381" s="40">
        <v>4</v>
      </c>
      <c r="S381" s="51">
        <v>14</v>
      </c>
      <c r="T381" s="50">
        <v>2</v>
      </c>
      <c r="U381" s="40">
        <v>2</v>
      </c>
      <c r="V381" s="40">
        <v>5</v>
      </c>
      <c r="W381" s="40">
        <v>5</v>
      </c>
      <c r="X381" s="51">
        <v>14</v>
      </c>
      <c r="Y381" s="50">
        <v>9</v>
      </c>
      <c r="Z381" s="40">
        <v>5</v>
      </c>
      <c r="AA381" s="51">
        <v>14</v>
      </c>
    </row>
    <row r="382" spans="1:27" s="37" customFormat="1" ht="17.5" customHeight="1" x14ac:dyDescent="0.35">
      <c r="A382" s="84"/>
      <c r="B382" s="60" t="s">
        <v>460</v>
      </c>
      <c r="C382" s="50">
        <v>3</v>
      </c>
      <c r="D382" s="40">
        <v>1</v>
      </c>
      <c r="E382" s="40">
        <v>0</v>
      </c>
      <c r="F382" s="51">
        <v>4</v>
      </c>
      <c r="G382" s="40">
        <v>0</v>
      </c>
      <c r="H382" s="40">
        <v>3</v>
      </c>
      <c r="I382" s="40">
        <v>1</v>
      </c>
      <c r="J382" s="40">
        <v>0</v>
      </c>
      <c r="K382" s="40">
        <v>0</v>
      </c>
      <c r="L382" s="40">
        <v>0</v>
      </c>
      <c r="M382" s="51">
        <v>4</v>
      </c>
      <c r="N382" s="50">
        <v>0</v>
      </c>
      <c r="O382" s="40">
        <v>1</v>
      </c>
      <c r="P382" s="40">
        <v>1</v>
      </c>
      <c r="Q382" s="40">
        <v>2</v>
      </c>
      <c r="R382" s="40">
        <v>0</v>
      </c>
      <c r="S382" s="51">
        <v>4</v>
      </c>
      <c r="T382" s="50">
        <v>0</v>
      </c>
      <c r="U382" s="40">
        <v>1</v>
      </c>
      <c r="V382" s="40">
        <v>1</v>
      </c>
      <c r="W382" s="40">
        <v>2</v>
      </c>
      <c r="X382" s="51">
        <v>4</v>
      </c>
      <c r="Y382" s="50">
        <v>3</v>
      </c>
      <c r="Z382" s="40">
        <v>1</v>
      </c>
      <c r="AA382" s="51">
        <v>4</v>
      </c>
    </row>
    <row r="383" spans="1:27" s="37" customFormat="1" ht="17.5" customHeight="1" x14ac:dyDescent="0.35">
      <c r="A383" s="84"/>
      <c r="B383" s="60" t="s">
        <v>91</v>
      </c>
      <c r="C383" s="50">
        <v>12</v>
      </c>
      <c r="D383" s="40">
        <v>20</v>
      </c>
      <c r="E383" s="40">
        <v>0</v>
      </c>
      <c r="F383" s="51">
        <v>32</v>
      </c>
      <c r="G383" s="40">
        <v>2</v>
      </c>
      <c r="H383" s="40">
        <v>10</v>
      </c>
      <c r="I383" s="40">
        <v>19</v>
      </c>
      <c r="J383" s="40">
        <v>1</v>
      </c>
      <c r="K383" s="40">
        <v>0</v>
      </c>
      <c r="L383" s="40">
        <v>0</v>
      </c>
      <c r="M383" s="51">
        <v>32</v>
      </c>
      <c r="N383" s="50">
        <v>5</v>
      </c>
      <c r="O383" s="40">
        <v>9</v>
      </c>
      <c r="P383" s="40">
        <v>4</v>
      </c>
      <c r="Q383" s="40">
        <v>6</v>
      </c>
      <c r="R383" s="40">
        <v>8</v>
      </c>
      <c r="S383" s="51">
        <v>32</v>
      </c>
      <c r="T383" s="50">
        <v>5</v>
      </c>
      <c r="U383" s="40">
        <v>2</v>
      </c>
      <c r="V383" s="40">
        <v>11</v>
      </c>
      <c r="W383" s="40">
        <v>14</v>
      </c>
      <c r="X383" s="51">
        <v>32</v>
      </c>
      <c r="Y383" s="50">
        <v>17</v>
      </c>
      <c r="Z383" s="40">
        <v>15</v>
      </c>
      <c r="AA383" s="51">
        <v>32</v>
      </c>
    </row>
    <row r="384" spans="1:27" s="37" customFormat="1" ht="17.5" customHeight="1" x14ac:dyDescent="0.35">
      <c r="A384" s="84"/>
      <c r="B384" s="61" t="s">
        <v>4</v>
      </c>
      <c r="C384" s="52">
        <v>485</v>
      </c>
      <c r="D384" s="38">
        <v>459</v>
      </c>
      <c r="E384" s="38">
        <v>68</v>
      </c>
      <c r="F384" s="53">
        <v>1012</v>
      </c>
      <c r="G384" s="38">
        <v>86</v>
      </c>
      <c r="H384" s="38">
        <v>399</v>
      </c>
      <c r="I384" s="38">
        <v>363</v>
      </c>
      <c r="J384" s="38">
        <v>96</v>
      </c>
      <c r="K384" s="38">
        <v>26</v>
      </c>
      <c r="L384" s="38">
        <v>42</v>
      </c>
      <c r="M384" s="53">
        <v>1012</v>
      </c>
      <c r="N384" s="52">
        <v>149</v>
      </c>
      <c r="O384" s="38">
        <v>171</v>
      </c>
      <c r="P384" s="38">
        <v>183</v>
      </c>
      <c r="Q384" s="38">
        <v>198</v>
      </c>
      <c r="R384" s="38">
        <v>311</v>
      </c>
      <c r="S384" s="53">
        <v>1012</v>
      </c>
      <c r="T384" s="52">
        <v>259</v>
      </c>
      <c r="U384" s="38">
        <v>186</v>
      </c>
      <c r="V384" s="38">
        <v>367</v>
      </c>
      <c r="W384" s="38">
        <v>200</v>
      </c>
      <c r="X384" s="53">
        <v>1012</v>
      </c>
      <c r="Y384" s="52">
        <v>483</v>
      </c>
      <c r="Z384" s="38">
        <v>529</v>
      </c>
      <c r="AA384" s="53">
        <v>1012</v>
      </c>
    </row>
    <row r="385" spans="1:27" s="39" customFormat="1" ht="13.5" customHeight="1" x14ac:dyDescent="0.35">
      <c r="A385" s="62"/>
      <c r="B385" s="63"/>
      <c r="C385" s="54"/>
      <c r="D385" s="46"/>
      <c r="E385" s="46"/>
      <c r="F385" s="55"/>
      <c r="G385" s="46"/>
      <c r="H385" s="46"/>
      <c r="I385" s="46"/>
      <c r="J385" s="46"/>
      <c r="K385" s="46"/>
      <c r="L385" s="46"/>
      <c r="M385" s="55"/>
      <c r="N385" s="54"/>
      <c r="O385" s="46"/>
      <c r="P385" s="46"/>
      <c r="Q385" s="46"/>
      <c r="R385" s="46"/>
      <c r="S385" s="55"/>
      <c r="T385" s="54"/>
      <c r="U385" s="46"/>
      <c r="V385" s="46"/>
      <c r="W385" s="46"/>
      <c r="X385" s="55"/>
      <c r="Y385" s="54"/>
      <c r="Z385" s="46"/>
      <c r="AA385" s="55"/>
    </row>
    <row r="386" spans="1:27" s="37" customFormat="1" ht="17.5" customHeight="1" x14ac:dyDescent="0.35">
      <c r="A386" s="84" t="s">
        <v>501</v>
      </c>
      <c r="B386" s="60" t="s">
        <v>455</v>
      </c>
      <c r="C386" s="50">
        <v>6</v>
      </c>
      <c r="D386" s="40">
        <v>6</v>
      </c>
      <c r="E386" s="40">
        <v>0</v>
      </c>
      <c r="F386" s="51">
        <v>12</v>
      </c>
      <c r="G386" s="40">
        <v>3</v>
      </c>
      <c r="H386" s="40">
        <v>3</v>
      </c>
      <c r="I386" s="40">
        <v>6</v>
      </c>
      <c r="J386" s="40">
        <v>0</v>
      </c>
      <c r="K386" s="40">
        <v>0</v>
      </c>
      <c r="L386" s="40">
        <v>0</v>
      </c>
      <c r="M386" s="51">
        <v>12</v>
      </c>
      <c r="N386" s="50">
        <v>3</v>
      </c>
      <c r="O386" s="40">
        <v>5</v>
      </c>
      <c r="P386" s="40">
        <v>2</v>
      </c>
      <c r="Q386" s="40">
        <v>0</v>
      </c>
      <c r="R386" s="40">
        <v>2</v>
      </c>
      <c r="S386" s="51">
        <v>12</v>
      </c>
      <c r="T386" s="50">
        <v>4</v>
      </c>
      <c r="U386" s="40">
        <v>1</v>
      </c>
      <c r="V386" s="40">
        <v>6</v>
      </c>
      <c r="W386" s="40">
        <v>1</v>
      </c>
      <c r="X386" s="51">
        <v>12</v>
      </c>
      <c r="Y386" s="50">
        <v>6</v>
      </c>
      <c r="Z386" s="40">
        <v>6</v>
      </c>
      <c r="AA386" s="51">
        <v>12</v>
      </c>
    </row>
    <row r="387" spans="1:27" s="37" customFormat="1" ht="17.5" customHeight="1" x14ac:dyDescent="0.35">
      <c r="A387" s="84"/>
      <c r="B387" s="60" t="s">
        <v>456</v>
      </c>
      <c r="C387" s="50">
        <v>190</v>
      </c>
      <c r="D387" s="40">
        <v>220</v>
      </c>
      <c r="E387" s="40">
        <v>26</v>
      </c>
      <c r="F387" s="51">
        <v>436</v>
      </c>
      <c r="G387" s="40">
        <v>29</v>
      </c>
      <c r="H387" s="40">
        <v>161</v>
      </c>
      <c r="I387" s="40">
        <v>171</v>
      </c>
      <c r="J387" s="40">
        <v>49</v>
      </c>
      <c r="K387" s="40">
        <v>12</v>
      </c>
      <c r="L387" s="40">
        <v>14</v>
      </c>
      <c r="M387" s="51">
        <v>436</v>
      </c>
      <c r="N387" s="50">
        <v>84</v>
      </c>
      <c r="O387" s="40">
        <v>98</v>
      </c>
      <c r="P387" s="40">
        <v>81</v>
      </c>
      <c r="Q387" s="40">
        <v>76</v>
      </c>
      <c r="R387" s="40">
        <v>97</v>
      </c>
      <c r="S387" s="51">
        <v>436</v>
      </c>
      <c r="T387" s="50">
        <v>98</v>
      </c>
      <c r="U387" s="40">
        <v>67</v>
      </c>
      <c r="V387" s="40">
        <v>195</v>
      </c>
      <c r="W387" s="40">
        <v>76</v>
      </c>
      <c r="X387" s="51">
        <v>436</v>
      </c>
      <c r="Y387" s="50">
        <v>209</v>
      </c>
      <c r="Z387" s="40">
        <v>227</v>
      </c>
      <c r="AA387" s="51">
        <v>436</v>
      </c>
    </row>
    <row r="388" spans="1:27" s="37" customFormat="1" ht="17.5" customHeight="1" x14ac:dyDescent="0.35">
      <c r="A388" s="84"/>
      <c r="B388" s="61" t="s">
        <v>4</v>
      </c>
      <c r="C388" s="52">
        <v>196</v>
      </c>
      <c r="D388" s="38">
        <v>226</v>
      </c>
      <c r="E388" s="38">
        <v>26</v>
      </c>
      <c r="F388" s="53">
        <v>448</v>
      </c>
      <c r="G388" s="38">
        <v>32</v>
      </c>
      <c r="H388" s="38">
        <v>164</v>
      </c>
      <c r="I388" s="38">
        <v>177</v>
      </c>
      <c r="J388" s="38">
        <v>49</v>
      </c>
      <c r="K388" s="38">
        <v>12</v>
      </c>
      <c r="L388" s="38">
        <v>14</v>
      </c>
      <c r="M388" s="53">
        <v>448</v>
      </c>
      <c r="N388" s="52">
        <v>87</v>
      </c>
      <c r="O388" s="38">
        <v>103</v>
      </c>
      <c r="P388" s="38">
        <v>83</v>
      </c>
      <c r="Q388" s="38">
        <v>76</v>
      </c>
      <c r="R388" s="38">
        <v>99</v>
      </c>
      <c r="S388" s="53">
        <v>448</v>
      </c>
      <c r="T388" s="52">
        <v>102</v>
      </c>
      <c r="U388" s="38">
        <v>68</v>
      </c>
      <c r="V388" s="38">
        <v>201</v>
      </c>
      <c r="W388" s="38">
        <v>77</v>
      </c>
      <c r="X388" s="53">
        <v>448</v>
      </c>
      <c r="Y388" s="52">
        <v>215</v>
      </c>
      <c r="Z388" s="38">
        <v>233</v>
      </c>
      <c r="AA388" s="53">
        <v>448</v>
      </c>
    </row>
    <row r="389" spans="1:27" s="39" customFormat="1" ht="13.5" customHeight="1" x14ac:dyDescent="0.35">
      <c r="A389" s="62"/>
      <c r="B389" s="63"/>
      <c r="C389" s="54"/>
      <c r="D389" s="46"/>
      <c r="E389" s="46"/>
      <c r="F389" s="55"/>
      <c r="G389" s="46"/>
      <c r="H389" s="46"/>
      <c r="I389" s="46"/>
      <c r="J389" s="46"/>
      <c r="K389" s="46"/>
      <c r="L389" s="46"/>
      <c r="M389" s="55"/>
      <c r="N389" s="54"/>
      <c r="O389" s="46"/>
      <c r="P389" s="46"/>
      <c r="Q389" s="46"/>
      <c r="R389" s="46"/>
      <c r="S389" s="55"/>
      <c r="T389" s="54"/>
      <c r="U389" s="46"/>
      <c r="V389" s="46"/>
      <c r="W389" s="46"/>
      <c r="X389" s="55"/>
      <c r="Y389" s="54"/>
      <c r="Z389" s="46"/>
      <c r="AA389" s="55"/>
    </row>
    <row r="390" spans="1:27" s="37" customFormat="1" ht="17.5" customHeight="1" x14ac:dyDescent="0.35">
      <c r="A390" s="84" t="s">
        <v>502</v>
      </c>
      <c r="B390" s="60" t="s">
        <v>455</v>
      </c>
      <c r="C390" s="50">
        <v>149</v>
      </c>
      <c r="D390" s="40">
        <v>138</v>
      </c>
      <c r="E390" s="40">
        <v>12</v>
      </c>
      <c r="F390" s="51">
        <v>299</v>
      </c>
      <c r="G390" s="40">
        <v>24</v>
      </c>
      <c r="H390" s="40">
        <v>125</v>
      </c>
      <c r="I390" s="40">
        <v>103</v>
      </c>
      <c r="J390" s="40">
        <v>35</v>
      </c>
      <c r="K390" s="40">
        <v>10</v>
      </c>
      <c r="L390" s="40">
        <v>2</v>
      </c>
      <c r="M390" s="51">
        <v>299</v>
      </c>
      <c r="N390" s="50">
        <v>55</v>
      </c>
      <c r="O390" s="40">
        <v>69</v>
      </c>
      <c r="P390" s="40">
        <v>59</v>
      </c>
      <c r="Q390" s="40">
        <v>53</v>
      </c>
      <c r="R390" s="40">
        <v>63</v>
      </c>
      <c r="S390" s="51">
        <v>299</v>
      </c>
      <c r="T390" s="50">
        <v>63</v>
      </c>
      <c r="U390" s="40">
        <v>35</v>
      </c>
      <c r="V390" s="40">
        <v>147</v>
      </c>
      <c r="W390" s="40">
        <v>54</v>
      </c>
      <c r="X390" s="51">
        <v>299</v>
      </c>
      <c r="Y390" s="50">
        <v>142</v>
      </c>
      <c r="Z390" s="40">
        <v>157</v>
      </c>
      <c r="AA390" s="51">
        <v>299</v>
      </c>
    </row>
    <row r="391" spans="1:27" s="37" customFormat="1" ht="17.5" customHeight="1" x14ac:dyDescent="0.35">
      <c r="A391" s="84"/>
      <c r="B391" s="60" t="s">
        <v>456</v>
      </c>
      <c r="C391" s="50">
        <v>47</v>
      </c>
      <c r="D391" s="40">
        <v>88</v>
      </c>
      <c r="E391" s="40">
        <v>14</v>
      </c>
      <c r="F391" s="51">
        <v>149</v>
      </c>
      <c r="G391" s="40">
        <v>8</v>
      </c>
      <c r="H391" s="40">
        <v>39</v>
      </c>
      <c r="I391" s="40">
        <v>74</v>
      </c>
      <c r="J391" s="40">
        <v>14</v>
      </c>
      <c r="K391" s="40">
        <v>2</v>
      </c>
      <c r="L391" s="40">
        <v>12</v>
      </c>
      <c r="M391" s="51">
        <v>149</v>
      </c>
      <c r="N391" s="50">
        <v>32</v>
      </c>
      <c r="O391" s="40">
        <v>34</v>
      </c>
      <c r="P391" s="40">
        <v>24</v>
      </c>
      <c r="Q391" s="40">
        <v>23</v>
      </c>
      <c r="R391" s="40">
        <v>36</v>
      </c>
      <c r="S391" s="51">
        <v>149</v>
      </c>
      <c r="T391" s="50">
        <v>39</v>
      </c>
      <c r="U391" s="40">
        <v>33</v>
      </c>
      <c r="V391" s="40">
        <v>54</v>
      </c>
      <c r="W391" s="40">
        <v>23</v>
      </c>
      <c r="X391" s="51">
        <v>149</v>
      </c>
      <c r="Y391" s="50">
        <v>73</v>
      </c>
      <c r="Z391" s="40">
        <v>76</v>
      </c>
      <c r="AA391" s="51">
        <v>149</v>
      </c>
    </row>
    <row r="392" spans="1:27" s="37" customFormat="1" ht="17.5" customHeight="1" x14ac:dyDescent="0.35">
      <c r="A392" s="84"/>
      <c r="B392" s="61" t="s">
        <v>4</v>
      </c>
      <c r="C392" s="52">
        <v>196</v>
      </c>
      <c r="D392" s="38">
        <v>226</v>
      </c>
      <c r="E392" s="38">
        <v>26</v>
      </c>
      <c r="F392" s="53">
        <v>448</v>
      </c>
      <c r="G392" s="38">
        <v>32</v>
      </c>
      <c r="H392" s="38">
        <v>164</v>
      </c>
      <c r="I392" s="38">
        <v>177</v>
      </c>
      <c r="J392" s="38">
        <v>49</v>
      </c>
      <c r="K392" s="38">
        <v>12</v>
      </c>
      <c r="L392" s="38">
        <v>14</v>
      </c>
      <c r="M392" s="53">
        <v>448</v>
      </c>
      <c r="N392" s="52">
        <v>87</v>
      </c>
      <c r="O392" s="38">
        <v>103</v>
      </c>
      <c r="P392" s="38">
        <v>83</v>
      </c>
      <c r="Q392" s="38">
        <v>76</v>
      </c>
      <c r="R392" s="38">
        <v>99</v>
      </c>
      <c r="S392" s="53">
        <v>448</v>
      </c>
      <c r="T392" s="52">
        <v>102</v>
      </c>
      <c r="U392" s="38">
        <v>68</v>
      </c>
      <c r="V392" s="38">
        <v>201</v>
      </c>
      <c r="W392" s="38">
        <v>77</v>
      </c>
      <c r="X392" s="53">
        <v>448</v>
      </c>
      <c r="Y392" s="52">
        <v>215</v>
      </c>
      <c r="Z392" s="38">
        <v>233</v>
      </c>
      <c r="AA392" s="53">
        <v>448</v>
      </c>
    </row>
    <row r="393" spans="1:27" s="39" customFormat="1" ht="13.5" customHeight="1" x14ac:dyDescent="0.35">
      <c r="A393" s="62"/>
      <c r="B393" s="63"/>
      <c r="C393" s="54"/>
      <c r="D393" s="46"/>
      <c r="E393" s="46"/>
      <c r="F393" s="55"/>
      <c r="G393" s="46"/>
      <c r="H393" s="46"/>
      <c r="I393" s="46"/>
      <c r="J393" s="46"/>
      <c r="K393" s="46"/>
      <c r="L393" s="46"/>
      <c r="M393" s="55"/>
      <c r="N393" s="54"/>
      <c r="O393" s="46"/>
      <c r="P393" s="46"/>
      <c r="Q393" s="46"/>
      <c r="R393" s="46"/>
      <c r="S393" s="55"/>
      <c r="T393" s="54"/>
      <c r="U393" s="46"/>
      <c r="V393" s="46"/>
      <c r="W393" s="46"/>
      <c r="X393" s="55"/>
      <c r="Y393" s="54"/>
      <c r="Z393" s="46"/>
      <c r="AA393" s="55"/>
    </row>
    <row r="394" spans="1:27" s="37" customFormat="1" ht="17.5" customHeight="1" x14ac:dyDescent="0.35">
      <c r="A394" s="84" t="s">
        <v>503</v>
      </c>
      <c r="B394" s="60" t="s">
        <v>455</v>
      </c>
      <c r="C394" s="50">
        <v>3</v>
      </c>
      <c r="D394" s="40">
        <v>7</v>
      </c>
      <c r="E394" s="40">
        <v>1</v>
      </c>
      <c r="F394" s="51">
        <v>11</v>
      </c>
      <c r="G394" s="40">
        <v>0</v>
      </c>
      <c r="H394" s="40">
        <v>3</v>
      </c>
      <c r="I394" s="40">
        <v>6</v>
      </c>
      <c r="J394" s="40">
        <v>1</v>
      </c>
      <c r="K394" s="40">
        <v>0</v>
      </c>
      <c r="L394" s="40">
        <v>1</v>
      </c>
      <c r="M394" s="51">
        <v>11</v>
      </c>
      <c r="N394" s="50">
        <v>2</v>
      </c>
      <c r="O394" s="40">
        <v>0</v>
      </c>
      <c r="P394" s="40">
        <v>3</v>
      </c>
      <c r="Q394" s="40">
        <v>3</v>
      </c>
      <c r="R394" s="40">
        <v>3</v>
      </c>
      <c r="S394" s="51">
        <v>11</v>
      </c>
      <c r="T394" s="50">
        <v>4</v>
      </c>
      <c r="U394" s="40">
        <v>2</v>
      </c>
      <c r="V394" s="40">
        <v>4</v>
      </c>
      <c r="W394" s="40">
        <v>1</v>
      </c>
      <c r="X394" s="51">
        <v>11</v>
      </c>
      <c r="Y394" s="50">
        <v>4</v>
      </c>
      <c r="Z394" s="40">
        <v>7</v>
      </c>
      <c r="AA394" s="51">
        <v>11</v>
      </c>
    </row>
    <row r="395" spans="1:27" s="37" customFormat="1" ht="17.5" customHeight="1" x14ac:dyDescent="0.35">
      <c r="A395" s="84"/>
      <c r="B395" s="60" t="s">
        <v>456</v>
      </c>
      <c r="C395" s="50">
        <v>193</v>
      </c>
      <c r="D395" s="40">
        <v>219</v>
      </c>
      <c r="E395" s="40">
        <v>25</v>
      </c>
      <c r="F395" s="51">
        <v>437</v>
      </c>
      <c r="G395" s="40">
        <v>32</v>
      </c>
      <c r="H395" s="40">
        <v>161</v>
      </c>
      <c r="I395" s="40">
        <v>171</v>
      </c>
      <c r="J395" s="40">
        <v>48</v>
      </c>
      <c r="K395" s="40">
        <v>12</v>
      </c>
      <c r="L395" s="40">
        <v>13</v>
      </c>
      <c r="M395" s="51">
        <v>437</v>
      </c>
      <c r="N395" s="50">
        <v>85</v>
      </c>
      <c r="O395" s="40">
        <v>103</v>
      </c>
      <c r="P395" s="40">
        <v>80</v>
      </c>
      <c r="Q395" s="40">
        <v>73</v>
      </c>
      <c r="R395" s="40">
        <v>96</v>
      </c>
      <c r="S395" s="51">
        <v>437</v>
      </c>
      <c r="T395" s="50">
        <v>98</v>
      </c>
      <c r="U395" s="40">
        <v>66</v>
      </c>
      <c r="V395" s="40">
        <v>197</v>
      </c>
      <c r="W395" s="40">
        <v>76</v>
      </c>
      <c r="X395" s="51">
        <v>437</v>
      </c>
      <c r="Y395" s="50">
        <v>211</v>
      </c>
      <c r="Z395" s="40">
        <v>226</v>
      </c>
      <c r="AA395" s="51">
        <v>437</v>
      </c>
    </row>
    <row r="396" spans="1:27" s="37" customFormat="1" ht="17.5" customHeight="1" x14ac:dyDescent="0.35">
      <c r="A396" s="84"/>
      <c r="B396" s="61" t="s">
        <v>4</v>
      </c>
      <c r="C396" s="52">
        <v>196</v>
      </c>
      <c r="D396" s="38">
        <v>226</v>
      </c>
      <c r="E396" s="38">
        <v>26</v>
      </c>
      <c r="F396" s="53">
        <v>448</v>
      </c>
      <c r="G396" s="38">
        <v>32</v>
      </c>
      <c r="H396" s="38">
        <v>164</v>
      </c>
      <c r="I396" s="38">
        <v>177</v>
      </c>
      <c r="J396" s="38">
        <v>49</v>
      </c>
      <c r="K396" s="38">
        <v>12</v>
      </c>
      <c r="L396" s="38">
        <v>14</v>
      </c>
      <c r="M396" s="53">
        <v>448</v>
      </c>
      <c r="N396" s="52">
        <v>87</v>
      </c>
      <c r="O396" s="38">
        <v>103</v>
      </c>
      <c r="P396" s="38">
        <v>83</v>
      </c>
      <c r="Q396" s="38">
        <v>76</v>
      </c>
      <c r="R396" s="38">
        <v>99</v>
      </c>
      <c r="S396" s="53">
        <v>448</v>
      </c>
      <c r="T396" s="52">
        <v>102</v>
      </c>
      <c r="U396" s="38">
        <v>68</v>
      </c>
      <c r="V396" s="38">
        <v>201</v>
      </c>
      <c r="W396" s="38">
        <v>77</v>
      </c>
      <c r="X396" s="53">
        <v>448</v>
      </c>
      <c r="Y396" s="52">
        <v>215</v>
      </c>
      <c r="Z396" s="38">
        <v>233</v>
      </c>
      <c r="AA396" s="53">
        <v>448</v>
      </c>
    </row>
    <row r="397" spans="1:27" s="39" customFormat="1" ht="13.5" customHeight="1" x14ac:dyDescent="0.35">
      <c r="A397" s="62"/>
      <c r="B397" s="63"/>
      <c r="C397" s="54"/>
      <c r="D397" s="46"/>
      <c r="E397" s="46"/>
      <c r="F397" s="55"/>
      <c r="G397" s="46"/>
      <c r="H397" s="46"/>
      <c r="I397" s="46"/>
      <c r="J397" s="46"/>
      <c r="K397" s="46"/>
      <c r="L397" s="46"/>
      <c r="M397" s="55"/>
      <c r="N397" s="54"/>
      <c r="O397" s="46"/>
      <c r="P397" s="46"/>
      <c r="Q397" s="46"/>
      <c r="R397" s="46"/>
      <c r="S397" s="55"/>
      <c r="T397" s="54"/>
      <c r="U397" s="46"/>
      <c r="V397" s="46"/>
      <c r="W397" s="46"/>
      <c r="X397" s="55"/>
      <c r="Y397" s="54"/>
      <c r="Z397" s="46"/>
      <c r="AA397" s="55"/>
    </row>
    <row r="398" spans="1:27" s="37" customFormat="1" ht="17.5" customHeight="1" x14ac:dyDescent="0.35">
      <c r="A398" s="84" t="s">
        <v>504</v>
      </c>
      <c r="B398" s="60" t="s">
        <v>455</v>
      </c>
      <c r="C398" s="50">
        <v>33</v>
      </c>
      <c r="D398" s="40">
        <v>40</v>
      </c>
      <c r="E398" s="40">
        <v>1</v>
      </c>
      <c r="F398" s="51">
        <v>74</v>
      </c>
      <c r="G398" s="40">
        <v>12</v>
      </c>
      <c r="H398" s="40">
        <v>21</v>
      </c>
      <c r="I398" s="40">
        <v>37</v>
      </c>
      <c r="J398" s="40">
        <v>3</v>
      </c>
      <c r="K398" s="40">
        <v>1</v>
      </c>
      <c r="L398" s="40">
        <v>0</v>
      </c>
      <c r="M398" s="51">
        <v>74</v>
      </c>
      <c r="N398" s="50">
        <v>14</v>
      </c>
      <c r="O398" s="40">
        <v>24</v>
      </c>
      <c r="P398" s="40">
        <v>19</v>
      </c>
      <c r="Q398" s="40">
        <v>9</v>
      </c>
      <c r="R398" s="40">
        <v>8</v>
      </c>
      <c r="S398" s="51">
        <v>74</v>
      </c>
      <c r="T398" s="50">
        <v>9</v>
      </c>
      <c r="U398" s="40">
        <v>15</v>
      </c>
      <c r="V398" s="40">
        <v>32</v>
      </c>
      <c r="W398" s="40">
        <v>18</v>
      </c>
      <c r="X398" s="51">
        <v>74</v>
      </c>
      <c r="Y398" s="50">
        <v>36</v>
      </c>
      <c r="Z398" s="40">
        <v>38</v>
      </c>
      <c r="AA398" s="51">
        <v>74</v>
      </c>
    </row>
    <row r="399" spans="1:27" s="37" customFormat="1" ht="17.5" customHeight="1" x14ac:dyDescent="0.35">
      <c r="A399" s="84"/>
      <c r="B399" s="60" t="s">
        <v>456</v>
      </c>
      <c r="C399" s="50">
        <v>163</v>
      </c>
      <c r="D399" s="40">
        <v>186</v>
      </c>
      <c r="E399" s="40">
        <v>25</v>
      </c>
      <c r="F399" s="51">
        <v>374</v>
      </c>
      <c r="G399" s="40">
        <v>20</v>
      </c>
      <c r="H399" s="40">
        <v>143</v>
      </c>
      <c r="I399" s="40">
        <v>140</v>
      </c>
      <c r="J399" s="40">
        <v>46</v>
      </c>
      <c r="K399" s="40">
        <v>11</v>
      </c>
      <c r="L399" s="40">
        <v>14</v>
      </c>
      <c r="M399" s="51">
        <v>374</v>
      </c>
      <c r="N399" s="50">
        <v>73</v>
      </c>
      <c r="O399" s="40">
        <v>79</v>
      </c>
      <c r="P399" s="40">
        <v>64</v>
      </c>
      <c r="Q399" s="40">
        <v>67</v>
      </c>
      <c r="R399" s="40">
        <v>91</v>
      </c>
      <c r="S399" s="51">
        <v>374</v>
      </c>
      <c r="T399" s="50">
        <v>93</v>
      </c>
      <c r="U399" s="40">
        <v>53</v>
      </c>
      <c r="V399" s="40">
        <v>169</v>
      </c>
      <c r="W399" s="40">
        <v>59</v>
      </c>
      <c r="X399" s="51">
        <v>374</v>
      </c>
      <c r="Y399" s="50">
        <v>179</v>
      </c>
      <c r="Z399" s="40">
        <v>195</v>
      </c>
      <c r="AA399" s="51">
        <v>374</v>
      </c>
    </row>
    <row r="400" spans="1:27" s="37" customFormat="1" ht="17.5" customHeight="1" x14ac:dyDescent="0.35">
      <c r="A400" s="84"/>
      <c r="B400" s="61" t="s">
        <v>4</v>
      </c>
      <c r="C400" s="52">
        <v>196</v>
      </c>
      <c r="D400" s="38">
        <v>226</v>
      </c>
      <c r="E400" s="38">
        <v>26</v>
      </c>
      <c r="F400" s="53">
        <v>448</v>
      </c>
      <c r="G400" s="38">
        <v>32</v>
      </c>
      <c r="H400" s="38">
        <v>164</v>
      </c>
      <c r="I400" s="38">
        <v>177</v>
      </c>
      <c r="J400" s="38">
        <v>49</v>
      </c>
      <c r="K400" s="38">
        <v>12</v>
      </c>
      <c r="L400" s="38">
        <v>14</v>
      </c>
      <c r="M400" s="53">
        <v>448</v>
      </c>
      <c r="N400" s="52">
        <v>87</v>
      </c>
      <c r="O400" s="38">
        <v>103</v>
      </c>
      <c r="P400" s="38">
        <v>83</v>
      </c>
      <c r="Q400" s="38">
        <v>76</v>
      </c>
      <c r="R400" s="38">
        <v>99</v>
      </c>
      <c r="S400" s="53">
        <v>448</v>
      </c>
      <c r="T400" s="52">
        <v>102</v>
      </c>
      <c r="U400" s="38">
        <v>68</v>
      </c>
      <c r="V400" s="38">
        <v>201</v>
      </c>
      <c r="W400" s="38">
        <v>77</v>
      </c>
      <c r="X400" s="53">
        <v>448</v>
      </c>
      <c r="Y400" s="52">
        <v>215</v>
      </c>
      <c r="Z400" s="38">
        <v>233</v>
      </c>
      <c r="AA400" s="53">
        <v>448</v>
      </c>
    </row>
    <row r="401" spans="1:27" s="39" customFormat="1" ht="13.5" customHeight="1" x14ac:dyDescent="0.35">
      <c r="A401" s="62"/>
      <c r="B401" s="63"/>
      <c r="C401" s="54"/>
      <c r="D401" s="46"/>
      <c r="E401" s="46"/>
      <c r="F401" s="55"/>
      <c r="G401" s="46"/>
      <c r="H401" s="46"/>
      <c r="I401" s="46"/>
      <c r="J401" s="46"/>
      <c r="K401" s="46"/>
      <c r="L401" s="46"/>
      <c r="M401" s="55"/>
      <c r="N401" s="54"/>
      <c r="O401" s="46"/>
      <c r="P401" s="46"/>
      <c r="Q401" s="46"/>
      <c r="R401" s="46"/>
      <c r="S401" s="55"/>
      <c r="T401" s="54"/>
      <c r="U401" s="46"/>
      <c r="V401" s="46"/>
      <c r="W401" s="46"/>
      <c r="X401" s="55"/>
      <c r="Y401" s="54"/>
      <c r="Z401" s="46"/>
      <c r="AA401" s="55"/>
    </row>
    <row r="402" spans="1:27" s="37" customFormat="1" ht="17.5" customHeight="1" x14ac:dyDescent="0.35">
      <c r="A402" s="84" t="s">
        <v>505</v>
      </c>
      <c r="B402" s="60" t="s">
        <v>455</v>
      </c>
      <c r="C402" s="50">
        <v>1</v>
      </c>
      <c r="D402" s="40">
        <v>2</v>
      </c>
      <c r="E402" s="40">
        <v>2</v>
      </c>
      <c r="F402" s="51">
        <v>5</v>
      </c>
      <c r="G402" s="40">
        <v>0</v>
      </c>
      <c r="H402" s="40">
        <v>1</v>
      </c>
      <c r="I402" s="40">
        <v>2</v>
      </c>
      <c r="J402" s="40">
        <v>0</v>
      </c>
      <c r="K402" s="40">
        <v>0</v>
      </c>
      <c r="L402" s="40">
        <v>2</v>
      </c>
      <c r="M402" s="51">
        <v>5</v>
      </c>
      <c r="N402" s="50">
        <v>1</v>
      </c>
      <c r="O402" s="40">
        <v>1</v>
      </c>
      <c r="P402" s="40">
        <v>1</v>
      </c>
      <c r="Q402" s="40">
        <v>1</v>
      </c>
      <c r="R402" s="40">
        <v>1</v>
      </c>
      <c r="S402" s="51">
        <v>5</v>
      </c>
      <c r="T402" s="50">
        <v>0</v>
      </c>
      <c r="U402" s="40">
        <v>2</v>
      </c>
      <c r="V402" s="40">
        <v>3</v>
      </c>
      <c r="W402" s="40">
        <v>0</v>
      </c>
      <c r="X402" s="51">
        <v>5</v>
      </c>
      <c r="Y402" s="50">
        <v>2</v>
      </c>
      <c r="Z402" s="40">
        <v>3</v>
      </c>
      <c r="AA402" s="51">
        <v>5</v>
      </c>
    </row>
    <row r="403" spans="1:27" s="37" customFormat="1" ht="17.5" customHeight="1" x14ac:dyDescent="0.35">
      <c r="A403" s="84"/>
      <c r="B403" s="60" t="s">
        <v>456</v>
      </c>
      <c r="C403" s="50">
        <v>195</v>
      </c>
      <c r="D403" s="40">
        <v>224</v>
      </c>
      <c r="E403" s="40">
        <v>24</v>
      </c>
      <c r="F403" s="51">
        <v>443</v>
      </c>
      <c r="G403" s="40">
        <v>32</v>
      </c>
      <c r="H403" s="40">
        <v>163</v>
      </c>
      <c r="I403" s="40">
        <v>175</v>
      </c>
      <c r="J403" s="40">
        <v>49</v>
      </c>
      <c r="K403" s="40">
        <v>12</v>
      </c>
      <c r="L403" s="40">
        <v>12</v>
      </c>
      <c r="M403" s="51">
        <v>443</v>
      </c>
      <c r="N403" s="50">
        <v>86</v>
      </c>
      <c r="O403" s="40">
        <v>102</v>
      </c>
      <c r="P403" s="40">
        <v>82</v>
      </c>
      <c r="Q403" s="40">
        <v>75</v>
      </c>
      <c r="R403" s="40">
        <v>98</v>
      </c>
      <c r="S403" s="51">
        <v>443</v>
      </c>
      <c r="T403" s="50">
        <v>102</v>
      </c>
      <c r="U403" s="40">
        <v>66</v>
      </c>
      <c r="V403" s="40">
        <v>198</v>
      </c>
      <c r="W403" s="40">
        <v>77</v>
      </c>
      <c r="X403" s="51">
        <v>443</v>
      </c>
      <c r="Y403" s="50">
        <v>213</v>
      </c>
      <c r="Z403" s="40">
        <v>230</v>
      </c>
      <c r="AA403" s="51">
        <v>443</v>
      </c>
    </row>
    <row r="404" spans="1:27" s="37" customFormat="1" ht="17.5" customHeight="1" x14ac:dyDescent="0.35">
      <c r="A404" s="84"/>
      <c r="B404" s="61" t="s">
        <v>4</v>
      </c>
      <c r="C404" s="52">
        <v>196</v>
      </c>
      <c r="D404" s="38">
        <v>226</v>
      </c>
      <c r="E404" s="38">
        <v>26</v>
      </c>
      <c r="F404" s="53">
        <v>448</v>
      </c>
      <c r="G404" s="38">
        <v>32</v>
      </c>
      <c r="H404" s="38">
        <v>164</v>
      </c>
      <c r="I404" s="38">
        <v>177</v>
      </c>
      <c r="J404" s="38">
        <v>49</v>
      </c>
      <c r="K404" s="38">
        <v>12</v>
      </c>
      <c r="L404" s="38">
        <v>14</v>
      </c>
      <c r="M404" s="53">
        <v>448</v>
      </c>
      <c r="N404" s="52">
        <v>87</v>
      </c>
      <c r="O404" s="38">
        <v>103</v>
      </c>
      <c r="P404" s="38">
        <v>83</v>
      </c>
      <c r="Q404" s="38">
        <v>76</v>
      </c>
      <c r="R404" s="38">
        <v>99</v>
      </c>
      <c r="S404" s="53">
        <v>448</v>
      </c>
      <c r="T404" s="52">
        <v>102</v>
      </c>
      <c r="U404" s="38">
        <v>68</v>
      </c>
      <c r="V404" s="38">
        <v>201</v>
      </c>
      <c r="W404" s="38">
        <v>77</v>
      </c>
      <c r="X404" s="53">
        <v>448</v>
      </c>
      <c r="Y404" s="52">
        <v>215</v>
      </c>
      <c r="Z404" s="38">
        <v>233</v>
      </c>
      <c r="AA404" s="53">
        <v>448</v>
      </c>
    </row>
    <row r="405" spans="1:27" s="39" customFormat="1" ht="13.5" customHeight="1" x14ac:dyDescent="0.35">
      <c r="A405" s="62"/>
      <c r="B405" s="63"/>
      <c r="C405" s="54"/>
      <c r="D405" s="46"/>
      <c r="E405" s="46"/>
      <c r="F405" s="55"/>
      <c r="G405" s="46"/>
      <c r="H405" s="46"/>
      <c r="I405" s="46"/>
      <c r="J405" s="46"/>
      <c r="K405" s="46"/>
      <c r="L405" s="46"/>
      <c r="M405" s="55"/>
      <c r="N405" s="54"/>
      <c r="O405" s="46"/>
      <c r="P405" s="46"/>
      <c r="Q405" s="46"/>
      <c r="R405" s="46"/>
      <c r="S405" s="55"/>
      <c r="T405" s="54"/>
      <c r="U405" s="46"/>
      <c r="V405" s="46"/>
      <c r="W405" s="46"/>
      <c r="X405" s="55"/>
      <c r="Y405" s="54"/>
      <c r="Z405" s="46"/>
      <c r="AA405" s="55"/>
    </row>
    <row r="406" spans="1:27" s="37" customFormat="1" ht="17.5" customHeight="1" x14ac:dyDescent="0.35">
      <c r="A406" s="84" t="s">
        <v>506</v>
      </c>
      <c r="B406" s="60" t="s">
        <v>455</v>
      </c>
      <c r="C406" s="50">
        <v>11</v>
      </c>
      <c r="D406" s="40">
        <v>14</v>
      </c>
      <c r="E406" s="40">
        <v>2</v>
      </c>
      <c r="F406" s="51">
        <v>27</v>
      </c>
      <c r="G406" s="40">
        <v>0</v>
      </c>
      <c r="H406" s="40">
        <v>11</v>
      </c>
      <c r="I406" s="40">
        <v>11</v>
      </c>
      <c r="J406" s="40">
        <v>3</v>
      </c>
      <c r="K406" s="40">
        <v>1</v>
      </c>
      <c r="L406" s="40">
        <v>1</v>
      </c>
      <c r="M406" s="51">
        <v>27</v>
      </c>
      <c r="N406" s="50">
        <v>7</v>
      </c>
      <c r="O406" s="40">
        <v>7</v>
      </c>
      <c r="P406" s="40">
        <v>3</v>
      </c>
      <c r="Q406" s="40">
        <v>4</v>
      </c>
      <c r="R406" s="40">
        <v>6</v>
      </c>
      <c r="S406" s="51">
        <v>27</v>
      </c>
      <c r="T406" s="50">
        <v>7</v>
      </c>
      <c r="U406" s="40">
        <v>4</v>
      </c>
      <c r="V406" s="40">
        <v>9</v>
      </c>
      <c r="W406" s="40">
        <v>7</v>
      </c>
      <c r="X406" s="51">
        <v>27</v>
      </c>
      <c r="Y406" s="50">
        <v>11</v>
      </c>
      <c r="Z406" s="40">
        <v>16</v>
      </c>
      <c r="AA406" s="51">
        <v>27</v>
      </c>
    </row>
    <row r="407" spans="1:27" s="37" customFormat="1" ht="17.5" customHeight="1" x14ac:dyDescent="0.35">
      <c r="A407" s="84"/>
      <c r="B407" s="60" t="s">
        <v>456</v>
      </c>
      <c r="C407" s="50">
        <v>185</v>
      </c>
      <c r="D407" s="40">
        <v>212</v>
      </c>
      <c r="E407" s="40">
        <v>24</v>
      </c>
      <c r="F407" s="51">
        <v>421</v>
      </c>
      <c r="G407" s="40">
        <v>32</v>
      </c>
      <c r="H407" s="40">
        <v>153</v>
      </c>
      <c r="I407" s="40">
        <v>166</v>
      </c>
      <c r="J407" s="40">
        <v>46</v>
      </c>
      <c r="K407" s="40">
        <v>11</v>
      </c>
      <c r="L407" s="40">
        <v>13</v>
      </c>
      <c r="M407" s="51">
        <v>421</v>
      </c>
      <c r="N407" s="50">
        <v>80</v>
      </c>
      <c r="O407" s="40">
        <v>96</v>
      </c>
      <c r="P407" s="40">
        <v>80</v>
      </c>
      <c r="Q407" s="40">
        <v>72</v>
      </c>
      <c r="R407" s="40">
        <v>93</v>
      </c>
      <c r="S407" s="51">
        <v>421</v>
      </c>
      <c r="T407" s="50">
        <v>95</v>
      </c>
      <c r="U407" s="40">
        <v>64</v>
      </c>
      <c r="V407" s="40">
        <v>192</v>
      </c>
      <c r="W407" s="40">
        <v>70</v>
      </c>
      <c r="X407" s="51">
        <v>421</v>
      </c>
      <c r="Y407" s="50">
        <v>204</v>
      </c>
      <c r="Z407" s="40">
        <v>217</v>
      </c>
      <c r="AA407" s="51">
        <v>421</v>
      </c>
    </row>
    <row r="408" spans="1:27" s="37" customFormat="1" ht="17.5" customHeight="1" x14ac:dyDescent="0.35">
      <c r="A408" s="84"/>
      <c r="B408" s="61" t="s">
        <v>4</v>
      </c>
      <c r="C408" s="52">
        <v>196</v>
      </c>
      <c r="D408" s="38">
        <v>226</v>
      </c>
      <c r="E408" s="38">
        <v>26</v>
      </c>
      <c r="F408" s="53">
        <v>448</v>
      </c>
      <c r="G408" s="38">
        <v>32</v>
      </c>
      <c r="H408" s="38">
        <v>164</v>
      </c>
      <c r="I408" s="38">
        <v>177</v>
      </c>
      <c r="J408" s="38">
        <v>49</v>
      </c>
      <c r="K408" s="38">
        <v>12</v>
      </c>
      <c r="L408" s="38">
        <v>14</v>
      </c>
      <c r="M408" s="53">
        <v>448</v>
      </c>
      <c r="N408" s="52">
        <v>87</v>
      </c>
      <c r="O408" s="38">
        <v>103</v>
      </c>
      <c r="P408" s="38">
        <v>83</v>
      </c>
      <c r="Q408" s="38">
        <v>76</v>
      </c>
      <c r="R408" s="38">
        <v>99</v>
      </c>
      <c r="S408" s="53">
        <v>448</v>
      </c>
      <c r="T408" s="52">
        <v>102</v>
      </c>
      <c r="U408" s="38">
        <v>68</v>
      </c>
      <c r="V408" s="38">
        <v>201</v>
      </c>
      <c r="W408" s="38">
        <v>77</v>
      </c>
      <c r="X408" s="53">
        <v>448</v>
      </c>
      <c r="Y408" s="52">
        <v>215</v>
      </c>
      <c r="Z408" s="38">
        <v>233</v>
      </c>
      <c r="AA408" s="53">
        <v>448</v>
      </c>
    </row>
    <row r="409" spans="1:27" s="39" customFormat="1" ht="13.5" customHeight="1" x14ac:dyDescent="0.35">
      <c r="A409" s="62"/>
      <c r="B409" s="63"/>
      <c r="C409" s="54"/>
      <c r="D409" s="46"/>
      <c r="E409" s="46"/>
      <c r="F409" s="55"/>
      <c r="G409" s="46"/>
      <c r="H409" s="46"/>
      <c r="I409" s="46"/>
      <c r="J409" s="46"/>
      <c r="K409" s="46"/>
      <c r="L409" s="46"/>
      <c r="M409" s="55"/>
      <c r="N409" s="54"/>
      <c r="O409" s="46"/>
      <c r="P409" s="46"/>
      <c r="Q409" s="46"/>
      <c r="R409" s="46"/>
      <c r="S409" s="55"/>
      <c r="T409" s="54"/>
      <c r="U409" s="46"/>
      <c r="V409" s="46"/>
      <c r="W409" s="46"/>
      <c r="X409" s="55"/>
      <c r="Y409" s="54"/>
      <c r="Z409" s="46"/>
      <c r="AA409" s="55"/>
    </row>
    <row r="410" spans="1:27" s="37" customFormat="1" ht="17.5" customHeight="1" x14ac:dyDescent="0.35">
      <c r="A410" s="84" t="s">
        <v>507</v>
      </c>
      <c r="B410" s="60" t="s">
        <v>455</v>
      </c>
      <c r="C410" s="50">
        <v>9</v>
      </c>
      <c r="D410" s="40">
        <v>14</v>
      </c>
      <c r="E410" s="40">
        <v>2</v>
      </c>
      <c r="F410" s="51">
        <v>25</v>
      </c>
      <c r="G410" s="40">
        <v>1</v>
      </c>
      <c r="H410" s="40">
        <v>8</v>
      </c>
      <c r="I410" s="40">
        <v>13</v>
      </c>
      <c r="J410" s="40">
        <v>1</v>
      </c>
      <c r="K410" s="40">
        <v>0</v>
      </c>
      <c r="L410" s="40">
        <v>2</v>
      </c>
      <c r="M410" s="51">
        <v>25</v>
      </c>
      <c r="N410" s="50">
        <v>4</v>
      </c>
      <c r="O410" s="40">
        <v>4</v>
      </c>
      <c r="P410" s="40">
        <v>1</v>
      </c>
      <c r="Q410" s="40">
        <v>7</v>
      </c>
      <c r="R410" s="40">
        <v>9</v>
      </c>
      <c r="S410" s="51">
        <v>25</v>
      </c>
      <c r="T410" s="50">
        <v>2</v>
      </c>
      <c r="U410" s="40">
        <v>6</v>
      </c>
      <c r="V410" s="40">
        <v>11</v>
      </c>
      <c r="W410" s="40">
        <v>6</v>
      </c>
      <c r="X410" s="51">
        <v>25</v>
      </c>
      <c r="Y410" s="50">
        <v>17</v>
      </c>
      <c r="Z410" s="40">
        <v>8</v>
      </c>
      <c r="AA410" s="51">
        <v>25</v>
      </c>
    </row>
    <row r="411" spans="1:27" s="37" customFormat="1" ht="17.5" customHeight="1" x14ac:dyDescent="0.35">
      <c r="A411" s="84"/>
      <c r="B411" s="60" t="s">
        <v>456</v>
      </c>
      <c r="C411" s="50">
        <v>187</v>
      </c>
      <c r="D411" s="40">
        <v>212</v>
      </c>
      <c r="E411" s="40">
        <v>24</v>
      </c>
      <c r="F411" s="51">
        <v>423</v>
      </c>
      <c r="G411" s="40">
        <v>31</v>
      </c>
      <c r="H411" s="40">
        <v>156</v>
      </c>
      <c r="I411" s="40">
        <v>164</v>
      </c>
      <c r="J411" s="40">
        <v>48</v>
      </c>
      <c r="K411" s="40">
        <v>12</v>
      </c>
      <c r="L411" s="40">
        <v>12</v>
      </c>
      <c r="M411" s="51">
        <v>423</v>
      </c>
      <c r="N411" s="50">
        <v>83</v>
      </c>
      <c r="O411" s="40">
        <v>99</v>
      </c>
      <c r="P411" s="40">
        <v>82</v>
      </c>
      <c r="Q411" s="40">
        <v>69</v>
      </c>
      <c r="R411" s="40">
        <v>90</v>
      </c>
      <c r="S411" s="51">
        <v>423</v>
      </c>
      <c r="T411" s="50">
        <v>100</v>
      </c>
      <c r="U411" s="40">
        <v>62</v>
      </c>
      <c r="V411" s="40">
        <v>190</v>
      </c>
      <c r="W411" s="40">
        <v>71</v>
      </c>
      <c r="X411" s="51">
        <v>423</v>
      </c>
      <c r="Y411" s="50">
        <v>198</v>
      </c>
      <c r="Z411" s="40">
        <v>225</v>
      </c>
      <c r="AA411" s="51">
        <v>423</v>
      </c>
    </row>
    <row r="412" spans="1:27" s="37" customFormat="1" ht="17.5" customHeight="1" x14ac:dyDescent="0.35">
      <c r="A412" s="84"/>
      <c r="B412" s="61" t="s">
        <v>4</v>
      </c>
      <c r="C412" s="52">
        <v>196</v>
      </c>
      <c r="D412" s="38">
        <v>226</v>
      </c>
      <c r="E412" s="38">
        <v>26</v>
      </c>
      <c r="F412" s="53">
        <v>448</v>
      </c>
      <c r="G412" s="38">
        <v>32</v>
      </c>
      <c r="H412" s="38">
        <v>164</v>
      </c>
      <c r="I412" s="38">
        <v>177</v>
      </c>
      <c r="J412" s="38">
        <v>49</v>
      </c>
      <c r="K412" s="38">
        <v>12</v>
      </c>
      <c r="L412" s="38">
        <v>14</v>
      </c>
      <c r="M412" s="53">
        <v>448</v>
      </c>
      <c r="N412" s="52">
        <v>87</v>
      </c>
      <c r="O412" s="38">
        <v>103</v>
      </c>
      <c r="P412" s="38">
        <v>83</v>
      </c>
      <c r="Q412" s="38">
        <v>76</v>
      </c>
      <c r="R412" s="38">
        <v>99</v>
      </c>
      <c r="S412" s="53">
        <v>448</v>
      </c>
      <c r="T412" s="52">
        <v>102</v>
      </c>
      <c r="U412" s="38">
        <v>68</v>
      </c>
      <c r="V412" s="38">
        <v>201</v>
      </c>
      <c r="W412" s="38">
        <v>77</v>
      </c>
      <c r="X412" s="53">
        <v>448</v>
      </c>
      <c r="Y412" s="52">
        <v>215</v>
      </c>
      <c r="Z412" s="38">
        <v>233</v>
      </c>
      <c r="AA412" s="53">
        <v>448</v>
      </c>
    </row>
    <row r="413" spans="1:27" s="39" customFormat="1" ht="13.5" customHeight="1" x14ac:dyDescent="0.35">
      <c r="A413" s="62"/>
      <c r="B413" s="63"/>
      <c r="C413" s="54"/>
      <c r="D413" s="46"/>
      <c r="E413" s="46"/>
      <c r="F413" s="55"/>
      <c r="G413" s="46"/>
      <c r="H413" s="46"/>
      <c r="I413" s="46"/>
      <c r="J413" s="46"/>
      <c r="K413" s="46"/>
      <c r="L413" s="46"/>
      <c r="M413" s="55"/>
      <c r="N413" s="54"/>
      <c r="O413" s="46"/>
      <c r="P413" s="46"/>
      <c r="Q413" s="46"/>
      <c r="R413" s="46"/>
      <c r="S413" s="55"/>
      <c r="T413" s="54"/>
      <c r="U413" s="46"/>
      <c r="V413" s="46"/>
      <c r="W413" s="46"/>
      <c r="X413" s="55"/>
      <c r="Y413" s="54"/>
      <c r="Z413" s="46"/>
      <c r="AA413" s="55"/>
    </row>
    <row r="414" spans="1:27" s="37" customFormat="1" ht="17.5" customHeight="1" x14ac:dyDescent="0.35">
      <c r="A414" s="84" t="s">
        <v>508</v>
      </c>
      <c r="B414" s="60" t="s">
        <v>455</v>
      </c>
      <c r="C414" s="50">
        <v>5</v>
      </c>
      <c r="D414" s="40">
        <v>19</v>
      </c>
      <c r="E414" s="40">
        <v>7</v>
      </c>
      <c r="F414" s="51">
        <v>31</v>
      </c>
      <c r="G414" s="40">
        <v>1</v>
      </c>
      <c r="H414" s="40">
        <v>4</v>
      </c>
      <c r="I414" s="40">
        <v>13</v>
      </c>
      <c r="J414" s="40">
        <v>6</v>
      </c>
      <c r="K414" s="40">
        <v>1</v>
      </c>
      <c r="L414" s="40">
        <v>6</v>
      </c>
      <c r="M414" s="51">
        <v>31</v>
      </c>
      <c r="N414" s="50">
        <v>8</v>
      </c>
      <c r="O414" s="40">
        <v>4</v>
      </c>
      <c r="P414" s="40">
        <v>3</v>
      </c>
      <c r="Q414" s="40">
        <v>5</v>
      </c>
      <c r="R414" s="40">
        <v>11</v>
      </c>
      <c r="S414" s="51">
        <v>31</v>
      </c>
      <c r="T414" s="50">
        <v>13</v>
      </c>
      <c r="U414" s="40">
        <v>8</v>
      </c>
      <c r="V414" s="40">
        <v>8</v>
      </c>
      <c r="W414" s="40">
        <v>2</v>
      </c>
      <c r="X414" s="51">
        <v>31</v>
      </c>
      <c r="Y414" s="50">
        <v>15</v>
      </c>
      <c r="Z414" s="40">
        <v>16</v>
      </c>
      <c r="AA414" s="51">
        <v>31</v>
      </c>
    </row>
    <row r="415" spans="1:27" s="37" customFormat="1" ht="17.5" customHeight="1" x14ac:dyDescent="0.35">
      <c r="A415" s="84"/>
      <c r="B415" s="60" t="s">
        <v>456</v>
      </c>
      <c r="C415" s="50">
        <v>191</v>
      </c>
      <c r="D415" s="40">
        <v>207</v>
      </c>
      <c r="E415" s="40">
        <v>19</v>
      </c>
      <c r="F415" s="51">
        <v>417</v>
      </c>
      <c r="G415" s="40">
        <v>31</v>
      </c>
      <c r="H415" s="40">
        <v>160</v>
      </c>
      <c r="I415" s="40">
        <v>164</v>
      </c>
      <c r="J415" s="40">
        <v>43</v>
      </c>
      <c r="K415" s="40">
        <v>11</v>
      </c>
      <c r="L415" s="40">
        <v>8</v>
      </c>
      <c r="M415" s="51">
        <v>417</v>
      </c>
      <c r="N415" s="50">
        <v>79</v>
      </c>
      <c r="O415" s="40">
        <v>99</v>
      </c>
      <c r="P415" s="40">
        <v>80</v>
      </c>
      <c r="Q415" s="40">
        <v>71</v>
      </c>
      <c r="R415" s="40">
        <v>88</v>
      </c>
      <c r="S415" s="51">
        <v>417</v>
      </c>
      <c r="T415" s="50">
        <v>89</v>
      </c>
      <c r="U415" s="40">
        <v>60</v>
      </c>
      <c r="V415" s="40">
        <v>193</v>
      </c>
      <c r="W415" s="40">
        <v>75</v>
      </c>
      <c r="X415" s="51">
        <v>417</v>
      </c>
      <c r="Y415" s="50">
        <v>200</v>
      </c>
      <c r="Z415" s="40">
        <v>217</v>
      </c>
      <c r="AA415" s="51">
        <v>417</v>
      </c>
    </row>
    <row r="416" spans="1:27" s="37" customFormat="1" ht="17.5" customHeight="1" x14ac:dyDescent="0.35">
      <c r="A416" s="84"/>
      <c r="B416" s="61" t="s">
        <v>4</v>
      </c>
      <c r="C416" s="52">
        <v>196</v>
      </c>
      <c r="D416" s="38">
        <v>226</v>
      </c>
      <c r="E416" s="38">
        <v>26</v>
      </c>
      <c r="F416" s="53">
        <v>448</v>
      </c>
      <c r="G416" s="38">
        <v>32</v>
      </c>
      <c r="H416" s="38">
        <v>164</v>
      </c>
      <c r="I416" s="38">
        <v>177</v>
      </c>
      <c r="J416" s="38">
        <v>49</v>
      </c>
      <c r="K416" s="38">
        <v>12</v>
      </c>
      <c r="L416" s="38">
        <v>14</v>
      </c>
      <c r="M416" s="53">
        <v>448</v>
      </c>
      <c r="N416" s="52">
        <v>87</v>
      </c>
      <c r="O416" s="38">
        <v>103</v>
      </c>
      <c r="P416" s="38">
        <v>83</v>
      </c>
      <c r="Q416" s="38">
        <v>76</v>
      </c>
      <c r="R416" s="38">
        <v>99</v>
      </c>
      <c r="S416" s="53">
        <v>448</v>
      </c>
      <c r="T416" s="52">
        <v>102</v>
      </c>
      <c r="U416" s="38">
        <v>68</v>
      </c>
      <c r="V416" s="38">
        <v>201</v>
      </c>
      <c r="W416" s="38">
        <v>77</v>
      </c>
      <c r="X416" s="53">
        <v>448</v>
      </c>
      <c r="Y416" s="52">
        <v>215</v>
      </c>
      <c r="Z416" s="38">
        <v>233</v>
      </c>
      <c r="AA416" s="53">
        <v>448</v>
      </c>
    </row>
    <row r="417" spans="1:27" s="39" customFormat="1" ht="13.5" customHeight="1" x14ac:dyDescent="0.35">
      <c r="A417" s="62"/>
      <c r="B417" s="63"/>
      <c r="C417" s="54"/>
      <c r="D417" s="46"/>
      <c r="E417" s="46"/>
      <c r="F417" s="55"/>
      <c r="G417" s="46"/>
      <c r="H417" s="46"/>
      <c r="I417" s="46"/>
      <c r="J417" s="46"/>
      <c r="K417" s="46"/>
      <c r="L417" s="46"/>
      <c r="M417" s="55"/>
      <c r="N417" s="54"/>
      <c r="O417" s="46"/>
      <c r="P417" s="46"/>
      <c r="Q417" s="46"/>
      <c r="R417" s="46"/>
      <c r="S417" s="55"/>
      <c r="T417" s="54"/>
      <c r="U417" s="46"/>
      <c r="V417" s="46"/>
      <c r="W417" s="46"/>
      <c r="X417" s="55"/>
      <c r="Y417" s="54"/>
      <c r="Z417" s="46"/>
      <c r="AA417" s="55"/>
    </row>
    <row r="418" spans="1:27" s="37" customFormat="1" ht="17.5" customHeight="1" x14ac:dyDescent="0.35">
      <c r="A418" s="84" t="s">
        <v>509</v>
      </c>
      <c r="B418" s="60" t="s">
        <v>455</v>
      </c>
      <c r="C418" s="50">
        <v>5</v>
      </c>
      <c r="D418" s="40">
        <v>8</v>
      </c>
      <c r="E418" s="40">
        <v>0</v>
      </c>
      <c r="F418" s="51">
        <v>13</v>
      </c>
      <c r="G418" s="40">
        <v>0</v>
      </c>
      <c r="H418" s="40">
        <v>5</v>
      </c>
      <c r="I418" s="40">
        <v>8</v>
      </c>
      <c r="J418" s="40">
        <v>0</v>
      </c>
      <c r="K418" s="40">
        <v>0</v>
      </c>
      <c r="L418" s="40">
        <v>0</v>
      </c>
      <c r="M418" s="51">
        <v>13</v>
      </c>
      <c r="N418" s="50">
        <v>2</v>
      </c>
      <c r="O418" s="40">
        <v>1</v>
      </c>
      <c r="P418" s="40">
        <v>6</v>
      </c>
      <c r="Q418" s="40">
        <v>2</v>
      </c>
      <c r="R418" s="40">
        <v>2</v>
      </c>
      <c r="S418" s="51">
        <v>13</v>
      </c>
      <c r="T418" s="50">
        <v>4</v>
      </c>
      <c r="U418" s="40">
        <v>3</v>
      </c>
      <c r="V418" s="40">
        <v>4</v>
      </c>
      <c r="W418" s="40">
        <v>2</v>
      </c>
      <c r="X418" s="51">
        <v>13</v>
      </c>
      <c r="Y418" s="50">
        <v>6</v>
      </c>
      <c r="Z418" s="40">
        <v>7</v>
      </c>
      <c r="AA418" s="51">
        <v>13</v>
      </c>
    </row>
    <row r="419" spans="1:27" s="37" customFormat="1" ht="17.5" customHeight="1" x14ac:dyDescent="0.35">
      <c r="A419" s="84"/>
      <c r="B419" s="60" t="s">
        <v>456</v>
      </c>
      <c r="C419" s="50">
        <v>191</v>
      </c>
      <c r="D419" s="40">
        <v>218</v>
      </c>
      <c r="E419" s="40">
        <v>26</v>
      </c>
      <c r="F419" s="51">
        <v>435</v>
      </c>
      <c r="G419" s="40">
        <v>32</v>
      </c>
      <c r="H419" s="40">
        <v>159</v>
      </c>
      <c r="I419" s="40">
        <v>169</v>
      </c>
      <c r="J419" s="40">
        <v>49</v>
      </c>
      <c r="K419" s="40">
        <v>12</v>
      </c>
      <c r="L419" s="40">
        <v>14</v>
      </c>
      <c r="M419" s="51">
        <v>435</v>
      </c>
      <c r="N419" s="50">
        <v>85</v>
      </c>
      <c r="O419" s="40">
        <v>102</v>
      </c>
      <c r="P419" s="40">
        <v>77</v>
      </c>
      <c r="Q419" s="40">
        <v>74</v>
      </c>
      <c r="R419" s="40">
        <v>97</v>
      </c>
      <c r="S419" s="51">
        <v>435</v>
      </c>
      <c r="T419" s="50">
        <v>98</v>
      </c>
      <c r="U419" s="40">
        <v>65</v>
      </c>
      <c r="V419" s="40">
        <v>197</v>
      </c>
      <c r="W419" s="40">
        <v>75</v>
      </c>
      <c r="X419" s="51">
        <v>435</v>
      </c>
      <c r="Y419" s="50">
        <v>209</v>
      </c>
      <c r="Z419" s="40">
        <v>226</v>
      </c>
      <c r="AA419" s="51">
        <v>435</v>
      </c>
    </row>
    <row r="420" spans="1:27" s="37" customFormat="1" ht="17.5" customHeight="1" x14ac:dyDescent="0.35">
      <c r="A420" s="84"/>
      <c r="B420" s="61" t="s">
        <v>4</v>
      </c>
      <c r="C420" s="52">
        <v>196</v>
      </c>
      <c r="D420" s="38">
        <v>226</v>
      </c>
      <c r="E420" s="38">
        <v>26</v>
      </c>
      <c r="F420" s="53">
        <v>448</v>
      </c>
      <c r="G420" s="38">
        <v>32</v>
      </c>
      <c r="H420" s="38">
        <v>164</v>
      </c>
      <c r="I420" s="38">
        <v>177</v>
      </c>
      <c r="J420" s="38">
        <v>49</v>
      </c>
      <c r="K420" s="38">
        <v>12</v>
      </c>
      <c r="L420" s="38">
        <v>14</v>
      </c>
      <c r="M420" s="53">
        <v>448</v>
      </c>
      <c r="N420" s="52">
        <v>87</v>
      </c>
      <c r="O420" s="38">
        <v>103</v>
      </c>
      <c r="P420" s="38">
        <v>83</v>
      </c>
      <c r="Q420" s="38">
        <v>76</v>
      </c>
      <c r="R420" s="38">
        <v>99</v>
      </c>
      <c r="S420" s="53">
        <v>448</v>
      </c>
      <c r="T420" s="52">
        <v>102</v>
      </c>
      <c r="U420" s="38">
        <v>68</v>
      </c>
      <c r="V420" s="38">
        <v>201</v>
      </c>
      <c r="W420" s="38">
        <v>77</v>
      </c>
      <c r="X420" s="53">
        <v>448</v>
      </c>
      <c r="Y420" s="52">
        <v>215</v>
      </c>
      <c r="Z420" s="38">
        <v>233</v>
      </c>
      <c r="AA420" s="53">
        <v>448</v>
      </c>
    </row>
    <row r="421" spans="1:27" s="39" customFormat="1" ht="13.5" customHeight="1" x14ac:dyDescent="0.35">
      <c r="A421" s="62"/>
      <c r="B421" s="63"/>
      <c r="C421" s="54"/>
      <c r="D421" s="46"/>
      <c r="E421" s="46"/>
      <c r="F421" s="55"/>
      <c r="G421" s="46"/>
      <c r="H421" s="46"/>
      <c r="I421" s="46"/>
      <c r="J421" s="46"/>
      <c r="K421" s="46"/>
      <c r="L421" s="46"/>
      <c r="M421" s="55"/>
      <c r="N421" s="54"/>
      <c r="O421" s="46"/>
      <c r="P421" s="46"/>
      <c r="Q421" s="46"/>
      <c r="R421" s="46"/>
      <c r="S421" s="55"/>
      <c r="T421" s="54"/>
      <c r="U421" s="46"/>
      <c r="V421" s="46"/>
      <c r="W421" s="46"/>
      <c r="X421" s="55"/>
      <c r="Y421" s="54"/>
      <c r="Z421" s="46"/>
      <c r="AA421" s="55"/>
    </row>
    <row r="422" spans="1:27" s="37" customFormat="1" ht="17.5" customHeight="1" x14ac:dyDescent="0.35">
      <c r="A422" s="84" t="s">
        <v>733</v>
      </c>
      <c r="B422" s="60" t="s">
        <v>46</v>
      </c>
      <c r="C422" s="50">
        <v>3</v>
      </c>
      <c r="D422" s="40">
        <v>3</v>
      </c>
      <c r="E422" s="40">
        <v>1</v>
      </c>
      <c r="F422" s="51">
        <v>7</v>
      </c>
      <c r="G422" s="40">
        <v>1</v>
      </c>
      <c r="H422" s="40">
        <v>2</v>
      </c>
      <c r="I422" s="40">
        <v>2</v>
      </c>
      <c r="J422" s="40">
        <v>1</v>
      </c>
      <c r="K422" s="40">
        <v>1</v>
      </c>
      <c r="L422" s="40">
        <v>0</v>
      </c>
      <c r="M422" s="51">
        <v>7</v>
      </c>
      <c r="N422" s="50">
        <v>1</v>
      </c>
      <c r="O422" s="40">
        <v>3</v>
      </c>
      <c r="P422" s="40">
        <v>2</v>
      </c>
      <c r="Q422" s="40">
        <v>0</v>
      </c>
      <c r="R422" s="40">
        <v>1</v>
      </c>
      <c r="S422" s="51">
        <v>7</v>
      </c>
      <c r="T422" s="50">
        <v>2</v>
      </c>
      <c r="U422" s="40">
        <v>0</v>
      </c>
      <c r="V422" s="40">
        <v>5</v>
      </c>
      <c r="W422" s="40">
        <v>0</v>
      </c>
      <c r="X422" s="51">
        <v>7</v>
      </c>
      <c r="Y422" s="50">
        <v>3</v>
      </c>
      <c r="Z422" s="40">
        <v>4</v>
      </c>
      <c r="AA422" s="51">
        <v>7</v>
      </c>
    </row>
    <row r="423" spans="1:27" s="37" customFormat="1" ht="17.5" customHeight="1" x14ac:dyDescent="0.35">
      <c r="A423" s="84"/>
      <c r="B423" s="60" t="s">
        <v>47</v>
      </c>
      <c r="C423" s="50">
        <v>6</v>
      </c>
      <c r="D423" s="40">
        <v>8</v>
      </c>
      <c r="E423" s="40">
        <v>0</v>
      </c>
      <c r="F423" s="51">
        <v>14</v>
      </c>
      <c r="G423" s="40">
        <v>2</v>
      </c>
      <c r="H423" s="40">
        <v>4</v>
      </c>
      <c r="I423" s="40">
        <v>7</v>
      </c>
      <c r="J423" s="40">
        <v>1</v>
      </c>
      <c r="K423" s="40">
        <v>0</v>
      </c>
      <c r="L423" s="40">
        <v>0</v>
      </c>
      <c r="M423" s="51">
        <v>14</v>
      </c>
      <c r="N423" s="50">
        <v>2</v>
      </c>
      <c r="O423" s="40">
        <v>2</v>
      </c>
      <c r="P423" s="40">
        <v>4</v>
      </c>
      <c r="Q423" s="40">
        <v>3</v>
      </c>
      <c r="R423" s="40">
        <v>3</v>
      </c>
      <c r="S423" s="51">
        <v>14</v>
      </c>
      <c r="T423" s="50">
        <v>3</v>
      </c>
      <c r="U423" s="40">
        <v>4</v>
      </c>
      <c r="V423" s="40">
        <v>6</v>
      </c>
      <c r="W423" s="40">
        <v>1</v>
      </c>
      <c r="X423" s="51">
        <v>14</v>
      </c>
      <c r="Y423" s="50">
        <v>6</v>
      </c>
      <c r="Z423" s="40">
        <v>8</v>
      </c>
      <c r="AA423" s="51">
        <v>14</v>
      </c>
    </row>
    <row r="424" spans="1:27" s="37" customFormat="1" ht="17.5" customHeight="1" x14ac:dyDescent="0.35">
      <c r="A424" s="84"/>
      <c r="B424" s="60" t="s">
        <v>48</v>
      </c>
      <c r="C424" s="50">
        <v>25</v>
      </c>
      <c r="D424" s="40">
        <v>16</v>
      </c>
      <c r="E424" s="40">
        <v>1</v>
      </c>
      <c r="F424" s="51">
        <v>42</v>
      </c>
      <c r="G424" s="40">
        <v>4</v>
      </c>
      <c r="H424" s="40">
        <v>21</v>
      </c>
      <c r="I424" s="40">
        <v>16</v>
      </c>
      <c r="J424" s="40">
        <v>0</v>
      </c>
      <c r="K424" s="40">
        <v>1</v>
      </c>
      <c r="L424" s="40">
        <v>0</v>
      </c>
      <c r="M424" s="51">
        <v>42</v>
      </c>
      <c r="N424" s="50">
        <v>8</v>
      </c>
      <c r="O424" s="40">
        <v>11</v>
      </c>
      <c r="P424" s="40">
        <v>10</v>
      </c>
      <c r="Q424" s="40">
        <v>7</v>
      </c>
      <c r="R424" s="40">
        <v>6</v>
      </c>
      <c r="S424" s="51">
        <v>42</v>
      </c>
      <c r="T424" s="50">
        <v>11</v>
      </c>
      <c r="U424" s="40">
        <v>9</v>
      </c>
      <c r="V424" s="40">
        <v>18</v>
      </c>
      <c r="W424" s="40">
        <v>4</v>
      </c>
      <c r="X424" s="51">
        <v>42</v>
      </c>
      <c r="Y424" s="50">
        <v>20</v>
      </c>
      <c r="Z424" s="40">
        <v>22</v>
      </c>
      <c r="AA424" s="51">
        <v>42</v>
      </c>
    </row>
    <row r="425" spans="1:27" s="37" customFormat="1" ht="17.5" customHeight="1" x14ac:dyDescent="0.35">
      <c r="A425" s="84"/>
      <c r="B425" s="60" t="s">
        <v>49</v>
      </c>
      <c r="C425" s="50">
        <v>107</v>
      </c>
      <c r="D425" s="40">
        <v>91</v>
      </c>
      <c r="E425" s="40">
        <v>7</v>
      </c>
      <c r="F425" s="51">
        <v>205</v>
      </c>
      <c r="G425" s="40">
        <v>25</v>
      </c>
      <c r="H425" s="40">
        <v>82</v>
      </c>
      <c r="I425" s="40">
        <v>74</v>
      </c>
      <c r="J425" s="40">
        <v>17</v>
      </c>
      <c r="K425" s="40">
        <v>4</v>
      </c>
      <c r="L425" s="40">
        <v>3</v>
      </c>
      <c r="M425" s="51">
        <v>205</v>
      </c>
      <c r="N425" s="50">
        <v>47</v>
      </c>
      <c r="O425" s="40">
        <v>44</v>
      </c>
      <c r="P425" s="40">
        <v>42</v>
      </c>
      <c r="Q425" s="40">
        <v>34</v>
      </c>
      <c r="R425" s="40">
        <v>38</v>
      </c>
      <c r="S425" s="51">
        <v>205</v>
      </c>
      <c r="T425" s="50">
        <v>37</v>
      </c>
      <c r="U425" s="40">
        <v>38</v>
      </c>
      <c r="V425" s="40">
        <v>92</v>
      </c>
      <c r="W425" s="40">
        <v>38</v>
      </c>
      <c r="X425" s="51">
        <v>205</v>
      </c>
      <c r="Y425" s="50">
        <v>96</v>
      </c>
      <c r="Z425" s="40">
        <v>109</v>
      </c>
      <c r="AA425" s="51">
        <v>205</v>
      </c>
    </row>
    <row r="426" spans="1:27" s="37" customFormat="1" ht="17.5" customHeight="1" x14ac:dyDescent="0.35">
      <c r="A426" s="84"/>
      <c r="B426" s="60" t="s">
        <v>50</v>
      </c>
      <c r="C426" s="50">
        <v>344</v>
      </c>
      <c r="D426" s="40">
        <v>341</v>
      </c>
      <c r="E426" s="40">
        <v>59</v>
      </c>
      <c r="F426" s="51">
        <v>744</v>
      </c>
      <c r="G426" s="40">
        <v>54</v>
      </c>
      <c r="H426" s="40">
        <v>290</v>
      </c>
      <c r="I426" s="40">
        <v>264</v>
      </c>
      <c r="J426" s="40">
        <v>77</v>
      </c>
      <c r="K426" s="40">
        <v>20</v>
      </c>
      <c r="L426" s="40">
        <v>39</v>
      </c>
      <c r="M426" s="51">
        <v>744</v>
      </c>
      <c r="N426" s="50">
        <v>91</v>
      </c>
      <c r="O426" s="40">
        <v>111</v>
      </c>
      <c r="P426" s="40">
        <v>125</v>
      </c>
      <c r="Q426" s="40">
        <v>154</v>
      </c>
      <c r="R426" s="40">
        <v>263</v>
      </c>
      <c r="S426" s="51">
        <v>744</v>
      </c>
      <c r="T426" s="50">
        <v>206</v>
      </c>
      <c r="U426" s="40">
        <v>135</v>
      </c>
      <c r="V426" s="40">
        <v>246</v>
      </c>
      <c r="W426" s="40">
        <v>157</v>
      </c>
      <c r="X426" s="51">
        <v>744</v>
      </c>
      <c r="Y426" s="50">
        <v>358</v>
      </c>
      <c r="Z426" s="40">
        <v>386</v>
      </c>
      <c r="AA426" s="51">
        <v>744</v>
      </c>
    </row>
    <row r="427" spans="1:27" s="37" customFormat="1" ht="17.5" customHeight="1" x14ac:dyDescent="0.35">
      <c r="A427" s="84"/>
      <c r="B427" s="61" t="s">
        <v>4</v>
      </c>
      <c r="C427" s="52">
        <v>485</v>
      </c>
      <c r="D427" s="38">
        <v>459</v>
      </c>
      <c r="E427" s="38">
        <v>68</v>
      </c>
      <c r="F427" s="53">
        <v>1012</v>
      </c>
      <c r="G427" s="38">
        <v>86</v>
      </c>
      <c r="H427" s="38">
        <v>399</v>
      </c>
      <c r="I427" s="38">
        <v>363</v>
      </c>
      <c r="J427" s="38">
        <v>96</v>
      </c>
      <c r="K427" s="38">
        <v>26</v>
      </c>
      <c r="L427" s="38">
        <v>42</v>
      </c>
      <c r="M427" s="53">
        <v>1012</v>
      </c>
      <c r="N427" s="52">
        <v>149</v>
      </c>
      <c r="O427" s="38">
        <v>171</v>
      </c>
      <c r="P427" s="38">
        <v>183</v>
      </c>
      <c r="Q427" s="38">
        <v>198</v>
      </c>
      <c r="R427" s="38">
        <v>311</v>
      </c>
      <c r="S427" s="53">
        <v>1012</v>
      </c>
      <c r="T427" s="52">
        <v>259</v>
      </c>
      <c r="U427" s="38">
        <v>186</v>
      </c>
      <c r="V427" s="38">
        <v>367</v>
      </c>
      <c r="W427" s="38">
        <v>200</v>
      </c>
      <c r="X427" s="53">
        <v>1012</v>
      </c>
      <c r="Y427" s="52">
        <v>483</v>
      </c>
      <c r="Z427" s="38">
        <v>529</v>
      </c>
      <c r="AA427" s="53">
        <v>1012</v>
      </c>
    </row>
    <row r="428" spans="1:27" s="39" customFormat="1" ht="13.5" customHeight="1" x14ac:dyDescent="0.35">
      <c r="A428" s="62"/>
      <c r="B428" s="63"/>
      <c r="C428" s="54"/>
      <c r="D428" s="46"/>
      <c r="E428" s="46"/>
      <c r="F428" s="55"/>
      <c r="G428" s="46"/>
      <c r="H428" s="46"/>
      <c r="I428" s="46"/>
      <c r="J428" s="46"/>
      <c r="K428" s="46"/>
      <c r="L428" s="46"/>
      <c r="M428" s="55"/>
      <c r="N428" s="54"/>
      <c r="O428" s="46"/>
      <c r="P428" s="46"/>
      <c r="Q428" s="46"/>
      <c r="R428" s="46"/>
      <c r="S428" s="55"/>
      <c r="T428" s="54"/>
      <c r="U428" s="46"/>
      <c r="V428" s="46"/>
      <c r="W428" s="46"/>
      <c r="X428" s="55"/>
      <c r="Y428" s="54"/>
      <c r="Z428" s="46"/>
      <c r="AA428" s="55"/>
    </row>
    <row r="429" spans="1:27" s="37" customFormat="1" ht="24.5" customHeight="1" x14ac:dyDescent="0.35">
      <c r="A429" s="84" t="s">
        <v>510</v>
      </c>
      <c r="B429" s="60" t="s">
        <v>153</v>
      </c>
      <c r="C429" s="50">
        <v>18</v>
      </c>
      <c r="D429" s="40">
        <v>43</v>
      </c>
      <c r="E429" s="40">
        <v>5</v>
      </c>
      <c r="F429" s="51">
        <v>66</v>
      </c>
      <c r="G429" s="40">
        <v>2</v>
      </c>
      <c r="H429" s="40">
        <v>16</v>
      </c>
      <c r="I429" s="40">
        <v>34</v>
      </c>
      <c r="J429" s="40">
        <v>9</v>
      </c>
      <c r="K429" s="40">
        <v>2</v>
      </c>
      <c r="L429" s="40">
        <v>3</v>
      </c>
      <c r="M429" s="51">
        <v>66</v>
      </c>
      <c r="N429" s="50">
        <v>18</v>
      </c>
      <c r="O429" s="40">
        <v>9</v>
      </c>
      <c r="P429" s="40">
        <v>12</v>
      </c>
      <c r="Q429" s="40">
        <v>8</v>
      </c>
      <c r="R429" s="40">
        <v>19</v>
      </c>
      <c r="S429" s="51">
        <v>66</v>
      </c>
      <c r="T429" s="50">
        <v>25</v>
      </c>
      <c r="U429" s="40">
        <v>10</v>
      </c>
      <c r="V429" s="40">
        <v>26</v>
      </c>
      <c r="W429" s="40">
        <v>5</v>
      </c>
      <c r="X429" s="51">
        <v>66</v>
      </c>
      <c r="Y429" s="50">
        <v>34</v>
      </c>
      <c r="Z429" s="40">
        <v>32</v>
      </c>
      <c r="AA429" s="51">
        <v>66</v>
      </c>
    </row>
    <row r="430" spans="1:27" s="37" customFormat="1" ht="24.5" customHeight="1" x14ac:dyDescent="0.35">
      <c r="A430" s="84"/>
      <c r="B430" s="60" t="s">
        <v>154</v>
      </c>
      <c r="C430" s="50">
        <v>34</v>
      </c>
      <c r="D430" s="40">
        <v>25</v>
      </c>
      <c r="E430" s="40">
        <v>4</v>
      </c>
      <c r="F430" s="51">
        <v>63</v>
      </c>
      <c r="G430" s="40">
        <v>10</v>
      </c>
      <c r="H430" s="40">
        <v>24</v>
      </c>
      <c r="I430" s="40">
        <v>22</v>
      </c>
      <c r="J430" s="40">
        <v>3</v>
      </c>
      <c r="K430" s="40">
        <v>1</v>
      </c>
      <c r="L430" s="40">
        <v>3</v>
      </c>
      <c r="M430" s="51">
        <v>63</v>
      </c>
      <c r="N430" s="50">
        <v>8</v>
      </c>
      <c r="O430" s="40">
        <v>11</v>
      </c>
      <c r="P430" s="40">
        <v>20</v>
      </c>
      <c r="Q430" s="40">
        <v>11</v>
      </c>
      <c r="R430" s="40">
        <v>13</v>
      </c>
      <c r="S430" s="51">
        <v>63</v>
      </c>
      <c r="T430" s="50">
        <v>12</v>
      </c>
      <c r="U430" s="40">
        <v>6</v>
      </c>
      <c r="V430" s="40">
        <v>33</v>
      </c>
      <c r="W430" s="40">
        <v>12</v>
      </c>
      <c r="X430" s="51">
        <v>63</v>
      </c>
      <c r="Y430" s="50">
        <v>34</v>
      </c>
      <c r="Z430" s="40">
        <v>29</v>
      </c>
      <c r="AA430" s="51">
        <v>63</v>
      </c>
    </row>
    <row r="431" spans="1:27" s="37" customFormat="1" ht="24.5" customHeight="1" x14ac:dyDescent="0.35">
      <c r="A431" s="84"/>
      <c r="B431" s="60" t="s">
        <v>155</v>
      </c>
      <c r="C431" s="50">
        <v>47</v>
      </c>
      <c r="D431" s="40">
        <v>63</v>
      </c>
      <c r="E431" s="40">
        <v>12</v>
      </c>
      <c r="F431" s="51">
        <v>122</v>
      </c>
      <c r="G431" s="40">
        <v>8</v>
      </c>
      <c r="H431" s="40">
        <v>39</v>
      </c>
      <c r="I431" s="40">
        <v>45</v>
      </c>
      <c r="J431" s="40">
        <v>18</v>
      </c>
      <c r="K431" s="40">
        <v>3</v>
      </c>
      <c r="L431" s="40">
        <v>9</v>
      </c>
      <c r="M431" s="51">
        <v>122</v>
      </c>
      <c r="N431" s="50">
        <v>15</v>
      </c>
      <c r="O431" s="40">
        <v>22</v>
      </c>
      <c r="P431" s="40">
        <v>15</v>
      </c>
      <c r="Q431" s="40">
        <v>21</v>
      </c>
      <c r="R431" s="40">
        <v>49</v>
      </c>
      <c r="S431" s="51">
        <v>122</v>
      </c>
      <c r="T431" s="50">
        <v>19</v>
      </c>
      <c r="U431" s="40">
        <v>30</v>
      </c>
      <c r="V431" s="40">
        <v>57</v>
      </c>
      <c r="W431" s="40">
        <v>16</v>
      </c>
      <c r="X431" s="51">
        <v>122</v>
      </c>
      <c r="Y431" s="50">
        <v>58</v>
      </c>
      <c r="Z431" s="40">
        <v>64</v>
      </c>
      <c r="AA431" s="51">
        <v>122</v>
      </c>
    </row>
    <row r="432" spans="1:27" s="37" customFormat="1" ht="19.5" customHeight="1" x14ac:dyDescent="0.35">
      <c r="A432" s="84"/>
      <c r="B432" s="60" t="s">
        <v>156</v>
      </c>
      <c r="C432" s="50">
        <v>19</v>
      </c>
      <c r="D432" s="40">
        <v>17</v>
      </c>
      <c r="E432" s="40">
        <v>6</v>
      </c>
      <c r="F432" s="51">
        <v>42</v>
      </c>
      <c r="G432" s="40">
        <v>3</v>
      </c>
      <c r="H432" s="40">
        <v>16</v>
      </c>
      <c r="I432" s="40">
        <v>12</v>
      </c>
      <c r="J432" s="40">
        <v>5</v>
      </c>
      <c r="K432" s="40">
        <v>0</v>
      </c>
      <c r="L432" s="40">
        <v>6</v>
      </c>
      <c r="M432" s="51">
        <v>42</v>
      </c>
      <c r="N432" s="50">
        <v>14</v>
      </c>
      <c r="O432" s="40">
        <v>5</v>
      </c>
      <c r="P432" s="40">
        <v>7</v>
      </c>
      <c r="Q432" s="40">
        <v>6</v>
      </c>
      <c r="R432" s="40">
        <v>10</v>
      </c>
      <c r="S432" s="51">
        <v>42</v>
      </c>
      <c r="T432" s="50">
        <v>10</v>
      </c>
      <c r="U432" s="40">
        <v>8</v>
      </c>
      <c r="V432" s="40">
        <v>18</v>
      </c>
      <c r="W432" s="40">
        <v>6</v>
      </c>
      <c r="X432" s="51">
        <v>42</v>
      </c>
      <c r="Y432" s="50">
        <v>24</v>
      </c>
      <c r="Z432" s="40">
        <v>18</v>
      </c>
      <c r="AA432" s="51">
        <v>42</v>
      </c>
    </row>
    <row r="433" spans="1:27" s="37" customFormat="1" ht="19.5" customHeight="1" x14ac:dyDescent="0.35">
      <c r="A433" s="84"/>
      <c r="B433" s="60" t="s">
        <v>157</v>
      </c>
      <c r="C433" s="50">
        <v>9</v>
      </c>
      <c r="D433" s="40">
        <v>18</v>
      </c>
      <c r="E433" s="40">
        <v>2</v>
      </c>
      <c r="F433" s="51">
        <v>29</v>
      </c>
      <c r="G433" s="40">
        <v>1</v>
      </c>
      <c r="H433" s="40">
        <v>8</v>
      </c>
      <c r="I433" s="40">
        <v>9</v>
      </c>
      <c r="J433" s="40">
        <v>9</v>
      </c>
      <c r="K433" s="40">
        <v>0</v>
      </c>
      <c r="L433" s="40">
        <v>2</v>
      </c>
      <c r="M433" s="51">
        <v>29</v>
      </c>
      <c r="N433" s="50">
        <v>6</v>
      </c>
      <c r="O433" s="40">
        <v>3</v>
      </c>
      <c r="P433" s="40">
        <v>6</v>
      </c>
      <c r="Q433" s="40">
        <v>6</v>
      </c>
      <c r="R433" s="40">
        <v>8</v>
      </c>
      <c r="S433" s="51">
        <v>29</v>
      </c>
      <c r="T433" s="50">
        <v>1</v>
      </c>
      <c r="U433" s="40">
        <v>3</v>
      </c>
      <c r="V433" s="40">
        <v>25</v>
      </c>
      <c r="W433" s="40">
        <v>0</v>
      </c>
      <c r="X433" s="51">
        <v>29</v>
      </c>
      <c r="Y433" s="50">
        <v>9</v>
      </c>
      <c r="Z433" s="40">
        <v>20</v>
      </c>
      <c r="AA433" s="51">
        <v>29</v>
      </c>
    </row>
    <row r="434" spans="1:27" s="37" customFormat="1" ht="24.5" customHeight="1" x14ac:dyDescent="0.35">
      <c r="A434" s="84"/>
      <c r="B434" s="60" t="s">
        <v>158</v>
      </c>
      <c r="C434" s="50">
        <v>7</v>
      </c>
      <c r="D434" s="40">
        <v>13</v>
      </c>
      <c r="E434" s="40">
        <v>3</v>
      </c>
      <c r="F434" s="51">
        <v>23</v>
      </c>
      <c r="G434" s="40">
        <v>0</v>
      </c>
      <c r="H434" s="40">
        <v>7</v>
      </c>
      <c r="I434" s="40">
        <v>10</v>
      </c>
      <c r="J434" s="40">
        <v>3</v>
      </c>
      <c r="K434" s="40">
        <v>2</v>
      </c>
      <c r="L434" s="40">
        <v>1</v>
      </c>
      <c r="M434" s="51">
        <v>23</v>
      </c>
      <c r="N434" s="50">
        <v>3</v>
      </c>
      <c r="O434" s="40">
        <v>3</v>
      </c>
      <c r="P434" s="40">
        <v>5</v>
      </c>
      <c r="Q434" s="40">
        <v>3</v>
      </c>
      <c r="R434" s="40">
        <v>9</v>
      </c>
      <c r="S434" s="51">
        <v>23</v>
      </c>
      <c r="T434" s="50">
        <v>6</v>
      </c>
      <c r="U434" s="40">
        <v>10</v>
      </c>
      <c r="V434" s="40">
        <v>6</v>
      </c>
      <c r="W434" s="40">
        <v>1</v>
      </c>
      <c r="X434" s="51">
        <v>23</v>
      </c>
      <c r="Y434" s="50">
        <v>11</v>
      </c>
      <c r="Z434" s="40">
        <v>12</v>
      </c>
      <c r="AA434" s="51">
        <v>23</v>
      </c>
    </row>
    <row r="435" spans="1:27" s="37" customFormat="1" ht="24.5" customHeight="1" x14ac:dyDescent="0.35">
      <c r="A435" s="84"/>
      <c r="B435" s="60" t="s">
        <v>159</v>
      </c>
      <c r="C435" s="50">
        <v>300</v>
      </c>
      <c r="D435" s="40">
        <v>216</v>
      </c>
      <c r="E435" s="40">
        <v>22</v>
      </c>
      <c r="F435" s="51">
        <v>538</v>
      </c>
      <c r="G435" s="40">
        <v>55</v>
      </c>
      <c r="H435" s="40">
        <v>245</v>
      </c>
      <c r="I435" s="40">
        <v>174</v>
      </c>
      <c r="J435" s="40">
        <v>42</v>
      </c>
      <c r="K435" s="40">
        <v>10</v>
      </c>
      <c r="L435" s="40">
        <v>12</v>
      </c>
      <c r="M435" s="51">
        <v>538</v>
      </c>
      <c r="N435" s="50">
        <v>70</v>
      </c>
      <c r="O435" s="40">
        <v>104</v>
      </c>
      <c r="P435" s="40">
        <v>94</v>
      </c>
      <c r="Q435" s="40">
        <v>112</v>
      </c>
      <c r="R435" s="40">
        <v>158</v>
      </c>
      <c r="S435" s="51">
        <v>538</v>
      </c>
      <c r="T435" s="50">
        <v>152</v>
      </c>
      <c r="U435" s="40">
        <v>93</v>
      </c>
      <c r="V435" s="40">
        <v>158</v>
      </c>
      <c r="W435" s="40">
        <v>135</v>
      </c>
      <c r="X435" s="51">
        <v>538</v>
      </c>
      <c r="Y435" s="50">
        <v>250</v>
      </c>
      <c r="Z435" s="40">
        <v>288</v>
      </c>
      <c r="AA435" s="51">
        <v>538</v>
      </c>
    </row>
    <row r="436" spans="1:27" s="37" customFormat="1" ht="24.5" customHeight="1" x14ac:dyDescent="0.35">
      <c r="A436" s="84"/>
      <c r="B436" s="60" t="s">
        <v>160</v>
      </c>
      <c r="C436" s="50">
        <v>51</v>
      </c>
      <c r="D436" s="40">
        <v>64</v>
      </c>
      <c r="E436" s="40">
        <v>14</v>
      </c>
      <c r="F436" s="51">
        <v>129</v>
      </c>
      <c r="G436" s="40">
        <v>7</v>
      </c>
      <c r="H436" s="40">
        <v>44</v>
      </c>
      <c r="I436" s="40">
        <v>57</v>
      </c>
      <c r="J436" s="40">
        <v>7</v>
      </c>
      <c r="K436" s="40">
        <v>8</v>
      </c>
      <c r="L436" s="40">
        <v>6</v>
      </c>
      <c r="M436" s="51">
        <v>129</v>
      </c>
      <c r="N436" s="50">
        <v>15</v>
      </c>
      <c r="O436" s="40">
        <v>14</v>
      </c>
      <c r="P436" s="40">
        <v>24</v>
      </c>
      <c r="Q436" s="40">
        <v>31</v>
      </c>
      <c r="R436" s="40">
        <v>45</v>
      </c>
      <c r="S436" s="51">
        <v>129</v>
      </c>
      <c r="T436" s="50">
        <v>34</v>
      </c>
      <c r="U436" s="40">
        <v>26</v>
      </c>
      <c r="V436" s="40">
        <v>44</v>
      </c>
      <c r="W436" s="40">
        <v>25</v>
      </c>
      <c r="X436" s="51">
        <v>129</v>
      </c>
      <c r="Y436" s="50">
        <v>63</v>
      </c>
      <c r="Z436" s="40">
        <v>66</v>
      </c>
      <c r="AA436" s="51">
        <v>129</v>
      </c>
    </row>
    <row r="437" spans="1:27" s="37" customFormat="1" ht="24.5" customHeight="1" x14ac:dyDescent="0.35">
      <c r="A437" s="84"/>
      <c r="B437" s="61" t="s">
        <v>4</v>
      </c>
      <c r="C437" s="52">
        <v>485</v>
      </c>
      <c r="D437" s="38">
        <v>459</v>
      </c>
      <c r="E437" s="38">
        <v>68</v>
      </c>
      <c r="F437" s="53">
        <v>1012</v>
      </c>
      <c r="G437" s="38">
        <v>86</v>
      </c>
      <c r="H437" s="38">
        <v>399</v>
      </c>
      <c r="I437" s="38">
        <v>363</v>
      </c>
      <c r="J437" s="38">
        <v>96</v>
      </c>
      <c r="K437" s="38">
        <v>26</v>
      </c>
      <c r="L437" s="38">
        <v>42</v>
      </c>
      <c r="M437" s="53">
        <v>1012</v>
      </c>
      <c r="N437" s="52">
        <v>149</v>
      </c>
      <c r="O437" s="38">
        <v>171</v>
      </c>
      <c r="P437" s="38">
        <v>183</v>
      </c>
      <c r="Q437" s="38">
        <v>198</v>
      </c>
      <c r="R437" s="38">
        <v>311</v>
      </c>
      <c r="S437" s="53">
        <v>1012</v>
      </c>
      <c r="T437" s="52">
        <v>259</v>
      </c>
      <c r="U437" s="38">
        <v>186</v>
      </c>
      <c r="V437" s="38">
        <v>367</v>
      </c>
      <c r="W437" s="38">
        <v>200</v>
      </c>
      <c r="X437" s="53">
        <v>1012</v>
      </c>
      <c r="Y437" s="52">
        <v>483</v>
      </c>
      <c r="Z437" s="38">
        <v>529</v>
      </c>
      <c r="AA437" s="53">
        <v>1012</v>
      </c>
    </row>
    <row r="438" spans="1:27" s="39" customFormat="1" ht="13.5" customHeight="1" x14ac:dyDescent="0.35">
      <c r="A438" s="62"/>
      <c r="B438" s="63"/>
      <c r="C438" s="54"/>
      <c r="D438" s="46"/>
      <c r="E438" s="46"/>
      <c r="F438" s="55"/>
      <c r="G438" s="46"/>
      <c r="H438" s="46"/>
      <c r="I438" s="46"/>
      <c r="J438" s="46"/>
      <c r="K438" s="46"/>
      <c r="L438" s="46"/>
      <c r="M438" s="55"/>
      <c r="N438" s="54"/>
      <c r="O438" s="46"/>
      <c r="P438" s="46"/>
      <c r="Q438" s="46"/>
      <c r="R438" s="46"/>
      <c r="S438" s="55"/>
      <c r="T438" s="54"/>
      <c r="U438" s="46"/>
      <c r="V438" s="46"/>
      <c r="W438" s="46"/>
      <c r="X438" s="55"/>
      <c r="Y438" s="54"/>
      <c r="Z438" s="46"/>
      <c r="AA438" s="55"/>
    </row>
    <row r="439" spans="1:27" s="37" customFormat="1" ht="17.5" customHeight="1" x14ac:dyDescent="0.35">
      <c r="A439" s="84" t="s">
        <v>511</v>
      </c>
      <c r="B439" s="60" t="s">
        <v>455</v>
      </c>
      <c r="C439" s="50">
        <v>398</v>
      </c>
      <c r="D439" s="40">
        <v>389</v>
      </c>
      <c r="E439" s="40">
        <v>64</v>
      </c>
      <c r="F439" s="51">
        <v>851</v>
      </c>
      <c r="G439" s="40">
        <v>59</v>
      </c>
      <c r="H439" s="40">
        <v>339</v>
      </c>
      <c r="I439" s="40">
        <v>298</v>
      </c>
      <c r="J439" s="40">
        <v>91</v>
      </c>
      <c r="K439" s="40">
        <v>24</v>
      </c>
      <c r="L439" s="40">
        <v>40</v>
      </c>
      <c r="M439" s="51">
        <v>851</v>
      </c>
      <c r="N439" s="50">
        <v>142</v>
      </c>
      <c r="O439" s="40">
        <v>138</v>
      </c>
      <c r="P439" s="40">
        <v>163</v>
      </c>
      <c r="Q439" s="40">
        <v>167</v>
      </c>
      <c r="R439" s="40">
        <v>241</v>
      </c>
      <c r="S439" s="51">
        <v>851</v>
      </c>
      <c r="T439" s="50">
        <v>232</v>
      </c>
      <c r="U439" s="40">
        <v>138</v>
      </c>
      <c r="V439" s="40">
        <v>324</v>
      </c>
      <c r="W439" s="40">
        <v>157</v>
      </c>
      <c r="X439" s="51">
        <v>851</v>
      </c>
      <c r="Y439" s="50">
        <v>408</v>
      </c>
      <c r="Z439" s="40">
        <v>443</v>
      </c>
      <c r="AA439" s="51">
        <v>851</v>
      </c>
    </row>
    <row r="440" spans="1:27" s="37" customFormat="1" ht="17.5" customHeight="1" x14ac:dyDescent="0.35">
      <c r="A440" s="84"/>
      <c r="B440" s="60" t="s">
        <v>456</v>
      </c>
      <c r="C440" s="50">
        <v>8</v>
      </c>
      <c r="D440" s="40">
        <v>7</v>
      </c>
      <c r="E440" s="40">
        <v>0</v>
      </c>
      <c r="F440" s="51">
        <v>15</v>
      </c>
      <c r="G440" s="40">
        <v>2</v>
      </c>
      <c r="H440" s="40">
        <v>6</v>
      </c>
      <c r="I440" s="40">
        <v>6</v>
      </c>
      <c r="J440" s="40">
        <v>1</v>
      </c>
      <c r="K440" s="40">
        <v>0</v>
      </c>
      <c r="L440" s="40">
        <v>0</v>
      </c>
      <c r="M440" s="51">
        <v>15</v>
      </c>
      <c r="N440" s="50">
        <v>2</v>
      </c>
      <c r="O440" s="40">
        <v>3</v>
      </c>
      <c r="P440" s="40">
        <v>1</v>
      </c>
      <c r="Q440" s="40">
        <v>4</v>
      </c>
      <c r="R440" s="40">
        <v>5</v>
      </c>
      <c r="S440" s="51">
        <v>15</v>
      </c>
      <c r="T440" s="50">
        <v>3</v>
      </c>
      <c r="U440" s="40">
        <v>1</v>
      </c>
      <c r="V440" s="40">
        <v>5</v>
      </c>
      <c r="W440" s="40">
        <v>6</v>
      </c>
      <c r="X440" s="51">
        <v>15</v>
      </c>
      <c r="Y440" s="50">
        <v>7</v>
      </c>
      <c r="Z440" s="40">
        <v>8</v>
      </c>
      <c r="AA440" s="51">
        <v>15</v>
      </c>
    </row>
    <row r="441" spans="1:27" s="37" customFormat="1" ht="17.5" customHeight="1" x14ac:dyDescent="0.35">
      <c r="A441" s="84"/>
      <c r="B441" s="60" t="s">
        <v>457</v>
      </c>
      <c r="C441" s="50">
        <v>79</v>
      </c>
      <c r="D441" s="40">
        <v>63</v>
      </c>
      <c r="E441" s="40">
        <v>4</v>
      </c>
      <c r="F441" s="51">
        <v>146</v>
      </c>
      <c r="G441" s="40">
        <v>25</v>
      </c>
      <c r="H441" s="40">
        <v>54</v>
      </c>
      <c r="I441" s="40">
        <v>59</v>
      </c>
      <c r="J441" s="40">
        <v>4</v>
      </c>
      <c r="K441" s="40">
        <v>2</v>
      </c>
      <c r="L441" s="40">
        <v>2</v>
      </c>
      <c r="M441" s="51">
        <v>146</v>
      </c>
      <c r="N441" s="50">
        <v>5</v>
      </c>
      <c r="O441" s="40">
        <v>30</v>
      </c>
      <c r="P441" s="40">
        <v>19</v>
      </c>
      <c r="Q441" s="40">
        <v>27</v>
      </c>
      <c r="R441" s="40">
        <v>65</v>
      </c>
      <c r="S441" s="51">
        <v>146</v>
      </c>
      <c r="T441" s="50">
        <v>24</v>
      </c>
      <c r="U441" s="40">
        <v>47</v>
      </c>
      <c r="V441" s="40">
        <v>38</v>
      </c>
      <c r="W441" s="40">
        <v>37</v>
      </c>
      <c r="X441" s="51">
        <v>146</v>
      </c>
      <c r="Y441" s="50">
        <v>68</v>
      </c>
      <c r="Z441" s="40">
        <v>78</v>
      </c>
      <c r="AA441" s="51">
        <v>146</v>
      </c>
    </row>
    <row r="442" spans="1:27" s="37" customFormat="1" ht="17.5" customHeight="1" x14ac:dyDescent="0.35">
      <c r="A442" s="84"/>
      <c r="B442" s="61" t="s">
        <v>4</v>
      </c>
      <c r="C442" s="52">
        <v>485</v>
      </c>
      <c r="D442" s="38">
        <v>459</v>
      </c>
      <c r="E442" s="38">
        <v>68</v>
      </c>
      <c r="F442" s="53">
        <v>1012</v>
      </c>
      <c r="G442" s="38">
        <v>86</v>
      </c>
      <c r="H442" s="38">
        <v>399</v>
      </c>
      <c r="I442" s="38">
        <v>363</v>
      </c>
      <c r="J442" s="38">
        <v>96</v>
      </c>
      <c r="K442" s="38">
        <v>26</v>
      </c>
      <c r="L442" s="38">
        <v>42</v>
      </c>
      <c r="M442" s="53">
        <v>1012</v>
      </c>
      <c r="N442" s="52">
        <v>149</v>
      </c>
      <c r="O442" s="38">
        <v>171</v>
      </c>
      <c r="P442" s="38">
        <v>183</v>
      </c>
      <c r="Q442" s="38">
        <v>198</v>
      </c>
      <c r="R442" s="38">
        <v>311</v>
      </c>
      <c r="S442" s="53">
        <v>1012</v>
      </c>
      <c r="T442" s="52">
        <v>259</v>
      </c>
      <c r="U442" s="38">
        <v>186</v>
      </c>
      <c r="V442" s="38">
        <v>367</v>
      </c>
      <c r="W442" s="38">
        <v>200</v>
      </c>
      <c r="X442" s="53">
        <v>1012</v>
      </c>
      <c r="Y442" s="52">
        <v>483</v>
      </c>
      <c r="Z442" s="38">
        <v>529</v>
      </c>
      <c r="AA442" s="53">
        <v>1012</v>
      </c>
    </row>
    <row r="443" spans="1:27" s="39" customFormat="1" ht="13.5" customHeight="1" x14ac:dyDescent="0.35">
      <c r="A443" s="62"/>
      <c r="B443" s="63"/>
      <c r="C443" s="54"/>
      <c r="D443" s="46"/>
      <c r="E443" s="46"/>
      <c r="F443" s="55"/>
      <c r="G443" s="46"/>
      <c r="H443" s="46"/>
      <c r="I443" s="46"/>
      <c r="J443" s="46"/>
      <c r="K443" s="46"/>
      <c r="L443" s="46"/>
      <c r="M443" s="55"/>
      <c r="N443" s="54"/>
      <c r="O443" s="46"/>
      <c r="P443" s="46"/>
      <c r="Q443" s="46"/>
      <c r="R443" s="46"/>
      <c r="S443" s="55"/>
      <c r="T443" s="54"/>
      <c r="U443" s="46"/>
      <c r="V443" s="46"/>
      <c r="W443" s="46"/>
      <c r="X443" s="55"/>
      <c r="Y443" s="54"/>
      <c r="Z443" s="46"/>
      <c r="AA443" s="55"/>
    </row>
    <row r="444" spans="1:27" s="37" customFormat="1" ht="17.5" customHeight="1" x14ac:dyDescent="0.35">
      <c r="A444" s="84" t="s">
        <v>512</v>
      </c>
      <c r="B444" s="60" t="s">
        <v>455</v>
      </c>
      <c r="C444" s="50">
        <v>235</v>
      </c>
      <c r="D444" s="40">
        <v>235</v>
      </c>
      <c r="E444" s="40">
        <v>28</v>
      </c>
      <c r="F444" s="51">
        <v>498</v>
      </c>
      <c r="G444" s="40">
        <v>58</v>
      </c>
      <c r="H444" s="40">
        <v>177</v>
      </c>
      <c r="I444" s="40">
        <v>171</v>
      </c>
      <c r="J444" s="40">
        <v>64</v>
      </c>
      <c r="K444" s="40">
        <v>5</v>
      </c>
      <c r="L444" s="40">
        <v>23</v>
      </c>
      <c r="M444" s="51">
        <v>498</v>
      </c>
      <c r="N444" s="50">
        <v>70</v>
      </c>
      <c r="O444" s="40">
        <v>77</v>
      </c>
      <c r="P444" s="40">
        <v>91</v>
      </c>
      <c r="Q444" s="40">
        <v>92</v>
      </c>
      <c r="R444" s="40">
        <v>168</v>
      </c>
      <c r="S444" s="51">
        <v>498</v>
      </c>
      <c r="T444" s="50">
        <v>93</v>
      </c>
      <c r="U444" s="40">
        <v>79</v>
      </c>
      <c r="V444" s="40">
        <v>225</v>
      </c>
      <c r="W444" s="40">
        <v>101</v>
      </c>
      <c r="X444" s="51">
        <v>498</v>
      </c>
      <c r="Y444" s="50">
        <v>229</v>
      </c>
      <c r="Z444" s="40">
        <v>269</v>
      </c>
      <c r="AA444" s="51">
        <v>498</v>
      </c>
    </row>
    <row r="445" spans="1:27" s="37" customFormat="1" ht="17.5" customHeight="1" x14ac:dyDescent="0.35">
      <c r="A445" s="84"/>
      <c r="B445" s="60" t="s">
        <v>456</v>
      </c>
      <c r="C445" s="50">
        <v>250</v>
      </c>
      <c r="D445" s="40">
        <v>224</v>
      </c>
      <c r="E445" s="40">
        <v>40</v>
      </c>
      <c r="F445" s="51">
        <v>514</v>
      </c>
      <c r="G445" s="40">
        <v>28</v>
      </c>
      <c r="H445" s="40">
        <v>222</v>
      </c>
      <c r="I445" s="40">
        <v>192</v>
      </c>
      <c r="J445" s="40">
        <v>32</v>
      </c>
      <c r="K445" s="40">
        <v>21</v>
      </c>
      <c r="L445" s="40">
        <v>19</v>
      </c>
      <c r="M445" s="51">
        <v>514</v>
      </c>
      <c r="N445" s="50">
        <v>79</v>
      </c>
      <c r="O445" s="40">
        <v>94</v>
      </c>
      <c r="P445" s="40">
        <v>92</v>
      </c>
      <c r="Q445" s="40">
        <v>106</v>
      </c>
      <c r="R445" s="40">
        <v>143</v>
      </c>
      <c r="S445" s="51">
        <v>514</v>
      </c>
      <c r="T445" s="50">
        <v>166</v>
      </c>
      <c r="U445" s="40">
        <v>107</v>
      </c>
      <c r="V445" s="40">
        <v>142</v>
      </c>
      <c r="W445" s="40">
        <v>99</v>
      </c>
      <c r="X445" s="51">
        <v>514</v>
      </c>
      <c r="Y445" s="50">
        <v>254</v>
      </c>
      <c r="Z445" s="40">
        <v>260</v>
      </c>
      <c r="AA445" s="51">
        <v>514</v>
      </c>
    </row>
    <row r="446" spans="1:27" s="37" customFormat="1" ht="17.5" customHeight="1" x14ac:dyDescent="0.35">
      <c r="A446" s="84"/>
      <c r="B446" s="61" t="s">
        <v>4</v>
      </c>
      <c r="C446" s="52">
        <v>485</v>
      </c>
      <c r="D446" s="38">
        <v>459</v>
      </c>
      <c r="E446" s="38">
        <v>68</v>
      </c>
      <c r="F446" s="53">
        <v>1012</v>
      </c>
      <c r="G446" s="38">
        <v>86</v>
      </c>
      <c r="H446" s="38">
        <v>399</v>
      </c>
      <c r="I446" s="38">
        <v>363</v>
      </c>
      <c r="J446" s="38">
        <v>96</v>
      </c>
      <c r="K446" s="38">
        <v>26</v>
      </c>
      <c r="L446" s="38">
        <v>42</v>
      </c>
      <c r="M446" s="53">
        <v>1012</v>
      </c>
      <c r="N446" s="52">
        <v>149</v>
      </c>
      <c r="O446" s="38">
        <v>171</v>
      </c>
      <c r="P446" s="38">
        <v>183</v>
      </c>
      <c r="Q446" s="38">
        <v>198</v>
      </c>
      <c r="R446" s="38">
        <v>311</v>
      </c>
      <c r="S446" s="53">
        <v>1012</v>
      </c>
      <c r="T446" s="52">
        <v>259</v>
      </c>
      <c r="U446" s="38">
        <v>186</v>
      </c>
      <c r="V446" s="38">
        <v>367</v>
      </c>
      <c r="W446" s="38">
        <v>200</v>
      </c>
      <c r="X446" s="53">
        <v>1012</v>
      </c>
      <c r="Y446" s="52">
        <v>483</v>
      </c>
      <c r="Z446" s="38">
        <v>529</v>
      </c>
      <c r="AA446" s="53">
        <v>1012</v>
      </c>
    </row>
    <row r="447" spans="1:27" s="39" customFormat="1" ht="13.5" customHeight="1" x14ac:dyDescent="0.35">
      <c r="A447" s="62"/>
      <c r="B447" s="63"/>
      <c r="C447" s="54"/>
      <c r="D447" s="46"/>
      <c r="E447" s="46"/>
      <c r="F447" s="55"/>
      <c r="G447" s="46"/>
      <c r="H447" s="46"/>
      <c r="I447" s="46"/>
      <c r="J447" s="46"/>
      <c r="K447" s="46"/>
      <c r="L447" s="46"/>
      <c r="M447" s="55"/>
      <c r="N447" s="54"/>
      <c r="O447" s="46"/>
      <c r="P447" s="46"/>
      <c r="Q447" s="46"/>
      <c r="R447" s="46"/>
      <c r="S447" s="55"/>
      <c r="T447" s="54"/>
      <c r="U447" s="46"/>
      <c r="V447" s="46"/>
      <c r="W447" s="46"/>
      <c r="X447" s="55"/>
      <c r="Y447" s="54"/>
      <c r="Z447" s="46"/>
      <c r="AA447" s="55"/>
    </row>
    <row r="448" spans="1:27" s="37" customFormat="1" ht="17.5" customHeight="1" x14ac:dyDescent="0.35">
      <c r="A448" s="84" t="s">
        <v>514</v>
      </c>
      <c r="B448" s="60" t="s">
        <v>455</v>
      </c>
      <c r="C448" s="50">
        <v>259</v>
      </c>
      <c r="D448" s="40">
        <v>246</v>
      </c>
      <c r="E448" s="40">
        <v>30</v>
      </c>
      <c r="F448" s="51">
        <v>535</v>
      </c>
      <c r="G448" s="40">
        <v>52</v>
      </c>
      <c r="H448" s="40">
        <v>207</v>
      </c>
      <c r="I448" s="40">
        <v>181</v>
      </c>
      <c r="J448" s="40">
        <v>65</v>
      </c>
      <c r="K448" s="40">
        <v>8</v>
      </c>
      <c r="L448" s="40">
        <v>22</v>
      </c>
      <c r="M448" s="51">
        <v>535</v>
      </c>
      <c r="N448" s="50">
        <v>80</v>
      </c>
      <c r="O448" s="40">
        <v>86</v>
      </c>
      <c r="P448" s="40">
        <v>98</v>
      </c>
      <c r="Q448" s="40">
        <v>100</v>
      </c>
      <c r="R448" s="40">
        <v>171</v>
      </c>
      <c r="S448" s="51">
        <v>535</v>
      </c>
      <c r="T448" s="50">
        <v>107</v>
      </c>
      <c r="U448" s="40">
        <v>80</v>
      </c>
      <c r="V448" s="40">
        <v>240</v>
      </c>
      <c r="W448" s="40">
        <v>108</v>
      </c>
      <c r="X448" s="51">
        <v>535</v>
      </c>
      <c r="Y448" s="50">
        <v>245</v>
      </c>
      <c r="Z448" s="40">
        <v>290</v>
      </c>
      <c r="AA448" s="51">
        <v>535</v>
      </c>
    </row>
    <row r="449" spans="1:27" s="37" customFormat="1" ht="17.5" customHeight="1" x14ac:dyDescent="0.35">
      <c r="A449" s="84"/>
      <c r="B449" s="60" t="s">
        <v>456</v>
      </c>
      <c r="C449" s="50">
        <v>226</v>
      </c>
      <c r="D449" s="40">
        <v>213</v>
      </c>
      <c r="E449" s="40">
        <v>38</v>
      </c>
      <c r="F449" s="51">
        <v>477</v>
      </c>
      <c r="G449" s="40">
        <v>34</v>
      </c>
      <c r="H449" s="40">
        <v>192</v>
      </c>
      <c r="I449" s="40">
        <v>182</v>
      </c>
      <c r="J449" s="40">
        <v>31</v>
      </c>
      <c r="K449" s="40">
        <v>18</v>
      </c>
      <c r="L449" s="40">
        <v>20</v>
      </c>
      <c r="M449" s="51">
        <v>477</v>
      </c>
      <c r="N449" s="50">
        <v>69</v>
      </c>
      <c r="O449" s="40">
        <v>85</v>
      </c>
      <c r="P449" s="40">
        <v>85</v>
      </c>
      <c r="Q449" s="40">
        <v>98</v>
      </c>
      <c r="R449" s="40">
        <v>140</v>
      </c>
      <c r="S449" s="51">
        <v>477</v>
      </c>
      <c r="T449" s="50">
        <v>152</v>
      </c>
      <c r="U449" s="40">
        <v>106</v>
      </c>
      <c r="V449" s="40">
        <v>127</v>
      </c>
      <c r="W449" s="40">
        <v>92</v>
      </c>
      <c r="X449" s="51">
        <v>477</v>
      </c>
      <c r="Y449" s="50">
        <v>238</v>
      </c>
      <c r="Z449" s="40">
        <v>239</v>
      </c>
      <c r="AA449" s="51">
        <v>477</v>
      </c>
    </row>
    <row r="450" spans="1:27" s="37" customFormat="1" ht="17.5" customHeight="1" x14ac:dyDescent="0.35">
      <c r="A450" s="84"/>
      <c r="B450" s="61" t="s">
        <v>4</v>
      </c>
      <c r="C450" s="52">
        <v>485</v>
      </c>
      <c r="D450" s="38">
        <v>459</v>
      </c>
      <c r="E450" s="38">
        <v>68</v>
      </c>
      <c r="F450" s="53">
        <v>1012</v>
      </c>
      <c r="G450" s="38">
        <v>86</v>
      </c>
      <c r="H450" s="38">
        <v>399</v>
      </c>
      <c r="I450" s="38">
        <v>363</v>
      </c>
      <c r="J450" s="38">
        <v>96</v>
      </c>
      <c r="K450" s="38">
        <v>26</v>
      </c>
      <c r="L450" s="38">
        <v>42</v>
      </c>
      <c r="M450" s="53">
        <v>1012</v>
      </c>
      <c r="N450" s="52">
        <v>149</v>
      </c>
      <c r="O450" s="38">
        <v>171</v>
      </c>
      <c r="P450" s="38">
        <v>183</v>
      </c>
      <c r="Q450" s="38">
        <v>198</v>
      </c>
      <c r="R450" s="38">
        <v>311</v>
      </c>
      <c r="S450" s="53">
        <v>1012</v>
      </c>
      <c r="T450" s="52">
        <v>259</v>
      </c>
      <c r="U450" s="38">
        <v>186</v>
      </c>
      <c r="V450" s="38">
        <v>367</v>
      </c>
      <c r="W450" s="38">
        <v>200</v>
      </c>
      <c r="X450" s="53">
        <v>1012</v>
      </c>
      <c r="Y450" s="52">
        <v>483</v>
      </c>
      <c r="Z450" s="38">
        <v>529</v>
      </c>
      <c r="AA450" s="53">
        <v>1012</v>
      </c>
    </row>
    <row r="451" spans="1:27" s="39" customFormat="1" ht="13.5" customHeight="1" x14ac:dyDescent="0.35">
      <c r="A451" s="62"/>
      <c r="B451" s="63"/>
      <c r="C451" s="54"/>
      <c r="D451" s="46"/>
      <c r="E451" s="46"/>
      <c r="F451" s="55"/>
      <c r="G451" s="46"/>
      <c r="H451" s="46"/>
      <c r="I451" s="46"/>
      <c r="J451" s="46"/>
      <c r="K451" s="46"/>
      <c r="L451" s="46"/>
      <c r="M451" s="55"/>
      <c r="N451" s="54"/>
      <c r="O451" s="46"/>
      <c r="P451" s="46"/>
      <c r="Q451" s="46"/>
      <c r="R451" s="46"/>
      <c r="S451" s="55"/>
      <c r="T451" s="54"/>
      <c r="U451" s="46"/>
      <c r="V451" s="46"/>
      <c r="W451" s="46"/>
      <c r="X451" s="55"/>
      <c r="Y451" s="54"/>
      <c r="Z451" s="46"/>
      <c r="AA451" s="55"/>
    </row>
    <row r="452" spans="1:27" s="37" customFormat="1" ht="20.5" customHeight="1" x14ac:dyDescent="0.35">
      <c r="A452" s="84" t="s">
        <v>513</v>
      </c>
      <c r="B452" s="60" t="s">
        <v>455</v>
      </c>
      <c r="C452" s="50">
        <v>68</v>
      </c>
      <c r="D452" s="40">
        <v>75</v>
      </c>
      <c r="E452" s="40">
        <v>12</v>
      </c>
      <c r="F452" s="51">
        <v>155</v>
      </c>
      <c r="G452" s="40">
        <v>8</v>
      </c>
      <c r="H452" s="40">
        <v>60</v>
      </c>
      <c r="I452" s="40">
        <v>62</v>
      </c>
      <c r="J452" s="40">
        <v>13</v>
      </c>
      <c r="K452" s="40">
        <v>8</v>
      </c>
      <c r="L452" s="40">
        <v>4</v>
      </c>
      <c r="M452" s="51">
        <v>155</v>
      </c>
      <c r="N452" s="50">
        <v>27</v>
      </c>
      <c r="O452" s="40">
        <v>23</v>
      </c>
      <c r="P452" s="40">
        <v>23</v>
      </c>
      <c r="Q452" s="40">
        <v>33</v>
      </c>
      <c r="R452" s="40">
        <v>49</v>
      </c>
      <c r="S452" s="51">
        <v>155</v>
      </c>
      <c r="T452" s="50">
        <v>49</v>
      </c>
      <c r="U452" s="40">
        <v>27</v>
      </c>
      <c r="V452" s="40">
        <v>48</v>
      </c>
      <c r="W452" s="40">
        <v>31</v>
      </c>
      <c r="X452" s="51">
        <v>155</v>
      </c>
      <c r="Y452" s="50">
        <v>82</v>
      </c>
      <c r="Z452" s="40">
        <v>73</v>
      </c>
      <c r="AA452" s="51">
        <v>155</v>
      </c>
    </row>
    <row r="453" spans="1:27" s="37" customFormat="1" ht="20.5" customHeight="1" x14ac:dyDescent="0.35">
      <c r="A453" s="84"/>
      <c r="B453" s="60" t="s">
        <v>456</v>
      </c>
      <c r="C453" s="50">
        <v>417</v>
      </c>
      <c r="D453" s="40">
        <v>384</v>
      </c>
      <c r="E453" s="40">
        <v>56</v>
      </c>
      <c r="F453" s="51">
        <v>857</v>
      </c>
      <c r="G453" s="40">
        <v>78</v>
      </c>
      <c r="H453" s="40">
        <v>339</v>
      </c>
      <c r="I453" s="40">
        <v>301</v>
      </c>
      <c r="J453" s="40">
        <v>83</v>
      </c>
      <c r="K453" s="40">
        <v>18</v>
      </c>
      <c r="L453" s="40">
        <v>38</v>
      </c>
      <c r="M453" s="51">
        <v>857</v>
      </c>
      <c r="N453" s="50">
        <v>122</v>
      </c>
      <c r="O453" s="40">
        <v>148</v>
      </c>
      <c r="P453" s="40">
        <v>160</v>
      </c>
      <c r="Q453" s="40">
        <v>165</v>
      </c>
      <c r="R453" s="40">
        <v>262</v>
      </c>
      <c r="S453" s="51">
        <v>857</v>
      </c>
      <c r="T453" s="50">
        <v>210</v>
      </c>
      <c r="U453" s="40">
        <v>159</v>
      </c>
      <c r="V453" s="40">
        <v>319</v>
      </c>
      <c r="W453" s="40">
        <v>169</v>
      </c>
      <c r="X453" s="51">
        <v>857</v>
      </c>
      <c r="Y453" s="50">
        <v>401</v>
      </c>
      <c r="Z453" s="40">
        <v>456</v>
      </c>
      <c r="AA453" s="51">
        <v>857</v>
      </c>
    </row>
    <row r="454" spans="1:27" s="37" customFormat="1" ht="20.5" customHeight="1" x14ac:dyDescent="0.35">
      <c r="A454" s="84"/>
      <c r="B454" s="61" t="s">
        <v>4</v>
      </c>
      <c r="C454" s="52">
        <v>485</v>
      </c>
      <c r="D454" s="38">
        <v>459</v>
      </c>
      <c r="E454" s="38">
        <v>68</v>
      </c>
      <c r="F454" s="53">
        <v>1012</v>
      </c>
      <c r="G454" s="38">
        <v>86</v>
      </c>
      <c r="H454" s="38">
        <v>399</v>
      </c>
      <c r="I454" s="38">
        <v>363</v>
      </c>
      <c r="J454" s="38">
        <v>96</v>
      </c>
      <c r="K454" s="38">
        <v>26</v>
      </c>
      <c r="L454" s="38">
        <v>42</v>
      </c>
      <c r="M454" s="53">
        <v>1012</v>
      </c>
      <c r="N454" s="52">
        <v>149</v>
      </c>
      <c r="O454" s="38">
        <v>171</v>
      </c>
      <c r="P454" s="38">
        <v>183</v>
      </c>
      <c r="Q454" s="38">
        <v>198</v>
      </c>
      <c r="R454" s="38">
        <v>311</v>
      </c>
      <c r="S454" s="53">
        <v>1012</v>
      </c>
      <c r="T454" s="52">
        <v>259</v>
      </c>
      <c r="U454" s="38">
        <v>186</v>
      </c>
      <c r="V454" s="38">
        <v>367</v>
      </c>
      <c r="W454" s="38">
        <v>200</v>
      </c>
      <c r="X454" s="53">
        <v>1012</v>
      </c>
      <c r="Y454" s="52">
        <v>483</v>
      </c>
      <c r="Z454" s="38">
        <v>529</v>
      </c>
      <c r="AA454" s="53">
        <v>1012</v>
      </c>
    </row>
    <row r="455" spans="1:27" s="39" customFormat="1" ht="13.5" customHeight="1" x14ac:dyDescent="0.35">
      <c r="A455" s="62"/>
      <c r="B455" s="63"/>
      <c r="C455" s="54"/>
      <c r="D455" s="46"/>
      <c r="E455" s="46"/>
      <c r="F455" s="55"/>
      <c r="G455" s="46"/>
      <c r="H455" s="46"/>
      <c r="I455" s="46"/>
      <c r="J455" s="46"/>
      <c r="K455" s="46"/>
      <c r="L455" s="46"/>
      <c r="M455" s="55"/>
      <c r="N455" s="54"/>
      <c r="O455" s="46"/>
      <c r="P455" s="46"/>
      <c r="Q455" s="46"/>
      <c r="R455" s="46"/>
      <c r="S455" s="55"/>
      <c r="T455" s="54"/>
      <c r="U455" s="46"/>
      <c r="V455" s="46"/>
      <c r="W455" s="46"/>
      <c r="X455" s="55"/>
      <c r="Y455" s="54"/>
      <c r="Z455" s="46"/>
      <c r="AA455" s="55"/>
    </row>
    <row r="456" spans="1:27" s="37" customFormat="1" ht="17.5" customHeight="1" x14ac:dyDescent="0.35">
      <c r="A456" s="84" t="s">
        <v>515</v>
      </c>
      <c r="B456" s="60" t="s">
        <v>455</v>
      </c>
      <c r="C456" s="50">
        <v>62</v>
      </c>
      <c r="D456" s="40">
        <v>65</v>
      </c>
      <c r="E456" s="40">
        <v>8</v>
      </c>
      <c r="F456" s="51">
        <v>135</v>
      </c>
      <c r="G456" s="40">
        <v>14</v>
      </c>
      <c r="H456" s="40">
        <v>48</v>
      </c>
      <c r="I456" s="40">
        <v>62</v>
      </c>
      <c r="J456" s="40">
        <v>3</v>
      </c>
      <c r="K456" s="40">
        <v>3</v>
      </c>
      <c r="L456" s="40">
        <v>5</v>
      </c>
      <c r="M456" s="51">
        <v>135</v>
      </c>
      <c r="N456" s="50">
        <v>16</v>
      </c>
      <c r="O456" s="40">
        <v>25</v>
      </c>
      <c r="P456" s="40">
        <v>35</v>
      </c>
      <c r="Q456" s="40">
        <v>24</v>
      </c>
      <c r="R456" s="40">
        <v>35</v>
      </c>
      <c r="S456" s="51">
        <v>135</v>
      </c>
      <c r="T456" s="50">
        <v>28</v>
      </c>
      <c r="U456" s="40">
        <v>22</v>
      </c>
      <c r="V456" s="40">
        <v>57</v>
      </c>
      <c r="W456" s="40">
        <v>28</v>
      </c>
      <c r="X456" s="51">
        <v>135</v>
      </c>
      <c r="Y456" s="50">
        <v>74</v>
      </c>
      <c r="Z456" s="40">
        <v>61</v>
      </c>
      <c r="AA456" s="51">
        <v>135</v>
      </c>
    </row>
    <row r="457" spans="1:27" s="37" customFormat="1" ht="17.5" customHeight="1" x14ac:dyDescent="0.35">
      <c r="A457" s="84"/>
      <c r="B457" s="60" t="s">
        <v>456</v>
      </c>
      <c r="C457" s="50">
        <v>423</v>
      </c>
      <c r="D457" s="40">
        <v>394</v>
      </c>
      <c r="E457" s="40">
        <v>60</v>
      </c>
      <c r="F457" s="51">
        <v>877</v>
      </c>
      <c r="G457" s="40">
        <v>72</v>
      </c>
      <c r="H457" s="40">
        <v>351</v>
      </c>
      <c r="I457" s="40">
        <v>301</v>
      </c>
      <c r="J457" s="40">
        <v>93</v>
      </c>
      <c r="K457" s="40">
        <v>23</v>
      </c>
      <c r="L457" s="40">
        <v>37</v>
      </c>
      <c r="M457" s="51">
        <v>877</v>
      </c>
      <c r="N457" s="50">
        <v>133</v>
      </c>
      <c r="O457" s="40">
        <v>146</v>
      </c>
      <c r="P457" s="40">
        <v>148</v>
      </c>
      <c r="Q457" s="40">
        <v>174</v>
      </c>
      <c r="R457" s="40">
        <v>276</v>
      </c>
      <c r="S457" s="51">
        <v>877</v>
      </c>
      <c r="T457" s="50">
        <v>231</v>
      </c>
      <c r="U457" s="40">
        <v>164</v>
      </c>
      <c r="V457" s="40">
        <v>310</v>
      </c>
      <c r="W457" s="40">
        <v>172</v>
      </c>
      <c r="X457" s="51">
        <v>877</v>
      </c>
      <c r="Y457" s="50">
        <v>409</v>
      </c>
      <c r="Z457" s="40">
        <v>468</v>
      </c>
      <c r="AA457" s="51">
        <v>877</v>
      </c>
    </row>
    <row r="458" spans="1:27" s="37" customFormat="1" ht="17.5" customHeight="1" x14ac:dyDescent="0.35">
      <c r="A458" s="84"/>
      <c r="B458" s="61" t="s">
        <v>4</v>
      </c>
      <c r="C458" s="52">
        <v>485</v>
      </c>
      <c r="D458" s="38">
        <v>459</v>
      </c>
      <c r="E458" s="38">
        <v>68</v>
      </c>
      <c r="F458" s="53">
        <v>1012</v>
      </c>
      <c r="G458" s="38">
        <v>86</v>
      </c>
      <c r="H458" s="38">
        <v>399</v>
      </c>
      <c r="I458" s="38">
        <v>363</v>
      </c>
      <c r="J458" s="38">
        <v>96</v>
      </c>
      <c r="K458" s="38">
        <v>26</v>
      </c>
      <c r="L458" s="38">
        <v>42</v>
      </c>
      <c r="M458" s="53">
        <v>1012</v>
      </c>
      <c r="N458" s="52">
        <v>149</v>
      </c>
      <c r="O458" s="38">
        <v>171</v>
      </c>
      <c r="P458" s="38">
        <v>183</v>
      </c>
      <c r="Q458" s="38">
        <v>198</v>
      </c>
      <c r="R458" s="38">
        <v>311</v>
      </c>
      <c r="S458" s="53">
        <v>1012</v>
      </c>
      <c r="T458" s="52">
        <v>259</v>
      </c>
      <c r="U458" s="38">
        <v>186</v>
      </c>
      <c r="V458" s="38">
        <v>367</v>
      </c>
      <c r="W458" s="38">
        <v>200</v>
      </c>
      <c r="X458" s="53">
        <v>1012</v>
      </c>
      <c r="Y458" s="52">
        <v>483</v>
      </c>
      <c r="Z458" s="38">
        <v>529</v>
      </c>
      <c r="AA458" s="53">
        <v>1012</v>
      </c>
    </row>
    <row r="459" spans="1:27" s="39" customFormat="1" ht="13.5" customHeight="1" x14ac:dyDescent="0.35">
      <c r="A459" s="62"/>
      <c r="B459" s="63"/>
      <c r="C459" s="54"/>
      <c r="D459" s="46"/>
      <c r="E459" s="46"/>
      <c r="F459" s="55"/>
      <c r="G459" s="46"/>
      <c r="H459" s="46"/>
      <c r="I459" s="46"/>
      <c r="J459" s="46"/>
      <c r="K459" s="46"/>
      <c r="L459" s="46"/>
      <c r="M459" s="55"/>
      <c r="N459" s="54"/>
      <c r="O459" s="46"/>
      <c r="P459" s="46"/>
      <c r="Q459" s="46"/>
      <c r="R459" s="46"/>
      <c r="S459" s="55"/>
      <c r="T459" s="54"/>
      <c r="U459" s="46"/>
      <c r="V459" s="46"/>
      <c r="W459" s="46"/>
      <c r="X459" s="55"/>
      <c r="Y459" s="54"/>
      <c r="Z459" s="46"/>
      <c r="AA459" s="55"/>
    </row>
    <row r="460" spans="1:27" s="37" customFormat="1" ht="17.5" customHeight="1" x14ac:dyDescent="0.35">
      <c r="A460" s="84" t="s">
        <v>516</v>
      </c>
      <c r="B460" s="60" t="s">
        <v>455</v>
      </c>
      <c r="C460" s="50">
        <v>100</v>
      </c>
      <c r="D460" s="40">
        <v>96</v>
      </c>
      <c r="E460" s="40">
        <v>11</v>
      </c>
      <c r="F460" s="51">
        <v>207</v>
      </c>
      <c r="G460" s="40">
        <v>15</v>
      </c>
      <c r="H460" s="40">
        <v>85</v>
      </c>
      <c r="I460" s="40">
        <v>74</v>
      </c>
      <c r="J460" s="40">
        <v>22</v>
      </c>
      <c r="K460" s="40">
        <v>4</v>
      </c>
      <c r="L460" s="40">
        <v>7</v>
      </c>
      <c r="M460" s="51">
        <v>207</v>
      </c>
      <c r="N460" s="50">
        <v>37</v>
      </c>
      <c r="O460" s="40">
        <v>27</v>
      </c>
      <c r="P460" s="40">
        <v>43</v>
      </c>
      <c r="Q460" s="40">
        <v>45</v>
      </c>
      <c r="R460" s="40">
        <v>55</v>
      </c>
      <c r="S460" s="51">
        <v>207</v>
      </c>
      <c r="T460" s="50">
        <v>48</v>
      </c>
      <c r="U460" s="40">
        <v>31</v>
      </c>
      <c r="V460" s="40">
        <v>92</v>
      </c>
      <c r="W460" s="40">
        <v>36</v>
      </c>
      <c r="X460" s="51">
        <v>207</v>
      </c>
      <c r="Y460" s="50">
        <v>90</v>
      </c>
      <c r="Z460" s="40">
        <v>117</v>
      </c>
      <c r="AA460" s="51">
        <v>207</v>
      </c>
    </row>
    <row r="461" spans="1:27" s="37" customFormat="1" ht="17.5" customHeight="1" x14ac:dyDescent="0.35">
      <c r="A461" s="84"/>
      <c r="B461" s="60" t="s">
        <v>456</v>
      </c>
      <c r="C461" s="50">
        <v>385</v>
      </c>
      <c r="D461" s="40">
        <v>363</v>
      </c>
      <c r="E461" s="40">
        <v>57</v>
      </c>
      <c r="F461" s="51">
        <v>805</v>
      </c>
      <c r="G461" s="40">
        <v>71</v>
      </c>
      <c r="H461" s="40">
        <v>314</v>
      </c>
      <c r="I461" s="40">
        <v>289</v>
      </c>
      <c r="J461" s="40">
        <v>74</v>
      </c>
      <c r="K461" s="40">
        <v>22</v>
      </c>
      <c r="L461" s="40">
        <v>35</v>
      </c>
      <c r="M461" s="51">
        <v>805</v>
      </c>
      <c r="N461" s="50">
        <v>112</v>
      </c>
      <c r="O461" s="40">
        <v>144</v>
      </c>
      <c r="P461" s="40">
        <v>140</v>
      </c>
      <c r="Q461" s="40">
        <v>153</v>
      </c>
      <c r="R461" s="40">
        <v>256</v>
      </c>
      <c r="S461" s="51">
        <v>805</v>
      </c>
      <c r="T461" s="50">
        <v>211</v>
      </c>
      <c r="U461" s="40">
        <v>155</v>
      </c>
      <c r="V461" s="40">
        <v>275</v>
      </c>
      <c r="W461" s="40">
        <v>164</v>
      </c>
      <c r="X461" s="51">
        <v>805</v>
      </c>
      <c r="Y461" s="50">
        <v>393</v>
      </c>
      <c r="Z461" s="40">
        <v>412</v>
      </c>
      <c r="AA461" s="51">
        <v>805</v>
      </c>
    </row>
    <row r="462" spans="1:27" s="37" customFormat="1" ht="17.5" customHeight="1" x14ac:dyDescent="0.35">
      <c r="A462" s="84"/>
      <c r="B462" s="61" t="s">
        <v>4</v>
      </c>
      <c r="C462" s="52">
        <v>485</v>
      </c>
      <c r="D462" s="38">
        <v>459</v>
      </c>
      <c r="E462" s="38">
        <v>68</v>
      </c>
      <c r="F462" s="53">
        <v>1012</v>
      </c>
      <c r="G462" s="38">
        <v>86</v>
      </c>
      <c r="H462" s="38">
        <v>399</v>
      </c>
      <c r="I462" s="38">
        <v>363</v>
      </c>
      <c r="J462" s="38">
        <v>96</v>
      </c>
      <c r="K462" s="38">
        <v>26</v>
      </c>
      <c r="L462" s="38">
        <v>42</v>
      </c>
      <c r="M462" s="53">
        <v>1012</v>
      </c>
      <c r="N462" s="52">
        <v>149</v>
      </c>
      <c r="O462" s="38">
        <v>171</v>
      </c>
      <c r="P462" s="38">
        <v>183</v>
      </c>
      <c r="Q462" s="38">
        <v>198</v>
      </c>
      <c r="R462" s="38">
        <v>311</v>
      </c>
      <c r="S462" s="53">
        <v>1012</v>
      </c>
      <c r="T462" s="52">
        <v>259</v>
      </c>
      <c r="U462" s="38">
        <v>186</v>
      </c>
      <c r="V462" s="38">
        <v>367</v>
      </c>
      <c r="W462" s="38">
        <v>200</v>
      </c>
      <c r="X462" s="53">
        <v>1012</v>
      </c>
      <c r="Y462" s="52">
        <v>483</v>
      </c>
      <c r="Z462" s="38">
        <v>529</v>
      </c>
      <c r="AA462" s="53">
        <v>1012</v>
      </c>
    </row>
    <row r="463" spans="1:27" s="39" customFormat="1" ht="13.5" customHeight="1" x14ac:dyDescent="0.35">
      <c r="A463" s="62"/>
      <c r="B463" s="63"/>
      <c r="C463" s="54"/>
      <c r="D463" s="46"/>
      <c r="E463" s="46"/>
      <c r="F463" s="55"/>
      <c r="G463" s="46"/>
      <c r="H463" s="46"/>
      <c r="I463" s="46"/>
      <c r="J463" s="46"/>
      <c r="K463" s="46"/>
      <c r="L463" s="46"/>
      <c r="M463" s="55"/>
      <c r="N463" s="54"/>
      <c r="O463" s="46"/>
      <c r="P463" s="46"/>
      <c r="Q463" s="46"/>
      <c r="R463" s="46"/>
      <c r="S463" s="55"/>
      <c r="T463" s="54"/>
      <c r="U463" s="46"/>
      <c r="V463" s="46"/>
      <c r="W463" s="46"/>
      <c r="X463" s="55"/>
      <c r="Y463" s="54"/>
      <c r="Z463" s="46"/>
      <c r="AA463" s="55"/>
    </row>
    <row r="464" spans="1:27" s="37" customFormat="1" ht="17.5" customHeight="1" x14ac:dyDescent="0.35">
      <c r="A464" s="84" t="s">
        <v>702</v>
      </c>
      <c r="B464" s="60" t="s">
        <v>455</v>
      </c>
      <c r="C464" s="50">
        <v>121</v>
      </c>
      <c r="D464" s="40">
        <v>155</v>
      </c>
      <c r="E464" s="40">
        <v>29</v>
      </c>
      <c r="F464" s="51">
        <v>305</v>
      </c>
      <c r="G464" s="40">
        <v>18</v>
      </c>
      <c r="H464" s="40">
        <v>103</v>
      </c>
      <c r="I464" s="40">
        <v>137</v>
      </c>
      <c r="J464" s="40">
        <v>18</v>
      </c>
      <c r="K464" s="40">
        <v>15</v>
      </c>
      <c r="L464" s="40">
        <v>14</v>
      </c>
      <c r="M464" s="51">
        <v>305</v>
      </c>
      <c r="N464" s="50">
        <v>42</v>
      </c>
      <c r="O464" s="40">
        <v>62</v>
      </c>
      <c r="P464" s="40">
        <v>53</v>
      </c>
      <c r="Q464" s="40">
        <v>60</v>
      </c>
      <c r="R464" s="40">
        <v>88</v>
      </c>
      <c r="S464" s="51">
        <v>305</v>
      </c>
      <c r="T464" s="50">
        <v>82</v>
      </c>
      <c r="U464" s="40">
        <v>57</v>
      </c>
      <c r="V464" s="40">
        <v>100</v>
      </c>
      <c r="W464" s="40">
        <v>66</v>
      </c>
      <c r="X464" s="51">
        <v>305</v>
      </c>
      <c r="Y464" s="50">
        <v>163</v>
      </c>
      <c r="Z464" s="40">
        <v>142</v>
      </c>
      <c r="AA464" s="51">
        <v>305</v>
      </c>
    </row>
    <row r="465" spans="1:27" s="37" customFormat="1" ht="17.5" customHeight="1" x14ac:dyDescent="0.35">
      <c r="A465" s="84"/>
      <c r="B465" s="60" t="s">
        <v>456</v>
      </c>
      <c r="C465" s="50">
        <v>364</v>
      </c>
      <c r="D465" s="40">
        <v>304</v>
      </c>
      <c r="E465" s="40">
        <v>39</v>
      </c>
      <c r="F465" s="51">
        <v>707</v>
      </c>
      <c r="G465" s="40">
        <v>68</v>
      </c>
      <c r="H465" s="40">
        <v>296</v>
      </c>
      <c r="I465" s="40">
        <v>226</v>
      </c>
      <c r="J465" s="40">
        <v>78</v>
      </c>
      <c r="K465" s="40">
        <v>11</v>
      </c>
      <c r="L465" s="40">
        <v>28</v>
      </c>
      <c r="M465" s="51">
        <v>707</v>
      </c>
      <c r="N465" s="50">
        <v>107</v>
      </c>
      <c r="O465" s="40">
        <v>109</v>
      </c>
      <c r="P465" s="40">
        <v>130</v>
      </c>
      <c r="Q465" s="40">
        <v>138</v>
      </c>
      <c r="R465" s="40">
        <v>223</v>
      </c>
      <c r="S465" s="51">
        <v>707</v>
      </c>
      <c r="T465" s="50">
        <v>177</v>
      </c>
      <c r="U465" s="40">
        <v>129</v>
      </c>
      <c r="V465" s="40">
        <v>267</v>
      </c>
      <c r="W465" s="40">
        <v>134</v>
      </c>
      <c r="X465" s="51">
        <v>707</v>
      </c>
      <c r="Y465" s="50">
        <v>320</v>
      </c>
      <c r="Z465" s="40">
        <v>387</v>
      </c>
      <c r="AA465" s="51">
        <v>707</v>
      </c>
    </row>
    <row r="466" spans="1:27" s="37" customFormat="1" ht="17.5" customHeight="1" x14ac:dyDescent="0.35">
      <c r="A466" s="84"/>
      <c r="B466" s="61" t="s">
        <v>4</v>
      </c>
      <c r="C466" s="52">
        <v>485</v>
      </c>
      <c r="D466" s="38">
        <v>459</v>
      </c>
      <c r="E466" s="38">
        <v>68</v>
      </c>
      <c r="F466" s="53">
        <v>1012</v>
      </c>
      <c r="G466" s="38">
        <v>86</v>
      </c>
      <c r="H466" s="38">
        <v>399</v>
      </c>
      <c r="I466" s="38">
        <v>363</v>
      </c>
      <c r="J466" s="38">
        <v>96</v>
      </c>
      <c r="K466" s="38">
        <v>26</v>
      </c>
      <c r="L466" s="38">
        <v>42</v>
      </c>
      <c r="M466" s="53">
        <v>1012</v>
      </c>
      <c r="N466" s="52">
        <v>149</v>
      </c>
      <c r="O466" s="38">
        <v>171</v>
      </c>
      <c r="P466" s="38">
        <v>183</v>
      </c>
      <c r="Q466" s="38">
        <v>198</v>
      </c>
      <c r="R466" s="38">
        <v>311</v>
      </c>
      <c r="S466" s="53">
        <v>1012</v>
      </c>
      <c r="T466" s="52">
        <v>259</v>
      </c>
      <c r="U466" s="38">
        <v>186</v>
      </c>
      <c r="V466" s="38">
        <v>367</v>
      </c>
      <c r="W466" s="38">
        <v>200</v>
      </c>
      <c r="X466" s="53">
        <v>1012</v>
      </c>
      <c r="Y466" s="52">
        <v>483</v>
      </c>
      <c r="Z466" s="38">
        <v>529</v>
      </c>
      <c r="AA466" s="53">
        <v>1012</v>
      </c>
    </row>
    <row r="467" spans="1:27" s="39" customFormat="1" ht="13.5" customHeight="1" x14ac:dyDescent="0.35">
      <c r="A467" s="62"/>
      <c r="B467" s="63"/>
      <c r="C467" s="54"/>
      <c r="D467" s="46"/>
      <c r="E467" s="46"/>
      <c r="F467" s="55"/>
      <c r="G467" s="46"/>
      <c r="H467" s="46"/>
      <c r="I467" s="46"/>
      <c r="J467" s="46"/>
      <c r="K467" s="46"/>
      <c r="L467" s="46"/>
      <c r="M467" s="55"/>
      <c r="N467" s="54"/>
      <c r="O467" s="46"/>
      <c r="P467" s="46"/>
      <c r="Q467" s="46"/>
      <c r="R467" s="46"/>
      <c r="S467" s="55"/>
      <c r="T467" s="54"/>
      <c r="U467" s="46"/>
      <c r="V467" s="46"/>
      <c r="W467" s="46"/>
      <c r="X467" s="55"/>
      <c r="Y467" s="54"/>
      <c r="Z467" s="46"/>
      <c r="AA467" s="55"/>
    </row>
    <row r="468" spans="1:27" s="37" customFormat="1" ht="17.5" customHeight="1" x14ac:dyDescent="0.35">
      <c r="A468" s="84" t="s">
        <v>703</v>
      </c>
      <c r="B468" s="60" t="s">
        <v>455</v>
      </c>
      <c r="C468" s="50">
        <v>102</v>
      </c>
      <c r="D468" s="40">
        <v>113</v>
      </c>
      <c r="E468" s="40">
        <v>17</v>
      </c>
      <c r="F468" s="51">
        <v>232</v>
      </c>
      <c r="G468" s="40">
        <v>17</v>
      </c>
      <c r="H468" s="40">
        <v>85</v>
      </c>
      <c r="I468" s="40">
        <v>96</v>
      </c>
      <c r="J468" s="40">
        <v>17</v>
      </c>
      <c r="K468" s="40">
        <v>8</v>
      </c>
      <c r="L468" s="40">
        <v>9</v>
      </c>
      <c r="M468" s="51">
        <v>232</v>
      </c>
      <c r="N468" s="50">
        <v>34</v>
      </c>
      <c r="O468" s="40">
        <v>41</v>
      </c>
      <c r="P468" s="40">
        <v>39</v>
      </c>
      <c r="Q468" s="40">
        <v>46</v>
      </c>
      <c r="R468" s="40">
        <v>72</v>
      </c>
      <c r="S468" s="51">
        <v>232</v>
      </c>
      <c r="T468" s="50">
        <v>54</v>
      </c>
      <c r="U468" s="40">
        <v>42</v>
      </c>
      <c r="V468" s="40">
        <v>79</v>
      </c>
      <c r="W468" s="40">
        <v>57</v>
      </c>
      <c r="X468" s="51">
        <v>232</v>
      </c>
      <c r="Y468" s="50">
        <v>107</v>
      </c>
      <c r="Z468" s="40">
        <v>125</v>
      </c>
      <c r="AA468" s="51">
        <v>232</v>
      </c>
    </row>
    <row r="469" spans="1:27" s="37" customFormat="1" ht="17.5" customHeight="1" x14ac:dyDescent="0.35">
      <c r="A469" s="84"/>
      <c r="B469" s="60" t="s">
        <v>456</v>
      </c>
      <c r="C469" s="50">
        <v>383</v>
      </c>
      <c r="D469" s="40">
        <v>346</v>
      </c>
      <c r="E469" s="40">
        <v>51</v>
      </c>
      <c r="F469" s="51">
        <v>780</v>
      </c>
      <c r="G469" s="40">
        <v>69</v>
      </c>
      <c r="H469" s="40">
        <v>314</v>
      </c>
      <c r="I469" s="40">
        <v>267</v>
      </c>
      <c r="J469" s="40">
        <v>79</v>
      </c>
      <c r="K469" s="40">
        <v>18</v>
      </c>
      <c r="L469" s="40">
        <v>33</v>
      </c>
      <c r="M469" s="51">
        <v>780</v>
      </c>
      <c r="N469" s="50">
        <v>115</v>
      </c>
      <c r="O469" s="40">
        <v>130</v>
      </c>
      <c r="P469" s="40">
        <v>144</v>
      </c>
      <c r="Q469" s="40">
        <v>152</v>
      </c>
      <c r="R469" s="40">
        <v>239</v>
      </c>
      <c r="S469" s="51">
        <v>780</v>
      </c>
      <c r="T469" s="50">
        <v>205</v>
      </c>
      <c r="U469" s="40">
        <v>144</v>
      </c>
      <c r="V469" s="40">
        <v>288</v>
      </c>
      <c r="W469" s="40">
        <v>143</v>
      </c>
      <c r="X469" s="51">
        <v>780</v>
      </c>
      <c r="Y469" s="50">
        <v>376</v>
      </c>
      <c r="Z469" s="40">
        <v>404</v>
      </c>
      <c r="AA469" s="51">
        <v>780</v>
      </c>
    </row>
    <row r="470" spans="1:27" s="37" customFormat="1" ht="17.5" customHeight="1" x14ac:dyDescent="0.35">
      <c r="A470" s="84"/>
      <c r="B470" s="61" t="s">
        <v>4</v>
      </c>
      <c r="C470" s="52">
        <v>485</v>
      </c>
      <c r="D470" s="38">
        <v>459</v>
      </c>
      <c r="E470" s="38">
        <v>68</v>
      </c>
      <c r="F470" s="53">
        <v>1012</v>
      </c>
      <c r="G470" s="38">
        <v>86</v>
      </c>
      <c r="H470" s="38">
        <v>399</v>
      </c>
      <c r="I470" s="38">
        <v>363</v>
      </c>
      <c r="J470" s="38">
        <v>96</v>
      </c>
      <c r="K470" s="38">
        <v>26</v>
      </c>
      <c r="L470" s="38">
        <v>42</v>
      </c>
      <c r="M470" s="53">
        <v>1012</v>
      </c>
      <c r="N470" s="52">
        <v>149</v>
      </c>
      <c r="O470" s="38">
        <v>171</v>
      </c>
      <c r="P470" s="38">
        <v>183</v>
      </c>
      <c r="Q470" s="38">
        <v>198</v>
      </c>
      <c r="R470" s="38">
        <v>311</v>
      </c>
      <c r="S470" s="53">
        <v>1012</v>
      </c>
      <c r="T470" s="52">
        <v>259</v>
      </c>
      <c r="U470" s="38">
        <v>186</v>
      </c>
      <c r="V470" s="38">
        <v>367</v>
      </c>
      <c r="W470" s="38">
        <v>200</v>
      </c>
      <c r="X470" s="53">
        <v>1012</v>
      </c>
      <c r="Y470" s="52">
        <v>483</v>
      </c>
      <c r="Z470" s="38">
        <v>529</v>
      </c>
      <c r="AA470" s="53">
        <v>1012</v>
      </c>
    </row>
    <row r="471" spans="1:27" s="39" customFormat="1" ht="13.5" customHeight="1" x14ac:dyDescent="0.35">
      <c r="A471" s="62"/>
      <c r="B471" s="63"/>
      <c r="C471" s="54"/>
      <c r="D471" s="46"/>
      <c r="E471" s="46"/>
      <c r="F471" s="55"/>
      <c r="G471" s="46"/>
      <c r="H471" s="46"/>
      <c r="I471" s="46"/>
      <c r="J471" s="46"/>
      <c r="K471" s="46"/>
      <c r="L471" s="46"/>
      <c r="M471" s="55"/>
      <c r="N471" s="54"/>
      <c r="O471" s="46"/>
      <c r="P471" s="46"/>
      <c r="Q471" s="46"/>
      <c r="R471" s="46"/>
      <c r="S471" s="55"/>
      <c r="T471" s="54"/>
      <c r="U471" s="46"/>
      <c r="V471" s="46"/>
      <c r="W471" s="46"/>
      <c r="X471" s="55"/>
      <c r="Y471" s="54"/>
      <c r="Z471" s="46"/>
      <c r="AA471" s="55"/>
    </row>
    <row r="472" spans="1:27" s="37" customFormat="1" ht="17.5" customHeight="1" x14ac:dyDescent="0.35">
      <c r="A472" s="84" t="s">
        <v>704</v>
      </c>
      <c r="B472" s="60" t="s">
        <v>455</v>
      </c>
      <c r="C472" s="50">
        <v>213</v>
      </c>
      <c r="D472" s="40">
        <v>168</v>
      </c>
      <c r="E472" s="40">
        <v>28</v>
      </c>
      <c r="F472" s="51">
        <v>409</v>
      </c>
      <c r="G472" s="40">
        <v>28</v>
      </c>
      <c r="H472" s="40">
        <v>185</v>
      </c>
      <c r="I472" s="40">
        <v>136</v>
      </c>
      <c r="J472" s="40">
        <v>32</v>
      </c>
      <c r="K472" s="40">
        <v>14</v>
      </c>
      <c r="L472" s="40">
        <v>14</v>
      </c>
      <c r="M472" s="51">
        <v>409</v>
      </c>
      <c r="N472" s="50">
        <v>77</v>
      </c>
      <c r="O472" s="40">
        <v>75</v>
      </c>
      <c r="P472" s="40">
        <v>69</v>
      </c>
      <c r="Q472" s="40">
        <v>80</v>
      </c>
      <c r="R472" s="40">
        <v>108</v>
      </c>
      <c r="S472" s="51">
        <v>409</v>
      </c>
      <c r="T472" s="50">
        <v>144</v>
      </c>
      <c r="U472" s="40">
        <v>81</v>
      </c>
      <c r="V472" s="40">
        <v>125</v>
      </c>
      <c r="W472" s="40">
        <v>59</v>
      </c>
      <c r="X472" s="51">
        <v>409</v>
      </c>
      <c r="Y472" s="50">
        <v>188</v>
      </c>
      <c r="Z472" s="40">
        <v>221</v>
      </c>
      <c r="AA472" s="51">
        <v>409</v>
      </c>
    </row>
    <row r="473" spans="1:27" s="37" customFormat="1" ht="17.5" customHeight="1" x14ac:dyDescent="0.35">
      <c r="A473" s="84"/>
      <c r="B473" s="60" t="s">
        <v>456</v>
      </c>
      <c r="C473" s="50">
        <v>272</v>
      </c>
      <c r="D473" s="40">
        <v>291</v>
      </c>
      <c r="E473" s="40">
        <v>40</v>
      </c>
      <c r="F473" s="51">
        <v>603</v>
      </c>
      <c r="G473" s="40">
        <v>58</v>
      </c>
      <c r="H473" s="40">
        <v>214</v>
      </c>
      <c r="I473" s="40">
        <v>227</v>
      </c>
      <c r="J473" s="40">
        <v>64</v>
      </c>
      <c r="K473" s="40">
        <v>12</v>
      </c>
      <c r="L473" s="40">
        <v>28</v>
      </c>
      <c r="M473" s="51">
        <v>603</v>
      </c>
      <c r="N473" s="50">
        <v>72</v>
      </c>
      <c r="O473" s="40">
        <v>96</v>
      </c>
      <c r="P473" s="40">
        <v>114</v>
      </c>
      <c r="Q473" s="40">
        <v>118</v>
      </c>
      <c r="R473" s="40">
        <v>203</v>
      </c>
      <c r="S473" s="51">
        <v>603</v>
      </c>
      <c r="T473" s="50">
        <v>115</v>
      </c>
      <c r="U473" s="40">
        <v>105</v>
      </c>
      <c r="V473" s="40">
        <v>242</v>
      </c>
      <c r="W473" s="40">
        <v>141</v>
      </c>
      <c r="X473" s="51">
        <v>603</v>
      </c>
      <c r="Y473" s="50">
        <v>295</v>
      </c>
      <c r="Z473" s="40">
        <v>308</v>
      </c>
      <c r="AA473" s="51">
        <v>603</v>
      </c>
    </row>
    <row r="474" spans="1:27" s="37" customFormat="1" ht="17.5" customHeight="1" x14ac:dyDescent="0.35">
      <c r="A474" s="84"/>
      <c r="B474" s="61" t="s">
        <v>4</v>
      </c>
      <c r="C474" s="52">
        <v>485</v>
      </c>
      <c r="D474" s="38">
        <v>459</v>
      </c>
      <c r="E474" s="38">
        <v>68</v>
      </c>
      <c r="F474" s="53">
        <v>1012</v>
      </c>
      <c r="G474" s="38">
        <v>86</v>
      </c>
      <c r="H474" s="38">
        <v>399</v>
      </c>
      <c r="I474" s="38">
        <v>363</v>
      </c>
      <c r="J474" s="38">
        <v>96</v>
      </c>
      <c r="K474" s="38">
        <v>26</v>
      </c>
      <c r="L474" s="38">
        <v>42</v>
      </c>
      <c r="M474" s="53">
        <v>1012</v>
      </c>
      <c r="N474" s="52">
        <v>149</v>
      </c>
      <c r="O474" s="38">
        <v>171</v>
      </c>
      <c r="P474" s="38">
        <v>183</v>
      </c>
      <c r="Q474" s="38">
        <v>198</v>
      </c>
      <c r="R474" s="38">
        <v>311</v>
      </c>
      <c r="S474" s="53">
        <v>1012</v>
      </c>
      <c r="T474" s="52">
        <v>259</v>
      </c>
      <c r="U474" s="38">
        <v>186</v>
      </c>
      <c r="V474" s="38">
        <v>367</v>
      </c>
      <c r="W474" s="38">
        <v>200</v>
      </c>
      <c r="X474" s="53">
        <v>1012</v>
      </c>
      <c r="Y474" s="52">
        <v>483</v>
      </c>
      <c r="Z474" s="38">
        <v>529</v>
      </c>
      <c r="AA474" s="53">
        <v>1012</v>
      </c>
    </row>
    <row r="475" spans="1:27" s="39" customFormat="1" ht="13.5" customHeight="1" x14ac:dyDescent="0.35">
      <c r="A475" s="62"/>
      <c r="B475" s="63"/>
      <c r="C475" s="54"/>
      <c r="D475" s="46"/>
      <c r="E475" s="46"/>
      <c r="F475" s="55"/>
      <c r="G475" s="46"/>
      <c r="H475" s="46"/>
      <c r="I475" s="46"/>
      <c r="J475" s="46"/>
      <c r="K475" s="46"/>
      <c r="L475" s="46"/>
      <c r="M475" s="55"/>
      <c r="N475" s="54"/>
      <c r="O475" s="46"/>
      <c r="P475" s="46"/>
      <c r="Q475" s="46"/>
      <c r="R475" s="46"/>
      <c r="S475" s="55"/>
      <c r="T475" s="54"/>
      <c r="U475" s="46"/>
      <c r="V475" s="46"/>
      <c r="W475" s="46"/>
      <c r="X475" s="55"/>
      <c r="Y475" s="54"/>
      <c r="Z475" s="46"/>
      <c r="AA475" s="55"/>
    </row>
    <row r="476" spans="1:27" s="37" customFormat="1" ht="23.5" customHeight="1" x14ac:dyDescent="0.35">
      <c r="A476" s="84" t="s">
        <v>517</v>
      </c>
      <c r="B476" s="60" t="s">
        <v>456</v>
      </c>
      <c r="C476" s="50">
        <v>485</v>
      </c>
      <c r="D476" s="40">
        <v>459</v>
      </c>
      <c r="E476" s="40">
        <v>68</v>
      </c>
      <c r="F476" s="51">
        <v>1012</v>
      </c>
      <c r="G476" s="40">
        <v>86</v>
      </c>
      <c r="H476" s="40">
        <v>399</v>
      </c>
      <c r="I476" s="40">
        <v>363</v>
      </c>
      <c r="J476" s="40">
        <v>96</v>
      </c>
      <c r="K476" s="40">
        <v>26</v>
      </c>
      <c r="L476" s="40">
        <v>42</v>
      </c>
      <c r="M476" s="51">
        <v>1012</v>
      </c>
      <c r="N476" s="50">
        <v>149</v>
      </c>
      <c r="O476" s="40">
        <v>171</v>
      </c>
      <c r="P476" s="40">
        <v>183</v>
      </c>
      <c r="Q476" s="40">
        <v>198</v>
      </c>
      <c r="R476" s="40">
        <v>311</v>
      </c>
      <c r="S476" s="51">
        <v>1012</v>
      </c>
      <c r="T476" s="50">
        <v>259</v>
      </c>
      <c r="U476" s="40">
        <v>186</v>
      </c>
      <c r="V476" s="40">
        <v>367</v>
      </c>
      <c r="W476" s="40">
        <v>200</v>
      </c>
      <c r="X476" s="51">
        <v>1012</v>
      </c>
      <c r="Y476" s="50">
        <v>483</v>
      </c>
      <c r="Z476" s="40">
        <v>529</v>
      </c>
      <c r="AA476" s="51">
        <v>1012</v>
      </c>
    </row>
    <row r="477" spans="1:27" s="37" customFormat="1" ht="23.5" customHeight="1" x14ac:dyDescent="0.35">
      <c r="A477" s="84"/>
      <c r="B477" s="61" t="s">
        <v>4</v>
      </c>
      <c r="C477" s="52">
        <v>485</v>
      </c>
      <c r="D477" s="38">
        <v>459</v>
      </c>
      <c r="E477" s="38">
        <v>68</v>
      </c>
      <c r="F477" s="53">
        <v>1012</v>
      </c>
      <c r="G477" s="38">
        <v>86</v>
      </c>
      <c r="H477" s="38">
        <v>399</v>
      </c>
      <c r="I477" s="38">
        <v>363</v>
      </c>
      <c r="J477" s="38">
        <v>96</v>
      </c>
      <c r="K477" s="38">
        <v>26</v>
      </c>
      <c r="L477" s="38">
        <v>42</v>
      </c>
      <c r="M477" s="53">
        <v>1012</v>
      </c>
      <c r="N477" s="52">
        <v>149</v>
      </c>
      <c r="O477" s="38">
        <v>171</v>
      </c>
      <c r="P477" s="38">
        <v>183</v>
      </c>
      <c r="Q477" s="38">
        <v>198</v>
      </c>
      <c r="R477" s="38">
        <v>311</v>
      </c>
      <c r="S477" s="53">
        <v>1012</v>
      </c>
      <c r="T477" s="52">
        <v>259</v>
      </c>
      <c r="U477" s="38">
        <v>186</v>
      </c>
      <c r="V477" s="38">
        <v>367</v>
      </c>
      <c r="W477" s="38">
        <v>200</v>
      </c>
      <c r="X477" s="53">
        <v>1012</v>
      </c>
      <c r="Y477" s="52">
        <v>483</v>
      </c>
      <c r="Z477" s="38">
        <v>529</v>
      </c>
      <c r="AA477" s="53">
        <v>1012</v>
      </c>
    </row>
    <row r="478" spans="1:27" s="39" customFormat="1" ht="13.5" customHeight="1" x14ac:dyDescent="0.35">
      <c r="A478" s="62"/>
      <c r="B478" s="63"/>
      <c r="C478" s="54"/>
      <c r="D478" s="46"/>
      <c r="E478" s="46"/>
      <c r="F478" s="55"/>
      <c r="G478" s="46"/>
      <c r="H478" s="46"/>
      <c r="I478" s="46"/>
      <c r="J478" s="46"/>
      <c r="K478" s="46"/>
      <c r="L478" s="46"/>
      <c r="M478" s="55"/>
      <c r="N478" s="54"/>
      <c r="O478" s="46"/>
      <c r="P478" s="46"/>
      <c r="Q478" s="46"/>
      <c r="R478" s="46"/>
      <c r="S478" s="55"/>
      <c r="T478" s="54"/>
      <c r="U478" s="46"/>
      <c r="V478" s="46"/>
      <c r="W478" s="46"/>
      <c r="X478" s="55"/>
      <c r="Y478" s="54"/>
      <c r="Z478" s="46"/>
      <c r="AA478" s="55"/>
    </row>
    <row r="479" spans="1:27" s="37" customFormat="1" ht="17.5" customHeight="1" x14ac:dyDescent="0.35">
      <c r="A479" s="84" t="s">
        <v>518</v>
      </c>
      <c r="B479" s="60" t="s">
        <v>455</v>
      </c>
      <c r="C479" s="50">
        <v>24</v>
      </c>
      <c r="D479" s="40">
        <v>25</v>
      </c>
      <c r="E479" s="40">
        <v>1</v>
      </c>
      <c r="F479" s="51">
        <v>50</v>
      </c>
      <c r="G479" s="40">
        <v>8</v>
      </c>
      <c r="H479" s="40">
        <v>16</v>
      </c>
      <c r="I479" s="40">
        <v>24</v>
      </c>
      <c r="J479" s="40">
        <v>1</v>
      </c>
      <c r="K479" s="40">
        <v>0</v>
      </c>
      <c r="L479" s="40">
        <v>1</v>
      </c>
      <c r="M479" s="51">
        <v>50</v>
      </c>
      <c r="N479" s="50">
        <v>4</v>
      </c>
      <c r="O479" s="40">
        <v>9</v>
      </c>
      <c r="P479" s="40">
        <v>7</v>
      </c>
      <c r="Q479" s="40">
        <v>10</v>
      </c>
      <c r="R479" s="40">
        <v>20</v>
      </c>
      <c r="S479" s="51">
        <v>50</v>
      </c>
      <c r="T479" s="50">
        <v>3</v>
      </c>
      <c r="U479" s="40">
        <v>23</v>
      </c>
      <c r="V479" s="40">
        <v>6</v>
      </c>
      <c r="W479" s="40">
        <v>18</v>
      </c>
      <c r="X479" s="51">
        <v>50</v>
      </c>
      <c r="Y479" s="50">
        <v>28</v>
      </c>
      <c r="Z479" s="40">
        <v>22</v>
      </c>
      <c r="AA479" s="51">
        <v>50</v>
      </c>
    </row>
    <row r="480" spans="1:27" s="37" customFormat="1" ht="17.5" customHeight="1" x14ac:dyDescent="0.35">
      <c r="A480" s="84"/>
      <c r="B480" s="60" t="s">
        <v>456</v>
      </c>
      <c r="C480" s="50">
        <v>461</v>
      </c>
      <c r="D480" s="40">
        <v>434</v>
      </c>
      <c r="E480" s="40">
        <v>67</v>
      </c>
      <c r="F480" s="51">
        <v>962</v>
      </c>
      <c r="G480" s="40">
        <v>78</v>
      </c>
      <c r="H480" s="40">
        <v>383</v>
      </c>
      <c r="I480" s="40">
        <v>339</v>
      </c>
      <c r="J480" s="40">
        <v>95</v>
      </c>
      <c r="K480" s="40">
        <v>26</v>
      </c>
      <c r="L480" s="40">
        <v>41</v>
      </c>
      <c r="M480" s="51">
        <v>962</v>
      </c>
      <c r="N480" s="50">
        <v>145</v>
      </c>
      <c r="O480" s="40">
        <v>162</v>
      </c>
      <c r="P480" s="40">
        <v>176</v>
      </c>
      <c r="Q480" s="40">
        <v>188</v>
      </c>
      <c r="R480" s="40">
        <v>291</v>
      </c>
      <c r="S480" s="51">
        <v>962</v>
      </c>
      <c r="T480" s="50">
        <v>256</v>
      </c>
      <c r="U480" s="40">
        <v>163</v>
      </c>
      <c r="V480" s="40">
        <v>361</v>
      </c>
      <c r="W480" s="40">
        <v>182</v>
      </c>
      <c r="X480" s="51">
        <v>962</v>
      </c>
      <c r="Y480" s="50">
        <v>455</v>
      </c>
      <c r="Z480" s="40">
        <v>507</v>
      </c>
      <c r="AA480" s="51">
        <v>962</v>
      </c>
    </row>
    <row r="481" spans="1:27" s="37" customFormat="1" ht="17.5" customHeight="1" x14ac:dyDescent="0.35">
      <c r="A481" s="84"/>
      <c r="B481" s="61" t="s">
        <v>4</v>
      </c>
      <c r="C481" s="52">
        <v>485</v>
      </c>
      <c r="D481" s="38">
        <v>459</v>
      </c>
      <c r="E481" s="38">
        <v>68</v>
      </c>
      <c r="F481" s="53">
        <v>1012</v>
      </c>
      <c r="G481" s="38">
        <v>86</v>
      </c>
      <c r="H481" s="38">
        <v>399</v>
      </c>
      <c r="I481" s="38">
        <v>363</v>
      </c>
      <c r="J481" s="38">
        <v>96</v>
      </c>
      <c r="K481" s="38">
        <v>26</v>
      </c>
      <c r="L481" s="38">
        <v>42</v>
      </c>
      <c r="M481" s="53">
        <v>1012</v>
      </c>
      <c r="N481" s="52">
        <v>149</v>
      </c>
      <c r="O481" s="38">
        <v>171</v>
      </c>
      <c r="P481" s="38">
        <v>183</v>
      </c>
      <c r="Q481" s="38">
        <v>198</v>
      </c>
      <c r="R481" s="38">
        <v>311</v>
      </c>
      <c r="S481" s="53">
        <v>1012</v>
      </c>
      <c r="T481" s="52">
        <v>259</v>
      </c>
      <c r="U481" s="38">
        <v>186</v>
      </c>
      <c r="V481" s="38">
        <v>367</v>
      </c>
      <c r="W481" s="38">
        <v>200</v>
      </c>
      <c r="X481" s="53">
        <v>1012</v>
      </c>
      <c r="Y481" s="52">
        <v>483</v>
      </c>
      <c r="Z481" s="38">
        <v>529</v>
      </c>
      <c r="AA481" s="53">
        <v>1012</v>
      </c>
    </row>
    <row r="482" spans="1:27" s="39" customFormat="1" ht="13.5" customHeight="1" x14ac:dyDescent="0.35">
      <c r="A482" s="62"/>
      <c r="B482" s="63"/>
      <c r="C482" s="54"/>
      <c r="D482" s="46"/>
      <c r="E482" s="46"/>
      <c r="F482" s="55"/>
      <c r="G482" s="46"/>
      <c r="H482" s="46"/>
      <c r="I482" s="46"/>
      <c r="J482" s="46"/>
      <c r="K482" s="46"/>
      <c r="L482" s="46"/>
      <c r="M482" s="55"/>
      <c r="N482" s="54"/>
      <c r="O482" s="46"/>
      <c r="P482" s="46"/>
      <c r="Q482" s="46"/>
      <c r="R482" s="46"/>
      <c r="S482" s="55"/>
      <c r="T482" s="54"/>
      <c r="U482" s="46"/>
      <c r="V482" s="46"/>
      <c r="W482" s="46"/>
      <c r="X482" s="55"/>
      <c r="Y482" s="54"/>
      <c r="Z482" s="46"/>
      <c r="AA482" s="55"/>
    </row>
    <row r="483" spans="1:27" s="37" customFormat="1" ht="17.5" customHeight="1" x14ac:dyDescent="0.35">
      <c r="A483" s="84" t="s">
        <v>519</v>
      </c>
      <c r="B483" s="60" t="s">
        <v>174</v>
      </c>
      <c r="C483" s="50">
        <v>3</v>
      </c>
      <c r="D483" s="40">
        <v>6</v>
      </c>
      <c r="E483" s="40">
        <v>0</v>
      </c>
      <c r="F483" s="51">
        <v>9</v>
      </c>
      <c r="G483" s="40">
        <v>0</v>
      </c>
      <c r="H483" s="40">
        <v>3</v>
      </c>
      <c r="I483" s="40">
        <v>5</v>
      </c>
      <c r="J483" s="40">
        <v>1</v>
      </c>
      <c r="K483" s="40">
        <v>0</v>
      </c>
      <c r="L483" s="40">
        <v>0</v>
      </c>
      <c r="M483" s="51">
        <v>9</v>
      </c>
      <c r="N483" s="50">
        <v>1</v>
      </c>
      <c r="O483" s="40">
        <v>2</v>
      </c>
      <c r="P483" s="40">
        <v>3</v>
      </c>
      <c r="Q483" s="40">
        <v>1</v>
      </c>
      <c r="R483" s="40">
        <v>2</v>
      </c>
      <c r="S483" s="51">
        <v>9</v>
      </c>
      <c r="T483" s="50">
        <v>1</v>
      </c>
      <c r="U483" s="40">
        <v>1</v>
      </c>
      <c r="V483" s="40">
        <v>7</v>
      </c>
      <c r="W483" s="40">
        <v>0</v>
      </c>
      <c r="X483" s="51">
        <v>9</v>
      </c>
      <c r="Y483" s="50">
        <v>4</v>
      </c>
      <c r="Z483" s="40">
        <v>5</v>
      </c>
      <c r="AA483" s="51">
        <v>9</v>
      </c>
    </row>
    <row r="484" spans="1:27" s="37" customFormat="1" ht="17.5" customHeight="1" x14ac:dyDescent="0.35">
      <c r="A484" s="84"/>
      <c r="B484" s="60" t="s">
        <v>175</v>
      </c>
      <c r="C484" s="50">
        <v>49</v>
      </c>
      <c r="D484" s="40">
        <v>42</v>
      </c>
      <c r="E484" s="40">
        <v>2</v>
      </c>
      <c r="F484" s="51">
        <v>93</v>
      </c>
      <c r="G484" s="40">
        <v>10</v>
      </c>
      <c r="H484" s="40">
        <v>39</v>
      </c>
      <c r="I484" s="40">
        <v>32</v>
      </c>
      <c r="J484" s="40">
        <v>10</v>
      </c>
      <c r="K484" s="40">
        <v>0</v>
      </c>
      <c r="L484" s="40">
        <v>2</v>
      </c>
      <c r="M484" s="51">
        <v>93</v>
      </c>
      <c r="N484" s="50">
        <v>13</v>
      </c>
      <c r="O484" s="40">
        <v>20</v>
      </c>
      <c r="P484" s="40">
        <v>11</v>
      </c>
      <c r="Q484" s="40">
        <v>20</v>
      </c>
      <c r="R484" s="40">
        <v>29</v>
      </c>
      <c r="S484" s="51">
        <v>93</v>
      </c>
      <c r="T484" s="50">
        <v>16</v>
      </c>
      <c r="U484" s="40">
        <v>11</v>
      </c>
      <c r="V484" s="40">
        <v>60</v>
      </c>
      <c r="W484" s="40">
        <v>6</v>
      </c>
      <c r="X484" s="51">
        <v>93</v>
      </c>
      <c r="Y484" s="50">
        <v>37</v>
      </c>
      <c r="Z484" s="40">
        <v>56</v>
      </c>
      <c r="AA484" s="51">
        <v>93</v>
      </c>
    </row>
    <row r="485" spans="1:27" s="37" customFormat="1" ht="17.5" customHeight="1" x14ac:dyDescent="0.35">
      <c r="A485" s="84"/>
      <c r="B485" s="60" t="s">
        <v>176</v>
      </c>
      <c r="C485" s="50">
        <v>35</v>
      </c>
      <c r="D485" s="40">
        <v>39</v>
      </c>
      <c r="E485" s="40">
        <v>2</v>
      </c>
      <c r="F485" s="51">
        <v>76</v>
      </c>
      <c r="G485" s="40">
        <v>8</v>
      </c>
      <c r="H485" s="40">
        <v>27</v>
      </c>
      <c r="I485" s="40">
        <v>36</v>
      </c>
      <c r="J485" s="40">
        <v>3</v>
      </c>
      <c r="K485" s="40">
        <v>2</v>
      </c>
      <c r="L485" s="40">
        <v>0</v>
      </c>
      <c r="M485" s="51">
        <v>76</v>
      </c>
      <c r="N485" s="50">
        <v>16</v>
      </c>
      <c r="O485" s="40">
        <v>16</v>
      </c>
      <c r="P485" s="40">
        <v>16</v>
      </c>
      <c r="Q485" s="40">
        <v>17</v>
      </c>
      <c r="R485" s="40">
        <v>11</v>
      </c>
      <c r="S485" s="51">
        <v>76</v>
      </c>
      <c r="T485" s="50">
        <v>18</v>
      </c>
      <c r="U485" s="40">
        <v>19</v>
      </c>
      <c r="V485" s="40">
        <v>35</v>
      </c>
      <c r="W485" s="40">
        <v>4</v>
      </c>
      <c r="X485" s="51">
        <v>76</v>
      </c>
      <c r="Y485" s="50">
        <v>39</v>
      </c>
      <c r="Z485" s="40">
        <v>37</v>
      </c>
      <c r="AA485" s="51">
        <v>76</v>
      </c>
    </row>
    <row r="486" spans="1:27" s="37" customFormat="1" ht="17.5" customHeight="1" x14ac:dyDescent="0.35">
      <c r="A486" s="84"/>
      <c r="B486" s="60" t="s">
        <v>177</v>
      </c>
      <c r="C486" s="50">
        <v>144</v>
      </c>
      <c r="D486" s="40">
        <v>129</v>
      </c>
      <c r="E486" s="40">
        <v>21</v>
      </c>
      <c r="F486" s="51">
        <v>294</v>
      </c>
      <c r="G486" s="40">
        <v>22</v>
      </c>
      <c r="H486" s="40">
        <v>122</v>
      </c>
      <c r="I486" s="40">
        <v>113</v>
      </c>
      <c r="J486" s="40">
        <v>16</v>
      </c>
      <c r="K486" s="40">
        <v>7</v>
      </c>
      <c r="L486" s="40">
        <v>14</v>
      </c>
      <c r="M486" s="51">
        <v>294</v>
      </c>
      <c r="N486" s="50">
        <v>42</v>
      </c>
      <c r="O486" s="40">
        <v>50</v>
      </c>
      <c r="P486" s="40">
        <v>59</v>
      </c>
      <c r="Q486" s="40">
        <v>64</v>
      </c>
      <c r="R486" s="40">
        <v>79</v>
      </c>
      <c r="S486" s="51">
        <v>294</v>
      </c>
      <c r="T486" s="50">
        <v>76</v>
      </c>
      <c r="U486" s="40">
        <v>64</v>
      </c>
      <c r="V486" s="40">
        <v>118</v>
      </c>
      <c r="W486" s="40">
        <v>36</v>
      </c>
      <c r="X486" s="51">
        <v>294</v>
      </c>
      <c r="Y486" s="50">
        <v>133</v>
      </c>
      <c r="Z486" s="40">
        <v>161</v>
      </c>
      <c r="AA486" s="51">
        <v>294</v>
      </c>
    </row>
    <row r="487" spans="1:27" s="37" customFormat="1" ht="17.5" customHeight="1" x14ac:dyDescent="0.35">
      <c r="A487" s="84"/>
      <c r="B487" s="60" t="s">
        <v>178</v>
      </c>
      <c r="C487" s="50">
        <v>254</v>
      </c>
      <c r="D487" s="40">
        <v>243</v>
      </c>
      <c r="E487" s="40">
        <v>43</v>
      </c>
      <c r="F487" s="51">
        <v>540</v>
      </c>
      <c r="G487" s="40">
        <v>46</v>
      </c>
      <c r="H487" s="40">
        <v>208</v>
      </c>
      <c r="I487" s="40">
        <v>177</v>
      </c>
      <c r="J487" s="40">
        <v>66</v>
      </c>
      <c r="K487" s="40">
        <v>17</v>
      </c>
      <c r="L487" s="40">
        <v>26</v>
      </c>
      <c r="M487" s="51">
        <v>540</v>
      </c>
      <c r="N487" s="50">
        <v>77</v>
      </c>
      <c r="O487" s="40">
        <v>83</v>
      </c>
      <c r="P487" s="40">
        <v>94</v>
      </c>
      <c r="Q487" s="40">
        <v>96</v>
      </c>
      <c r="R487" s="40">
        <v>190</v>
      </c>
      <c r="S487" s="51">
        <v>540</v>
      </c>
      <c r="T487" s="50">
        <v>148</v>
      </c>
      <c r="U487" s="40">
        <v>91</v>
      </c>
      <c r="V487" s="40">
        <v>147</v>
      </c>
      <c r="W487" s="40">
        <v>154</v>
      </c>
      <c r="X487" s="51">
        <v>540</v>
      </c>
      <c r="Y487" s="50">
        <v>270</v>
      </c>
      <c r="Z487" s="40">
        <v>270</v>
      </c>
      <c r="AA487" s="51">
        <v>540</v>
      </c>
    </row>
    <row r="488" spans="1:27" s="37" customFormat="1" ht="17.5" customHeight="1" x14ac:dyDescent="0.35">
      <c r="A488" s="84"/>
      <c r="B488" s="61" t="s">
        <v>4</v>
      </c>
      <c r="C488" s="52">
        <v>485</v>
      </c>
      <c r="D488" s="38">
        <v>459</v>
      </c>
      <c r="E488" s="38">
        <v>68</v>
      </c>
      <c r="F488" s="53">
        <v>1012</v>
      </c>
      <c r="G488" s="38">
        <v>86</v>
      </c>
      <c r="H488" s="38">
        <v>399</v>
      </c>
      <c r="I488" s="38">
        <v>363</v>
      </c>
      <c r="J488" s="38">
        <v>96</v>
      </c>
      <c r="K488" s="38">
        <v>26</v>
      </c>
      <c r="L488" s="38">
        <v>42</v>
      </c>
      <c r="M488" s="53">
        <v>1012</v>
      </c>
      <c r="N488" s="52">
        <v>149</v>
      </c>
      <c r="O488" s="38">
        <v>171</v>
      </c>
      <c r="P488" s="38">
        <v>183</v>
      </c>
      <c r="Q488" s="38">
        <v>198</v>
      </c>
      <c r="R488" s="38">
        <v>311</v>
      </c>
      <c r="S488" s="53">
        <v>1012</v>
      </c>
      <c r="T488" s="52">
        <v>259</v>
      </c>
      <c r="U488" s="38">
        <v>186</v>
      </c>
      <c r="V488" s="38">
        <v>367</v>
      </c>
      <c r="W488" s="38">
        <v>200</v>
      </c>
      <c r="X488" s="53">
        <v>1012</v>
      </c>
      <c r="Y488" s="52">
        <v>483</v>
      </c>
      <c r="Z488" s="38">
        <v>529</v>
      </c>
      <c r="AA488" s="53">
        <v>1012</v>
      </c>
    </row>
    <row r="489" spans="1:27" s="39" customFormat="1" ht="13.5" customHeight="1" x14ac:dyDescent="0.35">
      <c r="A489" s="62"/>
      <c r="B489" s="63"/>
      <c r="C489" s="54"/>
      <c r="D489" s="46"/>
      <c r="E489" s="46"/>
      <c r="F489" s="55"/>
      <c r="G489" s="46"/>
      <c r="H489" s="46"/>
      <c r="I489" s="46"/>
      <c r="J489" s="46"/>
      <c r="K489" s="46"/>
      <c r="L489" s="46"/>
      <c r="M489" s="55"/>
      <c r="N489" s="54"/>
      <c r="O489" s="46"/>
      <c r="P489" s="46"/>
      <c r="Q489" s="46"/>
      <c r="R489" s="46"/>
      <c r="S489" s="55"/>
      <c r="T489" s="54"/>
      <c r="U489" s="46"/>
      <c r="V489" s="46"/>
      <c r="W489" s="46"/>
      <c r="X489" s="55"/>
      <c r="Y489" s="54"/>
      <c r="Z489" s="46"/>
      <c r="AA489" s="55"/>
    </row>
    <row r="490" spans="1:27" s="37" customFormat="1" ht="17.5" customHeight="1" x14ac:dyDescent="0.35">
      <c r="A490" s="84" t="s">
        <v>520</v>
      </c>
      <c r="B490" s="60" t="s">
        <v>174</v>
      </c>
      <c r="C490" s="50">
        <v>1</v>
      </c>
      <c r="D490" s="40">
        <v>5</v>
      </c>
      <c r="E490" s="40">
        <v>0</v>
      </c>
      <c r="F490" s="51">
        <v>6</v>
      </c>
      <c r="G490" s="40">
        <v>0</v>
      </c>
      <c r="H490" s="40">
        <v>1</v>
      </c>
      <c r="I490" s="40">
        <v>5</v>
      </c>
      <c r="J490" s="40">
        <v>0</v>
      </c>
      <c r="K490" s="40">
        <v>0</v>
      </c>
      <c r="L490" s="40">
        <v>0</v>
      </c>
      <c r="M490" s="51">
        <v>6</v>
      </c>
      <c r="N490" s="50">
        <v>1</v>
      </c>
      <c r="O490" s="40">
        <v>2</v>
      </c>
      <c r="P490" s="40">
        <v>0</v>
      </c>
      <c r="Q490" s="40">
        <v>0</v>
      </c>
      <c r="R490" s="40">
        <v>3</v>
      </c>
      <c r="S490" s="51">
        <v>6</v>
      </c>
      <c r="T490" s="50">
        <v>1</v>
      </c>
      <c r="U490" s="40">
        <v>0</v>
      </c>
      <c r="V490" s="40">
        <v>5</v>
      </c>
      <c r="W490" s="40">
        <v>0</v>
      </c>
      <c r="X490" s="51">
        <v>6</v>
      </c>
      <c r="Y490" s="50">
        <v>2</v>
      </c>
      <c r="Z490" s="40">
        <v>4</v>
      </c>
      <c r="AA490" s="51">
        <v>6</v>
      </c>
    </row>
    <row r="491" spans="1:27" s="37" customFormat="1" ht="17.5" customHeight="1" x14ac:dyDescent="0.35">
      <c r="A491" s="84"/>
      <c r="B491" s="60" t="s">
        <v>175</v>
      </c>
      <c r="C491" s="50">
        <v>63</v>
      </c>
      <c r="D491" s="40">
        <v>48</v>
      </c>
      <c r="E491" s="40">
        <v>7</v>
      </c>
      <c r="F491" s="51">
        <v>118</v>
      </c>
      <c r="G491" s="40">
        <v>12</v>
      </c>
      <c r="H491" s="40">
        <v>51</v>
      </c>
      <c r="I491" s="40">
        <v>33</v>
      </c>
      <c r="J491" s="40">
        <v>15</v>
      </c>
      <c r="K491" s="40">
        <v>3</v>
      </c>
      <c r="L491" s="40">
        <v>4</v>
      </c>
      <c r="M491" s="51">
        <v>118</v>
      </c>
      <c r="N491" s="50">
        <v>11</v>
      </c>
      <c r="O491" s="40">
        <v>16</v>
      </c>
      <c r="P491" s="40">
        <v>20</v>
      </c>
      <c r="Q491" s="40">
        <v>23</v>
      </c>
      <c r="R491" s="40">
        <v>48</v>
      </c>
      <c r="S491" s="51">
        <v>118</v>
      </c>
      <c r="T491" s="50">
        <v>21</v>
      </c>
      <c r="U491" s="40">
        <v>15</v>
      </c>
      <c r="V491" s="40">
        <v>48</v>
      </c>
      <c r="W491" s="40">
        <v>34</v>
      </c>
      <c r="X491" s="51">
        <v>118</v>
      </c>
      <c r="Y491" s="50">
        <v>47</v>
      </c>
      <c r="Z491" s="40">
        <v>71</v>
      </c>
      <c r="AA491" s="51">
        <v>118</v>
      </c>
    </row>
    <row r="492" spans="1:27" s="37" customFormat="1" ht="17.5" customHeight="1" x14ac:dyDescent="0.35">
      <c r="A492" s="84"/>
      <c r="B492" s="60" t="s">
        <v>176</v>
      </c>
      <c r="C492" s="50">
        <v>61</v>
      </c>
      <c r="D492" s="40">
        <v>64</v>
      </c>
      <c r="E492" s="40">
        <v>13</v>
      </c>
      <c r="F492" s="51">
        <v>138</v>
      </c>
      <c r="G492" s="40">
        <v>15</v>
      </c>
      <c r="H492" s="40">
        <v>46</v>
      </c>
      <c r="I492" s="40">
        <v>59</v>
      </c>
      <c r="J492" s="40">
        <v>5</v>
      </c>
      <c r="K492" s="40">
        <v>3</v>
      </c>
      <c r="L492" s="40">
        <v>10</v>
      </c>
      <c r="M492" s="51">
        <v>138</v>
      </c>
      <c r="N492" s="50">
        <v>24</v>
      </c>
      <c r="O492" s="40">
        <v>25</v>
      </c>
      <c r="P492" s="40">
        <v>27</v>
      </c>
      <c r="Q492" s="40">
        <v>27</v>
      </c>
      <c r="R492" s="40">
        <v>35</v>
      </c>
      <c r="S492" s="51">
        <v>138</v>
      </c>
      <c r="T492" s="50">
        <v>30</v>
      </c>
      <c r="U492" s="40">
        <v>45</v>
      </c>
      <c r="V492" s="40">
        <v>35</v>
      </c>
      <c r="W492" s="40">
        <v>28</v>
      </c>
      <c r="X492" s="51">
        <v>138</v>
      </c>
      <c r="Y492" s="50">
        <v>63</v>
      </c>
      <c r="Z492" s="40">
        <v>75</v>
      </c>
      <c r="AA492" s="51">
        <v>138</v>
      </c>
    </row>
    <row r="493" spans="1:27" s="37" customFormat="1" ht="17.5" customHeight="1" x14ac:dyDescent="0.35">
      <c r="A493" s="84"/>
      <c r="B493" s="60" t="s">
        <v>177</v>
      </c>
      <c r="C493" s="50">
        <v>220</v>
      </c>
      <c r="D493" s="40">
        <v>187</v>
      </c>
      <c r="E493" s="40">
        <v>30</v>
      </c>
      <c r="F493" s="51">
        <v>437</v>
      </c>
      <c r="G493" s="40">
        <v>29</v>
      </c>
      <c r="H493" s="40">
        <v>191</v>
      </c>
      <c r="I493" s="40">
        <v>155</v>
      </c>
      <c r="J493" s="40">
        <v>32</v>
      </c>
      <c r="K493" s="40">
        <v>13</v>
      </c>
      <c r="L493" s="40">
        <v>17</v>
      </c>
      <c r="M493" s="51">
        <v>437</v>
      </c>
      <c r="N493" s="50">
        <v>71</v>
      </c>
      <c r="O493" s="40">
        <v>75</v>
      </c>
      <c r="P493" s="40">
        <v>85</v>
      </c>
      <c r="Q493" s="40">
        <v>95</v>
      </c>
      <c r="R493" s="40">
        <v>111</v>
      </c>
      <c r="S493" s="51">
        <v>437</v>
      </c>
      <c r="T493" s="50">
        <v>109</v>
      </c>
      <c r="U493" s="40">
        <v>89</v>
      </c>
      <c r="V493" s="40">
        <v>156</v>
      </c>
      <c r="W493" s="40">
        <v>83</v>
      </c>
      <c r="X493" s="51">
        <v>437</v>
      </c>
      <c r="Y493" s="50">
        <v>216</v>
      </c>
      <c r="Z493" s="40">
        <v>221</v>
      </c>
      <c r="AA493" s="51">
        <v>437</v>
      </c>
    </row>
    <row r="494" spans="1:27" s="37" customFormat="1" ht="17.5" customHeight="1" x14ac:dyDescent="0.35">
      <c r="A494" s="84"/>
      <c r="B494" s="60" t="s">
        <v>178</v>
      </c>
      <c r="C494" s="50">
        <v>140</v>
      </c>
      <c r="D494" s="40">
        <v>155</v>
      </c>
      <c r="E494" s="40">
        <v>18</v>
      </c>
      <c r="F494" s="51">
        <v>313</v>
      </c>
      <c r="G494" s="40">
        <v>30</v>
      </c>
      <c r="H494" s="40">
        <v>110</v>
      </c>
      <c r="I494" s="40">
        <v>111</v>
      </c>
      <c r="J494" s="40">
        <v>44</v>
      </c>
      <c r="K494" s="40">
        <v>7</v>
      </c>
      <c r="L494" s="40">
        <v>11</v>
      </c>
      <c r="M494" s="51">
        <v>313</v>
      </c>
      <c r="N494" s="50">
        <v>42</v>
      </c>
      <c r="O494" s="40">
        <v>53</v>
      </c>
      <c r="P494" s="40">
        <v>51</v>
      </c>
      <c r="Q494" s="40">
        <v>53</v>
      </c>
      <c r="R494" s="40">
        <v>114</v>
      </c>
      <c r="S494" s="51">
        <v>313</v>
      </c>
      <c r="T494" s="50">
        <v>98</v>
      </c>
      <c r="U494" s="40">
        <v>37</v>
      </c>
      <c r="V494" s="40">
        <v>123</v>
      </c>
      <c r="W494" s="40">
        <v>55</v>
      </c>
      <c r="X494" s="51">
        <v>313</v>
      </c>
      <c r="Y494" s="50">
        <v>155</v>
      </c>
      <c r="Z494" s="40">
        <v>158</v>
      </c>
      <c r="AA494" s="51">
        <v>313</v>
      </c>
    </row>
    <row r="495" spans="1:27" s="37" customFormat="1" ht="17.5" customHeight="1" x14ac:dyDescent="0.35">
      <c r="A495" s="84"/>
      <c r="B495" s="61" t="s">
        <v>4</v>
      </c>
      <c r="C495" s="52">
        <v>485</v>
      </c>
      <c r="D495" s="38">
        <v>459</v>
      </c>
      <c r="E495" s="38">
        <v>68</v>
      </c>
      <c r="F495" s="53">
        <v>1012</v>
      </c>
      <c r="G495" s="38">
        <v>86</v>
      </c>
      <c r="H495" s="38">
        <v>399</v>
      </c>
      <c r="I495" s="38">
        <v>363</v>
      </c>
      <c r="J495" s="38">
        <v>96</v>
      </c>
      <c r="K495" s="38">
        <v>26</v>
      </c>
      <c r="L495" s="38">
        <v>42</v>
      </c>
      <c r="M495" s="53">
        <v>1012</v>
      </c>
      <c r="N495" s="52">
        <v>149</v>
      </c>
      <c r="O495" s="38">
        <v>171</v>
      </c>
      <c r="P495" s="38">
        <v>183</v>
      </c>
      <c r="Q495" s="38">
        <v>198</v>
      </c>
      <c r="R495" s="38">
        <v>311</v>
      </c>
      <c r="S495" s="53">
        <v>1012</v>
      </c>
      <c r="T495" s="52">
        <v>259</v>
      </c>
      <c r="U495" s="38">
        <v>186</v>
      </c>
      <c r="V495" s="38">
        <v>367</v>
      </c>
      <c r="W495" s="38">
        <v>200</v>
      </c>
      <c r="X495" s="53">
        <v>1012</v>
      </c>
      <c r="Y495" s="52">
        <v>483</v>
      </c>
      <c r="Z495" s="38">
        <v>529</v>
      </c>
      <c r="AA495" s="53">
        <v>1012</v>
      </c>
    </row>
    <row r="496" spans="1:27" s="39" customFormat="1" ht="13.5" customHeight="1" x14ac:dyDescent="0.35">
      <c r="A496" s="62"/>
      <c r="B496" s="63"/>
      <c r="C496" s="54"/>
      <c r="D496" s="46"/>
      <c r="E496" s="46"/>
      <c r="F496" s="55"/>
      <c r="G496" s="46"/>
      <c r="H496" s="46"/>
      <c r="I496" s="46"/>
      <c r="J496" s="46"/>
      <c r="K496" s="46"/>
      <c r="L496" s="46"/>
      <c r="M496" s="55"/>
      <c r="N496" s="54"/>
      <c r="O496" s="46"/>
      <c r="P496" s="46"/>
      <c r="Q496" s="46"/>
      <c r="R496" s="46"/>
      <c r="S496" s="55"/>
      <c r="T496" s="54"/>
      <c r="U496" s="46"/>
      <c r="V496" s="46"/>
      <c r="W496" s="46"/>
      <c r="X496" s="55"/>
      <c r="Y496" s="54"/>
      <c r="Z496" s="46"/>
      <c r="AA496" s="55"/>
    </row>
    <row r="497" spans="1:27" s="37" customFormat="1" ht="17.5" customHeight="1" x14ac:dyDescent="0.35">
      <c r="A497" s="84" t="s">
        <v>521</v>
      </c>
      <c r="B497" s="60" t="s">
        <v>455</v>
      </c>
      <c r="C497" s="50">
        <v>38</v>
      </c>
      <c r="D497" s="40">
        <v>33</v>
      </c>
      <c r="E497" s="40">
        <v>7</v>
      </c>
      <c r="F497" s="51">
        <v>78</v>
      </c>
      <c r="G497" s="40">
        <v>7</v>
      </c>
      <c r="H497" s="40">
        <v>31</v>
      </c>
      <c r="I497" s="40">
        <v>29</v>
      </c>
      <c r="J497" s="40">
        <v>4</v>
      </c>
      <c r="K497" s="40">
        <v>2</v>
      </c>
      <c r="L497" s="40">
        <v>5</v>
      </c>
      <c r="M497" s="51">
        <v>78</v>
      </c>
      <c r="N497" s="50">
        <v>16</v>
      </c>
      <c r="O497" s="40">
        <v>21</v>
      </c>
      <c r="P497" s="40">
        <v>17</v>
      </c>
      <c r="Q497" s="40">
        <v>11</v>
      </c>
      <c r="R497" s="40">
        <v>13</v>
      </c>
      <c r="S497" s="51">
        <v>78</v>
      </c>
      <c r="T497" s="50">
        <v>16</v>
      </c>
      <c r="U497" s="40">
        <v>14</v>
      </c>
      <c r="V497" s="40">
        <v>30</v>
      </c>
      <c r="W497" s="40">
        <v>18</v>
      </c>
      <c r="X497" s="51">
        <v>78</v>
      </c>
      <c r="Y497" s="50">
        <v>42</v>
      </c>
      <c r="Z497" s="40">
        <v>36</v>
      </c>
      <c r="AA497" s="51">
        <v>78</v>
      </c>
    </row>
    <row r="498" spans="1:27" s="37" customFormat="1" ht="17.5" customHeight="1" x14ac:dyDescent="0.35">
      <c r="A498" s="84"/>
      <c r="B498" s="60" t="s">
        <v>456</v>
      </c>
      <c r="C498" s="50">
        <v>447</v>
      </c>
      <c r="D498" s="40">
        <v>426</v>
      </c>
      <c r="E498" s="40">
        <v>61</v>
      </c>
      <c r="F498" s="51">
        <v>934</v>
      </c>
      <c r="G498" s="40">
        <v>79</v>
      </c>
      <c r="H498" s="40">
        <v>368</v>
      </c>
      <c r="I498" s="40">
        <v>334</v>
      </c>
      <c r="J498" s="40">
        <v>92</v>
      </c>
      <c r="K498" s="40">
        <v>24</v>
      </c>
      <c r="L498" s="40">
        <v>37</v>
      </c>
      <c r="M498" s="51">
        <v>934</v>
      </c>
      <c r="N498" s="50">
        <v>133</v>
      </c>
      <c r="O498" s="40">
        <v>150</v>
      </c>
      <c r="P498" s="40">
        <v>166</v>
      </c>
      <c r="Q498" s="40">
        <v>187</v>
      </c>
      <c r="R498" s="40">
        <v>298</v>
      </c>
      <c r="S498" s="51">
        <v>934</v>
      </c>
      <c r="T498" s="50">
        <v>243</v>
      </c>
      <c r="U498" s="40">
        <v>172</v>
      </c>
      <c r="V498" s="40">
        <v>337</v>
      </c>
      <c r="W498" s="40">
        <v>182</v>
      </c>
      <c r="X498" s="51">
        <v>934</v>
      </c>
      <c r="Y498" s="50">
        <v>441</v>
      </c>
      <c r="Z498" s="40">
        <v>493</v>
      </c>
      <c r="AA498" s="51">
        <v>934</v>
      </c>
    </row>
    <row r="499" spans="1:27" s="37" customFormat="1" ht="17.5" customHeight="1" x14ac:dyDescent="0.35">
      <c r="A499" s="84"/>
      <c r="B499" s="61" t="s">
        <v>4</v>
      </c>
      <c r="C499" s="52">
        <v>485</v>
      </c>
      <c r="D499" s="38">
        <v>459</v>
      </c>
      <c r="E499" s="38">
        <v>68</v>
      </c>
      <c r="F499" s="53">
        <v>1012</v>
      </c>
      <c r="G499" s="38">
        <v>86</v>
      </c>
      <c r="H499" s="38">
        <v>399</v>
      </c>
      <c r="I499" s="38">
        <v>363</v>
      </c>
      <c r="J499" s="38">
        <v>96</v>
      </c>
      <c r="K499" s="38">
        <v>26</v>
      </c>
      <c r="L499" s="38">
        <v>42</v>
      </c>
      <c r="M499" s="53">
        <v>1012</v>
      </c>
      <c r="N499" s="52">
        <v>149</v>
      </c>
      <c r="O499" s="38">
        <v>171</v>
      </c>
      <c r="P499" s="38">
        <v>183</v>
      </c>
      <c r="Q499" s="38">
        <v>198</v>
      </c>
      <c r="R499" s="38">
        <v>311</v>
      </c>
      <c r="S499" s="53">
        <v>1012</v>
      </c>
      <c r="T499" s="52">
        <v>259</v>
      </c>
      <c r="U499" s="38">
        <v>186</v>
      </c>
      <c r="V499" s="38">
        <v>367</v>
      </c>
      <c r="W499" s="38">
        <v>200</v>
      </c>
      <c r="X499" s="53">
        <v>1012</v>
      </c>
      <c r="Y499" s="52">
        <v>483</v>
      </c>
      <c r="Z499" s="38">
        <v>529</v>
      </c>
      <c r="AA499" s="53">
        <v>1012</v>
      </c>
    </row>
    <row r="500" spans="1:27" s="39" customFormat="1" ht="13.5" customHeight="1" x14ac:dyDescent="0.35">
      <c r="A500" s="62"/>
      <c r="B500" s="63"/>
      <c r="C500" s="54"/>
      <c r="D500" s="46"/>
      <c r="E500" s="46"/>
      <c r="F500" s="55"/>
      <c r="G500" s="46"/>
      <c r="H500" s="46"/>
      <c r="I500" s="46"/>
      <c r="J500" s="46"/>
      <c r="K500" s="46"/>
      <c r="L500" s="46"/>
      <c r="M500" s="55"/>
      <c r="N500" s="54"/>
      <c r="O500" s="46"/>
      <c r="P500" s="46"/>
      <c r="Q500" s="46"/>
      <c r="R500" s="46"/>
      <c r="S500" s="55"/>
      <c r="T500" s="54"/>
      <c r="U500" s="46"/>
      <c r="V500" s="46"/>
      <c r="W500" s="46"/>
      <c r="X500" s="55"/>
      <c r="Y500" s="54"/>
      <c r="Z500" s="46"/>
      <c r="AA500" s="55"/>
    </row>
    <row r="501" spans="1:27" s="37" customFormat="1" ht="17.5" customHeight="1" x14ac:dyDescent="0.35">
      <c r="A501" s="84" t="s">
        <v>522</v>
      </c>
      <c r="B501" s="60" t="s">
        <v>455</v>
      </c>
      <c r="C501" s="50">
        <v>39</v>
      </c>
      <c r="D501" s="40">
        <v>33</v>
      </c>
      <c r="E501" s="40">
        <v>6</v>
      </c>
      <c r="F501" s="51">
        <v>78</v>
      </c>
      <c r="G501" s="40">
        <v>4</v>
      </c>
      <c r="H501" s="40">
        <v>35</v>
      </c>
      <c r="I501" s="40">
        <v>31</v>
      </c>
      <c r="J501" s="40">
        <v>2</v>
      </c>
      <c r="K501" s="40">
        <v>2</v>
      </c>
      <c r="L501" s="40">
        <v>4</v>
      </c>
      <c r="M501" s="51">
        <v>78</v>
      </c>
      <c r="N501" s="50">
        <v>3</v>
      </c>
      <c r="O501" s="40">
        <v>11</v>
      </c>
      <c r="P501" s="40">
        <v>23</v>
      </c>
      <c r="Q501" s="40">
        <v>17</v>
      </c>
      <c r="R501" s="40">
        <v>24</v>
      </c>
      <c r="S501" s="51">
        <v>78</v>
      </c>
      <c r="T501" s="50">
        <v>19</v>
      </c>
      <c r="U501" s="40">
        <v>15</v>
      </c>
      <c r="V501" s="40">
        <v>27</v>
      </c>
      <c r="W501" s="40">
        <v>17</v>
      </c>
      <c r="X501" s="51">
        <v>78</v>
      </c>
      <c r="Y501" s="50">
        <v>41</v>
      </c>
      <c r="Z501" s="40">
        <v>37</v>
      </c>
      <c r="AA501" s="51">
        <v>78</v>
      </c>
    </row>
    <row r="502" spans="1:27" s="37" customFormat="1" ht="17.5" customHeight="1" x14ac:dyDescent="0.35">
      <c r="A502" s="84"/>
      <c r="B502" s="60" t="s">
        <v>456</v>
      </c>
      <c r="C502" s="50">
        <v>446</v>
      </c>
      <c r="D502" s="40">
        <v>426</v>
      </c>
      <c r="E502" s="40">
        <v>62</v>
      </c>
      <c r="F502" s="51">
        <v>934</v>
      </c>
      <c r="G502" s="40">
        <v>82</v>
      </c>
      <c r="H502" s="40">
        <v>364</v>
      </c>
      <c r="I502" s="40">
        <v>332</v>
      </c>
      <c r="J502" s="40">
        <v>94</v>
      </c>
      <c r="K502" s="40">
        <v>24</v>
      </c>
      <c r="L502" s="40">
        <v>38</v>
      </c>
      <c r="M502" s="51">
        <v>934</v>
      </c>
      <c r="N502" s="50">
        <v>146</v>
      </c>
      <c r="O502" s="40">
        <v>160</v>
      </c>
      <c r="P502" s="40">
        <v>160</v>
      </c>
      <c r="Q502" s="40">
        <v>181</v>
      </c>
      <c r="R502" s="40">
        <v>287</v>
      </c>
      <c r="S502" s="51">
        <v>934</v>
      </c>
      <c r="T502" s="50">
        <v>240</v>
      </c>
      <c r="U502" s="40">
        <v>171</v>
      </c>
      <c r="V502" s="40">
        <v>340</v>
      </c>
      <c r="W502" s="40">
        <v>183</v>
      </c>
      <c r="X502" s="51">
        <v>934</v>
      </c>
      <c r="Y502" s="50">
        <v>442</v>
      </c>
      <c r="Z502" s="40">
        <v>492</v>
      </c>
      <c r="AA502" s="51">
        <v>934</v>
      </c>
    </row>
    <row r="503" spans="1:27" s="37" customFormat="1" ht="17.5" customHeight="1" x14ac:dyDescent="0.35">
      <c r="A503" s="84"/>
      <c r="B503" s="61" t="s">
        <v>4</v>
      </c>
      <c r="C503" s="52">
        <v>485</v>
      </c>
      <c r="D503" s="38">
        <v>459</v>
      </c>
      <c r="E503" s="38">
        <v>68</v>
      </c>
      <c r="F503" s="53">
        <v>1012</v>
      </c>
      <c r="G503" s="38">
        <v>86</v>
      </c>
      <c r="H503" s="38">
        <v>399</v>
      </c>
      <c r="I503" s="38">
        <v>363</v>
      </c>
      <c r="J503" s="38">
        <v>96</v>
      </c>
      <c r="K503" s="38">
        <v>26</v>
      </c>
      <c r="L503" s="38">
        <v>42</v>
      </c>
      <c r="M503" s="53">
        <v>1012</v>
      </c>
      <c r="N503" s="52">
        <v>149</v>
      </c>
      <c r="O503" s="38">
        <v>171</v>
      </c>
      <c r="P503" s="38">
        <v>183</v>
      </c>
      <c r="Q503" s="38">
        <v>198</v>
      </c>
      <c r="R503" s="38">
        <v>311</v>
      </c>
      <c r="S503" s="53">
        <v>1012</v>
      </c>
      <c r="T503" s="52">
        <v>259</v>
      </c>
      <c r="U503" s="38">
        <v>186</v>
      </c>
      <c r="V503" s="38">
        <v>367</v>
      </c>
      <c r="W503" s="38">
        <v>200</v>
      </c>
      <c r="X503" s="53">
        <v>1012</v>
      </c>
      <c r="Y503" s="52">
        <v>483</v>
      </c>
      <c r="Z503" s="38">
        <v>529</v>
      </c>
      <c r="AA503" s="53">
        <v>1012</v>
      </c>
    </row>
    <row r="504" spans="1:27" s="39" customFormat="1" ht="13.5" customHeight="1" x14ac:dyDescent="0.35">
      <c r="A504" s="62"/>
      <c r="B504" s="63"/>
      <c r="C504" s="54"/>
      <c r="D504" s="46"/>
      <c r="E504" s="46"/>
      <c r="F504" s="55"/>
      <c r="G504" s="46"/>
      <c r="H504" s="46"/>
      <c r="I504" s="46"/>
      <c r="J504" s="46"/>
      <c r="K504" s="46"/>
      <c r="L504" s="46"/>
      <c r="M504" s="55"/>
      <c r="N504" s="54"/>
      <c r="O504" s="46"/>
      <c r="P504" s="46"/>
      <c r="Q504" s="46"/>
      <c r="R504" s="46"/>
      <c r="S504" s="55"/>
      <c r="T504" s="54"/>
      <c r="U504" s="46"/>
      <c r="V504" s="46"/>
      <c r="W504" s="46"/>
      <c r="X504" s="55"/>
      <c r="Y504" s="54"/>
      <c r="Z504" s="46"/>
      <c r="AA504" s="55"/>
    </row>
    <row r="505" spans="1:27" s="37" customFormat="1" ht="17.5" customHeight="1" x14ac:dyDescent="0.35">
      <c r="A505" s="84" t="s">
        <v>523</v>
      </c>
      <c r="B505" s="60" t="s">
        <v>455</v>
      </c>
      <c r="C505" s="50">
        <v>18</v>
      </c>
      <c r="D505" s="40">
        <v>16</v>
      </c>
      <c r="E505" s="40">
        <v>1</v>
      </c>
      <c r="F505" s="51">
        <v>35</v>
      </c>
      <c r="G505" s="40">
        <v>0</v>
      </c>
      <c r="H505" s="40">
        <v>18</v>
      </c>
      <c r="I505" s="40">
        <v>13</v>
      </c>
      <c r="J505" s="40">
        <v>3</v>
      </c>
      <c r="K505" s="40">
        <v>0</v>
      </c>
      <c r="L505" s="40">
        <v>1</v>
      </c>
      <c r="M505" s="51">
        <v>35</v>
      </c>
      <c r="N505" s="50">
        <v>3</v>
      </c>
      <c r="O505" s="40">
        <v>5</v>
      </c>
      <c r="P505" s="40">
        <v>4</v>
      </c>
      <c r="Q505" s="40">
        <v>11</v>
      </c>
      <c r="R505" s="40">
        <v>12</v>
      </c>
      <c r="S505" s="51">
        <v>35</v>
      </c>
      <c r="T505" s="50">
        <v>11</v>
      </c>
      <c r="U505" s="40">
        <v>3</v>
      </c>
      <c r="V505" s="40">
        <v>7</v>
      </c>
      <c r="W505" s="40">
        <v>14</v>
      </c>
      <c r="X505" s="51">
        <v>35</v>
      </c>
      <c r="Y505" s="50">
        <v>16</v>
      </c>
      <c r="Z505" s="40">
        <v>19</v>
      </c>
      <c r="AA505" s="51">
        <v>35</v>
      </c>
    </row>
    <row r="506" spans="1:27" s="37" customFormat="1" ht="17.5" customHeight="1" x14ac:dyDescent="0.35">
      <c r="A506" s="84"/>
      <c r="B506" s="60" t="s">
        <v>456</v>
      </c>
      <c r="C506" s="50">
        <v>467</v>
      </c>
      <c r="D506" s="40">
        <v>443</v>
      </c>
      <c r="E506" s="40">
        <v>67</v>
      </c>
      <c r="F506" s="51">
        <v>977</v>
      </c>
      <c r="G506" s="40">
        <v>86</v>
      </c>
      <c r="H506" s="40">
        <v>381</v>
      </c>
      <c r="I506" s="40">
        <v>350</v>
      </c>
      <c r="J506" s="40">
        <v>93</v>
      </c>
      <c r="K506" s="40">
        <v>26</v>
      </c>
      <c r="L506" s="40">
        <v>41</v>
      </c>
      <c r="M506" s="51">
        <v>977</v>
      </c>
      <c r="N506" s="50">
        <v>146</v>
      </c>
      <c r="O506" s="40">
        <v>166</v>
      </c>
      <c r="P506" s="40">
        <v>179</v>
      </c>
      <c r="Q506" s="40">
        <v>187</v>
      </c>
      <c r="R506" s="40">
        <v>299</v>
      </c>
      <c r="S506" s="51">
        <v>977</v>
      </c>
      <c r="T506" s="50">
        <v>248</v>
      </c>
      <c r="U506" s="40">
        <v>183</v>
      </c>
      <c r="V506" s="40">
        <v>360</v>
      </c>
      <c r="W506" s="40">
        <v>186</v>
      </c>
      <c r="X506" s="51">
        <v>977</v>
      </c>
      <c r="Y506" s="50">
        <v>467</v>
      </c>
      <c r="Z506" s="40">
        <v>510</v>
      </c>
      <c r="AA506" s="51">
        <v>977</v>
      </c>
    </row>
    <row r="507" spans="1:27" s="37" customFormat="1" ht="17.5" customHeight="1" x14ac:dyDescent="0.35">
      <c r="A507" s="84"/>
      <c r="B507" s="61" t="s">
        <v>4</v>
      </c>
      <c r="C507" s="52">
        <v>485</v>
      </c>
      <c r="D507" s="38">
        <v>459</v>
      </c>
      <c r="E507" s="38">
        <v>68</v>
      </c>
      <c r="F507" s="53">
        <v>1012</v>
      </c>
      <c r="G507" s="38">
        <v>86</v>
      </c>
      <c r="H507" s="38">
        <v>399</v>
      </c>
      <c r="I507" s="38">
        <v>363</v>
      </c>
      <c r="J507" s="38">
        <v>96</v>
      </c>
      <c r="K507" s="38">
        <v>26</v>
      </c>
      <c r="L507" s="38">
        <v>42</v>
      </c>
      <c r="M507" s="53">
        <v>1012</v>
      </c>
      <c r="N507" s="52">
        <v>149</v>
      </c>
      <c r="O507" s="38">
        <v>171</v>
      </c>
      <c r="P507" s="38">
        <v>183</v>
      </c>
      <c r="Q507" s="38">
        <v>198</v>
      </c>
      <c r="R507" s="38">
        <v>311</v>
      </c>
      <c r="S507" s="53">
        <v>1012</v>
      </c>
      <c r="T507" s="52">
        <v>259</v>
      </c>
      <c r="U507" s="38">
        <v>186</v>
      </c>
      <c r="V507" s="38">
        <v>367</v>
      </c>
      <c r="W507" s="38">
        <v>200</v>
      </c>
      <c r="X507" s="53">
        <v>1012</v>
      </c>
      <c r="Y507" s="52">
        <v>483</v>
      </c>
      <c r="Z507" s="38">
        <v>529</v>
      </c>
      <c r="AA507" s="53">
        <v>1012</v>
      </c>
    </row>
    <row r="508" spans="1:27" s="39" customFormat="1" ht="13.5" customHeight="1" x14ac:dyDescent="0.35">
      <c r="A508" s="62"/>
      <c r="B508" s="63"/>
      <c r="C508" s="54"/>
      <c r="D508" s="46"/>
      <c r="E508" s="46"/>
      <c r="F508" s="55"/>
      <c r="G508" s="46"/>
      <c r="H508" s="46"/>
      <c r="I508" s="46"/>
      <c r="J508" s="46"/>
      <c r="K508" s="46"/>
      <c r="L508" s="46"/>
      <c r="M508" s="55"/>
      <c r="N508" s="54"/>
      <c r="O508" s="46"/>
      <c r="P508" s="46"/>
      <c r="Q508" s="46"/>
      <c r="R508" s="46"/>
      <c r="S508" s="55"/>
      <c r="T508" s="54"/>
      <c r="U508" s="46"/>
      <c r="V508" s="46"/>
      <c r="W508" s="46"/>
      <c r="X508" s="55"/>
      <c r="Y508" s="54"/>
      <c r="Z508" s="46"/>
      <c r="AA508" s="55"/>
    </row>
    <row r="509" spans="1:27" s="37" customFormat="1" ht="17.5" customHeight="1" x14ac:dyDescent="0.35">
      <c r="A509" s="84" t="s">
        <v>524</v>
      </c>
      <c r="B509" s="60" t="s">
        <v>455</v>
      </c>
      <c r="C509" s="50">
        <v>1</v>
      </c>
      <c r="D509" s="40">
        <v>1</v>
      </c>
      <c r="E509" s="40">
        <v>1</v>
      </c>
      <c r="F509" s="51">
        <v>3</v>
      </c>
      <c r="G509" s="40">
        <v>0</v>
      </c>
      <c r="H509" s="40">
        <v>1</v>
      </c>
      <c r="I509" s="40">
        <v>1</v>
      </c>
      <c r="J509" s="40">
        <v>0</v>
      </c>
      <c r="K509" s="40">
        <v>0</v>
      </c>
      <c r="L509" s="40">
        <v>1</v>
      </c>
      <c r="M509" s="51">
        <v>3</v>
      </c>
      <c r="N509" s="50">
        <v>0</v>
      </c>
      <c r="O509" s="40">
        <v>0</v>
      </c>
      <c r="P509" s="40">
        <v>0</v>
      </c>
      <c r="Q509" s="40">
        <v>1</v>
      </c>
      <c r="R509" s="40">
        <v>2</v>
      </c>
      <c r="S509" s="51">
        <v>3</v>
      </c>
      <c r="T509" s="50">
        <v>0</v>
      </c>
      <c r="U509" s="40">
        <v>1</v>
      </c>
      <c r="V509" s="40">
        <v>1</v>
      </c>
      <c r="W509" s="40">
        <v>1</v>
      </c>
      <c r="X509" s="51">
        <v>3</v>
      </c>
      <c r="Y509" s="50">
        <v>1</v>
      </c>
      <c r="Z509" s="40">
        <v>2</v>
      </c>
      <c r="AA509" s="51">
        <v>3</v>
      </c>
    </row>
    <row r="510" spans="1:27" s="37" customFormat="1" ht="17.5" customHeight="1" x14ac:dyDescent="0.35">
      <c r="A510" s="84"/>
      <c r="B510" s="60" t="s">
        <v>456</v>
      </c>
      <c r="C510" s="50">
        <v>484</v>
      </c>
      <c r="D510" s="40">
        <v>458</v>
      </c>
      <c r="E510" s="40">
        <v>67</v>
      </c>
      <c r="F510" s="51">
        <v>1009</v>
      </c>
      <c r="G510" s="40">
        <v>86</v>
      </c>
      <c r="H510" s="40">
        <v>398</v>
      </c>
      <c r="I510" s="40">
        <v>362</v>
      </c>
      <c r="J510" s="40">
        <v>96</v>
      </c>
      <c r="K510" s="40">
        <v>26</v>
      </c>
      <c r="L510" s="40">
        <v>41</v>
      </c>
      <c r="M510" s="51">
        <v>1009</v>
      </c>
      <c r="N510" s="50">
        <v>149</v>
      </c>
      <c r="O510" s="40">
        <v>171</v>
      </c>
      <c r="P510" s="40">
        <v>183</v>
      </c>
      <c r="Q510" s="40">
        <v>197</v>
      </c>
      <c r="R510" s="40">
        <v>309</v>
      </c>
      <c r="S510" s="51">
        <v>1009</v>
      </c>
      <c r="T510" s="50">
        <v>259</v>
      </c>
      <c r="U510" s="40">
        <v>185</v>
      </c>
      <c r="V510" s="40">
        <v>366</v>
      </c>
      <c r="W510" s="40">
        <v>199</v>
      </c>
      <c r="X510" s="51">
        <v>1009</v>
      </c>
      <c r="Y510" s="50">
        <v>482</v>
      </c>
      <c r="Z510" s="40">
        <v>527</v>
      </c>
      <c r="AA510" s="51">
        <v>1009</v>
      </c>
    </row>
    <row r="511" spans="1:27" s="37" customFormat="1" ht="17.5" customHeight="1" x14ac:dyDescent="0.35">
      <c r="A511" s="84"/>
      <c r="B511" s="61" t="s">
        <v>4</v>
      </c>
      <c r="C511" s="52">
        <v>485</v>
      </c>
      <c r="D511" s="38">
        <v>459</v>
      </c>
      <c r="E511" s="38">
        <v>68</v>
      </c>
      <c r="F511" s="53">
        <v>1012</v>
      </c>
      <c r="G511" s="38">
        <v>86</v>
      </c>
      <c r="H511" s="38">
        <v>399</v>
      </c>
      <c r="I511" s="38">
        <v>363</v>
      </c>
      <c r="J511" s="38">
        <v>96</v>
      </c>
      <c r="K511" s="38">
        <v>26</v>
      </c>
      <c r="L511" s="38">
        <v>42</v>
      </c>
      <c r="M511" s="53">
        <v>1012</v>
      </c>
      <c r="N511" s="52">
        <v>149</v>
      </c>
      <c r="O511" s="38">
        <v>171</v>
      </c>
      <c r="P511" s="38">
        <v>183</v>
      </c>
      <c r="Q511" s="38">
        <v>198</v>
      </c>
      <c r="R511" s="38">
        <v>311</v>
      </c>
      <c r="S511" s="53">
        <v>1012</v>
      </c>
      <c r="T511" s="52">
        <v>259</v>
      </c>
      <c r="U511" s="38">
        <v>186</v>
      </c>
      <c r="V511" s="38">
        <v>367</v>
      </c>
      <c r="W511" s="38">
        <v>200</v>
      </c>
      <c r="X511" s="53">
        <v>1012</v>
      </c>
      <c r="Y511" s="52">
        <v>483</v>
      </c>
      <c r="Z511" s="38">
        <v>529</v>
      </c>
      <c r="AA511" s="53">
        <v>1012</v>
      </c>
    </row>
    <row r="512" spans="1:27" s="39" customFormat="1" ht="13.5" customHeight="1" x14ac:dyDescent="0.35">
      <c r="A512" s="62"/>
      <c r="B512" s="63"/>
      <c r="C512" s="54"/>
      <c r="D512" s="46"/>
      <c r="E512" s="46"/>
      <c r="F512" s="55"/>
      <c r="G512" s="46"/>
      <c r="H512" s="46"/>
      <c r="I512" s="46"/>
      <c r="J512" s="46"/>
      <c r="K512" s="46"/>
      <c r="L512" s="46"/>
      <c r="M512" s="55"/>
      <c r="N512" s="54"/>
      <c r="O512" s="46"/>
      <c r="P512" s="46"/>
      <c r="Q512" s="46"/>
      <c r="R512" s="46"/>
      <c r="S512" s="55"/>
      <c r="T512" s="54"/>
      <c r="U512" s="46"/>
      <c r="V512" s="46"/>
      <c r="W512" s="46"/>
      <c r="X512" s="55"/>
      <c r="Y512" s="54"/>
      <c r="Z512" s="46"/>
      <c r="AA512" s="55"/>
    </row>
    <row r="513" spans="1:27" s="37" customFormat="1" ht="17.5" customHeight="1" x14ac:dyDescent="0.35">
      <c r="A513" s="84" t="s">
        <v>525</v>
      </c>
      <c r="B513" s="60" t="s">
        <v>455</v>
      </c>
      <c r="C513" s="50">
        <v>3</v>
      </c>
      <c r="D513" s="40">
        <v>6</v>
      </c>
      <c r="E513" s="40">
        <v>3</v>
      </c>
      <c r="F513" s="51">
        <v>12</v>
      </c>
      <c r="G513" s="40">
        <v>0</v>
      </c>
      <c r="H513" s="40">
        <v>3</v>
      </c>
      <c r="I513" s="40">
        <v>4</v>
      </c>
      <c r="J513" s="40">
        <v>2</v>
      </c>
      <c r="K513" s="40">
        <v>0</v>
      </c>
      <c r="L513" s="40">
        <v>3</v>
      </c>
      <c r="M513" s="51">
        <v>12</v>
      </c>
      <c r="N513" s="50">
        <v>7</v>
      </c>
      <c r="O513" s="40">
        <v>0</v>
      </c>
      <c r="P513" s="40">
        <v>2</v>
      </c>
      <c r="Q513" s="40">
        <v>1</v>
      </c>
      <c r="R513" s="40">
        <v>2</v>
      </c>
      <c r="S513" s="51">
        <v>12</v>
      </c>
      <c r="T513" s="50">
        <v>3</v>
      </c>
      <c r="U513" s="40">
        <v>3</v>
      </c>
      <c r="V513" s="40">
        <v>3</v>
      </c>
      <c r="W513" s="40">
        <v>3</v>
      </c>
      <c r="X513" s="51">
        <v>12</v>
      </c>
      <c r="Y513" s="50">
        <v>6</v>
      </c>
      <c r="Z513" s="40">
        <v>6</v>
      </c>
      <c r="AA513" s="51">
        <v>12</v>
      </c>
    </row>
    <row r="514" spans="1:27" s="37" customFormat="1" ht="17.5" customHeight="1" x14ac:dyDescent="0.35">
      <c r="A514" s="84"/>
      <c r="B514" s="60" t="s">
        <v>456</v>
      </c>
      <c r="C514" s="50">
        <v>482</v>
      </c>
      <c r="D514" s="40">
        <v>453</v>
      </c>
      <c r="E514" s="40">
        <v>65</v>
      </c>
      <c r="F514" s="51">
        <v>1000</v>
      </c>
      <c r="G514" s="40">
        <v>86</v>
      </c>
      <c r="H514" s="40">
        <v>396</v>
      </c>
      <c r="I514" s="40">
        <v>359</v>
      </c>
      <c r="J514" s="40">
        <v>94</v>
      </c>
      <c r="K514" s="40">
        <v>26</v>
      </c>
      <c r="L514" s="40">
        <v>39</v>
      </c>
      <c r="M514" s="51">
        <v>1000</v>
      </c>
      <c r="N514" s="50">
        <v>142</v>
      </c>
      <c r="O514" s="40">
        <v>171</v>
      </c>
      <c r="P514" s="40">
        <v>181</v>
      </c>
      <c r="Q514" s="40">
        <v>197</v>
      </c>
      <c r="R514" s="40">
        <v>309</v>
      </c>
      <c r="S514" s="51">
        <v>1000</v>
      </c>
      <c r="T514" s="50">
        <v>256</v>
      </c>
      <c r="U514" s="40">
        <v>183</v>
      </c>
      <c r="V514" s="40">
        <v>364</v>
      </c>
      <c r="W514" s="40">
        <v>197</v>
      </c>
      <c r="X514" s="51">
        <v>1000</v>
      </c>
      <c r="Y514" s="50">
        <v>477</v>
      </c>
      <c r="Z514" s="40">
        <v>523</v>
      </c>
      <c r="AA514" s="51">
        <v>1000</v>
      </c>
    </row>
    <row r="515" spans="1:27" s="37" customFormat="1" ht="17.5" customHeight="1" x14ac:dyDescent="0.35">
      <c r="A515" s="84"/>
      <c r="B515" s="61" t="s">
        <v>4</v>
      </c>
      <c r="C515" s="52">
        <v>485</v>
      </c>
      <c r="D515" s="38">
        <v>459</v>
      </c>
      <c r="E515" s="38">
        <v>68</v>
      </c>
      <c r="F515" s="53">
        <v>1012</v>
      </c>
      <c r="G515" s="38">
        <v>86</v>
      </c>
      <c r="H515" s="38">
        <v>399</v>
      </c>
      <c r="I515" s="38">
        <v>363</v>
      </c>
      <c r="J515" s="38">
        <v>96</v>
      </c>
      <c r="K515" s="38">
        <v>26</v>
      </c>
      <c r="L515" s="38">
        <v>42</v>
      </c>
      <c r="M515" s="53">
        <v>1012</v>
      </c>
      <c r="N515" s="52">
        <v>149</v>
      </c>
      <c r="O515" s="38">
        <v>171</v>
      </c>
      <c r="P515" s="38">
        <v>183</v>
      </c>
      <c r="Q515" s="38">
        <v>198</v>
      </c>
      <c r="R515" s="38">
        <v>311</v>
      </c>
      <c r="S515" s="53">
        <v>1012</v>
      </c>
      <c r="T515" s="52">
        <v>259</v>
      </c>
      <c r="U515" s="38">
        <v>186</v>
      </c>
      <c r="V515" s="38">
        <v>367</v>
      </c>
      <c r="W515" s="38">
        <v>200</v>
      </c>
      <c r="X515" s="53">
        <v>1012</v>
      </c>
      <c r="Y515" s="52">
        <v>483</v>
      </c>
      <c r="Z515" s="38">
        <v>529</v>
      </c>
      <c r="AA515" s="53">
        <v>1012</v>
      </c>
    </row>
    <row r="516" spans="1:27" s="39" customFormat="1" ht="13.5" customHeight="1" x14ac:dyDescent="0.35">
      <c r="A516" s="62"/>
      <c r="B516" s="63"/>
      <c r="C516" s="54"/>
      <c r="D516" s="46"/>
      <c r="E516" s="46"/>
      <c r="F516" s="55"/>
      <c r="G516" s="46"/>
      <c r="H516" s="46"/>
      <c r="I516" s="46"/>
      <c r="J516" s="46"/>
      <c r="K516" s="46"/>
      <c r="L516" s="46"/>
      <c r="M516" s="55"/>
      <c r="N516" s="54"/>
      <c r="O516" s="46"/>
      <c r="P516" s="46"/>
      <c r="Q516" s="46"/>
      <c r="R516" s="46"/>
      <c r="S516" s="55"/>
      <c r="T516" s="54"/>
      <c r="U516" s="46"/>
      <c r="V516" s="46"/>
      <c r="W516" s="46"/>
      <c r="X516" s="55"/>
      <c r="Y516" s="54"/>
      <c r="Z516" s="46"/>
      <c r="AA516" s="55"/>
    </row>
    <row r="517" spans="1:27" s="37" customFormat="1" ht="17.5" customHeight="1" x14ac:dyDescent="0.35">
      <c r="A517" s="84" t="s">
        <v>526</v>
      </c>
      <c r="B517" s="60" t="s">
        <v>455</v>
      </c>
      <c r="C517" s="50">
        <v>8</v>
      </c>
      <c r="D517" s="40">
        <v>6</v>
      </c>
      <c r="E517" s="40">
        <v>3</v>
      </c>
      <c r="F517" s="51">
        <v>17</v>
      </c>
      <c r="G517" s="40">
        <v>0</v>
      </c>
      <c r="H517" s="40">
        <v>8</v>
      </c>
      <c r="I517" s="40">
        <v>5</v>
      </c>
      <c r="J517" s="40">
        <v>1</v>
      </c>
      <c r="K517" s="40">
        <v>1</v>
      </c>
      <c r="L517" s="40">
        <v>2</v>
      </c>
      <c r="M517" s="51">
        <v>17</v>
      </c>
      <c r="N517" s="50">
        <v>0</v>
      </c>
      <c r="O517" s="40">
        <v>3</v>
      </c>
      <c r="P517" s="40">
        <v>5</v>
      </c>
      <c r="Q517" s="40">
        <v>3</v>
      </c>
      <c r="R517" s="40">
        <v>6</v>
      </c>
      <c r="S517" s="51">
        <v>17</v>
      </c>
      <c r="T517" s="50">
        <v>0</v>
      </c>
      <c r="U517" s="40">
        <v>4</v>
      </c>
      <c r="V517" s="40">
        <v>9</v>
      </c>
      <c r="W517" s="40">
        <v>4</v>
      </c>
      <c r="X517" s="51">
        <v>17</v>
      </c>
      <c r="Y517" s="50">
        <v>5</v>
      </c>
      <c r="Z517" s="40">
        <v>12</v>
      </c>
      <c r="AA517" s="51">
        <v>17</v>
      </c>
    </row>
    <row r="518" spans="1:27" s="37" customFormat="1" ht="17.5" customHeight="1" x14ac:dyDescent="0.35">
      <c r="A518" s="84"/>
      <c r="B518" s="60" t="s">
        <v>456</v>
      </c>
      <c r="C518" s="50">
        <v>477</v>
      </c>
      <c r="D518" s="40">
        <v>453</v>
      </c>
      <c r="E518" s="40">
        <v>65</v>
      </c>
      <c r="F518" s="51">
        <v>995</v>
      </c>
      <c r="G518" s="40">
        <v>86</v>
      </c>
      <c r="H518" s="40">
        <v>391</v>
      </c>
      <c r="I518" s="40">
        <v>358</v>
      </c>
      <c r="J518" s="40">
        <v>95</v>
      </c>
      <c r="K518" s="40">
        <v>25</v>
      </c>
      <c r="L518" s="40">
        <v>40</v>
      </c>
      <c r="M518" s="51">
        <v>995</v>
      </c>
      <c r="N518" s="50">
        <v>149</v>
      </c>
      <c r="O518" s="40">
        <v>168</v>
      </c>
      <c r="P518" s="40">
        <v>178</v>
      </c>
      <c r="Q518" s="40">
        <v>195</v>
      </c>
      <c r="R518" s="40">
        <v>305</v>
      </c>
      <c r="S518" s="51">
        <v>995</v>
      </c>
      <c r="T518" s="50">
        <v>259</v>
      </c>
      <c r="U518" s="40">
        <v>182</v>
      </c>
      <c r="V518" s="40">
        <v>358</v>
      </c>
      <c r="W518" s="40">
        <v>196</v>
      </c>
      <c r="X518" s="51">
        <v>995</v>
      </c>
      <c r="Y518" s="50">
        <v>478</v>
      </c>
      <c r="Z518" s="40">
        <v>517</v>
      </c>
      <c r="AA518" s="51">
        <v>995</v>
      </c>
    </row>
    <row r="519" spans="1:27" s="37" customFormat="1" ht="17.5" customHeight="1" x14ac:dyDescent="0.35">
      <c r="A519" s="84"/>
      <c r="B519" s="61" t="s">
        <v>4</v>
      </c>
      <c r="C519" s="52">
        <v>485</v>
      </c>
      <c r="D519" s="38">
        <v>459</v>
      </c>
      <c r="E519" s="38">
        <v>68</v>
      </c>
      <c r="F519" s="53">
        <v>1012</v>
      </c>
      <c r="G519" s="38">
        <v>86</v>
      </c>
      <c r="H519" s="38">
        <v>399</v>
      </c>
      <c r="I519" s="38">
        <v>363</v>
      </c>
      <c r="J519" s="38">
        <v>96</v>
      </c>
      <c r="K519" s="38">
        <v>26</v>
      </c>
      <c r="L519" s="38">
        <v>42</v>
      </c>
      <c r="M519" s="53">
        <v>1012</v>
      </c>
      <c r="N519" s="52">
        <v>149</v>
      </c>
      <c r="O519" s="38">
        <v>171</v>
      </c>
      <c r="P519" s="38">
        <v>183</v>
      </c>
      <c r="Q519" s="38">
        <v>198</v>
      </c>
      <c r="R519" s="38">
        <v>311</v>
      </c>
      <c r="S519" s="53">
        <v>1012</v>
      </c>
      <c r="T519" s="52">
        <v>259</v>
      </c>
      <c r="U519" s="38">
        <v>186</v>
      </c>
      <c r="V519" s="38">
        <v>367</v>
      </c>
      <c r="W519" s="38">
        <v>200</v>
      </c>
      <c r="X519" s="53">
        <v>1012</v>
      </c>
      <c r="Y519" s="52">
        <v>483</v>
      </c>
      <c r="Z519" s="38">
        <v>529</v>
      </c>
      <c r="AA519" s="53">
        <v>1012</v>
      </c>
    </row>
    <row r="520" spans="1:27" s="39" customFormat="1" ht="13.5" customHeight="1" x14ac:dyDescent="0.35">
      <c r="A520" s="62"/>
      <c r="B520" s="63"/>
      <c r="C520" s="54"/>
      <c r="D520" s="46"/>
      <c r="E520" s="46"/>
      <c r="F520" s="55"/>
      <c r="G520" s="46"/>
      <c r="H520" s="46"/>
      <c r="I520" s="46"/>
      <c r="J520" s="46"/>
      <c r="K520" s="46"/>
      <c r="L520" s="46"/>
      <c r="M520" s="55"/>
      <c r="N520" s="54"/>
      <c r="O520" s="46"/>
      <c r="P520" s="46"/>
      <c r="Q520" s="46"/>
      <c r="R520" s="46"/>
      <c r="S520" s="55"/>
      <c r="T520" s="54"/>
      <c r="U520" s="46"/>
      <c r="V520" s="46"/>
      <c r="W520" s="46"/>
      <c r="X520" s="55"/>
      <c r="Y520" s="54"/>
      <c r="Z520" s="46"/>
      <c r="AA520" s="55"/>
    </row>
    <row r="521" spans="1:27" s="37" customFormat="1" ht="21" customHeight="1" x14ac:dyDescent="0.35">
      <c r="A521" s="84" t="s">
        <v>527</v>
      </c>
      <c r="B521" s="60" t="s">
        <v>455</v>
      </c>
      <c r="C521" s="50">
        <v>3</v>
      </c>
      <c r="D521" s="40">
        <v>3</v>
      </c>
      <c r="E521" s="40">
        <v>2</v>
      </c>
      <c r="F521" s="51">
        <v>8</v>
      </c>
      <c r="G521" s="40">
        <v>1</v>
      </c>
      <c r="H521" s="40">
        <v>2</v>
      </c>
      <c r="I521" s="40">
        <v>3</v>
      </c>
      <c r="J521" s="40">
        <v>0</v>
      </c>
      <c r="K521" s="40">
        <v>1</v>
      </c>
      <c r="L521" s="40">
        <v>1</v>
      </c>
      <c r="M521" s="51">
        <v>8</v>
      </c>
      <c r="N521" s="50">
        <v>0</v>
      </c>
      <c r="O521" s="40">
        <v>2</v>
      </c>
      <c r="P521" s="40">
        <v>2</v>
      </c>
      <c r="Q521" s="40">
        <v>2</v>
      </c>
      <c r="R521" s="40">
        <v>2</v>
      </c>
      <c r="S521" s="51">
        <v>8</v>
      </c>
      <c r="T521" s="50">
        <v>3</v>
      </c>
      <c r="U521" s="40">
        <v>3</v>
      </c>
      <c r="V521" s="40">
        <v>2</v>
      </c>
      <c r="W521" s="40">
        <v>0</v>
      </c>
      <c r="X521" s="51">
        <v>8</v>
      </c>
      <c r="Y521" s="50">
        <v>3</v>
      </c>
      <c r="Z521" s="40">
        <v>5</v>
      </c>
      <c r="AA521" s="51">
        <v>8</v>
      </c>
    </row>
    <row r="522" spans="1:27" s="37" customFormat="1" ht="21" customHeight="1" x14ac:dyDescent="0.35">
      <c r="A522" s="84"/>
      <c r="B522" s="60" t="s">
        <v>456</v>
      </c>
      <c r="C522" s="50">
        <v>482</v>
      </c>
      <c r="D522" s="40">
        <v>456</v>
      </c>
      <c r="E522" s="40">
        <v>66</v>
      </c>
      <c r="F522" s="51">
        <v>1004</v>
      </c>
      <c r="G522" s="40">
        <v>85</v>
      </c>
      <c r="H522" s="40">
        <v>397</v>
      </c>
      <c r="I522" s="40">
        <v>360</v>
      </c>
      <c r="J522" s="40">
        <v>96</v>
      </c>
      <c r="K522" s="40">
        <v>25</v>
      </c>
      <c r="L522" s="40">
        <v>41</v>
      </c>
      <c r="M522" s="51">
        <v>1004</v>
      </c>
      <c r="N522" s="50">
        <v>149</v>
      </c>
      <c r="O522" s="40">
        <v>169</v>
      </c>
      <c r="P522" s="40">
        <v>181</v>
      </c>
      <c r="Q522" s="40">
        <v>196</v>
      </c>
      <c r="R522" s="40">
        <v>309</v>
      </c>
      <c r="S522" s="51">
        <v>1004</v>
      </c>
      <c r="T522" s="50">
        <v>256</v>
      </c>
      <c r="U522" s="40">
        <v>183</v>
      </c>
      <c r="V522" s="40">
        <v>365</v>
      </c>
      <c r="W522" s="40">
        <v>200</v>
      </c>
      <c r="X522" s="51">
        <v>1004</v>
      </c>
      <c r="Y522" s="50">
        <v>480</v>
      </c>
      <c r="Z522" s="40">
        <v>524</v>
      </c>
      <c r="AA522" s="51">
        <v>1004</v>
      </c>
    </row>
    <row r="523" spans="1:27" s="37" customFormat="1" ht="21" customHeight="1" x14ac:dyDescent="0.35">
      <c r="A523" s="84"/>
      <c r="B523" s="61" t="s">
        <v>4</v>
      </c>
      <c r="C523" s="52">
        <v>485</v>
      </c>
      <c r="D523" s="38">
        <v>459</v>
      </c>
      <c r="E523" s="38">
        <v>68</v>
      </c>
      <c r="F523" s="53">
        <v>1012</v>
      </c>
      <c r="G523" s="38">
        <v>86</v>
      </c>
      <c r="H523" s="38">
        <v>399</v>
      </c>
      <c r="I523" s="38">
        <v>363</v>
      </c>
      <c r="J523" s="38">
        <v>96</v>
      </c>
      <c r="K523" s="38">
        <v>26</v>
      </c>
      <c r="L523" s="38">
        <v>42</v>
      </c>
      <c r="M523" s="53">
        <v>1012</v>
      </c>
      <c r="N523" s="52">
        <v>149</v>
      </c>
      <c r="O523" s="38">
        <v>171</v>
      </c>
      <c r="P523" s="38">
        <v>183</v>
      </c>
      <c r="Q523" s="38">
        <v>198</v>
      </c>
      <c r="R523" s="38">
        <v>311</v>
      </c>
      <c r="S523" s="53">
        <v>1012</v>
      </c>
      <c r="T523" s="52">
        <v>259</v>
      </c>
      <c r="U523" s="38">
        <v>186</v>
      </c>
      <c r="V523" s="38">
        <v>367</v>
      </c>
      <c r="W523" s="38">
        <v>200</v>
      </c>
      <c r="X523" s="53">
        <v>1012</v>
      </c>
      <c r="Y523" s="52">
        <v>483</v>
      </c>
      <c r="Z523" s="38">
        <v>529</v>
      </c>
      <c r="AA523" s="53">
        <v>1012</v>
      </c>
    </row>
    <row r="524" spans="1:27" s="39" customFormat="1" ht="13.5" customHeight="1" x14ac:dyDescent="0.35">
      <c r="A524" s="62"/>
      <c r="B524" s="63"/>
      <c r="C524" s="54"/>
      <c r="D524" s="46"/>
      <c r="E524" s="46"/>
      <c r="F524" s="55"/>
      <c r="G524" s="46"/>
      <c r="H524" s="46"/>
      <c r="I524" s="46"/>
      <c r="J524" s="46"/>
      <c r="K524" s="46"/>
      <c r="L524" s="46"/>
      <c r="M524" s="55"/>
      <c r="N524" s="54"/>
      <c r="O524" s="46"/>
      <c r="P524" s="46"/>
      <c r="Q524" s="46"/>
      <c r="R524" s="46"/>
      <c r="S524" s="55"/>
      <c r="T524" s="54"/>
      <c r="U524" s="46"/>
      <c r="V524" s="46"/>
      <c r="W524" s="46"/>
      <c r="X524" s="55"/>
      <c r="Y524" s="54"/>
      <c r="Z524" s="46"/>
      <c r="AA524" s="55"/>
    </row>
    <row r="525" spans="1:27" s="37" customFormat="1" ht="27" customHeight="1" x14ac:dyDescent="0.35">
      <c r="A525" s="84" t="s">
        <v>528</v>
      </c>
      <c r="B525" s="60" t="s">
        <v>455</v>
      </c>
      <c r="C525" s="50">
        <v>2</v>
      </c>
      <c r="D525" s="40">
        <v>6</v>
      </c>
      <c r="E525" s="40">
        <v>1</v>
      </c>
      <c r="F525" s="51">
        <v>9</v>
      </c>
      <c r="G525" s="40">
        <v>0</v>
      </c>
      <c r="H525" s="40">
        <v>2</v>
      </c>
      <c r="I525" s="40">
        <v>4</v>
      </c>
      <c r="J525" s="40">
        <v>2</v>
      </c>
      <c r="K525" s="40">
        <v>0</v>
      </c>
      <c r="L525" s="40">
        <v>1</v>
      </c>
      <c r="M525" s="51">
        <v>9</v>
      </c>
      <c r="N525" s="50">
        <v>6</v>
      </c>
      <c r="O525" s="40">
        <v>1</v>
      </c>
      <c r="P525" s="40">
        <v>1</v>
      </c>
      <c r="Q525" s="40">
        <v>0</v>
      </c>
      <c r="R525" s="40">
        <v>1</v>
      </c>
      <c r="S525" s="51">
        <v>9</v>
      </c>
      <c r="T525" s="50">
        <v>1</v>
      </c>
      <c r="U525" s="40">
        <v>3</v>
      </c>
      <c r="V525" s="40">
        <v>4</v>
      </c>
      <c r="W525" s="40">
        <v>1</v>
      </c>
      <c r="X525" s="51">
        <v>9</v>
      </c>
      <c r="Y525" s="50">
        <v>3</v>
      </c>
      <c r="Z525" s="40">
        <v>6</v>
      </c>
      <c r="AA525" s="51">
        <v>9</v>
      </c>
    </row>
    <row r="526" spans="1:27" s="37" customFormat="1" ht="27" customHeight="1" x14ac:dyDescent="0.35">
      <c r="A526" s="84"/>
      <c r="B526" s="60" t="s">
        <v>456</v>
      </c>
      <c r="C526" s="50">
        <v>483</v>
      </c>
      <c r="D526" s="40">
        <v>453</v>
      </c>
      <c r="E526" s="40">
        <v>67</v>
      </c>
      <c r="F526" s="51">
        <v>1003</v>
      </c>
      <c r="G526" s="40">
        <v>86</v>
      </c>
      <c r="H526" s="40">
        <v>397</v>
      </c>
      <c r="I526" s="40">
        <v>359</v>
      </c>
      <c r="J526" s="40">
        <v>94</v>
      </c>
      <c r="K526" s="40">
        <v>26</v>
      </c>
      <c r="L526" s="40">
        <v>41</v>
      </c>
      <c r="M526" s="51">
        <v>1003</v>
      </c>
      <c r="N526" s="50">
        <v>143</v>
      </c>
      <c r="O526" s="40">
        <v>170</v>
      </c>
      <c r="P526" s="40">
        <v>182</v>
      </c>
      <c r="Q526" s="40">
        <v>198</v>
      </c>
      <c r="R526" s="40">
        <v>310</v>
      </c>
      <c r="S526" s="51">
        <v>1003</v>
      </c>
      <c r="T526" s="50">
        <v>258</v>
      </c>
      <c r="U526" s="40">
        <v>183</v>
      </c>
      <c r="V526" s="40">
        <v>363</v>
      </c>
      <c r="W526" s="40">
        <v>199</v>
      </c>
      <c r="X526" s="51">
        <v>1003</v>
      </c>
      <c r="Y526" s="50">
        <v>480</v>
      </c>
      <c r="Z526" s="40">
        <v>523</v>
      </c>
      <c r="AA526" s="51">
        <v>1003</v>
      </c>
    </row>
    <row r="527" spans="1:27" s="37" customFormat="1" ht="27" customHeight="1" x14ac:dyDescent="0.35">
      <c r="A527" s="84"/>
      <c r="B527" s="61" t="s">
        <v>4</v>
      </c>
      <c r="C527" s="52">
        <v>485</v>
      </c>
      <c r="D527" s="38">
        <v>459</v>
      </c>
      <c r="E527" s="38">
        <v>68</v>
      </c>
      <c r="F527" s="53">
        <v>1012</v>
      </c>
      <c r="G527" s="38">
        <v>86</v>
      </c>
      <c r="H527" s="38">
        <v>399</v>
      </c>
      <c r="I527" s="38">
        <v>363</v>
      </c>
      <c r="J527" s="38">
        <v>96</v>
      </c>
      <c r="K527" s="38">
        <v>26</v>
      </c>
      <c r="L527" s="38">
        <v>42</v>
      </c>
      <c r="M527" s="53">
        <v>1012</v>
      </c>
      <c r="N527" s="52">
        <v>149</v>
      </c>
      <c r="O527" s="38">
        <v>171</v>
      </c>
      <c r="P527" s="38">
        <v>183</v>
      </c>
      <c r="Q527" s="38">
        <v>198</v>
      </c>
      <c r="R527" s="38">
        <v>311</v>
      </c>
      <c r="S527" s="53">
        <v>1012</v>
      </c>
      <c r="T527" s="52">
        <v>259</v>
      </c>
      <c r="U527" s="38">
        <v>186</v>
      </c>
      <c r="V527" s="38">
        <v>367</v>
      </c>
      <c r="W527" s="38">
        <v>200</v>
      </c>
      <c r="X527" s="53">
        <v>1012</v>
      </c>
      <c r="Y527" s="52">
        <v>483</v>
      </c>
      <c r="Z527" s="38">
        <v>529</v>
      </c>
      <c r="AA527" s="53">
        <v>1012</v>
      </c>
    </row>
    <row r="528" spans="1:27" s="39" customFormat="1" ht="13.5" customHeight="1" x14ac:dyDescent="0.35">
      <c r="A528" s="62"/>
      <c r="B528" s="63"/>
      <c r="C528" s="54"/>
      <c r="D528" s="46"/>
      <c r="E528" s="46"/>
      <c r="F528" s="55"/>
      <c r="G528" s="46"/>
      <c r="H528" s="46"/>
      <c r="I528" s="46"/>
      <c r="J528" s="46"/>
      <c r="K528" s="46"/>
      <c r="L528" s="46"/>
      <c r="M528" s="55"/>
      <c r="N528" s="54"/>
      <c r="O528" s="46"/>
      <c r="P528" s="46"/>
      <c r="Q528" s="46"/>
      <c r="R528" s="46"/>
      <c r="S528" s="55"/>
      <c r="T528" s="54"/>
      <c r="U528" s="46"/>
      <c r="V528" s="46"/>
      <c r="W528" s="46"/>
      <c r="X528" s="55"/>
      <c r="Y528" s="54"/>
      <c r="Z528" s="46"/>
      <c r="AA528" s="55"/>
    </row>
    <row r="529" spans="1:27" s="37" customFormat="1" ht="17.5" customHeight="1" x14ac:dyDescent="0.35">
      <c r="A529" s="84" t="s">
        <v>529</v>
      </c>
      <c r="B529" s="60" t="s">
        <v>455</v>
      </c>
      <c r="C529" s="50">
        <v>0</v>
      </c>
      <c r="D529" s="40">
        <v>1</v>
      </c>
      <c r="E529" s="40">
        <v>1</v>
      </c>
      <c r="F529" s="51">
        <v>2</v>
      </c>
      <c r="G529" s="40">
        <v>0</v>
      </c>
      <c r="H529" s="40">
        <v>0</v>
      </c>
      <c r="I529" s="40">
        <v>1</v>
      </c>
      <c r="J529" s="40">
        <v>0</v>
      </c>
      <c r="K529" s="40">
        <v>0</v>
      </c>
      <c r="L529" s="40">
        <v>1</v>
      </c>
      <c r="M529" s="51">
        <v>2</v>
      </c>
      <c r="N529" s="50">
        <v>1</v>
      </c>
      <c r="O529" s="40">
        <v>0</v>
      </c>
      <c r="P529" s="40">
        <v>0</v>
      </c>
      <c r="Q529" s="40">
        <v>0</v>
      </c>
      <c r="R529" s="40">
        <v>1</v>
      </c>
      <c r="S529" s="51">
        <v>2</v>
      </c>
      <c r="T529" s="50">
        <v>0</v>
      </c>
      <c r="U529" s="40">
        <v>2</v>
      </c>
      <c r="V529" s="40">
        <v>0</v>
      </c>
      <c r="W529" s="40">
        <v>0</v>
      </c>
      <c r="X529" s="51">
        <v>2</v>
      </c>
      <c r="Y529" s="50">
        <v>0</v>
      </c>
      <c r="Z529" s="40">
        <v>2</v>
      </c>
      <c r="AA529" s="51">
        <v>2</v>
      </c>
    </row>
    <row r="530" spans="1:27" s="37" customFormat="1" ht="17.5" customHeight="1" x14ac:dyDescent="0.35">
      <c r="A530" s="84"/>
      <c r="B530" s="60" t="s">
        <v>456</v>
      </c>
      <c r="C530" s="50">
        <v>485</v>
      </c>
      <c r="D530" s="40">
        <v>458</v>
      </c>
      <c r="E530" s="40">
        <v>67</v>
      </c>
      <c r="F530" s="51">
        <v>1010</v>
      </c>
      <c r="G530" s="40">
        <v>86</v>
      </c>
      <c r="H530" s="40">
        <v>399</v>
      </c>
      <c r="I530" s="40">
        <v>362</v>
      </c>
      <c r="J530" s="40">
        <v>96</v>
      </c>
      <c r="K530" s="40">
        <v>26</v>
      </c>
      <c r="L530" s="40">
        <v>41</v>
      </c>
      <c r="M530" s="51">
        <v>1010</v>
      </c>
      <c r="N530" s="50">
        <v>148</v>
      </c>
      <c r="O530" s="40">
        <v>171</v>
      </c>
      <c r="P530" s="40">
        <v>183</v>
      </c>
      <c r="Q530" s="40">
        <v>198</v>
      </c>
      <c r="R530" s="40">
        <v>310</v>
      </c>
      <c r="S530" s="51">
        <v>1010</v>
      </c>
      <c r="T530" s="50">
        <v>259</v>
      </c>
      <c r="U530" s="40">
        <v>184</v>
      </c>
      <c r="V530" s="40">
        <v>367</v>
      </c>
      <c r="W530" s="40">
        <v>200</v>
      </c>
      <c r="X530" s="51">
        <v>1010</v>
      </c>
      <c r="Y530" s="50">
        <v>483</v>
      </c>
      <c r="Z530" s="40">
        <v>527</v>
      </c>
      <c r="AA530" s="51">
        <v>1010</v>
      </c>
    </row>
    <row r="531" spans="1:27" s="37" customFormat="1" ht="17.5" customHeight="1" x14ac:dyDescent="0.35">
      <c r="A531" s="84"/>
      <c r="B531" s="61" t="s">
        <v>4</v>
      </c>
      <c r="C531" s="52">
        <v>485</v>
      </c>
      <c r="D531" s="38">
        <v>459</v>
      </c>
      <c r="E531" s="38">
        <v>68</v>
      </c>
      <c r="F531" s="53">
        <v>1012</v>
      </c>
      <c r="G531" s="38">
        <v>86</v>
      </c>
      <c r="H531" s="38">
        <v>399</v>
      </c>
      <c r="I531" s="38">
        <v>363</v>
      </c>
      <c r="J531" s="38">
        <v>96</v>
      </c>
      <c r="K531" s="38">
        <v>26</v>
      </c>
      <c r="L531" s="38">
        <v>42</v>
      </c>
      <c r="M531" s="53">
        <v>1012</v>
      </c>
      <c r="N531" s="52">
        <v>149</v>
      </c>
      <c r="O531" s="38">
        <v>171</v>
      </c>
      <c r="P531" s="38">
        <v>183</v>
      </c>
      <c r="Q531" s="38">
        <v>198</v>
      </c>
      <c r="R531" s="38">
        <v>311</v>
      </c>
      <c r="S531" s="53">
        <v>1012</v>
      </c>
      <c r="T531" s="52">
        <v>259</v>
      </c>
      <c r="U531" s="38">
        <v>186</v>
      </c>
      <c r="V531" s="38">
        <v>367</v>
      </c>
      <c r="W531" s="38">
        <v>200</v>
      </c>
      <c r="X531" s="53">
        <v>1012</v>
      </c>
      <c r="Y531" s="52">
        <v>483</v>
      </c>
      <c r="Z531" s="38">
        <v>529</v>
      </c>
      <c r="AA531" s="53">
        <v>1012</v>
      </c>
    </row>
    <row r="532" spans="1:27" s="39" customFormat="1" ht="13.5" customHeight="1" x14ac:dyDescent="0.35">
      <c r="A532" s="62"/>
      <c r="B532" s="63"/>
      <c r="C532" s="54"/>
      <c r="D532" s="46"/>
      <c r="E532" s="46"/>
      <c r="F532" s="55"/>
      <c r="G532" s="46"/>
      <c r="H532" s="46"/>
      <c r="I532" s="46"/>
      <c r="J532" s="46"/>
      <c r="K532" s="46"/>
      <c r="L532" s="46"/>
      <c r="M532" s="55"/>
      <c r="N532" s="54"/>
      <c r="O532" s="46"/>
      <c r="P532" s="46"/>
      <c r="Q532" s="46"/>
      <c r="R532" s="46"/>
      <c r="S532" s="55"/>
      <c r="T532" s="54"/>
      <c r="U532" s="46"/>
      <c r="V532" s="46"/>
      <c r="W532" s="46"/>
      <c r="X532" s="55"/>
      <c r="Y532" s="54"/>
      <c r="Z532" s="46"/>
      <c r="AA532" s="55"/>
    </row>
    <row r="533" spans="1:27" s="37" customFormat="1" ht="17.5" customHeight="1" x14ac:dyDescent="0.35">
      <c r="A533" s="84" t="s">
        <v>530</v>
      </c>
      <c r="B533" s="60" t="s">
        <v>456</v>
      </c>
      <c r="C533" s="50">
        <v>485</v>
      </c>
      <c r="D533" s="40">
        <v>459</v>
      </c>
      <c r="E533" s="40">
        <v>68</v>
      </c>
      <c r="F533" s="51">
        <v>1012</v>
      </c>
      <c r="G533" s="40">
        <v>86</v>
      </c>
      <c r="H533" s="40">
        <v>399</v>
      </c>
      <c r="I533" s="40">
        <v>363</v>
      </c>
      <c r="J533" s="40">
        <v>96</v>
      </c>
      <c r="K533" s="40">
        <v>26</v>
      </c>
      <c r="L533" s="40">
        <v>42</v>
      </c>
      <c r="M533" s="51">
        <v>1012</v>
      </c>
      <c r="N533" s="50">
        <v>149</v>
      </c>
      <c r="O533" s="40">
        <v>171</v>
      </c>
      <c r="P533" s="40">
        <v>183</v>
      </c>
      <c r="Q533" s="40">
        <v>198</v>
      </c>
      <c r="R533" s="40">
        <v>311</v>
      </c>
      <c r="S533" s="51">
        <v>1012</v>
      </c>
      <c r="T533" s="50">
        <v>259</v>
      </c>
      <c r="U533" s="40">
        <v>186</v>
      </c>
      <c r="V533" s="40">
        <v>367</v>
      </c>
      <c r="W533" s="40">
        <v>200</v>
      </c>
      <c r="X533" s="51">
        <v>1012</v>
      </c>
      <c r="Y533" s="50">
        <v>483</v>
      </c>
      <c r="Z533" s="40">
        <v>529</v>
      </c>
      <c r="AA533" s="51">
        <v>1012</v>
      </c>
    </row>
    <row r="534" spans="1:27" s="37" customFormat="1" ht="17.5" customHeight="1" x14ac:dyDescent="0.35">
      <c r="A534" s="84"/>
      <c r="B534" s="61" t="s">
        <v>4</v>
      </c>
      <c r="C534" s="52">
        <v>485</v>
      </c>
      <c r="D534" s="38">
        <v>459</v>
      </c>
      <c r="E534" s="38">
        <v>68</v>
      </c>
      <c r="F534" s="53">
        <v>1012</v>
      </c>
      <c r="G534" s="38">
        <v>86</v>
      </c>
      <c r="H534" s="38">
        <v>399</v>
      </c>
      <c r="I534" s="38">
        <v>363</v>
      </c>
      <c r="J534" s="38">
        <v>96</v>
      </c>
      <c r="K534" s="38">
        <v>26</v>
      </c>
      <c r="L534" s="38">
        <v>42</v>
      </c>
      <c r="M534" s="53">
        <v>1012</v>
      </c>
      <c r="N534" s="52">
        <v>149</v>
      </c>
      <c r="O534" s="38">
        <v>171</v>
      </c>
      <c r="P534" s="38">
        <v>183</v>
      </c>
      <c r="Q534" s="38">
        <v>198</v>
      </c>
      <c r="R534" s="38">
        <v>311</v>
      </c>
      <c r="S534" s="53">
        <v>1012</v>
      </c>
      <c r="T534" s="52">
        <v>259</v>
      </c>
      <c r="U534" s="38">
        <v>186</v>
      </c>
      <c r="V534" s="38">
        <v>367</v>
      </c>
      <c r="W534" s="38">
        <v>200</v>
      </c>
      <c r="X534" s="53">
        <v>1012</v>
      </c>
      <c r="Y534" s="52">
        <v>483</v>
      </c>
      <c r="Z534" s="38">
        <v>529</v>
      </c>
      <c r="AA534" s="53">
        <v>1012</v>
      </c>
    </row>
    <row r="535" spans="1:27" s="39" customFormat="1" ht="13.5" customHeight="1" x14ac:dyDescent="0.35">
      <c r="A535" s="62"/>
      <c r="B535" s="63"/>
      <c r="C535" s="54"/>
      <c r="D535" s="46"/>
      <c r="E535" s="46"/>
      <c r="F535" s="55"/>
      <c r="G535" s="46"/>
      <c r="H535" s="46"/>
      <c r="I535" s="46"/>
      <c r="J535" s="46"/>
      <c r="K535" s="46"/>
      <c r="L535" s="46"/>
      <c r="M535" s="55"/>
      <c r="N535" s="54"/>
      <c r="O535" s="46"/>
      <c r="P535" s="46"/>
      <c r="Q535" s="46"/>
      <c r="R535" s="46"/>
      <c r="S535" s="55"/>
      <c r="T535" s="54"/>
      <c r="U535" s="46"/>
      <c r="V535" s="46"/>
      <c r="W535" s="46"/>
      <c r="X535" s="55"/>
      <c r="Y535" s="54"/>
      <c r="Z535" s="46"/>
      <c r="AA535" s="55"/>
    </row>
    <row r="536" spans="1:27" s="37" customFormat="1" ht="17.5" customHeight="1" x14ac:dyDescent="0.35">
      <c r="A536" s="84" t="s">
        <v>531</v>
      </c>
      <c r="B536" s="60" t="s">
        <v>455</v>
      </c>
      <c r="C536" s="50">
        <v>422</v>
      </c>
      <c r="D536" s="40">
        <v>396</v>
      </c>
      <c r="E536" s="40">
        <v>58</v>
      </c>
      <c r="F536" s="51">
        <v>876</v>
      </c>
      <c r="G536" s="40">
        <v>81</v>
      </c>
      <c r="H536" s="40">
        <v>341</v>
      </c>
      <c r="I536" s="40">
        <v>309</v>
      </c>
      <c r="J536" s="40">
        <v>87</v>
      </c>
      <c r="K536" s="40">
        <v>23</v>
      </c>
      <c r="L536" s="40">
        <v>35</v>
      </c>
      <c r="M536" s="51">
        <v>876</v>
      </c>
      <c r="N536" s="50">
        <v>132</v>
      </c>
      <c r="O536" s="40">
        <v>152</v>
      </c>
      <c r="P536" s="40">
        <v>149</v>
      </c>
      <c r="Q536" s="40">
        <v>171</v>
      </c>
      <c r="R536" s="40">
        <v>272</v>
      </c>
      <c r="S536" s="51">
        <v>876</v>
      </c>
      <c r="T536" s="50">
        <v>225</v>
      </c>
      <c r="U536" s="40">
        <v>160</v>
      </c>
      <c r="V536" s="40">
        <v>322</v>
      </c>
      <c r="W536" s="40">
        <v>169</v>
      </c>
      <c r="X536" s="51">
        <v>876</v>
      </c>
      <c r="Y536" s="50">
        <v>416</v>
      </c>
      <c r="Z536" s="40">
        <v>460</v>
      </c>
      <c r="AA536" s="51">
        <v>876</v>
      </c>
    </row>
    <row r="537" spans="1:27" s="37" customFormat="1" ht="17.5" customHeight="1" x14ac:dyDescent="0.35">
      <c r="A537" s="84"/>
      <c r="B537" s="60" t="s">
        <v>456</v>
      </c>
      <c r="C537" s="50">
        <v>63</v>
      </c>
      <c r="D537" s="40">
        <v>63</v>
      </c>
      <c r="E537" s="40">
        <v>10</v>
      </c>
      <c r="F537" s="51">
        <v>136</v>
      </c>
      <c r="G537" s="40">
        <v>5</v>
      </c>
      <c r="H537" s="40">
        <v>58</v>
      </c>
      <c r="I537" s="40">
        <v>54</v>
      </c>
      <c r="J537" s="40">
        <v>9</v>
      </c>
      <c r="K537" s="40">
        <v>3</v>
      </c>
      <c r="L537" s="40">
        <v>7</v>
      </c>
      <c r="M537" s="51">
        <v>136</v>
      </c>
      <c r="N537" s="50">
        <v>17</v>
      </c>
      <c r="O537" s="40">
        <v>19</v>
      </c>
      <c r="P537" s="40">
        <v>34</v>
      </c>
      <c r="Q537" s="40">
        <v>27</v>
      </c>
      <c r="R537" s="40">
        <v>39</v>
      </c>
      <c r="S537" s="51">
        <v>136</v>
      </c>
      <c r="T537" s="50">
        <v>34</v>
      </c>
      <c r="U537" s="40">
        <v>26</v>
      </c>
      <c r="V537" s="40">
        <v>45</v>
      </c>
      <c r="W537" s="40">
        <v>31</v>
      </c>
      <c r="X537" s="51">
        <v>136</v>
      </c>
      <c r="Y537" s="50">
        <v>67</v>
      </c>
      <c r="Z537" s="40">
        <v>69</v>
      </c>
      <c r="AA537" s="51">
        <v>136</v>
      </c>
    </row>
    <row r="538" spans="1:27" s="37" customFormat="1" ht="17.5" customHeight="1" x14ac:dyDescent="0.35">
      <c r="A538" s="84"/>
      <c r="B538" s="61" t="s">
        <v>4</v>
      </c>
      <c r="C538" s="52">
        <v>485</v>
      </c>
      <c r="D538" s="38">
        <v>459</v>
      </c>
      <c r="E538" s="38">
        <v>68</v>
      </c>
      <c r="F538" s="53">
        <v>1012</v>
      </c>
      <c r="G538" s="38">
        <v>86</v>
      </c>
      <c r="H538" s="38">
        <v>399</v>
      </c>
      <c r="I538" s="38">
        <v>363</v>
      </c>
      <c r="J538" s="38">
        <v>96</v>
      </c>
      <c r="K538" s="38">
        <v>26</v>
      </c>
      <c r="L538" s="38">
        <v>42</v>
      </c>
      <c r="M538" s="53">
        <v>1012</v>
      </c>
      <c r="N538" s="52">
        <v>149</v>
      </c>
      <c r="O538" s="38">
        <v>171</v>
      </c>
      <c r="P538" s="38">
        <v>183</v>
      </c>
      <c r="Q538" s="38">
        <v>198</v>
      </c>
      <c r="R538" s="38">
        <v>311</v>
      </c>
      <c r="S538" s="53">
        <v>1012</v>
      </c>
      <c r="T538" s="52">
        <v>259</v>
      </c>
      <c r="U538" s="38">
        <v>186</v>
      </c>
      <c r="V538" s="38">
        <v>367</v>
      </c>
      <c r="W538" s="38">
        <v>200</v>
      </c>
      <c r="X538" s="53">
        <v>1012</v>
      </c>
      <c r="Y538" s="52">
        <v>483</v>
      </c>
      <c r="Z538" s="38">
        <v>529</v>
      </c>
      <c r="AA538" s="53">
        <v>1012</v>
      </c>
    </row>
    <row r="539" spans="1:27" s="39" customFormat="1" ht="13.5" customHeight="1" x14ac:dyDescent="0.35">
      <c r="A539" s="62"/>
      <c r="B539" s="63"/>
      <c r="C539" s="54"/>
      <c r="D539" s="46"/>
      <c r="E539" s="46"/>
      <c r="F539" s="55"/>
      <c r="G539" s="46"/>
      <c r="H539" s="46"/>
      <c r="I539" s="46"/>
      <c r="J539" s="46"/>
      <c r="K539" s="46"/>
      <c r="L539" s="46"/>
      <c r="M539" s="55"/>
      <c r="N539" s="54"/>
      <c r="O539" s="46"/>
      <c r="P539" s="46"/>
      <c r="Q539" s="46"/>
      <c r="R539" s="46"/>
      <c r="S539" s="55"/>
      <c r="T539" s="54"/>
      <c r="U539" s="46"/>
      <c r="V539" s="46"/>
      <c r="W539" s="46"/>
      <c r="X539" s="55"/>
      <c r="Y539" s="54"/>
      <c r="Z539" s="46"/>
      <c r="AA539" s="55"/>
    </row>
    <row r="540" spans="1:27" s="37" customFormat="1" ht="34" customHeight="1" x14ac:dyDescent="0.35">
      <c r="A540" s="84" t="s">
        <v>532</v>
      </c>
      <c r="B540" s="60" t="s">
        <v>192</v>
      </c>
      <c r="C540" s="50">
        <v>18</v>
      </c>
      <c r="D540" s="40">
        <v>22</v>
      </c>
      <c r="E540" s="40">
        <v>0</v>
      </c>
      <c r="F540" s="51">
        <v>40</v>
      </c>
      <c r="G540" s="40">
        <v>2</v>
      </c>
      <c r="H540" s="40">
        <v>16</v>
      </c>
      <c r="I540" s="40">
        <v>19</v>
      </c>
      <c r="J540" s="40">
        <v>3</v>
      </c>
      <c r="K540" s="40">
        <v>0</v>
      </c>
      <c r="L540" s="40">
        <v>0</v>
      </c>
      <c r="M540" s="51">
        <v>40</v>
      </c>
      <c r="N540" s="50">
        <v>8</v>
      </c>
      <c r="O540" s="40">
        <v>5</v>
      </c>
      <c r="P540" s="40">
        <v>9</v>
      </c>
      <c r="Q540" s="40">
        <v>8</v>
      </c>
      <c r="R540" s="40">
        <v>10</v>
      </c>
      <c r="S540" s="51">
        <v>40</v>
      </c>
      <c r="T540" s="50">
        <v>11</v>
      </c>
      <c r="U540" s="40">
        <v>4</v>
      </c>
      <c r="V540" s="40">
        <v>18</v>
      </c>
      <c r="W540" s="40">
        <v>7</v>
      </c>
      <c r="X540" s="51">
        <v>40</v>
      </c>
      <c r="Y540" s="50">
        <v>22</v>
      </c>
      <c r="Z540" s="40">
        <v>18</v>
      </c>
      <c r="AA540" s="51">
        <v>40</v>
      </c>
    </row>
    <row r="541" spans="1:27" s="37" customFormat="1" ht="26" customHeight="1" x14ac:dyDescent="0.35">
      <c r="A541" s="84"/>
      <c r="B541" s="60" t="s">
        <v>193</v>
      </c>
      <c r="C541" s="50">
        <v>41</v>
      </c>
      <c r="D541" s="40">
        <v>34</v>
      </c>
      <c r="E541" s="40">
        <v>9</v>
      </c>
      <c r="F541" s="51">
        <v>84</v>
      </c>
      <c r="G541" s="40">
        <v>2</v>
      </c>
      <c r="H541" s="40">
        <v>39</v>
      </c>
      <c r="I541" s="40">
        <v>28</v>
      </c>
      <c r="J541" s="40">
        <v>6</v>
      </c>
      <c r="K541" s="40">
        <v>3</v>
      </c>
      <c r="L541" s="40">
        <v>6</v>
      </c>
      <c r="M541" s="51">
        <v>84</v>
      </c>
      <c r="N541" s="50">
        <v>8</v>
      </c>
      <c r="O541" s="40">
        <v>11</v>
      </c>
      <c r="P541" s="40">
        <v>21</v>
      </c>
      <c r="Q541" s="40">
        <v>17</v>
      </c>
      <c r="R541" s="40">
        <v>27</v>
      </c>
      <c r="S541" s="51">
        <v>84</v>
      </c>
      <c r="T541" s="50">
        <v>15</v>
      </c>
      <c r="U541" s="40">
        <v>21</v>
      </c>
      <c r="V541" s="40">
        <v>24</v>
      </c>
      <c r="W541" s="40">
        <v>24</v>
      </c>
      <c r="X541" s="51">
        <v>84</v>
      </c>
      <c r="Y541" s="50">
        <v>41</v>
      </c>
      <c r="Z541" s="40">
        <v>43</v>
      </c>
      <c r="AA541" s="51">
        <v>84</v>
      </c>
    </row>
    <row r="542" spans="1:27" s="37" customFormat="1" ht="41.5" customHeight="1" x14ac:dyDescent="0.35">
      <c r="A542" s="84"/>
      <c r="B542" s="60" t="s">
        <v>194</v>
      </c>
      <c r="C542" s="50">
        <v>1</v>
      </c>
      <c r="D542" s="40">
        <v>5</v>
      </c>
      <c r="E542" s="40">
        <v>0</v>
      </c>
      <c r="F542" s="51">
        <v>6</v>
      </c>
      <c r="G542" s="40">
        <v>0</v>
      </c>
      <c r="H542" s="40">
        <v>1</v>
      </c>
      <c r="I542" s="40">
        <v>5</v>
      </c>
      <c r="J542" s="40">
        <v>0</v>
      </c>
      <c r="K542" s="40">
        <v>0</v>
      </c>
      <c r="L542" s="40">
        <v>0</v>
      </c>
      <c r="M542" s="51">
        <v>6</v>
      </c>
      <c r="N542" s="50">
        <v>0</v>
      </c>
      <c r="O542" s="40">
        <v>2</v>
      </c>
      <c r="P542" s="40">
        <v>2</v>
      </c>
      <c r="Q542" s="40">
        <v>0</v>
      </c>
      <c r="R542" s="40">
        <v>2</v>
      </c>
      <c r="S542" s="51">
        <v>6</v>
      </c>
      <c r="T542" s="50">
        <v>5</v>
      </c>
      <c r="U542" s="40">
        <v>0</v>
      </c>
      <c r="V542" s="40">
        <v>1</v>
      </c>
      <c r="W542" s="40">
        <v>0</v>
      </c>
      <c r="X542" s="51">
        <v>6</v>
      </c>
      <c r="Y542" s="50">
        <v>3</v>
      </c>
      <c r="Z542" s="40">
        <v>3</v>
      </c>
      <c r="AA542" s="51">
        <v>6</v>
      </c>
    </row>
    <row r="543" spans="1:27" s="37" customFormat="1" ht="23.5" customHeight="1" x14ac:dyDescent="0.35">
      <c r="A543" s="84"/>
      <c r="B543" s="60" t="s">
        <v>91</v>
      </c>
      <c r="C543" s="50">
        <v>3</v>
      </c>
      <c r="D543" s="40">
        <v>2</v>
      </c>
      <c r="E543" s="40">
        <v>1</v>
      </c>
      <c r="F543" s="51">
        <v>6</v>
      </c>
      <c r="G543" s="40">
        <v>1</v>
      </c>
      <c r="H543" s="40">
        <v>2</v>
      </c>
      <c r="I543" s="40">
        <v>2</v>
      </c>
      <c r="J543" s="40">
        <v>0</v>
      </c>
      <c r="K543" s="40">
        <v>0</v>
      </c>
      <c r="L543" s="40">
        <v>1</v>
      </c>
      <c r="M543" s="51">
        <v>6</v>
      </c>
      <c r="N543" s="50">
        <v>1</v>
      </c>
      <c r="O543" s="40">
        <v>1</v>
      </c>
      <c r="P543" s="40">
        <v>2</v>
      </c>
      <c r="Q543" s="40">
        <v>2</v>
      </c>
      <c r="R543" s="40">
        <v>0</v>
      </c>
      <c r="S543" s="51">
        <v>6</v>
      </c>
      <c r="T543" s="50">
        <v>3</v>
      </c>
      <c r="U543" s="40">
        <v>1</v>
      </c>
      <c r="V543" s="40">
        <v>2</v>
      </c>
      <c r="W543" s="40">
        <v>0</v>
      </c>
      <c r="X543" s="51">
        <v>6</v>
      </c>
      <c r="Y543" s="50">
        <v>1</v>
      </c>
      <c r="Z543" s="40">
        <v>5</v>
      </c>
      <c r="AA543" s="51">
        <v>6</v>
      </c>
    </row>
    <row r="544" spans="1:27" s="37" customFormat="1" ht="23.5" customHeight="1" x14ac:dyDescent="0.35">
      <c r="A544" s="84"/>
      <c r="B544" s="61" t="s">
        <v>4</v>
      </c>
      <c r="C544" s="52">
        <v>63</v>
      </c>
      <c r="D544" s="38">
        <v>63</v>
      </c>
      <c r="E544" s="38">
        <v>10</v>
      </c>
      <c r="F544" s="53">
        <v>136</v>
      </c>
      <c r="G544" s="38">
        <v>5</v>
      </c>
      <c r="H544" s="38">
        <v>58</v>
      </c>
      <c r="I544" s="38">
        <v>54</v>
      </c>
      <c r="J544" s="38">
        <v>9</v>
      </c>
      <c r="K544" s="38">
        <v>3</v>
      </c>
      <c r="L544" s="38">
        <v>7</v>
      </c>
      <c r="M544" s="53">
        <v>136</v>
      </c>
      <c r="N544" s="52">
        <v>17</v>
      </c>
      <c r="O544" s="38">
        <v>19</v>
      </c>
      <c r="P544" s="38">
        <v>34</v>
      </c>
      <c r="Q544" s="38">
        <v>27</v>
      </c>
      <c r="R544" s="38">
        <v>39</v>
      </c>
      <c r="S544" s="53">
        <v>136</v>
      </c>
      <c r="T544" s="52">
        <v>34</v>
      </c>
      <c r="U544" s="38">
        <v>26</v>
      </c>
      <c r="V544" s="38">
        <v>45</v>
      </c>
      <c r="W544" s="38">
        <v>31</v>
      </c>
      <c r="X544" s="53">
        <v>136</v>
      </c>
      <c r="Y544" s="52">
        <v>67</v>
      </c>
      <c r="Z544" s="38">
        <v>69</v>
      </c>
      <c r="AA544" s="53">
        <v>136</v>
      </c>
    </row>
    <row r="545" spans="1:27" s="39" customFormat="1" ht="13.5" customHeight="1" x14ac:dyDescent="0.35">
      <c r="A545" s="62"/>
      <c r="B545" s="63"/>
      <c r="C545" s="54"/>
      <c r="D545" s="46"/>
      <c r="E545" s="46"/>
      <c r="F545" s="55"/>
      <c r="G545" s="46"/>
      <c r="H545" s="46"/>
      <c r="I545" s="46"/>
      <c r="J545" s="46"/>
      <c r="K545" s="46"/>
      <c r="L545" s="46"/>
      <c r="M545" s="55"/>
      <c r="N545" s="54"/>
      <c r="O545" s="46"/>
      <c r="P545" s="46"/>
      <c r="Q545" s="46"/>
      <c r="R545" s="46"/>
      <c r="S545" s="55"/>
      <c r="T545" s="54"/>
      <c r="U545" s="46"/>
      <c r="V545" s="46"/>
      <c r="W545" s="46"/>
      <c r="X545" s="55"/>
      <c r="Y545" s="54"/>
      <c r="Z545" s="46"/>
      <c r="AA545" s="55"/>
    </row>
    <row r="546" spans="1:27" s="37" customFormat="1" ht="21.5" customHeight="1" x14ac:dyDescent="0.35">
      <c r="A546" s="84" t="s">
        <v>533</v>
      </c>
      <c r="B546" s="60" t="s">
        <v>455</v>
      </c>
      <c r="C546" s="50">
        <v>65</v>
      </c>
      <c r="D546" s="40">
        <v>12</v>
      </c>
      <c r="E546" s="40">
        <v>4</v>
      </c>
      <c r="F546" s="51">
        <v>81</v>
      </c>
      <c r="G546" s="40">
        <v>3</v>
      </c>
      <c r="H546" s="40">
        <v>62</v>
      </c>
      <c r="I546" s="40">
        <v>11</v>
      </c>
      <c r="J546" s="40">
        <v>1</v>
      </c>
      <c r="K546" s="40">
        <v>3</v>
      </c>
      <c r="L546" s="40">
        <v>1</v>
      </c>
      <c r="M546" s="51">
        <v>81</v>
      </c>
      <c r="N546" s="50">
        <v>4</v>
      </c>
      <c r="O546" s="40">
        <v>15</v>
      </c>
      <c r="P546" s="40">
        <v>16</v>
      </c>
      <c r="Q546" s="40">
        <v>21</v>
      </c>
      <c r="R546" s="40">
        <v>25</v>
      </c>
      <c r="S546" s="51">
        <v>81</v>
      </c>
      <c r="T546" s="50">
        <v>17</v>
      </c>
      <c r="U546" s="40">
        <v>6</v>
      </c>
      <c r="V546" s="40">
        <v>15</v>
      </c>
      <c r="W546" s="40">
        <v>43</v>
      </c>
      <c r="X546" s="51">
        <v>81</v>
      </c>
      <c r="Y546" s="50">
        <v>39</v>
      </c>
      <c r="Z546" s="40">
        <v>42</v>
      </c>
      <c r="AA546" s="51">
        <v>81</v>
      </c>
    </row>
    <row r="547" spans="1:27" s="37" customFormat="1" ht="21.5" customHeight="1" x14ac:dyDescent="0.35">
      <c r="A547" s="84"/>
      <c r="B547" s="60" t="s">
        <v>456</v>
      </c>
      <c r="C547" s="50">
        <v>420</v>
      </c>
      <c r="D547" s="40">
        <v>447</v>
      </c>
      <c r="E547" s="40">
        <v>64</v>
      </c>
      <c r="F547" s="51">
        <v>931</v>
      </c>
      <c r="G547" s="40">
        <v>83</v>
      </c>
      <c r="H547" s="40">
        <v>337</v>
      </c>
      <c r="I547" s="40">
        <v>352</v>
      </c>
      <c r="J547" s="40">
        <v>95</v>
      </c>
      <c r="K547" s="40">
        <v>23</v>
      </c>
      <c r="L547" s="40">
        <v>41</v>
      </c>
      <c r="M547" s="51">
        <v>931</v>
      </c>
      <c r="N547" s="50">
        <v>145</v>
      </c>
      <c r="O547" s="40">
        <v>156</v>
      </c>
      <c r="P547" s="40">
        <v>167</v>
      </c>
      <c r="Q547" s="40">
        <v>177</v>
      </c>
      <c r="R547" s="40">
        <v>286</v>
      </c>
      <c r="S547" s="51">
        <v>931</v>
      </c>
      <c r="T547" s="50">
        <v>242</v>
      </c>
      <c r="U547" s="40">
        <v>180</v>
      </c>
      <c r="V547" s="40">
        <v>352</v>
      </c>
      <c r="W547" s="40">
        <v>157</v>
      </c>
      <c r="X547" s="51">
        <v>931</v>
      </c>
      <c r="Y547" s="50">
        <v>444</v>
      </c>
      <c r="Z547" s="40">
        <v>487</v>
      </c>
      <c r="AA547" s="51">
        <v>931</v>
      </c>
    </row>
    <row r="548" spans="1:27" s="37" customFormat="1" ht="21.5" customHeight="1" x14ac:dyDescent="0.35">
      <c r="A548" s="84"/>
      <c r="B548" s="61" t="s">
        <v>4</v>
      </c>
      <c r="C548" s="52">
        <v>485</v>
      </c>
      <c r="D548" s="38">
        <v>459</v>
      </c>
      <c r="E548" s="38">
        <v>68</v>
      </c>
      <c r="F548" s="53">
        <v>1012</v>
      </c>
      <c r="G548" s="38">
        <v>86</v>
      </c>
      <c r="H548" s="38">
        <v>399</v>
      </c>
      <c r="I548" s="38">
        <v>363</v>
      </c>
      <c r="J548" s="38">
        <v>96</v>
      </c>
      <c r="K548" s="38">
        <v>26</v>
      </c>
      <c r="L548" s="38">
        <v>42</v>
      </c>
      <c r="M548" s="53">
        <v>1012</v>
      </c>
      <c r="N548" s="52">
        <v>149</v>
      </c>
      <c r="O548" s="38">
        <v>171</v>
      </c>
      <c r="P548" s="38">
        <v>183</v>
      </c>
      <c r="Q548" s="38">
        <v>198</v>
      </c>
      <c r="R548" s="38">
        <v>311</v>
      </c>
      <c r="S548" s="53">
        <v>1012</v>
      </c>
      <c r="T548" s="52">
        <v>259</v>
      </c>
      <c r="U548" s="38">
        <v>186</v>
      </c>
      <c r="V548" s="38">
        <v>367</v>
      </c>
      <c r="W548" s="38">
        <v>200</v>
      </c>
      <c r="X548" s="53">
        <v>1012</v>
      </c>
      <c r="Y548" s="52">
        <v>483</v>
      </c>
      <c r="Z548" s="38">
        <v>529</v>
      </c>
      <c r="AA548" s="53">
        <v>1012</v>
      </c>
    </row>
    <row r="549" spans="1:27" s="39" customFormat="1" ht="13.5" customHeight="1" x14ac:dyDescent="0.35">
      <c r="A549" s="62"/>
      <c r="B549" s="63"/>
      <c r="C549" s="54"/>
      <c r="D549" s="46"/>
      <c r="E549" s="46"/>
      <c r="F549" s="55"/>
      <c r="G549" s="46"/>
      <c r="H549" s="46"/>
      <c r="I549" s="46"/>
      <c r="J549" s="46"/>
      <c r="K549" s="46"/>
      <c r="L549" s="46"/>
      <c r="M549" s="55"/>
      <c r="N549" s="54"/>
      <c r="O549" s="46"/>
      <c r="P549" s="46"/>
      <c r="Q549" s="46"/>
      <c r="R549" s="46"/>
      <c r="S549" s="55"/>
      <c r="T549" s="54"/>
      <c r="U549" s="46"/>
      <c r="V549" s="46"/>
      <c r="W549" s="46"/>
      <c r="X549" s="55"/>
      <c r="Y549" s="54"/>
      <c r="Z549" s="46"/>
      <c r="AA549" s="55"/>
    </row>
    <row r="550" spans="1:27" s="37" customFormat="1" ht="21.5" customHeight="1" x14ac:dyDescent="0.35">
      <c r="A550" s="84" t="s">
        <v>534</v>
      </c>
      <c r="B550" s="60" t="s">
        <v>455</v>
      </c>
      <c r="C550" s="50">
        <v>3</v>
      </c>
      <c r="D550" s="40">
        <v>3</v>
      </c>
      <c r="E550" s="40">
        <v>2</v>
      </c>
      <c r="F550" s="51">
        <v>8</v>
      </c>
      <c r="G550" s="40">
        <v>0</v>
      </c>
      <c r="H550" s="40">
        <v>3</v>
      </c>
      <c r="I550" s="40">
        <v>2</v>
      </c>
      <c r="J550" s="40">
        <v>1</v>
      </c>
      <c r="K550" s="40">
        <v>1</v>
      </c>
      <c r="L550" s="40">
        <v>1</v>
      </c>
      <c r="M550" s="51">
        <v>8</v>
      </c>
      <c r="N550" s="50">
        <v>1</v>
      </c>
      <c r="O550" s="40">
        <v>1</v>
      </c>
      <c r="P550" s="40">
        <v>2</v>
      </c>
      <c r="Q550" s="40">
        <v>3</v>
      </c>
      <c r="R550" s="40">
        <v>1</v>
      </c>
      <c r="S550" s="51">
        <v>8</v>
      </c>
      <c r="T550" s="50">
        <v>3</v>
      </c>
      <c r="U550" s="40">
        <v>2</v>
      </c>
      <c r="V550" s="40">
        <v>3</v>
      </c>
      <c r="W550" s="40">
        <v>0</v>
      </c>
      <c r="X550" s="51">
        <v>8</v>
      </c>
      <c r="Y550" s="50">
        <v>2</v>
      </c>
      <c r="Z550" s="40">
        <v>6</v>
      </c>
      <c r="AA550" s="51">
        <v>8</v>
      </c>
    </row>
    <row r="551" spans="1:27" s="37" customFormat="1" ht="21.5" customHeight="1" x14ac:dyDescent="0.35">
      <c r="A551" s="84"/>
      <c r="B551" s="60" t="s">
        <v>456</v>
      </c>
      <c r="C551" s="50">
        <v>482</v>
      </c>
      <c r="D551" s="40">
        <v>456</v>
      </c>
      <c r="E551" s="40">
        <v>66</v>
      </c>
      <c r="F551" s="51">
        <v>1004</v>
      </c>
      <c r="G551" s="40">
        <v>86</v>
      </c>
      <c r="H551" s="40">
        <v>396</v>
      </c>
      <c r="I551" s="40">
        <v>361</v>
      </c>
      <c r="J551" s="40">
        <v>95</v>
      </c>
      <c r="K551" s="40">
        <v>25</v>
      </c>
      <c r="L551" s="40">
        <v>41</v>
      </c>
      <c r="M551" s="51">
        <v>1004</v>
      </c>
      <c r="N551" s="50">
        <v>148</v>
      </c>
      <c r="O551" s="40">
        <v>170</v>
      </c>
      <c r="P551" s="40">
        <v>181</v>
      </c>
      <c r="Q551" s="40">
        <v>195</v>
      </c>
      <c r="R551" s="40">
        <v>310</v>
      </c>
      <c r="S551" s="51">
        <v>1004</v>
      </c>
      <c r="T551" s="50">
        <v>256</v>
      </c>
      <c r="U551" s="40">
        <v>184</v>
      </c>
      <c r="V551" s="40">
        <v>364</v>
      </c>
      <c r="W551" s="40">
        <v>200</v>
      </c>
      <c r="X551" s="51">
        <v>1004</v>
      </c>
      <c r="Y551" s="50">
        <v>481</v>
      </c>
      <c r="Z551" s="40">
        <v>523</v>
      </c>
      <c r="AA551" s="51">
        <v>1004</v>
      </c>
    </row>
    <row r="552" spans="1:27" s="37" customFormat="1" ht="21.5" customHeight="1" x14ac:dyDescent="0.35">
      <c r="A552" s="84"/>
      <c r="B552" s="61" t="s">
        <v>4</v>
      </c>
      <c r="C552" s="52">
        <v>485</v>
      </c>
      <c r="D552" s="38">
        <v>459</v>
      </c>
      <c r="E552" s="38">
        <v>68</v>
      </c>
      <c r="F552" s="53">
        <v>1012</v>
      </c>
      <c r="G552" s="38">
        <v>86</v>
      </c>
      <c r="H552" s="38">
        <v>399</v>
      </c>
      <c r="I552" s="38">
        <v>363</v>
      </c>
      <c r="J552" s="38">
        <v>96</v>
      </c>
      <c r="K552" s="38">
        <v>26</v>
      </c>
      <c r="L552" s="38">
        <v>42</v>
      </c>
      <c r="M552" s="53">
        <v>1012</v>
      </c>
      <c r="N552" s="52">
        <v>149</v>
      </c>
      <c r="O552" s="38">
        <v>171</v>
      </c>
      <c r="P552" s="38">
        <v>183</v>
      </c>
      <c r="Q552" s="38">
        <v>198</v>
      </c>
      <c r="R552" s="38">
        <v>311</v>
      </c>
      <c r="S552" s="53">
        <v>1012</v>
      </c>
      <c r="T552" s="52">
        <v>259</v>
      </c>
      <c r="U552" s="38">
        <v>186</v>
      </c>
      <c r="V552" s="38">
        <v>367</v>
      </c>
      <c r="W552" s="38">
        <v>200</v>
      </c>
      <c r="X552" s="53">
        <v>1012</v>
      </c>
      <c r="Y552" s="52">
        <v>483</v>
      </c>
      <c r="Z552" s="38">
        <v>529</v>
      </c>
      <c r="AA552" s="53">
        <v>1012</v>
      </c>
    </row>
    <row r="553" spans="1:27" s="39" customFormat="1" ht="13.5" customHeight="1" x14ac:dyDescent="0.35">
      <c r="A553" s="62"/>
      <c r="B553" s="63"/>
      <c r="C553" s="54"/>
      <c r="D553" s="46"/>
      <c r="E553" s="46"/>
      <c r="F553" s="55"/>
      <c r="G553" s="46"/>
      <c r="H553" s="46"/>
      <c r="I553" s="46"/>
      <c r="J553" s="46"/>
      <c r="K553" s="46"/>
      <c r="L553" s="46"/>
      <c r="M553" s="55"/>
      <c r="N553" s="54"/>
      <c r="O553" s="46"/>
      <c r="P553" s="46"/>
      <c r="Q553" s="46"/>
      <c r="R553" s="46"/>
      <c r="S553" s="55"/>
      <c r="T553" s="54"/>
      <c r="U553" s="46"/>
      <c r="V553" s="46"/>
      <c r="W553" s="46"/>
      <c r="X553" s="55"/>
      <c r="Y553" s="54"/>
      <c r="Z553" s="46"/>
      <c r="AA553" s="55"/>
    </row>
    <row r="554" spans="1:27" s="37" customFormat="1" ht="21.5" customHeight="1" x14ac:dyDescent="0.35">
      <c r="A554" s="84" t="s">
        <v>535</v>
      </c>
      <c r="B554" s="60" t="s">
        <v>455</v>
      </c>
      <c r="C554" s="50">
        <v>23</v>
      </c>
      <c r="D554" s="40">
        <v>11</v>
      </c>
      <c r="E554" s="40">
        <v>4</v>
      </c>
      <c r="F554" s="51">
        <v>38</v>
      </c>
      <c r="G554" s="40">
        <v>2</v>
      </c>
      <c r="H554" s="40">
        <v>21</v>
      </c>
      <c r="I554" s="40">
        <v>7</v>
      </c>
      <c r="J554" s="40">
        <v>4</v>
      </c>
      <c r="K554" s="40">
        <v>0</v>
      </c>
      <c r="L554" s="40">
        <v>4</v>
      </c>
      <c r="M554" s="51">
        <v>38</v>
      </c>
      <c r="N554" s="50">
        <v>2</v>
      </c>
      <c r="O554" s="40">
        <v>8</v>
      </c>
      <c r="P554" s="40">
        <v>10</v>
      </c>
      <c r="Q554" s="40">
        <v>11</v>
      </c>
      <c r="R554" s="40">
        <v>7</v>
      </c>
      <c r="S554" s="51">
        <v>38</v>
      </c>
      <c r="T554" s="50">
        <v>17</v>
      </c>
      <c r="U554" s="40">
        <v>10</v>
      </c>
      <c r="V554" s="40">
        <v>6</v>
      </c>
      <c r="W554" s="40">
        <v>5</v>
      </c>
      <c r="X554" s="51">
        <v>38</v>
      </c>
      <c r="Y554" s="50">
        <v>23</v>
      </c>
      <c r="Z554" s="40">
        <v>15</v>
      </c>
      <c r="AA554" s="51">
        <v>38</v>
      </c>
    </row>
    <row r="555" spans="1:27" s="37" customFormat="1" ht="21.5" customHeight="1" x14ac:dyDescent="0.35">
      <c r="A555" s="84"/>
      <c r="B555" s="60" t="s">
        <v>456</v>
      </c>
      <c r="C555" s="50">
        <v>462</v>
      </c>
      <c r="D555" s="40">
        <v>448</v>
      </c>
      <c r="E555" s="40">
        <v>64</v>
      </c>
      <c r="F555" s="51">
        <v>974</v>
      </c>
      <c r="G555" s="40">
        <v>84</v>
      </c>
      <c r="H555" s="40">
        <v>378</v>
      </c>
      <c r="I555" s="40">
        <v>356</v>
      </c>
      <c r="J555" s="40">
        <v>92</v>
      </c>
      <c r="K555" s="40">
        <v>26</v>
      </c>
      <c r="L555" s="40">
        <v>38</v>
      </c>
      <c r="M555" s="51">
        <v>974</v>
      </c>
      <c r="N555" s="50">
        <v>147</v>
      </c>
      <c r="O555" s="40">
        <v>163</v>
      </c>
      <c r="P555" s="40">
        <v>173</v>
      </c>
      <c r="Q555" s="40">
        <v>187</v>
      </c>
      <c r="R555" s="40">
        <v>304</v>
      </c>
      <c r="S555" s="51">
        <v>974</v>
      </c>
      <c r="T555" s="50">
        <v>242</v>
      </c>
      <c r="U555" s="40">
        <v>176</v>
      </c>
      <c r="V555" s="40">
        <v>361</v>
      </c>
      <c r="W555" s="40">
        <v>195</v>
      </c>
      <c r="X555" s="51">
        <v>974</v>
      </c>
      <c r="Y555" s="50">
        <v>460</v>
      </c>
      <c r="Z555" s="40">
        <v>514</v>
      </c>
      <c r="AA555" s="51">
        <v>974</v>
      </c>
    </row>
    <row r="556" spans="1:27" s="37" customFormat="1" ht="21.5" customHeight="1" x14ac:dyDescent="0.35">
      <c r="A556" s="84"/>
      <c r="B556" s="61" t="s">
        <v>4</v>
      </c>
      <c r="C556" s="52">
        <v>485</v>
      </c>
      <c r="D556" s="38">
        <v>459</v>
      </c>
      <c r="E556" s="38">
        <v>68</v>
      </c>
      <c r="F556" s="53">
        <v>1012</v>
      </c>
      <c r="G556" s="38">
        <v>86</v>
      </c>
      <c r="H556" s="38">
        <v>399</v>
      </c>
      <c r="I556" s="38">
        <v>363</v>
      </c>
      <c r="J556" s="38">
        <v>96</v>
      </c>
      <c r="K556" s="38">
        <v>26</v>
      </c>
      <c r="L556" s="38">
        <v>42</v>
      </c>
      <c r="M556" s="53">
        <v>1012</v>
      </c>
      <c r="N556" s="52">
        <v>149</v>
      </c>
      <c r="O556" s="38">
        <v>171</v>
      </c>
      <c r="P556" s="38">
        <v>183</v>
      </c>
      <c r="Q556" s="38">
        <v>198</v>
      </c>
      <c r="R556" s="38">
        <v>311</v>
      </c>
      <c r="S556" s="53">
        <v>1012</v>
      </c>
      <c r="T556" s="52">
        <v>259</v>
      </c>
      <c r="U556" s="38">
        <v>186</v>
      </c>
      <c r="V556" s="38">
        <v>367</v>
      </c>
      <c r="W556" s="38">
        <v>200</v>
      </c>
      <c r="X556" s="53">
        <v>1012</v>
      </c>
      <c r="Y556" s="52">
        <v>483</v>
      </c>
      <c r="Z556" s="38">
        <v>529</v>
      </c>
      <c r="AA556" s="53">
        <v>1012</v>
      </c>
    </row>
    <row r="557" spans="1:27" s="39" customFormat="1" ht="13.5" customHeight="1" x14ac:dyDescent="0.35">
      <c r="A557" s="62"/>
      <c r="B557" s="63"/>
      <c r="C557" s="54"/>
      <c r="D557" s="46"/>
      <c r="E557" s="46"/>
      <c r="F557" s="55"/>
      <c r="G557" s="46"/>
      <c r="H557" s="46"/>
      <c r="I557" s="46"/>
      <c r="J557" s="46"/>
      <c r="K557" s="46"/>
      <c r="L557" s="46"/>
      <c r="M557" s="55"/>
      <c r="N557" s="54"/>
      <c r="O557" s="46"/>
      <c r="P557" s="46"/>
      <c r="Q557" s="46"/>
      <c r="R557" s="46"/>
      <c r="S557" s="55"/>
      <c r="T557" s="54"/>
      <c r="U557" s="46"/>
      <c r="V557" s="46"/>
      <c r="W557" s="46"/>
      <c r="X557" s="55"/>
      <c r="Y557" s="54"/>
      <c r="Z557" s="46"/>
      <c r="AA557" s="55"/>
    </row>
    <row r="558" spans="1:27" s="37" customFormat="1" ht="21.5" customHeight="1" x14ac:dyDescent="0.35">
      <c r="A558" s="84" t="s">
        <v>536</v>
      </c>
      <c r="B558" s="60" t="s">
        <v>455</v>
      </c>
      <c r="C558" s="50">
        <v>5</v>
      </c>
      <c r="D558" s="40">
        <v>5</v>
      </c>
      <c r="E558" s="40">
        <v>5</v>
      </c>
      <c r="F558" s="51">
        <v>15</v>
      </c>
      <c r="G558" s="40">
        <v>0</v>
      </c>
      <c r="H558" s="40">
        <v>5</v>
      </c>
      <c r="I558" s="40">
        <v>2</v>
      </c>
      <c r="J558" s="40">
        <v>3</v>
      </c>
      <c r="K558" s="40">
        <v>2</v>
      </c>
      <c r="L558" s="40">
        <v>3</v>
      </c>
      <c r="M558" s="51">
        <v>15</v>
      </c>
      <c r="N558" s="50">
        <v>5</v>
      </c>
      <c r="O558" s="40">
        <v>2</v>
      </c>
      <c r="P558" s="40">
        <v>2</v>
      </c>
      <c r="Q558" s="40">
        <v>2</v>
      </c>
      <c r="R558" s="40">
        <v>4</v>
      </c>
      <c r="S558" s="51">
        <v>15</v>
      </c>
      <c r="T558" s="50">
        <v>7</v>
      </c>
      <c r="U558" s="40">
        <v>5</v>
      </c>
      <c r="V558" s="40">
        <v>3</v>
      </c>
      <c r="W558" s="40">
        <v>0</v>
      </c>
      <c r="X558" s="51">
        <v>15</v>
      </c>
      <c r="Y558" s="50">
        <v>6</v>
      </c>
      <c r="Z558" s="40">
        <v>9</v>
      </c>
      <c r="AA558" s="51">
        <v>15</v>
      </c>
    </row>
    <row r="559" spans="1:27" s="37" customFormat="1" ht="21.5" customHeight="1" x14ac:dyDescent="0.35">
      <c r="A559" s="84"/>
      <c r="B559" s="60" t="s">
        <v>456</v>
      </c>
      <c r="C559" s="50">
        <v>480</v>
      </c>
      <c r="D559" s="40">
        <v>454</v>
      </c>
      <c r="E559" s="40">
        <v>63</v>
      </c>
      <c r="F559" s="51">
        <v>997</v>
      </c>
      <c r="G559" s="40">
        <v>86</v>
      </c>
      <c r="H559" s="40">
        <v>394</v>
      </c>
      <c r="I559" s="40">
        <v>361</v>
      </c>
      <c r="J559" s="40">
        <v>93</v>
      </c>
      <c r="K559" s="40">
        <v>24</v>
      </c>
      <c r="L559" s="40">
        <v>39</v>
      </c>
      <c r="M559" s="51">
        <v>997</v>
      </c>
      <c r="N559" s="50">
        <v>144</v>
      </c>
      <c r="O559" s="40">
        <v>169</v>
      </c>
      <c r="P559" s="40">
        <v>181</v>
      </c>
      <c r="Q559" s="40">
        <v>196</v>
      </c>
      <c r="R559" s="40">
        <v>307</v>
      </c>
      <c r="S559" s="51">
        <v>997</v>
      </c>
      <c r="T559" s="50">
        <v>252</v>
      </c>
      <c r="U559" s="40">
        <v>181</v>
      </c>
      <c r="V559" s="40">
        <v>364</v>
      </c>
      <c r="W559" s="40">
        <v>200</v>
      </c>
      <c r="X559" s="51">
        <v>997</v>
      </c>
      <c r="Y559" s="50">
        <v>477</v>
      </c>
      <c r="Z559" s="40">
        <v>520</v>
      </c>
      <c r="AA559" s="51">
        <v>997</v>
      </c>
    </row>
    <row r="560" spans="1:27" s="37" customFormat="1" ht="21.5" customHeight="1" x14ac:dyDescent="0.35">
      <c r="A560" s="84"/>
      <c r="B560" s="61" t="s">
        <v>4</v>
      </c>
      <c r="C560" s="52">
        <v>485</v>
      </c>
      <c r="D560" s="38">
        <v>459</v>
      </c>
      <c r="E560" s="38">
        <v>68</v>
      </c>
      <c r="F560" s="53">
        <v>1012</v>
      </c>
      <c r="G560" s="38">
        <v>86</v>
      </c>
      <c r="H560" s="38">
        <v>399</v>
      </c>
      <c r="I560" s="38">
        <v>363</v>
      </c>
      <c r="J560" s="38">
        <v>96</v>
      </c>
      <c r="K560" s="38">
        <v>26</v>
      </c>
      <c r="L560" s="38">
        <v>42</v>
      </c>
      <c r="M560" s="53">
        <v>1012</v>
      </c>
      <c r="N560" s="52">
        <v>149</v>
      </c>
      <c r="O560" s="38">
        <v>171</v>
      </c>
      <c r="P560" s="38">
        <v>183</v>
      </c>
      <c r="Q560" s="38">
        <v>198</v>
      </c>
      <c r="R560" s="38">
        <v>311</v>
      </c>
      <c r="S560" s="53">
        <v>1012</v>
      </c>
      <c r="T560" s="52">
        <v>259</v>
      </c>
      <c r="U560" s="38">
        <v>186</v>
      </c>
      <c r="V560" s="38">
        <v>367</v>
      </c>
      <c r="W560" s="38">
        <v>200</v>
      </c>
      <c r="X560" s="53">
        <v>1012</v>
      </c>
      <c r="Y560" s="52">
        <v>483</v>
      </c>
      <c r="Z560" s="38">
        <v>529</v>
      </c>
      <c r="AA560" s="53">
        <v>1012</v>
      </c>
    </row>
    <row r="561" spans="1:27" s="39" customFormat="1" ht="13.5" customHeight="1" x14ac:dyDescent="0.35">
      <c r="A561" s="62"/>
      <c r="B561" s="63"/>
      <c r="C561" s="54"/>
      <c r="D561" s="46"/>
      <c r="E561" s="46"/>
      <c r="F561" s="55"/>
      <c r="G561" s="46"/>
      <c r="H561" s="46"/>
      <c r="I561" s="46"/>
      <c r="J561" s="46"/>
      <c r="K561" s="46"/>
      <c r="L561" s="46"/>
      <c r="M561" s="55"/>
      <c r="N561" s="54"/>
      <c r="O561" s="46"/>
      <c r="P561" s="46"/>
      <c r="Q561" s="46"/>
      <c r="R561" s="46"/>
      <c r="S561" s="55"/>
      <c r="T561" s="54"/>
      <c r="U561" s="46"/>
      <c r="V561" s="46"/>
      <c r="W561" s="46"/>
      <c r="X561" s="55"/>
      <c r="Y561" s="54"/>
      <c r="Z561" s="46"/>
      <c r="AA561" s="55"/>
    </row>
    <row r="562" spans="1:27" s="37" customFormat="1" ht="17.5" customHeight="1" x14ac:dyDescent="0.35">
      <c r="A562" s="84" t="s">
        <v>537</v>
      </c>
      <c r="B562" s="60" t="s">
        <v>455</v>
      </c>
      <c r="C562" s="50">
        <v>8</v>
      </c>
      <c r="D562" s="40">
        <v>10</v>
      </c>
      <c r="E562" s="40">
        <v>1</v>
      </c>
      <c r="F562" s="51">
        <v>19</v>
      </c>
      <c r="G562" s="40">
        <v>0</v>
      </c>
      <c r="H562" s="40">
        <v>8</v>
      </c>
      <c r="I562" s="40">
        <v>9</v>
      </c>
      <c r="J562" s="40">
        <v>1</v>
      </c>
      <c r="K562" s="40">
        <v>1</v>
      </c>
      <c r="L562" s="40">
        <v>0</v>
      </c>
      <c r="M562" s="51">
        <v>19</v>
      </c>
      <c r="N562" s="50">
        <v>3</v>
      </c>
      <c r="O562" s="40">
        <v>3</v>
      </c>
      <c r="P562" s="40">
        <v>7</v>
      </c>
      <c r="Q562" s="40">
        <v>1</v>
      </c>
      <c r="R562" s="40">
        <v>5</v>
      </c>
      <c r="S562" s="51">
        <v>19</v>
      </c>
      <c r="T562" s="50">
        <v>8</v>
      </c>
      <c r="U562" s="40">
        <v>2</v>
      </c>
      <c r="V562" s="40">
        <v>6</v>
      </c>
      <c r="W562" s="40">
        <v>3</v>
      </c>
      <c r="X562" s="51">
        <v>19</v>
      </c>
      <c r="Y562" s="50">
        <v>2</v>
      </c>
      <c r="Z562" s="40">
        <v>17</v>
      </c>
      <c r="AA562" s="51">
        <v>19</v>
      </c>
    </row>
    <row r="563" spans="1:27" s="37" customFormat="1" ht="17.5" customHeight="1" x14ac:dyDescent="0.35">
      <c r="A563" s="84"/>
      <c r="B563" s="60" t="s">
        <v>456</v>
      </c>
      <c r="C563" s="50">
        <v>477</v>
      </c>
      <c r="D563" s="40">
        <v>449</v>
      </c>
      <c r="E563" s="40">
        <v>67</v>
      </c>
      <c r="F563" s="51">
        <v>993</v>
      </c>
      <c r="G563" s="40">
        <v>86</v>
      </c>
      <c r="H563" s="40">
        <v>391</v>
      </c>
      <c r="I563" s="40">
        <v>354</v>
      </c>
      <c r="J563" s="40">
        <v>95</v>
      </c>
      <c r="K563" s="40">
        <v>25</v>
      </c>
      <c r="L563" s="40">
        <v>42</v>
      </c>
      <c r="M563" s="51">
        <v>993</v>
      </c>
      <c r="N563" s="50">
        <v>146</v>
      </c>
      <c r="O563" s="40">
        <v>168</v>
      </c>
      <c r="P563" s="40">
        <v>176</v>
      </c>
      <c r="Q563" s="40">
        <v>197</v>
      </c>
      <c r="R563" s="40">
        <v>306</v>
      </c>
      <c r="S563" s="51">
        <v>993</v>
      </c>
      <c r="T563" s="50">
        <v>251</v>
      </c>
      <c r="U563" s="40">
        <v>184</v>
      </c>
      <c r="V563" s="40">
        <v>361</v>
      </c>
      <c r="W563" s="40">
        <v>197</v>
      </c>
      <c r="X563" s="51">
        <v>993</v>
      </c>
      <c r="Y563" s="50">
        <v>481</v>
      </c>
      <c r="Z563" s="40">
        <v>512</v>
      </c>
      <c r="AA563" s="51">
        <v>993</v>
      </c>
    </row>
    <row r="564" spans="1:27" s="37" customFormat="1" ht="17.5" customHeight="1" x14ac:dyDescent="0.35">
      <c r="A564" s="84"/>
      <c r="B564" s="61" t="s">
        <v>4</v>
      </c>
      <c r="C564" s="52">
        <v>485</v>
      </c>
      <c r="D564" s="38">
        <v>459</v>
      </c>
      <c r="E564" s="38">
        <v>68</v>
      </c>
      <c r="F564" s="53">
        <v>1012</v>
      </c>
      <c r="G564" s="38">
        <v>86</v>
      </c>
      <c r="H564" s="38">
        <v>399</v>
      </c>
      <c r="I564" s="38">
        <v>363</v>
      </c>
      <c r="J564" s="38">
        <v>96</v>
      </c>
      <c r="K564" s="38">
        <v>26</v>
      </c>
      <c r="L564" s="38">
        <v>42</v>
      </c>
      <c r="M564" s="53">
        <v>1012</v>
      </c>
      <c r="N564" s="52">
        <v>149</v>
      </c>
      <c r="O564" s="38">
        <v>171</v>
      </c>
      <c r="P564" s="38">
        <v>183</v>
      </c>
      <c r="Q564" s="38">
        <v>198</v>
      </c>
      <c r="R564" s="38">
        <v>311</v>
      </c>
      <c r="S564" s="53">
        <v>1012</v>
      </c>
      <c r="T564" s="52">
        <v>259</v>
      </c>
      <c r="U564" s="38">
        <v>186</v>
      </c>
      <c r="V564" s="38">
        <v>367</v>
      </c>
      <c r="W564" s="38">
        <v>200</v>
      </c>
      <c r="X564" s="53">
        <v>1012</v>
      </c>
      <c r="Y564" s="52">
        <v>483</v>
      </c>
      <c r="Z564" s="38">
        <v>529</v>
      </c>
      <c r="AA564" s="53">
        <v>1012</v>
      </c>
    </row>
    <row r="565" spans="1:27" s="39" customFormat="1" ht="13.5" customHeight="1" x14ac:dyDescent="0.35">
      <c r="A565" s="62"/>
      <c r="B565" s="63"/>
      <c r="C565" s="54"/>
      <c r="D565" s="46"/>
      <c r="E565" s="46"/>
      <c r="F565" s="55"/>
      <c r="G565" s="46"/>
      <c r="H565" s="46"/>
      <c r="I565" s="46"/>
      <c r="J565" s="46"/>
      <c r="K565" s="46"/>
      <c r="L565" s="46"/>
      <c r="M565" s="55"/>
      <c r="N565" s="54"/>
      <c r="O565" s="46"/>
      <c r="P565" s="46"/>
      <c r="Q565" s="46"/>
      <c r="R565" s="46"/>
      <c r="S565" s="55"/>
      <c r="T565" s="54"/>
      <c r="U565" s="46"/>
      <c r="V565" s="46"/>
      <c r="W565" s="46"/>
      <c r="X565" s="55"/>
      <c r="Y565" s="54"/>
      <c r="Z565" s="46"/>
      <c r="AA565" s="55"/>
    </row>
    <row r="566" spans="1:27" s="37" customFormat="1" ht="21.5" customHeight="1" x14ac:dyDescent="0.35">
      <c r="A566" s="84" t="s">
        <v>538</v>
      </c>
      <c r="B566" s="60" t="s">
        <v>455</v>
      </c>
      <c r="C566" s="50">
        <v>11</v>
      </c>
      <c r="D566" s="40">
        <v>13</v>
      </c>
      <c r="E566" s="40">
        <v>8</v>
      </c>
      <c r="F566" s="51">
        <v>32</v>
      </c>
      <c r="G566" s="40">
        <v>1</v>
      </c>
      <c r="H566" s="40">
        <v>10</v>
      </c>
      <c r="I566" s="40">
        <v>11</v>
      </c>
      <c r="J566" s="40">
        <v>2</v>
      </c>
      <c r="K566" s="40">
        <v>1</v>
      </c>
      <c r="L566" s="40">
        <v>7</v>
      </c>
      <c r="M566" s="51">
        <v>32</v>
      </c>
      <c r="N566" s="50">
        <v>8</v>
      </c>
      <c r="O566" s="40">
        <v>6</v>
      </c>
      <c r="P566" s="40">
        <v>7</v>
      </c>
      <c r="Q566" s="40">
        <v>4</v>
      </c>
      <c r="R566" s="40">
        <v>7</v>
      </c>
      <c r="S566" s="51">
        <v>32</v>
      </c>
      <c r="T566" s="50">
        <v>2</v>
      </c>
      <c r="U566" s="40">
        <v>18</v>
      </c>
      <c r="V566" s="40">
        <v>5</v>
      </c>
      <c r="W566" s="40">
        <v>7</v>
      </c>
      <c r="X566" s="51">
        <v>32</v>
      </c>
      <c r="Y566" s="50">
        <v>23</v>
      </c>
      <c r="Z566" s="40">
        <v>9</v>
      </c>
      <c r="AA566" s="51">
        <v>32</v>
      </c>
    </row>
    <row r="567" spans="1:27" s="37" customFormat="1" ht="21.5" customHeight="1" x14ac:dyDescent="0.35">
      <c r="A567" s="84"/>
      <c r="B567" s="60" t="s">
        <v>456</v>
      </c>
      <c r="C567" s="50">
        <v>474</v>
      </c>
      <c r="D567" s="40">
        <v>446</v>
      </c>
      <c r="E567" s="40">
        <v>60</v>
      </c>
      <c r="F567" s="51">
        <v>980</v>
      </c>
      <c r="G567" s="40">
        <v>85</v>
      </c>
      <c r="H567" s="40">
        <v>389</v>
      </c>
      <c r="I567" s="40">
        <v>352</v>
      </c>
      <c r="J567" s="40">
        <v>94</v>
      </c>
      <c r="K567" s="40">
        <v>25</v>
      </c>
      <c r="L567" s="40">
        <v>35</v>
      </c>
      <c r="M567" s="51">
        <v>980</v>
      </c>
      <c r="N567" s="50">
        <v>141</v>
      </c>
      <c r="O567" s="40">
        <v>165</v>
      </c>
      <c r="P567" s="40">
        <v>176</v>
      </c>
      <c r="Q567" s="40">
        <v>194</v>
      </c>
      <c r="R567" s="40">
        <v>304</v>
      </c>
      <c r="S567" s="51">
        <v>980</v>
      </c>
      <c r="T567" s="50">
        <v>257</v>
      </c>
      <c r="U567" s="40">
        <v>168</v>
      </c>
      <c r="V567" s="40">
        <v>362</v>
      </c>
      <c r="W567" s="40">
        <v>193</v>
      </c>
      <c r="X567" s="51">
        <v>980</v>
      </c>
      <c r="Y567" s="50">
        <v>460</v>
      </c>
      <c r="Z567" s="40">
        <v>520</v>
      </c>
      <c r="AA567" s="51">
        <v>980</v>
      </c>
    </row>
    <row r="568" spans="1:27" s="37" customFormat="1" ht="21.5" customHeight="1" x14ac:dyDescent="0.35">
      <c r="A568" s="84"/>
      <c r="B568" s="61" t="s">
        <v>4</v>
      </c>
      <c r="C568" s="52">
        <v>485</v>
      </c>
      <c r="D568" s="38">
        <v>459</v>
      </c>
      <c r="E568" s="38">
        <v>68</v>
      </c>
      <c r="F568" s="53">
        <v>1012</v>
      </c>
      <c r="G568" s="38">
        <v>86</v>
      </c>
      <c r="H568" s="38">
        <v>399</v>
      </c>
      <c r="I568" s="38">
        <v>363</v>
      </c>
      <c r="J568" s="38">
        <v>96</v>
      </c>
      <c r="K568" s="38">
        <v>26</v>
      </c>
      <c r="L568" s="38">
        <v>42</v>
      </c>
      <c r="M568" s="53">
        <v>1012</v>
      </c>
      <c r="N568" s="52">
        <v>149</v>
      </c>
      <c r="O568" s="38">
        <v>171</v>
      </c>
      <c r="P568" s="38">
        <v>183</v>
      </c>
      <c r="Q568" s="38">
        <v>198</v>
      </c>
      <c r="R568" s="38">
        <v>311</v>
      </c>
      <c r="S568" s="53">
        <v>1012</v>
      </c>
      <c r="T568" s="52">
        <v>259</v>
      </c>
      <c r="U568" s="38">
        <v>186</v>
      </c>
      <c r="V568" s="38">
        <v>367</v>
      </c>
      <c r="W568" s="38">
        <v>200</v>
      </c>
      <c r="X568" s="53">
        <v>1012</v>
      </c>
      <c r="Y568" s="52">
        <v>483</v>
      </c>
      <c r="Z568" s="38">
        <v>529</v>
      </c>
      <c r="AA568" s="53">
        <v>1012</v>
      </c>
    </row>
    <row r="569" spans="1:27" s="39" customFormat="1" ht="13.5" customHeight="1" x14ac:dyDescent="0.35">
      <c r="A569" s="62"/>
      <c r="B569" s="63"/>
      <c r="C569" s="54"/>
      <c r="D569" s="46"/>
      <c r="E569" s="46"/>
      <c r="F569" s="55"/>
      <c r="G569" s="46"/>
      <c r="H569" s="46"/>
      <c r="I569" s="46"/>
      <c r="J569" s="46"/>
      <c r="K569" s="46"/>
      <c r="L569" s="46"/>
      <c r="M569" s="55"/>
      <c r="N569" s="54"/>
      <c r="O569" s="46"/>
      <c r="P569" s="46"/>
      <c r="Q569" s="46"/>
      <c r="R569" s="46"/>
      <c r="S569" s="55"/>
      <c r="T569" s="54"/>
      <c r="U569" s="46"/>
      <c r="V569" s="46"/>
      <c r="W569" s="46"/>
      <c r="X569" s="55"/>
      <c r="Y569" s="54"/>
      <c r="Z569" s="46"/>
      <c r="AA569" s="55"/>
    </row>
    <row r="570" spans="1:27" s="37" customFormat="1" ht="17.5" customHeight="1" x14ac:dyDescent="0.35">
      <c r="A570" s="84" t="s">
        <v>539</v>
      </c>
      <c r="B570" s="60" t="s">
        <v>455</v>
      </c>
      <c r="C570" s="50">
        <v>7</v>
      </c>
      <c r="D570" s="40">
        <v>7</v>
      </c>
      <c r="E570" s="40">
        <v>3</v>
      </c>
      <c r="F570" s="51">
        <v>17</v>
      </c>
      <c r="G570" s="40">
        <v>1</v>
      </c>
      <c r="H570" s="40">
        <v>6</v>
      </c>
      <c r="I570" s="40">
        <v>4</v>
      </c>
      <c r="J570" s="40">
        <v>3</v>
      </c>
      <c r="K570" s="40">
        <v>1</v>
      </c>
      <c r="L570" s="40">
        <v>2</v>
      </c>
      <c r="M570" s="51">
        <v>17</v>
      </c>
      <c r="N570" s="50">
        <v>5</v>
      </c>
      <c r="O570" s="40">
        <v>3</v>
      </c>
      <c r="P570" s="40">
        <v>2</v>
      </c>
      <c r="Q570" s="40">
        <v>4</v>
      </c>
      <c r="R570" s="40">
        <v>3</v>
      </c>
      <c r="S570" s="51">
        <v>17</v>
      </c>
      <c r="T570" s="50">
        <v>7</v>
      </c>
      <c r="U570" s="40">
        <v>3</v>
      </c>
      <c r="V570" s="40">
        <v>3</v>
      </c>
      <c r="W570" s="40">
        <v>4</v>
      </c>
      <c r="X570" s="51">
        <v>17</v>
      </c>
      <c r="Y570" s="50">
        <v>7</v>
      </c>
      <c r="Z570" s="40">
        <v>10</v>
      </c>
      <c r="AA570" s="51">
        <v>17</v>
      </c>
    </row>
    <row r="571" spans="1:27" s="37" customFormat="1" ht="17.5" customHeight="1" x14ac:dyDescent="0.35">
      <c r="A571" s="84"/>
      <c r="B571" s="60" t="s">
        <v>456</v>
      </c>
      <c r="C571" s="50">
        <v>478</v>
      </c>
      <c r="D571" s="40">
        <v>452</v>
      </c>
      <c r="E571" s="40">
        <v>65</v>
      </c>
      <c r="F571" s="51">
        <v>995</v>
      </c>
      <c r="G571" s="40">
        <v>85</v>
      </c>
      <c r="H571" s="40">
        <v>393</v>
      </c>
      <c r="I571" s="40">
        <v>359</v>
      </c>
      <c r="J571" s="40">
        <v>93</v>
      </c>
      <c r="K571" s="40">
        <v>25</v>
      </c>
      <c r="L571" s="40">
        <v>40</v>
      </c>
      <c r="M571" s="51">
        <v>995</v>
      </c>
      <c r="N571" s="50">
        <v>144</v>
      </c>
      <c r="O571" s="40">
        <v>168</v>
      </c>
      <c r="P571" s="40">
        <v>181</v>
      </c>
      <c r="Q571" s="40">
        <v>194</v>
      </c>
      <c r="R571" s="40">
        <v>308</v>
      </c>
      <c r="S571" s="51">
        <v>995</v>
      </c>
      <c r="T571" s="50">
        <v>252</v>
      </c>
      <c r="U571" s="40">
        <v>183</v>
      </c>
      <c r="V571" s="40">
        <v>364</v>
      </c>
      <c r="W571" s="40">
        <v>196</v>
      </c>
      <c r="X571" s="51">
        <v>995</v>
      </c>
      <c r="Y571" s="50">
        <v>476</v>
      </c>
      <c r="Z571" s="40">
        <v>519</v>
      </c>
      <c r="AA571" s="51">
        <v>995</v>
      </c>
    </row>
    <row r="572" spans="1:27" s="37" customFormat="1" ht="17.5" customHeight="1" x14ac:dyDescent="0.35">
      <c r="A572" s="84"/>
      <c r="B572" s="61" t="s">
        <v>4</v>
      </c>
      <c r="C572" s="52">
        <v>485</v>
      </c>
      <c r="D572" s="38">
        <v>459</v>
      </c>
      <c r="E572" s="38">
        <v>68</v>
      </c>
      <c r="F572" s="53">
        <v>1012</v>
      </c>
      <c r="G572" s="38">
        <v>86</v>
      </c>
      <c r="H572" s="38">
        <v>399</v>
      </c>
      <c r="I572" s="38">
        <v>363</v>
      </c>
      <c r="J572" s="38">
        <v>96</v>
      </c>
      <c r="K572" s="38">
        <v>26</v>
      </c>
      <c r="L572" s="38">
        <v>42</v>
      </c>
      <c r="M572" s="53">
        <v>1012</v>
      </c>
      <c r="N572" s="52">
        <v>149</v>
      </c>
      <c r="O572" s="38">
        <v>171</v>
      </c>
      <c r="P572" s="38">
        <v>183</v>
      </c>
      <c r="Q572" s="38">
        <v>198</v>
      </c>
      <c r="R572" s="38">
        <v>311</v>
      </c>
      <c r="S572" s="53">
        <v>1012</v>
      </c>
      <c r="T572" s="52">
        <v>259</v>
      </c>
      <c r="U572" s="38">
        <v>186</v>
      </c>
      <c r="V572" s="38">
        <v>367</v>
      </c>
      <c r="W572" s="38">
        <v>200</v>
      </c>
      <c r="X572" s="53">
        <v>1012</v>
      </c>
      <c r="Y572" s="52">
        <v>483</v>
      </c>
      <c r="Z572" s="38">
        <v>529</v>
      </c>
      <c r="AA572" s="53">
        <v>1012</v>
      </c>
    </row>
    <row r="573" spans="1:27" s="39" customFormat="1" ht="13.5" customHeight="1" x14ac:dyDescent="0.35">
      <c r="A573" s="62"/>
      <c r="B573" s="63"/>
      <c r="C573" s="54"/>
      <c r="D573" s="46"/>
      <c r="E573" s="46"/>
      <c r="F573" s="55"/>
      <c r="G573" s="46"/>
      <c r="H573" s="46"/>
      <c r="I573" s="46"/>
      <c r="J573" s="46"/>
      <c r="K573" s="46"/>
      <c r="L573" s="46"/>
      <c r="M573" s="55"/>
      <c r="N573" s="54"/>
      <c r="O573" s="46"/>
      <c r="P573" s="46"/>
      <c r="Q573" s="46"/>
      <c r="R573" s="46"/>
      <c r="S573" s="55"/>
      <c r="T573" s="54"/>
      <c r="U573" s="46"/>
      <c r="V573" s="46"/>
      <c r="W573" s="46"/>
      <c r="X573" s="55"/>
      <c r="Y573" s="54"/>
      <c r="Z573" s="46"/>
      <c r="AA573" s="55"/>
    </row>
    <row r="574" spans="1:27" s="37" customFormat="1" ht="17.5" customHeight="1" x14ac:dyDescent="0.35">
      <c r="A574" s="84" t="s">
        <v>540</v>
      </c>
      <c r="B574" s="60" t="s">
        <v>455</v>
      </c>
      <c r="C574" s="50">
        <v>2</v>
      </c>
      <c r="D574" s="40">
        <v>1</v>
      </c>
      <c r="E574" s="40">
        <v>1</v>
      </c>
      <c r="F574" s="51">
        <v>4</v>
      </c>
      <c r="G574" s="40">
        <v>0</v>
      </c>
      <c r="H574" s="40">
        <v>2</v>
      </c>
      <c r="I574" s="40">
        <v>1</v>
      </c>
      <c r="J574" s="40">
        <v>0</v>
      </c>
      <c r="K574" s="40">
        <v>0</v>
      </c>
      <c r="L574" s="40">
        <v>1</v>
      </c>
      <c r="M574" s="51">
        <v>4</v>
      </c>
      <c r="N574" s="50">
        <v>0</v>
      </c>
      <c r="O574" s="40">
        <v>0</v>
      </c>
      <c r="P574" s="40">
        <v>2</v>
      </c>
      <c r="Q574" s="40">
        <v>1</v>
      </c>
      <c r="R574" s="40">
        <v>1</v>
      </c>
      <c r="S574" s="51">
        <v>4</v>
      </c>
      <c r="T574" s="50">
        <v>1</v>
      </c>
      <c r="U574" s="40">
        <v>1</v>
      </c>
      <c r="V574" s="40">
        <v>1</v>
      </c>
      <c r="W574" s="40">
        <v>1</v>
      </c>
      <c r="X574" s="51">
        <v>4</v>
      </c>
      <c r="Y574" s="50">
        <v>2</v>
      </c>
      <c r="Z574" s="40">
        <v>2</v>
      </c>
      <c r="AA574" s="51">
        <v>4</v>
      </c>
    </row>
    <row r="575" spans="1:27" s="37" customFormat="1" ht="17.5" customHeight="1" x14ac:dyDescent="0.35">
      <c r="A575" s="84"/>
      <c r="B575" s="60" t="s">
        <v>456</v>
      </c>
      <c r="C575" s="50">
        <v>483</v>
      </c>
      <c r="D575" s="40">
        <v>458</v>
      </c>
      <c r="E575" s="40">
        <v>67</v>
      </c>
      <c r="F575" s="51">
        <v>1008</v>
      </c>
      <c r="G575" s="40">
        <v>86</v>
      </c>
      <c r="H575" s="40">
        <v>397</v>
      </c>
      <c r="I575" s="40">
        <v>362</v>
      </c>
      <c r="J575" s="40">
        <v>96</v>
      </c>
      <c r="K575" s="40">
        <v>26</v>
      </c>
      <c r="L575" s="40">
        <v>41</v>
      </c>
      <c r="M575" s="51">
        <v>1008</v>
      </c>
      <c r="N575" s="50">
        <v>149</v>
      </c>
      <c r="O575" s="40">
        <v>171</v>
      </c>
      <c r="P575" s="40">
        <v>181</v>
      </c>
      <c r="Q575" s="40">
        <v>197</v>
      </c>
      <c r="R575" s="40">
        <v>310</v>
      </c>
      <c r="S575" s="51">
        <v>1008</v>
      </c>
      <c r="T575" s="50">
        <v>258</v>
      </c>
      <c r="U575" s="40">
        <v>185</v>
      </c>
      <c r="V575" s="40">
        <v>366</v>
      </c>
      <c r="W575" s="40">
        <v>199</v>
      </c>
      <c r="X575" s="51">
        <v>1008</v>
      </c>
      <c r="Y575" s="50">
        <v>481</v>
      </c>
      <c r="Z575" s="40">
        <v>527</v>
      </c>
      <c r="AA575" s="51">
        <v>1008</v>
      </c>
    </row>
    <row r="576" spans="1:27" s="37" customFormat="1" ht="17.5" customHeight="1" x14ac:dyDescent="0.35">
      <c r="A576" s="84"/>
      <c r="B576" s="61" t="s">
        <v>4</v>
      </c>
      <c r="C576" s="52">
        <v>485</v>
      </c>
      <c r="D576" s="38">
        <v>459</v>
      </c>
      <c r="E576" s="38">
        <v>68</v>
      </c>
      <c r="F576" s="53">
        <v>1012</v>
      </c>
      <c r="G576" s="38">
        <v>86</v>
      </c>
      <c r="H576" s="38">
        <v>399</v>
      </c>
      <c r="I576" s="38">
        <v>363</v>
      </c>
      <c r="J576" s="38">
        <v>96</v>
      </c>
      <c r="K576" s="38">
        <v>26</v>
      </c>
      <c r="L576" s="38">
        <v>42</v>
      </c>
      <c r="M576" s="53">
        <v>1012</v>
      </c>
      <c r="N576" s="52">
        <v>149</v>
      </c>
      <c r="O576" s="38">
        <v>171</v>
      </c>
      <c r="P576" s="38">
        <v>183</v>
      </c>
      <c r="Q576" s="38">
        <v>198</v>
      </c>
      <c r="R576" s="38">
        <v>311</v>
      </c>
      <c r="S576" s="53">
        <v>1012</v>
      </c>
      <c r="T576" s="52">
        <v>259</v>
      </c>
      <c r="U576" s="38">
        <v>186</v>
      </c>
      <c r="V576" s="38">
        <v>367</v>
      </c>
      <c r="W576" s="38">
        <v>200</v>
      </c>
      <c r="X576" s="53">
        <v>1012</v>
      </c>
      <c r="Y576" s="52">
        <v>483</v>
      </c>
      <c r="Z576" s="38">
        <v>529</v>
      </c>
      <c r="AA576" s="53">
        <v>1012</v>
      </c>
    </row>
    <row r="577" spans="1:27" s="39" customFormat="1" ht="13.5" customHeight="1" x14ac:dyDescent="0.35">
      <c r="A577" s="62"/>
      <c r="B577" s="63"/>
      <c r="C577" s="54"/>
      <c r="D577" s="46"/>
      <c r="E577" s="46"/>
      <c r="F577" s="55"/>
      <c r="G577" s="46"/>
      <c r="H577" s="46"/>
      <c r="I577" s="46"/>
      <c r="J577" s="46"/>
      <c r="K577" s="46"/>
      <c r="L577" s="46"/>
      <c r="M577" s="55"/>
      <c r="N577" s="54"/>
      <c r="O577" s="46"/>
      <c r="P577" s="46"/>
      <c r="Q577" s="46"/>
      <c r="R577" s="46"/>
      <c r="S577" s="55"/>
      <c r="T577" s="54"/>
      <c r="U577" s="46"/>
      <c r="V577" s="46"/>
      <c r="W577" s="46"/>
      <c r="X577" s="55"/>
      <c r="Y577" s="54"/>
      <c r="Z577" s="46"/>
      <c r="AA577" s="55"/>
    </row>
    <row r="578" spans="1:27" s="37" customFormat="1" ht="21.5" customHeight="1" x14ac:dyDescent="0.35">
      <c r="A578" s="84" t="s">
        <v>541</v>
      </c>
      <c r="B578" s="60" t="s">
        <v>455</v>
      </c>
      <c r="C578" s="50">
        <v>4</v>
      </c>
      <c r="D578" s="40">
        <v>5</v>
      </c>
      <c r="E578" s="40">
        <v>2</v>
      </c>
      <c r="F578" s="51">
        <v>11</v>
      </c>
      <c r="G578" s="40">
        <v>0</v>
      </c>
      <c r="H578" s="40">
        <v>4</v>
      </c>
      <c r="I578" s="40">
        <v>5</v>
      </c>
      <c r="J578" s="40">
        <v>0</v>
      </c>
      <c r="K578" s="40">
        <v>0</v>
      </c>
      <c r="L578" s="40">
        <v>2</v>
      </c>
      <c r="M578" s="51">
        <v>11</v>
      </c>
      <c r="N578" s="50">
        <v>0</v>
      </c>
      <c r="O578" s="40">
        <v>0</v>
      </c>
      <c r="P578" s="40">
        <v>2</v>
      </c>
      <c r="Q578" s="40">
        <v>4</v>
      </c>
      <c r="R578" s="40">
        <v>5</v>
      </c>
      <c r="S578" s="51">
        <v>11</v>
      </c>
      <c r="T578" s="50">
        <v>4</v>
      </c>
      <c r="U578" s="40">
        <v>3</v>
      </c>
      <c r="V578" s="40">
        <v>0</v>
      </c>
      <c r="W578" s="40">
        <v>4</v>
      </c>
      <c r="X578" s="51">
        <v>11</v>
      </c>
      <c r="Y578" s="50">
        <v>3</v>
      </c>
      <c r="Z578" s="40">
        <v>8</v>
      </c>
      <c r="AA578" s="51">
        <v>11</v>
      </c>
    </row>
    <row r="579" spans="1:27" s="37" customFormat="1" ht="21.5" customHeight="1" x14ac:dyDescent="0.35">
      <c r="A579" s="84"/>
      <c r="B579" s="60" t="s">
        <v>456</v>
      </c>
      <c r="C579" s="50">
        <v>481</v>
      </c>
      <c r="D579" s="40">
        <v>454</v>
      </c>
      <c r="E579" s="40">
        <v>66</v>
      </c>
      <c r="F579" s="51">
        <v>1001</v>
      </c>
      <c r="G579" s="40">
        <v>86</v>
      </c>
      <c r="H579" s="40">
        <v>395</v>
      </c>
      <c r="I579" s="40">
        <v>358</v>
      </c>
      <c r="J579" s="40">
        <v>96</v>
      </c>
      <c r="K579" s="40">
        <v>26</v>
      </c>
      <c r="L579" s="40">
        <v>40</v>
      </c>
      <c r="M579" s="51">
        <v>1001</v>
      </c>
      <c r="N579" s="50">
        <v>149</v>
      </c>
      <c r="O579" s="40">
        <v>171</v>
      </c>
      <c r="P579" s="40">
        <v>181</v>
      </c>
      <c r="Q579" s="40">
        <v>194</v>
      </c>
      <c r="R579" s="40">
        <v>306</v>
      </c>
      <c r="S579" s="51">
        <v>1001</v>
      </c>
      <c r="T579" s="50">
        <v>255</v>
      </c>
      <c r="U579" s="40">
        <v>183</v>
      </c>
      <c r="V579" s="40">
        <v>367</v>
      </c>
      <c r="W579" s="40">
        <v>196</v>
      </c>
      <c r="X579" s="51">
        <v>1001</v>
      </c>
      <c r="Y579" s="50">
        <v>480</v>
      </c>
      <c r="Z579" s="40">
        <v>521</v>
      </c>
      <c r="AA579" s="51">
        <v>1001</v>
      </c>
    </row>
    <row r="580" spans="1:27" s="37" customFormat="1" ht="21.5" customHeight="1" x14ac:dyDescent="0.35">
      <c r="A580" s="84"/>
      <c r="B580" s="61" t="s">
        <v>4</v>
      </c>
      <c r="C580" s="52">
        <v>485</v>
      </c>
      <c r="D580" s="38">
        <v>459</v>
      </c>
      <c r="E580" s="38">
        <v>68</v>
      </c>
      <c r="F580" s="53">
        <v>1012</v>
      </c>
      <c r="G580" s="38">
        <v>86</v>
      </c>
      <c r="H580" s="38">
        <v>399</v>
      </c>
      <c r="I580" s="38">
        <v>363</v>
      </c>
      <c r="J580" s="38">
        <v>96</v>
      </c>
      <c r="K580" s="38">
        <v>26</v>
      </c>
      <c r="L580" s="38">
        <v>42</v>
      </c>
      <c r="M580" s="53">
        <v>1012</v>
      </c>
      <c r="N580" s="52">
        <v>149</v>
      </c>
      <c r="O580" s="38">
        <v>171</v>
      </c>
      <c r="P580" s="38">
        <v>183</v>
      </c>
      <c r="Q580" s="38">
        <v>198</v>
      </c>
      <c r="R580" s="38">
        <v>311</v>
      </c>
      <c r="S580" s="53">
        <v>1012</v>
      </c>
      <c r="T580" s="52">
        <v>259</v>
      </c>
      <c r="U580" s="38">
        <v>186</v>
      </c>
      <c r="V580" s="38">
        <v>367</v>
      </c>
      <c r="W580" s="38">
        <v>200</v>
      </c>
      <c r="X580" s="53">
        <v>1012</v>
      </c>
      <c r="Y580" s="52">
        <v>483</v>
      </c>
      <c r="Z580" s="38">
        <v>529</v>
      </c>
      <c r="AA580" s="53">
        <v>1012</v>
      </c>
    </row>
    <row r="581" spans="1:27" s="39" customFormat="1" ht="13.5" customHeight="1" x14ac:dyDescent="0.35">
      <c r="A581" s="62"/>
      <c r="B581" s="63"/>
      <c r="C581" s="54"/>
      <c r="D581" s="46"/>
      <c r="E581" s="46"/>
      <c r="F581" s="55"/>
      <c r="G581" s="46"/>
      <c r="H581" s="46"/>
      <c r="I581" s="46"/>
      <c r="J581" s="46"/>
      <c r="K581" s="46"/>
      <c r="L581" s="46"/>
      <c r="M581" s="55"/>
      <c r="N581" s="54"/>
      <c r="O581" s="46"/>
      <c r="P581" s="46"/>
      <c r="Q581" s="46"/>
      <c r="R581" s="46"/>
      <c r="S581" s="55"/>
      <c r="T581" s="54"/>
      <c r="U581" s="46"/>
      <c r="V581" s="46"/>
      <c r="W581" s="46"/>
      <c r="X581" s="55"/>
      <c r="Y581" s="54"/>
      <c r="Z581" s="46"/>
      <c r="AA581" s="55"/>
    </row>
    <row r="582" spans="1:27" s="37" customFormat="1" ht="26" customHeight="1" x14ac:dyDescent="0.35">
      <c r="A582" s="84" t="s">
        <v>542</v>
      </c>
      <c r="B582" s="60" t="s">
        <v>455</v>
      </c>
      <c r="C582" s="50">
        <v>3</v>
      </c>
      <c r="D582" s="40">
        <v>2</v>
      </c>
      <c r="E582" s="40">
        <v>1</v>
      </c>
      <c r="F582" s="51">
        <v>6</v>
      </c>
      <c r="G582" s="40">
        <v>0</v>
      </c>
      <c r="H582" s="40">
        <v>3</v>
      </c>
      <c r="I582" s="40">
        <v>0</v>
      </c>
      <c r="J582" s="40">
        <v>2</v>
      </c>
      <c r="K582" s="40">
        <v>1</v>
      </c>
      <c r="L582" s="40">
        <v>0</v>
      </c>
      <c r="M582" s="51">
        <v>6</v>
      </c>
      <c r="N582" s="50">
        <v>0</v>
      </c>
      <c r="O582" s="40">
        <v>2</v>
      </c>
      <c r="P582" s="40">
        <v>1</v>
      </c>
      <c r="Q582" s="40">
        <v>2</v>
      </c>
      <c r="R582" s="40">
        <v>1</v>
      </c>
      <c r="S582" s="51">
        <v>6</v>
      </c>
      <c r="T582" s="50">
        <v>4</v>
      </c>
      <c r="U582" s="40">
        <v>0</v>
      </c>
      <c r="V582" s="40">
        <v>0</v>
      </c>
      <c r="W582" s="40">
        <v>2</v>
      </c>
      <c r="X582" s="51">
        <v>6</v>
      </c>
      <c r="Y582" s="50">
        <v>4</v>
      </c>
      <c r="Z582" s="40">
        <v>2</v>
      </c>
      <c r="AA582" s="51">
        <v>6</v>
      </c>
    </row>
    <row r="583" spans="1:27" s="37" customFormat="1" ht="26" customHeight="1" x14ac:dyDescent="0.35">
      <c r="A583" s="84"/>
      <c r="B583" s="60" t="s">
        <v>456</v>
      </c>
      <c r="C583" s="50">
        <v>482</v>
      </c>
      <c r="D583" s="40">
        <v>457</v>
      </c>
      <c r="E583" s="40">
        <v>67</v>
      </c>
      <c r="F583" s="51">
        <v>1006</v>
      </c>
      <c r="G583" s="40">
        <v>86</v>
      </c>
      <c r="H583" s="40">
        <v>396</v>
      </c>
      <c r="I583" s="40">
        <v>363</v>
      </c>
      <c r="J583" s="40">
        <v>94</v>
      </c>
      <c r="K583" s="40">
        <v>25</v>
      </c>
      <c r="L583" s="40">
        <v>42</v>
      </c>
      <c r="M583" s="51">
        <v>1006</v>
      </c>
      <c r="N583" s="50">
        <v>149</v>
      </c>
      <c r="O583" s="40">
        <v>169</v>
      </c>
      <c r="P583" s="40">
        <v>182</v>
      </c>
      <c r="Q583" s="40">
        <v>196</v>
      </c>
      <c r="R583" s="40">
        <v>310</v>
      </c>
      <c r="S583" s="51">
        <v>1006</v>
      </c>
      <c r="T583" s="50">
        <v>255</v>
      </c>
      <c r="U583" s="40">
        <v>186</v>
      </c>
      <c r="V583" s="40">
        <v>367</v>
      </c>
      <c r="W583" s="40">
        <v>198</v>
      </c>
      <c r="X583" s="51">
        <v>1006</v>
      </c>
      <c r="Y583" s="50">
        <v>479</v>
      </c>
      <c r="Z583" s="40">
        <v>527</v>
      </c>
      <c r="AA583" s="51">
        <v>1006</v>
      </c>
    </row>
    <row r="584" spans="1:27" s="37" customFormat="1" ht="26" customHeight="1" x14ac:dyDescent="0.35">
      <c r="A584" s="84"/>
      <c r="B584" s="61" t="s">
        <v>4</v>
      </c>
      <c r="C584" s="52">
        <v>485</v>
      </c>
      <c r="D584" s="38">
        <v>459</v>
      </c>
      <c r="E584" s="38">
        <v>68</v>
      </c>
      <c r="F584" s="53">
        <v>1012</v>
      </c>
      <c r="G584" s="38">
        <v>86</v>
      </c>
      <c r="H584" s="38">
        <v>399</v>
      </c>
      <c r="I584" s="38">
        <v>363</v>
      </c>
      <c r="J584" s="38">
        <v>96</v>
      </c>
      <c r="K584" s="38">
        <v>26</v>
      </c>
      <c r="L584" s="38">
        <v>42</v>
      </c>
      <c r="M584" s="53">
        <v>1012</v>
      </c>
      <c r="N584" s="52">
        <v>149</v>
      </c>
      <c r="O584" s="38">
        <v>171</v>
      </c>
      <c r="P584" s="38">
        <v>183</v>
      </c>
      <c r="Q584" s="38">
        <v>198</v>
      </c>
      <c r="R584" s="38">
        <v>311</v>
      </c>
      <c r="S584" s="53">
        <v>1012</v>
      </c>
      <c r="T584" s="52">
        <v>259</v>
      </c>
      <c r="U584" s="38">
        <v>186</v>
      </c>
      <c r="V584" s="38">
        <v>367</v>
      </c>
      <c r="W584" s="38">
        <v>200</v>
      </c>
      <c r="X584" s="53">
        <v>1012</v>
      </c>
      <c r="Y584" s="52">
        <v>483</v>
      </c>
      <c r="Z584" s="38">
        <v>529</v>
      </c>
      <c r="AA584" s="53">
        <v>1012</v>
      </c>
    </row>
    <row r="585" spans="1:27" s="39" customFormat="1" ht="13.5" customHeight="1" x14ac:dyDescent="0.35">
      <c r="A585" s="62"/>
      <c r="B585" s="63"/>
      <c r="C585" s="54"/>
      <c r="D585" s="46"/>
      <c r="E585" s="46"/>
      <c r="F585" s="55"/>
      <c r="G585" s="46"/>
      <c r="H585" s="46"/>
      <c r="I585" s="46"/>
      <c r="J585" s="46"/>
      <c r="K585" s="46"/>
      <c r="L585" s="46"/>
      <c r="M585" s="55"/>
      <c r="N585" s="54"/>
      <c r="O585" s="46"/>
      <c r="P585" s="46"/>
      <c r="Q585" s="46"/>
      <c r="R585" s="46"/>
      <c r="S585" s="55"/>
      <c r="T585" s="54"/>
      <c r="U585" s="46"/>
      <c r="V585" s="46"/>
      <c r="W585" s="46"/>
      <c r="X585" s="55"/>
      <c r="Y585" s="54"/>
      <c r="Z585" s="46"/>
      <c r="AA585" s="55"/>
    </row>
    <row r="586" spans="1:27" s="37" customFormat="1" ht="26" customHeight="1" x14ac:dyDescent="0.35">
      <c r="A586" s="84" t="s">
        <v>543</v>
      </c>
      <c r="B586" s="60" t="s">
        <v>455</v>
      </c>
      <c r="C586" s="50">
        <v>6</v>
      </c>
      <c r="D586" s="40">
        <v>4</v>
      </c>
      <c r="E586" s="40">
        <v>3</v>
      </c>
      <c r="F586" s="51">
        <v>13</v>
      </c>
      <c r="G586" s="40">
        <v>0</v>
      </c>
      <c r="H586" s="40">
        <v>6</v>
      </c>
      <c r="I586" s="40">
        <v>2</v>
      </c>
      <c r="J586" s="40">
        <v>2</v>
      </c>
      <c r="K586" s="40">
        <v>0</v>
      </c>
      <c r="L586" s="40">
        <v>3</v>
      </c>
      <c r="M586" s="51">
        <v>13</v>
      </c>
      <c r="N586" s="50">
        <v>2</v>
      </c>
      <c r="O586" s="40">
        <v>1</v>
      </c>
      <c r="P586" s="40">
        <v>3</v>
      </c>
      <c r="Q586" s="40">
        <v>6</v>
      </c>
      <c r="R586" s="40">
        <v>1</v>
      </c>
      <c r="S586" s="51">
        <v>13</v>
      </c>
      <c r="T586" s="50">
        <v>7</v>
      </c>
      <c r="U586" s="40">
        <v>4</v>
      </c>
      <c r="V586" s="40">
        <v>0</v>
      </c>
      <c r="W586" s="40">
        <v>2</v>
      </c>
      <c r="X586" s="51">
        <v>13</v>
      </c>
      <c r="Y586" s="50">
        <v>10</v>
      </c>
      <c r="Z586" s="40">
        <v>3</v>
      </c>
      <c r="AA586" s="51">
        <v>13</v>
      </c>
    </row>
    <row r="587" spans="1:27" s="37" customFormat="1" ht="26" customHeight="1" x14ac:dyDescent="0.35">
      <c r="A587" s="84"/>
      <c r="B587" s="60" t="s">
        <v>456</v>
      </c>
      <c r="C587" s="50">
        <v>479</v>
      </c>
      <c r="D587" s="40">
        <v>455</v>
      </c>
      <c r="E587" s="40">
        <v>65</v>
      </c>
      <c r="F587" s="51">
        <v>999</v>
      </c>
      <c r="G587" s="40">
        <v>86</v>
      </c>
      <c r="H587" s="40">
        <v>393</v>
      </c>
      <c r="I587" s="40">
        <v>361</v>
      </c>
      <c r="J587" s="40">
        <v>94</v>
      </c>
      <c r="K587" s="40">
        <v>26</v>
      </c>
      <c r="L587" s="40">
        <v>39</v>
      </c>
      <c r="M587" s="51">
        <v>999</v>
      </c>
      <c r="N587" s="50">
        <v>147</v>
      </c>
      <c r="O587" s="40">
        <v>170</v>
      </c>
      <c r="P587" s="40">
        <v>180</v>
      </c>
      <c r="Q587" s="40">
        <v>192</v>
      </c>
      <c r="R587" s="40">
        <v>310</v>
      </c>
      <c r="S587" s="51">
        <v>999</v>
      </c>
      <c r="T587" s="50">
        <v>252</v>
      </c>
      <c r="U587" s="40">
        <v>182</v>
      </c>
      <c r="V587" s="40">
        <v>367</v>
      </c>
      <c r="W587" s="40">
        <v>198</v>
      </c>
      <c r="X587" s="51">
        <v>999</v>
      </c>
      <c r="Y587" s="50">
        <v>473</v>
      </c>
      <c r="Z587" s="40">
        <v>526</v>
      </c>
      <c r="AA587" s="51">
        <v>999</v>
      </c>
    </row>
    <row r="588" spans="1:27" s="37" customFormat="1" ht="26" customHeight="1" x14ac:dyDescent="0.35">
      <c r="A588" s="84"/>
      <c r="B588" s="61" t="s">
        <v>4</v>
      </c>
      <c r="C588" s="52">
        <v>485</v>
      </c>
      <c r="D588" s="38">
        <v>459</v>
      </c>
      <c r="E588" s="38">
        <v>68</v>
      </c>
      <c r="F588" s="53">
        <v>1012</v>
      </c>
      <c r="G588" s="38">
        <v>86</v>
      </c>
      <c r="H588" s="38">
        <v>399</v>
      </c>
      <c r="I588" s="38">
        <v>363</v>
      </c>
      <c r="J588" s="38">
        <v>96</v>
      </c>
      <c r="K588" s="38">
        <v>26</v>
      </c>
      <c r="L588" s="38">
        <v>42</v>
      </c>
      <c r="M588" s="53">
        <v>1012</v>
      </c>
      <c r="N588" s="52">
        <v>149</v>
      </c>
      <c r="O588" s="38">
        <v>171</v>
      </c>
      <c r="P588" s="38">
        <v>183</v>
      </c>
      <c r="Q588" s="38">
        <v>198</v>
      </c>
      <c r="R588" s="38">
        <v>311</v>
      </c>
      <c r="S588" s="53">
        <v>1012</v>
      </c>
      <c r="T588" s="52">
        <v>259</v>
      </c>
      <c r="U588" s="38">
        <v>186</v>
      </c>
      <c r="V588" s="38">
        <v>367</v>
      </c>
      <c r="W588" s="38">
        <v>200</v>
      </c>
      <c r="X588" s="53">
        <v>1012</v>
      </c>
      <c r="Y588" s="52">
        <v>483</v>
      </c>
      <c r="Z588" s="38">
        <v>529</v>
      </c>
      <c r="AA588" s="53">
        <v>1012</v>
      </c>
    </row>
    <row r="589" spans="1:27" s="39" customFormat="1" ht="13.5" customHeight="1" x14ac:dyDescent="0.35">
      <c r="A589" s="62"/>
      <c r="B589" s="63"/>
      <c r="C589" s="54"/>
      <c r="D589" s="46"/>
      <c r="E589" s="46"/>
      <c r="F589" s="55"/>
      <c r="G589" s="46"/>
      <c r="H589" s="46"/>
      <c r="I589" s="46"/>
      <c r="J589" s="46"/>
      <c r="K589" s="46"/>
      <c r="L589" s="46"/>
      <c r="M589" s="55"/>
      <c r="N589" s="54"/>
      <c r="O589" s="46"/>
      <c r="P589" s="46"/>
      <c r="Q589" s="46"/>
      <c r="R589" s="46"/>
      <c r="S589" s="55"/>
      <c r="T589" s="54"/>
      <c r="U589" s="46"/>
      <c r="V589" s="46"/>
      <c r="W589" s="46"/>
      <c r="X589" s="55"/>
      <c r="Y589" s="54"/>
      <c r="Z589" s="46"/>
      <c r="AA589" s="55"/>
    </row>
    <row r="590" spans="1:27" s="37" customFormat="1" ht="26" customHeight="1" x14ac:dyDescent="0.35">
      <c r="A590" s="84" t="s">
        <v>550</v>
      </c>
      <c r="B590" s="60" t="s">
        <v>455</v>
      </c>
      <c r="C590" s="50">
        <v>0</v>
      </c>
      <c r="D590" s="40">
        <v>1</v>
      </c>
      <c r="E590" s="40">
        <v>1</v>
      </c>
      <c r="F590" s="51">
        <v>2</v>
      </c>
      <c r="G590" s="40">
        <v>0</v>
      </c>
      <c r="H590" s="40">
        <v>0</v>
      </c>
      <c r="I590" s="40">
        <v>1</v>
      </c>
      <c r="J590" s="40">
        <v>0</v>
      </c>
      <c r="K590" s="40">
        <v>0</v>
      </c>
      <c r="L590" s="40">
        <v>1</v>
      </c>
      <c r="M590" s="51">
        <v>2</v>
      </c>
      <c r="N590" s="50">
        <v>0</v>
      </c>
      <c r="O590" s="40">
        <v>0</v>
      </c>
      <c r="P590" s="40">
        <v>0</v>
      </c>
      <c r="Q590" s="40">
        <v>2</v>
      </c>
      <c r="R590" s="40">
        <v>0</v>
      </c>
      <c r="S590" s="51">
        <v>2</v>
      </c>
      <c r="T590" s="50">
        <v>0</v>
      </c>
      <c r="U590" s="40">
        <v>1</v>
      </c>
      <c r="V590" s="40">
        <v>1</v>
      </c>
      <c r="W590" s="40">
        <v>0</v>
      </c>
      <c r="X590" s="51">
        <v>2</v>
      </c>
      <c r="Y590" s="50">
        <v>2</v>
      </c>
      <c r="Z590" s="40">
        <v>0</v>
      </c>
      <c r="AA590" s="51">
        <v>2</v>
      </c>
    </row>
    <row r="591" spans="1:27" s="37" customFormat="1" ht="26" customHeight="1" x14ac:dyDescent="0.35">
      <c r="A591" s="84"/>
      <c r="B591" s="60" t="s">
        <v>456</v>
      </c>
      <c r="C591" s="50">
        <v>485</v>
      </c>
      <c r="D591" s="40">
        <v>458</v>
      </c>
      <c r="E591" s="40">
        <v>67</v>
      </c>
      <c r="F591" s="51">
        <v>1010</v>
      </c>
      <c r="G591" s="40">
        <v>86</v>
      </c>
      <c r="H591" s="40">
        <v>399</v>
      </c>
      <c r="I591" s="40">
        <v>362</v>
      </c>
      <c r="J591" s="40">
        <v>96</v>
      </c>
      <c r="K591" s="40">
        <v>26</v>
      </c>
      <c r="L591" s="40">
        <v>41</v>
      </c>
      <c r="M591" s="51">
        <v>1010</v>
      </c>
      <c r="N591" s="50">
        <v>149</v>
      </c>
      <c r="O591" s="40">
        <v>171</v>
      </c>
      <c r="P591" s="40">
        <v>183</v>
      </c>
      <c r="Q591" s="40">
        <v>196</v>
      </c>
      <c r="R591" s="40">
        <v>311</v>
      </c>
      <c r="S591" s="51">
        <v>1010</v>
      </c>
      <c r="T591" s="50">
        <v>259</v>
      </c>
      <c r="U591" s="40">
        <v>185</v>
      </c>
      <c r="V591" s="40">
        <v>366</v>
      </c>
      <c r="W591" s="40">
        <v>200</v>
      </c>
      <c r="X591" s="51">
        <v>1010</v>
      </c>
      <c r="Y591" s="50">
        <v>481</v>
      </c>
      <c r="Z591" s="40">
        <v>529</v>
      </c>
      <c r="AA591" s="51">
        <v>1010</v>
      </c>
    </row>
    <row r="592" spans="1:27" s="37" customFormat="1" ht="26" customHeight="1" x14ac:dyDescent="0.35">
      <c r="A592" s="84"/>
      <c r="B592" s="61" t="s">
        <v>4</v>
      </c>
      <c r="C592" s="52">
        <v>485</v>
      </c>
      <c r="D592" s="38">
        <v>459</v>
      </c>
      <c r="E592" s="38">
        <v>68</v>
      </c>
      <c r="F592" s="53">
        <v>1012</v>
      </c>
      <c r="G592" s="38">
        <v>86</v>
      </c>
      <c r="H592" s="38">
        <v>399</v>
      </c>
      <c r="I592" s="38">
        <v>363</v>
      </c>
      <c r="J592" s="38">
        <v>96</v>
      </c>
      <c r="K592" s="38">
        <v>26</v>
      </c>
      <c r="L592" s="38">
        <v>42</v>
      </c>
      <c r="M592" s="53">
        <v>1012</v>
      </c>
      <c r="N592" s="52">
        <v>149</v>
      </c>
      <c r="O592" s="38">
        <v>171</v>
      </c>
      <c r="P592" s="38">
        <v>183</v>
      </c>
      <c r="Q592" s="38">
        <v>198</v>
      </c>
      <c r="R592" s="38">
        <v>311</v>
      </c>
      <c r="S592" s="53">
        <v>1012</v>
      </c>
      <c r="T592" s="52">
        <v>259</v>
      </c>
      <c r="U592" s="38">
        <v>186</v>
      </c>
      <c r="V592" s="38">
        <v>367</v>
      </c>
      <c r="W592" s="38">
        <v>200</v>
      </c>
      <c r="X592" s="53">
        <v>1012</v>
      </c>
      <c r="Y592" s="52">
        <v>483</v>
      </c>
      <c r="Z592" s="38">
        <v>529</v>
      </c>
      <c r="AA592" s="53">
        <v>1012</v>
      </c>
    </row>
    <row r="593" spans="1:27" s="39" customFormat="1" ht="13.5" customHeight="1" x14ac:dyDescent="0.35">
      <c r="A593" s="62"/>
      <c r="B593" s="63"/>
      <c r="C593" s="54"/>
      <c r="D593" s="46"/>
      <c r="E593" s="46"/>
      <c r="F593" s="55"/>
      <c r="G593" s="46"/>
      <c r="H593" s="46"/>
      <c r="I593" s="46"/>
      <c r="J593" s="46"/>
      <c r="K593" s="46"/>
      <c r="L593" s="46"/>
      <c r="M593" s="55"/>
      <c r="N593" s="54"/>
      <c r="O593" s="46"/>
      <c r="P593" s="46"/>
      <c r="Q593" s="46"/>
      <c r="R593" s="46"/>
      <c r="S593" s="55"/>
      <c r="T593" s="54"/>
      <c r="U593" s="46"/>
      <c r="V593" s="46"/>
      <c r="W593" s="46"/>
      <c r="X593" s="55"/>
      <c r="Y593" s="54"/>
      <c r="Z593" s="46"/>
      <c r="AA593" s="55"/>
    </row>
    <row r="594" spans="1:27" s="37" customFormat="1" ht="29.5" customHeight="1" x14ac:dyDescent="0.35">
      <c r="A594" s="84" t="s">
        <v>544</v>
      </c>
      <c r="B594" s="60" t="s">
        <v>455</v>
      </c>
      <c r="C594" s="50">
        <v>18</v>
      </c>
      <c r="D594" s="40">
        <v>2</v>
      </c>
      <c r="E594" s="40">
        <v>3</v>
      </c>
      <c r="F594" s="51">
        <v>23</v>
      </c>
      <c r="G594" s="40">
        <v>2</v>
      </c>
      <c r="H594" s="40">
        <v>16</v>
      </c>
      <c r="I594" s="40">
        <v>2</v>
      </c>
      <c r="J594" s="40">
        <v>0</v>
      </c>
      <c r="K594" s="40">
        <v>0</v>
      </c>
      <c r="L594" s="40">
        <v>3</v>
      </c>
      <c r="M594" s="51">
        <v>23</v>
      </c>
      <c r="N594" s="50">
        <v>0</v>
      </c>
      <c r="O594" s="40">
        <v>6</v>
      </c>
      <c r="P594" s="40">
        <v>5</v>
      </c>
      <c r="Q594" s="40">
        <v>7</v>
      </c>
      <c r="R594" s="40">
        <v>5</v>
      </c>
      <c r="S594" s="51">
        <v>23</v>
      </c>
      <c r="T594" s="50">
        <v>6</v>
      </c>
      <c r="U594" s="40">
        <v>5</v>
      </c>
      <c r="V594" s="40">
        <v>2</v>
      </c>
      <c r="W594" s="40">
        <v>10</v>
      </c>
      <c r="X594" s="51">
        <v>23</v>
      </c>
      <c r="Y594" s="50">
        <v>12</v>
      </c>
      <c r="Z594" s="40">
        <v>11</v>
      </c>
      <c r="AA594" s="51">
        <v>23</v>
      </c>
    </row>
    <row r="595" spans="1:27" s="37" customFormat="1" ht="29.5" customHeight="1" x14ac:dyDescent="0.35">
      <c r="A595" s="84"/>
      <c r="B595" s="60" t="s">
        <v>456</v>
      </c>
      <c r="C595" s="50">
        <v>467</v>
      </c>
      <c r="D595" s="40">
        <v>457</v>
      </c>
      <c r="E595" s="40">
        <v>65</v>
      </c>
      <c r="F595" s="51">
        <v>989</v>
      </c>
      <c r="G595" s="40">
        <v>84</v>
      </c>
      <c r="H595" s="40">
        <v>383</v>
      </c>
      <c r="I595" s="40">
        <v>361</v>
      </c>
      <c r="J595" s="40">
        <v>96</v>
      </c>
      <c r="K595" s="40">
        <v>26</v>
      </c>
      <c r="L595" s="40">
        <v>39</v>
      </c>
      <c r="M595" s="51">
        <v>989</v>
      </c>
      <c r="N595" s="50">
        <v>149</v>
      </c>
      <c r="O595" s="40">
        <v>165</v>
      </c>
      <c r="P595" s="40">
        <v>178</v>
      </c>
      <c r="Q595" s="40">
        <v>191</v>
      </c>
      <c r="R595" s="40">
        <v>306</v>
      </c>
      <c r="S595" s="51">
        <v>989</v>
      </c>
      <c r="T595" s="50">
        <v>253</v>
      </c>
      <c r="U595" s="40">
        <v>181</v>
      </c>
      <c r="V595" s="40">
        <v>365</v>
      </c>
      <c r="W595" s="40">
        <v>190</v>
      </c>
      <c r="X595" s="51">
        <v>989</v>
      </c>
      <c r="Y595" s="50">
        <v>471</v>
      </c>
      <c r="Z595" s="40">
        <v>518</v>
      </c>
      <c r="AA595" s="51">
        <v>989</v>
      </c>
    </row>
    <row r="596" spans="1:27" s="37" customFormat="1" ht="29.5" customHeight="1" x14ac:dyDescent="0.35">
      <c r="A596" s="84"/>
      <c r="B596" s="61" t="s">
        <v>4</v>
      </c>
      <c r="C596" s="52">
        <v>485</v>
      </c>
      <c r="D596" s="38">
        <v>459</v>
      </c>
      <c r="E596" s="38">
        <v>68</v>
      </c>
      <c r="F596" s="53">
        <v>1012</v>
      </c>
      <c r="G596" s="38">
        <v>86</v>
      </c>
      <c r="H596" s="38">
        <v>399</v>
      </c>
      <c r="I596" s="38">
        <v>363</v>
      </c>
      <c r="J596" s="38">
        <v>96</v>
      </c>
      <c r="K596" s="38">
        <v>26</v>
      </c>
      <c r="L596" s="38">
        <v>42</v>
      </c>
      <c r="M596" s="53">
        <v>1012</v>
      </c>
      <c r="N596" s="52">
        <v>149</v>
      </c>
      <c r="O596" s="38">
        <v>171</v>
      </c>
      <c r="P596" s="38">
        <v>183</v>
      </c>
      <c r="Q596" s="38">
        <v>198</v>
      </c>
      <c r="R596" s="38">
        <v>311</v>
      </c>
      <c r="S596" s="53">
        <v>1012</v>
      </c>
      <c r="T596" s="52">
        <v>259</v>
      </c>
      <c r="U596" s="38">
        <v>186</v>
      </c>
      <c r="V596" s="38">
        <v>367</v>
      </c>
      <c r="W596" s="38">
        <v>200</v>
      </c>
      <c r="X596" s="53">
        <v>1012</v>
      </c>
      <c r="Y596" s="52">
        <v>483</v>
      </c>
      <c r="Z596" s="38">
        <v>529</v>
      </c>
      <c r="AA596" s="53">
        <v>1012</v>
      </c>
    </row>
    <row r="597" spans="1:27" s="39" customFormat="1" ht="13.5" customHeight="1" x14ac:dyDescent="0.35">
      <c r="A597" s="62"/>
      <c r="B597" s="63"/>
      <c r="C597" s="54"/>
      <c r="D597" s="46"/>
      <c r="E597" s="46"/>
      <c r="F597" s="55"/>
      <c r="G597" s="46"/>
      <c r="H597" s="46"/>
      <c r="I597" s="46"/>
      <c r="J597" s="46"/>
      <c r="K597" s="46"/>
      <c r="L597" s="46"/>
      <c r="M597" s="55"/>
      <c r="N597" s="54"/>
      <c r="O597" s="46"/>
      <c r="P597" s="46"/>
      <c r="Q597" s="46"/>
      <c r="R597" s="46"/>
      <c r="S597" s="55"/>
      <c r="T597" s="54"/>
      <c r="U597" s="46"/>
      <c r="V597" s="46"/>
      <c r="W597" s="46"/>
      <c r="X597" s="55"/>
      <c r="Y597" s="54"/>
      <c r="Z597" s="46"/>
      <c r="AA597" s="55"/>
    </row>
    <row r="598" spans="1:27" s="37" customFormat="1" ht="26" customHeight="1" x14ac:dyDescent="0.35">
      <c r="A598" s="84" t="s">
        <v>545</v>
      </c>
      <c r="B598" s="60" t="s">
        <v>455</v>
      </c>
      <c r="C598" s="50">
        <v>12</v>
      </c>
      <c r="D598" s="40">
        <v>12</v>
      </c>
      <c r="E598" s="40">
        <v>5</v>
      </c>
      <c r="F598" s="51">
        <v>29</v>
      </c>
      <c r="G598" s="40">
        <v>0</v>
      </c>
      <c r="H598" s="40">
        <v>12</v>
      </c>
      <c r="I598" s="40">
        <v>5</v>
      </c>
      <c r="J598" s="40">
        <v>7</v>
      </c>
      <c r="K598" s="40">
        <v>2</v>
      </c>
      <c r="L598" s="40">
        <v>3</v>
      </c>
      <c r="M598" s="51">
        <v>29</v>
      </c>
      <c r="N598" s="50">
        <v>11</v>
      </c>
      <c r="O598" s="40">
        <v>6</v>
      </c>
      <c r="P598" s="40">
        <v>4</v>
      </c>
      <c r="Q598" s="40">
        <v>1</v>
      </c>
      <c r="R598" s="40">
        <v>7</v>
      </c>
      <c r="S598" s="51">
        <v>29</v>
      </c>
      <c r="T598" s="50">
        <v>19</v>
      </c>
      <c r="U598" s="40">
        <v>3</v>
      </c>
      <c r="V598" s="40">
        <v>5</v>
      </c>
      <c r="W598" s="40">
        <v>2</v>
      </c>
      <c r="X598" s="51">
        <v>29</v>
      </c>
      <c r="Y598" s="50">
        <v>9</v>
      </c>
      <c r="Z598" s="40">
        <v>20</v>
      </c>
      <c r="AA598" s="51">
        <v>29</v>
      </c>
    </row>
    <row r="599" spans="1:27" s="37" customFormat="1" ht="26" customHeight="1" x14ac:dyDescent="0.35">
      <c r="A599" s="84"/>
      <c r="B599" s="60" t="s">
        <v>456</v>
      </c>
      <c r="C599" s="50">
        <v>473</v>
      </c>
      <c r="D599" s="40">
        <v>447</v>
      </c>
      <c r="E599" s="40">
        <v>63</v>
      </c>
      <c r="F599" s="51">
        <v>983</v>
      </c>
      <c r="G599" s="40">
        <v>86</v>
      </c>
      <c r="H599" s="40">
        <v>387</v>
      </c>
      <c r="I599" s="40">
        <v>358</v>
      </c>
      <c r="J599" s="40">
        <v>89</v>
      </c>
      <c r="K599" s="40">
        <v>24</v>
      </c>
      <c r="L599" s="40">
        <v>39</v>
      </c>
      <c r="M599" s="51">
        <v>983</v>
      </c>
      <c r="N599" s="50">
        <v>138</v>
      </c>
      <c r="O599" s="40">
        <v>165</v>
      </c>
      <c r="P599" s="40">
        <v>179</v>
      </c>
      <c r="Q599" s="40">
        <v>197</v>
      </c>
      <c r="R599" s="40">
        <v>304</v>
      </c>
      <c r="S599" s="51">
        <v>983</v>
      </c>
      <c r="T599" s="50">
        <v>240</v>
      </c>
      <c r="U599" s="40">
        <v>183</v>
      </c>
      <c r="V599" s="40">
        <v>362</v>
      </c>
      <c r="W599" s="40">
        <v>198</v>
      </c>
      <c r="X599" s="51">
        <v>983</v>
      </c>
      <c r="Y599" s="50">
        <v>474</v>
      </c>
      <c r="Z599" s="40">
        <v>509</v>
      </c>
      <c r="AA599" s="51">
        <v>983</v>
      </c>
    </row>
    <row r="600" spans="1:27" s="37" customFormat="1" ht="26" customHeight="1" x14ac:dyDescent="0.35">
      <c r="A600" s="84"/>
      <c r="B600" s="61" t="s">
        <v>4</v>
      </c>
      <c r="C600" s="52">
        <v>485</v>
      </c>
      <c r="D600" s="38">
        <v>459</v>
      </c>
      <c r="E600" s="38">
        <v>68</v>
      </c>
      <c r="F600" s="53">
        <v>1012</v>
      </c>
      <c r="G600" s="38">
        <v>86</v>
      </c>
      <c r="H600" s="38">
        <v>399</v>
      </c>
      <c r="I600" s="38">
        <v>363</v>
      </c>
      <c r="J600" s="38">
        <v>96</v>
      </c>
      <c r="K600" s="38">
        <v>26</v>
      </c>
      <c r="L600" s="38">
        <v>42</v>
      </c>
      <c r="M600" s="53">
        <v>1012</v>
      </c>
      <c r="N600" s="52">
        <v>149</v>
      </c>
      <c r="O600" s="38">
        <v>171</v>
      </c>
      <c r="P600" s="38">
        <v>183</v>
      </c>
      <c r="Q600" s="38">
        <v>198</v>
      </c>
      <c r="R600" s="38">
        <v>311</v>
      </c>
      <c r="S600" s="53">
        <v>1012</v>
      </c>
      <c r="T600" s="52">
        <v>259</v>
      </c>
      <c r="U600" s="38">
        <v>186</v>
      </c>
      <c r="V600" s="38">
        <v>367</v>
      </c>
      <c r="W600" s="38">
        <v>200</v>
      </c>
      <c r="X600" s="53">
        <v>1012</v>
      </c>
      <c r="Y600" s="52">
        <v>483</v>
      </c>
      <c r="Z600" s="38">
        <v>529</v>
      </c>
      <c r="AA600" s="53">
        <v>1012</v>
      </c>
    </row>
    <row r="601" spans="1:27" s="39" customFormat="1" ht="13.5" customHeight="1" x14ac:dyDescent="0.35">
      <c r="A601" s="62"/>
      <c r="B601" s="63"/>
      <c r="C601" s="54"/>
      <c r="D601" s="46"/>
      <c r="E601" s="46"/>
      <c r="F601" s="55"/>
      <c r="G601" s="46"/>
      <c r="H601" s="46"/>
      <c r="I601" s="46"/>
      <c r="J601" s="46"/>
      <c r="K601" s="46"/>
      <c r="L601" s="46"/>
      <c r="M601" s="55"/>
      <c r="N601" s="54"/>
      <c r="O601" s="46"/>
      <c r="P601" s="46"/>
      <c r="Q601" s="46"/>
      <c r="R601" s="46"/>
      <c r="S601" s="55"/>
      <c r="T601" s="54"/>
      <c r="U601" s="46"/>
      <c r="V601" s="46"/>
      <c r="W601" s="46"/>
      <c r="X601" s="55"/>
      <c r="Y601" s="54"/>
      <c r="Z601" s="46"/>
      <c r="AA601" s="55"/>
    </row>
    <row r="602" spans="1:27" s="37" customFormat="1" ht="17.5" customHeight="1" x14ac:dyDescent="0.35">
      <c r="A602" s="84" t="s">
        <v>546</v>
      </c>
      <c r="B602" s="60" t="s">
        <v>455</v>
      </c>
      <c r="C602" s="50">
        <v>4</v>
      </c>
      <c r="D602" s="40">
        <v>11</v>
      </c>
      <c r="E602" s="40">
        <v>1</v>
      </c>
      <c r="F602" s="51">
        <v>16</v>
      </c>
      <c r="G602" s="40">
        <v>0</v>
      </c>
      <c r="H602" s="40">
        <v>4</v>
      </c>
      <c r="I602" s="40">
        <v>10</v>
      </c>
      <c r="J602" s="40">
        <v>1</v>
      </c>
      <c r="K602" s="40">
        <v>0</v>
      </c>
      <c r="L602" s="40">
        <v>1</v>
      </c>
      <c r="M602" s="51">
        <v>16</v>
      </c>
      <c r="N602" s="50">
        <v>3</v>
      </c>
      <c r="O602" s="40">
        <v>4</v>
      </c>
      <c r="P602" s="40">
        <v>2</v>
      </c>
      <c r="Q602" s="40">
        <v>5</v>
      </c>
      <c r="R602" s="40">
        <v>2</v>
      </c>
      <c r="S602" s="51">
        <v>16</v>
      </c>
      <c r="T602" s="50">
        <v>5</v>
      </c>
      <c r="U602" s="40">
        <v>1</v>
      </c>
      <c r="V602" s="40">
        <v>9</v>
      </c>
      <c r="W602" s="40">
        <v>1</v>
      </c>
      <c r="X602" s="51">
        <v>16</v>
      </c>
      <c r="Y602" s="50">
        <v>10</v>
      </c>
      <c r="Z602" s="40">
        <v>6</v>
      </c>
      <c r="AA602" s="51">
        <v>16</v>
      </c>
    </row>
    <row r="603" spans="1:27" s="37" customFormat="1" ht="17.5" customHeight="1" x14ac:dyDescent="0.35">
      <c r="A603" s="84"/>
      <c r="B603" s="60" t="s">
        <v>456</v>
      </c>
      <c r="C603" s="50">
        <v>481</v>
      </c>
      <c r="D603" s="40">
        <v>448</v>
      </c>
      <c r="E603" s="40">
        <v>67</v>
      </c>
      <c r="F603" s="51">
        <v>996</v>
      </c>
      <c r="G603" s="40">
        <v>86</v>
      </c>
      <c r="H603" s="40">
        <v>395</v>
      </c>
      <c r="I603" s="40">
        <v>353</v>
      </c>
      <c r="J603" s="40">
        <v>95</v>
      </c>
      <c r="K603" s="40">
        <v>26</v>
      </c>
      <c r="L603" s="40">
        <v>41</v>
      </c>
      <c r="M603" s="51">
        <v>996</v>
      </c>
      <c r="N603" s="50">
        <v>146</v>
      </c>
      <c r="O603" s="40">
        <v>167</v>
      </c>
      <c r="P603" s="40">
        <v>181</v>
      </c>
      <c r="Q603" s="40">
        <v>193</v>
      </c>
      <c r="R603" s="40">
        <v>309</v>
      </c>
      <c r="S603" s="51">
        <v>996</v>
      </c>
      <c r="T603" s="50">
        <v>254</v>
      </c>
      <c r="U603" s="40">
        <v>185</v>
      </c>
      <c r="V603" s="40">
        <v>358</v>
      </c>
      <c r="W603" s="40">
        <v>199</v>
      </c>
      <c r="X603" s="51">
        <v>996</v>
      </c>
      <c r="Y603" s="50">
        <v>473</v>
      </c>
      <c r="Z603" s="40">
        <v>523</v>
      </c>
      <c r="AA603" s="51">
        <v>996</v>
      </c>
    </row>
    <row r="604" spans="1:27" s="37" customFormat="1" ht="17.5" customHeight="1" x14ac:dyDescent="0.35">
      <c r="A604" s="84"/>
      <c r="B604" s="61" t="s">
        <v>4</v>
      </c>
      <c r="C604" s="52">
        <v>485</v>
      </c>
      <c r="D604" s="38">
        <v>459</v>
      </c>
      <c r="E604" s="38">
        <v>68</v>
      </c>
      <c r="F604" s="53">
        <v>1012</v>
      </c>
      <c r="G604" s="38">
        <v>86</v>
      </c>
      <c r="H604" s="38">
        <v>399</v>
      </c>
      <c r="I604" s="38">
        <v>363</v>
      </c>
      <c r="J604" s="38">
        <v>96</v>
      </c>
      <c r="K604" s="38">
        <v>26</v>
      </c>
      <c r="L604" s="38">
        <v>42</v>
      </c>
      <c r="M604" s="53">
        <v>1012</v>
      </c>
      <c r="N604" s="52">
        <v>149</v>
      </c>
      <c r="O604" s="38">
        <v>171</v>
      </c>
      <c r="P604" s="38">
        <v>183</v>
      </c>
      <c r="Q604" s="38">
        <v>198</v>
      </c>
      <c r="R604" s="38">
        <v>311</v>
      </c>
      <c r="S604" s="53">
        <v>1012</v>
      </c>
      <c r="T604" s="52">
        <v>259</v>
      </c>
      <c r="U604" s="38">
        <v>186</v>
      </c>
      <c r="V604" s="38">
        <v>367</v>
      </c>
      <c r="W604" s="38">
        <v>200</v>
      </c>
      <c r="X604" s="53">
        <v>1012</v>
      </c>
      <c r="Y604" s="52">
        <v>483</v>
      </c>
      <c r="Z604" s="38">
        <v>529</v>
      </c>
      <c r="AA604" s="53">
        <v>1012</v>
      </c>
    </row>
    <row r="605" spans="1:27" s="39" customFormat="1" ht="13.5" customHeight="1" x14ac:dyDescent="0.35">
      <c r="A605" s="62"/>
      <c r="B605" s="63"/>
      <c r="C605" s="54"/>
      <c r="D605" s="46"/>
      <c r="E605" s="46"/>
      <c r="F605" s="55"/>
      <c r="G605" s="46"/>
      <c r="H605" s="46"/>
      <c r="I605" s="46"/>
      <c r="J605" s="46"/>
      <c r="K605" s="46"/>
      <c r="L605" s="46"/>
      <c r="M605" s="55"/>
      <c r="N605" s="54"/>
      <c r="O605" s="46"/>
      <c r="P605" s="46"/>
      <c r="Q605" s="46"/>
      <c r="R605" s="46"/>
      <c r="S605" s="55"/>
      <c r="T605" s="54"/>
      <c r="U605" s="46"/>
      <c r="V605" s="46"/>
      <c r="W605" s="46"/>
      <c r="X605" s="55"/>
      <c r="Y605" s="54"/>
      <c r="Z605" s="46"/>
      <c r="AA605" s="55"/>
    </row>
    <row r="606" spans="1:27" s="37" customFormat="1" ht="26" customHeight="1" x14ac:dyDescent="0.35">
      <c r="A606" s="84" t="s">
        <v>547</v>
      </c>
      <c r="B606" s="60" t="s">
        <v>455</v>
      </c>
      <c r="C606" s="50">
        <v>19</v>
      </c>
      <c r="D606" s="40">
        <v>19</v>
      </c>
      <c r="E606" s="40">
        <v>6</v>
      </c>
      <c r="F606" s="51">
        <v>44</v>
      </c>
      <c r="G606" s="40">
        <v>4</v>
      </c>
      <c r="H606" s="40">
        <v>15</v>
      </c>
      <c r="I606" s="40">
        <v>16</v>
      </c>
      <c r="J606" s="40">
        <v>3</v>
      </c>
      <c r="K606" s="40">
        <v>3</v>
      </c>
      <c r="L606" s="40">
        <v>3</v>
      </c>
      <c r="M606" s="51">
        <v>44</v>
      </c>
      <c r="N606" s="50">
        <v>5</v>
      </c>
      <c r="O606" s="40">
        <v>4</v>
      </c>
      <c r="P606" s="40">
        <v>10</v>
      </c>
      <c r="Q606" s="40">
        <v>9</v>
      </c>
      <c r="R606" s="40">
        <v>16</v>
      </c>
      <c r="S606" s="51">
        <v>44</v>
      </c>
      <c r="T606" s="50">
        <v>12</v>
      </c>
      <c r="U606" s="40">
        <v>15</v>
      </c>
      <c r="V606" s="40">
        <v>13</v>
      </c>
      <c r="W606" s="40">
        <v>4</v>
      </c>
      <c r="X606" s="51">
        <v>44</v>
      </c>
      <c r="Y606" s="50">
        <v>15</v>
      </c>
      <c r="Z606" s="40">
        <v>29</v>
      </c>
      <c r="AA606" s="51">
        <v>44</v>
      </c>
    </row>
    <row r="607" spans="1:27" s="37" customFormat="1" ht="26" customHeight="1" x14ac:dyDescent="0.35">
      <c r="A607" s="84"/>
      <c r="B607" s="60" t="s">
        <v>456</v>
      </c>
      <c r="C607" s="50">
        <v>466</v>
      </c>
      <c r="D607" s="40">
        <v>440</v>
      </c>
      <c r="E607" s="40">
        <v>62</v>
      </c>
      <c r="F607" s="51">
        <v>968</v>
      </c>
      <c r="G607" s="40">
        <v>82</v>
      </c>
      <c r="H607" s="40">
        <v>384</v>
      </c>
      <c r="I607" s="40">
        <v>347</v>
      </c>
      <c r="J607" s="40">
        <v>93</v>
      </c>
      <c r="K607" s="40">
        <v>23</v>
      </c>
      <c r="L607" s="40">
        <v>39</v>
      </c>
      <c r="M607" s="51">
        <v>968</v>
      </c>
      <c r="N607" s="50">
        <v>144</v>
      </c>
      <c r="O607" s="40">
        <v>167</v>
      </c>
      <c r="P607" s="40">
        <v>173</v>
      </c>
      <c r="Q607" s="40">
        <v>189</v>
      </c>
      <c r="R607" s="40">
        <v>295</v>
      </c>
      <c r="S607" s="51">
        <v>968</v>
      </c>
      <c r="T607" s="50">
        <v>247</v>
      </c>
      <c r="U607" s="40">
        <v>171</v>
      </c>
      <c r="V607" s="40">
        <v>354</v>
      </c>
      <c r="W607" s="40">
        <v>196</v>
      </c>
      <c r="X607" s="51">
        <v>968</v>
      </c>
      <c r="Y607" s="50">
        <v>468</v>
      </c>
      <c r="Z607" s="40">
        <v>500</v>
      </c>
      <c r="AA607" s="51">
        <v>968</v>
      </c>
    </row>
    <row r="608" spans="1:27" s="37" customFormat="1" ht="26" customHeight="1" x14ac:dyDescent="0.35">
      <c r="A608" s="84"/>
      <c r="B608" s="61" t="s">
        <v>4</v>
      </c>
      <c r="C608" s="52">
        <v>485</v>
      </c>
      <c r="D608" s="38">
        <v>459</v>
      </c>
      <c r="E608" s="38">
        <v>68</v>
      </c>
      <c r="F608" s="53">
        <v>1012</v>
      </c>
      <c r="G608" s="38">
        <v>86</v>
      </c>
      <c r="H608" s="38">
        <v>399</v>
      </c>
      <c r="I608" s="38">
        <v>363</v>
      </c>
      <c r="J608" s="38">
        <v>96</v>
      </c>
      <c r="K608" s="38">
        <v>26</v>
      </c>
      <c r="L608" s="38">
        <v>42</v>
      </c>
      <c r="M608" s="53">
        <v>1012</v>
      </c>
      <c r="N608" s="52">
        <v>149</v>
      </c>
      <c r="O608" s="38">
        <v>171</v>
      </c>
      <c r="P608" s="38">
        <v>183</v>
      </c>
      <c r="Q608" s="38">
        <v>198</v>
      </c>
      <c r="R608" s="38">
        <v>311</v>
      </c>
      <c r="S608" s="53">
        <v>1012</v>
      </c>
      <c r="T608" s="52">
        <v>259</v>
      </c>
      <c r="U608" s="38">
        <v>186</v>
      </c>
      <c r="V608" s="38">
        <v>367</v>
      </c>
      <c r="W608" s="38">
        <v>200</v>
      </c>
      <c r="X608" s="53">
        <v>1012</v>
      </c>
      <c r="Y608" s="52">
        <v>483</v>
      </c>
      <c r="Z608" s="38">
        <v>529</v>
      </c>
      <c r="AA608" s="53">
        <v>1012</v>
      </c>
    </row>
    <row r="609" spans="1:27" s="39" customFormat="1" ht="13.5" customHeight="1" x14ac:dyDescent="0.35">
      <c r="A609" s="62"/>
      <c r="B609" s="63"/>
      <c r="C609" s="54"/>
      <c r="D609" s="46"/>
      <c r="E609" s="46"/>
      <c r="F609" s="55"/>
      <c r="G609" s="46"/>
      <c r="H609" s="46"/>
      <c r="I609" s="46"/>
      <c r="J609" s="46"/>
      <c r="K609" s="46"/>
      <c r="L609" s="46"/>
      <c r="M609" s="55"/>
      <c r="N609" s="54"/>
      <c r="O609" s="46"/>
      <c r="P609" s="46"/>
      <c r="Q609" s="46"/>
      <c r="R609" s="46"/>
      <c r="S609" s="55"/>
      <c r="T609" s="54"/>
      <c r="U609" s="46"/>
      <c r="V609" s="46"/>
      <c r="W609" s="46"/>
      <c r="X609" s="55"/>
      <c r="Y609" s="54"/>
      <c r="Z609" s="46"/>
      <c r="AA609" s="55"/>
    </row>
    <row r="610" spans="1:27" s="37" customFormat="1" ht="17.5" customHeight="1" x14ac:dyDescent="0.35">
      <c r="A610" s="84" t="s">
        <v>548</v>
      </c>
      <c r="B610" s="60" t="s">
        <v>455</v>
      </c>
      <c r="C610" s="50">
        <v>7</v>
      </c>
      <c r="D610" s="40">
        <v>6</v>
      </c>
      <c r="E610" s="40">
        <v>0</v>
      </c>
      <c r="F610" s="51">
        <v>13</v>
      </c>
      <c r="G610" s="40">
        <v>1</v>
      </c>
      <c r="H610" s="40">
        <v>6</v>
      </c>
      <c r="I610" s="40">
        <v>6</v>
      </c>
      <c r="J610" s="40">
        <v>0</v>
      </c>
      <c r="K610" s="40">
        <v>0</v>
      </c>
      <c r="L610" s="40">
        <v>0</v>
      </c>
      <c r="M610" s="51">
        <v>13</v>
      </c>
      <c r="N610" s="50">
        <v>2</v>
      </c>
      <c r="O610" s="40">
        <v>3</v>
      </c>
      <c r="P610" s="40">
        <v>0</v>
      </c>
      <c r="Q610" s="40">
        <v>3</v>
      </c>
      <c r="R610" s="40">
        <v>5</v>
      </c>
      <c r="S610" s="51">
        <v>13</v>
      </c>
      <c r="T610" s="50">
        <v>4</v>
      </c>
      <c r="U610" s="40">
        <v>1</v>
      </c>
      <c r="V610" s="40">
        <v>6</v>
      </c>
      <c r="W610" s="40">
        <v>2</v>
      </c>
      <c r="X610" s="51">
        <v>13</v>
      </c>
      <c r="Y610" s="50">
        <v>5</v>
      </c>
      <c r="Z610" s="40">
        <v>8</v>
      </c>
      <c r="AA610" s="51">
        <v>13</v>
      </c>
    </row>
    <row r="611" spans="1:27" s="37" customFormat="1" ht="17.5" customHeight="1" x14ac:dyDescent="0.35">
      <c r="A611" s="84"/>
      <c r="B611" s="60" t="s">
        <v>456</v>
      </c>
      <c r="C611" s="50">
        <v>478</v>
      </c>
      <c r="D611" s="40">
        <v>453</v>
      </c>
      <c r="E611" s="40">
        <v>68</v>
      </c>
      <c r="F611" s="51">
        <v>999</v>
      </c>
      <c r="G611" s="40">
        <v>85</v>
      </c>
      <c r="H611" s="40">
        <v>393</v>
      </c>
      <c r="I611" s="40">
        <v>357</v>
      </c>
      <c r="J611" s="40">
        <v>96</v>
      </c>
      <c r="K611" s="40">
        <v>26</v>
      </c>
      <c r="L611" s="40">
        <v>42</v>
      </c>
      <c r="M611" s="51">
        <v>999</v>
      </c>
      <c r="N611" s="50">
        <v>147</v>
      </c>
      <c r="O611" s="40">
        <v>168</v>
      </c>
      <c r="P611" s="40">
        <v>183</v>
      </c>
      <c r="Q611" s="40">
        <v>195</v>
      </c>
      <c r="R611" s="40">
        <v>306</v>
      </c>
      <c r="S611" s="51">
        <v>999</v>
      </c>
      <c r="T611" s="50">
        <v>255</v>
      </c>
      <c r="U611" s="40">
        <v>185</v>
      </c>
      <c r="V611" s="40">
        <v>361</v>
      </c>
      <c r="W611" s="40">
        <v>198</v>
      </c>
      <c r="X611" s="51">
        <v>999</v>
      </c>
      <c r="Y611" s="50">
        <v>478</v>
      </c>
      <c r="Z611" s="40">
        <v>521</v>
      </c>
      <c r="AA611" s="51">
        <v>999</v>
      </c>
    </row>
    <row r="612" spans="1:27" s="37" customFormat="1" ht="17.5" customHeight="1" x14ac:dyDescent="0.35">
      <c r="A612" s="84"/>
      <c r="B612" s="61" t="s">
        <v>4</v>
      </c>
      <c r="C612" s="52">
        <v>485</v>
      </c>
      <c r="D612" s="38">
        <v>459</v>
      </c>
      <c r="E612" s="38">
        <v>68</v>
      </c>
      <c r="F612" s="53">
        <v>1012</v>
      </c>
      <c r="G612" s="38">
        <v>86</v>
      </c>
      <c r="H612" s="38">
        <v>399</v>
      </c>
      <c r="I612" s="38">
        <v>363</v>
      </c>
      <c r="J612" s="38">
        <v>96</v>
      </c>
      <c r="K612" s="38">
        <v>26</v>
      </c>
      <c r="L612" s="38">
        <v>42</v>
      </c>
      <c r="M612" s="53">
        <v>1012</v>
      </c>
      <c r="N612" s="52">
        <v>149</v>
      </c>
      <c r="O612" s="38">
        <v>171</v>
      </c>
      <c r="P612" s="38">
        <v>183</v>
      </c>
      <c r="Q612" s="38">
        <v>198</v>
      </c>
      <c r="R612" s="38">
        <v>311</v>
      </c>
      <c r="S612" s="53">
        <v>1012</v>
      </c>
      <c r="T612" s="52">
        <v>259</v>
      </c>
      <c r="U612" s="38">
        <v>186</v>
      </c>
      <c r="V612" s="38">
        <v>367</v>
      </c>
      <c r="W612" s="38">
        <v>200</v>
      </c>
      <c r="X612" s="53">
        <v>1012</v>
      </c>
      <c r="Y612" s="52">
        <v>483</v>
      </c>
      <c r="Z612" s="38">
        <v>529</v>
      </c>
      <c r="AA612" s="53">
        <v>1012</v>
      </c>
    </row>
    <row r="613" spans="1:27" s="39" customFormat="1" ht="13.5" customHeight="1" x14ac:dyDescent="0.35">
      <c r="A613" s="62"/>
      <c r="B613" s="63"/>
      <c r="C613" s="54"/>
      <c r="D613" s="46"/>
      <c r="E613" s="46"/>
      <c r="F613" s="55"/>
      <c r="G613" s="46"/>
      <c r="H613" s="46"/>
      <c r="I613" s="46"/>
      <c r="J613" s="46"/>
      <c r="K613" s="46"/>
      <c r="L613" s="46"/>
      <c r="M613" s="55"/>
      <c r="N613" s="54"/>
      <c r="O613" s="46"/>
      <c r="P613" s="46"/>
      <c r="Q613" s="46"/>
      <c r="R613" s="46"/>
      <c r="S613" s="55"/>
      <c r="T613" s="54"/>
      <c r="U613" s="46"/>
      <c r="V613" s="46"/>
      <c r="W613" s="46"/>
      <c r="X613" s="55"/>
      <c r="Y613" s="54"/>
      <c r="Z613" s="46"/>
      <c r="AA613" s="55"/>
    </row>
    <row r="614" spans="1:27" s="37" customFormat="1" ht="17.5" customHeight="1" x14ac:dyDescent="0.35">
      <c r="A614" s="84" t="s">
        <v>549</v>
      </c>
      <c r="B614" s="60" t="s">
        <v>455</v>
      </c>
      <c r="C614" s="50">
        <v>351</v>
      </c>
      <c r="D614" s="40">
        <v>367</v>
      </c>
      <c r="E614" s="40">
        <v>41</v>
      </c>
      <c r="F614" s="51">
        <v>759</v>
      </c>
      <c r="G614" s="40">
        <v>77</v>
      </c>
      <c r="H614" s="40">
        <v>274</v>
      </c>
      <c r="I614" s="40">
        <v>292</v>
      </c>
      <c r="J614" s="40">
        <v>75</v>
      </c>
      <c r="K614" s="40">
        <v>18</v>
      </c>
      <c r="L614" s="40">
        <v>23</v>
      </c>
      <c r="M614" s="51">
        <v>759</v>
      </c>
      <c r="N614" s="50">
        <v>113</v>
      </c>
      <c r="O614" s="40">
        <v>125</v>
      </c>
      <c r="P614" s="40">
        <v>133</v>
      </c>
      <c r="Q614" s="40">
        <v>142</v>
      </c>
      <c r="R614" s="40">
        <v>246</v>
      </c>
      <c r="S614" s="51">
        <v>759</v>
      </c>
      <c r="T614" s="50">
        <v>187</v>
      </c>
      <c r="U614" s="40">
        <v>132</v>
      </c>
      <c r="V614" s="40">
        <v>305</v>
      </c>
      <c r="W614" s="40">
        <v>135</v>
      </c>
      <c r="X614" s="51">
        <v>759</v>
      </c>
      <c r="Y614" s="50">
        <v>363</v>
      </c>
      <c r="Z614" s="40">
        <v>396</v>
      </c>
      <c r="AA614" s="51">
        <v>759</v>
      </c>
    </row>
    <row r="615" spans="1:27" s="37" customFormat="1" ht="17.5" customHeight="1" x14ac:dyDescent="0.35">
      <c r="A615" s="84"/>
      <c r="B615" s="60" t="s">
        <v>456</v>
      </c>
      <c r="C615" s="50">
        <v>134</v>
      </c>
      <c r="D615" s="40">
        <v>92</v>
      </c>
      <c r="E615" s="40">
        <v>27</v>
      </c>
      <c r="F615" s="51">
        <v>253</v>
      </c>
      <c r="G615" s="40">
        <v>9</v>
      </c>
      <c r="H615" s="40">
        <v>125</v>
      </c>
      <c r="I615" s="40">
        <v>71</v>
      </c>
      <c r="J615" s="40">
        <v>21</v>
      </c>
      <c r="K615" s="40">
        <v>8</v>
      </c>
      <c r="L615" s="40">
        <v>19</v>
      </c>
      <c r="M615" s="51">
        <v>253</v>
      </c>
      <c r="N615" s="50">
        <v>36</v>
      </c>
      <c r="O615" s="40">
        <v>46</v>
      </c>
      <c r="P615" s="40">
        <v>50</v>
      </c>
      <c r="Q615" s="40">
        <v>56</v>
      </c>
      <c r="R615" s="40">
        <v>65</v>
      </c>
      <c r="S615" s="51">
        <v>253</v>
      </c>
      <c r="T615" s="50">
        <v>72</v>
      </c>
      <c r="U615" s="40">
        <v>54</v>
      </c>
      <c r="V615" s="40">
        <v>62</v>
      </c>
      <c r="W615" s="40">
        <v>65</v>
      </c>
      <c r="X615" s="51">
        <v>253</v>
      </c>
      <c r="Y615" s="50">
        <v>120</v>
      </c>
      <c r="Z615" s="40">
        <v>133</v>
      </c>
      <c r="AA615" s="51">
        <v>253</v>
      </c>
    </row>
    <row r="616" spans="1:27" s="37" customFormat="1" ht="17.5" customHeight="1" x14ac:dyDescent="0.35">
      <c r="A616" s="84"/>
      <c r="B616" s="61" t="s">
        <v>4</v>
      </c>
      <c r="C616" s="52">
        <v>485</v>
      </c>
      <c r="D616" s="38">
        <v>459</v>
      </c>
      <c r="E616" s="38">
        <v>68</v>
      </c>
      <c r="F616" s="53">
        <v>1012</v>
      </c>
      <c r="G616" s="38">
        <v>86</v>
      </c>
      <c r="H616" s="38">
        <v>399</v>
      </c>
      <c r="I616" s="38">
        <v>363</v>
      </c>
      <c r="J616" s="38">
        <v>96</v>
      </c>
      <c r="K616" s="38">
        <v>26</v>
      </c>
      <c r="L616" s="38">
        <v>42</v>
      </c>
      <c r="M616" s="53">
        <v>1012</v>
      </c>
      <c r="N616" s="52">
        <v>149</v>
      </c>
      <c r="O616" s="38">
        <v>171</v>
      </c>
      <c r="P616" s="38">
        <v>183</v>
      </c>
      <c r="Q616" s="38">
        <v>198</v>
      </c>
      <c r="R616" s="38">
        <v>311</v>
      </c>
      <c r="S616" s="53">
        <v>1012</v>
      </c>
      <c r="T616" s="52">
        <v>259</v>
      </c>
      <c r="U616" s="38">
        <v>186</v>
      </c>
      <c r="V616" s="38">
        <v>367</v>
      </c>
      <c r="W616" s="38">
        <v>200</v>
      </c>
      <c r="X616" s="53">
        <v>1012</v>
      </c>
      <c r="Y616" s="52">
        <v>483</v>
      </c>
      <c r="Z616" s="38">
        <v>529</v>
      </c>
      <c r="AA616" s="53">
        <v>1012</v>
      </c>
    </row>
    <row r="617" spans="1:27" s="39" customFormat="1" ht="13.5" customHeight="1" x14ac:dyDescent="0.35">
      <c r="A617" s="62"/>
      <c r="B617" s="63"/>
      <c r="C617" s="54"/>
      <c r="D617" s="46"/>
      <c r="E617" s="46"/>
      <c r="F617" s="55"/>
      <c r="G617" s="46"/>
      <c r="H617" s="46"/>
      <c r="I617" s="46"/>
      <c r="J617" s="46"/>
      <c r="K617" s="46"/>
      <c r="L617" s="46"/>
      <c r="M617" s="55"/>
      <c r="N617" s="54"/>
      <c r="O617" s="46"/>
      <c r="P617" s="46"/>
      <c r="Q617" s="46"/>
      <c r="R617" s="46"/>
      <c r="S617" s="55"/>
      <c r="T617" s="54"/>
      <c r="U617" s="46"/>
      <c r="V617" s="46"/>
      <c r="W617" s="46"/>
      <c r="X617" s="55"/>
      <c r="Y617" s="54"/>
      <c r="Z617" s="46"/>
      <c r="AA617" s="55"/>
    </row>
    <row r="618" spans="1:27" s="37" customFormat="1" ht="17.5" customHeight="1" x14ac:dyDescent="0.35">
      <c r="A618" s="84" t="s">
        <v>551</v>
      </c>
      <c r="B618" s="60" t="s">
        <v>455</v>
      </c>
      <c r="C618" s="50">
        <v>336</v>
      </c>
      <c r="D618" s="40">
        <v>352</v>
      </c>
      <c r="E618" s="40">
        <v>63</v>
      </c>
      <c r="F618" s="51">
        <v>751</v>
      </c>
      <c r="G618" s="40">
        <v>60</v>
      </c>
      <c r="H618" s="40">
        <v>276</v>
      </c>
      <c r="I618" s="40">
        <v>270</v>
      </c>
      <c r="J618" s="40">
        <v>82</v>
      </c>
      <c r="K618" s="40">
        <v>24</v>
      </c>
      <c r="L618" s="40">
        <v>39</v>
      </c>
      <c r="M618" s="51">
        <v>751</v>
      </c>
      <c r="N618" s="50">
        <v>114</v>
      </c>
      <c r="O618" s="40">
        <v>124</v>
      </c>
      <c r="P618" s="40">
        <v>132</v>
      </c>
      <c r="Q618" s="40">
        <v>149</v>
      </c>
      <c r="R618" s="40">
        <v>232</v>
      </c>
      <c r="S618" s="51">
        <v>751</v>
      </c>
      <c r="T618" s="50">
        <v>175</v>
      </c>
      <c r="U618" s="40">
        <v>145</v>
      </c>
      <c r="V618" s="40">
        <v>291</v>
      </c>
      <c r="W618" s="40">
        <v>140</v>
      </c>
      <c r="X618" s="51">
        <v>751</v>
      </c>
      <c r="Y618" s="50">
        <v>366</v>
      </c>
      <c r="Z618" s="40">
        <v>385</v>
      </c>
      <c r="AA618" s="51">
        <v>751</v>
      </c>
    </row>
    <row r="619" spans="1:27" s="37" customFormat="1" ht="17.5" customHeight="1" x14ac:dyDescent="0.35">
      <c r="A619" s="84"/>
      <c r="B619" s="60" t="s">
        <v>456</v>
      </c>
      <c r="C619" s="50">
        <v>149</v>
      </c>
      <c r="D619" s="40">
        <v>107</v>
      </c>
      <c r="E619" s="40">
        <v>5</v>
      </c>
      <c r="F619" s="51">
        <v>261</v>
      </c>
      <c r="G619" s="40">
        <v>26</v>
      </c>
      <c r="H619" s="40">
        <v>123</v>
      </c>
      <c r="I619" s="40">
        <v>93</v>
      </c>
      <c r="J619" s="40">
        <v>14</v>
      </c>
      <c r="K619" s="40">
        <v>2</v>
      </c>
      <c r="L619" s="40">
        <v>3</v>
      </c>
      <c r="M619" s="51">
        <v>261</v>
      </c>
      <c r="N619" s="50">
        <v>35</v>
      </c>
      <c r="O619" s="40">
        <v>47</v>
      </c>
      <c r="P619" s="40">
        <v>51</v>
      </c>
      <c r="Q619" s="40">
        <v>49</v>
      </c>
      <c r="R619" s="40">
        <v>79</v>
      </c>
      <c r="S619" s="51">
        <v>261</v>
      </c>
      <c r="T619" s="50">
        <v>84</v>
      </c>
      <c r="U619" s="40">
        <v>41</v>
      </c>
      <c r="V619" s="40">
        <v>76</v>
      </c>
      <c r="W619" s="40">
        <v>60</v>
      </c>
      <c r="X619" s="51">
        <v>261</v>
      </c>
      <c r="Y619" s="50">
        <v>117</v>
      </c>
      <c r="Z619" s="40">
        <v>144</v>
      </c>
      <c r="AA619" s="51">
        <v>261</v>
      </c>
    </row>
    <row r="620" spans="1:27" s="37" customFormat="1" ht="17.5" customHeight="1" x14ac:dyDescent="0.35">
      <c r="A620" s="84"/>
      <c r="B620" s="61" t="s">
        <v>4</v>
      </c>
      <c r="C620" s="52">
        <v>485</v>
      </c>
      <c r="D620" s="38">
        <v>459</v>
      </c>
      <c r="E620" s="38">
        <v>68</v>
      </c>
      <c r="F620" s="53">
        <v>1012</v>
      </c>
      <c r="G620" s="38">
        <v>86</v>
      </c>
      <c r="H620" s="38">
        <v>399</v>
      </c>
      <c r="I620" s="38">
        <v>363</v>
      </c>
      <c r="J620" s="38">
        <v>96</v>
      </c>
      <c r="K620" s="38">
        <v>26</v>
      </c>
      <c r="L620" s="38">
        <v>42</v>
      </c>
      <c r="M620" s="53">
        <v>1012</v>
      </c>
      <c r="N620" s="52">
        <v>149</v>
      </c>
      <c r="O620" s="38">
        <v>171</v>
      </c>
      <c r="P620" s="38">
        <v>183</v>
      </c>
      <c r="Q620" s="38">
        <v>198</v>
      </c>
      <c r="R620" s="38">
        <v>311</v>
      </c>
      <c r="S620" s="53">
        <v>1012</v>
      </c>
      <c r="T620" s="52">
        <v>259</v>
      </c>
      <c r="U620" s="38">
        <v>186</v>
      </c>
      <c r="V620" s="38">
        <v>367</v>
      </c>
      <c r="W620" s="38">
        <v>200</v>
      </c>
      <c r="X620" s="53">
        <v>1012</v>
      </c>
      <c r="Y620" s="52">
        <v>483</v>
      </c>
      <c r="Z620" s="38">
        <v>529</v>
      </c>
      <c r="AA620" s="53">
        <v>1012</v>
      </c>
    </row>
    <row r="621" spans="1:27" s="39" customFormat="1" ht="13.5" customHeight="1" x14ac:dyDescent="0.35">
      <c r="A621" s="62"/>
      <c r="B621" s="63"/>
      <c r="C621" s="54"/>
      <c r="D621" s="46"/>
      <c r="E621" s="46"/>
      <c r="F621" s="55"/>
      <c r="G621" s="46"/>
      <c r="H621" s="46"/>
      <c r="I621" s="46"/>
      <c r="J621" s="46"/>
      <c r="K621" s="46"/>
      <c r="L621" s="46"/>
      <c r="M621" s="55"/>
      <c r="N621" s="54"/>
      <c r="O621" s="46"/>
      <c r="P621" s="46"/>
      <c r="Q621" s="46"/>
      <c r="R621" s="46"/>
      <c r="S621" s="55"/>
      <c r="T621" s="54"/>
      <c r="U621" s="46"/>
      <c r="V621" s="46"/>
      <c r="W621" s="46"/>
      <c r="X621" s="55"/>
      <c r="Y621" s="54"/>
      <c r="Z621" s="46"/>
      <c r="AA621" s="55"/>
    </row>
    <row r="622" spans="1:27" s="37" customFormat="1" ht="17.5" customHeight="1" x14ac:dyDescent="0.35">
      <c r="A622" s="84" t="s">
        <v>552</v>
      </c>
      <c r="B622" s="60" t="s">
        <v>455</v>
      </c>
      <c r="C622" s="50">
        <v>121</v>
      </c>
      <c r="D622" s="40">
        <v>138</v>
      </c>
      <c r="E622" s="40">
        <v>23</v>
      </c>
      <c r="F622" s="51">
        <v>282</v>
      </c>
      <c r="G622" s="40">
        <v>21</v>
      </c>
      <c r="H622" s="40">
        <v>100</v>
      </c>
      <c r="I622" s="40">
        <v>108</v>
      </c>
      <c r="J622" s="40">
        <v>30</v>
      </c>
      <c r="K622" s="40">
        <v>10</v>
      </c>
      <c r="L622" s="40">
        <v>13</v>
      </c>
      <c r="M622" s="51">
        <v>282</v>
      </c>
      <c r="N622" s="50">
        <v>56</v>
      </c>
      <c r="O622" s="40">
        <v>48</v>
      </c>
      <c r="P622" s="40">
        <v>45</v>
      </c>
      <c r="Q622" s="40">
        <v>62</v>
      </c>
      <c r="R622" s="40">
        <v>71</v>
      </c>
      <c r="S622" s="51">
        <v>282</v>
      </c>
      <c r="T622" s="50">
        <v>73</v>
      </c>
      <c r="U622" s="40">
        <v>43</v>
      </c>
      <c r="V622" s="40">
        <v>125</v>
      </c>
      <c r="W622" s="40">
        <v>41</v>
      </c>
      <c r="X622" s="51">
        <v>282</v>
      </c>
      <c r="Y622" s="50">
        <v>147</v>
      </c>
      <c r="Z622" s="40">
        <v>135</v>
      </c>
      <c r="AA622" s="51">
        <v>282</v>
      </c>
    </row>
    <row r="623" spans="1:27" s="37" customFormat="1" ht="17.5" customHeight="1" x14ac:dyDescent="0.35">
      <c r="A623" s="84"/>
      <c r="B623" s="60" t="s">
        <v>456</v>
      </c>
      <c r="C623" s="50">
        <v>364</v>
      </c>
      <c r="D623" s="40">
        <v>321</v>
      </c>
      <c r="E623" s="40">
        <v>45</v>
      </c>
      <c r="F623" s="51">
        <v>730</v>
      </c>
      <c r="G623" s="40">
        <v>65</v>
      </c>
      <c r="H623" s="40">
        <v>299</v>
      </c>
      <c r="I623" s="40">
        <v>255</v>
      </c>
      <c r="J623" s="40">
        <v>66</v>
      </c>
      <c r="K623" s="40">
        <v>16</v>
      </c>
      <c r="L623" s="40">
        <v>29</v>
      </c>
      <c r="M623" s="51">
        <v>730</v>
      </c>
      <c r="N623" s="50">
        <v>93</v>
      </c>
      <c r="O623" s="40">
        <v>123</v>
      </c>
      <c r="P623" s="40">
        <v>138</v>
      </c>
      <c r="Q623" s="40">
        <v>136</v>
      </c>
      <c r="R623" s="40">
        <v>240</v>
      </c>
      <c r="S623" s="51">
        <v>730</v>
      </c>
      <c r="T623" s="50">
        <v>186</v>
      </c>
      <c r="U623" s="40">
        <v>143</v>
      </c>
      <c r="V623" s="40">
        <v>242</v>
      </c>
      <c r="W623" s="40">
        <v>159</v>
      </c>
      <c r="X623" s="51">
        <v>730</v>
      </c>
      <c r="Y623" s="50">
        <v>336</v>
      </c>
      <c r="Z623" s="40">
        <v>394</v>
      </c>
      <c r="AA623" s="51">
        <v>730</v>
      </c>
    </row>
    <row r="624" spans="1:27" s="37" customFormat="1" ht="17.5" customHeight="1" x14ac:dyDescent="0.35">
      <c r="A624" s="84"/>
      <c r="B624" s="61" t="s">
        <v>4</v>
      </c>
      <c r="C624" s="52">
        <v>485</v>
      </c>
      <c r="D624" s="38">
        <v>459</v>
      </c>
      <c r="E624" s="38">
        <v>68</v>
      </c>
      <c r="F624" s="53">
        <v>1012</v>
      </c>
      <c r="G624" s="38">
        <v>86</v>
      </c>
      <c r="H624" s="38">
        <v>399</v>
      </c>
      <c r="I624" s="38">
        <v>363</v>
      </c>
      <c r="J624" s="38">
        <v>96</v>
      </c>
      <c r="K624" s="38">
        <v>26</v>
      </c>
      <c r="L624" s="38">
        <v>42</v>
      </c>
      <c r="M624" s="53">
        <v>1012</v>
      </c>
      <c r="N624" s="52">
        <v>149</v>
      </c>
      <c r="O624" s="38">
        <v>171</v>
      </c>
      <c r="P624" s="38">
        <v>183</v>
      </c>
      <c r="Q624" s="38">
        <v>198</v>
      </c>
      <c r="R624" s="38">
        <v>311</v>
      </c>
      <c r="S624" s="53">
        <v>1012</v>
      </c>
      <c r="T624" s="52">
        <v>259</v>
      </c>
      <c r="U624" s="38">
        <v>186</v>
      </c>
      <c r="V624" s="38">
        <v>367</v>
      </c>
      <c r="W624" s="38">
        <v>200</v>
      </c>
      <c r="X624" s="53">
        <v>1012</v>
      </c>
      <c r="Y624" s="52">
        <v>483</v>
      </c>
      <c r="Z624" s="38">
        <v>529</v>
      </c>
      <c r="AA624" s="53">
        <v>1012</v>
      </c>
    </row>
    <row r="625" spans="1:27" s="39" customFormat="1" ht="13.5" customHeight="1" x14ac:dyDescent="0.35">
      <c r="A625" s="62"/>
      <c r="B625" s="63"/>
      <c r="C625" s="54"/>
      <c r="D625" s="46"/>
      <c r="E625" s="46"/>
      <c r="F625" s="55"/>
      <c r="G625" s="46"/>
      <c r="H625" s="46"/>
      <c r="I625" s="46"/>
      <c r="J625" s="46"/>
      <c r="K625" s="46"/>
      <c r="L625" s="46"/>
      <c r="M625" s="55"/>
      <c r="N625" s="54"/>
      <c r="O625" s="46"/>
      <c r="P625" s="46"/>
      <c r="Q625" s="46"/>
      <c r="R625" s="46"/>
      <c r="S625" s="55"/>
      <c r="T625" s="54"/>
      <c r="U625" s="46"/>
      <c r="V625" s="46"/>
      <c r="W625" s="46"/>
      <c r="X625" s="55"/>
      <c r="Y625" s="54"/>
      <c r="Z625" s="46"/>
      <c r="AA625" s="55"/>
    </row>
    <row r="626" spans="1:27" s="37" customFormat="1" ht="17.5" customHeight="1" x14ac:dyDescent="0.35">
      <c r="A626" s="84" t="s">
        <v>553</v>
      </c>
      <c r="B626" s="60" t="s">
        <v>455</v>
      </c>
      <c r="C626" s="50">
        <v>34</v>
      </c>
      <c r="D626" s="40">
        <v>47</v>
      </c>
      <c r="E626" s="40">
        <v>10</v>
      </c>
      <c r="F626" s="51">
        <v>91</v>
      </c>
      <c r="G626" s="40">
        <v>9</v>
      </c>
      <c r="H626" s="40">
        <v>25</v>
      </c>
      <c r="I626" s="40">
        <v>40</v>
      </c>
      <c r="J626" s="40">
        <v>7</v>
      </c>
      <c r="K626" s="40">
        <v>2</v>
      </c>
      <c r="L626" s="40">
        <v>8</v>
      </c>
      <c r="M626" s="51">
        <v>91</v>
      </c>
      <c r="N626" s="50">
        <v>15</v>
      </c>
      <c r="O626" s="40">
        <v>19</v>
      </c>
      <c r="P626" s="40">
        <v>18</v>
      </c>
      <c r="Q626" s="40">
        <v>23</v>
      </c>
      <c r="R626" s="40">
        <v>16</v>
      </c>
      <c r="S626" s="51">
        <v>91</v>
      </c>
      <c r="T626" s="50">
        <v>14</v>
      </c>
      <c r="U626" s="40">
        <v>22</v>
      </c>
      <c r="V626" s="40">
        <v>42</v>
      </c>
      <c r="W626" s="40">
        <v>13</v>
      </c>
      <c r="X626" s="51">
        <v>91</v>
      </c>
      <c r="Y626" s="50">
        <v>51</v>
      </c>
      <c r="Z626" s="40">
        <v>40</v>
      </c>
      <c r="AA626" s="51">
        <v>91</v>
      </c>
    </row>
    <row r="627" spans="1:27" s="37" customFormat="1" ht="17.5" customHeight="1" x14ac:dyDescent="0.35">
      <c r="A627" s="84"/>
      <c r="B627" s="60" t="s">
        <v>456</v>
      </c>
      <c r="C627" s="50">
        <v>451</v>
      </c>
      <c r="D627" s="40">
        <v>412</v>
      </c>
      <c r="E627" s="40">
        <v>58</v>
      </c>
      <c r="F627" s="51">
        <v>921</v>
      </c>
      <c r="G627" s="40">
        <v>77</v>
      </c>
      <c r="H627" s="40">
        <v>374</v>
      </c>
      <c r="I627" s="40">
        <v>323</v>
      </c>
      <c r="J627" s="40">
        <v>89</v>
      </c>
      <c r="K627" s="40">
        <v>24</v>
      </c>
      <c r="L627" s="40">
        <v>34</v>
      </c>
      <c r="M627" s="51">
        <v>921</v>
      </c>
      <c r="N627" s="50">
        <v>134</v>
      </c>
      <c r="O627" s="40">
        <v>152</v>
      </c>
      <c r="P627" s="40">
        <v>165</v>
      </c>
      <c r="Q627" s="40">
        <v>175</v>
      </c>
      <c r="R627" s="40">
        <v>295</v>
      </c>
      <c r="S627" s="51">
        <v>921</v>
      </c>
      <c r="T627" s="50">
        <v>245</v>
      </c>
      <c r="U627" s="40">
        <v>164</v>
      </c>
      <c r="V627" s="40">
        <v>325</v>
      </c>
      <c r="W627" s="40">
        <v>187</v>
      </c>
      <c r="X627" s="51">
        <v>921</v>
      </c>
      <c r="Y627" s="50">
        <v>432</v>
      </c>
      <c r="Z627" s="40">
        <v>489</v>
      </c>
      <c r="AA627" s="51">
        <v>921</v>
      </c>
    </row>
    <row r="628" spans="1:27" s="37" customFormat="1" ht="17.5" customHeight="1" x14ac:dyDescent="0.35">
      <c r="A628" s="84"/>
      <c r="B628" s="61" t="s">
        <v>4</v>
      </c>
      <c r="C628" s="52">
        <v>485</v>
      </c>
      <c r="D628" s="38">
        <v>459</v>
      </c>
      <c r="E628" s="38">
        <v>68</v>
      </c>
      <c r="F628" s="53">
        <v>1012</v>
      </c>
      <c r="G628" s="38">
        <v>86</v>
      </c>
      <c r="H628" s="38">
        <v>399</v>
      </c>
      <c r="I628" s="38">
        <v>363</v>
      </c>
      <c r="J628" s="38">
        <v>96</v>
      </c>
      <c r="K628" s="38">
        <v>26</v>
      </c>
      <c r="L628" s="38">
        <v>42</v>
      </c>
      <c r="M628" s="53">
        <v>1012</v>
      </c>
      <c r="N628" s="52">
        <v>149</v>
      </c>
      <c r="O628" s="38">
        <v>171</v>
      </c>
      <c r="P628" s="38">
        <v>183</v>
      </c>
      <c r="Q628" s="38">
        <v>198</v>
      </c>
      <c r="R628" s="38">
        <v>311</v>
      </c>
      <c r="S628" s="53">
        <v>1012</v>
      </c>
      <c r="T628" s="52">
        <v>259</v>
      </c>
      <c r="U628" s="38">
        <v>186</v>
      </c>
      <c r="V628" s="38">
        <v>367</v>
      </c>
      <c r="W628" s="38">
        <v>200</v>
      </c>
      <c r="X628" s="53">
        <v>1012</v>
      </c>
      <c r="Y628" s="52">
        <v>483</v>
      </c>
      <c r="Z628" s="38">
        <v>529</v>
      </c>
      <c r="AA628" s="53">
        <v>1012</v>
      </c>
    </row>
    <row r="629" spans="1:27" s="39" customFormat="1" ht="13.5" customHeight="1" x14ac:dyDescent="0.35">
      <c r="A629" s="62"/>
      <c r="B629" s="63"/>
      <c r="C629" s="54"/>
      <c r="D629" s="46"/>
      <c r="E629" s="46"/>
      <c r="F629" s="55"/>
      <c r="G629" s="46"/>
      <c r="H629" s="46"/>
      <c r="I629" s="46"/>
      <c r="J629" s="46"/>
      <c r="K629" s="46"/>
      <c r="L629" s="46"/>
      <c r="M629" s="55"/>
      <c r="N629" s="54"/>
      <c r="O629" s="46"/>
      <c r="P629" s="46"/>
      <c r="Q629" s="46"/>
      <c r="R629" s="46"/>
      <c r="S629" s="55"/>
      <c r="T629" s="54"/>
      <c r="U629" s="46"/>
      <c r="V629" s="46"/>
      <c r="W629" s="46"/>
      <c r="X629" s="55"/>
      <c r="Y629" s="54"/>
      <c r="Z629" s="46"/>
      <c r="AA629" s="55"/>
    </row>
    <row r="630" spans="1:27" s="37" customFormat="1" ht="17.5" customHeight="1" x14ac:dyDescent="0.35">
      <c r="A630" s="84" t="s">
        <v>734</v>
      </c>
      <c r="B630" s="60" t="s">
        <v>455</v>
      </c>
      <c r="C630" s="50">
        <v>205</v>
      </c>
      <c r="D630" s="40">
        <v>202</v>
      </c>
      <c r="E630" s="40">
        <v>32</v>
      </c>
      <c r="F630" s="51">
        <v>439</v>
      </c>
      <c r="G630" s="40">
        <v>42</v>
      </c>
      <c r="H630" s="40">
        <v>163</v>
      </c>
      <c r="I630" s="40">
        <v>176</v>
      </c>
      <c r="J630" s="40">
        <v>26</v>
      </c>
      <c r="K630" s="40">
        <v>12</v>
      </c>
      <c r="L630" s="40">
        <v>20</v>
      </c>
      <c r="M630" s="51">
        <v>439</v>
      </c>
      <c r="N630" s="50">
        <v>67</v>
      </c>
      <c r="O630" s="40">
        <v>76</v>
      </c>
      <c r="P630" s="40">
        <v>79</v>
      </c>
      <c r="Q630" s="40">
        <v>88</v>
      </c>
      <c r="R630" s="40">
        <v>129</v>
      </c>
      <c r="S630" s="51">
        <v>439</v>
      </c>
      <c r="T630" s="50">
        <v>103</v>
      </c>
      <c r="U630" s="40">
        <v>101</v>
      </c>
      <c r="V630" s="40">
        <v>163</v>
      </c>
      <c r="W630" s="40">
        <v>72</v>
      </c>
      <c r="X630" s="51">
        <v>439</v>
      </c>
      <c r="Y630" s="50">
        <v>216</v>
      </c>
      <c r="Z630" s="40">
        <v>223</v>
      </c>
      <c r="AA630" s="51">
        <v>439</v>
      </c>
    </row>
    <row r="631" spans="1:27" s="37" customFormat="1" ht="17.5" customHeight="1" x14ac:dyDescent="0.35">
      <c r="A631" s="84"/>
      <c r="B631" s="60" t="s">
        <v>456</v>
      </c>
      <c r="C631" s="50">
        <v>280</v>
      </c>
      <c r="D631" s="40">
        <v>257</v>
      </c>
      <c r="E631" s="40">
        <v>36</v>
      </c>
      <c r="F631" s="51">
        <v>573</v>
      </c>
      <c r="G631" s="40">
        <v>44</v>
      </c>
      <c r="H631" s="40">
        <v>236</v>
      </c>
      <c r="I631" s="40">
        <v>187</v>
      </c>
      <c r="J631" s="40">
        <v>70</v>
      </c>
      <c r="K631" s="40">
        <v>14</v>
      </c>
      <c r="L631" s="40">
        <v>22</v>
      </c>
      <c r="M631" s="51">
        <v>573</v>
      </c>
      <c r="N631" s="50">
        <v>82</v>
      </c>
      <c r="O631" s="40">
        <v>95</v>
      </c>
      <c r="P631" s="40">
        <v>104</v>
      </c>
      <c r="Q631" s="40">
        <v>110</v>
      </c>
      <c r="R631" s="40">
        <v>182</v>
      </c>
      <c r="S631" s="51">
        <v>573</v>
      </c>
      <c r="T631" s="50">
        <v>156</v>
      </c>
      <c r="U631" s="40">
        <v>85</v>
      </c>
      <c r="V631" s="40">
        <v>204</v>
      </c>
      <c r="W631" s="40">
        <v>128</v>
      </c>
      <c r="X631" s="51">
        <v>573</v>
      </c>
      <c r="Y631" s="50">
        <v>267</v>
      </c>
      <c r="Z631" s="40">
        <v>306</v>
      </c>
      <c r="AA631" s="51">
        <v>573</v>
      </c>
    </row>
    <row r="632" spans="1:27" s="37" customFormat="1" ht="17.5" customHeight="1" x14ac:dyDescent="0.35">
      <c r="A632" s="84"/>
      <c r="B632" s="61" t="s">
        <v>4</v>
      </c>
      <c r="C632" s="52">
        <v>485</v>
      </c>
      <c r="D632" s="38">
        <v>459</v>
      </c>
      <c r="E632" s="38">
        <v>68</v>
      </c>
      <c r="F632" s="53">
        <v>1012</v>
      </c>
      <c r="G632" s="38">
        <v>86</v>
      </c>
      <c r="H632" s="38">
        <v>399</v>
      </c>
      <c r="I632" s="38">
        <v>363</v>
      </c>
      <c r="J632" s="38">
        <v>96</v>
      </c>
      <c r="K632" s="38">
        <v>26</v>
      </c>
      <c r="L632" s="38">
        <v>42</v>
      </c>
      <c r="M632" s="53">
        <v>1012</v>
      </c>
      <c r="N632" s="52">
        <v>149</v>
      </c>
      <c r="O632" s="38">
        <v>171</v>
      </c>
      <c r="P632" s="38">
        <v>183</v>
      </c>
      <c r="Q632" s="38">
        <v>198</v>
      </c>
      <c r="R632" s="38">
        <v>311</v>
      </c>
      <c r="S632" s="53">
        <v>1012</v>
      </c>
      <c r="T632" s="52">
        <v>259</v>
      </c>
      <c r="U632" s="38">
        <v>186</v>
      </c>
      <c r="V632" s="38">
        <v>367</v>
      </c>
      <c r="W632" s="38">
        <v>200</v>
      </c>
      <c r="X632" s="53">
        <v>1012</v>
      </c>
      <c r="Y632" s="52">
        <v>483</v>
      </c>
      <c r="Z632" s="38">
        <v>529</v>
      </c>
      <c r="AA632" s="53">
        <v>1012</v>
      </c>
    </row>
    <row r="633" spans="1:27" s="39" customFormat="1" ht="13.5" customHeight="1" x14ac:dyDescent="0.35">
      <c r="A633" s="62"/>
      <c r="B633" s="63"/>
      <c r="C633" s="54"/>
      <c r="D633" s="46"/>
      <c r="E633" s="46"/>
      <c r="F633" s="55"/>
      <c r="G633" s="46"/>
      <c r="H633" s="46"/>
      <c r="I633" s="46"/>
      <c r="J633" s="46"/>
      <c r="K633" s="46"/>
      <c r="L633" s="46"/>
      <c r="M633" s="55"/>
      <c r="N633" s="54"/>
      <c r="O633" s="46"/>
      <c r="P633" s="46"/>
      <c r="Q633" s="46"/>
      <c r="R633" s="46"/>
      <c r="S633" s="55"/>
      <c r="T633" s="54"/>
      <c r="U633" s="46"/>
      <c r="V633" s="46"/>
      <c r="W633" s="46"/>
      <c r="X633" s="55"/>
      <c r="Y633" s="54"/>
      <c r="Z633" s="46"/>
      <c r="AA633" s="55"/>
    </row>
    <row r="634" spans="1:27" s="37" customFormat="1" ht="17.5" customHeight="1" x14ac:dyDescent="0.35">
      <c r="A634" s="84" t="s">
        <v>554</v>
      </c>
      <c r="B634" s="60" t="s">
        <v>455</v>
      </c>
      <c r="C634" s="50">
        <v>25</v>
      </c>
      <c r="D634" s="40">
        <v>39</v>
      </c>
      <c r="E634" s="40">
        <v>4</v>
      </c>
      <c r="F634" s="51">
        <v>68</v>
      </c>
      <c r="G634" s="40">
        <v>2</v>
      </c>
      <c r="H634" s="40">
        <v>23</v>
      </c>
      <c r="I634" s="40">
        <v>31</v>
      </c>
      <c r="J634" s="40">
        <v>8</v>
      </c>
      <c r="K634" s="40">
        <v>2</v>
      </c>
      <c r="L634" s="40">
        <v>2</v>
      </c>
      <c r="M634" s="51">
        <v>68</v>
      </c>
      <c r="N634" s="50">
        <v>22</v>
      </c>
      <c r="O634" s="40">
        <v>15</v>
      </c>
      <c r="P634" s="40">
        <v>8</v>
      </c>
      <c r="Q634" s="40">
        <v>15</v>
      </c>
      <c r="R634" s="40">
        <v>8</v>
      </c>
      <c r="S634" s="51">
        <v>68</v>
      </c>
      <c r="T634" s="50">
        <v>9</v>
      </c>
      <c r="U634" s="40">
        <v>9</v>
      </c>
      <c r="V634" s="40">
        <v>42</v>
      </c>
      <c r="W634" s="40">
        <v>8</v>
      </c>
      <c r="X634" s="51">
        <v>68</v>
      </c>
      <c r="Y634" s="50">
        <v>38</v>
      </c>
      <c r="Z634" s="40">
        <v>30</v>
      </c>
      <c r="AA634" s="51">
        <v>68</v>
      </c>
    </row>
    <row r="635" spans="1:27" s="37" customFormat="1" ht="17.5" customHeight="1" x14ac:dyDescent="0.35">
      <c r="A635" s="84"/>
      <c r="B635" s="60" t="s">
        <v>456</v>
      </c>
      <c r="C635" s="50">
        <v>460</v>
      </c>
      <c r="D635" s="40">
        <v>420</v>
      </c>
      <c r="E635" s="40">
        <v>64</v>
      </c>
      <c r="F635" s="51">
        <v>944</v>
      </c>
      <c r="G635" s="40">
        <v>84</v>
      </c>
      <c r="H635" s="40">
        <v>376</v>
      </c>
      <c r="I635" s="40">
        <v>332</v>
      </c>
      <c r="J635" s="40">
        <v>88</v>
      </c>
      <c r="K635" s="40">
        <v>24</v>
      </c>
      <c r="L635" s="40">
        <v>40</v>
      </c>
      <c r="M635" s="51">
        <v>944</v>
      </c>
      <c r="N635" s="50">
        <v>127</v>
      </c>
      <c r="O635" s="40">
        <v>156</v>
      </c>
      <c r="P635" s="40">
        <v>175</v>
      </c>
      <c r="Q635" s="40">
        <v>183</v>
      </c>
      <c r="R635" s="40">
        <v>303</v>
      </c>
      <c r="S635" s="51">
        <v>944</v>
      </c>
      <c r="T635" s="50">
        <v>250</v>
      </c>
      <c r="U635" s="40">
        <v>177</v>
      </c>
      <c r="V635" s="40">
        <v>325</v>
      </c>
      <c r="W635" s="40">
        <v>192</v>
      </c>
      <c r="X635" s="51">
        <v>944</v>
      </c>
      <c r="Y635" s="50">
        <v>445</v>
      </c>
      <c r="Z635" s="40">
        <v>499</v>
      </c>
      <c r="AA635" s="51">
        <v>944</v>
      </c>
    </row>
    <row r="636" spans="1:27" s="37" customFormat="1" ht="17.5" customHeight="1" x14ac:dyDescent="0.35">
      <c r="A636" s="84"/>
      <c r="B636" s="61" t="s">
        <v>4</v>
      </c>
      <c r="C636" s="52">
        <v>485</v>
      </c>
      <c r="D636" s="38">
        <v>459</v>
      </c>
      <c r="E636" s="38">
        <v>68</v>
      </c>
      <c r="F636" s="53">
        <v>1012</v>
      </c>
      <c r="G636" s="38">
        <v>86</v>
      </c>
      <c r="H636" s="38">
        <v>399</v>
      </c>
      <c r="I636" s="38">
        <v>363</v>
      </c>
      <c r="J636" s="38">
        <v>96</v>
      </c>
      <c r="K636" s="38">
        <v>26</v>
      </c>
      <c r="L636" s="38">
        <v>42</v>
      </c>
      <c r="M636" s="53">
        <v>1012</v>
      </c>
      <c r="N636" s="52">
        <v>149</v>
      </c>
      <c r="O636" s="38">
        <v>171</v>
      </c>
      <c r="P636" s="38">
        <v>183</v>
      </c>
      <c r="Q636" s="38">
        <v>198</v>
      </c>
      <c r="R636" s="38">
        <v>311</v>
      </c>
      <c r="S636" s="53">
        <v>1012</v>
      </c>
      <c r="T636" s="52">
        <v>259</v>
      </c>
      <c r="U636" s="38">
        <v>186</v>
      </c>
      <c r="V636" s="38">
        <v>367</v>
      </c>
      <c r="W636" s="38">
        <v>200</v>
      </c>
      <c r="X636" s="53">
        <v>1012</v>
      </c>
      <c r="Y636" s="52">
        <v>483</v>
      </c>
      <c r="Z636" s="38">
        <v>529</v>
      </c>
      <c r="AA636" s="53">
        <v>1012</v>
      </c>
    </row>
    <row r="637" spans="1:27" s="39" customFormat="1" ht="13.5" customHeight="1" x14ac:dyDescent="0.35">
      <c r="A637" s="62"/>
      <c r="B637" s="63"/>
      <c r="C637" s="54"/>
      <c r="D637" s="46"/>
      <c r="E637" s="46"/>
      <c r="F637" s="55"/>
      <c r="G637" s="46"/>
      <c r="H637" s="46"/>
      <c r="I637" s="46"/>
      <c r="J637" s="46"/>
      <c r="K637" s="46"/>
      <c r="L637" s="46"/>
      <c r="M637" s="55"/>
      <c r="N637" s="54"/>
      <c r="O637" s="46"/>
      <c r="P637" s="46"/>
      <c r="Q637" s="46"/>
      <c r="R637" s="46"/>
      <c r="S637" s="55"/>
      <c r="T637" s="54"/>
      <c r="U637" s="46"/>
      <c r="V637" s="46"/>
      <c r="W637" s="46"/>
      <c r="X637" s="55"/>
      <c r="Y637" s="54"/>
      <c r="Z637" s="46"/>
      <c r="AA637" s="55"/>
    </row>
    <row r="638" spans="1:27" s="37" customFormat="1" ht="17.5" customHeight="1" x14ac:dyDescent="0.35">
      <c r="A638" s="84" t="s">
        <v>555</v>
      </c>
      <c r="B638" s="60" t="s">
        <v>455</v>
      </c>
      <c r="C638" s="50">
        <v>68</v>
      </c>
      <c r="D638" s="40">
        <v>71</v>
      </c>
      <c r="E638" s="40">
        <v>11</v>
      </c>
      <c r="F638" s="51">
        <v>150</v>
      </c>
      <c r="G638" s="40">
        <v>14</v>
      </c>
      <c r="H638" s="40">
        <v>54</v>
      </c>
      <c r="I638" s="40">
        <v>54</v>
      </c>
      <c r="J638" s="40">
        <v>17</v>
      </c>
      <c r="K638" s="40">
        <v>7</v>
      </c>
      <c r="L638" s="40">
        <v>4</v>
      </c>
      <c r="M638" s="51">
        <v>150</v>
      </c>
      <c r="N638" s="50">
        <v>28</v>
      </c>
      <c r="O638" s="40">
        <v>25</v>
      </c>
      <c r="P638" s="40">
        <v>27</v>
      </c>
      <c r="Q638" s="40">
        <v>36</v>
      </c>
      <c r="R638" s="40">
        <v>34</v>
      </c>
      <c r="S638" s="51">
        <v>150</v>
      </c>
      <c r="T638" s="50">
        <v>34</v>
      </c>
      <c r="U638" s="40">
        <v>15</v>
      </c>
      <c r="V638" s="40">
        <v>71</v>
      </c>
      <c r="W638" s="40">
        <v>30</v>
      </c>
      <c r="X638" s="51">
        <v>150</v>
      </c>
      <c r="Y638" s="50">
        <v>80</v>
      </c>
      <c r="Z638" s="40">
        <v>70</v>
      </c>
      <c r="AA638" s="51">
        <v>150</v>
      </c>
    </row>
    <row r="639" spans="1:27" s="37" customFormat="1" ht="17.5" customHeight="1" x14ac:dyDescent="0.35">
      <c r="A639" s="84"/>
      <c r="B639" s="60" t="s">
        <v>456</v>
      </c>
      <c r="C639" s="50">
        <v>417</v>
      </c>
      <c r="D639" s="40">
        <v>388</v>
      </c>
      <c r="E639" s="40">
        <v>57</v>
      </c>
      <c r="F639" s="51">
        <v>862</v>
      </c>
      <c r="G639" s="40">
        <v>72</v>
      </c>
      <c r="H639" s="40">
        <v>345</v>
      </c>
      <c r="I639" s="40">
        <v>309</v>
      </c>
      <c r="J639" s="40">
        <v>79</v>
      </c>
      <c r="K639" s="40">
        <v>19</v>
      </c>
      <c r="L639" s="40">
        <v>38</v>
      </c>
      <c r="M639" s="51">
        <v>862</v>
      </c>
      <c r="N639" s="50">
        <v>121</v>
      </c>
      <c r="O639" s="40">
        <v>146</v>
      </c>
      <c r="P639" s="40">
        <v>156</v>
      </c>
      <c r="Q639" s="40">
        <v>162</v>
      </c>
      <c r="R639" s="40">
        <v>277</v>
      </c>
      <c r="S639" s="51">
        <v>862</v>
      </c>
      <c r="T639" s="50">
        <v>225</v>
      </c>
      <c r="U639" s="40">
        <v>171</v>
      </c>
      <c r="V639" s="40">
        <v>296</v>
      </c>
      <c r="W639" s="40">
        <v>170</v>
      </c>
      <c r="X639" s="51">
        <v>862</v>
      </c>
      <c r="Y639" s="50">
        <v>403</v>
      </c>
      <c r="Z639" s="40">
        <v>459</v>
      </c>
      <c r="AA639" s="51">
        <v>862</v>
      </c>
    </row>
    <row r="640" spans="1:27" s="37" customFormat="1" ht="17.5" customHeight="1" x14ac:dyDescent="0.35">
      <c r="A640" s="84"/>
      <c r="B640" s="61" t="s">
        <v>4</v>
      </c>
      <c r="C640" s="52">
        <v>485</v>
      </c>
      <c r="D640" s="38">
        <v>459</v>
      </c>
      <c r="E640" s="38">
        <v>68</v>
      </c>
      <c r="F640" s="53">
        <v>1012</v>
      </c>
      <c r="G640" s="38">
        <v>86</v>
      </c>
      <c r="H640" s="38">
        <v>399</v>
      </c>
      <c r="I640" s="38">
        <v>363</v>
      </c>
      <c r="J640" s="38">
        <v>96</v>
      </c>
      <c r="K640" s="38">
        <v>26</v>
      </c>
      <c r="L640" s="38">
        <v>42</v>
      </c>
      <c r="M640" s="53">
        <v>1012</v>
      </c>
      <c r="N640" s="52">
        <v>149</v>
      </c>
      <c r="O640" s="38">
        <v>171</v>
      </c>
      <c r="P640" s="38">
        <v>183</v>
      </c>
      <c r="Q640" s="38">
        <v>198</v>
      </c>
      <c r="R640" s="38">
        <v>311</v>
      </c>
      <c r="S640" s="53">
        <v>1012</v>
      </c>
      <c r="T640" s="52">
        <v>259</v>
      </c>
      <c r="U640" s="38">
        <v>186</v>
      </c>
      <c r="V640" s="38">
        <v>367</v>
      </c>
      <c r="W640" s="38">
        <v>200</v>
      </c>
      <c r="X640" s="53">
        <v>1012</v>
      </c>
      <c r="Y640" s="52">
        <v>483</v>
      </c>
      <c r="Z640" s="38">
        <v>529</v>
      </c>
      <c r="AA640" s="53">
        <v>1012</v>
      </c>
    </row>
    <row r="641" spans="1:27" s="39" customFormat="1" ht="13.5" customHeight="1" x14ac:dyDescent="0.35">
      <c r="A641" s="62"/>
      <c r="B641" s="63"/>
      <c r="C641" s="54"/>
      <c r="D641" s="46"/>
      <c r="E641" s="46"/>
      <c r="F641" s="55"/>
      <c r="G641" s="46"/>
      <c r="H641" s="46"/>
      <c r="I641" s="46"/>
      <c r="J641" s="46"/>
      <c r="K641" s="46"/>
      <c r="L641" s="46"/>
      <c r="M641" s="55"/>
      <c r="N641" s="54"/>
      <c r="O641" s="46"/>
      <c r="P641" s="46"/>
      <c r="Q641" s="46"/>
      <c r="R641" s="46"/>
      <c r="S641" s="55"/>
      <c r="T641" s="54"/>
      <c r="U641" s="46"/>
      <c r="V641" s="46"/>
      <c r="W641" s="46"/>
      <c r="X641" s="55"/>
      <c r="Y641" s="54"/>
      <c r="Z641" s="46"/>
      <c r="AA641" s="55"/>
    </row>
    <row r="642" spans="1:27" s="37" customFormat="1" ht="17.5" customHeight="1" x14ac:dyDescent="0.35">
      <c r="A642" s="84" t="s">
        <v>556</v>
      </c>
      <c r="B642" s="60" t="s">
        <v>455</v>
      </c>
      <c r="C642" s="50">
        <v>13</v>
      </c>
      <c r="D642" s="40">
        <v>12</v>
      </c>
      <c r="E642" s="40">
        <v>3</v>
      </c>
      <c r="F642" s="51">
        <v>28</v>
      </c>
      <c r="G642" s="40">
        <v>2</v>
      </c>
      <c r="H642" s="40">
        <v>11</v>
      </c>
      <c r="I642" s="40">
        <v>10</v>
      </c>
      <c r="J642" s="40">
        <v>2</v>
      </c>
      <c r="K642" s="40">
        <v>2</v>
      </c>
      <c r="L642" s="40">
        <v>1</v>
      </c>
      <c r="M642" s="51">
        <v>28</v>
      </c>
      <c r="N642" s="50">
        <v>2</v>
      </c>
      <c r="O642" s="40">
        <v>8</v>
      </c>
      <c r="P642" s="40">
        <v>7</v>
      </c>
      <c r="Q642" s="40">
        <v>7</v>
      </c>
      <c r="R642" s="40">
        <v>4</v>
      </c>
      <c r="S642" s="51">
        <v>28</v>
      </c>
      <c r="T642" s="50">
        <v>11</v>
      </c>
      <c r="U642" s="40">
        <v>5</v>
      </c>
      <c r="V642" s="40">
        <v>6</v>
      </c>
      <c r="W642" s="40">
        <v>6</v>
      </c>
      <c r="X642" s="51">
        <v>28</v>
      </c>
      <c r="Y642" s="50">
        <v>18</v>
      </c>
      <c r="Z642" s="40">
        <v>10</v>
      </c>
      <c r="AA642" s="51">
        <v>28</v>
      </c>
    </row>
    <row r="643" spans="1:27" s="37" customFormat="1" ht="17.5" customHeight="1" x14ac:dyDescent="0.35">
      <c r="A643" s="84"/>
      <c r="B643" s="60" t="s">
        <v>456</v>
      </c>
      <c r="C643" s="50">
        <v>472</v>
      </c>
      <c r="D643" s="40">
        <v>447</v>
      </c>
      <c r="E643" s="40">
        <v>65</v>
      </c>
      <c r="F643" s="51">
        <v>984</v>
      </c>
      <c r="G643" s="40">
        <v>84</v>
      </c>
      <c r="H643" s="40">
        <v>388</v>
      </c>
      <c r="I643" s="40">
        <v>353</v>
      </c>
      <c r="J643" s="40">
        <v>94</v>
      </c>
      <c r="K643" s="40">
        <v>24</v>
      </c>
      <c r="L643" s="40">
        <v>41</v>
      </c>
      <c r="M643" s="51">
        <v>984</v>
      </c>
      <c r="N643" s="50">
        <v>147</v>
      </c>
      <c r="O643" s="40">
        <v>163</v>
      </c>
      <c r="P643" s="40">
        <v>176</v>
      </c>
      <c r="Q643" s="40">
        <v>191</v>
      </c>
      <c r="R643" s="40">
        <v>307</v>
      </c>
      <c r="S643" s="51">
        <v>984</v>
      </c>
      <c r="T643" s="50">
        <v>248</v>
      </c>
      <c r="U643" s="40">
        <v>181</v>
      </c>
      <c r="V643" s="40">
        <v>361</v>
      </c>
      <c r="W643" s="40">
        <v>194</v>
      </c>
      <c r="X643" s="51">
        <v>984</v>
      </c>
      <c r="Y643" s="50">
        <v>465</v>
      </c>
      <c r="Z643" s="40">
        <v>519</v>
      </c>
      <c r="AA643" s="51">
        <v>984</v>
      </c>
    </row>
    <row r="644" spans="1:27" s="37" customFormat="1" ht="17.5" customHeight="1" x14ac:dyDescent="0.35">
      <c r="A644" s="84"/>
      <c r="B644" s="61" t="s">
        <v>4</v>
      </c>
      <c r="C644" s="52">
        <v>485</v>
      </c>
      <c r="D644" s="38">
        <v>459</v>
      </c>
      <c r="E644" s="38">
        <v>68</v>
      </c>
      <c r="F644" s="53">
        <v>1012</v>
      </c>
      <c r="G644" s="38">
        <v>86</v>
      </c>
      <c r="H644" s="38">
        <v>399</v>
      </c>
      <c r="I644" s="38">
        <v>363</v>
      </c>
      <c r="J644" s="38">
        <v>96</v>
      </c>
      <c r="K644" s="38">
        <v>26</v>
      </c>
      <c r="L644" s="38">
        <v>42</v>
      </c>
      <c r="M644" s="53">
        <v>1012</v>
      </c>
      <c r="N644" s="52">
        <v>149</v>
      </c>
      <c r="O644" s="38">
        <v>171</v>
      </c>
      <c r="P644" s="38">
        <v>183</v>
      </c>
      <c r="Q644" s="38">
        <v>198</v>
      </c>
      <c r="R644" s="38">
        <v>311</v>
      </c>
      <c r="S644" s="53">
        <v>1012</v>
      </c>
      <c r="T644" s="52">
        <v>259</v>
      </c>
      <c r="U644" s="38">
        <v>186</v>
      </c>
      <c r="V644" s="38">
        <v>367</v>
      </c>
      <c r="W644" s="38">
        <v>200</v>
      </c>
      <c r="X644" s="53">
        <v>1012</v>
      </c>
      <c r="Y644" s="52">
        <v>483</v>
      </c>
      <c r="Z644" s="38">
        <v>529</v>
      </c>
      <c r="AA644" s="53">
        <v>1012</v>
      </c>
    </row>
    <row r="645" spans="1:27" s="39" customFormat="1" ht="13.5" customHeight="1" x14ac:dyDescent="0.35">
      <c r="A645" s="62"/>
      <c r="B645" s="63"/>
      <c r="C645" s="54"/>
      <c r="D645" s="46"/>
      <c r="E645" s="46"/>
      <c r="F645" s="55"/>
      <c r="G645" s="46"/>
      <c r="H645" s="46"/>
      <c r="I645" s="46"/>
      <c r="J645" s="46"/>
      <c r="K645" s="46"/>
      <c r="L645" s="46"/>
      <c r="M645" s="55"/>
      <c r="N645" s="54"/>
      <c r="O645" s="46"/>
      <c r="P645" s="46"/>
      <c r="Q645" s="46"/>
      <c r="R645" s="46"/>
      <c r="S645" s="55"/>
      <c r="T645" s="54"/>
      <c r="U645" s="46"/>
      <c r="V645" s="46"/>
      <c r="W645" s="46"/>
      <c r="X645" s="55"/>
      <c r="Y645" s="54"/>
      <c r="Z645" s="46"/>
      <c r="AA645" s="55"/>
    </row>
    <row r="646" spans="1:27" s="37" customFormat="1" ht="17.5" customHeight="1" x14ac:dyDescent="0.35">
      <c r="A646" s="84" t="s">
        <v>557</v>
      </c>
      <c r="B646" s="60" t="s">
        <v>455</v>
      </c>
      <c r="C646" s="50">
        <v>15</v>
      </c>
      <c r="D646" s="40">
        <v>16</v>
      </c>
      <c r="E646" s="40">
        <v>5</v>
      </c>
      <c r="F646" s="51">
        <v>36</v>
      </c>
      <c r="G646" s="40">
        <v>2</v>
      </c>
      <c r="H646" s="40">
        <v>13</v>
      </c>
      <c r="I646" s="40">
        <v>11</v>
      </c>
      <c r="J646" s="40">
        <v>5</v>
      </c>
      <c r="K646" s="40">
        <v>3</v>
      </c>
      <c r="L646" s="40">
        <v>2</v>
      </c>
      <c r="M646" s="51">
        <v>36</v>
      </c>
      <c r="N646" s="50">
        <v>10</v>
      </c>
      <c r="O646" s="40">
        <v>7</v>
      </c>
      <c r="P646" s="40">
        <v>6</v>
      </c>
      <c r="Q646" s="40">
        <v>8</v>
      </c>
      <c r="R646" s="40">
        <v>5</v>
      </c>
      <c r="S646" s="51">
        <v>36</v>
      </c>
      <c r="T646" s="50">
        <v>7</v>
      </c>
      <c r="U646" s="40">
        <v>12</v>
      </c>
      <c r="V646" s="40">
        <v>15</v>
      </c>
      <c r="W646" s="40">
        <v>2</v>
      </c>
      <c r="X646" s="51">
        <v>36</v>
      </c>
      <c r="Y646" s="50">
        <v>16</v>
      </c>
      <c r="Z646" s="40">
        <v>20</v>
      </c>
      <c r="AA646" s="51">
        <v>36</v>
      </c>
    </row>
    <row r="647" spans="1:27" s="37" customFormat="1" ht="17.5" customHeight="1" x14ac:dyDescent="0.35">
      <c r="A647" s="84"/>
      <c r="B647" s="60" t="s">
        <v>456</v>
      </c>
      <c r="C647" s="50">
        <v>470</v>
      </c>
      <c r="D647" s="40">
        <v>443</v>
      </c>
      <c r="E647" s="40">
        <v>63</v>
      </c>
      <c r="F647" s="51">
        <v>976</v>
      </c>
      <c r="G647" s="40">
        <v>84</v>
      </c>
      <c r="H647" s="40">
        <v>386</v>
      </c>
      <c r="I647" s="40">
        <v>352</v>
      </c>
      <c r="J647" s="40">
        <v>91</v>
      </c>
      <c r="K647" s="40">
        <v>23</v>
      </c>
      <c r="L647" s="40">
        <v>40</v>
      </c>
      <c r="M647" s="51">
        <v>976</v>
      </c>
      <c r="N647" s="50">
        <v>139</v>
      </c>
      <c r="O647" s="40">
        <v>164</v>
      </c>
      <c r="P647" s="40">
        <v>177</v>
      </c>
      <c r="Q647" s="40">
        <v>190</v>
      </c>
      <c r="R647" s="40">
        <v>306</v>
      </c>
      <c r="S647" s="51">
        <v>976</v>
      </c>
      <c r="T647" s="50">
        <v>252</v>
      </c>
      <c r="U647" s="40">
        <v>174</v>
      </c>
      <c r="V647" s="40">
        <v>352</v>
      </c>
      <c r="W647" s="40">
        <v>198</v>
      </c>
      <c r="X647" s="51">
        <v>976</v>
      </c>
      <c r="Y647" s="50">
        <v>467</v>
      </c>
      <c r="Z647" s="40">
        <v>509</v>
      </c>
      <c r="AA647" s="51">
        <v>976</v>
      </c>
    </row>
    <row r="648" spans="1:27" s="37" customFormat="1" ht="17.5" customHeight="1" x14ac:dyDescent="0.35">
      <c r="A648" s="84"/>
      <c r="B648" s="61" t="s">
        <v>4</v>
      </c>
      <c r="C648" s="52">
        <v>485</v>
      </c>
      <c r="D648" s="38">
        <v>459</v>
      </c>
      <c r="E648" s="38">
        <v>68</v>
      </c>
      <c r="F648" s="53">
        <v>1012</v>
      </c>
      <c r="G648" s="38">
        <v>86</v>
      </c>
      <c r="H648" s="38">
        <v>399</v>
      </c>
      <c r="I648" s="38">
        <v>363</v>
      </c>
      <c r="J648" s="38">
        <v>96</v>
      </c>
      <c r="K648" s="38">
        <v>26</v>
      </c>
      <c r="L648" s="38">
        <v>42</v>
      </c>
      <c r="M648" s="53">
        <v>1012</v>
      </c>
      <c r="N648" s="52">
        <v>149</v>
      </c>
      <c r="O648" s="38">
        <v>171</v>
      </c>
      <c r="P648" s="38">
        <v>183</v>
      </c>
      <c r="Q648" s="38">
        <v>198</v>
      </c>
      <c r="R648" s="38">
        <v>311</v>
      </c>
      <c r="S648" s="53">
        <v>1012</v>
      </c>
      <c r="T648" s="52">
        <v>259</v>
      </c>
      <c r="U648" s="38">
        <v>186</v>
      </c>
      <c r="V648" s="38">
        <v>367</v>
      </c>
      <c r="W648" s="38">
        <v>200</v>
      </c>
      <c r="X648" s="53">
        <v>1012</v>
      </c>
      <c r="Y648" s="52">
        <v>483</v>
      </c>
      <c r="Z648" s="38">
        <v>529</v>
      </c>
      <c r="AA648" s="53">
        <v>1012</v>
      </c>
    </row>
    <row r="649" spans="1:27" s="39" customFormat="1" ht="13.5" customHeight="1" x14ac:dyDescent="0.35">
      <c r="A649" s="62"/>
      <c r="B649" s="63"/>
      <c r="C649" s="54"/>
      <c r="D649" s="46"/>
      <c r="E649" s="46"/>
      <c r="F649" s="55"/>
      <c r="G649" s="46"/>
      <c r="H649" s="46"/>
      <c r="I649" s="46"/>
      <c r="J649" s="46"/>
      <c r="K649" s="46"/>
      <c r="L649" s="46"/>
      <c r="M649" s="55"/>
      <c r="N649" s="54"/>
      <c r="O649" s="46"/>
      <c r="P649" s="46"/>
      <c r="Q649" s="46"/>
      <c r="R649" s="46"/>
      <c r="S649" s="55"/>
      <c r="T649" s="54"/>
      <c r="U649" s="46"/>
      <c r="V649" s="46"/>
      <c r="W649" s="46"/>
      <c r="X649" s="55"/>
      <c r="Y649" s="54"/>
      <c r="Z649" s="46"/>
      <c r="AA649" s="55"/>
    </row>
    <row r="650" spans="1:27" s="37" customFormat="1" ht="17.5" customHeight="1" x14ac:dyDescent="0.35">
      <c r="A650" s="84" t="s">
        <v>558</v>
      </c>
      <c r="B650" s="60" t="s">
        <v>455</v>
      </c>
      <c r="C650" s="50">
        <v>96</v>
      </c>
      <c r="D650" s="40">
        <v>49</v>
      </c>
      <c r="E650" s="40">
        <v>9</v>
      </c>
      <c r="F650" s="51">
        <v>154</v>
      </c>
      <c r="G650" s="40">
        <v>16</v>
      </c>
      <c r="H650" s="40">
        <v>80</v>
      </c>
      <c r="I650" s="40">
        <v>44</v>
      </c>
      <c r="J650" s="40">
        <v>5</v>
      </c>
      <c r="K650" s="40">
        <v>8</v>
      </c>
      <c r="L650" s="40">
        <v>1</v>
      </c>
      <c r="M650" s="51">
        <v>154</v>
      </c>
      <c r="N650" s="50">
        <v>24</v>
      </c>
      <c r="O650" s="40">
        <v>22</v>
      </c>
      <c r="P650" s="40">
        <v>22</v>
      </c>
      <c r="Q650" s="40">
        <v>37</v>
      </c>
      <c r="R650" s="40">
        <v>49</v>
      </c>
      <c r="S650" s="51">
        <v>154</v>
      </c>
      <c r="T650" s="50">
        <v>52</v>
      </c>
      <c r="U650" s="40">
        <v>24</v>
      </c>
      <c r="V650" s="40">
        <v>18</v>
      </c>
      <c r="W650" s="40">
        <v>60</v>
      </c>
      <c r="X650" s="51">
        <v>154</v>
      </c>
      <c r="Y650" s="50">
        <v>70</v>
      </c>
      <c r="Z650" s="40">
        <v>84</v>
      </c>
      <c r="AA650" s="51">
        <v>154</v>
      </c>
    </row>
    <row r="651" spans="1:27" s="37" customFormat="1" ht="17.5" customHeight="1" x14ac:dyDescent="0.35">
      <c r="A651" s="84"/>
      <c r="B651" s="60" t="s">
        <v>456</v>
      </c>
      <c r="C651" s="50">
        <v>389</v>
      </c>
      <c r="D651" s="40">
        <v>410</v>
      </c>
      <c r="E651" s="40">
        <v>59</v>
      </c>
      <c r="F651" s="51">
        <v>858</v>
      </c>
      <c r="G651" s="40">
        <v>70</v>
      </c>
      <c r="H651" s="40">
        <v>319</v>
      </c>
      <c r="I651" s="40">
        <v>319</v>
      </c>
      <c r="J651" s="40">
        <v>91</v>
      </c>
      <c r="K651" s="40">
        <v>18</v>
      </c>
      <c r="L651" s="40">
        <v>41</v>
      </c>
      <c r="M651" s="51">
        <v>858</v>
      </c>
      <c r="N651" s="50">
        <v>125</v>
      </c>
      <c r="O651" s="40">
        <v>149</v>
      </c>
      <c r="P651" s="40">
        <v>161</v>
      </c>
      <c r="Q651" s="40">
        <v>161</v>
      </c>
      <c r="R651" s="40">
        <v>262</v>
      </c>
      <c r="S651" s="51">
        <v>858</v>
      </c>
      <c r="T651" s="50">
        <v>207</v>
      </c>
      <c r="U651" s="40">
        <v>162</v>
      </c>
      <c r="V651" s="40">
        <v>349</v>
      </c>
      <c r="W651" s="40">
        <v>140</v>
      </c>
      <c r="X651" s="51">
        <v>858</v>
      </c>
      <c r="Y651" s="50">
        <v>413</v>
      </c>
      <c r="Z651" s="40">
        <v>445</v>
      </c>
      <c r="AA651" s="51">
        <v>858</v>
      </c>
    </row>
    <row r="652" spans="1:27" s="37" customFormat="1" ht="17.5" customHeight="1" x14ac:dyDescent="0.35">
      <c r="A652" s="84"/>
      <c r="B652" s="61" t="s">
        <v>4</v>
      </c>
      <c r="C652" s="52">
        <v>485</v>
      </c>
      <c r="D652" s="38">
        <v>459</v>
      </c>
      <c r="E652" s="38">
        <v>68</v>
      </c>
      <c r="F652" s="53">
        <v>1012</v>
      </c>
      <c r="G652" s="38">
        <v>86</v>
      </c>
      <c r="H652" s="38">
        <v>399</v>
      </c>
      <c r="I652" s="38">
        <v>363</v>
      </c>
      <c r="J652" s="38">
        <v>96</v>
      </c>
      <c r="K652" s="38">
        <v>26</v>
      </c>
      <c r="L652" s="38">
        <v>42</v>
      </c>
      <c r="M652" s="53">
        <v>1012</v>
      </c>
      <c r="N652" s="52">
        <v>149</v>
      </c>
      <c r="O652" s="38">
        <v>171</v>
      </c>
      <c r="P652" s="38">
        <v>183</v>
      </c>
      <c r="Q652" s="38">
        <v>198</v>
      </c>
      <c r="R652" s="38">
        <v>311</v>
      </c>
      <c r="S652" s="53">
        <v>1012</v>
      </c>
      <c r="T652" s="52">
        <v>259</v>
      </c>
      <c r="U652" s="38">
        <v>186</v>
      </c>
      <c r="V652" s="38">
        <v>367</v>
      </c>
      <c r="W652" s="38">
        <v>200</v>
      </c>
      <c r="X652" s="53">
        <v>1012</v>
      </c>
      <c r="Y652" s="52">
        <v>483</v>
      </c>
      <c r="Z652" s="38">
        <v>529</v>
      </c>
      <c r="AA652" s="53">
        <v>1012</v>
      </c>
    </row>
    <row r="653" spans="1:27" s="39" customFormat="1" ht="13.5" customHeight="1" x14ac:dyDescent="0.35">
      <c r="A653" s="62"/>
      <c r="B653" s="63"/>
      <c r="C653" s="54"/>
      <c r="D653" s="46"/>
      <c r="E653" s="46"/>
      <c r="F653" s="55"/>
      <c r="G653" s="46"/>
      <c r="H653" s="46"/>
      <c r="I653" s="46"/>
      <c r="J653" s="46"/>
      <c r="K653" s="46"/>
      <c r="L653" s="46"/>
      <c r="M653" s="55"/>
      <c r="N653" s="54"/>
      <c r="O653" s="46"/>
      <c r="P653" s="46"/>
      <c r="Q653" s="46"/>
      <c r="R653" s="46"/>
      <c r="S653" s="55"/>
      <c r="T653" s="54"/>
      <c r="U653" s="46"/>
      <c r="V653" s="46"/>
      <c r="W653" s="46"/>
      <c r="X653" s="55"/>
      <c r="Y653" s="54"/>
      <c r="Z653" s="46"/>
      <c r="AA653" s="55"/>
    </row>
    <row r="654" spans="1:27" s="37" customFormat="1" ht="26" customHeight="1" x14ac:dyDescent="0.35">
      <c r="A654" s="84" t="s">
        <v>559</v>
      </c>
      <c r="B654" s="60" t="s">
        <v>455</v>
      </c>
      <c r="C654" s="50">
        <v>46</v>
      </c>
      <c r="D654" s="40">
        <v>14</v>
      </c>
      <c r="E654" s="40">
        <v>8</v>
      </c>
      <c r="F654" s="51">
        <v>68</v>
      </c>
      <c r="G654" s="40">
        <v>10</v>
      </c>
      <c r="H654" s="40">
        <v>36</v>
      </c>
      <c r="I654" s="40">
        <v>11</v>
      </c>
      <c r="J654" s="40">
        <v>3</v>
      </c>
      <c r="K654" s="40">
        <v>4</v>
      </c>
      <c r="L654" s="40">
        <v>4</v>
      </c>
      <c r="M654" s="51">
        <v>68</v>
      </c>
      <c r="N654" s="50">
        <v>9</v>
      </c>
      <c r="O654" s="40">
        <v>17</v>
      </c>
      <c r="P654" s="40">
        <v>15</v>
      </c>
      <c r="Q654" s="40">
        <v>15</v>
      </c>
      <c r="R654" s="40">
        <v>12</v>
      </c>
      <c r="S654" s="51">
        <v>68</v>
      </c>
      <c r="T654" s="50">
        <v>17</v>
      </c>
      <c r="U654" s="40">
        <v>16</v>
      </c>
      <c r="V654" s="40">
        <v>24</v>
      </c>
      <c r="W654" s="40">
        <v>11</v>
      </c>
      <c r="X654" s="51">
        <v>68</v>
      </c>
      <c r="Y654" s="50">
        <v>33</v>
      </c>
      <c r="Z654" s="40">
        <v>35</v>
      </c>
      <c r="AA654" s="51">
        <v>68</v>
      </c>
    </row>
    <row r="655" spans="1:27" s="37" customFormat="1" ht="26" customHeight="1" x14ac:dyDescent="0.35">
      <c r="A655" s="84"/>
      <c r="B655" s="60" t="s">
        <v>456</v>
      </c>
      <c r="C655" s="50">
        <v>439</v>
      </c>
      <c r="D655" s="40">
        <v>445</v>
      </c>
      <c r="E655" s="40">
        <v>60</v>
      </c>
      <c r="F655" s="51">
        <v>944</v>
      </c>
      <c r="G655" s="40">
        <v>76</v>
      </c>
      <c r="H655" s="40">
        <v>363</v>
      </c>
      <c r="I655" s="40">
        <v>352</v>
      </c>
      <c r="J655" s="40">
        <v>93</v>
      </c>
      <c r="K655" s="40">
        <v>22</v>
      </c>
      <c r="L655" s="40">
        <v>38</v>
      </c>
      <c r="M655" s="51">
        <v>944</v>
      </c>
      <c r="N655" s="50">
        <v>140</v>
      </c>
      <c r="O655" s="40">
        <v>154</v>
      </c>
      <c r="P655" s="40">
        <v>168</v>
      </c>
      <c r="Q655" s="40">
        <v>183</v>
      </c>
      <c r="R655" s="40">
        <v>299</v>
      </c>
      <c r="S655" s="51">
        <v>944</v>
      </c>
      <c r="T655" s="50">
        <v>242</v>
      </c>
      <c r="U655" s="40">
        <v>170</v>
      </c>
      <c r="V655" s="40">
        <v>343</v>
      </c>
      <c r="W655" s="40">
        <v>189</v>
      </c>
      <c r="X655" s="51">
        <v>944</v>
      </c>
      <c r="Y655" s="50">
        <v>450</v>
      </c>
      <c r="Z655" s="40">
        <v>494</v>
      </c>
      <c r="AA655" s="51">
        <v>944</v>
      </c>
    </row>
    <row r="656" spans="1:27" s="37" customFormat="1" ht="26" customHeight="1" x14ac:dyDescent="0.35">
      <c r="A656" s="84"/>
      <c r="B656" s="61" t="s">
        <v>4</v>
      </c>
      <c r="C656" s="52">
        <v>485</v>
      </c>
      <c r="D656" s="38">
        <v>459</v>
      </c>
      <c r="E656" s="38">
        <v>68</v>
      </c>
      <c r="F656" s="53">
        <v>1012</v>
      </c>
      <c r="G656" s="38">
        <v>86</v>
      </c>
      <c r="H656" s="38">
        <v>399</v>
      </c>
      <c r="I656" s="38">
        <v>363</v>
      </c>
      <c r="J656" s="38">
        <v>96</v>
      </c>
      <c r="K656" s="38">
        <v>26</v>
      </c>
      <c r="L656" s="38">
        <v>42</v>
      </c>
      <c r="M656" s="53">
        <v>1012</v>
      </c>
      <c r="N656" s="52">
        <v>149</v>
      </c>
      <c r="O656" s="38">
        <v>171</v>
      </c>
      <c r="P656" s="38">
        <v>183</v>
      </c>
      <c r="Q656" s="38">
        <v>198</v>
      </c>
      <c r="R656" s="38">
        <v>311</v>
      </c>
      <c r="S656" s="53">
        <v>1012</v>
      </c>
      <c r="T656" s="52">
        <v>259</v>
      </c>
      <c r="U656" s="38">
        <v>186</v>
      </c>
      <c r="V656" s="38">
        <v>367</v>
      </c>
      <c r="W656" s="38">
        <v>200</v>
      </c>
      <c r="X656" s="53">
        <v>1012</v>
      </c>
      <c r="Y656" s="52">
        <v>483</v>
      </c>
      <c r="Z656" s="38">
        <v>529</v>
      </c>
      <c r="AA656" s="53">
        <v>1012</v>
      </c>
    </row>
    <row r="657" spans="1:27" s="39" customFormat="1" ht="13.5" customHeight="1" x14ac:dyDescent="0.35">
      <c r="A657" s="62"/>
      <c r="B657" s="63"/>
      <c r="C657" s="54"/>
      <c r="D657" s="46"/>
      <c r="E657" s="46"/>
      <c r="F657" s="55"/>
      <c r="G657" s="46"/>
      <c r="H657" s="46"/>
      <c r="I657" s="46"/>
      <c r="J657" s="46"/>
      <c r="K657" s="46"/>
      <c r="L657" s="46"/>
      <c r="M657" s="55"/>
      <c r="N657" s="54"/>
      <c r="O657" s="46"/>
      <c r="P657" s="46"/>
      <c r="Q657" s="46"/>
      <c r="R657" s="46"/>
      <c r="S657" s="55"/>
      <c r="T657" s="54"/>
      <c r="U657" s="46"/>
      <c r="V657" s="46"/>
      <c r="W657" s="46"/>
      <c r="X657" s="55"/>
      <c r="Y657" s="54"/>
      <c r="Z657" s="46"/>
      <c r="AA657" s="55"/>
    </row>
    <row r="658" spans="1:27" s="37" customFormat="1" ht="21" customHeight="1" x14ac:dyDescent="0.35">
      <c r="A658" s="84" t="s">
        <v>560</v>
      </c>
      <c r="B658" s="60" t="s">
        <v>455</v>
      </c>
      <c r="C658" s="50">
        <v>26</v>
      </c>
      <c r="D658" s="40">
        <v>13</v>
      </c>
      <c r="E658" s="40">
        <v>13</v>
      </c>
      <c r="F658" s="51">
        <v>52</v>
      </c>
      <c r="G658" s="40">
        <v>6</v>
      </c>
      <c r="H658" s="40">
        <v>20</v>
      </c>
      <c r="I658" s="40">
        <v>8</v>
      </c>
      <c r="J658" s="40">
        <v>5</v>
      </c>
      <c r="K658" s="40">
        <v>7</v>
      </c>
      <c r="L658" s="40">
        <v>6</v>
      </c>
      <c r="M658" s="51">
        <v>52</v>
      </c>
      <c r="N658" s="50">
        <v>5</v>
      </c>
      <c r="O658" s="40">
        <v>12</v>
      </c>
      <c r="P658" s="40">
        <v>11</v>
      </c>
      <c r="Q658" s="40">
        <v>16</v>
      </c>
      <c r="R658" s="40">
        <v>8</v>
      </c>
      <c r="S658" s="51">
        <v>52</v>
      </c>
      <c r="T658" s="50">
        <v>19</v>
      </c>
      <c r="U658" s="40">
        <v>11</v>
      </c>
      <c r="V658" s="40">
        <v>14</v>
      </c>
      <c r="W658" s="40">
        <v>8</v>
      </c>
      <c r="X658" s="51">
        <v>52</v>
      </c>
      <c r="Y658" s="50">
        <v>26</v>
      </c>
      <c r="Z658" s="40">
        <v>26</v>
      </c>
      <c r="AA658" s="51">
        <v>52</v>
      </c>
    </row>
    <row r="659" spans="1:27" s="37" customFormat="1" ht="21" customHeight="1" x14ac:dyDescent="0.35">
      <c r="A659" s="84"/>
      <c r="B659" s="60" t="s">
        <v>456</v>
      </c>
      <c r="C659" s="50">
        <v>459</v>
      </c>
      <c r="D659" s="40">
        <v>446</v>
      </c>
      <c r="E659" s="40">
        <v>55</v>
      </c>
      <c r="F659" s="51">
        <v>960</v>
      </c>
      <c r="G659" s="40">
        <v>80</v>
      </c>
      <c r="H659" s="40">
        <v>379</v>
      </c>
      <c r="I659" s="40">
        <v>355</v>
      </c>
      <c r="J659" s="40">
        <v>91</v>
      </c>
      <c r="K659" s="40">
        <v>19</v>
      </c>
      <c r="L659" s="40">
        <v>36</v>
      </c>
      <c r="M659" s="51">
        <v>960</v>
      </c>
      <c r="N659" s="50">
        <v>144</v>
      </c>
      <c r="O659" s="40">
        <v>159</v>
      </c>
      <c r="P659" s="40">
        <v>172</v>
      </c>
      <c r="Q659" s="40">
        <v>182</v>
      </c>
      <c r="R659" s="40">
        <v>303</v>
      </c>
      <c r="S659" s="51">
        <v>960</v>
      </c>
      <c r="T659" s="50">
        <v>240</v>
      </c>
      <c r="U659" s="40">
        <v>175</v>
      </c>
      <c r="V659" s="40">
        <v>353</v>
      </c>
      <c r="W659" s="40">
        <v>192</v>
      </c>
      <c r="X659" s="51">
        <v>960</v>
      </c>
      <c r="Y659" s="50">
        <v>457</v>
      </c>
      <c r="Z659" s="40">
        <v>503</v>
      </c>
      <c r="AA659" s="51">
        <v>960</v>
      </c>
    </row>
    <row r="660" spans="1:27" s="37" customFormat="1" ht="21" customHeight="1" x14ac:dyDescent="0.35">
      <c r="A660" s="84"/>
      <c r="B660" s="61" t="s">
        <v>4</v>
      </c>
      <c r="C660" s="52">
        <v>485</v>
      </c>
      <c r="D660" s="38">
        <v>459</v>
      </c>
      <c r="E660" s="38">
        <v>68</v>
      </c>
      <c r="F660" s="53">
        <v>1012</v>
      </c>
      <c r="G660" s="38">
        <v>86</v>
      </c>
      <c r="H660" s="38">
        <v>399</v>
      </c>
      <c r="I660" s="38">
        <v>363</v>
      </c>
      <c r="J660" s="38">
        <v>96</v>
      </c>
      <c r="K660" s="38">
        <v>26</v>
      </c>
      <c r="L660" s="38">
        <v>42</v>
      </c>
      <c r="M660" s="53">
        <v>1012</v>
      </c>
      <c r="N660" s="52">
        <v>149</v>
      </c>
      <c r="O660" s="38">
        <v>171</v>
      </c>
      <c r="P660" s="38">
        <v>183</v>
      </c>
      <c r="Q660" s="38">
        <v>198</v>
      </c>
      <c r="R660" s="38">
        <v>311</v>
      </c>
      <c r="S660" s="53">
        <v>1012</v>
      </c>
      <c r="T660" s="52">
        <v>259</v>
      </c>
      <c r="U660" s="38">
        <v>186</v>
      </c>
      <c r="V660" s="38">
        <v>367</v>
      </c>
      <c r="W660" s="38">
        <v>200</v>
      </c>
      <c r="X660" s="53">
        <v>1012</v>
      </c>
      <c r="Y660" s="52">
        <v>483</v>
      </c>
      <c r="Z660" s="38">
        <v>529</v>
      </c>
      <c r="AA660" s="53">
        <v>1012</v>
      </c>
    </row>
    <row r="661" spans="1:27" s="39" customFormat="1" ht="13.5" customHeight="1" x14ac:dyDescent="0.35">
      <c r="A661" s="62"/>
      <c r="B661" s="63"/>
      <c r="C661" s="54"/>
      <c r="D661" s="46"/>
      <c r="E661" s="46"/>
      <c r="F661" s="55"/>
      <c r="G661" s="46"/>
      <c r="H661" s="46"/>
      <c r="I661" s="46"/>
      <c r="J661" s="46"/>
      <c r="K661" s="46"/>
      <c r="L661" s="46"/>
      <c r="M661" s="55"/>
      <c r="N661" s="54"/>
      <c r="O661" s="46"/>
      <c r="P661" s="46"/>
      <c r="Q661" s="46"/>
      <c r="R661" s="46"/>
      <c r="S661" s="55"/>
      <c r="T661" s="54"/>
      <c r="U661" s="46"/>
      <c r="V661" s="46"/>
      <c r="W661" s="46"/>
      <c r="X661" s="55"/>
      <c r="Y661" s="54"/>
      <c r="Z661" s="46"/>
      <c r="AA661" s="55"/>
    </row>
    <row r="662" spans="1:27" s="37" customFormat="1" ht="17.5" customHeight="1" x14ac:dyDescent="0.35">
      <c r="A662" s="84" t="s">
        <v>561</v>
      </c>
      <c r="B662" s="60" t="s">
        <v>455</v>
      </c>
      <c r="C662" s="50">
        <v>44</v>
      </c>
      <c r="D662" s="40">
        <v>42</v>
      </c>
      <c r="E662" s="40">
        <v>12</v>
      </c>
      <c r="F662" s="51">
        <v>98</v>
      </c>
      <c r="G662" s="40">
        <v>10</v>
      </c>
      <c r="H662" s="40">
        <v>34</v>
      </c>
      <c r="I662" s="40">
        <v>33</v>
      </c>
      <c r="J662" s="40">
        <v>9</v>
      </c>
      <c r="K662" s="40">
        <v>5</v>
      </c>
      <c r="L662" s="40">
        <v>7</v>
      </c>
      <c r="M662" s="51">
        <v>98</v>
      </c>
      <c r="N662" s="50">
        <v>12</v>
      </c>
      <c r="O662" s="40">
        <v>29</v>
      </c>
      <c r="P662" s="40">
        <v>18</v>
      </c>
      <c r="Q662" s="40">
        <v>16</v>
      </c>
      <c r="R662" s="40">
        <v>23</v>
      </c>
      <c r="S662" s="51">
        <v>98</v>
      </c>
      <c r="T662" s="50">
        <v>30</v>
      </c>
      <c r="U662" s="40">
        <v>26</v>
      </c>
      <c r="V662" s="40">
        <v>34</v>
      </c>
      <c r="W662" s="40">
        <v>8</v>
      </c>
      <c r="X662" s="51">
        <v>98</v>
      </c>
      <c r="Y662" s="50">
        <v>50</v>
      </c>
      <c r="Z662" s="40">
        <v>48</v>
      </c>
      <c r="AA662" s="51">
        <v>98</v>
      </c>
    </row>
    <row r="663" spans="1:27" s="37" customFormat="1" ht="17.5" customHeight="1" x14ac:dyDescent="0.35">
      <c r="A663" s="84"/>
      <c r="B663" s="60" t="s">
        <v>456</v>
      </c>
      <c r="C663" s="50">
        <v>441</v>
      </c>
      <c r="D663" s="40">
        <v>417</v>
      </c>
      <c r="E663" s="40">
        <v>56</v>
      </c>
      <c r="F663" s="51">
        <v>914</v>
      </c>
      <c r="G663" s="40">
        <v>76</v>
      </c>
      <c r="H663" s="40">
        <v>365</v>
      </c>
      <c r="I663" s="40">
        <v>330</v>
      </c>
      <c r="J663" s="40">
        <v>87</v>
      </c>
      <c r="K663" s="40">
        <v>21</v>
      </c>
      <c r="L663" s="40">
        <v>35</v>
      </c>
      <c r="M663" s="51">
        <v>914</v>
      </c>
      <c r="N663" s="50">
        <v>137</v>
      </c>
      <c r="O663" s="40">
        <v>142</v>
      </c>
      <c r="P663" s="40">
        <v>165</v>
      </c>
      <c r="Q663" s="40">
        <v>182</v>
      </c>
      <c r="R663" s="40">
        <v>288</v>
      </c>
      <c r="S663" s="51">
        <v>914</v>
      </c>
      <c r="T663" s="50">
        <v>229</v>
      </c>
      <c r="U663" s="40">
        <v>160</v>
      </c>
      <c r="V663" s="40">
        <v>333</v>
      </c>
      <c r="W663" s="40">
        <v>192</v>
      </c>
      <c r="X663" s="51">
        <v>914</v>
      </c>
      <c r="Y663" s="50">
        <v>433</v>
      </c>
      <c r="Z663" s="40">
        <v>481</v>
      </c>
      <c r="AA663" s="51">
        <v>914</v>
      </c>
    </row>
    <row r="664" spans="1:27" s="37" customFormat="1" ht="17.5" customHeight="1" x14ac:dyDescent="0.35">
      <c r="A664" s="84"/>
      <c r="B664" s="61" t="s">
        <v>4</v>
      </c>
      <c r="C664" s="52">
        <v>485</v>
      </c>
      <c r="D664" s="38">
        <v>459</v>
      </c>
      <c r="E664" s="38">
        <v>68</v>
      </c>
      <c r="F664" s="53">
        <v>1012</v>
      </c>
      <c r="G664" s="38">
        <v>86</v>
      </c>
      <c r="H664" s="38">
        <v>399</v>
      </c>
      <c r="I664" s="38">
        <v>363</v>
      </c>
      <c r="J664" s="38">
        <v>96</v>
      </c>
      <c r="K664" s="38">
        <v>26</v>
      </c>
      <c r="L664" s="38">
        <v>42</v>
      </c>
      <c r="M664" s="53">
        <v>1012</v>
      </c>
      <c r="N664" s="52">
        <v>149</v>
      </c>
      <c r="O664" s="38">
        <v>171</v>
      </c>
      <c r="P664" s="38">
        <v>183</v>
      </c>
      <c r="Q664" s="38">
        <v>198</v>
      </c>
      <c r="R664" s="38">
        <v>311</v>
      </c>
      <c r="S664" s="53">
        <v>1012</v>
      </c>
      <c r="T664" s="52">
        <v>259</v>
      </c>
      <c r="U664" s="38">
        <v>186</v>
      </c>
      <c r="V664" s="38">
        <v>367</v>
      </c>
      <c r="W664" s="38">
        <v>200</v>
      </c>
      <c r="X664" s="53">
        <v>1012</v>
      </c>
      <c r="Y664" s="52">
        <v>483</v>
      </c>
      <c r="Z664" s="38">
        <v>529</v>
      </c>
      <c r="AA664" s="53">
        <v>1012</v>
      </c>
    </row>
    <row r="665" spans="1:27" s="39" customFormat="1" ht="13.5" customHeight="1" x14ac:dyDescent="0.35">
      <c r="A665" s="62"/>
      <c r="B665" s="63"/>
      <c r="C665" s="54"/>
      <c r="D665" s="46"/>
      <c r="E665" s="46"/>
      <c r="F665" s="55"/>
      <c r="G665" s="46"/>
      <c r="H665" s="46"/>
      <c r="I665" s="46"/>
      <c r="J665" s="46"/>
      <c r="K665" s="46"/>
      <c r="L665" s="46"/>
      <c r="M665" s="55"/>
      <c r="N665" s="54"/>
      <c r="O665" s="46"/>
      <c r="P665" s="46"/>
      <c r="Q665" s="46"/>
      <c r="R665" s="46"/>
      <c r="S665" s="55"/>
      <c r="T665" s="54"/>
      <c r="U665" s="46"/>
      <c r="V665" s="46"/>
      <c r="W665" s="46"/>
      <c r="X665" s="55"/>
      <c r="Y665" s="54"/>
      <c r="Z665" s="46"/>
      <c r="AA665" s="55"/>
    </row>
    <row r="666" spans="1:27" s="37" customFormat="1" ht="17.5" customHeight="1" x14ac:dyDescent="0.35">
      <c r="A666" s="84" t="s">
        <v>562</v>
      </c>
      <c r="B666" s="60" t="s">
        <v>455</v>
      </c>
      <c r="C666" s="50">
        <v>79</v>
      </c>
      <c r="D666" s="40">
        <v>108</v>
      </c>
      <c r="E666" s="40">
        <v>27</v>
      </c>
      <c r="F666" s="51">
        <v>214</v>
      </c>
      <c r="G666" s="40">
        <v>13</v>
      </c>
      <c r="H666" s="40">
        <v>66</v>
      </c>
      <c r="I666" s="40">
        <v>86</v>
      </c>
      <c r="J666" s="40">
        <v>22</v>
      </c>
      <c r="K666" s="40">
        <v>14</v>
      </c>
      <c r="L666" s="40">
        <v>13</v>
      </c>
      <c r="M666" s="51">
        <v>214</v>
      </c>
      <c r="N666" s="50">
        <v>58</v>
      </c>
      <c r="O666" s="40">
        <v>39</v>
      </c>
      <c r="P666" s="40">
        <v>35</v>
      </c>
      <c r="Q666" s="40">
        <v>43</v>
      </c>
      <c r="R666" s="40">
        <v>39</v>
      </c>
      <c r="S666" s="51">
        <v>214</v>
      </c>
      <c r="T666" s="50">
        <v>52</v>
      </c>
      <c r="U666" s="40">
        <v>50</v>
      </c>
      <c r="V666" s="40">
        <v>91</v>
      </c>
      <c r="W666" s="40">
        <v>21</v>
      </c>
      <c r="X666" s="51">
        <v>214</v>
      </c>
      <c r="Y666" s="50">
        <v>110</v>
      </c>
      <c r="Z666" s="40">
        <v>104</v>
      </c>
      <c r="AA666" s="51">
        <v>214</v>
      </c>
    </row>
    <row r="667" spans="1:27" s="37" customFormat="1" ht="17.5" customHeight="1" x14ac:dyDescent="0.35">
      <c r="A667" s="84"/>
      <c r="B667" s="60" t="s">
        <v>456</v>
      </c>
      <c r="C667" s="50">
        <v>406</v>
      </c>
      <c r="D667" s="40">
        <v>351</v>
      </c>
      <c r="E667" s="40">
        <v>41</v>
      </c>
      <c r="F667" s="51">
        <v>798</v>
      </c>
      <c r="G667" s="40">
        <v>73</v>
      </c>
      <c r="H667" s="40">
        <v>333</v>
      </c>
      <c r="I667" s="40">
        <v>277</v>
      </c>
      <c r="J667" s="40">
        <v>74</v>
      </c>
      <c r="K667" s="40">
        <v>12</v>
      </c>
      <c r="L667" s="40">
        <v>29</v>
      </c>
      <c r="M667" s="51">
        <v>798</v>
      </c>
      <c r="N667" s="50">
        <v>91</v>
      </c>
      <c r="O667" s="40">
        <v>132</v>
      </c>
      <c r="P667" s="40">
        <v>148</v>
      </c>
      <c r="Q667" s="40">
        <v>155</v>
      </c>
      <c r="R667" s="40">
        <v>272</v>
      </c>
      <c r="S667" s="51">
        <v>798</v>
      </c>
      <c r="T667" s="50">
        <v>207</v>
      </c>
      <c r="U667" s="40">
        <v>136</v>
      </c>
      <c r="V667" s="40">
        <v>276</v>
      </c>
      <c r="W667" s="40">
        <v>179</v>
      </c>
      <c r="X667" s="51">
        <v>798</v>
      </c>
      <c r="Y667" s="50">
        <v>373</v>
      </c>
      <c r="Z667" s="40">
        <v>425</v>
      </c>
      <c r="AA667" s="51">
        <v>798</v>
      </c>
    </row>
    <row r="668" spans="1:27" s="37" customFormat="1" ht="17.5" customHeight="1" x14ac:dyDescent="0.35">
      <c r="A668" s="84"/>
      <c r="B668" s="61" t="s">
        <v>4</v>
      </c>
      <c r="C668" s="52">
        <v>485</v>
      </c>
      <c r="D668" s="38">
        <v>459</v>
      </c>
      <c r="E668" s="38">
        <v>68</v>
      </c>
      <c r="F668" s="53">
        <v>1012</v>
      </c>
      <c r="G668" s="38">
        <v>86</v>
      </c>
      <c r="H668" s="38">
        <v>399</v>
      </c>
      <c r="I668" s="38">
        <v>363</v>
      </c>
      <c r="J668" s="38">
        <v>96</v>
      </c>
      <c r="K668" s="38">
        <v>26</v>
      </c>
      <c r="L668" s="38">
        <v>42</v>
      </c>
      <c r="M668" s="53">
        <v>1012</v>
      </c>
      <c r="N668" s="52">
        <v>149</v>
      </c>
      <c r="O668" s="38">
        <v>171</v>
      </c>
      <c r="P668" s="38">
        <v>183</v>
      </c>
      <c r="Q668" s="38">
        <v>198</v>
      </c>
      <c r="R668" s="38">
        <v>311</v>
      </c>
      <c r="S668" s="53">
        <v>1012</v>
      </c>
      <c r="T668" s="52">
        <v>259</v>
      </c>
      <c r="U668" s="38">
        <v>186</v>
      </c>
      <c r="V668" s="38">
        <v>367</v>
      </c>
      <c r="W668" s="38">
        <v>200</v>
      </c>
      <c r="X668" s="53">
        <v>1012</v>
      </c>
      <c r="Y668" s="52">
        <v>483</v>
      </c>
      <c r="Z668" s="38">
        <v>529</v>
      </c>
      <c r="AA668" s="53">
        <v>1012</v>
      </c>
    </row>
    <row r="669" spans="1:27" s="39" customFormat="1" ht="13.5" customHeight="1" x14ac:dyDescent="0.35">
      <c r="A669" s="62"/>
      <c r="B669" s="63"/>
      <c r="C669" s="54"/>
      <c r="D669" s="46"/>
      <c r="E669" s="46"/>
      <c r="F669" s="55"/>
      <c r="G669" s="46"/>
      <c r="H669" s="46"/>
      <c r="I669" s="46"/>
      <c r="J669" s="46"/>
      <c r="K669" s="46"/>
      <c r="L669" s="46"/>
      <c r="M669" s="55"/>
      <c r="N669" s="54"/>
      <c r="O669" s="46"/>
      <c r="P669" s="46"/>
      <c r="Q669" s="46"/>
      <c r="R669" s="46"/>
      <c r="S669" s="55"/>
      <c r="T669" s="54"/>
      <c r="U669" s="46"/>
      <c r="V669" s="46"/>
      <c r="W669" s="46"/>
      <c r="X669" s="55"/>
      <c r="Y669" s="54"/>
      <c r="Z669" s="46"/>
      <c r="AA669" s="55"/>
    </row>
    <row r="670" spans="1:27" s="37" customFormat="1" ht="17.5" customHeight="1" x14ac:dyDescent="0.35">
      <c r="A670" s="84" t="s">
        <v>563</v>
      </c>
      <c r="B670" s="60" t="s">
        <v>455</v>
      </c>
      <c r="C670" s="50">
        <v>7</v>
      </c>
      <c r="D670" s="40">
        <v>9</v>
      </c>
      <c r="E670" s="40">
        <v>2</v>
      </c>
      <c r="F670" s="51">
        <v>18</v>
      </c>
      <c r="G670" s="40">
        <v>2</v>
      </c>
      <c r="H670" s="40">
        <v>5</v>
      </c>
      <c r="I670" s="40">
        <v>9</v>
      </c>
      <c r="J670" s="40">
        <v>0</v>
      </c>
      <c r="K670" s="40">
        <v>2</v>
      </c>
      <c r="L670" s="40">
        <v>0</v>
      </c>
      <c r="M670" s="51">
        <v>18</v>
      </c>
      <c r="N670" s="50">
        <v>4</v>
      </c>
      <c r="O670" s="40">
        <v>5</v>
      </c>
      <c r="P670" s="40">
        <v>1</v>
      </c>
      <c r="Q670" s="40">
        <v>5</v>
      </c>
      <c r="R670" s="40">
        <v>3</v>
      </c>
      <c r="S670" s="51">
        <v>18</v>
      </c>
      <c r="T670" s="50">
        <v>4</v>
      </c>
      <c r="U670" s="40">
        <v>2</v>
      </c>
      <c r="V670" s="40">
        <v>9</v>
      </c>
      <c r="W670" s="40">
        <v>3</v>
      </c>
      <c r="X670" s="51">
        <v>18</v>
      </c>
      <c r="Y670" s="50">
        <v>10</v>
      </c>
      <c r="Z670" s="40">
        <v>8</v>
      </c>
      <c r="AA670" s="51">
        <v>18</v>
      </c>
    </row>
    <row r="671" spans="1:27" s="37" customFormat="1" ht="17.5" customHeight="1" x14ac:dyDescent="0.35">
      <c r="A671" s="84"/>
      <c r="B671" s="60" t="s">
        <v>456</v>
      </c>
      <c r="C671" s="50">
        <v>478</v>
      </c>
      <c r="D671" s="40">
        <v>450</v>
      </c>
      <c r="E671" s="40">
        <v>66</v>
      </c>
      <c r="F671" s="51">
        <v>994</v>
      </c>
      <c r="G671" s="40">
        <v>84</v>
      </c>
      <c r="H671" s="40">
        <v>394</v>
      </c>
      <c r="I671" s="40">
        <v>354</v>
      </c>
      <c r="J671" s="40">
        <v>96</v>
      </c>
      <c r="K671" s="40">
        <v>24</v>
      </c>
      <c r="L671" s="40">
        <v>42</v>
      </c>
      <c r="M671" s="51">
        <v>994</v>
      </c>
      <c r="N671" s="50">
        <v>145</v>
      </c>
      <c r="O671" s="40">
        <v>166</v>
      </c>
      <c r="P671" s="40">
        <v>182</v>
      </c>
      <c r="Q671" s="40">
        <v>193</v>
      </c>
      <c r="R671" s="40">
        <v>308</v>
      </c>
      <c r="S671" s="51">
        <v>994</v>
      </c>
      <c r="T671" s="50">
        <v>255</v>
      </c>
      <c r="U671" s="40">
        <v>184</v>
      </c>
      <c r="V671" s="40">
        <v>358</v>
      </c>
      <c r="W671" s="40">
        <v>197</v>
      </c>
      <c r="X671" s="51">
        <v>994</v>
      </c>
      <c r="Y671" s="50">
        <v>473</v>
      </c>
      <c r="Z671" s="40">
        <v>521</v>
      </c>
      <c r="AA671" s="51">
        <v>994</v>
      </c>
    </row>
    <row r="672" spans="1:27" s="37" customFormat="1" ht="17.5" customHeight="1" x14ac:dyDescent="0.35">
      <c r="A672" s="84"/>
      <c r="B672" s="61" t="s">
        <v>4</v>
      </c>
      <c r="C672" s="52">
        <v>485</v>
      </c>
      <c r="D672" s="38">
        <v>459</v>
      </c>
      <c r="E672" s="38">
        <v>68</v>
      </c>
      <c r="F672" s="53">
        <v>1012</v>
      </c>
      <c r="G672" s="38">
        <v>86</v>
      </c>
      <c r="H672" s="38">
        <v>399</v>
      </c>
      <c r="I672" s="38">
        <v>363</v>
      </c>
      <c r="J672" s="38">
        <v>96</v>
      </c>
      <c r="K672" s="38">
        <v>26</v>
      </c>
      <c r="L672" s="38">
        <v>42</v>
      </c>
      <c r="M672" s="53">
        <v>1012</v>
      </c>
      <c r="N672" s="52">
        <v>149</v>
      </c>
      <c r="O672" s="38">
        <v>171</v>
      </c>
      <c r="P672" s="38">
        <v>183</v>
      </c>
      <c r="Q672" s="38">
        <v>198</v>
      </c>
      <c r="R672" s="38">
        <v>311</v>
      </c>
      <c r="S672" s="53">
        <v>1012</v>
      </c>
      <c r="T672" s="52">
        <v>259</v>
      </c>
      <c r="U672" s="38">
        <v>186</v>
      </c>
      <c r="V672" s="38">
        <v>367</v>
      </c>
      <c r="W672" s="38">
        <v>200</v>
      </c>
      <c r="X672" s="53">
        <v>1012</v>
      </c>
      <c r="Y672" s="52">
        <v>483</v>
      </c>
      <c r="Z672" s="38">
        <v>529</v>
      </c>
      <c r="AA672" s="53">
        <v>1012</v>
      </c>
    </row>
    <row r="673" spans="1:27" s="39" customFormat="1" ht="13.5" customHeight="1" x14ac:dyDescent="0.35">
      <c r="A673" s="62"/>
      <c r="B673" s="63"/>
      <c r="C673" s="54"/>
      <c r="D673" s="46"/>
      <c r="E673" s="46"/>
      <c r="F673" s="55"/>
      <c r="G673" s="46"/>
      <c r="H673" s="46"/>
      <c r="I673" s="46"/>
      <c r="J673" s="46"/>
      <c r="K673" s="46"/>
      <c r="L673" s="46"/>
      <c r="M673" s="55"/>
      <c r="N673" s="54"/>
      <c r="O673" s="46"/>
      <c r="P673" s="46"/>
      <c r="Q673" s="46"/>
      <c r="R673" s="46"/>
      <c r="S673" s="55"/>
      <c r="T673" s="54"/>
      <c r="U673" s="46"/>
      <c r="V673" s="46"/>
      <c r="W673" s="46"/>
      <c r="X673" s="55"/>
      <c r="Y673" s="54"/>
      <c r="Z673" s="46"/>
      <c r="AA673" s="55"/>
    </row>
    <row r="674" spans="1:27" s="37" customFormat="1" ht="17.5" customHeight="1" x14ac:dyDescent="0.35">
      <c r="A674" s="84" t="s">
        <v>564</v>
      </c>
      <c r="B674" s="60" t="s">
        <v>455</v>
      </c>
      <c r="C674" s="50">
        <v>83</v>
      </c>
      <c r="D674" s="40">
        <v>114</v>
      </c>
      <c r="E674" s="40">
        <v>19</v>
      </c>
      <c r="F674" s="51">
        <v>216</v>
      </c>
      <c r="G674" s="40">
        <v>22</v>
      </c>
      <c r="H674" s="40">
        <v>61</v>
      </c>
      <c r="I674" s="40">
        <v>101</v>
      </c>
      <c r="J674" s="40">
        <v>13</v>
      </c>
      <c r="K674" s="40">
        <v>12</v>
      </c>
      <c r="L674" s="40">
        <v>7</v>
      </c>
      <c r="M674" s="51">
        <v>216</v>
      </c>
      <c r="N674" s="50">
        <v>27</v>
      </c>
      <c r="O674" s="40">
        <v>33</v>
      </c>
      <c r="P674" s="40">
        <v>31</v>
      </c>
      <c r="Q674" s="40">
        <v>42</v>
      </c>
      <c r="R674" s="40">
        <v>83</v>
      </c>
      <c r="S674" s="51">
        <v>216</v>
      </c>
      <c r="T674" s="50">
        <v>44</v>
      </c>
      <c r="U674" s="40">
        <v>53</v>
      </c>
      <c r="V674" s="40">
        <v>87</v>
      </c>
      <c r="W674" s="40">
        <v>32</v>
      </c>
      <c r="X674" s="51">
        <v>216</v>
      </c>
      <c r="Y674" s="50">
        <v>85</v>
      </c>
      <c r="Z674" s="40">
        <v>131</v>
      </c>
      <c r="AA674" s="51">
        <v>216</v>
      </c>
    </row>
    <row r="675" spans="1:27" s="37" customFormat="1" ht="17.5" customHeight="1" x14ac:dyDescent="0.35">
      <c r="A675" s="84"/>
      <c r="B675" s="60" t="s">
        <v>456</v>
      </c>
      <c r="C675" s="50">
        <v>402</v>
      </c>
      <c r="D675" s="40">
        <v>345</v>
      </c>
      <c r="E675" s="40">
        <v>49</v>
      </c>
      <c r="F675" s="51">
        <v>796</v>
      </c>
      <c r="G675" s="40">
        <v>64</v>
      </c>
      <c r="H675" s="40">
        <v>338</v>
      </c>
      <c r="I675" s="40">
        <v>262</v>
      </c>
      <c r="J675" s="40">
        <v>83</v>
      </c>
      <c r="K675" s="40">
        <v>14</v>
      </c>
      <c r="L675" s="40">
        <v>35</v>
      </c>
      <c r="M675" s="51">
        <v>796</v>
      </c>
      <c r="N675" s="50">
        <v>122</v>
      </c>
      <c r="O675" s="40">
        <v>138</v>
      </c>
      <c r="P675" s="40">
        <v>152</v>
      </c>
      <c r="Q675" s="40">
        <v>156</v>
      </c>
      <c r="R675" s="40">
        <v>228</v>
      </c>
      <c r="S675" s="51">
        <v>796</v>
      </c>
      <c r="T675" s="50">
        <v>215</v>
      </c>
      <c r="U675" s="40">
        <v>133</v>
      </c>
      <c r="V675" s="40">
        <v>280</v>
      </c>
      <c r="W675" s="40">
        <v>168</v>
      </c>
      <c r="X675" s="51">
        <v>796</v>
      </c>
      <c r="Y675" s="50">
        <v>398</v>
      </c>
      <c r="Z675" s="40">
        <v>398</v>
      </c>
      <c r="AA675" s="51">
        <v>796</v>
      </c>
    </row>
    <row r="676" spans="1:27" s="37" customFormat="1" ht="17.5" customHeight="1" x14ac:dyDescent="0.35">
      <c r="A676" s="84"/>
      <c r="B676" s="61" t="s">
        <v>4</v>
      </c>
      <c r="C676" s="52">
        <v>485</v>
      </c>
      <c r="D676" s="38">
        <v>459</v>
      </c>
      <c r="E676" s="38">
        <v>68</v>
      </c>
      <c r="F676" s="53">
        <v>1012</v>
      </c>
      <c r="G676" s="38">
        <v>86</v>
      </c>
      <c r="H676" s="38">
        <v>399</v>
      </c>
      <c r="I676" s="38">
        <v>363</v>
      </c>
      <c r="J676" s="38">
        <v>96</v>
      </c>
      <c r="K676" s="38">
        <v>26</v>
      </c>
      <c r="L676" s="38">
        <v>42</v>
      </c>
      <c r="M676" s="53">
        <v>1012</v>
      </c>
      <c r="N676" s="52">
        <v>149</v>
      </c>
      <c r="O676" s="38">
        <v>171</v>
      </c>
      <c r="P676" s="38">
        <v>183</v>
      </c>
      <c r="Q676" s="38">
        <v>198</v>
      </c>
      <c r="R676" s="38">
        <v>311</v>
      </c>
      <c r="S676" s="53">
        <v>1012</v>
      </c>
      <c r="T676" s="52">
        <v>259</v>
      </c>
      <c r="U676" s="38">
        <v>186</v>
      </c>
      <c r="V676" s="38">
        <v>367</v>
      </c>
      <c r="W676" s="38">
        <v>200</v>
      </c>
      <c r="X676" s="53">
        <v>1012</v>
      </c>
      <c r="Y676" s="52">
        <v>483</v>
      </c>
      <c r="Z676" s="38">
        <v>529</v>
      </c>
      <c r="AA676" s="53">
        <v>1012</v>
      </c>
    </row>
    <row r="677" spans="1:27" s="39" customFormat="1" ht="13.5" customHeight="1" x14ac:dyDescent="0.35">
      <c r="A677" s="62"/>
      <c r="B677" s="63"/>
      <c r="C677" s="54"/>
      <c r="D677" s="46"/>
      <c r="E677" s="46"/>
      <c r="F677" s="55"/>
      <c r="G677" s="46"/>
      <c r="H677" s="46"/>
      <c r="I677" s="46"/>
      <c r="J677" s="46"/>
      <c r="K677" s="46"/>
      <c r="L677" s="46"/>
      <c r="M677" s="55"/>
      <c r="N677" s="54"/>
      <c r="O677" s="46"/>
      <c r="P677" s="46"/>
      <c r="Q677" s="46"/>
      <c r="R677" s="46"/>
      <c r="S677" s="55"/>
      <c r="T677" s="54"/>
      <c r="U677" s="46"/>
      <c r="V677" s="46"/>
      <c r="W677" s="46"/>
      <c r="X677" s="55"/>
      <c r="Y677" s="54"/>
      <c r="Z677" s="46"/>
      <c r="AA677" s="55"/>
    </row>
    <row r="678" spans="1:27" s="37" customFormat="1" ht="17.5" customHeight="1" x14ac:dyDescent="0.35">
      <c r="A678" s="84" t="s">
        <v>565</v>
      </c>
      <c r="B678" s="60" t="s">
        <v>455</v>
      </c>
      <c r="C678" s="50">
        <v>4</v>
      </c>
      <c r="D678" s="40">
        <v>3</v>
      </c>
      <c r="E678" s="40">
        <v>0</v>
      </c>
      <c r="F678" s="51">
        <v>7</v>
      </c>
      <c r="G678" s="40">
        <v>0</v>
      </c>
      <c r="H678" s="40">
        <v>4</v>
      </c>
      <c r="I678" s="40">
        <v>3</v>
      </c>
      <c r="J678" s="40">
        <v>0</v>
      </c>
      <c r="K678" s="40">
        <v>0</v>
      </c>
      <c r="L678" s="40">
        <v>0</v>
      </c>
      <c r="M678" s="51">
        <v>7</v>
      </c>
      <c r="N678" s="50">
        <v>1</v>
      </c>
      <c r="O678" s="40">
        <v>0</v>
      </c>
      <c r="P678" s="40">
        <v>1</v>
      </c>
      <c r="Q678" s="40">
        <v>3</v>
      </c>
      <c r="R678" s="40">
        <v>2</v>
      </c>
      <c r="S678" s="51">
        <v>7</v>
      </c>
      <c r="T678" s="50">
        <v>2</v>
      </c>
      <c r="U678" s="40">
        <v>1</v>
      </c>
      <c r="V678" s="40">
        <v>2</v>
      </c>
      <c r="W678" s="40">
        <v>2</v>
      </c>
      <c r="X678" s="51">
        <v>7</v>
      </c>
      <c r="Y678" s="50">
        <v>6</v>
      </c>
      <c r="Z678" s="40">
        <v>1</v>
      </c>
      <c r="AA678" s="51">
        <v>7</v>
      </c>
    </row>
    <row r="679" spans="1:27" s="37" customFormat="1" ht="17.5" customHeight="1" x14ac:dyDescent="0.35">
      <c r="A679" s="84"/>
      <c r="B679" s="60" t="s">
        <v>456</v>
      </c>
      <c r="C679" s="50">
        <v>481</v>
      </c>
      <c r="D679" s="40">
        <v>456</v>
      </c>
      <c r="E679" s="40">
        <v>68</v>
      </c>
      <c r="F679" s="51">
        <v>1005</v>
      </c>
      <c r="G679" s="40">
        <v>86</v>
      </c>
      <c r="H679" s="40">
        <v>395</v>
      </c>
      <c r="I679" s="40">
        <v>360</v>
      </c>
      <c r="J679" s="40">
        <v>96</v>
      </c>
      <c r="K679" s="40">
        <v>26</v>
      </c>
      <c r="L679" s="40">
        <v>42</v>
      </c>
      <c r="M679" s="51">
        <v>1005</v>
      </c>
      <c r="N679" s="50">
        <v>148</v>
      </c>
      <c r="O679" s="40">
        <v>171</v>
      </c>
      <c r="P679" s="40">
        <v>182</v>
      </c>
      <c r="Q679" s="40">
        <v>195</v>
      </c>
      <c r="R679" s="40">
        <v>309</v>
      </c>
      <c r="S679" s="51">
        <v>1005</v>
      </c>
      <c r="T679" s="50">
        <v>257</v>
      </c>
      <c r="U679" s="40">
        <v>185</v>
      </c>
      <c r="V679" s="40">
        <v>365</v>
      </c>
      <c r="W679" s="40">
        <v>198</v>
      </c>
      <c r="X679" s="51">
        <v>1005</v>
      </c>
      <c r="Y679" s="50">
        <v>477</v>
      </c>
      <c r="Z679" s="40">
        <v>528</v>
      </c>
      <c r="AA679" s="51">
        <v>1005</v>
      </c>
    </row>
    <row r="680" spans="1:27" s="37" customFormat="1" ht="17.5" customHeight="1" x14ac:dyDescent="0.35">
      <c r="A680" s="84"/>
      <c r="B680" s="61" t="s">
        <v>4</v>
      </c>
      <c r="C680" s="52">
        <v>485</v>
      </c>
      <c r="D680" s="38">
        <v>459</v>
      </c>
      <c r="E680" s="38">
        <v>68</v>
      </c>
      <c r="F680" s="53">
        <v>1012</v>
      </c>
      <c r="G680" s="38">
        <v>86</v>
      </c>
      <c r="H680" s="38">
        <v>399</v>
      </c>
      <c r="I680" s="38">
        <v>363</v>
      </c>
      <c r="J680" s="38">
        <v>96</v>
      </c>
      <c r="K680" s="38">
        <v>26</v>
      </c>
      <c r="L680" s="38">
        <v>42</v>
      </c>
      <c r="M680" s="53">
        <v>1012</v>
      </c>
      <c r="N680" s="52">
        <v>149</v>
      </c>
      <c r="O680" s="38">
        <v>171</v>
      </c>
      <c r="P680" s="38">
        <v>183</v>
      </c>
      <c r="Q680" s="38">
        <v>198</v>
      </c>
      <c r="R680" s="38">
        <v>311</v>
      </c>
      <c r="S680" s="53">
        <v>1012</v>
      </c>
      <c r="T680" s="52">
        <v>259</v>
      </c>
      <c r="U680" s="38">
        <v>186</v>
      </c>
      <c r="V680" s="38">
        <v>367</v>
      </c>
      <c r="W680" s="38">
        <v>200</v>
      </c>
      <c r="X680" s="53">
        <v>1012</v>
      </c>
      <c r="Y680" s="52">
        <v>483</v>
      </c>
      <c r="Z680" s="38">
        <v>529</v>
      </c>
      <c r="AA680" s="53">
        <v>1012</v>
      </c>
    </row>
    <row r="681" spans="1:27" s="39" customFormat="1" ht="13.5" customHeight="1" x14ac:dyDescent="0.35">
      <c r="A681" s="62"/>
      <c r="B681" s="63"/>
      <c r="C681" s="54"/>
      <c r="D681" s="46"/>
      <c r="E681" s="46"/>
      <c r="F681" s="55"/>
      <c r="G681" s="46"/>
      <c r="H681" s="46"/>
      <c r="I681" s="46"/>
      <c r="J681" s="46"/>
      <c r="K681" s="46"/>
      <c r="L681" s="46"/>
      <c r="M681" s="55"/>
      <c r="N681" s="54"/>
      <c r="O681" s="46"/>
      <c r="P681" s="46"/>
      <c r="Q681" s="46"/>
      <c r="R681" s="46"/>
      <c r="S681" s="55"/>
      <c r="T681" s="54"/>
      <c r="U681" s="46"/>
      <c r="V681" s="46"/>
      <c r="W681" s="46"/>
      <c r="X681" s="55"/>
      <c r="Y681" s="54"/>
      <c r="Z681" s="46"/>
      <c r="AA681" s="55"/>
    </row>
    <row r="682" spans="1:27" s="37" customFormat="1" ht="17.5" customHeight="1" x14ac:dyDescent="0.35">
      <c r="A682" s="84" t="s">
        <v>566</v>
      </c>
      <c r="B682" s="60" t="s">
        <v>455</v>
      </c>
      <c r="C682" s="50">
        <v>72</v>
      </c>
      <c r="D682" s="40">
        <v>59</v>
      </c>
      <c r="E682" s="40">
        <v>2</v>
      </c>
      <c r="F682" s="51">
        <v>133</v>
      </c>
      <c r="G682" s="40">
        <v>15</v>
      </c>
      <c r="H682" s="40">
        <v>57</v>
      </c>
      <c r="I682" s="40">
        <v>53</v>
      </c>
      <c r="J682" s="40">
        <v>6</v>
      </c>
      <c r="K682" s="40">
        <v>1</v>
      </c>
      <c r="L682" s="40">
        <v>1</v>
      </c>
      <c r="M682" s="51">
        <v>133</v>
      </c>
      <c r="N682" s="50">
        <v>11</v>
      </c>
      <c r="O682" s="40">
        <v>26</v>
      </c>
      <c r="P682" s="40">
        <v>33</v>
      </c>
      <c r="Q682" s="40">
        <v>25</v>
      </c>
      <c r="R682" s="40">
        <v>38</v>
      </c>
      <c r="S682" s="51">
        <v>133</v>
      </c>
      <c r="T682" s="50">
        <v>34</v>
      </c>
      <c r="U682" s="40">
        <v>26</v>
      </c>
      <c r="V682" s="40">
        <v>38</v>
      </c>
      <c r="W682" s="40">
        <v>35</v>
      </c>
      <c r="X682" s="51">
        <v>133</v>
      </c>
      <c r="Y682" s="50">
        <v>60</v>
      </c>
      <c r="Z682" s="40">
        <v>73</v>
      </c>
      <c r="AA682" s="51">
        <v>133</v>
      </c>
    </row>
    <row r="683" spans="1:27" s="37" customFormat="1" ht="17.5" customHeight="1" x14ac:dyDescent="0.35">
      <c r="A683" s="84"/>
      <c r="B683" s="60" t="s">
        <v>456</v>
      </c>
      <c r="C683" s="50">
        <v>413</v>
      </c>
      <c r="D683" s="40">
        <v>400</v>
      </c>
      <c r="E683" s="40">
        <v>66</v>
      </c>
      <c r="F683" s="51">
        <v>879</v>
      </c>
      <c r="G683" s="40">
        <v>71</v>
      </c>
      <c r="H683" s="40">
        <v>342</v>
      </c>
      <c r="I683" s="40">
        <v>310</v>
      </c>
      <c r="J683" s="40">
        <v>90</v>
      </c>
      <c r="K683" s="40">
        <v>25</v>
      </c>
      <c r="L683" s="40">
        <v>41</v>
      </c>
      <c r="M683" s="51">
        <v>879</v>
      </c>
      <c r="N683" s="50">
        <v>138</v>
      </c>
      <c r="O683" s="40">
        <v>145</v>
      </c>
      <c r="P683" s="40">
        <v>150</v>
      </c>
      <c r="Q683" s="40">
        <v>173</v>
      </c>
      <c r="R683" s="40">
        <v>273</v>
      </c>
      <c r="S683" s="51">
        <v>879</v>
      </c>
      <c r="T683" s="50">
        <v>225</v>
      </c>
      <c r="U683" s="40">
        <v>160</v>
      </c>
      <c r="V683" s="40">
        <v>329</v>
      </c>
      <c r="W683" s="40">
        <v>165</v>
      </c>
      <c r="X683" s="51">
        <v>879</v>
      </c>
      <c r="Y683" s="50">
        <v>423</v>
      </c>
      <c r="Z683" s="40">
        <v>456</v>
      </c>
      <c r="AA683" s="51">
        <v>879</v>
      </c>
    </row>
    <row r="684" spans="1:27" s="37" customFormat="1" ht="17.5" customHeight="1" x14ac:dyDescent="0.35">
      <c r="A684" s="84"/>
      <c r="B684" s="61" t="s">
        <v>4</v>
      </c>
      <c r="C684" s="52">
        <v>485</v>
      </c>
      <c r="D684" s="38">
        <v>459</v>
      </c>
      <c r="E684" s="38">
        <v>68</v>
      </c>
      <c r="F684" s="53">
        <v>1012</v>
      </c>
      <c r="G684" s="38">
        <v>86</v>
      </c>
      <c r="H684" s="38">
        <v>399</v>
      </c>
      <c r="I684" s="38">
        <v>363</v>
      </c>
      <c r="J684" s="38">
        <v>96</v>
      </c>
      <c r="K684" s="38">
        <v>26</v>
      </c>
      <c r="L684" s="38">
        <v>42</v>
      </c>
      <c r="M684" s="53">
        <v>1012</v>
      </c>
      <c r="N684" s="52">
        <v>149</v>
      </c>
      <c r="O684" s="38">
        <v>171</v>
      </c>
      <c r="P684" s="38">
        <v>183</v>
      </c>
      <c r="Q684" s="38">
        <v>198</v>
      </c>
      <c r="R684" s="38">
        <v>311</v>
      </c>
      <c r="S684" s="53">
        <v>1012</v>
      </c>
      <c r="T684" s="52">
        <v>259</v>
      </c>
      <c r="U684" s="38">
        <v>186</v>
      </c>
      <c r="V684" s="38">
        <v>367</v>
      </c>
      <c r="W684" s="38">
        <v>200</v>
      </c>
      <c r="X684" s="53">
        <v>1012</v>
      </c>
      <c r="Y684" s="52">
        <v>483</v>
      </c>
      <c r="Z684" s="38">
        <v>529</v>
      </c>
      <c r="AA684" s="53">
        <v>1012</v>
      </c>
    </row>
    <row r="685" spans="1:27" s="39" customFormat="1" ht="13.5" customHeight="1" x14ac:dyDescent="0.35">
      <c r="A685" s="62"/>
      <c r="B685" s="63"/>
      <c r="C685" s="54"/>
      <c r="D685" s="46"/>
      <c r="E685" s="46"/>
      <c r="F685" s="55"/>
      <c r="G685" s="46"/>
      <c r="H685" s="46"/>
      <c r="I685" s="46"/>
      <c r="J685" s="46"/>
      <c r="K685" s="46"/>
      <c r="L685" s="46"/>
      <c r="M685" s="55"/>
      <c r="N685" s="54"/>
      <c r="O685" s="46"/>
      <c r="P685" s="46"/>
      <c r="Q685" s="46"/>
      <c r="R685" s="46"/>
      <c r="S685" s="55"/>
      <c r="T685" s="54"/>
      <c r="U685" s="46"/>
      <c r="V685" s="46"/>
      <c r="W685" s="46"/>
      <c r="X685" s="55"/>
      <c r="Y685" s="54"/>
      <c r="Z685" s="46"/>
      <c r="AA685" s="55"/>
    </row>
    <row r="686" spans="1:27" s="37" customFormat="1" ht="17.5" customHeight="1" x14ac:dyDescent="0.35">
      <c r="A686" s="84" t="s">
        <v>567</v>
      </c>
      <c r="B686" s="60">
        <v>1</v>
      </c>
      <c r="C686" s="50">
        <v>19</v>
      </c>
      <c r="D686" s="40">
        <v>25</v>
      </c>
      <c r="E686" s="40">
        <v>1</v>
      </c>
      <c r="F686" s="51">
        <v>45</v>
      </c>
      <c r="G686" s="40">
        <v>3</v>
      </c>
      <c r="H686" s="40">
        <v>16</v>
      </c>
      <c r="I686" s="40">
        <v>24</v>
      </c>
      <c r="J686" s="40">
        <v>1</v>
      </c>
      <c r="K686" s="40">
        <v>0</v>
      </c>
      <c r="L686" s="40">
        <v>1</v>
      </c>
      <c r="M686" s="51">
        <v>45</v>
      </c>
      <c r="N686" s="50">
        <v>8</v>
      </c>
      <c r="O686" s="40">
        <v>9</v>
      </c>
      <c r="P686" s="40">
        <v>11</v>
      </c>
      <c r="Q686" s="40">
        <v>4</v>
      </c>
      <c r="R686" s="40">
        <v>13</v>
      </c>
      <c r="S686" s="51">
        <v>45</v>
      </c>
      <c r="T686" s="50">
        <v>11</v>
      </c>
      <c r="U686" s="40">
        <v>9</v>
      </c>
      <c r="V686" s="40">
        <v>25</v>
      </c>
      <c r="W686" s="40">
        <v>0</v>
      </c>
      <c r="X686" s="51">
        <v>45</v>
      </c>
      <c r="Y686" s="50">
        <v>19</v>
      </c>
      <c r="Z686" s="40">
        <v>26</v>
      </c>
      <c r="AA686" s="51">
        <v>45</v>
      </c>
    </row>
    <row r="687" spans="1:27" s="37" customFormat="1" ht="17.5" customHeight="1" x14ac:dyDescent="0.35">
      <c r="A687" s="84"/>
      <c r="B687" s="60">
        <v>2</v>
      </c>
      <c r="C687" s="50">
        <v>68</v>
      </c>
      <c r="D687" s="40">
        <v>63</v>
      </c>
      <c r="E687" s="40">
        <v>4</v>
      </c>
      <c r="F687" s="51">
        <v>135</v>
      </c>
      <c r="G687" s="40">
        <v>16</v>
      </c>
      <c r="H687" s="40">
        <v>52</v>
      </c>
      <c r="I687" s="40">
        <v>57</v>
      </c>
      <c r="J687" s="40">
        <v>6</v>
      </c>
      <c r="K687" s="40">
        <v>1</v>
      </c>
      <c r="L687" s="40">
        <v>3</v>
      </c>
      <c r="M687" s="51">
        <v>135</v>
      </c>
      <c r="N687" s="50">
        <v>16</v>
      </c>
      <c r="O687" s="40">
        <v>29</v>
      </c>
      <c r="P687" s="40">
        <v>22</v>
      </c>
      <c r="Q687" s="40">
        <v>33</v>
      </c>
      <c r="R687" s="40">
        <v>35</v>
      </c>
      <c r="S687" s="51">
        <v>135</v>
      </c>
      <c r="T687" s="50">
        <v>28</v>
      </c>
      <c r="U687" s="40">
        <v>24</v>
      </c>
      <c r="V687" s="40">
        <v>64</v>
      </c>
      <c r="W687" s="40">
        <v>19</v>
      </c>
      <c r="X687" s="51">
        <v>135</v>
      </c>
      <c r="Y687" s="50">
        <v>59</v>
      </c>
      <c r="Z687" s="40">
        <v>76</v>
      </c>
      <c r="AA687" s="51">
        <v>135</v>
      </c>
    </row>
    <row r="688" spans="1:27" s="37" customFormat="1" ht="17.5" customHeight="1" x14ac:dyDescent="0.35">
      <c r="A688" s="84"/>
      <c r="B688" s="60">
        <v>3</v>
      </c>
      <c r="C688" s="50">
        <v>215</v>
      </c>
      <c r="D688" s="40">
        <v>184</v>
      </c>
      <c r="E688" s="40">
        <v>25</v>
      </c>
      <c r="F688" s="51">
        <v>424</v>
      </c>
      <c r="G688" s="40">
        <v>32</v>
      </c>
      <c r="H688" s="40">
        <v>183</v>
      </c>
      <c r="I688" s="40">
        <v>151</v>
      </c>
      <c r="J688" s="40">
        <v>33</v>
      </c>
      <c r="K688" s="40">
        <v>13</v>
      </c>
      <c r="L688" s="40">
        <v>12</v>
      </c>
      <c r="M688" s="51">
        <v>424</v>
      </c>
      <c r="N688" s="50">
        <v>60</v>
      </c>
      <c r="O688" s="40">
        <v>74</v>
      </c>
      <c r="P688" s="40">
        <v>78</v>
      </c>
      <c r="Q688" s="40">
        <v>88</v>
      </c>
      <c r="R688" s="40">
        <v>124</v>
      </c>
      <c r="S688" s="51">
        <v>424</v>
      </c>
      <c r="T688" s="50">
        <v>111</v>
      </c>
      <c r="U688" s="40">
        <v>67</v>
      </c>
      <c r="V688" s="40">
        <v>157</v>
      </c>
      <c r="W688" s="40">
        <v>89</v>
      </c>
      <c r="X688" s="51">
        <v>424</v>
      </c>
      <c r="Y688" s="50">
        <v>204</v>
      </c>
      <c r="Z688" s="40">
        <v>220</v>
      </c>
      <c r="AA688" s="51">
        <v>424</v>
      </c>
    </row>
    <row r="689" spans="1:27" s="37" customFormat="1" ht="17.5" customHeight="1" x14ac:dyDescent="0.35">
      <c r="A689" s="84"/>
      <c r="B689" s="60">
        <v>4</v>
      </c>
      <c r="C689" s="50">
        <v>171</v>
      </c>
      <c r="D689" s="40">
        <v>169</v>
      </c>
      <c r="E689" s="40">
        <v>37</v>
      </c>
      <c r="F689" s="51">
        <v>377</v>
      </c>
      <c r="G689" s="40">
        <v>32</v>
      </c>
      <c r="H689" s="40">
        <v>139</v>
      </c>
      <c r="I689" s="40">
        <v>117</v>
      </c>
      <c r="J689" s="40">
        <v>52</v>
      </c>
      <c r="K689" s="40">
        <v>11</v>
      </c>
      <c r="L689" s="40">
        <v>26</v>
      </c>
      <c r="M689" s="51">
        <v>377</v>
      </c>
      <c r="N689" s="50">
        <v>59</v>
      </c>
      <c r="O689" s="40">
        <v>51</v>
      </c>
      <c r="P689" s="40">
        <v>67</v>
      </c>
      <c r="Q689" s="40">
        <v>68</v>
      </c>
      <c r="R689" s="40">
        <v>132</v>
      </c>
      <c r="S689" s="51">
        <v>377</v>
      </c>
      <c r="T689" s="50">
        <v>98</v>
      </c>
      <c r="U689" s="40">
        <v>81</v>
      </c>
      <c r="V689" s="40">
        <v>113</v>
      </c>
      <c r="W689" s="40">
        <v>85</v>
      </c>
      <c r="X689" s="51">
        <v>377</v>
      </c>
      <c r="Y689" s="50">
        <v>183</v>
      </c>
      <c r="Z689" s="40">
        <v>194</v>
      </c>
      <c r="AA689" s="51">
        <v>377</v>
      </c>
    </row>
    <row r="690" spans="1:27" s="37" customFormat="1" ht="17.5" customHeight="1" x14ac:dyDescent="0.35">
      <c r="A690" s="84"/>
      <c r="B690" s="60">
        <v>5</v>
      </c>
      <c r="C690" s="50">
        <v>12</v>
      </c>
      <c r="D690" s="40">
        <v>18</v>
      </c>
      <c r="E690" s="40">
        <v>1</v>
      </c>
      <c r="F690" s="51">
        <v>31</v>
      </c>
      <c r="G690" s="40">
        <v>3</v>
      </c>
      <c r="H690" s="40">
        <v>9</v>
      </c>
      <c r="I690" s="40">
        <v>14</v>
      </c>
      <c r="J690" s="40">
        <v>4</v>
      </c>
      <c r="K690" s="40">
        <v>1</v>
      </c>
      <c r="L690" s="40">
        <v>0</v>
      </c>
      <c r="M690" s="51">
        <v>31</v>
      </c>
      <c r="N690" s="50">
        <v>6</v>
      </c>
      <c r="O690" s="40">
        <v>8</v>
      </c>
      <c r="P690" s="40">
        <v>5</v>
      </c>
      <c r="Q690" s="40">
        <v>5</v>
      </c>
      <c r="R690" s="40">
        <v>7</v>
      </c>
      <c r="S690" s="51">
        <v>31</v>
      </c>
      <c r="T690" s="50">
        <v>11</v>
      </c>
      <c r="U690" s="40">
        <v>5</v>
      </c>
      <c r="V690" s="40">
        <v>8</v>
      </c>
      <c r="W690" s="40">
        <v>7</v>
      </c>
      <c r="X690" s="51">
        <v>31</v>
      </c>
      <c r="Y690" s="50">
        <v>18</v>
      </c>
      <c r="Z690" s="40">
        <v>13</v>
      </c>
      <c r="AA690" s="51">
        <v>31</v>
      </c>
    </row>
    <row r="691" spans="1:27" s="37" customFormat="1" ht="17.5" customHeight="1" x14ac:dyDescent="0.35">
      <c r="A691" s="84"/>
      <c r="B691" s="61" t="s">
        <v>4</v>
      </c>
      <c r="C691" s="52">
        <v>485</v>
      </c>
      <c r="D691" s="38">
        <v>459</v>
      </c>
      <c r="E691" s="38">
        <v>68</v>
      </c>
      <c r="F691" s="53">
        <v>1012</v>
      </c>
      <c r="G691" s="38">
        <v>86</v>
      </c>
      <c r="H691" s="38">
        <v>399</v>
      </c>
      <c r="I691" s="38">
        <v>363</v>
      </c>
      <c r="J691" s="38">
        <v>96</v>
      </c>
      <c r="K691" s="38">
        <v>26</v>
      </c>
      <c r="L691" s="38">
        <v>42</v>
      </c>
      <c r="M691" s="53">
        <v>1012</v>
      </c>
      <c r="N691" s="52">
        <v>149</v>
      </c>
      <c r="O691" s="38">
        <v>171</v>
      </c>
      <c r="P691" s="38">
        <v>183</v>
      </c>
      <c r="Q691" s="38">
        <v>198</v>
      </c>
      <c r="R691" s="38">
        <v>311</v>
      </c>
      <c r="S691" s="53">
        <v>1012</v>
      </c>
      <c r="T691" s="52">
        <v>259</v>
      </c>
      <c r="U691" s="38">
        <v>186</v>
      </c>
      <c r="V691" s="38">
        <v>367</v>
      </c>
      <c r="W691" s="38">
        <v>200</v>
      </c>
      <c r="X691" s="53">
        <v>1012</v>
      </c>
      <c r="Y691" s="52">
        <v>483</v>
      </c>
      <c r="Z691" s="38">
        <v>529</v>
      </c>
      <c r="AA691" s="53">
        <v>1012</v>
      </c>
    </row>
    <row r="692" spans="1:27" s="39" customFormat="1" ht="13.5" customHeight="1" x14ac:dyDescent="0.35">
      <c r="A692" s="62"/>
      <c r="B692" s="63"/>
      <c r="C692" s="54"/>
      <c r="D692" s="46"/>
      <c r="E692" s="46"/>
      <c r="F692" s="55"/>
      <c r="G692" s="46"/>
      <c r="H692" s="46"/>
      <c r="I692" s="46"/>
      <c r="J692" s="46"/>
      <c r="K692" s="46"/>
      <c r="L692" s="46"/>
      <c r="M692" s="55"/>
      <c r="N692" s="54"/>
      <c r="O692" s="46"/>
      <c r="P692" s="46"/>
      <c r="Q692" s="46"/>
      <c r="R692" s="46"/>
      <c r="S692" s="55"/>
      <c r="T692" s="54"/>
      <c r="U692" s="46"/>
      <c r="V692" s="46"/>
      <c r="W692" s="46"/>
      <c r="X692" s="55"/>
      <c r="Y692" s="54"/>
      <c r="Z692" s="46"/>
      <c r="AA692" s="55"/>
    </row>
    <row r="693" spans="1:27" s="37" customFormat="1" ht="17.5" customHeight="1" x14ac:dyDescent="0.35">
      <c r="A693" s="84" t="s">
        <v>568</v>
      </c>
      <c r="B693" s="60">
        <v>1</v>
      </c>
      <c r="C693" s="50">
        <v>15</v>
      </c>
      <c r="D693" s="40">
        <v>16</v>
      </c>
      <c r="E693" s="40">
        <v>1</v>
      </c>
      <c r="F693" s="51">
        <v>32</v>
      </c>
      <c r="G693" s="40">
        <v>2</v>
      </c>
      <c r="H693" s="40">
        <v>13</v>
      </c>
      <c r="I693" s="40">
        <v>16</v>
      </c>
      <c r="J693" s="40">
        <v>0</v>
      </c>
      <c r="K693" s="40">
        <v>0</v>
      </c>
      <c r="L693" s="40">
        <v>1</v>
      </c>
      <c r="M693" s="51">
        <v>32</v>
      </c>
      <c r="N693" s="50">
        <v>8</v>
      </c>
      <c r="O693" s="40">
        <v>7</v>
      </c>
      <c r="P693" s="40">
        <v>7</v>
      </c>
      <c r="Q693" s="40">
        <v>5</v>
      </c>
      <c r="R693" s="40">
        <v>5</v>
      </c>
      <c r="S693" s="51">
        <v>32</v>
      </c>
      <c r="T693" s="50">
        <v>8</v>
      </c>
      <c r="U693" s="40">
        <v>7</v>
      </c>
      <c r="V693" s="40">
        <v>16</v>
      </c>
      <c r="W693" s="40">
        <v>1</v>
      </c>
      <c r="X693" s="51">
        <v>32</v>
      </c>
      <c r="Y693" s="50">
        <v>14</v>
      </c>
      <c r="Z693" s="40">
        <v>18</v>
      </c>
      <c r="AA693" s="51">
        <v>32</v>
      </c>
    </row>
    <row r="694" spans="1:27" s="37" customFormat="1" ht="17.5" customHeight="1" x14ac:dyDescent="0.35">
      <c r="A694" s="84"/>
      <c r="B694" s="60">
        <v>2</v>
      </c>
      <c r="C694" s="50">
        <v>93</v>
      </c>
      <c r="D694" s="40">
        <v>80</v>
      </c>
      <c r="E694" s="40">
        <v>9</v>
      </c>
      <c r="F694" s="51">
        <v>182</v>
      </c>
      <c r="G694" s="40">
        <v>23</v>
      </c>
      <c r="H694" s="40">
        <v>70</v>
      </c>
      <c r="I694" s="40">
        <v>71</v>
      </c>
      <c r="J694" s="40">
        <v>9</v>
      </c>
      <c r="K694" s="40">
        <v>1</v>
      </c>
      <c r="L694" s="40">
        <v>8</v>
      </c>
      <c r="M694" s="51">
        <v>182</v>
      </c>
      <c r="N694" s="50">
        <v>24</v>
      </c>
      <c r="O694" s="40">
        <v>39</v>
      </c>
      <c r="P694" s="40">
        <v>38</v>
      </c>
      <c r="Q694" s="40">
        <v>38</v>
      </c>
      <c r="R694" s="40">
        <v>43</v>
      </c>
      <c r="S694" s="51">
        <v>182</v>
      </c>
      <c r="T694" s="50">
        <v>37</v>
      </c>
      <c r="U694" s="40">
        <v>47</v>
      </c>
      <c r="V694" s="40">
        <v>62</v>
      </c>
      <c r="W694" s="40">
        <v>36</v>
      </c>
      <c r="X694" s="51">
        <v>182</v>
      </c>
      <c r="Y694" s="50">
        <v>82</v>
      </c>
      <c r="Z694" s="40">
        <v>100</v>
      </c>
      <c r="AA694" s="51">
        <v>182</v>
      </c>
    </row>
    <row r="695" spans="1:27" s="37" customFormat="1" ht="17.5" customHeight="1" x14ac:dyDescent="0.35">
      <c r="A695" s="84"/>
      <c r="B695" s="60">
        <v>3</v>
      </c>
      <c r="C695" s="50">
        <v>212</v>
      </c>
      <c r="D695" s="40">
        <v>209</v>
      </c>
      <c r="E695" s="40">
        <v>29</v>
      </c>
      <c r="F695" s="51">
        <v>450</v>
      </c>
      <c r="G695" s="40">
        <v>34</v>
      </c>
      <c r="H695" s="40">
        <v>178</v>
      </c>
      <c r="I695" s="40">
        <v>166</v>
      </c>
      <c r="J695" s="40">
        <v>43</v>
      </c>
      <c r="K695" s="40">
        <v>9</v>
      </c>
      <c r="L695" s="40">
        <v>20</v>
      </c>
      <c r="M695" s="51">
        <v>450</v>
      </c>
      <c r="N695" s="50">
        <v>64</v>
      </c>
      <c r="O695" s="40">
        <v>75</v>
      </c>
      <c r="P695" s="40">
        <v>82</v>
      </c>
      <c r="Q695" s="40">
        <v>93</v>
      </c>
      <c r="R695" s="40">
        <v>136</v>
      </c>
      <c r="S695" s="51">
        <v>450</v>
      </c>
      <c r="T695" s="50">
        <v>98</v>
      </c>
      <c r="U695" s="40">
        <v>81</v>
      </c>
      <c r="V695" s="40">
        <v>179</v>
      </c>
      <c r="W695" s="40">
        <v>92</v>
      </c>
      <c r="X695" s="51">
        <v>450</v>
      </c>
      <c r="Y695" s="50">
        <v>222</v>
      </c>
      <c r="Z695" s="40">
        <v>228</v>
      </c>
      <c r="AA695" s="51">
        <v>450</v>
      </c>
    </row>
    <row r="696" spans="1:27" s="37" customFormat="1" ht="17.5" customHeight="1" x14ac:dyDescent="0.35">
      <c r="A696" s="84"/>
      <c r="B696" s="60">
        <v>4</v>
      </c>
      <c r="C696" s="50">
        <v>141</v>
      </c>
      <c r="D696" s="40">
        <v>134</v>
      </c>
      <c r="E696" s="40">
        <v>27</v>
      </c>
      <c r="F696" s="51">
        <v>302</v>
      </c>
      <c r="G696" s="40">
        <v>23</v>
      </c>
      <c r="H696" s="40">
        <v>118</v>
      </c>
      <c r="I696" s="40">
        <v>94</v>
      </c>
      <c r="J696" s="40">
        <v>40</v>
      </c>
      <c r="K696" s="40">
        <v>14</v>
      </c>
      <c r="L696" s="40">
        <v>13</v>
      </c>
      <c r="M696" s="51">
        <v>302</v>
      </c>
      <c r="N696" s="50">
        <v>44</v>
      </c>
      <c r="O696" s="40">
        <v>43</v>
      </c>
      <c r="P696" s="40">
        <v>48</v>
      </c>
      <c r="Q696" s="40">
        <v>55</v>
      </c>
      <c r="R696" s="40">
        <v>112</v>
      </c>
      <c r="S696" s="51">
        <v>302</v>
      </c>
      <c r="T696" s="50">
        <v>94</v>
      </c>
      <c r="U696" s="40">
        <v>45</v>
      </c>
      <c r="V696" s="40">
        <v>99</v>
      </c>
      <c r="W696" s="40">
        <v>64</v>
      </c>
      <c r="X696" s="51">
        <v>302</v>
      </c>
      <c r="Y696" s="50">
        <v>140</v>
      </c>
      <c r="Z696" s="40">
        <v>162</v>
      </c>
      <c r="AA696" s="51">
        <v>302</v>
      </c>
    </row>
    <row r="697" spans="1:27" s="37" customFormat="1" ht="17.5" customHeight="1" x14ac:dyDescent="0.35">
      <c r="A697" s="84"/>
      <c r="B697" s="60">
        <v>5</v>
      </c>
      <c r="C697" s="50">
        <v>24</v>
      </c>
      <c r="D697" s="40">
        <v>20</v>
      </c>
      <c r="E697" s="40">
        <v>2</v>
      </c>
      <c r="F697" s="51">
        <v>46</v>
      </c>
      <c r="G697" s="40">
        <v>4</v>
      </c>
      <c r="H697" s="40">
        <v>20</v>
      </c>
      <c r="I697" s="40">
        <v>16</v>
      </c>
      <c r="J697" s="40">
        <v>4</v>
      </c>
      <c r="K697" s="40">
        <v>2</v>
      </c>
      <c r="L697" s="40">
        <v>0</v>
      </c>
      <c r="M697" s="51">
        <v>46</v>
      </c>
      <c r="N697" s="50">
        <v>9</v>
      </c>
      <c r="O697" s="40">
        <v>7</v>
      </c>
      <c r="P697" s="40">
        <v>8</v>
      </c>
      <c r="Q697" s="40">
        <v>7</v>
      </c>
      <c r="R697" s="40">
        <v>15</v>
      </c>
      <c r="S697" s="51">
        <v>46</v>
      </c>
      <c r="T697" s="50">
        <v>22</v>
      </c>
      <c r="U697" s="40">
        <v>6</v>
      </c>
      <c r="V697" s="40">
        <v>11</v>
      </c>
      <c r="W697" s="40">
        <v>7</v>
      </c>
      <c r="X697" s="51">
        <v>46</v>
      </c>
      <c r="Y697" s="50">
        <v>25</v>
      </c>
      <c r="Z697" s="40">
        <v>21</v>
      </c>
      <c r="AA697" s="51">
        <v>46</v>
      </c>
    </row>
    <row r="698" spans="1:27" s="37" customFormat="1" ht="17.5" customHeight="1" x14ac:dyDescent="0.35">
      <c r="A698" s="84"/>
      <c r="B698" s="61" t="s">
        <v>4</v>
      </c>
      <c r="C698" s="52">
        <v>485</v>
      </c>
      <c r="D698" s="38">
        <v>459</v>
      </c>
      <c r="E698" s="38">
        <v>68</v>
      </c>
      <c r="F698" s="53">
        <v>1012</v>
      </c>
      <c r="G698" s="38">
        <v>86</v>
      </c>
      <c r="H698" s="38">
        <v>399</v>
      </c>
      <c r="I698" s="38">
        <v>363</v>
      </c>
      <c r="J698" s="38">
        <v>96</v>
      </c>
      <c r="K698" s="38">
        <v>26</v>
      </c>
      <c r="L698" s="38">
        <v>42</v>
      </c>
      <c r="M698" s="53">
        <v>1012</v>
      </c>
      <c r="N698" s="52">
        <v>149</v>
      </c>
      <c r="O698" s="38">
        <v>171</v>
      </c>
      <c r="P698" s="38">
        <v>183</v>
      </c>
      <c r="Q698" s="38">
        <v>198</v>
      </c>
      <c r="R698" s="38">
        <v>311</v>
      </c>
      <c r="S698" s="53">
        <v>1012</v>
      </c>
      <c r="T698" s="52">
        <v>259</v>
      </c>
      <c r="U698" s="38">
        <v>186</v>
      </c>
      <c r="V698" s="38">
        <v>367</v>
      </c>
      <c r="W698" s="38">
        <v>200</v>
      </c>
      <c r="X698" s="53">
        <v>1012</v>
      </c>
      <c r="Y698" s="52">
        <v>483</v>
      </c>
      <c r="Z698" s="38">
        <v>529</v>
      </c>
      <c r="AA698" s="53">
        <v>1012</v>
      </c>
    </row>
    <row r="699" spans="1:27" s="39" customFormat="1" ht="13.5" customHeight="1" x14ac:dyDescent="0.35">
      <c r="A699" s="62"/>
      <c r="B699" s="63"/>
      <c r="C699" s="54"/>
      <c r="D699" s="46"/>
      <c r="E699" s="46"/>
      <c r="F699" s="55"/>
      <c r="G699" s="46"/>
      <c r="H699" s="46"/>
      <c r="I699" s="46"/>
      <c r="J699" s="46"/>
      <c r="K699" s="46"/>
      <c r="L699" s="46"/>
      <c r="M699" s="55"/>
      <c r="N699" s="54"/>
      <c r="O699" s="46"/>
      <c r="P699" s="46"/>
      <c r="Q699" s="46"/>
      <c r="R699" s="46"/>
      <c r="S699" s="55"/>
      <c r="T699" s="54"/>
      <c r="U699" s="46"/>
      <c r="V699" s="46"/>
      <c r="W699" s="46"/>
      <c r="X699" s="55"/>
      <c r="Y699" s="54"/>
      <c r="Z699" s="46"/>
      <c r="AA699" s="55"/>
    </row>
    <row r="700" spans="1:27" s="37" customFormat="1" ht="17.5" customHeight="1" x14ac:dyDescent="0.35">
      <c r="A700" s="84" t="s">
        <v>569</v>
      </c>
      <c r="B700" s="60">
        <v>1</v>
      </c>
      <c r="C700" s="50">
        <v>14</v>
      </c>
      <c r="D700" s="40">
        <v>17</v>
      </c>
      <c r="E700" s="40">
        <v>2</v>
      </c>
      <c r="F700" s="51">
        <v>33</v>
      </c>
      <c r="G700" s="40">
        <v>4</v>
      </c>
      <c r="H700" s="40">
        <v>10</v>
      </c>
      <c r="I700" s="40">
        <v>16</v>
      </c>
      <c r="J700" s="40">
        <v>1</v>
      </c>
      <c r="K700" s="40">
        <v>0</v>
      </c>
      <c r="L700" s="40">
        <v>2</v>
      </c>
      <c r="M700" s="51">
        <v>33</v>
      </c>
      <c r="N700" s="50">
        <v>7</v>
      </c>
      <c r="O700" s="40">
        <v>6</v>
      </c>
      <c r="P700" s="40">
        <v>8</v>
      </c>
      <c r="Q700" s="40">
        <v>4</v>
      </c>
      <c r="R700" s="40">
        <v>8</v>
      </c>
      <c r="S700" s="51">
        <v>33</v>
      </c>
      <c r="T700" s="50">
        <v>8</v>
      </c>
      <c r="U700" s="40">
        <v>8</v>
      </c>
      <c r="V700" s="40">
        <v>16</v>
      </c>
      <c r="W700" s="40">
        <v>1</v>
      </c>
      <c r="X700" s="51">
        <v>33</v>
      </c>
      <c r="Y700" s="50">
        <v>11</v>
      </c>
      <c r="Z700" s="40">
        <v>22</v>
      </c>
      <c r="AA700" s="51">
        <v>33</v>
      </c>
    </row>
    <row r="701" spans="1:27" s="37" customFormat="1" ht="17.5" customHeight="1" x14ac:dyDescent="0.35">
      <c r="A701" s="84"/>
      <c r="B701" s="60">
        <v>2</v>
      </c>
      <c r="C701" s="50">
        <v>105</v>
      </c>
      <c r="D701" s="40">
        <v>93</v>
      </c>
      <c r="E701" s="40">
        <v>11</v>
      </c>
      <c r="F701" s="51">
        <v>209</v>
      </c>
      <c r="G701" s="40">
        <v>21</v>
      </c>
      <c r="H701" s="40">
        <v>84</v>
      </c>
      <c r="I701" s="40">
        <v>85</v>
      </c>
      <c r="J701" s="40">
        <v>8</v>
      </c>
      <c r="K701" s="40">
        <v>3</v>
      </c>
      <c r="L701" s="40">
        <v>8</v>
      </c>
      <c r="M701" s="51">
        <v>209</v>
      </c>
      <c r="N701" s="50">
        <v>29</v>
      </c>
      <c r="O701" s="40">
        <v>51</v>
      </c>
      <c r="P701" s="40">
        <v>42</v>
      </c>
      <c r="Q701" s="40">
        <v>39</v>
      </c>
      <c r="R701" s="40">
        <v>48</v>
      </c>
      <c r="S701" s="51">
        <v>209</v>
      </c>
      <c r="T701" s="50">
        <v>46</v>
      </c>
      <c r="U701" s="40">
        <v>55</v>
      </c>
      <c r="V701" s="40">
        <v>81</v>
      </c>
      <c r="W701" s="40">
        <v>27</v>
      </c>
      <c r="X701" s="51">
        <v>209</v>
      </c>
      <c r="Y701" s="50">
        <v>86</v>
      </c>
      <c r="Z701" s="40">
        <v>123</v>
      </c>
      <c r="AA701" s="51">
        <v>209</v>
      </c>
    </row>
    <row r="702" spans="1:27" s="37" customFormat="1" ht="17.5" customHeight="1" x14ac:dyDescent="0.35">
      <c r="A702" s="84"/>
      <c r="B702" s="60">
        <v>3</v>
      </c>
      <c r="C702" s="50">
        <v>205</v>
      </c>
      <c r="D702" s="40">
        <v>201</v>
      </c>
      <c r="E702" s="40">
        <v>30</v>
      </c>
      <c r="F702" s="51">
        <v>436</v>
      </c>
      <c r="G702" s="40">
        <v>27</v>
      </c>
      <c r="H702" s="40">
        <v>178</v>
      </c>
      <c r="I702" s="40">
        <v>154</v>
      </c>
      <c r="J702" s="40">
        <v>47</v>
      </c>
      <c r="K702" s="40">
        <v>10</v>
      </c>
      <c r="L702" s="40">
        <v>20</v>
      </c>
      <c r="M702" s="51">
        <v>436</v>
      </c>
      <c r="N702" s="50">
        <v>64</v>
      </c>
      <c r="O702" s="40">
        <v>69</v>
      </c>
      <c r="P702" s="40">
        <v>79</v>
      </c>
      <c r="Q702" s="40">
        <v>96</v>
      </c>
      <c r="R702" s="40">
        <v>128</v>
      </c>
      <c r="S702" s="51">
        <v>436</v>
      </c>
      <c r="T702" s="50">
        <v>95</v>
      </c>
      <c r="U702" s="40">
        <v>76</v>
      </c>
      <c r="V702" s="40">
        <v>166</v>
      </c>
      <c r="W702" s="40">
        <v>99</v>
      </c>
      <c r="X702" s="51">
        <v>436</v>
      </c>
      <c r="Y702" s="50">
        <v>224</v>
      </c>
      <c r="Z702" s="40">
        <v>212</v>
      </c>
      <c r="AA702" s="51">
        <v>436</v>
      </c>
    </row>
    <row r="703" spans="1:27" s="37" customFormat="1" ht="17.5" customHeight="1" x14ac:dyDescent="0.35">
      <c r="A703" s="84"/>
      <c r="B703" s="60">
        <v>4</v>
      </c>
      <c r="C703" s="50">
        <v>140</v>
      </c>
      <c r="D703" s="40">
        <v>134</v>
      </c>
      <c r="E703" s="40">
        <v>24</v>
      </c>
      <c r="F703" s="51">
        <v>298</v>
      </c>
      <c r="G703" s="40">
        <v>30</v>
      </c>
      <c r="H703" s="40">
        <v>110</v>
      </c>
      <c r="I703" s="40">
        <v>98</v>
      </c>
      <c r="J703" s="40">
        <v>36</v>
      </c>
      <c r="K703" s="40">
        <v>12</v>
      </c>
      <c r="L703" s="40">
        <v>12</v>
      </c>
      <c r="M703" s="51">
        <v>298</v>
      </c>
      <c r="N703" s="50">
        <v>41</v>
      </c>
      <c r="O703" s="40">
        <v>41</v>
      </c>
      <c r="P703" s="40">
        <v>49</v>
      </c>
      <c r="Q703" s="40">
        <v>54</v>
      </c>
      <c r="R703" s="40">
        <v>113</v>
      </c>
      <c r="S703" s="51">
        <v>298</v>
      </c>
      <c r="T703" s="50">
        <v>95</v>
      </c>
      <c r="U703" s="40">
        <v>45</v>
      </c>
      <c r="V703" s="40">
        <v>92</v>
      </c>
      <c r="W703" s="40">
        <v>66</v>
      </c>
      <c r="X703" s="51">
        <v>298</v>
      </c>
      <c r="Y703" s="50">
        <v>143</v>
      </c>
      <c r="Z703" s="40">
        <v>155</v>
      </c>
      <c r="AA703" s="51">
        <v>298</v>
      </c>
    </row>
    <row r="704" spans="1:27" s="37" customFormat="1" ht="17.5" customHeight="1" x14ac:dyDescent="0.35">
      <c r="A704" s="84"/>
      <c r="B704" s="60">
        <v>5</v>
      </c>
      <c r="C704" s="50">
        <v>21</v>
      </c>
      <c r="D704" s="40">
        <v>14</v>
      </c>
      <c r="E704" s="40">
        <v>1</v>
      </c>
      <c r="F704" s="51">
        <v>36</v>
      </c>
      <c r="G704" s="40">
        <v>4</v>
      </c>
      <c r="H704" s="40">
        <v>17</v>
      </c>
      <c r="I704" s="40">
        <v>10</v>
      </c>
      <c r="J704" s="40">
        <v>4</v>
      </c>
      <c r="K704" s="40">
        <v>1</v>
      </c>
      <c r="L704" s="40">
        <v>0</v>
      </c>
      <c r="M704" s="51">
        <v>36</v>
      </c>
      <c r="N704" s="50">
        <v>8</v>
      </c>
      <c r="O704" s="40">
        <v>4</v>
      </c>
      <c r="P704" s="40">
        <v>5</v>
      </c>
      <c r="Q704" s="40">
        <v>5</v>
      </c>
      <c r="R704" s="40">
        <v>14</v>
      </c>
      <c r="S704" s="51">
        <v>36</v>
      </c>
      <c r="T704" s="50">
        <v>15</v>
      </c>
      <c r="U704" s="40">
        <v>2</v>
      </c>
      <c r="V704" s="40">
        <v>12</v>
      </c>
      <c r="W704" s="40">
        <v>7</v>
      </c>
      <c r="X704" s="51">
        <v>36</v>
      </c>
      <c r="Y704" s="50">
        <v>19</v>
      </c>
      <c r="Z704" s="40">
        <v>17</v>
      </c>
      <c r="AA704" s="51">
        <v>36</v>
      </c>
    </row>
    <row r="705" spans="1:27" s="37" customFormat="1" ht="17.5" customHeight="1" x14ac:dyDescent="0.35">
      <c r="A705" s="84"/>
      <c r="B705" s="61" t="s">
        <v>4</v>
      </c>
      <c r="C705" s="52">
        <v>485</v>
      </c>
      <c r="D705" s="38">
        <v>459</v>
      </c>
      <c r="E705" s="38">
        <v>68</v>
      </c>
      <c r="F705" s="53">
        <v>1012</v>
      </c>
      <c r="G705" s="38">
        <v>86</v>
      </c>
      <c r="H705" s="38">
        <v>399</v>
      </c>
      <c r="I705" s="38">
        <v>363</v>
      </c>
      <c r="J705" s="38">
        <v>96</v>
      </c>
      <c r="K705" s="38">
        <v>26</v>
      </c>
      <c r="L705" s="38">
        <v>42</v>
      </c>
      <c r="M705" s="53">
        <v>1012</v>
      </c>
      <c r="N705" s="52">
        <v>149</v>
      </c>
      <c r="O705" s="38">
        <v>171</v>
      </c>
      <c r="P705" s="38">
        <v>183</v>
      </c>
      <c r="Q705" s="38">
        <v>198</v>
      </c>
      <c r="R705" s="38">
        <v>311</v>
      </c>
      <c r="S705" s="53">
        <v>1012</v>
      </c>
      <c r="T705" s="52">
        <v>259</v>
      </c>
      <c r="U705" s="38">
        <v>186</v>
      </c>
      <c r="V705" s="38">
        <v>367</v>
      </c>
      <c r="W705" s="38">
        <v>200</v>
      </c>
      <c r="X705" s="53">
        <v>1012</v>
      </c>
      <c r="Y705" s="52">
        <v>483</v>
      </c>
      <c r="Z705" s="38">
        <v>529</v>
      </c>
      <c r="AA705" s="53">
        <v>1012</v>
      </c>
    </row>
    <row r="706" spans="1:27" s="39" customFormat="1" ht="13.5" customHeight="1" x14ac:dyDescent="0.35">
      <c r="A706" s="62"/>
      <c r="B706" s="63"/>
      <c r="C706" s="54"/>
      <c r="D706" s="46"/>
      <c r="E706" s="46"/>
      <c r="F706" s="55"/>
      <c r="G706" s="46"/>
      <c r="H706" s="46"/>
      <c r="I706" s="46"/>
      <c r="J706" s="46"/>
      <c r="K706" s="46"/>
      <c r="L706" s="46"/>
      <c r="M706" s="55"/>
      <c r="N706" s="54"/>
      <c r="O706" s="46"/>
      <c r="P706" s="46"/>
      <c r="Q706" s="46"/>
      <c r="R706" s="46"/>
      <c r="S706" s="55"/>
      <c r="T706" s="54"/>
      <c r="U706" s="46"/>
      <c r="V706" s="46"/>
      <c r="W706" s="46"/>
      <c r="X706" s="55"/>
      <c r="Y706" s="54"/>
      <c r="Z706" s="46"/>
      <c r="AA706" s="55"/>
    </row>
    <row r="707" spans="1:27" s="37" customFormat="1" ht="17.5" customHeight="1" x14ac:dyDescent="0.35">
      <c r="A707" s="84" t="s">
        <v>570</v>
      </c>
      <c r="B707" s="60">
        <v>1</v>
      </c>
      <c r="C707" s="50">
        <v>5</v>
      </c>
      <c r="D707" s="40">
        <v>8</v>
      </c>
      <c r="E707" s="40">
        <v>0</v>
      </c>
      <c r="F707" s="51">
        <v>13</v>
      </c>
      <c r="G707" s="40">
        <v>2</v>
      </c>
      <c r="H707" s="40">
        <v>3</v>
      </c>
      <c r="I707" s="40">
        <v>8</v>
      </c>
      <c r="J707" s="40">
        <v>0</v>
      </c>
      <c r="K707" s="40">
        <v>0</v>
      </c>
      <c r="L707" s="40">
        <v>0</v>
      </c>
      <c r="M707" s="51">
        <v>13</v>
      </c>
      <c r="N707" s="50">
        <v>4</v>
      </c>
      <c r="O707" s="40">
        <v>3</v>
      </c>
      <c r="P707" s="40">
        <v>3</v>
      </c>
      <c r="Q707" s="40">
        <v>1</v>
      </c>
      <c r="R707" s="40">
        <v>2</v>
      </c>
      <c r="S707" s="51">
        <v>13</v>
      </c>
      <c r="T707" s="50">
        <v>2</v>
      </c>
      <c r="U707" s="40">
        <v>1</v>
      </c>
      <c r="V707" s="40">
        <v>10</v>
      </c>
      <c r="W707" s="40">
        <v>0</v>
      </c>
      <c r="X707" s="51">
        <v>13</v>
      </c>
      <c r="Y707" s="50">
        <v>4</v>
      </c>
      <c r="Z707" s="40">
        <v>9</v>
      </c>
      <c r="AA707" s="51">
        <v>13</v>
      </c>
    </row>
    <row r="708" spans="1:27" s="37" customFormat="1" ht="17.5" customHeight="1" x14ac:dyDescent="0.35">
      <c r="A708" s="84"/>
      <c r="B708" s="60">
        <v>2</v>
      </c>
      <c r="C708" s="50">
        <v>24</v>
      </c>
      <c r="D708" s="40">
        <v>27</v>
      </c>
      <c r="E708" s="40">
        <v>0</v>
      </c>
      <c r="F708" s="51">
        <v>51</v>
      </c>
      <c r="G708" s="40">
        <v>5</v>
      </c>
      <c r="H708" s="40">
        <v>19</v>
      </c>
      <c r="I708" s="40">
        <v>27</v>
      </c>
      <c r="J708" s="40">
        <v>0</v>
      </c>
      <c r="K708" s="40">
        <v>0</v>
      </c>
      <c r="L708" s="40">
        <v>0</v>
      </c>
      <c r="M708" s="51">
        <v>51</v>
      </c>
      <c r="N708" s="50">
        <v>2</v>
      </c>
      <c r="O708" s="40">
        <v>13</v>
      </c>
      <c r="P708" s="40">
        <v>8</v>
      </c>
      <c r="Q708" s="40">
        <v>13</v>
      </c>
      <c r="R708" s="40">
        <v>15</v>
      </c>
      <c r="S708" s="51">
        <v>51</v>
      </c>
      <c r="T708" s="50">
        <v>9</v>
      </c>
      <c r="U708" s="40">
        <v>4</v>
      </c>
      <c r="V708" s="40">
        <v>28</v>
      </c>
      <c r="W708" s="40">
        <v>10</v>
      </c>
      <c r="X708" s="51">
        <v>51</v>
      </c>
      <c r="Y708" s="50">
        <v>26</v>
      </c>
      <c r="Z708" s="40">
        <v>25</v>
      </c>
      <c r="AA708" s="51">
        <v>51</v>
      </c>
    </row>
    <row r="709" spans="1:27" s="37" customFormat="1" ht="17.5" customHeight="1" x14ac:dyDescent="0.35">
      <c r="A709" s="84"/>
      <c r="B709" s="60">
        <v>3</v>
      </c>
      <c r="C709" s="50">
        <v>155</v>
      </c>
      <c r="D709" s="40">
        <v>190</v>
      </c>
      <c r="E709" s="40">
        <v>19</v>
      </c>
      <c r="F709" s="51">
        <v>364</v>
      </c>
      <c r="G709" s="40">
        <v>28</v>
      </c>
      <c r="H709" s="40">
        <v>127</v>
      </c>
      <c r="I709" s="40">
        <v>142</v>
      </c>
      <c r="J709" s="40">
        <v>48</v>
      </c>
      <c r="K709" s="40">
        <v>7</v>
      </c>
      <c r="L709" s="40">
        <v>12</v>
      </c>
      <c r="M709" s="51">
        <v>364</v>
      </c>
      <c r="N709" s="50">
        <v>53</v>
      </c>
      <c r="O709" s="40">
        <v>54</v>
      </c>
      <c r="P709" s="40">
        <v>61</v>
      </c>
      <c r="Q709" s="40">
        <v>83</v>
      </c>
      <c r="R709" s="40">
        <v>113</v>
      </c>
      <c r="S709" s="51">
        <v>364</v>
      </c>
      <c r="T709" s="50">
        <v>74</v>
      </c>
      <c r="U709" s="40">
        <v>43</v>
      </c>
      <c r="V709" s="40">
        <v>179</v>
      </c>
      <c r="W709" s="40">
        <v>68</v>
      </c>
      <c r="X709" s="51">
        <v>364</v>
      </c>
      <c r="Y709" s="50">
        <v>167</v>
      </c>
      <c r="Z709" s="40">
        <v>197</v>
      </c>
      <c r="AA709" s="51">
        <v>364</v>
      </c>
    </row>
    <row r="710" spans="1:27" s="37" customFormat="1" ht="17.5" customHeight="1" x14ac:dyDescent="0.35">
      <c r="A710" s="84"/>
      <c r="B710" s="60">
        <v>4</v>
      </c>
      <c r="C710" s="50">
        <v>246</v>
      </c>
      <c r="D710" s="40">
        <v>177</v>
      </c>
      <c r="E710" s="40">
        <v>28</v>
      </c>
      <c r="F710" s="51">
        <v>451</v>
      </c>
      <c r="G710" s="40">
        <v>39</v>
      </c>
      <c r="H710" s="40">
        <v>207</v>
      </c>
      <c r="I710" s="40">
        <v>137</v>
      </c>
      <c r="J710" s="40">
        <v>40</v>
      </c>
      <c r="K710" s="40">
        <v>15</v>
      </c>
      <c r="L710" s="40">
        <v>13</v>
      </c>
      <c r="M710" s="51">
        <v>451</v>
      </c>
      <c r="N710" s="50">
        <v>67</v>
      </c>
      <c r="O710" s="40">
        <v>74</v>
      </c>
      <c r="P710" s="40">
        <v>86</v>
      </c>
      <c r="Q710" s="40">
        <v>77</v>
      </c>
      <c r="R710" s="40">
        <v>147</v>
      </c>
      <c r="S710" s="51">
        <v>451</v>
      </c>
      <c r="T710" s="50">
        <v>135</v>
      </c>
      <c r="U710" s="40">
        <v>89</v>
      </c>
      <c r="V710" s="40">
        <v>134</v>
      </c>
      <c r="W710" s="40">
        <v>93</v>
      </c>
      <c r="X710" s="51">
        <v>451</v>
      </c>
      <c r="Y710" s="50">
        <v>212</v>
      </c>
      <c r="Z710" s="40">
        <v>239</v>
      </c>
      <c r="AA710" s="51">
        <v>451</v>
      </c>
    </row>
    <row r="711" spans="1:27" s="37" customFormat="1" ht="17.5" customHeight="1" x14ac:dyDescent="0.35">
      <c r="A711" s="84"/>
      <c r="B711" s="60">
        <v>5</v>
      </c>
      <c r="C711" s="50">
        <v>55</v>
      </c>
      <c r="D711" s="40">
        <v>57</v>
      </c>
      <c r="E711" s="40">
        <v>21</v>
      </c>
      <c r="F711" s="51">
        <v>133</v>
      </c>
      <c r="G711" s="40">
        <v>12</v>
      </c>
      <c r="H711" s="40">
        <v>43</v>
      </c>
      <c r="I711" s="40">
        <v>49</v>
      </c>
      <c r="J711" s="40">
        <v>8</v>
      </c>
      <c r="K711" s="40">
        <v>4</v>
      </c>
      <c r="L711" s="40">
        <v>17</v>
      </c>
      <c r="M711" s="51">
        <v>133</v>
      </c>
      <c r="N711" s="50">
        <v>23</v>
      </c>
      <c r="O711" s="40">
        <v>27</v>
      </c>
      <c r="P711" s="40">
        <v>25</v>
      </c>
      <c r="Q711" s="40">
        <v>24</v>
      </c>
      <c r="R711" s="40">
        <v>34</v>
      </c>
      <c r="S711" s="51">
        <v>133</v>
      </c>
      <c r="T711" s="50">
        <v>39</v>
      </c>
      <c r="U711" s="40">
        <v>49</v>
      </c>
      <c r="V711" s="40">
        <v>16</v>
      </c>
      <c r="W711" s="40">
        <v>29</v>
      </c>
      <c r="X711" s="51">
        <v>133</v>
      </c>
      <c r="Y711" s="50">
        <v>74</v>
      </c>
      <c r="Z711" s="40">
        <v>59</v>
      </c>
      <c r="AA711" s="51">
        <v>133</v>
      </c>
    </row>
    <row r="712" spans="1:27" s="37" customFormat="1" ht="17.5" customHeight="1" x14ac:dyDescent="0.35">
      <c r="A712" s="84"/>
      <c r="B712" s="61" t="s">
        <v>4</v>
      </c>
      <c r="C712" s="52">
        <v>485</v>
      </c>
      <c r="D712" s="38">
        <v>459</v>
      </c>
      <c r="E712" s="38">
        <v>68</v>
      </c>
      <c r="F712" s="53">
        <v>1012</v>
      </c>
      <c r="G712" s="38">
        <v>86</v>
      </c>
      <c r="H712" s="38">
        <v>399</v>
      </c>
      <c r="I712" s="38">
        <v>363</v>
      </c>
      <c r="J712" s="38">
        <v>96</v>
      </c>
      <c r="K712" s="38">
        <v>26</v>
      </c>
      <c r="L712" s="38">
        <v>42</v>
      </c>
      <c r="M712" s="53">
        <v>1012</v>
      </c>
      <c r="N712" s="52">
        <v>149</v>
      </c>
      <c r="O712" s="38">
        <v>171</v>
      </c>
      <c r="P712" s="38">
        <v>183</v>
      </c>
      <c r="Q712" s="38">
        <v>198</v>
      </c>
      <c r="R712" s="38">
        <v>311</v>
      </c>
      <c r="S712" s="53">
        <v>1012</v>
      </c>
      <c r="T712" s="52">
        <v>259</v>
      </c>
      <c r="U712" s="38">
        <v>186</v>
      </c>
      <c r="V712" s="38">
        <v>367</v>
      </c>
      <c r="W712" s="38">
        <v>200</v>
      </c>
      <c r="X712" s="53">
        <v>1012</v>
      </c>
      <c r="Y712" s="52">
        <v>483</v>
      </c>
      <c r="Z712" s="38">
        <v>529</v>
      </c>
      <c r="AA712" s="53">
        <v>1012</v>
      </c>
    </row>
    <row r="713" spans="1:27" s="39" customFormat="1" ht="13.5" customHeight="1" x14ac:dyDescent="0.35">
      <c r="A713" s="62"/>
      <c r="B713" s="63"/>
      <c r="C713" s="54"/>
      <c r="D713" s="46"/>
      <c r="E713" s="46"/>
      <c r="F713" s="55"/>
      <c r="G713" s="46"/>
      <c r="H713" s="46"/>
      <c r="I713" s="46"/>
      <c r="J713" s="46"/>
      <c r="K713" s="46"/>
      <c r="L713" s="46"/>
      <c r="M713" s="55"/>
      <c r="N713" s="54"/>
      <c r="O713" s="46"/>
      <c r="P713" s="46"/>
      <c r="Q713" s="46"/>
      <c r="R713" s="46"/>
      <c r="S713" s="55"/>
      <c r="T713" s="54"/>
      <c r="U713" s="46"/>
      <c r="V713" s="46"/>
      <c r="W713" s="46"/>
      <c r="X713" s="55"/>
      <c r="Y713" s="54"/>
      <c r="Z713" s="46"/>
      <c r="AA713" s="55"/>
    </row>
    <row r="714" spans="1:27" s="37" customFormat="1" ht="17.5" customHeight="1" x14ac:dyDescent="0.35">
      <c r="A714" s="84" t="s">
        <v>571</v>
      </c>
      <c r="B714" s="60">
        <v>1</v>
      </c>
      <c r="C714" s="50">
        <v>12</v>
      </c>
      <c r="D714" s="40">
        <v>13</v>
      </c>
      <c r="E714" s="40">
        <v>2</v>
      </c>
      <c r="F714" s="51">
        <v>27</v>
      </c>
      <c r="G714" s="40">
        <v>4</v>
      </c>
      <c r="H714" s="40">
        <v>8</v>
      </c>
      <c r="I714" s="40">
        <v>13</v>
      </c>
      <c r="J714" s="40">
        <v>0</v>
      </c>
      <c r="K714" s="40">
        <v>0</v>
      </c>
      <c r="L714" s="40">
        <v>2</v>
      </c>
      <c r="M714" s="51">
        <v>27</v>
      </c>
      <c r="N714" s="50">
        <v>3</v>
      </c>
      <c r="O714" s="40">
        <v>4</v>
      </c>
      <c r="P714" s="40">
        <v>9</v>
      </c>
      <c r="Q714" s="40">
        <v>4</v>
      </c>
      <c r="R714" s="40">
        <v>7</v>
      </c>
      <c r="S714" s="51">
        <v>27</v>
      </c>
      <c r="T714" s="50">
        <v>6</v>
      </c>
      <c r="U714" s="40">
        <v>3</v>
      </c>
      <c r="V714" s="40">
        <v>16</v>
      </c>
      <c r="W714" s="40">
        <v>2</v>
      </c>
      <c r="X714" s="51">
        <v>27</v>
      </c>
      <c r="Y714" s="50">
        <v>6</v>
      </c>
      <c r="Z714" s="40">
        <v>21</v>
      </c>
      <c r="AA714" s="51">
        <v>27</v>
      </c>
    </row>
    <row r="715" spans="1:27" s="37" customFormat="1" ht="17.5" customHeight="1" x14ac:dyDescent="0.35">
      <c r="A715" s="84"/>
      <c r="B715" s="60">
        <v>2</v>
      </c>
      <c r="C715" s="50">
        <v>62</v>
      </c>
      <c r="D715" s="40">
        <v>50</v>
      </c>
      <c r="E715" s="40">
        <v>2</v>
      </c>
      <c r="F715" s="51">
        <v>114</v>
      </c>
      <c r="G715" s="40">
        <v>6</v>
      </c>
      <c r="H715" s="40">
        <v>56</v>
      </c>
      <c r="I715" s="40">
        <v>43</v>
      </c>
      <c r="J715" s="40">
        <v>7</v>
      </c>
      <c r="K715" s="40">
        <v>2</v>
      </c>
      <c r="L715" s="40">
        <v>0</v>
      </c>
      <c r="M715" s="51">
        <v>114</v>
      </c>
      <c r="N715" s="50">
        <v>15</v>
      </c>
      <c r="O715" s="40">
        <v>26</v>
      </c>
      <c r="P715" s="40">
        <v>18</v>
      </c>
      <c r="Q715" s="40">
        <v>23</v>
      </c>
      <c r="R715" s="40">
        <v>32</v>
      </c>
      <c r="S715" s="51">
        <v>114</v>
      </c>
      <c r="T715" s="50">
        <v>34</v>
      </c>
      <c r="U715" s="40">
        <v>13</v>
      </c>
      <c r="V715" s="40">
        <v>52</v>
      </c>
      <c r="W715" s="40">
        <v>15</v>
      </c>
      <c r="X715" s="51">
        <v>114</v>
      </c>
      <c r="Y715" s="50">
        <v>58</v>
      </c>
      <c r="Z715" s="40">
        <v>56</v>
      </c>
      <c r="AA715" s="51">
        <v>114</v>
      </c>
    </row>
    <row r="716" spans="1:27" s="37" customFormat="1" ht="17.5" customHeight="1" x14ac:dyDescent="0.35">
      <c r="A716" s="84"/>
      <c r="B716" s="60">
        <v>3</v>
      </c>
      <c r="C716" s="50">
        <v>172</v>
      </c>
      <c r="D716" s="40">
        <v>158</v>
      </c>
      <c r="E716" s="40">
        <v>17</v>
      </c>
      <c r="F716" s="51">
        <v>347</v>
      </c>
      <c r="G716" s="40">
        <v>33</v>
      </c>
      <c r="H716" s="40">
        <v>139</v>
      </c>
      <c r="I716" s="40">
        <v>115</v>
      </c>
      <c r="J716" s="40">
        <v>43</v>
      </c>
      <c r="K716" s="40">
        <v>6</v>
      </c>
      <c r="L716" s="40">
        <v>11</v>
      </c>
      <c r="M716" s="51">
        <v>347</v>
      </c>
      <c r="N716" s="50">
        <v>53</v>
      </c>
      <c r="O716" s="40">
        <v>50</v>
      </c>
      <c r="P716" s="40">
        <v>65</v>
      </c>
      <c r="Q716" s="40">
        <v>77</v>
      </c>
      <c r="R716" s="40">
        <v>102</v>
      </c>
      <c r="S716" s="51">
        <v>347</v>
      </c>
      <c r="T716" s="50">
        <v>90</v>
      </c>
      <c r="U716" s="40">
        <v>57</v>
      </c>
      <c r="V716" s="40">
        <v>136</v>
      </c>
      <c r="W716" s="40">
        <v>64</v>
      </c>
      <c r="X716" s="51">
        <v>347</v>
      </c>
      <c r="Y716" s="50">
        <v>152</v>
      </c>
      <c r="Z716" s="40">
        <v>195</v>
      </c>
      <c r="AA716" s="51">
        <v>347</v>
      </c>
    </row>
    <row r="717" spans="1:27" s="37" customFormat="1" ht="17.5" customHeight="1" x14ac:dyDescent="0.35">
      <c r="A717" s="84"/>
      <c r="B717" s="60">
        <v>4</v>
      </c>
      <c r="C717" s="50">
        <v>203</v>
      </c>
      <c r="D717" s="40">
        <v>194</v>
      </c>
      <c r="E717" s="40">
        <v>43</v>
      </c>
      <c r="F717" s="51">
        <v>440</v>
      </c>
      <c r="G717" s="40">
        <v>39</v>
      </c>
      <c r="H717" s="40">
        <v>164</v>
      </c>
      <c r="I717" s="40">
        <v>156</v>
      </c>
      <c r="J717" s="40">
        <v>38</v>
      </c>
      <c r="K717" s="40">
        <v>14</v>
      </c>
      <c r="L717" s="40">
        <v>29</v>
      </c>
      <c r="M717" s="51">
        <v>440</v>
      </c>
      <c r="N717" s="50">
        <v>63</v>
      </c>
      <c r="O717" s="40">
        <v>75</v>
      </c>
      <c r="P717" s="40">
        <v>81</v>
      </c>
      <c r="Q717" s="40">
        <v>78</v>
      </c>
      <c r="R717" s="40">
        <v>143</v>
      </c>
      <c r="S717" s="51">
        <v>440</v>
      </c>
      <c r="T717" s="50">
        <v>97</v>
      </c>
      <c r="U717" s="40">
        <v>96</v>
      </c>
      <c r="V717" s="40">
        <v>147</v>
      </c>
      <c r="W717" s="40">
        <v>100</v>
      </c>
      <c r="X717" s="51">
        <v>440</v>
      </c>
      <c r="Y717" s="50">
        <v>225</v>
      </c>
      <c r="Z717" s="40">
        <v>215</v>
      </c>
      <c r="AA717" s="51">
        <v>440</v>
      </c>
    </row>
    <row r="718" spans="1:27" s="37" customFormat="1" ht="17.5" customHeight="1" x14ac:dyDescent="0.35">
      <c r="A718" s="84"/>
      <c r="B718" s="60">
        <v>5</v>
      </c>
      <c r="C718" s="50">
        <v>36</v>
      </c>
      <c r="D718" s="40">
        <v>44</v>
      </c>
      <c r="E718" s="40">
        <v>4</v>
      </c>
      <c r="F718" s="51">
        <v>84</v>
      </c>
      <c r="G718" s="40">
        <v>4</v>
      </c>
      <c r="H718" s="40">
        <v>32</v>
      </c>
      <c r="I718" s="40">
        <v>36</v>
      </c>
      <c r="J718" s="40">
        <v>8</v>
      </c>
      <c r="K718" s="40">
        <v>4</v>
      </c>
      <c r="L718" s="40">
        <v>0</v>
      </c>
      <c r="M718" s="51">
        <v>84</v>
      </c>
      <c r="N718" s="50">
        <v>15</v>
      </c>
      <c r="O718" s="40">
        <v>16</v>
      </c>
      <c r="P718" s="40">
        <v>10</v>
      </c>
      <c r="Q718" s="40">
        <v>16</v>
      </c>
      <c r="R718" s="40">
        <v>27</v>
      </c>
      <c r="S718" s="51">
        <v>84</v>
      </c>
      <c r="T718" s="50">
        <v>32</v>
      </c>
      <c r="U718" s="40">
        <v>17</v>
      </c>
      <c r="V718" s="40">
        <v>16</v>
      </c>
      <c r="W718" s="40">
        <v>19</v>
      </c>
      <c r="X718" s="51">
        <v>84</v>
      </c>
      <c r="Y718" s="50">
        <v>42</v>
      </c>
      <c r="Z718" s="40">
        <v>42</v>
      </c>
      <c r="AA718" s="51">
        <v>84</v>
      </c>
    </row>
    <row r="719" spans="1:27" s="37" customFormat="1" ht="17.5" customHeight="1" x14ac:dyDescent="0.35">
      <c r="A719" s="84"/>
      <c r="B719" s="61" t="s">
        <v>4</v>
      </c>
      <c r="C719" s="52">
        <v>485</v>
      </c>
      <c r="D719" s="38">
        <v>459</v>
      </c>
      <c r="E719" s="38">
        <v>68</v>
      </c>
      <c r="F719" s="53">
        <v>1012</v>
      </c>
      <c r="G719" s="38">
        <v>86</v>
      </c>
      <c r="H719" s="38">
        <v>399</v>
      </c>
      <c r="I719" s="38">
        <v>363</v>
      </c>
      <c r="J719" s="38">
        <v>96</v>
      </c>
      <c r="K719" s="38">
        <v>26</v>
      </c>
      <c r="L719" s="38">
        <v>42</v>
      </c>
      <c r="M719" s="53">
        <v>1012</v>
      </c>
      <c r="N719" s="52">
        <v>149</v>
      </c>
      <c r="O719" s="38">
        <v>171</v>
      </c>
      <c r="P719" s="38">
        <v>183</v>
      </c>
      <c r="Q719" s="38">
        <v>198</v>
      </c>
      <c r="R719" s="38">
        <v>311</v>
      </c>
      <c r="S719" s="53">
        <v>1012</v>
      </c>
      <c r="T719" s="52">
        <v>259</v>
      </c>
      <c r="U719" s="38">
        <v>186</v>
      </c>
      <c r="V719" s="38">
        <v>367</v>
      </c>
      <c r="W719" s="38">
        <v>200</v>
      </c>
      <c r="X719" s="53">
        <v>1012</v>
      </c>
      <c r="Y719" s="52">
        <v>483</v>
      </c>
      <c r="Z719" s="38">
        <v>529</v>
      </c>
      <c r="AA719" s="53">
        <v>1012</v>
      </c>
    </row>
    <row r="720" spans="1:27" s="39" customFormat="1" ht="13.5" customHeight="1" x14ac:dyDescent="0.35">
      <c r="A720" s="62"/>
      <c r="B720" s="63"/>
      <c r="C720" s="54"/>
      <c r="D720" s="46"/>
      <c r="E720" s="46"/>
      <c r="F720" s="55"/>
      <c r="G720" s="46"/>
      <c r="H720" s="46"/>
      <c r="I720" s="46"/>
      <c r="J720" s="46"/>
      <c r="K720" s="46"/>
      <c r="L720" s="46"/>
      <c r="M720" s="55"/>
      <c r="N720" s="54"/>
      <c r="O720" s="46"/>
      <c r="P720" s="46"/>
      <c r="Q720" s="46"/>
      <c r="R720" s="46"/>
      <c r="S720" s="55"/>
      <c r="T720" s="54"/>
      <c r="U720" s="46"/>
      <c r="V720" s="46"/>
      <c r="W720" s="46"/>
      <c r="X720" s="55"/>
      <c r="Y720" s="54"/>
      <c r="Z720" s="46"/>
      <c r="AA720" s="55"/>
    </row>
    <row r="721" spans="1:27" s="37" customFormat="1" ht="17.5" customHeight="1" x14ac:dyDescent="0.35">
      <c r="A721" s="84" t="s">
        <v>572</v>
      </c>
      <c r="B721" s="60">
        <v>1</v>
      </c>
      <c r="C721" s="50">
        <v>15</v>
      </c>
      <c r="D721" s="40">
        <v>13</v>
      </c>
      <c r="E721" s="40">
        <v>0</v>
      </c>
      <c r="F721" s="51">
        <v>28</v>
      </c>
      <c r="G721" s="40">
        <v>3</v>
      </c>
      <c r="H721" s="40">
        <v>12</v>
      </c>
      <c r="I721" s="40">
        <v>13</v>
      </c>
      <c r="J721" s="40">
        <v>0</v>
      </c>
      <c r="K721" s="40">
        <v>0</v>
      </c>
      <c r="L721" s="40">
        <v>0</v>
      </c>
      <c r="M721" s="51">
        <v>28</v>
      </c>
      <c r="N721" s="50">
        <v>4</v>
      </c>
      <c r="O721" s="40">
        <v>5</v>
      </c>
      <c r="P721" s="40">
        <v>7</v>
      </c>
      <c r="Q721" s="40">
        <v>3</v>
      </c>
      <c r="R721" s="40">
        <v>9</v>
      </c>
      <c r="S721" s="51">
        <v>28</v>
      </c>
      <c r="T721" s="50">
        <v>5</v>
      </c>
      <c r="U721" s="40">
        <v>6</v>
      </c>
      <c r="V721" s="40">
        <v>16</v>
      </c>
      <c r="W721" s="40">
        <v>1</v>
      </c>
      <c r="X721" s="51">
        <v>28</v>
      </c>
      <c r="Y721" s="50">
        <v>8</v>
      </c>
      <c r="Z721" s="40">
        <v>20</v>
      </c>
      <c r="AA721" s="51">
        <v>28</v>
      </c>
    </row>
    <row r="722" spans="1:27" s="37" customFormat="1" ht="17.5" customHeight="1" x14ac:dyDescent="0.35">
      <c r="A722" s="84"/>
      <c r="B722" s="60">
        <v>2</v>
      </c>
      <c r="C722" s="50">
        <v>49</v>
      </c>
      <c r="D722" s="40">
        <v>52</v>
      </c>
      <c r="E722" s="40">
        <v>3</v>
      </c>
      <c r="F722" s="51">
        <v>104</v>
      </c>
      <c r="G722" s="40">
        <v>10</v>
      </c>
      <c r="H722" s="40">
        <v>39</v>
      </c>
      <c r="I722" s="40">
        <v>46</v>
      </c>
      <c r="J722" s="40">
        <v>6</v>
      </c>
      <c r="K722" s="40">
        <v>1</v>
      </c>
      <c r="L722" s="40">
        <v>2</v>
      </c>
      <c r="M722" s="51">
        <v>104</v>
      </c>
      <c r="N722" s="50">
        <v>10</v>
      </c>
      <c r="O722" s="40">
        <v>27</v>
      </c>
      <c r="P722" s="40">
        <v>18</v>
      </c>
      <c r="Q722" s="40">
        <v>24</v>
      </c>
      <c r="R722" s="40">
        <v>25</v>
      </c>
      <c r="S722" s="51">
        <v>104</v>
      </c>
      <c r="T722" s="50">
        <v>15</v>
      </c>
      <c r="U722" s="40">
        <v>16</v>
      </c>
      <c r="V722" s="40">
        <v>58</v>
      </c>
      <c r="W722" s="40">
        <v>15</v>
      </c>
      <c r="X722" s="51">
        <v>104</v>
      </c>
      <c r="Y722" s="50">
        <v>43</v>
      </c>
      <c r="Z722" s="40">
        <v>61</v>
      </c>
      <c r="AA722" s="51">
        <v>104</v>
      </c>
    </row>
    <row r="723" spans="1:27" s="37" customFormat="1" ht="17.5" customHeight="1" x14ac:dyDescent="0.35">
      <c r="A723" s="84"/>
      <c r="B723" s="60">
        <v>3</v>
      </c>
      <c r="C723" s="50">
        <v>170</v>
      </c>
      <c r="D723" s="40">
        <v>155</v>
      </c>
      <c r="E723" s="40">
        <v>20</v>
      </c>
      <c r="F723" s="51">
        <v>345</v>
      </c>
      <c r="G723" s="40">
        <v>31</v>
      </c>
      <c r="H723" s="40">
        <v>139</v>
      </c>
      <c r="I723" s="40">
        <v>115</v>
      </c>
      <c r="J723" s="40">
        <v>40</v>
      </c>
      <c r="K723" s="40">
        <v>8</v>
      </c>
      <c r="L723" s="40">
        <v>12</v>
      </c>
      <c r="M723" s="51">
        <v>345</v>
      </c>
      <c r="N723" s="50">
        <v>54</v>
      </c>
      <c r="O723" s="40">
        <v>50</v>
      </c>
      <c r="P723" s="40">
        <v>54</v>
      </c>
      <c r="Q723" s="40">
        <v>89</v>
      </c>
      <c r="R723" s="40">
        <v>98</v>
      </c>
      <c r="S723" s="51">
        <v>345</v>
      </c>
      <c r="T723" s="50">
        <v>73</v>
      </c>
      <c r="U723" s="40">
        <v>65</v>
      </c>
      <c r="V723" s="40">
        <v>134</v>
      </c>
      <c r="W723" s="40">
        <v>73</v>
      </c>
      <c r="X723" s="51">
        <v>345</v>
      </c>
      <c r="Y723" s="50">
        <v>166</v>
      </c>
      <c r="Z723" s="40">
        <v>179</v>
      </c>
      <c r="AA723" s="51">
        <v>345</v>
      </c>
    </row>
    <row r="724" spans="1:27" s="37" customFormat="1" ht="17.5" customHeight="1" x14ac:dyDescent="0.35">
      <c r="A724" s="84"/>
      <c r="B724" s="60">
        <v>4</v>
      </c>
      <c r="C724" s="50">
        <v>194</v>
      </c>
      <c r="D724" s="40">
        <v>190</v>
      </c>
      <c r="E724" s="40">
        <v>40</v>
      </c>
      <c r="F724" s="51">
        <v>424</v>
      </c>
      <c r="G724" s="40">
        <v>34</v>
      </c>
      <c r="H724" s="40">
        <v>160</v>
      </c>
      <c r="I724" s="40">
        <v>149</v>
      </c>
      <c r="J724" s="40">
        <v>41</v>
      </c>
      <c r="K724" s="40">
        <v>13</v>
      </c>
      <c r="L724" s="40">
        <v>27</v>
      </c>
      <c r="M724" s="51">
        <v>424</v>
      </c>
      <c r="N724" s="50">
        <v>59</v>
      </c>
      <c r="O724" s="40">
        <v>73</v>
      </c>
      <c r="P724" s="40">
        <v>92</v>
      </c>
      <c r="Q724" s="40">
        <v>60</v>
      </c>
      <c r="R724" s="40">
        <v>140</v>
      </c>
      <c r="S724" s="51">
        <v>424</v>
      </c>
      <c r="T724" s="50">
        <v>117</v>
      </c>
      <c r="U724" s="40">
        <v>80</v>
      </c>
      <c r="V724" s="40">
        <v>144</v>
      </c>
      <c r="W724" s="40">
        <v>83</v>
      </c>
      <c r="X724" s="51">
        <v>424</v>
      </c>
      <c r="Y724" s="50">
        <v>219</v>
      </c>
      <c r="Z724" s="40">
        <v>205</v>
      </c>
      <c r="AA724" s="51">
        <v>424</v>
      </c>
    </row>
    <row r="725" spans="1:27" s="37" customFormat="1" ht="17.5" customHeight="1" x14ac:dyDescent="0.35">
      <c r="A725" s="84"/>
      <c r="B725" s="60">
        <v>5</v>
      </c>
      <c r="C725" s="50">
        <v>57</v>
      </c>
      <c r="D725" s="40">
        <v>49</v>
      </c>
      <c r="E725" s="40">
        <v>5</v>
      </c>
      <c r="F725" s="51">
        <v>111</v>
      </c>
      <c r="G725" s="40">
        <v>8</v>
      </c>
      <c r="H725" s="40">
        <v>49</v>
      </c>
      <c r="I725" s="40">
        <v>40</v>
      </c>
      <c r="J725" s="40">
        <v>9</v>
      </c>
      <c r="K725" s="40">
        <v>4</v>
      </c>
      <c r="L725" s="40">
        <v>1</v>
      </c>
      <c r="M725" s="51">
        <v>111</v>
      </c>
      <c r="N725" s="50">
        <v>22</v>
      </c>
      <c r="O725" s="40">
        <v>16</v>
      </c>
      <c r="P725" s="40">
        <v>12</v>
      </c>
      <c r="Q725" s="40">
        <v>22</v>
      </c>
      <c r="R725" s="40">
        <v>39</v>
      </c>
      <c r="S725" s="51">
        <v>111</v>
      </c>
      <c r="T725" s="50">
        <v>49</v>
      </c>
      <c r="U725" s="40">
        <v>19</v>
      </c>
      <c r="V725" s="40">
        <v>15</v>
      </c>
      <c r="W725" s="40">
        <v>28</v>
      </c>
      <c r="X725" s="51">
        <v>111</v>
      </c>
      <c r="Y725" s="50">
        <v>47</v>
      </c>
      <c r="Z725" s="40">
        <v>64</v>
      </c>
      <c r="AA725" s="51">
        <v>111</v>
      </c>
    </row>
    <row r="726" spans="1:27" s="37" customFormat="1" ht="17.5" customHeight="1" x14ac:dyDescent="0.35">
      <c r="A726" s="84"/>
      <c r="B726" s="61" t="s">
        <v>4</v>
      </c>
      <c r="C726" s="52">
        <v>485</v>
      </c>
      <c r="D726" s="38">
        <v>459</v>
      </c>
      <c r="E726" s="38">
        <v>68</v>
      </c>
      <c r="F726" s="53">
        <v>1012</v>
      </c>
      <c r="G726" s="38">
        <v>86</v>
      </c>
      <c r="H726" s="38">
        <v>399</v>
      </c>
      <c r="I726" s="38">
        <v>363</v>
      </c>
      <c r="J726" s="38">
        <v>96</v>
      </c>
      <c r="K726" s="38">
        <v>26</v>
      </c>
      <c r="L726" s="38">
        <v>42</v>
      </c>
      <c r="M726" s="53">
        <v>1012</v>
      </c>
      <c r="N726" s="52">
        <v>149</v>
      </c>
      <c r="O726" s="38">
        <v>171</v>
      </c>
      <c r="P726" s="38">
        <v>183</v>
      </c>
      <c r="Q726" s="38">
        <v>198</v>
      </c>
      <c r="R726" s="38">
        <v>311</v>
      </c>
      <c r="S726" s="53">
        <v>1012</v>
      </c>
      <c r="T726" s="52">
        <v>259</v>
      </c>
      <c r="U726" s="38">
        <v>186</v>
      </c>
      <c r="V726" s="38">
        <v>367</v>
      </c>
      <c r="W726" s="38">
        <v>200</v>
      </c>
      <c r="X726" s="53">
        <v>1012</v>
      </c>
      <c r="Y726" s="52">
        <v>483</v>
      </c>
      <c r="Z726" s="38">
        <v>529</v>
      </c>
      <c r="AA726" s="53">
        <v>1012</v>
      </c>
    </row>
    <row r="727" spans="1:27" s="39" customFormat="1" ht="13.5" customHeight="1" x14ac:dyDescent="0.35">
      <c r="A727" s="62"/>
      <c r="B727" s="63"/>
      <c r="C727" s="54"/>
      <c r="D727" s="46"/>
      <c r="E727" s="46"/>
      <c r="F727" s="55"/>
      <c r="G727" s="46"/>
      <c r="H727" s="46"/>
      <c r="I727" s="46"/>
      <c r="J727" s="46"/>
      <c r="K727" s="46"/>
      <c r="L727" s="46"/>
      <c r="M727" s="55"/>
      <c r="N727" s="54"/>
      <c r="O727" s="46"/>
      <c r="P727" s="46"/>
      <c r="Q727" s="46"/>
      <c r="R727" s="46"/>
      <c r="S727" s="55"/>
      <c r="T727" s="54"/>
      <c r="U727" s="46"/>
      <c r="V727" s="46"/>
      <c r="W727" s="46"/>
      <c r="X727" s="55"/>
      <c r="Y727" s="54"/>
      <c r="Z727" s="46"/>
      <c r="AA727" s="55"/>
    </row>
    <row r="728" spans="1:27" s="37" customFormat="1" ht="17.5" customHeight="1" x14ac:dyDescent="0.35">
      <c r="A728" s="84" t="s">
        <v>573</v>
      </c>
      <c r="B728" s="60">
        <v>1</v>
      </c>
      <c r="C728" s="50">
        <v>16</v>
      </c>
      <c r="D728" s="40">
        <v>18</v>
      </c>
      <c r="E728" s="40">
        <v>1</v>
      </c>
      <c r="F728" s="51">
        <v>35</v>
      </c>
      <c r="G728" s="40">
        <v>2</v>
      </c>
      <c r="H728" s="40">
        <v>14</v>
      </c>
      <c r="I728" s="40">
        <v>18</v>
      </c>
      <c r="J728" s="40">
        <v>0</v>
      </c>
      <c r="K728" s="40">
        <v>0</v>
      </c>
      <c r="L728" s="40">
        <v>1</v>
      </c>
      <c r="M728" s="51">
        <v>35</v>
      </c>
      <c r="N728" s="50">
        <v>5</v>
      </c>
      <c r="O728" s="40">
        <v>7</v>
      </c>
      <c r="P728" s="40">
        <v>9</v>
      </c>
      <c r="Q728" s="40">
        <v>6</v>
      </c>
      <c r="R728" s="40">
        <v>8</v>
      </c>
      <c r="S728" s="51">
        <v>35</v>
      </c>
      <c r="T728" s="50">
        <v>9</v>
      </c>
      <c r="U728" s="40">
        <v>6</v>
      </c>
      <c r="V728" s="40">
        <v>19</v>
      </c>
      <c r="W728" s="40">
        <v>1</v>
      </c>
      <c r="X728" s="51">
        <v>35</v>
      </c>
      <c r="Y728" s="50">
        <v>12</v>
      </c>
      <c r="Z728" s="40">
        <v>23</v>
      </c>
      <c r="AA728" s="51">
        <v>35</v>
      </c>
    </row>
    <row r="729" spans="1:27" s="37" customFormat="1" ht="17.5" customHeight="1" x14ac:dyDescent="0.35">
      <c r="A729" s="84"/>
      <c r="B729" s="60">
        <v>2</v>
      </c>
      <c r="C729" s="50">
        <v>57</v>
      </c>
      <c r="D729" s="40">
        <v>36</v>
      </c>
      <c r="E729" s="40">
        <v>4</v>
      </c>
      <c r="F729" s="51">
        <v>97</v>
      </c>
      <c r="G729" s="40">
        <v>13</v>
      </c>
      <c r="H729" s="40">
        <v>44</v>
      </c>
      <c r="I729" s="40">
        <v>31</v>
      </c>
      <c r="J729" s="40">
        <v>5</v>
      </c>
      <c r="K729" s="40">
        <v>3</v>
      </c>
      <c r="L729" s="40">
        <v>1</v>
      </c>
      <c r="M729" s="51">
        <v>97</v>
      </c>
      <c r="N729" s="50">
        <v>16</v>
      </c>
      <c r="O729" s="40">
        <v>24</v>
      </c>
      <c r="P729" s="40">
        <v>10</v>
      </c>
      <c r="Q729" s="40">
        <v>22</v>
      </c>
      <c r="R729" s="40">
        <v>25</v>
      </c>
      <c r="S729" s="51">
        <v>97</v>
      </c>
      <c r="T729" s="50">
        <v>20</v>
      </c>
      <c r="U729" s="40">
        <v>19</v>
      </c>
      <c r="V729" s="40">
        <v>46</v>
      </c>
      <c r="W729" s="40">
        <v>12</v>
      </c>
      <c r="X729" s="51">
        <v>97</v>
      </c>
      <c r="Y729" s="50">
        <v>37</v>
      </c>
      <c r="Z729" s="40">
        <v>60</v>
      </c>
      <c r="AA729" s="51">
        <v>97</v>
      </c>
    </row>
    <row r="730" spans="1:27" s="37" customFormat="1" ht="17.5" customHeight="1" x14ac:dyDescent="0.35">
      <c r="A730" s="84"/>
      <c r="B730" s="60">
        <v>3</v>
      </c>
      <c r="C730" s="50">
        <v>185</v>
      </c>
      <c r="D730" s="40">
        <v>195</v>
      </c>
      <c r="E730" s="40">
        <v>23</v>
      </c>
      <c r="F730" s="51">
        <v>403</v>
      </c>
      <c r="G730" s="40">
        <v>34</v>
      </c>
      <c r="H730" s="40">
        <v>151</v>
      </c>
      <c r="I730" s="40">
        <v>140</v>
      </c>
      <c r="J730" s="40">
        <v>55</v>
      </c>
      <c r="K730" s="40">
        <v>7</v>
      </c>
      <c r="L730" s="40">
        <v>16</v>
      </c>
      <c r="M730" s="51">
        <v>403</v>
      </c>
      <c r="N730" s="50">
        <v>54</v>
      </c>
      <c r="O730" s="40">
        <v>63</v>
      </c>
      <c r="P730" s="40">
        <v>74</v>
      </c>
      <c r="Q730" s="40">
        <v>91</v>
      </c>
      <c r="R730" s="40">
        <v>121</v>
      </c>
      <c r="S730" s="51">
        <v>403</v>
      </c>
      <c r="T730" s="50">
        <v>76</v>
      </c>
      <c r="U730" s="40">
        <v>67</v>
      </c>
      <c r="V730" s="40">
        <v>173</v>
      </c>
      <c r="W730" s="40">
        <v>87</v>
      </c>
      <c r="X730" s="51">
        <v>403</v>
      </c>
      <c r="Y730" s="50">
        <v>189</v>
      </c>
      <c r="Z730" s="40">
        <v>214</v>
      </c>
      <c r="AA730" s="51">
        <v>403</v>
      </c>
    </row>
    <row r="731" spans="1:27" s="37" customFormat="1" ht="17.5" customHeight="1" x14ac:dyDescent="0.35">
      <c r="A731" s="84"/>
      <c r="B731" s="60">
        <v>4</v>
      </c>
      <c r="C731" s="50">
        <v>176</v>
      </c>
      <c r="D731" s="40">
        <v>160</v>
      </c>
      <c r="E731" s="40">
        <v>35</v>
      </c>
      <c r="F731" s="51">
        <v>371</v>
      </c>
      <c r="G731" s="40">
        <v>31</v>
      </c>
      <c r="H731" s="40">
        <v>145</v>
      </c>
      <c r="I731" s="40">
        <v>133</v>
      </c>
      <c r="J731" s="40">
        <v>27</v>
      </c>
      <c r="K731" s="40">
        <v>12</v>
      </c>
      <c r="L731" s="40">
        <v>23</v>
      </c>
      <c r="M731" s="51">
        <v>371</v>
      </c>
      <c r="N731" s="50">
        <v>52</v>
      </c>
      <c r="O731" s="40">
        <v>60</v>
      </c>
      <c r="P731" s="40">
        <v>79</v>
      </c>
      <c r="Q731" s="40">
        <v>60</v>
      </c>
      <c r="R731" s="40">
        <v>120</v>
      </c>
      <c r="S731" s="51">
        <v>371</v>
      </c>
      <c r="T731" s="50">
        <v>106</v>
      </c>
      <c r="U731" s="40">
        <v>76</v>
      </c>
      <c r="V731" s="40">
        <v>113</v>
      </c>
      <c r="W731" s="40">
        <v>76</v>
      </c>
      <c r="X731" s="51">
        <v>371</v>
      </c>
      <c r="Y731" s="50">
        <v>193</v>
      </c>
      <c r="Z731" s="40">
        <v>178</v>
      </c>
      <c r="AA731" s="51">
        <v>371</v>
      </c>
    </row>
    <row r="732" spans="1:27" s="37" customFormat="1" ht="17.5" customHeight="1" x14ac:dyDescent="0.35">
      <c r="A732" s="84"/>
      <c r="B732" s="60">
        <v>5</v>
      </c>
      <c r="C732" s="50">
        <v>51</v>
      </c>
      <c r="D732" s="40">
        <v>50</v>
      </c>
      <c r="E732" s="40">
        <v>5</v>
      </c>
      <c r="F732" s="51">
        <v>106</v>
      </c>
      <c r="G732" s="40">
        <v>6</v>
      </c>
      <c r="H732" s="40">
        <v>45</v>
      </c>
      <c r="I732" s="40">
        <v>41</v>
      </c>
      <c r="J732" s="40">
        <v>9</v>
      </c>
      <c r="K732" s="40">
        <v>4</v>
      </c>
      <c r="L732" s="40">
        <v>1</v>
      </c>
      <c r="M732" s="51">
        <v>106</v>
      </c>
      <c r="N732" s="50">
        <v>22</v>
      </c>
      <c r="O732" s="40">
        <v>17</v>
      </c>
      <c r="P732" s="40">
        <v>11</v>
      </c>
      <c r="Q732" s="40">
        <v>19</v>
      </c>
      <c r="R732" s="40">
        <v>37</v>
      </c>
      <c r="S732" s="51">
        <v>106</v>
      </c>
      <c r="T732" s="50">
        <v>48</v>
      </c>
      <c r="U732" s="40">
        <v>18</v>
      </c>
      <c r="V732" s="40">
        <v>16</v>
      </c>
      <c r="W732" s="40">
        <v>24</v>
      </c>
      <c r="X732" s="51">
        <v>106</v>
      </c>
      <c r="Y732" s="50">
        <v>52</v>
      </c>
      <c r="Z732" s="40">
        <v>54</v>
      </c>
      <c r="AA732" s="51">
        <v>106</v>
      </c>
    </row>
    <row r="733" spans="1:27" s="37" customFormat="1" ht="17.5" customHeight="1" x14ac:dyDescent="0.35">
      <c r="A733" s="84"/>
      <c r="B733" s="61" t="s">
        <v>4</v>
      </c>
      <c r="C733" s="52">
        <v>485</v>
      </c>
      <c r="D733" s="38">
        <v>459</v>
      </c>
      <c r="E733" s="38">
        <v>68</v>
      </c>
      <c r="F733" s="53">
        <v>1012</v>
      </c>
      <c r="G733" s="38">
        <v>86</v>
      </c>
      <c r="H733" s="38">
        <v>399</v>
      </c>
      <c r="I733" s="38">
        <v>363</v>
      </c>
      <c r="J733" s="38">
        <v>96</v>
      </c>
      <c r="K733" s="38">
        <v>26</v>
      </c>
      <c r="L733" s="38">
        <v>42</v>
      </c>
      <c r="M733" s="53">
        <v>1012</v>
      </c>
      <c r="N733" s="52">
        <v>149</v>
      </c>
      <c r="O733" s="38">
        <v>171</v>
      </c>
      <c r="P733" s="38">
        <v>183</v>
      </c>
      <c r="Q733" s="38">
        <v>198</v>
      </c>
      <c r="R733" s="38">
        <v>311</v>
      </c>
      <c r="S733" s="53">
        <v>1012</v>
      </c>
      <c r="T733" s="52">
        <v>259</v>
      </c>
      <c r="U733" s="38">
        <v>186</v>
      </c>
      <c r="V733" s="38">
        <v>367</v>
      </c>
      <c r="W733" s="38">
        <v>200</v>
      </c>
      <c r="X733" s="53">
        <v>1012</v>
      </c>
      <c r="Y733" s="52">
        <v>483</v>
      </c>
      <c r="Z733" s="38">
        <v>529</v>
      </c>
      <c r="AA733" s="53">
        <v>1012</v>
      </c>
    </row>
    <row r="734" spans="1:27" s="39" customFormat="1" ht="13.5" customHeight="1" x14ac:dyDescent="0.35">
      <c r="A734" s="62"/>
      <c r="B734" s="63"/>
      <c r="C734" s="54"/>
      <c r="D734" s="46"/>
      <c r="E734" s="46"/>
      <c r="F734" s="55"/>
      <c r="G734" s="46"/>
      <c r="H734" s="46"/>
      <c r="I734" s="46"/>
      <c r="J734" s="46"/>
      <c r="K734" s="46"/>
      <c r="L734" s="46"/>
      <c r="M734" s="55"/>
      <c r="N734" s="54"/>
      <c r="O734" s="46"/>
      <c r="P734" s="46"/>
      <c r="Q734" s="46"/>
      <c r="R734" s="46"/>
      <c r="S734" s="55"/>
      <c r="T734" s="54"/>
      <c r="U734" s="46"/>
      <c r="V734" s="46"/>
      <c r="W734" s="46"/>
      <c r="X734" s="55"/>
      <c r="Y734" s="54"/>
      <c r="Z734" s="46"/>
      <c r="AA734" s="55"/>
    </row>
    <row r="735" spans="1:27" s="37" customFormat="1" ht="17.5" customHeight="1" x14ac:dyDescent="0.35">
      <c r="A735" s="84" t="s">
        <v>574</v>
      </c>
      <c r="B735" s="60">
        <v>1</v>
      </c>
      <c r="C735" s="50">
        <v>14</v>
      </c>
      <c r="D735" s="40">
        <v>16</v>
      </c>
      <c r="E735" s="40">
        <v>1</v>
      </c>
      <c r="F735" s="51">
        <v>31</v>
      </c>
      <c r="G735" s="40">
        <v>2</v>
      </c>
      <c r="H735" s="40">
        <v>12</v>
      </c>
      <c r="I735" s="40">
        <v>16</v>
      </c>
      <c r="J735" s="40">
        <v>0</v>
      </c>
      <c r="K735" s="40">
        <v>0</v>
      </c>
      <c r="L735" s="40">
        <v>1</v>
      </c>
      <c r="M735" s="51">
        <v>31</v>
      </c>
      <c r="N735" s="50">
        <v>5</v>
      </c>
      <c r="O735" s="40">
        <v>8</v>
      </c>
      <c r="P735" s="40">
        <v>7</v>
      </c>
      <c r="Q735" s="40">
        <v>5</v>
      </c>
      <c r="R735" s="40">
        <v>6</v>
      </c>
      <c r="S735" s="51">
        <v>31</v>
      </c>
      <c r="T735" s="50">
        <v>6</v>
      </c>
      <c r="U735" s="40">
        <v>8</v>
      </c>
      <c r="V735" s="40">
        <v>17</v>
      </c>
      <c r="W735" s="40">
        <v>0</v>
      </c>
      <c r="X735" s="51">
        <v>31</v>
      </c>
      <c r="Y735" s="50">
        <v>10</v>
      </c>
      <c r="Z735" s="40">
        <v>21</v>
      </c>
      <c r="AA735" s="51">
        <v>31</v>
      </c>
    </row>
    <row r="736" spans="1:27" s="37" customFormat="1" ht="17.5" customHeight="1" x14ac:dyDescent="0.35">
      <c r="A736" s="84"/>
      <c r="B736" s="60">
        <v>2</v>
      </c>
      <c r="C736" s="50">
        <v>48</v>
      </c>
      <c r="D736" s="40">
        <v>49</v>
      </c>
      <c r="E736" s="40">
        <v>7</v>
      </c>
      <c r="F736" s="51">
        <v>104</v>
      </c>
      <c r="G736" s="40">
        <v>11</v>
      </c>
      <c r="H736" s="40">
        <v>37</v>
      </c>
      <c r="I736" s="40">
        <v>45</v>
      </c>
      <c r="J736" s="40">
        <v>4</v>
      </c>
      <c r="K736" s="40">
        <v>3</v>
      </c>
      <c r="L736" s="40">
        <v>4</v>
      </c>
      <c r="M736" s="51">
        <v>104</v>
      </c>
      <c r="N736" s="50">
        <v>10</v>
      </c>
      <c r="O736" s="40">
        <v>26</v>
      </c>
      <c r="P736" s="40">
        <v>20</v>
      </c>
      <c r="Q736" s="40">
        <v>18</v>
      </c>
      <c r="R736" s="40">
        <v>30</v>
      </c>
      <c r="S736" s="51">
        <v>104</v>
      </c>
      <c r="T736" s="50">
        <v>18</v>
      </c>
      <c r="U736" s="40">
        <v>18</v>
      </c>
      <c r="V736" s="40">
        <v>56</v>
      </c>
      <c r="W736" s="40">
        <v>12</v>
      </c>
      <c r="X736" s="51">
        <v>104</v>
      </c>
      <c r="Y736" s="50">
        <v>44</v>
      </c>
      <c r="Z736" s="40">
        <v>60</v>
      </c>
      <c r="AA736" s="51">
        <v>104</v>
      </c>
    </row>
    <row r="737" spans="1:27" s="37" customFormat="1" ht="17.5" customHeight="1" x14ac:dyDescent="0.35">
      <c r="A737" s="84"/>
      <c r="B737" s="60">
        <v>3</v>
      </c>
      <c r="C737" s="50">
        <v>189</v>
      </c>
      <c r="D737" s="40">
        <v>189</v>
      </c>
      <c r="E737" s="40">
        <v>18</v>
      </c>
      <c r="F737" s="51">
        <v>396</v>
      </c>
      <c r="G737" s="40">
        <v>38</v>
      </c>
      <c r="H737" s="40">
        <v>151</v>
      </c>
      <c r="I737" s="40">
        <v>130</v>
      </c>
      <c r="J737" s="40">
        <v>59</v>
      </c>
      <c r="K737" s="40">
        <v>4</v>
      </c>
      <c r="L737" s="40">
        <v>14</v>
      </c>
      <c r="M737" s="51">
        <v>396</v>
      </c>
      <c r="N737" s="50">
        <v>53</v>
      </c>
      <c r="O737" s="40">
        <v>58</v>
      </c>
      <c r="P737" s="40">
        <v>63</v>
      </c>
      <c r="Q737" s="40">
        <v>99</v>
      </c>
      <c r="R737" s="40">
        <v>123</v>
      </c>
      <c r="S737" s="51">
        <v>396</v>
      </c>
      <c r="T737" s="50">
        <v>65</v>
      </c>
      <c r="U737" s="40">
        <v>71</v>
      </c>
      <c r="V737" s="40">
        <v>167</v>
      </c>
      <c r="W737" s="40">
        <v>93</v>
      </c>
      <c r="X737" s="51">
        <v>396</v>
      </c>
      <c r="Y737" s="50">
        <v>186</v>
      </c>
      <c r="Z737" s="40">
        <v>210</v>
      </c>
      <c r="AA737" s="51">
        <v>396</v>
      </c>
    </row>
    <row r="738" spans="1:27" s="37" customFormat="1" ht="17.5" customHeight="1" x14ac:dyDescent="0.35">
      <c r="A738" s="84"/>
      <c r="B738" s="60">
        <v>4</v>
      </c>
      <c r="C738" s="50">
        <v>188</v>
      </c>
      <c r="D738" s="40">
        <v>170</v>
      </c>
      <c r="E738" s="40">
        <v>40</v>
      </c>
      <c r="F738" s="51">
        <v>398</v>
      </c>
      <c r="G738" s="40">
        <v>30</v>
      </c>
      <c r="H738" s="40">
        <v>158</v>
      </c>
      <c r="I738" s="40">
        <v>141</v>
      </c>
      <c r="J738" s="40">
        <v>29</v>
      </c>
      <c r="K738" s="40">
        <v>17</v>
      </c>
      <c r="L738" s="40">
        <v>23</v>
      </c>
      <c r="M738" s="51">
        <v>398</v>
      </c>
      <c r="N738" s="50">
        <v>66</v>
      </c>
      <c r="O738" s="40">
        <v>66</v>
      </c>
      <c r="P738" s="40">
        <v>83</v>
      </c>
      <c r="Q738" s="40">
        <v>61</v>
      </c>
      <c r="R738" s="40">
        <v>122</v>
      </c>
      <c r="S738" s="51">
        <v>398</v>
      </c>
      <c r="T738" s="50">
        <v>137</v>
      </c>
      <c r="U738" s="40">
        <v>74</v>
      </c>
      <c r="V738" s="40">
        <v>112</v>
      </c>
      <c r="W738" s="40">
        <v>75</v>
      </c>
      <c r="X738" s="51">
        <v>398</v>
      </c>
      <c r="Y738" s="50">
        <v>202</v>
      </c>
      <c r="Z738" s="40">
        <v>196</v>
      </c>
      <c r="AA738" s="51">
        <v>398</v>
      </c>
    </row>
    <row r="739" spans="1:27" s="37" customFormat="1" ht="17.5" customHeight="1" x14ac:dyDescent="0.35">
      <c r="A739" s="84"/>
      <c r="B739" s="60">
        <v>5</v>
      </c>
      <c r="C739" s="50">
        <v>46</v>
      </c>
      <c r="D739" s="40">
        <v>35</v>
      </c>
      <c r="E739" s="40">
        <v>2</v>
      </c>
      <c r="F739" s="51">
        <v>83</v>
      </c>
      <c r="G739" s="40">
        <v>5</v>
      </c>
      <c r="H739" s="40">
        <v>41</v>
      </c>
      <c r="I739" s="40">
        <v>31</v>
      </c>
      <c r="J739" s="40">
        <v>4</v>
      </c>
      <c r="K739" s="40">
        <v>2</v>
      </c>
      <c r="L739" s="40">
        <v>0</v>
      </c>
      <c r="M739" s="51">
        <v>83</v>
      </c>
      <c r="N739" s="50">
        <v>15</v>
      </c>
      <c r="O739" s="40">
        <v>13</v>
      </c>
      <c r="P739" s="40">
        <v>10</v>
      </c>
      <c r="Q739" s="40">
        <v>15</v>
      </c>
      <c r="R739" s="40">
        <v>30</v>
      </c>
      <c r="S739" s="51">
        <v>83</v>
      </c>
      <c r="T739" s="50">
        <v>33</v>
      </c>
      <c r="U739" s="40">
        <v>15</v>
      </c>
      <c r="V739" s="40">
        <v>15</v>
      </c>
      <c r="W739" s="40">
        <v>20</v>
      </c>
      <c r="X739" s="51">
        <v>83</v>
      </c>
      <c r="Y739" s="50">
        <v>41</v>
      </c>
      <c r="Z739" s="40">
        <v>42</v>
      </c>
      <c r="AA739" s="51">
        <v>83</v>
      </c>
    </row>
    <row r="740" spans="1:27" s="37" customFormat="1" ht="17.5" customHeight="1" x14ac:dyDescent="0.35">
      <c r="A740" s="84"/>
      <c r="B740" s="61" t="s">
        <v>4</v>
      </c>
      <c r="C740" s="52">
        <v>485</v>
      </c>
      <c r="D740" s="38">
        <v>459</v>
      </c>
      <c r="E740" s="38">
        <v>68</v>
      </c>
      <c r="F740" s="53">
        <v>1012</v>
      </c>
      <c r="G740" s="38">
        <v>86</v>
      </c>
      <c r="H740" s="38">
        <v>399</v>
      </c>
      <c r="I740" s="38">
        <v>363</v>
      </c>
      <c r="J740" s="38">
        <v>96</v>
      </c>
      <c r="K740" s="38">
        <v>26</v>
      </c>
      <c r="L740" s="38">
        <v>42</v>
      </c>
      <c r="M740" s="53">
        <v>1012</v>
      </c>
      <c r="N740" s="52">
        <v>149</v>
      </c>
      <c r="O740" s="38">
        <v>171</v>
      </c>
      <c r="P740" s="38">
        <v>183</v>
      </c>
      <c r="Q740" s="38">
        <v>198</v>
      </c>
      <c r="R740" s="38">
        <v>311</v>
      </c>
      <c r="S740" s="53">
        <v>1012</v>
      </c>
      <c r="T740" s="52">
        <v>259</v>
      </c>
      <c r="U740" s="38">
        <v>186</v>
      </c>
      <c r="V740" s="38">
        <v>367</v>
      </c>
      <c r="W740" s="38">
        <v>200</v>
      </c>
      <c r="X740" s="53">
        <v>1012</v>
      </c>
      <c r="Y740" s="52">
        <v>483</v>
      </c>
      <c r="Z740" s="38">
        <v>529</v>
      </c>
      <c r="AA740" s="53">
        <v>1012</v>
      </c>
    </row>
    <row r="741" spans="1:27" s="39" customFormat="1" ht="13.5" customHeight="1" x14ac:dyDescent="0.35">
      <c r="A741" s="62"/>
      <c r="B741" s="63"/>
      <c r="C741" s="54"/>
      <c r="D741" s="46"/>
      <c r="E741" s="46"/>
      <c r="F741" s="55"/>
      <c r="G741" s="46"/>
      <c r="H741" s="46"/>
      <c r="I741" s="46"/>
      <c r="J741" s="46"/>
      <c r="K741" s="46"/>
      <c r="L741" s="46"/>
      <c r="M741" s="55"/>
      <c r="N741" s="54"/>
      <c r="O741" s="46"/>
      <c r="P741" s="46"/>
      <c r="Q741" s="46"/>
      <c r="R741" s="46"/>
      <c r="S741" s="55"/>
      <c r="T741" s="54"/>
      <c r="U741" s="46"/>
      <c r="V741" s="46"/>
      <c r="W741" s="46"/>
      <c r="X741" s="55"/>
      <c r="Y741" s="54"/>
      <c r="Z741" s="46"/>
      <c r="AA741" s="55"/>
    </row>
    <row r="742" spans="1:27" s="37" customFormat="1" ht="17.5" customHeight="1" x14ac:dyDescent="0.35">
      <c r="A742" s="84" t="s">
        <v>575</v>
      </c>
      <c r="B742" s="60">
        <v>1</v>
      </c>
      <c r="C742" s="50">
        <v>14</v>
      </c>
      <c r="D742" s="40">
        <v>17</v>
      </c>
      <c r="E742" s="40">
        <v>0</v>
      </c>
      <c r="F742" s="51">
        <v>31</v>
      </c>
      <c r="G742" s="40">
        <v>3</v>
      </c>
      <c r="H742" s="40">
        <v>11</v>
      </c>
      <c r="I742" s="40">
        <v>17</v>
      </c>
      <c r="J742" s="40">
        <v>0</v>
      </c>
      <c r="K742" s="40">
        <v>0</v>
      </c>
      <c r="L742" s="40">
        <v>0</v>
      </c>
      <c r="M742" s="51">
        <v>31</v>
      </c>
      <c r="N742" s="50">
        <v>6</v>
      </c>
      <c r="O742" s="40">
        <v>10</v>
      </c>
      <c r="P742" s="40">
        <v>5</v>
      </c>
      <c r="Q742" s="40">
        <v>5</v>
      </c>
      <c r="R742" s="40">
        <v>5</v>
      </c>
      <c r="S742" s="51">
        <v>31</v>
      </c>
      <c r="T742" s="50">
        <v>6</v>
      </c>
      <c r="U742" s="40">
        <v>4</v>
      </c>
      <c r="V742" s="40">
        <v>19</v>
      </c>
      <c r="W742" s="40">
        <v>2</v>
      </c>
      <c r="X742" s="51">
        <v>31</v>
      </c>
      <c r="Y742" s="50">
        <v>13</v>
      </c>
      <c r="Z742" s="40">
        <v>18</v>
      </c>
      <c r="AA742" s="51">
        <v>31</v>
      </c>
    </row>
    <row r="743" spans="1:27" s="37" customFormat="1" ht="17.5" customHeight="1" x14ac:dyDescent="0.35">
      <c r="A743" s="84"/>
      <c r="B743" s="60">
        <v>2</v>
      </c>
      <c r="C743" s="50">
        <v>45</v>
      </c>
      <c r="D743" s="40">
        <v>52</v>
      </c>
      <c r="E743" s="40">
        <v>9</v>
      </c>
      <c r="F743" s="51">
        <v>106</v>
      </c>
      <c r="G743" s="40">
        <v>8</v>
      </c>
      <c r="H743" s="40">
        <v>37</v>
      </c>
      <c r="I743" s="40">
        <v>43</v>
      </c>
      <c r="J743" s="40">
        <v>9</v>
      </c>
      <c r="K743" s="40">
        <v>3</v>
      </c>
      <c r="L743" s="40">
        <v>6</v>
      </c>
      <c r="M743" s="51">
        <v>106</v>
      </c>
      <c r="N743" s="50">
        <v>9</v>
      </c>
      <c r="O743" s="40">
        <v>23</v>
      </c>
      <c r="P743" s="40">
        <v>22</v>
      </c>
      <c r="Q743" s="40">
        <v>20</v>
      </c>
      <c r="R743" s="40">
        <v>32</v>
      </c>
      <c r="S743" s="51">
        <v>106</v>
      </c>
      <c r="T743" s="50">
        <v>15</v>
      </c>
      <c r="U743" s="40">
        <v>20</v>
      </c>
      <c r="V743" s="40">
        <v>58</v>
      </c>
      <c r="W743" s="40">
        <v>13</v>
      </c>
      <c r="X743" s="51">
        <v>106</v>
      </c>
      <c r="Y743" s="50">
        <v>48</v>
      </c>
      <c r="Z743" s="40">
        <v>58</v>
      </c>
      <c r="AA743" s="51">
        <v>106</v>
      </c>
    </row>
    <row r="744" spans="1:27" s="37" customFormat="1" ht="17.5" customHeight="1" x14ac:dyDescent="0.35">
      <c r="A744" s="84"/>
      <c r="B744" s="60">
        <v>3</v>
      </c>
      <c r="C744" s="50">
        <v>213</v>
      </c>
      <c r="D744" s="40">
        <v>219</v>
      </c>
      <c r="E744" s="40">
        <v>20</v>
      </c>
      <c r="F744" s="51">
        <v>452</v>
      </c>
      <c r="G744" s="40">
        <v>33</v>
      </c>
      <c r="H744" s="40">
        <v>180</v>
      </c>
      <c r="I744" s="40">
        <v>159</v>
      </c>
      <c r="J744" s="40">
        <v>60</v>
      </c>
      <c r="K744" s="40">
        <v>6</v>
      </c>
      <c r="L744" s="40">
        <v>14</v>
      </c>
      <c r="M744" s="51">
        <v>452</v>
      </c>
      <c r="N744" s="50">
        <v>58</v>
      </c>
      <c r="O744" s="40">
        <v>69</v>
      </c>
      <c r="P744" s="40">
        <v>76</v>
      </c>
      <c r="Q744" s="40">
        <v>98</v>
      </c>
      <c r="R744" s="40">
        <v>151</v>
      </c>
      <c r="S744" s="51">
        <v>452</v>
      </c>
      <c r="T744" s="50">
        <v>121</v>
      </c>
      <c r="U744" s="40">
        <v>66</v>
      </c>
      <c r="V744" s="40">
        <v>166</v>
      </c>
      <c r="W744" s="40">
        <v>99</v>
      </c>
      <c r="X744" s="51">
        <v>452</v>
      </c>
      <c r="Y744" s="50">
        <v>199</v>
      </c>
      <c r="Z744" s="40">
        <v>253</v>
      </c>
      <c r="AA744" s="51">
        <v>452</v>
      </c>
    </row>
    <row r="745" spans="1:27" s="37" customFormat="1" ht="17.5" customHeight="1" x14ac:dyDescent="0.35">
      <c r="A745" s="84"/>
      <c r="B745" s="60">
        <v>4</v>
      </c>
      <c r="C745" s="50">
        <v>194</v>
      </c>
      <c r="D745" s="40">
        <v>152</v>
      </c>
      <c r="E745" s="40">
        <v>36</v>
      </c>
      <c r="F745" s="51">
        <v>382</v>
      </c>
      <c r="G745" s="40">
        <v>38</v>
      </c>
      <c r="H745" s="40">
        <v>156</v>
      </c>
      <c r="I745" s="40">
        <v>128</v>
      </c>
      <c r="J745" s="40">
        <v>24</v>
      </c>
      <c r="K745" s="40">
        <v>14</v>
      </c>
      <c r="L745" s="40">
        <v>22</v>
      </c>
      <c r="M745" s="51">
        <v>382</v>
      </c>
      <c r="N745" s="50">
        <v>68</v>
      </c>
      <c r="O745" s="40">
        <v>61</v>
      </c>
      <c r="P745" s="40">
        <v>75</v>
      </c>
      <c r="Q745" s="40">
        <v>69</v>
      </c>
      <c r="R745" s="40">
        <v>109</v>
      </c>
      <c r="S745" s="51">
        <v>382</v>
      </c>
      <c r="T745" s="50">
        <v>105</v>
      </c>
      <c r="U745" s="40">
        <v>87</v>
      </c>
      <c r="V745" s="40">
        <v>112</v>
      </c>
      <c r="W745" s="40">
        <v>78</v>
      </c>
      <c r="X745" s="51">
        <v>382</v>
      </c>
      <c r="Y745" s="50">
        <v>201</v>
      </c>
      <c r="Z745" s="40">
        <v>181</v>
      </c>
      <c r="AA745" s="51">
        <v>382</v>
      </c>
    </row>
    <row r="746" spans="1:27" s="37" customFormat="1" ht="17.5" customHeight="1" x14ac:dyDescent="0.35">
      <c r="A746" s="84"/>
      <c r="B746" s="60">
        <v>5</v>
      </c>
      <c r="C746" s="50">
        <v>19</v>
      </c>
      <c r="D746" s="40">
        <v>19</v>
      </c>
      <c r="E746" s="40">
        <v>3</v>
      </c>
      <c r="F746" s="51">
        <v>41</v>
      </c>
      <c r="G746" s="40">
        <v>4</v>
      </c>
      <c r="H746" s="40">
        <v>15</v>
      </c>
      <c r="I746" s="40">
        <v>16</v>
      </c>
      <c r="J746" s="40">
        <v>3</v>
      </c>
      <c r="K746" s="40">
        <v>3</v>
      </c>
      <c r="L746" s="40">
        <v>0</v>
      </c>
      <c r="M746" s="51">
        <v>41</v>
      </c>
      <c r="N746" s="50">
        <v>8</v>
      </c>
      <c r="O746" s="40">
        <v>8</v>
      </c>
      <c r="P746" s="40">
        <v>5</v>
      </c>
      <c r="Q746" s="40">
        <v>6</v>
      </c>
      <c r="R746" s="40">
        <v>14</v>
      </c>
      <c r="S746" s="51">
        <v>41</v>
      </c>
      <c r="T746" s="50">
        <v>12</v>
      </c>
      <c r="U746" s="40">
        <v>9</v>
      </c>
      <c r="V746" s="40">
        <v>12</v>
      </c>
      <c r="W746" s="40">
        <v>8</v>
      </c>
      <c r="X746" s="51">
        <v>41</v>
      </c>
      <c r="Y746" s="50">
        <v>22</v>
      </c>
      <c r="Z746" s="40">
        <v>19</v>
      </c>
      <c r="AA746" s="51">
        <v>41</v>
      </c>
    </row>
    <row r="747" spans="1:27" s="37" customFormat="1" ht="17.5" customHeight="1" x14ac:dyDescent="0.35">
      <c r="A747" s="84"/>
      <c r="B747" s="61" t="s">
        <v>4</v>
      </c>
      <c r="C747" s="52">
        <v>485</v>
      </c>
      <c r="D747" s="38">
        <v>459</v>
      </c>
      <c r="E747" s="38">
        <v>68</v>
      </c>
      <c r="F747" s="53">
        <v>1012</v>
      </c>
      <c r="G747" s="38">
        <v>86</v>
      </c>
      <c r="H747" s="38">
        <v>399</v>
      </c>
      <c r="I747" s="38">
        <v>363</v>
      </c>
      <c r="J747" s="38">
        <v>96</v>
      </c>
      <c r="K747" s="38">
        <v>26</v>
      </c>
      <c r="L747" s="38">
        <v>42</v>
      </c>
      <c r="M747" s="53">
        <v>1012</v>
      </c>
      <c r="N747" s="52">
        <v>149</v>
      </c>
      <c r="O747" s="38">
        <v>171</v>
      </c>
      <c r="P747" s="38">
        <v>183</v>
      </c>
      <c r="Q747" s="38">
        <v>198</v>
      </c>
      <c r="R747" s="38">
        <v>311</v>
      </c>
      <c r="S747" s="53">
        <v>1012</v>
      </c>
      <c r="T747" s="52">
        <v>259</v>
      </c>
      <c r="U747" s="38">
        <v>186</v>
      </c>
      <c r="V747" s="38">
        <v>367</v>
      </c>
      <c r="W747" s="38">
        <v>200</v>
      </c>
      <c r="X747" s="53">
        <v>1012</v>
      </c>
      <c r="Y747" s="52">
        <v>483</v>
      </c>
      <c r="Z747" s="38">
        <v>529</v>
      </c>
      <c r="AA747" s="53">
        <v>1012</v>
      </c>
    </row>
    <row r="748" spans="1:27" s="39" customFormat="1" ht="13.5" customHeight="1" x14ac:dyDescent="0.35">
      <c r="A748" s="62"/>
      <c r="B748" s="63"/>
      <c r="C748" s="54"/>
      <c r="D748" s="46"/>
      <c r="E748" s="46"/>
      <c r="F748" s="55"/>
      <c r="G748" s="46"/>
      <c r="H748" s="46"/>
      <c r="I748" s="46"/>
      <c r="J748" s="46"/>
      <c r="K748" s="46"/>
      <c r="L748" s="46"/>
      <c r="M748" s="55"/>
      <c r="N748" s="54"/>
      <c r="O748" s="46"/>
      <c r="P748" s="46"/>
      <c r="Q748" s="46"/>
      <c r="R748" s="46"/>
      <c r="S748" s="55"/>
      <c r="T748" s="54"/>
      <c r="U748" s="46"/>
      <c r="V748" s="46"/>
      <c r="W748" s="46"/>
      <c r="X748" s="55"/>
      <c r="Y748" s="54"/>
      <c r="Z748" s="46"/>
      <c r="AA748" s="55"/>
    </row>
    <row r="749" spans="1:27" s="37" customFormat="1" ht="17.5" customHeight="1" x14ac:dyDescent="0.35">
      <c r="A749" s="84" t="s">
        <v>576</v>
      </c>
      <c r="B749" s="60">
        <v>1</v>
      </c>
      <c r="C749" s="50">
        <v>13</v>
      </c>
      <c r="D749" s="40">
        <v>14</v>
      </c>
      <c r="E749" s="40">
        <v>0</v>
      </c>
      <c r="F749" s="51">
        <v>27</v>
      </c>
      <c r="G749" s="40">
        <v>2</v>
      </c>
      <c r="H749" s="40">
        <v>11</v>
      </c>
      <c r="I749" s="40">
        <v>14</v>
      </c>
      <c r="J749" s="40">
        <v>0</v>
      </c>
      <c r="K749" s="40">
        <v>0</v>
      </c>
      <c r="L749" s="40">
        <v>0</v>
      </c>
      <c r="M749" s="51">
        <v>27</v>
      </c>
      <c r="N749" s="50">
        <v>6</v>
      </c>
      <c r="O749" s="40">
        <v>8</v>
      </c>
      <c r="P749" s="40">
        <v>6</v>
      </c>
      <c r="Q749" s="40">
        <v>3</v>
      </c>
      <c r="R749" s="40">
        <v>4</v>
      </c>
      <c r="S749" s="51">
        <v>27</v>
      </c>
      <c r="T749" s="50">
        <v>6</v>
      </c>
      <c r="U749" s="40">
        <v>3</v>
      </c>
      <c r="V749" s="40">
        <v>16</v>
      </c>
      <c r="W749" s="40">
        <v>2</v>
      </c>
      <c r="X749" s="51">
        <v>27</v>
      </c>
      <c r="Y749" s="50">
        <v>10</v>
      </c>
      <c r="Z749" s="40">
        <v>17</v>
      </c>
      <c r="AA749" s="51">
        <v>27</v>
      </c>
    </row>
    <row r="750" spans="1:27" s="37" customFormat="1" ht="17.5" customHeight="1" x14ac:dyDescent="0.35">
      <c r="A750" s="84"/>
      <c r="B750" s="60">
        <v>2</v>
      </c>
      <c r="C750" s="50">
        <v>59</v>
      </c>
      <c r="D750" s="40">
        <v>72</v>
      </c>
      <c r="E750" s="40">
        <v>12</v>
      </c>
      <c r="F750" s="51">
        <v>143</v>
      </c>
      <c r="G750" s="40">
        <v>14</v>
      </c>
      <c r="H750" s="40">
        <v>45</v>
      </c>
      <c r="I750" s="40">
        <v>57</v>
      </c>
      <c r="J750" s="40">
        <v>15</v>
      </c>
      <c r="K750" s="40">
        <v>3</v>
      </c>
      <c r="L750" s="40">
        <v>9</v>
      </c>
      <c r="M750" s="51">
        <v>143</v>
      </c>
      <c r="N750" s="50">
        <v>11</v>
      </c>
      <c r="O750" s="40">
        <v>34</v>
      </c>
      <c r="P750" s="40">
        <v>24</v>
      </c>
      <c r="Q750" s="40">
        <v>25</v>
      </c>
      <c r="R750" s="40">
        <v>49</v>
      </c>
      <c r="S750" s="51">
        <v>143</v>
      </c>
      <c r="T750" s="50">
        <v>24</v>
      </c>
      <c r="U750" s="40">
        <v>23</v>
      </c>
      <c r="V750" s="40">
        <v>77</v>
      </c>
      <c r="W750" s="40">
        <v>19</v>
      </c>
      <c r="X750" s="51">
        <v>143</v>
      </c>
      <c r="Y750" s="50">
        <v>62</v>
      </c>
      <c r="Z750" s="40">
        <v>81</v>
      </c>
      <c r="AA750" s="51">
        <v>143</v>
      </c>
    </row>
    <row r="751" spans="1:27" s="37" customFormat="1" ht="17.5" customHeight="1" x14ac:dyDescent="0.35">
      <c r="A751" s="84"/>
      <c r="B751" s="60">
        <v>3</v>
      </c>
      <c r="C751" s="50">
        <v>215</v>
      </c>
      <c r="D751" s="40">
        <v>212</v>
      </c>
      <c r="E751" s="40">
        <v>21</v>
      </c>
      <c r="F751" s="51">
        <v>448</v>
      </c>
      <c r="G751" s="40">
        <v>29</v>
      </c>
      <c r="H751" s="40">
        <v>186</v>
      </c>
      <c r="I751" s="40">
        <v>157</v>
      </c>
      <c r="J751" s="40">
        <v>55</v>
      </c>
      <c r="K751" s="40">
        <v>8</v>
      </c>
      <c r="L751" s="40">
        <v>13</v>
      </c>
      <c r="M751" s="51">
        <v>448</v>
      </c>
      <c r="N751" s="50">
        <v>59</v>
      </c>
      <c r="O751" s="40">
        <v>61</v>
      </c>
      <c r="P751" s="40">
        <v>73</v>
      </c>
      <c r="Q751" s="40">
        <v>105</v>
      </c>
      <c r="R751" s="40">
        <v>150</v>
      </c>
      <c r="S751" s="51">
        <v>448</v>
      </c>
      <c r="T751" s="50">
        <v>136</v>
      </c>
      <c r="U751" s="40">
        <v>65</v>
      </c>
      <c r="V751" s="40">
        <v>148</v>
      </c>
      <c r="W751" s="40">
        <v>99</v>
      </c>
      <c r="X751" s="51">
        <v>448</v>
      </c>
      <c r="Y751" s="50">
        <v>202</v>
      </c>
      <c r="Z751" s="40">
        <v>246</v>
      </c>
      <c r="AA751" s="51">
        <v>448</v>
      </c>
    </row>
    <row r="752" spans="1:27" s="37" customFormat="1" ht="17.5" customHeight="1" x14ac:dyDescent="0.35">
      <c r="A752" s="84"/>
      <c r="B752" s="60">
        <v>4</v>
      </c>
      <c r="C752" s="50">
        <v>173</v>
      </c>
      <c r="D752" s="40">
        <v>130</v>
      </c>
      <c r="E752" s="40">
        <v>31</v>
      </c>
      <c r="F752" s="51">
        <v>334</v>
      </c>
      <c r="G752" s="40">
        <v>35</v>
      </c>
      <c r="H752" s="40">
        <v>138</v>
      </c>
      <c r="I752" s="40">
        <v>107</v>
      </c>
      <c r="J752" s="40">
        <v>23</v>
      </c>
      <c r="K752" s="40">
        <v>11</v>
      </c>
      <c r="L752" s="40">
        <v>20</v>
      </c>
      <c r="M752" s="51">
        <v>334</v>
      </c>
      <c r="N752" s="50">
        <v>60</v>
      </c>
      <c r="O752" s="40">
        <v>54</v>
      </c>
      <c r="P752" s="40">
        <v>72</v>
      </c>
      <c r="Q752" s="40">
        <v>55</v>
      </c>
      <c r="R752" s="40">
        <v>93</v>
      </c>
      <c r="S752" s="51">
        <v>334</v>
      </c>
      <c r="T752" s="50">
        <v>81</v>
      </c>
      <c r="U752" s="40">
        <v>85</v>
      </c>
      <c r="V752" s="40">
        <v>98</v>
      </c>
      <c r="W752" s="40">
        <v>70</v>
      </c>
      <c r="X752" s="51">
        <v>334</v>
      </c>
      <c r="Y752" s="50">
        <v>184</v>
      </c>
      <c r="Z752" s="40">
        <v>150</v>
      </c>
      <c r="AA752" s="51">
        <v>334</v>
      </c>
    </row>
    <row r="753" spans="1:27" s="37" customFormat="1" ht="17.5" customHeight="1" x14ac:dyDescent="0.35">
      <c r="A753" s="84"/>
      <c r="B753" s="60">
        <v>5</v>
      </c>
      <c r="C753" s="50">
        <v>25</v>
      </c>
      <c r="D753" s="40">
        <v>31</v>
      </c>
      <c r="E753" s="40">
        <v>4</v>
      </c>
      <c r="F753" s="51">
        <v>60</v>
      </c>
      <c r="G753" s="40">
        <v>6</v>
      </c>
      <c r="H753" s="40">
        <v>19</v>
      </c>
      <c r="I753" s="40">
        <v>28</v>
      </c>
      <c r="J753" s="40">
        <v>3</v>
      </c>
      <c r="K753" s="40">
        <v>4</v>
      </c>
      <c r="L753" s="40">
        <v>0</v>
      </c>
      <c r="M753" s="51">
        <v>60</v>
      </c>
      <c r="N753" s="50">
        <v>13</v>
      </c>
      <c r="O753" s="40">
        <v>14</v>
      </c>
      <c r="P753" s="40">
        <v>8</v>
      </c>
      <c r="Q753" s="40">
        <v>10</v>
      </c>
      <c r="R753" s="40">
        <v>15</v>
      </c>
      <c r="S753" s="51">
        <v>60</v>
      </c>
      <c r="T753" s="50">
        <v>12</v>
      </c>
      <c r="U753" s="40">
        <v>10</v>
      </c>
      <c r="V753" s="40">
        <v>28</v>
      </c>
      <c r="W753" s="40">
        <v>10</v>
      </c>
      <c r="X753" s="51">
        <v>60</v>
      </c>
      <c r="Y753" s="50">
        <v>25</v>
      </c>
      <c r="Z753" s="40">
        <v>35</v>
      </c>
      <c r="AA753" s="51">
        <v>60</v>
      </c>
    </row>
    <row r="754" spans="1:27" s="37" customFormat="1" ht="17.5" customHeight="1" x14ac:dyDescent="0.35">
      <c r="A754" s="84"/>
      <c r="B754" s="61" t="s">
        <v>4</v>
      </c>
      <c r="C754" s="52">
        <v>485</v>
      </c>
      <c r="D754" s="38">
        <v>459</v>
      </c>
      <c r="E754" s="38">
        <v>68</v>
      </c>
      <c r="F754" s="53">
        <v>1012</v>
      </c>
      <c r="G754" s="38">
        <v>86</v>
      </c>
      <c r="H754" s="38">
        <v>399</v>
      </c>
      <c r="I754" s="38">
        <v>363</v>
      </c>
      <c r="J754" s="38">
        <v>96</v>
      </c>
      <c r="K754" s="38">
        <v>26</v>
      </c>
      <c r="L754" s="38">
        <v>42</v>
      </c>
      <c r="M754" s="53">
        <v>1012</v>
      </c>
      <c r="N754" s="52">
        <v>149</v>
      </c>
      <c r="O754" s="38">
        <v>171</v>
      </c>
      <c r="P754" s="38">
        <v>183</v>
      </c>
      <c r="Q754" s="38">
        <v>198</v>
      </c>
      <c r="R754" s="38">
        <v>311</v>
      </c>
      <c r="S754" s="53">
        <v>1012</v>
      </c>
      <c r="T754" s="52">
        <v>259</v>
      </c>
      <c r="U754" s="38">
        <v>186</v>
      </c>
      <c r="V754" s="38">
        <v>367</v>
      </c>
      <c r="W754" s="38">
        <v>200</v>
      </c>
      <c r="X754" s="53">
        <v>1012</v>
      </c>
      <c r="Y754" s="52">
        <v>483</v>
      </c>
      <c r="Z754" s="38">
        <v>529</v>
      </c>
      <c r="AA754" s="53">
        <v>1012</v>
      </c>
    </row>
    <row r="755" spans="1:27" s="39" customFormat="1" ht="13.5" customHeight="1" x14ac:dyDescent="0.35">
      <c r="A755" s="62"/>
      <c r="B755" s="63"/>
      <c r="C755" s="54"/>
      <c r="D755" s="46"/>
      <c r="E755" s="46"/>
      <c r="F755" s="55"/>
      <c r="G755" s="46"/>
      <c r="H755" s="46"/>
      <c r="I755" s="46"/>
      <c r="J755" s="46"/>
      <c r="K755" s="46"/>
      <c r="L755" s="46"/>
      <c r="M755" s="55"/>
      <c r="N755" s="54"/>
      <c r="O755" s="46"/>
      <c r="P755" s="46"/>
      <c r="Q755" s="46"/>
      <c r="R755" s="46"/>
      <c r="S755" s="55"/>
      <c r="T755" s="54"/>
      <c r="U755" s="46"/>
      <c r="V755" s="46"/>
      <c r="W755" s="46"/>
      <c r="X755" s="55"/>
      <c r="Y755" s="54"/>
      <c r="Z755" s="46"/>
      <c r="AA755" s="55"/>
    </row>
    <row r="756" spans="1:27" s="37" customFormat="1" ht="17.5" customHeight="1" x14ac:dyDescent="0.35">
      <c r="A756" s="84" t="s">
        <v>577</v>
      </c>
      <c r="B756" s="60">
        <v>1</v>
      </c>
      <c r="C756" s="50">
        <v>14</v>
      </c>
      <c r="D756" s="40">
        <v>16</v>
      </c>
      <c r="E756" s="40">
        <v>1</v>
      </c>
      <c r="F756" s="51">
        <v>31</v>
      </c>
      <c r="G756" s="40">
        <v>2</v>
      </c>
      <c r="H756" s="40">
        <v>12</v>
      </c>
      <c r="I756" s="40">
        <v>16</v>
      </c>
      <c r="J756" s="40">
        <v>0</v>
      </c>
      <c r="K756" s="40">
        <v>0</v>
      </c>
      <c r="L756" s="40">
        <v>1</v>
      </c>
      <c r="M756" s="51">
        <v>31</v>
      </c>
      <c r="N756" s="50">
        <v>5</v>
      </c>
      <c r="O756" s="40">
        <v>7</v>
      </c>
      <c r="P756" s="40">
        <v>9</v>
      </c>
      <c r="Q756" s="40">
        <v>5</v>
      </c>
      <c r="R756" s="40">
        <v>5</v>
      </c>
      <c r="S756" s="51">
        <v>31</v>
      </c>
      <c r="T756" s="50">
        <v>10</v>
      </c>
      <c r="U756" s="40">
        <v>4</v>
      </c>
      <c r="V756" s="40">
        <v>17</v>
      </c>
      <c r="W756" s="40">
        <v>0</v>
      </c>
      <c r="X756" s="51">
        <v>31</v>
      </c>
      <c r="Y756" s="50">
        <v>8</v>
      </c>
      <c r="Z756" s="40">
        <v>23</v>
      </c>
      <c r="AA756" s="51">
        <v>31</v>
      </c>
    </row>
    <row r="757" spans="1:27" s="37" customFormat="1" ht="17.5" customHeight="1" x14ac:dyDescent="0.35">
      <c r="A757" s="84"/>
      <c r="B757" s="60">
        <v>2</v>
      </c>
      <c r="C757" s="50">
        <v>60</v>
      </c>
      <c r="D757" s="40">
        <v>48</v>
      </c>
      <c r="E757" s="40">
        <v>5</v>
      </c>
      <c r="F757" s="51">
        <v>113</v>
      </c>
      <c r="G757" s="40">
        <v>12</v>
      </c>
      <c r="H757" s="40">
        <v>48</v>
      </c>
      <c r="I757" s="40">
        <v>35</v>
      </c>
      <c r="J757" s="40">
        <v>13</v>
      </c>
      <c r="K757" s="40">
        <v>3</v>
      </c>
      <c r="L757" s="40">
        <v>2</v>
      </c>
      <c r="M757" s="51">
        <v>113</v>
      </c>
      <c r="N757" s="50">
        <v>11</v>
      </c>
      <c r="O757" s="40">
        <v>24</v>
      </c>
      <c r="P757" s="40">
        <v>17</v>
      </c>
      <c r="Q757" s="40">
        <v>23</v>
      </c>
      <c r="R757" s="40">
        <v>38</v>
      </c>
      <c r="S757" s="51">
        <v>113</v>
      </c>
      <c r="T757" s="50">
        <v>29</v>
      </c>
      <c r="U757" s="40">
        <v>19</v>
      </c>
      <c r="V757" s="40">
        <v>51</v>
      </c>
      <c r="W757" s="40">
        <v>14</v>
      </c>
      <c r="X757" s="51">
        <v>113</v>
      </c>
      <c r="Y757" s="50">
        <v>46</v>
      </c>
      <c r="Z757" s="40">
        <v>67</v>
      </c>
      <c r="AA757" s="51">
        <v>113</v>
      </c>
    </row>
    <row r="758" spans="1:27" s="37" customFormat="1" ht="17.5" customHeight="1" x14ac:dyDescent="0.35">
      <c r="A758" s="84"/>
      <c r="B758" s="60">
        <v>3</v>
      </c>
      <c r="C758" s="50">
        <v>202</v>
      </c>
      <c r="D758" s="40">
        <v>194</v>
      </c>
      <c r="E758" s="40">
        <v>26</v>
      </c>
      <c r="F758" s="51">
        <v>422</v>
      </c>
      <c r="G758" s="40">
        <v>36</v>
      </c>
      <c r="H758" s="40">
        <v>166</v>
      </c>
      <c r="I758" s="40">
        <v>139</v>
      </c>
      <c r="J758" s="40">
        <v>55</v>
      </c>
      <c r="K758" s="40">
        <v>8</v>
      </c>
      <c r="L758" s="40">
        <v>18</v>
      </c>
      <c r="M758" s="51">
        <v>422</v>
      </c>
      <c r="N758" s="50">
        <v>64</v>
      </c>
      <c r="O758" s="40">
        <v>72</v>
      </c>
      <c r="P758" s="40">
        <v>83</v>
      </c>
      <c r="Q758" s="40">
        <v>92</v>
      </c>
      <c r="R758" s="40">
        <v>111</v>
      </c>
      <c r="S758" s="51">
        <v>422</v>
      </c>
      <c r="T758" s="50">
        <v>84</v>
      </c>
      <c r="U758" s="40">
        <v>70</v>
      </c>
      <c r="V758" s="40">
        <v>188</v>
      </c>
      <c r="W758" s="40">
        <v>80</v>
      </c>
      <c r="X758" s="51">
        <v>422</v>
      </c>
      <c r="Y758" s="50">
        <v>191</v>
      </c>
      <c r="Z758" s="40">
        <v>231</v>
      </c>
      <c r="AA758" s="51">
        <v>422</v>
      </c>
    </row>
    <row r="759" spans="1:27" s="37" customFormat="1" ht="17.5" customHeight="1" x14ac:dyDescent="0.35">
      <c r="A759" s="84"/>
      <c r="B759" s="60">
        <v>4</v>
      </c>
      <c r="C759" s="50">
        <v>158</v>
      </c>
      <c r="D759" s="40">
        <v>154</v>
      </c>
      <c r="E759" s="40">
        <v>33</v>
      </c>
      <c r="F759" s="51">
        <v>345</v>
      </c>
      <c r="G759" s="40">
        <v>29</v>
      </c>
      <c r="H759" s="40">
        <v>129</v>
      </c>
      <c r="I759" s="40">
        <v>134</v>
      </c>
      <c r="J759" s="40">
        <v>20</v>
      </c>
      <c r="K759" s="40">
        <v>12</v>
      </c>
      <c r="L759" s="40">
        <v>21</v>
      </c>
      <c r="M759" s="51">
        <v>345</v>
      </c>
      <c r="N759" s="50">
        <v>46</v>
      </c>
      <c r="O759" s="40">
        <v>54</v>
      </c>
      <c r="P759" s="40">
        <v>66</v>
      </c>
      <c r="Q759" s="40">
        <v>58</v>
      </c>
      <c r="R759" s="40">
        <v>121</v>
      </c>
      <c r="S759" s="51">
        <v>345</v>
      </c>
      <c r="T759" s="50">
        <v>96</v>
      </c>
      <c r="U759" s="40">
        <v>77</v>
      </c>
      <c r="V759" s="40">
        <v>96</v>
      </c>
      <c r="W759" s="40">
        <v>76</v>
      </c>
      <c r="X759" s="51">
        <v>345</v>
      </c>
      <c r="Y759" s="50">
        <v>187</v>
      </c>
      <c r="Z759" s="40">
        <v>158</v>
      </c>
      <c r="AA759" s="51">
        <v>345</v>
      </c>
    </row>
    <row r="760" spans="1:27" s="37" customFormat="1" ht="17.5" customHeight="1" x14ac:dyDescent="0.35">
      <c r="A760" s="84"/>
      <c r="B760" s="60">
        <v>5</v>
      </c>
      <c r="C760" s="50">
        <v>51</v>
      </c>
      <c r="D760" s="40">
        <v>47</v>
      </c>
      <c r="E760" s="40">
        <v>3</v>
      </c>
      <c r="F760" s="51">
        <v>101</v>
      </c>
      <c r="G760" s="40">
        <v>7</v>
      </c>
      <c r="H760" s="40">
        <v>44</v>
      </c>
      <c r="I760" s="40">
        <v>39</v>
      </c>
      <c r="J760" s="40">
        <v>8</v>
      </c>
      <c r="K760" s="40">
        <v>3</v>
      </c>
      <c r="L760" s="40">
        <v>0</v>
      </c>
      <c r="M760" s="51">
        <v>101</v>
      </c>
      <c r="N760" s="50">
        <v>23</v>
      </c>
      <c r="O760" s="40">
        <v>14</v>
      </c>
      <c r="P760" s="40">
        <v>8</v>
      </c>
      <c r="Q760" s="40">
        <v>20</v>
      </c>
      <c r="R760" s="40">
        <v>36</v>
      </c>
      <c r="S760" s="51">
        <v>101</v>
      </c>
      <c r="T760" s="50">
        <v>40</v>
      </c>
      <c r="U760" s="40">
        <v>16</v>
      </c>
      <c r="V760" s="40">
        <v>15</v>
      </c>
      <c r="W760" s="40">
        <v>30</v>
      </c>
      <c r="X760" s="51">
        <v>101</v>
      </c>
      <c r="Y760" s="50">
        <v>51</v>
      </c>
      <c r="Z760" s="40">
        <v>50</v>
      </c>
      <c r="AA760" s="51">
        <v>101</v>
      </c>
    </row>
    <row r="761" spans="1:27" s="37" customFormat="1" ht="17.5" customHeight="1" x14ac:dyDescent="0.35">
      <c r="A761" s="84"/>
      <c r="B761" s="61" t="s">
        <v>4</v>
      </c>
      <c r="C761" s="52">
        <v>485</v>
      </c>
      <c r="D761" s="38">
        <v>459</v>
      </c>
      <c r="E761" s="38">
        <v>68</v>
      </c>
      <c r="F761" s="53">
        <v>1012</v>
      </c>
      <c r="G761" s="38">
        <v>86</v>
      </c>
      <c r="H761" s="38">
        <v>399</v>
      </c>
      <c r="I761" s="38">
        <v>363</v>
      </c>
      <c r="J761" s="38">
        <v>96</v>
      </c>
      <c r="K761" s="38">
        <v>26</v>
      </c>
      <c r="L761" s="38">
        <v>42</v>
      </c>
      <c r="M761" s="53">
        <v>1012</v>
      </c>
      <c r="N761" s="52">
        <v>149</v>
      </c>
      <c r="O761" s="38">
        <v>171</v>
      </c>
      <c r="P761" s="38">
        <v>183</v>
      </c>
      <c r="Q761" s="38">
        <v>198</v>
      </c>
      <c r="R761" s="38">
        <v>311</v>
      </c>
      <c r="S761" s="53">
        <v>1012</v>
      </c>
      <c r="T761" s="52">
        <v>259</v>
      </c>
      <c r="U761" s="38">
        <v>186</v>
      </c>
      <c r="V761" s="38">
        <v>367</v>
      </c>
      <c r="W761" s="38">
        <v>200</v>
      </c>
      <c r="X761" s="53">
        <v>1012</v>
      </c>
      <c r="Y761" s="52">
        <v>483</v>
      </c>
      <c r="Z761" s="38">
        <v>529</v>
      </c>
      <c r="AA761" s="53">
        <v>1012</v>
      </c>
    </row>
    <row r="762" spans="1:27" s="39" customFormat="1" ht="13.5" customHeight="1" x14ac:dyDescent="0.35">
      <c r="A762" s="62"/>
      <c r="B762" s="63"/>
      <c r="C762" s="54"/>
      <c r="D762" s="46"/>
      <c r="E762" s="46"/>
      <c r="F762" s="55"/>
      <c r="G762" s="46"/>
      <c r="H762" s="46"/>
      <c r="I762" s="46"/>
      <c r="J762" s="46"/>
      <c r="K762" s="46"/>
      <c r="L762" s="46"/>
      <c r="M762" s="55"/>
      <c r="N762" s="54"/>
      <c r="O762" s="46"/>
      <c r="P762" s="46"/>
      <c r="Q762" s="46"/>
      <c r="R762" s="46"/>
      <c r="S762" s="55"/>
      <c r="T762" s="54"/>
      <c r="U762" s="46"/>
      <c r="V762" s="46"/>
      <c r="W762" s="46"/>
      <c r="X762" s="55"/>
      <c r="Y762" s="54"/>
      <c r="Z762" s="46"/>
      <c r="AA762" s="55"/>
    </row>
    <row r="763" spans="1:27" s="37" customFormat="1" ht="17.5" customHeight="1" x14ac:dyDescent="0.35">
      <c r="A763" s="84" t="s">
        <v>578</v>
      </c>
      <c r="B763" s="60">
        <v>1</v>
      </c>
      <c r="C763" s="50">
        <v>6</v>
      </c>
      <c r="D763" s="40">
        <v>9</v>
      </c>
      <c r="E763" s="40">
        <v>0</v>
      </c>
      <c r="F763" s="51">
        <v>15</v>
      </c>
      <c r="G763" s="40">
        <v>3</v>
      </c>
      <c r="H763" s="40">
        <v>3</v>
      </c>
      <c r="I763" s="40">
        <v>9</v>
      </c>
      <c r="J763" s="40">
        <v>0</v>
      </c>
      <c r="K763" s="40">
        <v>0</v>
      </c>
      <c r="L763" s="40">
        <v>0</v>
      </c>
      <c r="M763" s="51">
        <v>15</v>
      </c>
      <c r="N763" s="50">
        <v>4</v>
      </c>
      <c r="O763" s="40">
        <v>3</v>
      </c>
      <c r="P763" s="40">
        <v>5</v>
      </c>
      <c r="Q763" s="40">
        <v>2</v>
      </c>
      <c r="R763" s="40">
        <v>1</v>
      </c>
      <c r="S763" s="51">
        <v>15</v>
      </c>
      <c r="T763" s="50">
        <v>2</v>
      </c>
      <c r="U763" s="40">
        <v>1</v>
      </c>
      <c r="V763" s="40">
        <v>11</v>
      </c>
      <c r="W763" s="40">
        <v>1</v>
      </c>
      <c r="X763" s="51">
        <v>15</v>
      </c>
      <c r="Y763" s="50">
        <v>8</v>
      </c>
      <c r="Z763" s="40">
        <v>7</v>
      </c>
      <c r="AA763" s="51">
        <v>15</v>
      </c>
    </row>
    <row r="764" spans="1:27" s="37" customFormat="1" ht="17.5" customHeight="1" x14ac:dyDescent="0.35">
      <c r="A764" s="84"/>
      <c r="B764" s="60">
        <v>2</v>
      </c>
      <c r="C764" s="50">
        <v>26</v>
      </c>
      <c r="D764" s="40">
        <v>12</v>
      </c>
      <c r="E764" s="40">
        <v>2</v>
      </c>
      <c r="F764" s="51">
        <v>40</v>
      </c>
      <c r="G764" s="40">
        <v>7</v>
      </c>
      <c r="H764" s="40">
        <v>19</v>
      </c>
      <c r="I764" s="40">
        <v>11</v>
      </c>
      <c r="J764" s="40">
        <v>1</v>
      </c>
      <c r="K764" s="40">
        <v>1</v>
      </c>
      <c r="L764" s="40">
        <v>1</v>
      </c>
      <c r="M764" s="51">
        <v>40</v>
      </c>
      <c r="N764" s="50">
        <v>6</v>
      </c>
      <c r="O764" s="40">
        <v>11</v>
      </c>
      <c r="P764" s="40">
        <v>3</v>
      </c>
      <c r="Q764" s="40">
        <v>11</v>
      </c>
      <c r="R764" s="40">
        <v>9</v>
      </c>
      <c r="S764" s="51">
        <v>40</v>
      </c>
      <c r="T764" s="50">
        <v>6</v>
      </c>
      <c r="U764" s="40">
        <v>6</v>
      </c>
      <c r="V764" s="40">
        <v>23</v>
      </c>
      <c r="W764" s="40">
        <v>5</v>
      </c>
      <c r="X764" s="51">
        <v>40</v>
      </c>
      <c r="Y764" s="50">
        <v>15</v>
      </c>
      <c r="Z764" s="40">
        <v>25</v>
      </c>
      <c r="AA764" s="51">
        <v>40</v>
      </c>
    </row>
    <row r="765" spans="1:27" s="37" customFormat="1" ht="17.5" customHeight="1" x14ac:dyDescent="0.35">
      <c r="A765" s="84"/>
      <c r="B765" s="60">
        <v>3</v>
      </c>
      <c r="C765" s="50">
        <v>99</v>
      </c>
      <c r="D765" s="40">
        <v>137</v>
      </c>
      <c r="E765" s="40">
        <v>7</v>
      </c>
      <c r="F765" s="51">
        <v>243</v>
      </c>
      <c r="G765" s="40">
        <v>13</v>
      </c>
      <c r="H765" s="40">
        <v>86</v>
      </c>
      <c r="I765" s="40">
        <v>103</v>
      </c>
      <c r="J765" s="40">
        <v>34</v>
      </c>
      <c r="K765" s="40">
        <v>4</v>
      </c>
      <c r="L765" s="40">
        <v>3</v>
      </c>
      <c r="M765" s="51">
        <v>243</v>
      </c>
      <c r="N765" s="50">
        <v>36</v>
      </c>
      <c r="O765" s="40">
        <v>42</v>
      </c>
      <c r="P765" s="40">
        <v>41</v>
      </c>
      <c r="Q765" s="40">
        <v>47</v>
      </c>
      <c r="R765" s="40">
        <v>77</v>
      </c>
      <c r="S765" s="51">
        <v>243</v>
      </c>
      <c r="T765" s="50">
        <v>40</v>
      </c>
      <c r="U765" s="40">
        <v>31</v>
      </c>
      <c r="V765" s="40">
        <v>130</v>
      </c>
      <c r="W765" s="40">
        <v>42</v>
      </c>
      <c r="X765" s="51">
        <v>243</v>
      </c>
      <c r="Y765" s="50">
        <v>111</v>
      </c>
      <c r="Z765" s="40">
        <v>132</v>
      </c>
      <c r="AA765" s="51">
        <v>243</v>
      </c>
    </row>
    <row r="766" spans="1:27" s="37" customFormat="1" ht="17.5" customHeight="1" x14ac:dyDescent="0.35">
      <c r="A766" s="84"/>
      <c r="B766" s="60">
        <v>4</v>
      </c>
      <c r="C766" s="50">
        <v>238</v>
      </c>
      <c r="D766" s="40">
        <v>223</v>
      </c>
      <c r="E766" s="40">
        <v>37</v>
      </c>
      <c r="F766" s="51">
        <v>498</v>
      </c>
      <c r="G766" s="40">
        <v>47</v>
      </c>
      <c r="H766" s="40">
        <v>191</v>
      </c>
      <c r="I766" s="40">
        <v>171</v>
      </c>
      <c r="J766" s="40">
        <v>52</v>
      </c>
      <c r="K766" s="40">
        <v>15</v>
      </c>
      <c r="L766" s="40">
        <v>22</v>
      </c>
      <c r="M766" s="51">
        <v>498</v>
      </c>
      <c r="N766" s="50">
        <v>69</v>
      </c>
      <c r="O766" s="40">
        <v>74</v>
      </c>
      <c r="P766" s="40">
        <v>98</v>
      </c>
      <c r="Q766" s="40">
        <v>98</v>
      </c>
      <c r="R766" s="40">
        <v>159</v>
      </c>
      <c r="S766" s="51">
        <v>498</v>
      </c>
      <c r="T766" s="50">
        <v>131</v>
      </c>
      <c r="U766" s="40">
        <v>94</v>
      </c>
      <c r="V766" s="40">
        <v>180</v>
      </c>
      <c r="W766" s="40">
        <v>93</v>
      </c>
      <c r="X766" s="51">
        <v>498</v>
      </c>
      <c r="Y766" s="50">
        <v>241</v>
      </c>
      <c r="Z766" s="40">
        <v>257</v>
      </c>
      <c r="AA766" s="51">
        <v>498</v>
      </c>
    </row>
    <row r="767" spans="1:27" s="37" customFormat="1" ht="17.5" customHeight="1" x14ac:dyDescent="0.35">
      <c r="A767" s="84"/>
      <c r="B767" s="60">
        <v>5</v>
      </c>
      <c r="C767" s="50">
        <v>116</v>
      </c>
      <c r="D767" s="40">
        <v>78</v>
      </c>
      <c r="E767" s="40">
        <v>22</v>
      </c>
      <c r="F767" s="51">
        <v>216</v>
      </c>
      <c r="G767" s="40">
        <v>16</v>
      </c>
      <c r="H767" s="40">
        <v>100</v>
      </c>
      <c r="I767" s="40">
        <v>69</v>
      </c>
      <c r="J767" s="40">
        <v>9</v>
      </c>
      <c r="K767" s="40">
        <v>6</v>
      </c>
      <c r="L767" s="40">
        <v>16</v>
      </c>
      <c r="M767" s="51">
        <v>216</v>
      </c>
      <c r="N767" s="50">
        <v>34</v>
      </c>
      <c r="O767" s="40">
        <v>41</v>
      </c>
      <c r="P767" s="40">
        <v>36</v>
      </c>
      <c r="Q767" s="40">
        <v>40</v>
      </c>
      <c r="R767" s="40">
        <v>65</v>
      </c>
      <c r="S767" s="51">
        <v>216</v>
      </c>
      <c r="T767" s="50">
        <v>80</v>
      </c>
      <c r="U767" s="40">
        <v>54</v>
      </c>
      <c r="V767" s="40">
        <v>23</v>
      </c>
      <c r="W767" s="40">
        <v>59</v>
      </c>
      <c r="X767" s="51">
        <v>216</v>
      </c>
      <c r="Y767" s="50">
        <v>108</v>
      </c>
      <c r="Z767" s="40">
        <v>108</v>
      </c>
      <c r="AA767" s="51">
        <v>216</v>
      </c>
    </row>
    <row r="768" spans="1:27" s="37" customFormat="1" ht="17.5" customHeight="1" x14ac:dyDescent="0.35">
      <c r="A768" s="84"/>
      <c r="B768" s="61" t="s">
        <v>4</v>
      </c>
      <c r="C768" s="52">
        <v>485</v>
      </c>
      <c r="D768" s="38">
        <v>459</v>
      </c>
      <c r="E768" s="38">
        <v>68</v>
      </c>
      <c r="F768" s="53">
        <v>1012</v>
      </c>
      <c r="G768" s="38">
        <v>86</v>
      </c>
      <c r="H768" s="38">
        <v>399</v>
      </c>
      <c r="I768" s="38">
        <v>363</v>
      </c>
      <c r="J768" s="38">
        <v>96</v>
      </c>
      <c r="K768" s="38">
        <v>26</v>
      </c>
      <c r="L768" s="38">
        <v>42</v>
      </c>
      <c r="M768" s="53">
        <v>1012</v>
      </c>
      <c r="N768" s="52">
        <v>149</v>
      </c>
      <c r="O768" s="38">
        <v>171</v>
      </c>
      <c r="P768" s="38">
        <v>183</v>
      </c>
      <c r="Q768" s="38">
        <v>198</v>
      </c>
      <c r="R768" s="38">
        <v>311</v>
      </c>
      <c r="S768" s="53">
        <v>1012</v>
      </c>
      <c r="T768" s="52">
        <v>259</v>
      </c>
      <c r="U768" s="38">
        <v>186</v>
      </c>
      <c r="V768" s="38">
        <v>367</v>
      </c>
      <c r="W768" s="38">
        <v>200</v>
      </c>
      <c r="X768" s="53">
        <v>1012</v>
      </c>
      <c r="Y768" s="52">
        <v>483</v>
      </c>
      <c r="Z768" s="38">
        <v>529</v>
      </c>
      <c r="AA768" s="53">
        <v>1012</v>
      </c>
    </row>
    <row r="769" spans="1:27" s="39" customFormat="1" ht="13.5" customHeight="1" x14ac:dyDescent="0.35">
      <c r="A769" s="62"/>
      <c r="B769" s="63"/>
      <c r="C769" s="54"/>
      <c r="D769" s="46"/>
      <c r="E769" s="46"/>
      <c r="F769" s="55"/>
      <c r="G769" s="46"/>
      <c r="H769" s="46"/>
      <c r="I769" s="46"/>
      <c r="J769" s="46"/>
      <c r="K769" s="46"/>
      <c r="L769" s="46"/>
      <c r="M769" s="55"/>
      <c r="N769" s="54"/>
      <c r="O769" s="46"/>
      <c r="P769" s="46"/>
      <c r="Q769" s="46"/>
      <c r="R769" s="46"/>
      <c r="S769" s="55"/>
      <c r="T769" s="54"/>
      <c r="U769" s="46"/>
      <c r="V769" s="46"/>
      <c r="W769" s="46"/>
      <c r="X769" s="55"/>
      <c r="Y769" s="54"/>
      <c r="Z769" s="46"/>
      <c r="AA769" s="55"/>
    </row>
    <row r="770" spans="1:27" s="37" customFormat="1" ht="17.5" customHeight="1" x14ac:dyDescent="0.35">
      <c r="A770" s="84" t="s">
        <v>579</v>
      </c>
      <c r="B770" s="60">
        <v>1</v>
      </c>
      <c r="C770" s="50">
        <v>14</v>
      </c>
      <c r="D770" s="40">
        <v>16</v>
      </c>
      <c r="E770" s="40">
        <v>0</v>
      </c>
      <c r="F770" s="51">
        <v>30</v>
      </c>
      <c r="G770" s="40">
        <v>2</v>
      </c>
      <c r="H770" s="40">
        <v>12</v>
      </c>
      <c r="I770" s="40">
        <v>15</v>
      </c>
      <c r="J770" s="40">
        <v>1</v>
      </c>
      <c r="K770" s="40">
        <v>0</v>
      </c>
      <c r="L770" s="40">
        <v>0</v>
      </c>
      <c r="M770" s="51">
        <v>30</v>
      </c>
      <c r="N770" s="50">
        <v>8</v>
      </c>
      <c r="O770" s="40">
        <v>8</v>
      </c>
      <c r="P770" s="40">
        <v>7</v>
      </c>
      <c r="Q770" s="40">
        <v>3</v>
      </c>
      <c r="R770" s="40">
        <v>4</v>
      </c>
      <c r="S770" s="51">
        <v>30</v>
      </c>
      <c r="T770" s="50">
        <v>5</v>
      </c>
      <c r="U770" s="40">
        <v>6</v>
      </c>
      <c r="V770" s="40">
        <v>17</v>
      </c>
      <c r="W770" s="40">
        <v>2</v>
      </c>
      <c r="X770" s="51">
        <v>30</v>
      </c>
      <c r="Y770" s="50">
        <v>14</v>
      </c>
      <c r="Z770" s="40">
        <v>16</v>
      </c>
      <c r="AA770" s="51">
        <v>30</v>
      </c>
    </row>
    <row r="771" spans="1:27" s="37" customFormat="1" ht="17.5" customHeight="1" x14ac:dyDescent="0.35">
      <c r="A771" s="84"/>
      <c r="B771" s="60">
        <v>2</v>
      </c>
      <c r="C771" s="50">
        <v>57</v>
      </c>
      <c r="D771" s="40">
        <v>70</v>
      </c>
      <c r="E771" s="40">
        <v>13</v>
      </c>
      <c r="F771" s="51">
        <v>140</v>
      </c>
      <c r="G771" s="40">
        <v>13</v>
      </c>
      <c r="H771" s="40">
        <v>44</v>
      </c>
      <c r="I771" s="40">
        <v>51</v>
      </c>
      <c r="J771" s="40">
        <v>19</v>
      </c>
      <c r="K771" s="40">
        <v>2</v>
      </c>
      <c r="L771" s="40">
        <v>11</v>
      </c>
      <c r="M771" s="51">
        <v>140</v>
      </c>
      <c r="N771" s="50">
        <v>12</v>
      </c>
      <c r="O771" s="40">
        <v>29</v>
      </c>
      <c r="P771" s="40">
        <v>27</v>
      </c>
      <c r="Q771" s="40">
        <v>33</v>
      </c>
      <c r="R771" s="40">
        <v>39</v>
      </c>
      <c r="S771" s="51">
        <v>140</v>
      </c>
      <c r="T771" s="50">
        <v>19</v>
      </c>
      <c r="U771" s="40">
        <v>29</v>
      </c>
      <c r="V771" s="40">
        <v>74</v>
      </c>
      <c r="W771" s="40">
        <v>18</v>
      </c>
      <c r="X771" s="51">
        <v>140</v>
      </c>
      <c r="Y771" s="50">
        <v>58</v>
      </c>
      <c r="Z771" s="40">
        <v>82</v>
      </c>
      <c r="AA771" s="51">
        <v>140</v>
      </c>
    </row>
    <row r="772" spans="1:27" s="37" customFormat="1" ht="17.5" customHeight="1" x14ac:dyDescent="0.35">
      <c r="A772" s="84"/>
      <c r="B772" s="60">
        <v>3</v>
      </c>
      <c r="C772" s="50">
        <v>212</v>
      </c>
      <c r="D772" s="40">
        <v>203</v>
      </c>
      <c r="E772" s="40">
        <v>15</v>
      </c>
      <c r="F772" s="51">
        <v>430</v>
      </c>
      <c r="G772" s="40">
        <v>38</v>
      </c>
      <c r="H772" s="40">
        <v>174</v>
      </c>
      <c r="I772" s="40">
        <v>152</v>
      </c>
      <c r="J772" s="40">
        <v>51</v>
      </c>
      <c r="K772" s="40">
        <v>8</v>
      </c>
      <c r="L772" s="40">
        <v>7</v>
      </c>
      <c r="M772" s="51">
        <v>430</v>
      </c>
      <c r="N772" s="50">
        <v>60</v>
      </c>
      <c r="O772" s="40">
        <v>63</v>
      </c>
      <c r="P772" s="40">
        <v>61</v>
      </c>
      <c r="Q772" s="40">
        <v>87</v>
      </c>
      <c r="R772" s="40">
        <v>159</v>
      </c>
      <c r="S772" s="51">
        <v>430</v>
      </c>
      <c r="T772" s="50">
        <v>120</v>
      </c>
      <c r="U772" s="40">
        <v>49</v>
      </c>
      <c r="V772" s="40">
        <v>160</v>
      </c>
      <c r="W772" s="40">
        <v>101</v>
      </c>
      <c r="X772" s="51">
        <v>430</v>
      </c>
      <c r="Y772" s="50">
        <v>198</v>
      </c>
      <c r="Z772" s="40">
        <v>232</v>
      </c>
      <c r="AA772" s="51">
        <v>430</v>
      </c>
    </row>
    <row r="773" spans="1:27" s="37" customFormat="1" ht="17.5" customHeight="1" x14ac:dyDescent="0.35">
      <c r="A773" s="84"/>
      <c r="B773" s="60">
        <v>4</v>
      </c>
      <c r="C773" s="50">
        <v>174</v>
      </c>
      <c r="D773" s="40">
        <v>145</v>
      </c>
      <c r="E773" s="40">
        <v>36</v>
      </c>
      <c r="F773" s="51">
        <v>355</v>
      </c>
      <c r="G773" s="40">
        <v>30</v>
      </c>
      <c r="H773" s="40">
        <v>144</v>
      </c>
      <c r="I773" s="40">
        <v>125</v>
      </c>
      <c r="J773" s="40">
        <v>20</v>
      </c>
      <c r="K773" s="40">
        <v>13</v>
      </c>
      <c r="L773" s="40">
        <v>23</v>
      </c>
      <c r="M773" s="51">
        <v>355</v>
      </c>
      <c r="N773" s="50">
        <v>56</v>
      </c>
      <c r="O773" s="40">
        <v>61</v>
      </c>
      <c r="P773" s="40">
        <v>77</v>
      </c>
      <c r="Q773" s="40">
        <v>68</v>
      </c>
      <c r="R773" s="40">
        <v>93</v>
      </c>
      <c r="S773" s="51">
        <v>355</v>
      </c>
      <c r="T773" s="50">
        <v>99</v>
      </c>
      <c r="U773" s="40">
        <v>87</v>
      </c>
      <c r="V773" s="40">
        <v>99</v>
      </c>
      <c r="W773" s="40">
        <v>70</v>
      </c>
      <c r="X773" s="51">
        <v>355</v>
      </c>
      <c r="Y773" s="50">
        <v>184</v>
      </c>
      <c r="Z773" s="40">
        <v>171</v>
      </c>
      <c r="AA773" s="51">
        <v>355</v>
      </c>
    </row>
    <row r="774" spans="1:27" s="37" customFormat="1" ht="17.5" customHeight="1" x14ac:dyDescent="0.35">
      <c r="A774" s="84"/>
      <c r="B774" s="60">
        <v>5</v>
      </c>
      <c r="C774" s="50">
        <v>28</v>
      </c>
      <c r="D774" s="40">
        <v>25</v>
      </c>
      <c r="E774" s="40">
        <v>4</v>
      </c>
      <c r="F774" s="51">
        <v>57</v>
      </c>
      <c r="G774" s="40">
        <v>3</v>
      </c>
      <c r="H774" s="40">
        <v>25</v>
      </c>
      <c r="I774" s="40">
        <v>20</v>
      </c>
      <c r="J774" s="40">
        <v>5</v>
      </c>
      <c r="K774" s="40">
        <v>3</v>
      </c>
      <c r="L774" s="40">
        <v>1</v>
      </c>
      <c r="M774" s="51">
        <v>57</v>
      </c>
      <c r="N774" s="50">
        <v>13</v>
      </c>
      <c r="O774" s="40">
        <v>10</v>
      </c>
      <c r="P774" s="40">
        <v>11</v>
      </c>
      <c r="Q774" s="40">
        <v>7</v>
      </c>
      <c r="R774" s="40">
        <v>16</v>
      </c>
      <c r="S774" s="51">
        <v>57</v>
      </c>
      <c r="T774" s="50">
        <v>16</v>
      </c>
      <c r="U774" s="40">
        <v>15</v>
      </c>
      <c r="V774" s="40">
        <v>17</v>
      </c>
      <c r="W774" s="40">
        <v>9</v>
      </c>
      <c r="X774" s="51">
        <v>57</v>
      </c>
      <c r="Y774" s="50">
        <v>29</v>
      </c>
      <c r="Z774" s="40">
        <v>28</v>
      </c>
      <c r="AA774" s="51">
        <v>57</v>
      </c>
    </row>
    <row r="775" spans="1:27" s="37" customFormat="1" ht="17.5" customHeight="1" x14ac:dyDescent="0.35">
      <c r="A775" s="84"/>
      <c r="B775" s="61" t="s">
        <v>4</v>
      </c>
      <c r="C775" s="52">
        <v>485</v>
      </c>
      <c r="D775" s="38">
        <v>459</v>
      </c>
      <c r="E775" s="38">
        <v>68</v>
      </c>
      <c r="F775" s="53">
        <v>1012</v>
      </c>
      <c r="G775" s="38">
        <v>86</v>
      </c>
      <c r="H775" s="38">
        <v>399</v>
      </c>
      <c r="I775" s="38">
        <v>363</v>
      </c>
      <c r="J775" s="38">
        <v>96</v>
      </c>
      <c r="K775" s="38">
        <v>26</v>
      </c>
      <c r="L775" s="38">
        <v>42</v>
      </c>
      <c r="M775" s="53">
        <v>1012</v>
      </c>
      <c r="N775" s="52">
        <v>149</v>
      </c>
      <c r="O775" s="38">
        <v>171</v>
      </c>
      <c r="P775" s="38">
        <v>183</v>
      </c>
      <c r="Q775" s="38">
        <v>198</v>
      </c>
      <c r="R775" s="38">
        <v>311</v>
      </c>
      <c r="S775" s="53">
        <v>1012</v>
      </c>
      <c r="T775" s="52">
        <v>259</v>
      </c>
      <c r="U775" s="38">
        <v>186</v>
      </c>
      <c r="V775" s="38">
        <v>367</v>
      </c>
      <c r="W775" s="38">
        <v>200</v>
      </c>
      <c r="X775" s="53">
        <v>1012</v>
      </c>
      <c r="Y775" s="52">
        <v>483</v>
      </c>
      <c r="Z775" s="38">
        <v>529</v>
      </c>
      <c r="AA775" s="53">
        <v>1012</v>
      </c>
    </row>
    <row r="776" spans="1:27" s="39" customFormat="1" ht="13.5" customHeight="1" x14ac:dyDescent="0.35">
      <c r="A776" s="62"/>
      <c r="B776" s="63"/>
      <c r="C776" s="54"/>
      <c r="D776" s="46"/>
      <c r="E776" s="46"/>
      <c r="F776" s="55"/>
      <c r="G776" s="46"/>
      <c r="H776" s="46"/>
      <c r="I776" s="46"/>
      <c r="J776" s="46"/>
      <c r="K776" s="46"/>
      <c r="L776" s="46"/>
      <c r="M776" s="55"/>
      <c r="N776" s="54"/>
      <c r="O776" s="46"/>
      <c r="P776" s="46"/>
      <c r="Q776" s="46"/>
      <c r="R776" s="46"/>
      <c r="S776" s="55"/>
      <c r="T776" s="54"/>
      <c r="U776" s="46"/>
      <c r="V776" s="46"/>
      <c r="W776" s="46"/>
      <c r="X776" s="55"/>
      <c r="Y776" s="54"/>
      <c r="Z776" s="46"/>
      <c r="AA776" s="55"/>
    </row>
    <row r="777" spans="1:27" s="37" customFormat="1" ht="17.5" customHeight="1" x14ac:dyDescent="0.35">
      <c r="A777" s="84" t="s">
        <v>580</v>
      </c>
      <c r="B777" s="60">
        <v>1</v>
      </c>
      <c r="C777" s="50">
        <v>12</v>
      </c>
      <c r="D777" s="40">
        <v>16</v>
      </c>
      <c r="E777" s="40">
        <v>0</v>
      </c>
      <c r="F777" s="51">
        <v>28</v>
      </c>
      <c r="G777" s="40">
        <v>2</v>
      </c>
      <c r="H777" s="40">
        <v>10</v>
      </c>
      <c r="I777" s="40">
        <v>15</v>
      </c>
      <c r="J777" s="40">
        <v>1</v>
      </c>
      <c r="K777" s="40">
        <v>0</v>
      </c>
      <c r="L777" s="40">
        <v>0</v>
      </c>
      <c r="M777" s="51">
        <v>28</v>
      </c>
      <c r="N777" s="50">
        <v>6</v>
      </c>
      <c r="O777" s="40">
        <v>7</v>
      </c>
      <c r="P777" s="40">
        <v>9</v>
      </c>
      <c r="Q777" s="40">
        <v>4</v>
      </c>
      <c r="R777" s="40">
        <v>2</v>
      </c>
      <c r="S777" s="51">
        <v>28</v>
      </c>
      <c r="T777" s="50">
        <v>4</v>
      </c>
      <c r="U777" s="40">
        <v>5</v>
      </c>
      <c r="V777" s="40">
        <v>18</v>
      </c>
      <c r="W777" s="40">
        <v>1</v>
      </c>
      <c r="X777" s="51">
        <v>28</v>
      </c>
      <c r="Y777" s="50">
        <v>14</v>
      </c>
      <c r="Z777" s="40">
        <v>14</v>
      </c>
      <c r="AA777" s="51">
        <v>28</v>
      </c>
    </row>
    <row r="778" spans="1:27" s="37" customFormat="1" ht="17.5" customHeight="1" x14ac:dyDescent="0.35">
      <c r="A778" s="84"/>
      <c r="B778" s="60">
        <v>2</v>
      </c>
      <c r="C778" s="50">
        <v>50</v>
      </c>
      <c r="D778" s="40">
        <v>49</v>
      </c>
      <c r="E778" s="40">
        <v>9</v>
      </c>
      <c r="F778" s="51">
        <v>108</v>
      </c>
      <c r="G778" s="40">
        <v>14</v>
      </c>
      <c r="H778" s="40">
        <v>36</v>
      </c>
      <c r="I778" s="40">
        <v>38</v>
      </c>
      <c r="J778" s="40">
        <v>11</v>
      </c>
      <c r="K778" s="40">
        <v>1</v>
      </c>
      <c r="L778" s="40">
        <v>8</v>
      </c>
      <c r="M778" s="51">
        <v>108</v>
      </c>
      <c r="N778" s="50">
        <v>11</v>
      </c>
      <c r="O778" s="40">
        <v>25</v>
      </c>
      <c r="P778" s="40">
        <v>15</v>
      </c>
      <c r="Q778" s="40">
        <v>27</v>
      </c>
      <c r="R778" s="40">
        <v>30</v>
      </c>
      <c r="S778" s="51">
        <v>108</v>
      </c>
      <c r="T778" s="50">
        <v>13</v>
      </c>
      <c r="U778" s="40">
        <v>24</v>
      </c>
      <c r="V778" s="40">
        <v>55</v>
      </c>
      <c r="W778" s="40">
        <v>16</v>
      </c>
      <c r="X778" s="51">
        <v>108</v>
      </c>
      <c r="Y778" s="50">
        <v>44</v>
      </c>
      <c r="Z778" s="40">
        <v>64</v>
      </c>
      <c r="AA778" s="51">
        <v>108</v>
      </c>
    </row>
    <row r="779" spans="1:27" s="37" customFormat="1" ht="17.5" customHeight="1" x14ac:dyDescent="0.35">
      <c r="A779" s="84"/>
      <c r="B779" s="60">
        <v>3</v>
      </c>
      <c r="C779" s="50">
        <v>186</v>
      </c>
      <c r="D779" s="40">
        <v>209</v>
      </c>
      <c r="E779" s="40">
        <v>21</v>
      </c>
      <c r="F779" s="51">
        <v>416</v>
      </c>
      <c r="G779" s="40">
        <v>30</v>
      </c>
      <c r="H779" s="40">
        <v>156</v>
      </c>
      <c r="I779" s="40">
        <v>152</v>
      </c>
      <c r="J779" s="40">
        <v>57</v>
      </c>
      <c r="K779" s="40">
        <v>9</v>
      </c>
      <c r="L779" s="40">
        <v>12</v>
      </c>
      <c r="M779" s="51">
        <v>416</v>
      </c>
      <c r="N779" s="50">
        <v>55</v>
      </c>
      <c r="O779" s="40">
        <v>63</v>
      </c>
      <c r="P779" s="40">
        <v>61</v>
      </c>
      <c r="Q779" s="40">
        <v>83</v>
      </c>
      <c r="R779" s="40">
        <v>154</v>
      </c>
      <c r="S779" s="51">
        <v>416</v>
      </c>
      <c r="T779" s="50">
        <v>108</v>
      </c>
      <c r="U779" s="40">
        <v>49</v>
      </c>
      <c r="V779" s="40">
        <v>165</v>
      </c>
      <c r="W779" s="40">
        <v>94</v>
      </c>
      <c r="X779" s="51">
        <v>416</v>
      </c>
      <c r="Y779" s="50">
        <v>185</v>
      </c>
      <c r="Z779" s="40">
        <v>231</v>
      </c>
      <c r="AA779" s="51">
        <v>416</v>
      </c>
    </row>
    <row r="780" spans="1:27" s="37" customFormat="1" ht="17.5" customHeight="1" x14ac:dyDescent="0.35">
      <c r="A780" s="84"/>
      <c r="B780" s="60">
        <v>4</v>
      </c>
      <c r="C780" s="50">
        <v>210</v>
      </c>
      <c r="D780" s="40">
        <v>162</v>
      </c>
      <c r="E780" s="40">
        <v>33</v>
      </c>
      <c r="F780" s="51">
        <v>405</v>
      </c>
      <c r="G780" s="40">
        <v>37</v>
      </c>
      <c r="H780" s="40">
        <v>173</v>
      </c>
      <c r="I780" s="40">
        <v>139</v>
      </c>
      <c r="J780" s="40">
        <v>23</v>
      </c>
      <c r="K780" s="40">
        <v>12</v>
      </c>
      <c r="L780" s="40">
        <v>21</v>
      </c>
      <c r="M780" s="51">
        <v>405</v>
      </c>
      <c r="N780" s="50">
        <v>65</v>
      </c>
      <c r="O780" s="40">
        <v>65</v>
      </c>
      <c r="P780" s="40">
        <v>87</v>
      </c>
      <c r="Q780" s="40">
        <v>76</v>
      </c>
      <c r="R780" s="40">
        <v>112</v>
      </c>
      <c r="S780" s="51">
        <v>405</v>
      </c>
      <c r="T780" s="50">
        <v>116</v>
      </c>
      <c r="U780" s="40">
        <v>94</v>
      </c>
      <c r="V780" s="40">
        <v>115</v>
      </c>
      <c r="W780" s="40">
        <v>80</v>
      </c>
      <c r="X780" s="51">
        <v>405</v>
      </c>
      <c r="Y780" s="50">
        <v>212</v>
      </c>
      <c r="Z780" s="40">
        <v>193</v>
      </c>
      <c r="AA780" s="51">
        <v>405</v>
      </c>
    </row>
    <row r="781" spans="1:27" s="37" customFormat="1" ht="17.5" customHeight="1" x14ac:dyDescent="0.35">
      <c r="A781" s="84"/>
      <c r="B781" s="60">
        <v>5</v>
      </c>
      <c r="C781" s="50">
        <v>27</v>
      </c>
      <c r="D781" s="40">
        <v>23</v>
      </c>
      <c r="E781" s="40">
        <v>5</v>
      </c>
      <c r="F781" s="51">
        <v>55</v>
      </c>
      <c r="G781" s="40">
        <v>3</v>
      </c>
      <c r="H781" s="40">
        <v>24</v>
      </c>
      <c r="I781" s="40">
        <v>19</v>
      </c>
      <c r="J781" s="40">
        <v>4</v>
      </c>
      <c r="K781" s="40">
        <v>4</v>
      </c>
      <c r="L781" s="40">
        <v>1</v>
      </c>
      <c r="M781" s="51">
        <v>55</v>
      </c>
      <c r="N781" s="50">
        <v>12</v>
      </c>
      <c r="O781" s="40">
        <v>11</v>
      </c>
      <c r="P781" s="40">
        <v>11</v>
      </c>
      <c r="Q781" s="40">
        <v>8</v>
      </c>
      <c r="R781" s="40">
        <v>13</v>
      </c>
      <c r="S781" s="51">
        <v>55</v>
      </c>
      <c r="T781" s="50">
        <v>18</v>
      </c>
      <c r="U781" s="40">
        <v>14</v>
      </c>
      <c r="V781" s="40">
        <v>14</v>
      </c>
      <c r="W781" s="40">
        <v>9</v>
      </c>
      <c r="X781" s="51">
        <v>55</v>
      </c>
      <c r="Y781" s="50">
        <v>28</v>
      </c>
      <c r="Z781" s="40">
        <v>27</v>
      </c>
      <c r="AA781" s="51">
        <v>55</v>
      </c>
    </row>
    <row r="782" spans="1:27" s="37" customFormat="1" ht="17.5" customHeight="1" x14ac:dyDescent="0.35">
      <c r="A782" s="84"/>
      <c r="B782" s="61" t="s">
        <v>4</v>
      </c>
      <c r="C782" s="52">
        <v>485</v>
      </c>
      <c r="D782" s="38">
        <v>459</v>
      </c>
      <c r="E782" s="38">
        <v>68</v>
      </c>
      <c r="F782" s="53">
        <v>1012</v>
      </c>
      <c r="G782" s="38">
        <v>86</v>
      </c>
      <c r="H782" s="38">
        <v>399</v>
      </c>
      <c r="I782" s="38">
        <v>363</v>
      </c>
      <c r="J782" s="38">
        <v>96</v>
      </c>
      <c r="K782" s="38">
        <v>26</v>
      </c>
      <c r="L782" s="38">
        <v>42</v>
      </c>
      <c r="M782" s="53">
        <v>1012</v>
      </c>
      <c r="N782" s="52">
        <v>149</v>
      </c>
      <c r="O782" s="38">
        <v>171</v>
      </c>
      <c r="P782" s="38">
        <v>183</v>
      </c>
      <c r="Q782" s="38">
        <v>198</v>
      </c>
      <c r="R782" s="38">
        <v>311</v>
      </c>
      <c r="S782" s="53">
        <v>1012</v>
      </c>
      <c r="T782" s="52">
        <v>259</v>
      </c>
      <c r="U782" s="38">
        <v>186</v>
      </c>
      <c r="V782" s="38">
        <v>367</v>
      </c>
      <c r="W782" s="38">
        <v>200</v>
      </c>
      <c r="X782" s="53">
        <v>1012</v>
      </c>
      <c r="Y782" s="52">
        <v>483</v>
      </c>
      <c r="Z782" s="38">
        <v>529</v>
      </c>
      <c r="AA782" s="53">
        <v>1012</v>
      </c>
    </row>
    <row r="783" spans="1:27" s="39" customFormat="1" ht="13.5" customHeight="1" x14ac:dyDescent="0.35">
      <c r="A783" s="62"/>
      <c r="B783" s="63"/>
      <c r="C783" s="54"/>
      <c r="D783" s="46"/>
      <c r="E783" s="46"/>
      <c r="F783" s="55"/>
      <c r="G783" s="46"/>
      <c r="H783" s="46"/>
      <c r="I783" s="46"/>
      <c r="J783" s="46"/>
      <c r="K783" s="46"/>
      <c r="L783" s="46"/>
      <c r="M783" s="55"/>
      <c r="N783" s="54"/>
      <c r="O783" s="46"/>
      <c r="P783" s="46"/>
      <c r="Q783" s="46"/>
      <c r="R783" s="46"/>
      <c r="S783" s="55"/>
      <c r="T783" s="54"/>
      <c r="U783" s="46"/>
      <c r="V783" s="46"/>
      <c r="W783" s="46"/>
      <c r="X783" s="55"/>
      <c r="Y783" s="54"/>
      <c r="Z783" s="46"/>
      <c r="AA783" s="55"/>
    </row>
    <row r="784" spans="1:27" s="37" customFormat="1" ht="17.5" customHeight="1" x14ac:dyDescent="0.35">
      <c r="A784" s="84" t="s">
        <v>705</v>
      </c>
      <c r="B784" s="60" t="s">
        <v>455</v>
      </c>
      <c r="C784" s="50">
        <v>56</v>
      </c>
      <c r="D784" s="40">
        <v>75</v>
      </c>
      <c r="E784" s="40">
        <v>23</v>
      </c>
      <c r="F784" s="51">
        <v>154</v>
      </c>
      <c r="G784" s="40">
        <v>8</v>
      </c>
      <c r="H784" s="40">
        <v>48</v>
      </c>
      <c r="I784" s="40">
        <v>61</v>
      </c>
      <c r="J784" s="40">
        <v>14</v>
      </c>
      <c r="K784" s="40">
        <v>6</v>
      </c>
      <c r="L784" s="40">
        <v>17</v>
      </c>
      <c r="M784" s="51">
        <v>154</v>
      </c>
      <c r="N784" s="50">
        <v>44</v>
      </c>
      <c r="O784" s="40">
        <v>26</v>
      </c>
      <c r="P784" s="40">
        <v>28</v>
      </c>
      <c r="Q784" s="40">
        <v>26</v>
      </c>
      <c r="R784" s="40">
        <v>30</v>
      </c>
      <c r="S784" s="51">
        <v>154</v>
      </c>
      <c r="T784" s="50">
        <v>58</v>
      </c>
      <c r="U784" s="40">
        <v>36</v>
      </c>
      <c r="V784" s="40">
        <v>44</v>
      </c>
      <c r="W784" s="40">
        <v>16</v>
      </c>
      <c r="X784" s="51">
        <v>154</v>
      </c>
      <c r="Y784" s="50">
        <v>84</v>
      </c>
      <c r="Z784" s="40">
        <v>70</v>
      </c>
      <c r="AA784" s="51">
        <v>154</v>
      </c>
    </row>
    <row r="785" spans="1:27" s="37" customFormat="1" ht="17.5" customHeight="1" x14ac:dyDescent="0.35">
      <c r="A785" s="84"/>
      <c r="B785" s="60" t="s">
        <v>456</v>
      </c>
      <c r="C785" s="50">
        <v>429</v>
      </c>
      <c r="D785" s="40">
        <v>384</v>
      </c>
      <c r="E785" s="40">
        <v>45</v>
      </c>
      <c r="F785" s="51">
        <v>858</v>
      </c>
      <c r="G785" s="40">
        <v>78</v>
      </c>
      <c r="H785" s="40">
        <v>351</v>
      </c>
      <c r="I785" s="40">
        <v>302</v>
      </c>
      <c r="J785" s="40">
        <v>82</v>
      </c>
      <c r="K785" s="40">
        <v>20</v>
      </c>
      <c r="L785" s="40">
        <v>25</v>
      </c>
      <c r="M785" s="51">
        <v>858</v>
      </c>
      <c r="N785" s="50">
        <v>105</v>
      </c>
      <c r="O785" s="40">
        <v>145</v>
      </c>
      <c r="P785" s="40">
        <v>155</v>
      </c>
      <c r="Q785" s="40">
        <v>172</v>
      </c>
      <c r="R785" s="40">
        <v>281</v>
      </c>
      <c r="S785" s="51">
        <v>858</v>
      </c>
      <c r="T785" s="50">
        <v>201</v>
      </c>
      <c r="U785" s="40">
        <v>150</v>
      </c>
      <c r="V785" s="40">
        <v>323</v>
      </c>
      <c r="W785" s="40">
        <v>184</v>
      </c>
      <c r="X785" s="51">
        <v>858</v>
      </c>
      <c r="Y785" s="50">
        <v>399</v>
      </c>
      <c r="Z785" s="40">
        <v>459</v>
      </c>
      <c r="AA785" s="51">
        <v>858</v>
      </c>
    </row>
    <row r="786" spans="1:27" s="37" customFormat="1" ht="17.5" customHeight="1" x14ac:dyDescent="0.35">
      <c r="A786" s="84"/>
      <c r="B786" s="61" t="s">
        <v>4</v>
      </c>
      <c r="C786" s="52">
        <v>485</v>
      </c>
      <c r="D786" s="38">
        <v>459</v>
      </c>
      <c r="E786" s="38">
        <v>68</v>
      </c>
      <c r="F786" s="53">
        <v>1012</v>
      </c>
      <c r="G786" s="38">
        <v>86</v>
      </c>
      <c r="H786" s="38">
        <v>399</v>
      </c>
      <c r="I786" s="38">
        <v>363</v>
      </c>
      <c r="J786" s="38">
        <v>96</v>
      </c>
      <c r="K786" s="38">
        <v>26</v>
      </c>
      <c r="L786" s="38">
        <v>42</v>
      </c>
      <c r="M786" s="53">
        <v>1012</v>
      </c>
      <c r="N786" s="52">
        <v>149</v>
      </c>
      <c r="O786" s="38">
        <v>171</v>
      </c>
      <c r="P786" s="38">
        <v>183</v>
      </c>
      <c r="Q786" s="38">
        <v>198</v>
      </c>
      <c r="R786" s="38">
        <v>311</v>
      </c>
      <c r="S786" s="53">
        <v>1012</v>
      </c>
      <c r="T786" s="52">
        <v>259</v>
      </c>
      <c r="U786" s="38">
        <v>186</v>
      </c>
      <c r="V786" s="38">
        <v>367</v>
      </c>
      <c r="W786" s="38">
        <v>200</v>
      </c>
      <c r="X786" s="53">
        <v>1012</v>
      </c>
      <c r="Y786" s="52">
        <v>483</v>
      </c>
      <c r="Z786" s="38">
        <v>529</v>
      </c>
      <c r="AA786" s="53">
        <v>1012</v>
      </c>
    </row>
    <row r="787" spans="1:27" s="39" customFormat="1" ht="13.5" customHeight="1" x14ac:dyDescent="0.35">
      <c r="A787" s="62"/>
      <c r="B787" s="63"/>
      <c r="C787" s="54"/>
      <c r="D787" s="46"/>
      <c r="E787" s="46"/>
      <c r="F787" s="55"/>
      <c r="G787" s="46"/>
      <c r="H787" s="46"/>
      <c r="I787" s="46"/>
      <c r="J787" s="46"/>
      <c r="K787" s="46"/>
      <c r="L787" s="46"/>
      <c r="M787" s="55"/>
      <c r="N787" s="54"/>
      <c r="O787" s="46"/>
      <c r="P787" s="46"/>
      <c r="Q787" s="46"/>
      <c r="R787" s="46"/>
      <c r="S787" s="55"/>
      <c r="T787" s="54"/>
      <c r="U787" s="46"/>
      <c r="V787" s="46"/>
      <c r="W787" s="46"/>
      <c r="X787" s="55"/>
      <c r="Y787" s="54"/>
      <c r="Z787" s="46"/>
      <c r="AA787" s="55"/>
    </row>
    <row r="788" spans="1:27" s="37" customFormat="1" ht="17.5" customHeight="1" x14ac:dyDescent="0.35">
      <c r="A788" s="84" t="s">
        <v>581</v>
      </c>
      <c r="B788" s="60" t="s">
        <v>455</v>
      </c>
      <c r="C788" s="50">
        <v>161</v>
      </c>
      <c r="D788" s="40">
        <v>172</v>
      </c>
      <c r="E788" s="40">
        <v>38</v>
      </c>
      <c r="F788" s="51">
        <v>371</v>
      </c>
      <c r="G788" s="40">
        <v>16</v>
      </c>
      <c r="H788" s="40">
        <v>145</v>
      </c>
      <c r="I788" s="40">
        <v>136</v>
      </c>
      <c r="J788" s="40">
        <v>36</v>
      </c>
      <c r="K788" s="40">
        <v>18</v>
      </c>
      <c r="L788" s="40">
        <v>20</v>
      </c>
      <c r="M788" s="51">
        <v>371</v>
      </c>
      <c r="N788" s="50">
        <v>98</v>
      </c>
      <c r="O788" s="40">
        <v>96</v>
      </c>
      <c r="P788" s="40">
        <v>74</v>
      </c>
      <c r="Q788" s="40">
        <v>55</v>
      </c>
      <c r="R788" s="40">
        <v>48</v>
      </c>
      <c r="S788" s="51">
        <v>371</v>
      </c>
      <c r="T788" s="50">
        <v>127</v>
      </c>
      <c r="U788" s="40">
        <v>76</v>
      </c>
      <c r="V788" s="40">
        <v>115</v>
      </c>
      <c r="W788" s="40">
        <v>53</v>
      </c>
      <c r="X788" s="51">
        <v>371</v>
      </c>
      <c r="Y788" s="50">
        <v>177</v>
      </c>
      <c r="Z788" s="40">
        <v>194</v>
      </c>
      <c r="AA788" s="51">
        <v>371</v>
      </c>
    </row>
    <row r="789" spans="1:27" s="37" customFormat="1" ht="17.5" customHeight="1" x14ac:dyDescent="0.35">
      <c r="A789" s="84"/>
      <c r="B789" s="60" t="s">
        <v>456</v>
      </c>
      <c r="C789" s="50">
        <v>324</v>
      </c>
      <c r="D789" s="40">
        <v>287</v>
      </c>
      <c r="E789" s="40">
        <v>30</v>
      </c>
      <c r="F789" s="51">
        <v>641</v>
      </c>
      <c r="G789" s="40">
        <v>70</v>
      </c>
      <c r="H789" s="40">
        <v>254</v>
      </c>
      <c r="I789" s="40">
        <v>227</v>
      </c>
      <c r="J789" s="40">
        <v>60</v>
      </c>
      <c r="K789" s="40">
        <v>8</v>
      </c>
      <c r="L789" s="40">
        <v>22</v>
      </c>
      <c r="M789" s="51">
        <v>641</v>
      </c>
      <c r="N789" s="50">
        <v>51</v>
      </c>
      <c r="O789" s="40">
        <v>75</v>
      </c>
      <c r="P789" s="40">
        <v>109</v>
      </c>
      <c r="Q789" s="40">
        <v>143</v>
      </c>
      <c r="R789" s="40">
        <v>263</v>
      </c>
      <c r="S789" s="51">
        <v>641</v>
      </c>
      <c r="T789" s="50">
        <v>132</v>
      </c>
      <c r="U789" s="40">
        <v>110</v>
      </c>
      <c r="V789" s="40">
        <v>252</v>
      </c>
      <c r="W789" s="40">
        <v>147</v>
      </c>
      <c r="X789" s="51">
        <v>641</v>
      </c>
      <c r="Y789" s="50">
        <v>306</v>
      </c>
      <c r="Z789" s="40">
        <v>335</v>
      </c>
      <c r="AA789" s="51">
        <v>641</v>
      </c>
    </row>
    <row r="790" spans="1:27" s="37" customFormat="1" ht="17.5" customHeight="1" x14ac:dyDescent="0.35">
      <c r="A790" s="84"/>
      <c r="B790" s="61" t="s">
        <v>4</v>
      </c>
      <c r="C790" s="52">
        <v>485</v>
      </c>
      <c r="D790" s="38">
        <v>459</v>
      </c>
      <c r="E790" s="38">
        <v>68</v>
      </c>
      <c r="F790" s="53">
        <v>1012</v>
      </c>
      <c r="G790" s="38">
        <v>86</v>
      </c>
      <c r="H790" s="38">
        <v>399</v>
      </c>
      <c r="I790" s="38">
        <v>363</v>
      </c>
      <c r="J790" s="38">
        <v>96</v>
      </c>
      <c r="K790" s="38">
        <v>26</v>
      </c>
      <c r="L790" s="38">
        <v>42</v>
      </c>
      <c r="M790" s="53">
        <v>1012</v>
      </c>
      <c r="N790" s="52">
        <v>149</v>
      </c>
      <c r="O790" s="38">
        <v>171</v>
      </c>
      <c r="P790" s="38">
        <v>183</v>
      </c>
      <c r="Q790" s="38">
        <v>198</v>
      </c>
      <c r="R790" s="38">
        <v>311</v>
      </c>
      <c r="S790" s="53">
        <v>1012</v>
      </c>
      <c r="T790" s="52">
        <v>259</v>
      </c>
      <c r="U790" s="38">
        <v>186</v>
      </c>
      <c r="V790" s="38">
        <v>367</v>
      </c>
      <c r="W790" s="38">
        <v>200</v>
      </c>
      <c r="X790" s="53">
        <v>1012</v>
      </c>
      <c r="Y790" s="52">
        <v>483</v>
      </c>
      <c r="Z790" s="38">
        <v>529</v>
      </c>
      <c r="AA790" s="53">
        <v>1012</v>
      </c>
    </row>
    <row r="791" spans="1:27" s="39" customFormat="1" ht="13.5" customHeight="1" x14ac:dyDescent="0.35">
      <c r="A791" s="62"/>
      <c r="B791" s="63"/>
      <c r="C791" s="54"/>
      <c r="D791" s="46"/>
      <c r="E791" s="46"/>
      <c r="F791" s="55"/>
      <c r="G791" s="46"/>
      <c r="H791" s="46"/>
      <c r="I791" s="46"/>
      <c r="J791" s="46"/>
      <c r="K791" s="46"/>
      <c r="L791" s="46"/>
      <c r="M791" s="55"/>
      <c r="N791" s="54"/>
      <c r="O791" s="46"/>
      <c r="P791" s="46"/>
      <c r="Q791" s="46"/>
      <c r="R791" s="46"/>
      <c r="S791" s="55"/>
      <c r="T791" s="54"/>
      <c r="U791" s="46"/>
      <c r="V791" s="46"/>
      <c r="W791" s="46"/>
      <c r="X791" s="55"/>
      <c r="Y791" s="54"/>
      <c r="Z791" s="46"/>
      <c r="AA791" s="55"/>
    </row>
    <row r="792" spans="1:27" s="37" customFormat="1" ht="17.5" customHeight="1" x14ac:dyDescent="0.35">
      <c r="A792" s="84" t="s">
        <v>706</v>
      </c>
      <c r="B792" s="60" t="s">
        <v>455</v>
      </c>
      <c r="C792" s="50">
        <v>129</v>
      </c>
      <c r="D792" s="40">
        <v>135</v>
      </c>
      <c r="E792" s="40">
        <v>26</v>
      </c>
      <c r="F792" s="51">
        <v>290</v>
      </c>
      <c r="G792" s="40">
        <v>21</v>
      </c>
      <c r="H792" s="40">
        <v>108</v>
      </c>
      <c r="I792" s="40">
        <v>107</v>
      </c>
      <c r="J792" s="40">
        <v>28</v>
      </c>
      <c r="K792" s="40">
        <v>7</v>
      </c>
      <c r="L792" s="40">
        <v>19</v>
      </c>
      <c r="M792" s="51">
        <v>290</v>
      </c>
      <c r="N792" s="50">
        <v>96</v>
      </c>
      <c r="O792" s="40">
        <v>76</v>
      </c>
      <c r="P792" s="40">
        <v>56</v>
      </c>
      <c r="Q792" s="40">
        <v>36</v>
      </c>
      <c r="R792" s="40">
        <v>26</v>
      </c>
      <c r="S792" s="51">
        <v>290</v>
      </c>
      <c r="T792" s="50">
        <v>79</v>
      </c>
      <c r="U792" s="40">
        <v>77</v>
      </c>
      <c r="V792" s="40">
        <v>101</v>
      </c>
      <c r="W792" s="40">
        <v>33</v>
      </c>
      <c r="X792" s="51">
        <v>290</v>
      </c>
      <c r="Y792" s="50">
        <v>162</v>
      </c>
      <c r="Z792" s="40">
        <v>128</v>
      </c>
      <c r="AA792" s="51">
        <v>290</v>
      </c>
    </row>
    <row r="793" spans="1:27" s="37" customFormat="1" ht="17.5" customHeight="1" x14ac:dyDescent="0.35">
      <c r="A793" s="84"/>
      <c r="B793" s="60" t="s">
        <v>456</v>
      </c>
      <c r="C793" s="50">
        <v>356</v>
      </c>
      <c r="D793" s="40">
        <v>324</v>
      </c>
      <c r="E793" s="40">
        <v>42</v>
      </c>
      <c r="F793" s="51">
        <v>722</v>
      </c>
      <c r="G793" s="40">
        <v>65</v>
      </c>
      <c r="H793" s="40">
        <v>291</v>
      </c>
      <c r="I793" s="40">
        <v>256</v>
      </c>
      <c r="J793" s="40">
        <v>68</v>
      </c>
      <c r="K793" s="40">
        <v>19</v>
      </c>
      <c r="L793" s="40">
        <v>23</v>
      </c>
      <c r="M793" s="51">
        <v>722</v>
      </c>
      <c r="N793" s="50">
        <v>53</v>
      </c>
      <c r="O793" s="40">
        <v>95</v>
      </c>
      <c r="P793" s="40">
        <v>127</v>
      </c>
      <c r="Q793" s="40">
        <v>162</v>
      </c>
      <c r="R793" s="40">
        <v>285</v>
      </c>
      <c r="S793" s="51">
        <v>722</v>
      </c>
      <c r="T793" s="50">
        <v>180</v>
      </c>
      <c r="U793" s="40">
        <v>109</v>
      </c>
      <c r="V793" s="40">
        <v>266</v>
      </c>
      <c r="W793" s="40">
        <v>167</v>
      </c>
      <c r="X793" s="51">
        <v>722</v>
      </c>
      <c r="Y793" s="50">
        <v>321</v>
      </c>
      <c r="Z793" s="40">
        <v>401</v>
      </c>
      <c r="AA793" s="51">
        <v>722</v>
      </c>
    </row>
    <row r="794" spans="1:27" s="37" customFormat="1" ht="17.5" customHeight="1" x14ac:dyDescent="0.35">
      <c r="A794" s="84"/>
      <c r="B794" s="61" t="s">
        <v>4</v>
      </c>
      <c r="C794" s="52">
        <v>485</v>
      </c>
      <c r="D794" s="38">
        <v>459</v>
      </c>
      <c r="E794" s="38">
        <v>68</v>
      </c>
      <c r="F794" s="53">
        <v>1012</v>
      </c>
      <c r="G794" s="38">
        <v>86</v>
      </c>
      <c r="H794" s="38">
        <v>399</v>
      </c>
      <c r="I794" s="38">
        <v>363</v>
      </c>
      <c r="J794" s="38">
        <v>96</v>
      </c>
      <c r="K794" s="38">
        <v>26</v>
      </c>
      <c r="L794" s="38">
        <v>42</v>
      </c>
      <c r="M794" s="53">
        <v>1012</v>
      </c>
      <c r="N794" s="52">
        <v>149</v>
      </c>
      <c r="O794" s="38">
        <v>171</v>
      </c>
      <c r="P794" s="38">
        <v>183</v>
      </c>
      <c r="Q794" s="38">
        <v>198</v>
      </c>
      <c r="R794" s="38">
        <v>311</v>
      </c>
      <c r="S794" s="53">
        <v>1012</v>
      </c>
      <c r="T794" s="52">
        <v>259</v>
      </c>
      <c r="U794" s="38">
        <v>186</v>
      </c>
      <c r="V794" s="38">
        <v>367</v>
      </c>
      <c r="W794" s="38">
        <v>200</v>
      </c>
      <c r="X794" s="53">
        <v>1012</v>
      </c>
      <c r="Y794" s="52">
        <v>483</v>
      </c>
      <c r="Z794" s="38">
        <v>529</v>
      </c>
      <c r="AA794" s="53">
        <v>1012</v>
      </c>
    </row>
    <row r="795" spans="1:27" s="39" customFormat="1" ht="13.5" customHeight="1" x14ac:dyDescent="0.35">
      <c r="A795" s="62"/>
      <c r="B795" s="63"/>
      <c r="C795" s="54"/>
      <c r="D795" s="46"/>
      <c r="E795" s="46"/>
      <c r="F795" s="55"/>
      <c r="G795" s="46"/>
      <c r="H795" s="46"/>
      <c r="I795" s="46"/>
      <c r="J795" s="46"/>
      <c r="K795" s="46"/>
      <c r="L795" s="46"/>
      <c r="M795" s="55"/>
      <c r="N795" s="54"/>
      <c r="O795" s="46"/>
      <c r="P795" s="46"/>
      <c r="Q795" s="46"/>
      <c r="R795" s="46"/>
      <c r="S795" s="55"/>
      <c r="T795" s="54"/>
      <c r="U795" s="46"/>
      <c r="V795" s="46"/>
      <c r="W795" s="46"/>
      <c r="X795" s="55"/>
      <c r="Y795" s="54"/>
      <c r="Z795" s="46"/>
      <c r="AA795" s="55"/>
    </row>
    <row r="796" spans="1:27" s="37" customFormat="1" ht="17.5" customHeight="1" x14ac:dyDescent="0.35">
      <c r="A796" s="84" t="s">
        <v>707</v>
      </c>
      <c r="B796" s="60" t="s">
        <v>455</v>
      </c>
      <c r="C796" s="50">
        <v>279</v>
      </c>
      <c r="D796" s="40">
        <v>224</v>
      </c>
      <c r="E796" s="40">
        <v>32</v>
      </c>
      <c r="F796" s="51">
        <v>535</v>
      </c>
      <c r="G796" s="40">
        <v>40</v>
      </c>
      <c r="H796" s="40">
        <v>239</v>
      </c>
      <c r="I796" s="40">
        <v>188</v>
      </c>
      <c r="J796" s="40">
        <v>36</v>
      </c>
      <c r="K796" s="40">
        <v>14</v>
      </c>
      <c r="L796" s="40">
        <v>18</v>
      </c>
      <c r="M796" s="51">
        <v>535</v>
      </c>
      <c r="N796" s="50">
        <v>99</v>
      </c>
      <c r="O796" s="40">
        <v>109</v>
      </c>
      <c r="P796" s="40">
        <v>106</v>
      </c>
      <c r="Q796" s="40">
        <v>107</v>
      </c>
      <c r="R796" s="40">
        <v>114</v>
      </c>
      <c r="S796" s="51">
        <v>535</v>
      </c>
      <c r="T796" s="50">
        <v>153</v>
      </c>
      <c r="U796" s="40">
        <v>86</v>
      </c>
      <c r="V796" s="40">
        <v>202</v>
      </c>
      <c r="W796" s="40">
        <v>94</v>
      </c>
      <c r="X796" s="51">
        <v>535</v>
      </c>
      <c r="Y796" s="50">
        <v>261</v>
      </c>
      <c r="Z796" s="40">
        <v>274</v>
      </c>
      <c r="AA796" s="51">
        <v>535</v>
      </c>
    </row>
    <row r="797" spans="1:27" s="37" customFormat="1" ht="17.5" customHeight="1" x14ac:dyDescent="0.35">
      <c r="A797" s="84"/>
      <c r="B797" s="60" t="s">
        <v>456</v>
      </c>
      <c r="C797" s="50">
        <v>206</v>
      </c>
      <c r="D797" s="40">
        <v>235</v>
      </c>
      <c r="E797" s="40">
        <v>36</v>
      </c>
      <c r="F797" s="51">
        <v>477</v>
      </c>
      <c r="G797" s="40">
        <v>46</v>
      </c>
      <c r="H797" s="40">
        <v>160</v>
      </c>
      <c r="I797" s="40">
        <v>175</v>
      </c>
      <c r="J797" s="40">
        <v>60</v>
      </c>
      <c r="K797" s="40">
        <v>12</v>
      </c>
      <c r="L797" s="40">
        <v>24</v>
      </c>
      <c r="M797" s="51">
        <v>477</v>
      </c>
      <c r="N797" s="50">
        <v>50</v>
      </c>
      <c r="O797" s="40">
        <v>62</v>
      </c>
      <c r="P797" s="40">
        <v>77</v>
      </c>
      <c r="Q797" s="40">
        <v>91</v>
      </c>
      <c r="R797" s="40">
        <v>197</v>
      </c>
      <c r="S797" s="51">
        <v>477</v>
      </c>
      <c r="T797" s="50">
        <v>106</v>
      </c>
      <c r="U797" s="40">
        <v>100</v>
      </c>
      <c r="V797" s="40">
        <v>165</v>
      </c>
      <c r="W797" s="40">
        <v>106</v>
      </c>
      <c r="X797" s="51">
        <v>477</v>
      </c>
      <c r="Y797" s="50">
        <v>222</v>
      </c>
      <c r="Z797" s="40">
        <v>255</v>
      </c>
      <c r="AA797" s="51">
        <v>477</v>
      </c>
    </row>
    <row r="798" spans="1:27" s="37" customFormat="1" ht="17.5" customHeight="1" x14ac:dyDescent="0.35">
      <c r="A798" s="84"/>
      <c r="B798" s="61" t="s">
        <v>4</v>
      </c>
      <c r="C798" s="52">
        <v>485</v>
      </c>
      <c r="D798" s="38">
        <v>459</v>
      </c>
      <c r="E798" s="38">
        <v>68</v>
      </c>
      <c r="F798" s="53">
        <v>1012</v>
      </c>
      <c r="G798" s="38">
        <v>86</v>
      </c>
      <c r="H798" s="38">
        <v>399</v>
      </c>
      <c r="I798" s="38">
        <v>363</v>
      </c>
      <c r="J798" s="38">
        <v>96</v>
      </c>
      <c r="K798" s="38">
        <v>26</v>
      </c>
      <c r="L798" s="38">
        <v>42</v>
      </c>
      <c r="M798" s="53">
        <v>1012</v>
      </c>
      <c r="N798" s="52">
        <v>149</v>
      </c>
      <c r="O798" s="38">
        <v>171</v>
      </c>
      <c r="P798" s="38">
        <v>183</v>
      </c>
      <c r="Q798" s="38">
        <v>198</v>
      </c>
      <c r="R798" s="38">
        <v>311</v>
      </c>
      <c r="S798" s="53">
        <v>1012</v>
      </c>
      <c r="T798" s="52">
        <v>259</v>
      </c>
      <c r="U798" s="38">
        <v>186</v>
      </c>
      <c r="V798" s="38">
        <v>367</v>
      </c>
      <c r="W798" s="38">
        <v>200</v>
      </c>
      <c r="X798" s="53">
        <v>1012</v>
      </c>
      <c r="Y798" s="52">
        <v>483</v>
      </c>
      <c r="Z798" s="38">
        <v>529</v>
      </c>
      <c r="AA798" s="53">
        <v>1012</v>
      </c>
    </row>
    <row r="799" spans="1:27" s="39" customFormat="1" ht="13.5" customHeight="1" x14ac:dyDescent="0.35">
      <c r="A799" s="62"/>
      <c r="B799" s="63"/>
      <c r="C799" s="54"/>
      <c r="D799" s="46"/>
      <c r="E799" s="46"/>
      <c r="F799" s="55"/>
      <c r="G799" s="46"/>
      <c r="H799" s="46"/>
      <c r="I799" s="46"/>
      <c r="J799" s="46"/>
      <c r="K799" s="46"/>
      <c r="L799" s="46"/>
      <c r="M799" s="55"/>
      <c r="N799" s="54"/>
      <c r="O799" s="46"/>
      <c r="P799" s="46"/>
      <c r="Q799" s="46"/>
      <c r="R799" s="46"/>
      <c r="S799" s="55"/>
      <c r="T799" s="54"/>
      <c r="U799" s="46"/>
      <c r="V799" s="46"/>
      <c r="W799" s="46"/>
      <c r="X799" s="55"/>
      <c r="Y799" s="54"/>
      <c r="Z799" s="46"/>
      <c r="AA799" s="55"/>
    </row>
    <row r="800" spans="1:27" s="37" customFormat="1" ht="17.5" customHeight="1" x14ac:dyDescent="0.35">
      <c r="A800" s="84" t="s">
        <v>708</v>
      </c>
      <c r="B800" s="60" t="s">
        <v>455</v>
      </c>
      <c r="C800" s="50">
        <v>35</v>
      </c>
      <c r="D800" s="40">
        <v>55</v>
      </c>
      <c r="E800" s="40">
        <v>26</v>
      </c>
      <c r="F800" s="51">
        <v>116</v>
      </c>
      <c r="G800" s="40">
        <v>4</v>
      </c>
      <c r="H800" s="40">
        <v>31</v>
      </c>
      <c r="I800" s="40">
        <v>39</v>
      </c>
      <c r="J800" s="40">
        <v>16</v>
      </c>
      <c r="K800" s="40">
        <v>9</v>
      </c>
      <c r="L800" s="40">
        <v>17</v>
      </c>
      <c r="M800" s="51">
        <v>116</v>
      </c>
      <c r="N800" s="50">
        <v>40</v>
      </c>
      <c r="O800" s="40">
        <v>16</v>
      </c>
      <c r="P800" s="40">
        <v>21</v>
      </c>
      <c r="Q800" s="40">
        <v>15</v>
      </c>
      <c r="R800" s="40">
        <v>24</v>
      </c>
      <c r="S800" s="51">
        <v>116</v>
      </c>
      <c r="T800" s="50">
        <v>28</v>
      </c>
      <c r="U800" s="40">
        <v>43</v>
      </c>
      <c r="V800" s="40">
        <v>32</v>
      </c>
      <c r="W800" s="40">
        <v>13</v>
      </c>
      <c r="X800" s="51">
        <v>116</v>
      </c>
      <c r="Y800" s="50">
        <v>60</v>
      </c>
      <c r="Z800" s="40">
        <v>56</v>
      </c>
      <c r="AA800" s="51">
        <v>116</v>
      </c>
    </row>
    <row r="801" spans="1:27" s="37" customFormat="1" ht="17.5" customHeight="1" x14ac:dyDescent="0.35">
      <c r="A801" s="84"/>
      <c r="B801" s="60" t="s">
        <v>456</v>
      </c>
      <c r="C801" s="50">
        <v>450</v>
      </c>
      <c r="D801" s="40">
        <v>404</v>
      </c>
      <c r="E801" s="40">
        <v>42</v>
      </c>
      <c r="F801" s="51">
        <v>896</v>
      </c>
      <c r="G801" s="40">
        <v>82</v>
      </c>
      <c r="H801" s="40">
        <v>368</v>
      </c>
      <c r="I801" s="40">
        <v>324</v>
      </c>
      <c r="J801" s="40">
        <v>80</v>
      </c>
      <c r="K801" s="40">
        <v>17</v>
      </c>
      <c r="L801" s="40">
        <v>25</v>
      </c>
      <c r="M801" s="51">
        <v>896</v>
      </c>
      <c r="N801" s="50">
        <v>109</v>
      </c>
      <c r="O801" s="40">
        <v>155</v>
      </c>
      <c r="P801" s="40">
        <v>162</v>
      </c>
      <c r="Q801" s="40">
        <v>183</v>
      </c>
      <c r="R801" s="40">
        <v>287</v>
      </c>
      <c r="S801" s="51">
        <v>896</v>
      </c>
      <c r="T801" s="50">
        <v>231</v>
      </c>
      <c r="U801" s="40">
        <v>143</v>
      </c>
      <c r="V801" s="40">
        <v>335</v>
      </c>
      <c r="W801" s="40">
        <v>187</v>
      </c>
      <c r="X801" s="51">
        <v>896</v>
      </c>
      <c r="Y801" s="50">
        <v>423</v>
      </c>
      <c r="Z801" s="40">
        <v>473</v>
      </c>
      <c r="AA801" s="51">
        <v>896</v>
      </c>
    </row>
    <row r="802" spans="1:27" s="37" customFormat="1" ht="17.5" customHeight="1" x14ac:dyDescent="0.35">
      <c r="A802" s="84"/>
      <c r="B802" s="61" t="s">
        <v>4</v>
      </c>
      <c r="C802" s="52">
        <v>485</v>
      </c>
      <c r="D802" s="38">
        <v>459</v>
      </c>
      <c r="E802" s="38">
        <v>68</v>
      </c>
      <c r="F802" s="53">
        <v>1012</v>
      </c>
      <c r="G802" s="38">
        <v>86</v>
      </c>
      <c r="H802" s="38">
        <v>399</v>
      </c>
      <c r="I802" s="38">
        <v>363</v>
      </c>
      <c r="J802" s="38">
        <v>96</v>
      </c>
      <c r="K802" s="38">
        <v>26</v>
      </c>
      <c r="L802" s="38">
        <v>42</v>
      </c>
      <c r="M802" s="53">
        <v>1012</v>
      </c>
      <c r="N802" s="52">
        <v>149</v>
      </c>
      <c r="O802" s="38">
        <v>171</v>
      </c>
      <c r="P802" s="38">
        <v>183</v>
      </c>
      <c r="Q802" s="38">
        <v>198</v>
      </c>
      <c r="R802" s="38">
        <v>311</v>
      </c>
      <c r="S802" s="53">
        <v>1012</v>
      </c>
      <c r="T802" s="52">
        <v>259</v>
      </c>
      <c r="U802" s="38">
        <v>186</v>
      </c>
      <c r="V802" s="38">
        <v>367</v>
      </c>
      <c r="W802" s="38">
        <v>200</v>
      </c>
      <c r="X802" s="53">
        <v>1012</v>
      </c>
      <c r="Y802" s="52">
        <v>483</v>
      </c>
      <c r="Z802" s="38">
        <v>529</v>
      </c>
      <c r="AA802" s="53">
        <v>1012</v>
      </c>
    </row>
    <row r="803" spans="1:27" s="39" customFormat="1" ht="13.5" customHeight="1" x14ac:dyDescent="0.35">
      <c r="A803" s="62"/>
      <c r="B803" s="63"/>
      <c r="C803" s="54"/>
      <c r="D803" s="46"/>
      <c r="E803" s="46"/>
      <c r="F803" s="55"/>
      <c r="G803" s="46"/>
      <c r="H803" s="46"/>
      <c r="I803" s="46"/>
      <c r="J803" s="46"/>
      <c r="K803" s="46"/>
      <c r="L803" s="46"/>
      <c r="M803" s="55"/>
      <c r="N803" s="54"/>
      <c r="O803" s="46"/>
      <c r="P803" s="46"/>
      <c r="Q803" s="46"/>
      <c r="R803" s="46"/>
      <c r="S803" s="55"/>
      <c r="T803" s="54"/>
      <c r="U803" s="46"/>
      <c r="V803" s="46"/>
      <c r="W803" s="46"/>
      <c r="X803" s="55"/>
      <c r="Y803" s="54"/>
      <c r="Z803" s="46"/>
      <c r="AA803" s="55"/>
    </row>
    <row r="804" spans="1:27" s="37" customFormat="1" ht="17.5" customHeight="1" x14ac:dyDescent="0.35">
      <c r="A804" s="84" t="s">
        <v>709</v>
      </c>
      <c r="B804" s="60" t="s">
        <v>455</v>
      </c>
      <c r="C804" s="50">
        <v>38</v>
      </c>
      <c r="D804" s="40">
        <v>28</v>
      </c>
      <c r="E804" s="40">
        <v>5</v>
      </c>
      <c r="F804" s="51">
        <v>71</v>
      </c>
      <c r="G804" s="40">
        <v>2</v>
      </c>
      <c r="H804" s="40">
        <v>36</v>
      </c>
      <c r="I804" s="40">
        <v>24</v>
      </c>
      <c r="J804" s="40">
        <v>4</v>
      </c>
      <c r="K804" s="40">
        <v>2</v>
      </c>
      <c r="L804" s="40">
        <v>3</v>
      </c>
      <c r="M804" s="51">
        <v>71</v>
      </c>
      <c r="N804" s="50">
        <v>16</v>
      </c>
      <c r="O804" s="40">
        <v>16</v>
      </c>
      <c r="P804" s="40">
        <v>12</v>
      </c>
      <c r="Q804" s="40">
        <v>10</v>
      </c>
      <c r="R804" s="40">
        <v>17</v>
      </c>
      <c r="S804" s="51">
        <v>71</v>
      </c>
      <c r="T804" s="50">
        <v>21</v>
      </c>
      <c r="U804" s="40">
        <v>13</v>
      </c>
      <c r="V804" s="40">
        <v>16</v>
      </c>
      <c r="W804" s="40">
        <v>21</v>
      </c>
      <c r="X804" s="51">
        <v>71</v>
      </c>
      <c r="Y804" s="50">
        <v>39</v>
      </c>
      <c r="Z804" s="40">
        <v>32</v>
      </c>
      <c r="AA804" s="51">
        <v>71</v>
      </c>
    </row>
    <row r="805" spans="1:27" s="37" customFormat="1" ht="17.5" customHeight="1" x14ac:dyDescent="0.35">
      <c r="A805" s="84"/>
      <c r="B805" s="60" t="s">
        <v>456</v>
      </c>
      <c r="C805" s="50">
        <v>447</v>
      </c>
      <c r="D805" s="40">
        <v>431</v>
      </c>
      <c r="E805" s="40">
        <v>63</v>
      </c>
      <c r="F805" s="51">
        <v>941</v>
      </c>
      <c r="G805" s="40">
        <v>84</v>
      </c>
      <c r="H805" s="40">
        <v>363</v>
      </c>
      <c r="I805" s="40">
        <v>339</v>
      </c>
      <c r="J805" s="40">
        <v>92</v>
      </c>
      <c r="K805" s="40">
        <v>24</v>
      </c>
      <c r="L805" s="40">
        <v>39</v>
      </c>
      <c r="M805" s="51">
        <v>941</v>
      </c>
      <c r="N805" s="50">
        <v>133</v>
      </c>
      <c r="O805" s="40">
        <v>155</v>
      </c>
      <c r="P805" s="40">
        <v>171</v>
      </c>
      <c r="Q805" s="40">
        <v>188</v>
      </c>
      <c r="R805" s="40">
        <v>294</v>
      </c>
      <c r="S805" s="51">
        <v>941</v>
      </c>
      <c r="T805" s="50">
        <v>238</v>
      </c>
      <c r="U805" s="40">
        <v>173</v>
      </c>
      <c r="V805" s="40">
        <v>351</v>
      </c>
      <c r="W805" s="40">
        <v>179</v>
      </c>
      <c r="X805" s="51">
        <v>941</v>
      </c>
      <c r="Y805" s="50">
        <v>444</v>
      </c>
      <c r="Z805" s="40">
        <v>497</v>
      </c>
      <c r="AA805" s="51">
        <v>941</v>
      </c>
    </row>
    <row r="806" spans="1:27" s="37" customFormat="1" ht="17.5" customHeight="1" x14ac:dyDescent="0.35">
      <c r="A806" s="84"/>
      <c r="B806" s="61" t="s">
        <v>4</v>
      </c>
      <c r="C806" s="52">
        <v>485</v>
      </c>
      <c r="D806" s="38">
        <v>459</v>
      </c>
      <c r="E806" s="38">
        <v>68</v>
      </c>
      <c r="F806" s="53">
        <v>1012</v>
      </c>
      <c r="G806" s="38">
        <v>86</v>
      </c>
      <c r="H806" s="38">
        <v>399</v>
      </c>
      <c r="I806" s="38">
        <v>363</v>
      </c>
      <c r="J806" s="38">
        <v>96</v>
      </c>
      <c r="K806" s="38">
        <v>26</v>
      </c>
      <c r="L806" s="38">
        <v>42</v>
      </c>
      <c r="M806" s="53">
        <v>1012</v>
      </c>
      <c r="N806" s="52">
        <v>149</v>
      </c>
      <c r="O806" s="38">
        <v>171</v>
      </c>
      <c r="P806" s="38">
        <v>183</v>
      </c>
      <c r="Q806" s="38">
        <v>198</v>
      </c>
      <c r="R806" s="38">
        <v>311</v>
      </c>
      <c r="S806" s="53">
        <v>1012</v>
      </c>
      <c r="T806" s="52">
        <v>259</v>
      </c>
      <c r="U806" s="38">
        <v>186</v>
      </c>
      <c r="V806" s="38">
        <v>367</v>
      </c>
      <c r="W806" s="38">
        <v>200</v>
      </c>
      <c r="X806" s="53">
        <v>1012</v>
      </c>
      <c r="Y806" s="52">
        <v>483</v>
      </c>
      <c r="Z806" s="38">
        <v>529</v>
      </c>
      <c r="AA806" s="53">
        <v>1012</v>
      </c>
    </row>
    <row r="807" spans="1:27" s="39" customFormat="1" ht="13.5" customHeight="1" x14ac:dyDescent="0.35">
      <c r="A807" s="62"/>
      <c r="B807" s="63"/>
      <c r="C807" s="54"/>
      <c r="D807" s="46"/>
      <c r="E807" s="46"/>
      <c r="F807" s="55"/>
      <c r="G807" s="46"/>
      <c r="H807" s="46"/>
      <c r="I807" s="46"/>
      <c r="J807" s="46"/>
      <c r="K807" s="46"/>
      <c r="L807" s="46"/>
      <c r="M807" s="55"/>
      <c r="N807" s="54"/>
      <c r="O807" s="46"/>
      <c r="P807" s="46"/>
      <c r="Q807" s="46"/>
      <c r="R807" s="46"/>
      <c r="S807" s="55"/>
      <c r="T807" s="54"/>
      <c r="U807" s="46"/>
      <c r="V807" s="46"/>
      <c r="W807" s="46"/>
      <c r="X807" s="55"/>
      <c r="Y807" s="54"/>
      <c r="Z807" s="46"/>
      <c r="AA807" s="55"/>
    </row>
    <row r="808" spans="1:27" s="37" customFormat="1" ht="17.5" customHeight="1" x14ac:dyDescent="0.35">
      <c r="A808" s="84" t="s">
        <v>710</v>
      </c>
      <c r="B808" s="60" t="s">
        <v>455</v>
      </c>
      <c r="C808" s="50">
        <v>3</v>
      </c>
      <c r="D808" s="40">
        <v>11</v>
      </c>
      <c r="E808" s="40">
        <v>7</v>
      </c>
      <c r="F808" s="51">
        <v>21</v>
      </c>
      <c r="G808" s="40">
        <v>0</v>
      </c>
      <c r="H808" s="40">
        <v>3</v>
      </c>
      <c r="I808" s="40">
        <v>9</v>
      </c>
      <c r="J808" s="40">
        <v>2</v>
      </c>
      <c r="K808" s="40">
        <v>1</v>
      </c>
      <c r="L808" s="40">
        <v>6</v>
      </c>
      <c r="M808" s="51">
        <v>21</v>
      </c>
      <c r="N808" s="50">
        <v>3</v>
      </c>
      <c r="O808" s="40">
        <v>3</v>
      </c>
      <c r="P808" s="40">
        <v>6</v>
      </c>
      <c r="Q808" s="40">
        <v>4</v>
      </c>
      <c r="R808" s="40">
        <v>5</v>
      </c>
      <c r="S808" s="51">
        <v>21</v>
      </c>
      <c r="T808" s="50">
        <v>5</v>
      </c>
      <c r="U808" s="40">
        <v>9</v>
      </c>
      <c r="V808" s="40">
        <v>6</v>
      </c>
      <c r="W808" s="40">
        <v>1</v>
      </c>
      <c r="X808" s="51">
        <v>21</v>
      </c>
      <c r="Y808" s="50">
        <v>13</v>
      </c>
      <c r="Z808" s="40">
        <v>8</v>
      </c>
      <c r="AA808" s="51">
        <v>21</v>
      </c>
    </row>
    <row r="809" spans="1:27" s="37" customFormat="1" ht="17.5" customHeight="1" x14ac:dyDescent="0.35">
      <c r="A809" s="84"/>
      <c r="B809" s="60" t="s">
        <v>456</v>
      </c>
      <c r="C809" s="50">
        <v>482</v>
      </c>
      <c r="D809" s="40">
        <v>448</v>
      </c>
      <c r="E809" s="40">
        <v>61</v>
      </c>
      <c r="F809" s="51">
        <v>991</v>
      </c>
      <c r="G809" s="40">
        <v>86</v>
      </c>
      <c r="H809" s="40">
        <v>396</v>
      </c>
      <c r="I809" s="40">
        <v>354</v>
      </c>
      <c r="J809" s="40">
        <v>94</v>
      </c>
      <c r="K809" s="40">
        <v>25</v>
      </c>
      <c r="L809" s="40">
        <v>36</v>
      </c>
      <c r="M809" s="51">
        <v>991</v>
      </c>
      <c r="N809" s="50">
        <v>146</v>
      </c>
      <c r="O809" s="40">
        <v>168</v>
      </c>
      <c r="P809" s="40">
        <v>177</v>
      </c>
      <c r="Q809" s="40">
        <v>194</v>
      </c>
      <c r="R809" s="40">
        <v>306</v>
      </c>
      <c r="S809" s="51">
        <v>991</v>
      </c>
      <c r="T809" s="50">
        <v>254</v>
      </c>
      <c r="U809" s="40">
        <v>177</v>
      </c>
      <c r="V809" s="40">
        <v>361</v>
      </c>
      <c r="W809" s="40">
        <v>199</v>
      </c>
      <c r="X809" s="51">
        <v>991</v>
      </c>
      <c r="Y809" s="50">
        <v>470</v>
      </c>
      <c r="Z809" s="40">
        <v>521</v>
      </c>
      <c r="AA809" s="51">
        <v>991</v>
      </c>
    </row>
    <row r="810" spans="1:27" s="37" customFormat="1" ht="17.5" customHeight="1" x14ac:dyDescent="0.35">
      <c r="A810" s="84"/>
      <c r="B810" s="61" t="s">
        <v>4</v>
      </c>
      <c r="C810" s="52">
        <v>485</v>
      </c>
      <c r="D810" s="38">
        <v>459</v>
      </c>
      <c r="E810" s="38">
        <v>68</v>
      </c>
      <c r="F810" s="53">
        <v>1012</v>
      </c>
      <c r="G810" s="38">
        <v>86</v>
      </c>
      <c r="H810" s="38">
        <v>399</v>
      </c>
      <c r="I810" s="38">
        <v>363</v>
      </c>
      <c r="J810" s="38">
        <v>96</v>
      </c>
      <c r="K810" s="38">
        <v>26</v>
      </c>
      <c r="L810" s="38">
        <v>42</v>
      </c>
      <c r="M810" s="53">
        <v>1012</v>
      </c>
      <c r="N810" s="52">
        <v>149</v>
      </c>
      <c r="O810" s="38">
        <v>171</v>
      </c>
      <c r="P810" s="38">
        <v>183</v>
      </c>
      <c r="Q810" s="38">
        <v>198</v>
      </c>
      <c r="R810" s="38">
        <v>311</v>
      </c>
      <c r="S810" s="53">
        <v>1012</v>
      </c>
      <c r="T810" s="52">
        <v>259</v>
      </c>
      <c r="U810" s="38">
        <v>186</v>
      </c>
      <c r="V810" s="38">
        <v>367</v>
      </c>
      <c r="W810" s="38">
        <v>200</v>
      </c>
      <c r="X810" s="53">
        <v>1012</v>
      </c>
      <c r="Y810" s="52">
        <v>483</v>
      </c>
      <c r="Z810" s="38">
        <v>529</v>
      </c>
      <c r="AA810" s="53">
        <v>1012</v>
      </c>
    </row>
    <row r="811" spans="1:27" s="39" customFormat="1" ht="13.5" customHeight="1" x14ac:dyDescent="0.35">
      <c r="A811" s="62"/>
      <c r="B811" s="63"/>
      <c r="C811" s="54"/>
      <c r="D811" s="46"/>
      <c r="E811" s="46"/>
      <c r="F811" s="55"/>
      <c r="G811" s="46"/>
      <c r="H811" s="46"/>
      <c r="I811" s="46"/>
      <c r="J811" s="46"/>
      <c r="K811" s="46"/>
      <c r="L811" s="46"/>
      <c r="M811" s="55"/>
      <c r="N811" s="54"/>
      <c r="O811" s="46"/>
      <c r="P811" s="46"/>
      <c r="Q811" s="46"/>
      <c r="R811" s="46"/>
      <c r="S811" s="55"/>
      <c r="T811" s="54"/>
      <c r="U811" s="46"/>
      <c r="V811" s="46"/>
      <c r="W811" s="46"/>
      <c r="X811" s="55"/>
      <c r="Y811" s="54"/>
      <c r="Z811" s="46"/>
      <c r="AA811" s="55"/>
    </row>
    <row r="812" spans="1:27" s="37" customFormat="1" ht="17.5" customHeight="1" x14ac:dyDescent="0.35">
      <c r="A812" s="84" t="s">
        <v>711</v>
      </c>
      <c r="B812" s="60" t="s">
        <v>455</v>
      </c>
      <c r="C812" s="50">
        <v>4</v>
      </c>
      <c r="D812" s="40">
        <v>6</v>
      </c>
      <c r="E812" s="40">
        <v>0</v>
      </c>
      <c r="F812" s="51">
        <v>10</v>
      </c>
      <c r="G812" s="40">
        <v>0</v>
      </c>
      <c r="H812" s="40">
        <v>4</v>
      </c>
      <c r="I812" s="40">
        <v>6</v>
      </c>
      <c r="J812" s="40">
        <v>0</v>
      </c>
      <c r="K812" s="40">
        <v>0</v>
      </c>
      <c r="L812" s="40">
        <v>0</v>
      </c>
      <c r="M812" s="51">
        <v>10</v>
      </c>
      <c r="N812" s="50">
        <v>3</v>
      </c>
      <c r="O812" s="40">
        <v>2</v>
      </c>
      <c r="P812" s="40">
        <v>2</v>
      </c>
      <c r="Q812" s="40">
        <v>3</v>
      </c>
      <c r="R812" s="40">
        <v>0</v>
      </c>
      <c r="S812" s="51">
        <v>10</v>
      </c>
      <c r="T812" s="50">
        <v>2</v>
      </c>
      <c r="U812" s="40">
        <v>6</v>
      </c>
      <c r="V812" s="40">
        <v>0</v>
      </c>
      <c r="W812" s="40">
        <v>2</v>
      </c>
      <c r="X812" s="51">
        <v>10</v>
      </c>
      <c r="Y812" s="50">
        <v>6</v>
      </c>
      <c r="Z812" s="40">
        <v>4</v>
      </c>
      <c r="AA812" s="51">
        <v>10</v>
      </c>
    </row>
    <row r="813" spans="1:27" s="37" customFormat="1" ht="17.5" customHeight="1" x14ac:dyDescent="0.35">
      <c r="A813" s="84"/>
      <c r="B813" s="60" t="s">
        <v>456</v>
      </c>
      <c r="C813" s="50">
        <v>481</v>
      </c>
      <c r="D813" s="40">
        <v>453</v>
      </c>
      <c r="E813" s="40">
        <v>68</v>
      </c>
      <c r="F813" s="51">
        <v>1002</v>
      </c>
      <c r="G813" s="40">
        <v>86</v>
      </c>
      <c r="H813" s="40">
        <v>395</v>
      </c>
      <c r="I813" s="40">
        <v>357</v>
      </c>
      <c r="J813" s="40">
        <v>96</v>
      </c>
      <c r="K813" s="40">
        <v>26</v>
      </c>
      <c r="L813" s="40">
        <v>42</v>
      </c>
      <c r="M813" s="51">
        <v>1002</v>
      </c>
      <c r="N813" s="50">
        <v>146</v>
      </c>
      <c r="O813" s="40">
        <v>169</v>
      </c>
      <c r="P813" s="40">
        <v>181</v>
      </c>
      <c r="Q813" s="40">
        <v>195</v>
      </c>
      <c r="R813" s="40">
        <v>311</v>
      </c>
      <c r="S813" s="51">
        <v>1002</v>
      </c>
      <c r="T813" s="50">
        <v>257</v>
      </c>
      <c r="U813" s="40">
        <v>180</v>
      </c>
      <c r="V813" s="40">
        <v>367</v>
      </c>
      <c r="W813" s="40">
        <v>198</v>
      </c>
      <c r="X813" s="51">
        <v>1002</v>
      </c>
      <c r="Y813" s="50">
        <v>477</v>
      </c>
      <c r="Z813" s="40">
        <v>525</v>
      </c>
      <c r="AA813" s="51">
        <v>1002</v>
      </c>
    </row>
    <row r="814" spans="1:27" s="37" customFormat="1" ht="17.5" customHeight="1" x14ac:dyDescent="0.35">
      <c r="A814" s="84"/>
      <c r="B814" s="61" t="s">
        <v>4</v>
      </c>
      <c r="C814" s="52">
        <v>485</v>
      </c>
      <c r="D814" s="38">
        <v>459</v>
      </c>
      <c r="E814" s="38">
        <v>68</v>
      </c>
      <c r="F814" s="53">
        <v>1012</v>
      </c>
      <c r="G814" s="38">
        <v>86</v>
      </c>
      <c r="H814" s="38">
        <v>399</v>
      </c>
      <c r="I814" s="38">
        <v>363</v>
      </c>
      <c r="J814" s="38">
        <v>96</v>
      </c>
      <c r="K814" s="38">
        <v>26</v>
      </c>
      <c r="L814" s="38">
        <v>42</v>
      </c>
      <c r="M814" s="53">
        <v>1012</v>
      </c>
      <c r="N814" s="52">
        <v>149</v>
      </c>
      <c r="O814" s="38">
        <v>171</v>
      </c>
      <c r="P814" s="38">
        <v>183</v>
      </c>
      <c r="Q814" s="38">
        <v>198</v>
      </c>
      <c r="R814" s="38">
        <v>311</v>
      </c>
      <c r="S814" s="53">
        <v>1012</v>
      </c>
      <c r="T814" s="52">
        <v>259</v>
      </c>
      <c r="U814" s="38">
        <v>186</v>
      </c>
      <c r="V814" s="38">
        <v>367</v>
      </c>
      <c r="W814" s="38">
        <v>200</v>
      </c>
      <c r="X814" s="53">
        <v>1012</v>
      </c>
      <c r="Y814" s="52">
        <v>483</v>
      </c>
      <c r="Z814" s="38">
        <v>529</v>
      </c>
      <c r="AA814" s="53">
        <v>1012</v>
      </c>
    </row>
    <row r="815" spans="1:27" s="39" customFormat="1" ht="13.5" customHeight="1" x14ac:dyDescent="0.35">
      <c r="A815" s="62"/>
      <c r="B815" s="63"/>
      <c r="C815" s="54"/>
      <c r="D815" s="46"/>
      <c r="E815" s="46"/>
      <c r="F815" s="55"/>
      <c r="G815" s="46"/>
      <c r="H815" s="46"/>
      <c r="I815" s="46"/>
      <c r="J815" s="46"/>
      <c r="K815" s="46"/>
      <c r="L815" s="46"/>
      <c r="M815" s="55"/>
      <c r="N815" s="54"/>
      <c r="O815" s="46"/>
      <c r="P815" s="46"/>
      <c r="Q815" s="46"/>
      <c r="R815" s="46"/>
      <c r="S815" s="55"/>
      <c r="T815" s="54"/>
      <c r="U815" s="46"/>
      <c r="V815" s="46"/>
      <c r="W815" s="46"/>
      <c r="X815" s="55"/>
      <c r="Y815" s="54"/>
      <c r="Z815" s="46"/>
      <c r="AA815" s="55"/>
    </row>
    <row r="816" spans="1:27" s="37" customFormat="1" ht="17.5" customHeight="1" x14ac:dyDescent="0.35">
      <c r="A816" s="84" t="s">
        <v>712</v>
      </c>
      <c r="B816" s="60" t="s">
        <v>455</v>
      </c>
      <c r="C816" s="50">
        <v>23</v>
      </c>
      <c r="D816" s="40">
        <v>41</v>
      </c>
      <c r="E816" s="40">
        <v>12</v>
      </c>
      <c r="F816" s="51">
        <v>76</v>
      </c>
      <c r="G816" s="40">
        <v>2</v>
      </c>
      <c r="H816" s="40">
        <v>21</v>
      </c>
      <c r="I816" s="40">
        <v>35</v>
      </c>
      <c r="J816" s="40">
        <v>6</v>
      </c>
      <c r="K816" s="40">
        <v>7</v>
      </c>
      <c r="L816" s="40">
        <v>5</v>
      </c>
      <c r="M816" s="51">
        <v>76</v>
      </c>
      <c r="N816" s="50">
        <v>23</v>
      </c>
      <c r="O816" s="40">
        <v>18</v>
      </c>
      <c r="P816" s="40">
        <v>11</v>
      </c>
      <c r="Q816" s="40">
        <v>10</v>
      </c>
      <c r="R816" s="40">
        <v>14</v>
      </c>
      <c r="S816" s="51">
        <v>76</v>
      </c>
      <c r="T816" s="50">
        <v>33</v>
      </c>
      <c r="U816" s="40">
        <v>22</v>
      </c>
      <c r="V816" s="40">
        <v>12</v>
      </c>
      <c r="W816" s="40">
        <v>9</v>
      </c>
      <c r="X816" s="51">
        <v>76</v>
      </c>
      <c r="Y816" s="50">
        <v>28</v>
      </c>
      <c r="Z816" s="40">
        <v>48</v>
      </c>
      <c r="AA816" s="51">
        <v>76</v>
      </c>
    </row>
    <row r="817" spans="1:27" s="37" customFormat="1" ht="17.5" customHeight="1" x14ac:dyDescent="0.35">
      <c r="A817" s="84"/>
      <c r="B817" s="60" t="s">
        <v>456</v>
      </c>
      <c r="C817" s="50">
        <v>462</v>
      </c>
      <c r="D817" s="40">
        <v>418</v>
      </c>
      <c r="E817" s="40">
        <v>56</v>
      </c>
      <c r="F817" s="51">
        <v>936</v>
      </c>
      <c r="G817" s="40">
        <v>84</v>
      </c>
      <c r="H817" s="40">
        <v>378</v>
      </c>
      <c r="I817" s="40">
        <v>328</v>
      </c>
      <c r="J817" s="40">
        <v>90</v>
      </c>
      <c r="K817" s="40">
        <v>19</v>
      </c>
      <c r="L817" s="40">
        <v>37</v>
      </c>
      <c r="M817" s="51">
        <v>936</v>
      </c>
      <c r="N817" s="50">
        <v>126</v>
      </c>
      <c r="O817" s="40">
        <v>153</v>
      </c>
      <c r="P817" s="40">
        <v>172</v>
      </c>
      <c r="Q817" s="40">
        <v>188</v>
      </c>
      <c r="R817" s="40">
        <v>297</v>
      </c>
      <c r="S817" s="51">
        <v>936</v>
      </c>
      <c r="T817" s="50">
        <v>226</v>
      </c>
      <c r="U817" s="40">
        <v>164</v>
      </c>
      <c r="V817" s="40">
        <v>355</v>
      </c>
      <c r="W817" s="40">
        <v>191</v>
      </c>
      <c r="X817" s="51">
        <v>936</v>
      </c>
      <c r="Y817" s="50">
        <v>455</v>
      </c>
      <c r="Z817" s="40">
        <v>481</v>
      </c>
      <c r="AA817" s="51">
        <v>936</v>
      </c>
    </row>
    <row r="818" spans="1:27" s="37" customFormat="1" ht="17.5" customHeight="1" x14ac:dyDescent="0.35">
      <c r="A818" s="84"/>
      <c r="B818" s="61" t="s">
        <v>4</v>
      </c>
      <c r="C818" s="52">
        <v>485</v>
      </c>
      <c r="D818" s="38">
        <v>459</v>
      </c>
      <c r="E818" s="38">
        <v>68</v>
      </c>
      <c r="F818" s="53">
        <v>1012</v>
      </c>
      <c r="G818" s="38">
        <v>86</v>
      </c>
      <c r="H818" s="38">
        <v>399</v>
      </c>
      <c r="I818" s="38">
        <v>363</v>
      </c>
      <c r="J818" s="38">
        <v>96</v>
      </c>
      <c r="K818" s="38">
        <v>26</v>
      </c>
      <c r="L818" s="38">
        <v>42</v>
      </c>
      <c r="M818" s="53">
        <v>1012</v>
      </c>
      <c r="N818" s="52">
        <v>149</v>
      </c>
      <c r="O818" s="38">
        <v>171</v>
      </c>
      <c r="P818" s="38">
        <v>183</v>
      </c>
      <c r="Q818" s="38">
        <v>198</v>
      </c>
      <c r="R818" s="38">
        <v>311</v>
      </c>
      <c r="S818" s="53">
        <v>1012</v>
      </c>
      <c r="T818" s="52">
        <v>259</v>
      </c>
      <c r="U818" s="38">
        <v>186</v>
      </c>
      <c r="V818" s="38">
        <v>367</v>
      </c>
      <c r="W818" s="38">
        <v>200</v>
      </c>
      <c r="X818" s="53">
        <v>1012</v>
      </c>
      <c r="Y818" s="52">
        <v>483</v>
      </c>
      <c r="Z818" s="38">
        <v>529</v>
      </c>
      <c r="AA818" s="53">
        <v>1012</v>
      </c>
    </row>
    <row r="819" spans="1:27" s="39" customFormat="1" ht="13.5" customHeight="1" x14ac:dyDescent="0.35">
      <c r="A819" s="62"/>
      <c r="B819" s="63"/>
      <c r="C819" s="54"/>
      <c r="D819" s="46"/>
      <c r="E819" s="46"/>
      <c r="F819" s="55"/>
      <c r="G819" s="46"/>
      <c r="H819" s="46"/>
      <c r="I819" s="46"/>
      <c r="J819" s="46"/>
      <c r="K819" s="46"/>
      <c r="L819" s="46"/>
      <c r="M819" s="55"/>
      <c r="N819" s="54"/>
      <c r="O819" s="46"/>
      <c r="P819" s="46"/>
      <c r="Q819" s="46"/>
      <c r="R819" s="46"/>
      <c r="S819" s="55"/>
      <c r="T819" s="54"/>
      <c r="U819" s="46"/>
      <c r="V819" s="46"/>
      <c r="W819" s="46"/>
      <c r="X819" s="55"/>
      <c r="Y819" s="54"/>
      <c r="Z819" s="46"/>
      <c r="AA819" s="55"/>
    </row>
    <row r="820" spans="1:27" s="37" customFormat="1" ht="17.5" customHeight="1" x14ac:dyDescent="0.35">
      <c r="A820" s="84" t="s">
        <v>713</v>
      </c>
      <c r="B820" s="60" t="s">
        <v>455</v>
      </c>
      <c r="C820" s="50">
        <v>88</v>
      </c>
      <c r="D820" s="40">
        <v>131</v>
      </c>
      <c r="E820" s="40">
        <v>40</v>
      </c>
      <c r="F820" s="51">
        <v>259</v>
      </c>
      <c r="G820" s="40">
        <v>17</v>
      </c>
      <c r="H820" s="40">
        <v>71</v>
      </c>
      <c r="I820" s="40">
        <v>108</v>
      </c>
      <c r="J820" s="40">
        <v>23</v>
      </c>
      <c r="K820" s="40">
        <v>13</v>
      </c>
      <c r="L820" s="40">
        <v>27</v>
      </c>
      <c r="M820" s="51">
        <v>259</v>
      </c>
      <c r="N820" s="50">
        <v>56</v>
      </c>
      <c r="O820" s="40">
        <v>47</v>
      </c>
      <c r="P820" s="40">
        <v>44</v>
      </c>
      <c r="Q820" s="40">
        <v>48</v>
      </c>
      <c r="R820" s="40">
        <v>64</v>
      </c>
      <c r="S820" s="51">
        <v>259</v>
      </c>
      <c r="T820" s="50">
        <v>76</v>
      </c>
      <c r="U820" s="40">
        <v>77</v>
      </c>
      <c r="V820" s="40">
        <v>71</v>
      </c>
      <c r="W820" s="40">
        <v>35</v>
      </c>
      <c r="X820" s="51">
        <v>259</v>
      </c>
      <c r="Y820" s="50">
        <v>121</v>
      </c>
      <c r="Z820" s="40">
        <v>138</v>
      </c>
      <c r="AA820" s="51">
        <v>259</v>
      </c>
    </row>
    <row r="821" spans="1:27" s="37" customFormat="1" ht="17.5" customHeight="1" x14ac:dyDescent="0.35">
      <c r="A821" s="84"/>
      <c r="B821" s="60" t="s">
        <v>456</v>
      </c>
      <c r="C821" s="50">
        <v>397</v>
      </c>
      <c r="D821" s="40">
        <v>328</v>
      </c>
      <c r="E821" s="40">
        <v>28</v>
      </c>
      <c r="F821" s="51">
        <v>753</v>
      </c>
      <c r="G821" s="40">
        <v>69</v>
      </c>
      <c r="H821" s="40">
        <v>328</v>
      </c>
      <c r="I821" s="40">
        <v>255</v>
      </c>
      <c r="J821" s="40">
        <v>73</v>
      </c>
      <c r="K821" s="40">
        <v>13</v>
      </c>
      <c r="L821" s="40">
        <v>15</v>
      </c>
      <c r="M821" s="51">
        <v>753</v>
      </c>
      <c r="N821" s="50">
        <v>93</v>
      </c>
      <c r="O821" s="40">
        <v>124</v>
      </c>
      <c r="P821" s="40">
        <v>139</v>
      </c>
      <c r="Q821" s="40">
        <v>150</v>
      </c>
      <c r="R821" s="40">
        <v>247</v>
      </c>
      <c r="S821" s="51">
        <v>753</v>
      </c>
      <c r="T821" s="50">
        <v>183</v>
      </c>
      <c r="U821" s="40">
        <v>109</v>
      </c>
      <c r="V821" s="40">
        <v>296</v>
      </c>
      <c r="W821" s="40">
        <v>165</v>
      </c>
      <c r="X821" s="51">
        <v>753</v>
      </c>
      <c r="Y821" s="50">
        <v>362</v>
      </c>
      <c r="Z821" s="40">
        <v>391</v>
      </c>
      <c r="AA821" s="51">
        <v>753</v>
      </c>
    </row>
    <row r="822" spans="1:27" s="37" customFormat="1" ht="17.5" customHeight="1" x14ac:dyDescent="0.35">
      <c r="A822" s="84"/>
      <c r="B822" s="61" t="s">
        <v>4</v>
      </c>
      <c r="C822" s="52">
        <v>485</v>
      </c>
      <c r="D822" s="38">
        <v>459</v>
      </c>
      <c r="E822" s="38">
        <v>68</v>
      </c>
      <c r="F822" s="53">
        <v>1012</v>
      </c>
      <c r="G822" s="38">
        <v>86</v>
      </c>
      <c r="H822" s="38">
        <v>399</v>
      </c>
      <c r="I822" s="38">
        <v>363</v>
      </c>
      <c r="J822" s="38">
        <v>96</v>
      </c>
      <c r="K822" s="38">
        <v>26</v>
      </c>
      <c r="L822" s="38">
        <v>42</v>
      </c>
      <c r="M822" s="53">
        <v>1012</v>
      </c>
      <c r="N822" s="52">
        <v>149</v>
      </c>
      <c r="O822" s="38">
        <v>171</v>
      </c>
      <c r="P822" s="38">
        <v>183</v>
      </c>
      <c r="Q822" s="38">
        <v>198</v>
      </c>
      <c r="R822" s="38">
        <v>311</v>
      </c>
      <c r="S822" s="53">
        <v>1012</v>
      </c>
      <c r="T822" s="52">
        <v>259</v>
      </c>
      <c r="U822" s="38">
        <v>186</v>
      </c>
      <c r="V822" s="38">
        <v>367</v>
      </c>
      <c r="W822" s="38">
        <v>200</v>
      </c>
      <c r="X822" s="53">
        <v>1012</v>
      </c>
      <c r="Y822" s="52">
        <v>483</v>
      </c>
      <c r="Z822" s="38">
        <v>529</v>
      </c>
      <c r="AA822" s="53">
        <v>1012</v>
      </c>
    </row>
    <row r="823" spans="1:27" s="39" customFormat="1" ht="13.5" customHeight="1" x14ac:dyDescent="0.35">
      <c r="A823" s="62"/>
      <c r="B823" s="63"/>
      <c r="C823" s="54"/>
      <c r="D823" s="46"/>
      <c r="E823" s="46"/>
      <c r="F823" s="55"/>
      <c r="G823" s="46"/>
      <c r="H823" s="46"/>
      <c r="I823" s="46"/>
      <c r="J823" s="46"/>
      <c r="K823" s="46"/>
      <c r="L823" s="46"/>
      <c r="M823" s="55"/>
      <c r="N823" s="54"/>
      <c r="O823" s="46"/>
      <c r="P823" s="46"/>
      <c r="Q823" s="46"/>
      <c r="R823" s="46"/>
      <c r="S823" s="55"/>
      <c r="T823" s="54"/>
      <c r="U823" s="46"/>
      <c r="V823" s="46"/>
      <c r="W823" s="46"/>
      <c r="X823" s="55"/>
      <c r="Y823" s="54"/>
      <c r="Z823" s="46"/>
      <c r="AA823" s="55"/>
    </row>
    <row r="824" spans="1:27" s="37" customFormat="1" ht="17.5" customHeight="1" x14ac:dyDescent="0.35">
      <c r="A824" s="84" t="s">
        <v>714</v>
      </c>
      <c r="B824" s="60" t="s">
        <v>455</v>
      </c>
      <c r="C824" s="50">
        <v>185</v>
      </c>
      <c r="D824" s="40">
        <v>178</v>
      </c>
      <c r="E824" s="40">
        <v>45</v>
      </c>
      <c r="F824" s="51">
        <v>408</v>
      </c>
      <c r="G824" s="40">
        <v>29</v>
      </c>
      <c r="H824" s="40">
        <v>156</v>
      </c>
      <c r="I824" s="40">
        <v>152</v>
      </c>
      <c r="J824" s="40">
        <v>26</v>
      </c>
      <c r="K824" s="40">
        <v>16</v>
      </c>
      <c r="L824" s="40">
        <v>29</v>
      </c>
      <c r="M824" s="51">
        <v>408</v>
      </c>
      <c r="N824" s="50">
        <v>55</v>
      </c>
      <c r="O824" s="40">
        <v>62</v>
      </c>
      <c r="P824" s="40">
        <v>87</v>
      </c>
      <c r="Q824" s="40">
        <v>82</v>
      </c>
      <c r="R824" s="40">
        <v>122</v>
      </c>
      <c r="S824" s="51">
        <v>408</v>
      </c>
      <c r="T824" s="50">
        <v>104</v>
      </c>
      <c r="U824" s="40">
        <v>106</v>
      </c>
      <c r="V824" s="40">
        <v>127</v>
      </c>
      <c r="W824" s="40">
        <v>71</v>
      </c>
      <c r="X824" s="51">
        <v>408</v>
      </c>
      <c r="Y824" s="50">
        <v>209</v>
      </c>
      <c r="Z824" s="40">
        <v>199</v>
      </c>
      <c r="AA824" s="51">
        <v>408</v>
      </c>
    </row>
    <row r="825" spans="1:27" s="37" customFormat="1" ht="17.5" customHeight="1" x14ac:dyDescent="0.35">
      <c r="A825" s="84"/>
      <c r="B825" s="60" t="s">
        <v>456</v>
      </c>
      <c r="C825" s="50">
        <v>300</v>
      </c>
      <c r="D825" s="40">
        <v>281</v>
      </c>
      <c r="E825" s="40">
        <v>23</v>
      </c>
      <c r="F825" s="51">
        <v>604</v>
      </c>
      <c r="G825" s="40">
        <v>57</v>
      </c>
      <c r="H825" s="40">
        <v>243</v>
      </c>
      <c r="I825" s="40">
        <v>211</v>
      </c>
      <c r="J825" s="40">
        <v>70</v>
      </c>
      <c r="K825" s="40">
        <v>10</v>
      </c>
      <c r="L825" s="40">
        <v>13</v>
      </c>
      <c r="M825" s="51">
        <v>604</v>
      </c>
      <c r="N825" s="50">
        <v>94</v>
      </c>
      <c r="O825" s="40">
        <v>109</v>
      </c>
      <c r="P825" s="40">
        <v>96</v>
      </c>
      <c r="Q825" s="40">
        <v>116</v>
      </c>
      <c r="R825" s="40">
        <v>189</v>
      </c>
      <c r="S825" s="51">
        <v>604</v>
      </c>
      <c r="T825" s="50">
        <v>155</v>
      </c>
      <c r="U825" s="40">
        <v>80</v>
      </c>
      <c r="V825" s="40">
        <v>240</v>
      </c>
      <c r="W825" s="40">
        <v>129</v>
      </c>
      <c r="X825" s="51">
        <v>604</v>
      </c>
      <c r="Y825" s="50">
        <v>274</v>
      </c>
      <c r="Z825" s="40">
        <v>330</v>
      </c>
      <c r="AA825" s="51">
        <v>604</v>
      </c>
    </row>
    <row r="826" spans="1:27" s="37" customFormat="1" ht="17.5" customHeight="1" x14ac:dyDescent="0.35">
      <c r="A826" s="84"/>
      <c r="B826" s="61" t="s">
        <v>4</v>
      </c>
      <c r="C826" s="52">
        <v>485</v>
      </c>
      <c r="D826" s="38">
        <v>459</v>
      </c>
      <c r="E826" s="38">
        <v>68</v>
      </c>
      <c r="F826" s="53">
        <v>1012</v>
      </c>
      <c r="G826" s="38">
        <v>86</v>
      </c>
      <c r="H826" s="38">
        <v>399</v>
      </c>
      <c r="I826" s="38">
        <v>363</v>
      </c>
      <c r="J826" s="38">
        <v>96</v>
      </c>
      <c r="K826" s="38">
        <v>26</v>
      </c>
      <c r="L826" s="38">
        <v>42</v>
      </c>
      <c r="M826" s="53">
        <v>1012</v>
      </c>
      <c r="N826" s="52">
        <v>149</v>
      </c>
      <c r="O826" s="38">
        <v>171</v>
      </c>
      <c r="P826" s="38">
        <v>183</v>
      </c>
      <c r="Q826" s="38">
        <v>198</v>
      </c>
      <c r="R826" s="38">
        <v>311</v>
      </c>
      <c r="S826" s="53">
        <v>1012</v>
      </c>
      <c r="T826" s="52">
        <v>259</v>
      </c>
      <c r="U826" s="38">
        <v>186</v>
      </c>
      <c r="V826" s="38">
        <v>367</v>
      </c>
      <c r="W826" s="38">
        <v>200</v>
      </c>
      <c r="X826" s="53">
        <v>1012</v>
      </c>
      <c r="Y826" s="52">
        <v>483</v>
      </c>
      <c r="Z826" s="38">
        <v>529</v>
      </c>
      <c r="AA826" s="53">
        <v>1012</v>
      </c>
    </row>
    <row r="827" spans="1:27" s="39" customFormat="1" ht="13.5" customHeight="1" x14ac:dyDescent="0.35">
      <c r="A827" s="62"/>
      <c r="B827" s="63"/>
      <c r="C827" s="54"/>
      <c r="D827" s="46"/>
      <c r="E827" s="46"/>
      <c r="F827" s="55"/>
      <c r="G827" s="46"/>
      <c r="H827" s="46"/>
      <c r="I827" s="46"/>
      <c r="J827" s="46"/>
      <c r="K827" s="46"/>
      <c r="L827" s="46"/>
      <c r="M827" s="55"/>
      <c r="N827" s="54"/>
      <c r="O827" s="46"/>
      <c r="P827" s="46"/>
      <c r="Q827" s="46"/>
      <c r="R827" s="46"/>
      <c r="S827" s="55"/>
      <c r="T827" s="54"/>
      <c r="U827" s="46"/>
      <c r="V827" s="46"/>
      <c r="W827" s="46"/>
      <c r="X827" s="55"/>
      <c r="Y827" s="54"/>
      <c r="Z827" s="46"/>
      <c r="AA827" s="55"/>
    </row>
    <row r="828" spans="1:27" s="37" customFormat="1" ht="17.5" customHeight="1" x14ac:dyDescent="0.35">
      <c r="A828" s="84" t="s">
        <v>715</v>
      </c>
      <c r="B828" s="60" t="s">
        <v>455</v>
      </c>
      <c r="C828" s="50">
        <v>80</v>
      </c>
      <c r="D828" s="40">
        <v>73</v>
      </c>
      <c r="E828" s="40">
        <v>22</v>
      </c>
      <c r="F828" s="51">
        <v>175</v>
      </c>
      <c r="G828" s="40">
        <v>13</v>
      </c>
      <c r="H828" s="40">
        <v>67</v>
      </c>
      <c r="I828" s="40">
        <v>61</v>
      </c>
      <c r="J828" s="40">
        <v>12</v>
      </c>
      <c r="K828" s="40">
        <v>14</v>
      </c>
      <c r="L828" s="40">
        <v>8</v>
      </c>
      <c r="M828" s="51">
        <v>175</v>
      </c>
      <c r="N828" s="50">
        <v>35</v>
      </c>
      <c r="O828" s="40">
        <v>31</v>
      </c>
      <c r="P828" s="40">
        <v>37</v>
      </c>
      <c r="Q828" s="40">
        <v>33</v>
      </c>
      <c r="R828" s="40">
        <v>39</v>
      </c>
      <c r="S828" s="51">
        <v>175</v>
      </c>
      <c r="T828" s="50">
        <v>65</v>
      </c>
      <c r="U828" s="40">
        <v>31</v>
      </c>
      <c r="V828" s="40">
        <v>59</v>
      </c>
      <c r="W828" s="40">
        <v>20</v>
      </c>
      <c r="X828" s="51">
        <v>175</v>
      </c>
      <c r="Y828" s="50">
        <v>72</v>
      </c>
      <c r="Z828" s="40">
        <v>103</v>
      </c>
      <c r="AA828" s="51">
        <v>175</v>
      </c>
    </row>
    <row r="829" spans="1:27" s="37" customFormat="1" ht="17.5" customHeight="1" x14ac:dyDescent="0.35">
      <c r="A829" s="84"/>
      <c r="B829" s="60" t="s">
        <v>456</v>
      </c>
      <c r="C829" s="50">
        <v>405</v>
      </c>
      <c r="D829" s="40">
        <v>386</v>
      </c>
      <c r="E829" s="40">
        <v>46</v>
      </c>
      <c r="F829" s="51">
        <v>837</v>
      </c>
      <c r="G829" s="40">
        <v>73</v>
      </c>
      <c r="H829" s="40">
        <v>332</v>
      </c>
      <c r="I829" s="40">
        <v>302</v>
      </c>
      <c r="J829" s="40">
        <v>84</v>
      </c>
      <c r="K829" s="40">
        <v>12</v>
      </c>
      <c r="L829" s="40">
        <v>34</v>
      </c>
      <c r="M829" s="51">
        <v>837</v>
      </c>
      <c r="N829" s="50">
        <v>114</v>
      </c>
      <c r="O829" s="40">
        <v>140</v>
      </c>
      <c r="P829" s="40">
        <v>146</v>
      </c>
      <c r="Q829" s="40">
        <v>165</v>
      </c>
      <c r="R829" s="40">
        <v>272</v>
      </c>
      <c r="S829" s="51">
        <v>837</v>
      </c>
      <c r="T829" s="50">
        <v>194</v>
      </c>
      <c r="U829" s="40">
        <v>155</v>
      </c>
      <c r="V829" s="40">
        <v>308</v>
      </c>
      <c r="W829" s="40">
        <v>180</v>
      </c>
      <c r="X829" s="51">
        <v>837</v>
      </c>
      <c r="Y829" s="50">
        <v>411</v>
      </c>
      <c r="Z829" s="40">
        <v>426</v>
      </c>
      <c r="AA829" s="51">
        <v>837</v>
      </c>
    </row>
    <row r="830" spans="1:27" s="37" customFormat="1" ht="17.5" customHeight="1" x14ac:dyDescent="0.35">
      <c r="A830" s="84"/>
      <c r="B830" s="61" t="s">
        <v>4</v>
      </c>
      <c r="C830" s="52">
        <v>485</v>
      </c>
      <c r="D830" s="38">
        <v>459</v>
      </c>
      <c r="E830" s="38">
        <v>68</v>
      </c>
      <c r="F830" s="53">
        <v>1012</v>
      </c>
      <c r="G830" s="38">
        <v>86</v>
      </c>
      <c r="H830" s="38">
        <v>399</v>
      </c>
      <c r="I830" s="38">
        <v>363</v>
      </c>
      <c r="J830" s="38">
        <v>96</v>
      </c>
      <c r="K830" s="38">
        <v>26</v>
      </c>
      <c r="L830" s="38">
        <v>42</v>
      </c>
      <c r="M830" s="53">
        <v>1012</v>
      </c>
      <c r="N830" s="52">
        <v>149</v>
      </c>
      <c r="O830" s="38">
        <v>171</v>
      </c>
      <c r="P830" s="38">
        <v>183</v>
      </c>
      <c r="Q830" s="38">
        <v>198</v>
      </c>
      <c r="R830" s="38">
        <v>311</v>
      </c>
      <c r="S830" s="53">
        <v>1012</v>
      </c>
      <c r="T830" s="52">
        <v>259</v>
      </c>
      <c r="U830" s="38">
        <v>186</v>
      </c>
      <c r="V830" s="38">
        <v>367</v>
      </c>
      <c r="W830" s="38">
        <v>200</v>
      </c>
      <c r="X830" s="53">
        <v>1012</v>
      </c>
      <c r="Y830" s="52">
        <v>483</v>
      </c>
      <c r="Z830" s="38">
        <v>529</v>
      </c>
      <c r="AA830" s="53">
        <v>1012</v>
      </c>
    </row>
    <row r="831" spans="1:27" s="39" customFormat="1" ht="13.5" customHeight="1" x14ac:dyDescent="0.35">
      <c r="A831" s="62"/>
      <c r="B831" s="63"/>
      <c r="C831" s="54"/>
      <c r="D831" s="46"/>
      <c r="E831" s="46"/>
      <c r="F831" s="55"/>
      <c r="G831" s="46"/>
      <c r="H831" s="46"/>
      <c r="I831" s="46"/>
      <c r="J831" s="46"/>
      <c r="K831" s="46"/>
      <c r="L831" s="46"/>
      <c r="M831" s="55"/>
      <c r="N831" s="54"/>
      <c r="O831" s="46"/>
      <c r="P831" s="46"/>
      <c r="Q831" s="46"/>
      <c r="R831" s="46"/>
      <c r="S831" s="55"/>
      <c r="T831" s="54"/>
      <c r="U831" s="46"/>
      <c r="V831" s="46"/>
      <c r="W831" s="46"/>
      <c r="X831" s="55"/>
      <c r="Y831" s="54"/>
      <c r="Z831" s="46"/>
      <c r="AA831" s="55"/>
    </row>
    <row r="832" spans="1:27" s="37" customFormat="1" ht="17.5" customHeight="1" x14ac:dyDescent="0.35">
      <c r="A832" s="84" t="s">
        <v>716</v>
      </c>
      <c r="B832" s="60" t="s">
        <v>455</v>
      </c>
      <c r="C832" s="50">
        <v>2</v>
      </c>
      <c r="D832" s="40">
        <v>2</v>
      </c>
      <c r="E832" s="40">
        <v>0</v>
      </c>
      <c r="F832" s="51">
        <v>4</v>
      </c>
      <c r="G832" s="40">
        <v>0</v>
      </c>
      <c r="H832" s="40">
        <v>2</v>
      </c>
      <c r="I832" s="40">
        <v>2</v>
      </c>
      <c r="J832" s="40">
        <v>0</v>
      </c>
      <c r="K832" s="40">
        <v>0</v>
      </c>
      <c r="L832" s="40">
        <v>0</v>
      </c>
      <c r="M832" s="51">
        <v>4</v>
      </c>
      <c r="N832" s="50">
        <v>0</v>
      </c>
      <c r="O832" s="40">
        <v>1</v>
      </c>
      <c r="P832" s="40">
        <v>0</v>
      </c>
      <c r="Q832" s="40">
        <v>0</v>
      </c>
      <c r="R832" s="40">
        <v>3</v>
      </c>
      <c r="S832" s="51">
        <v>4</v>
      </c>
      <c r="T832" s="50">
        <v>2</v>
      </c>
      <c r="U832" s="40">
        <v>0</v>
      </c>
      <c r="V832" s="40">
        <v>1</v>
      </c>
      <c r="W832" s="40">
        <v>1</v>
      </c>
      <c r="X832" s="51">
        <v>4</v>
      </c>
      <c r="Y832" s="50">
        <v>3</v>
      </c>
      <c r="Z832" s="40">
        <v>1</v>
      </c>
      <c r="AA832" s="51">
        <v>4</v>
      </c>
    </row>
    <row r="833" spans="1:27" s="37" customFormat="1" ht="17.5" customHeight="1" x14ac:dyDescent="0.35">
      <c r="A833" s="84"/>
      <c r="B833" s="60" t="s">
        <v>456</v>
      </c>
      <c r="C833" s="50">
        <v>483</v>
      </c>
      <c r="D833" s="40">
        <v>457</v>
      </c>
      <c r="E833" s="40">
        <v>68</v>
      </c>
      <c r="F833" s="51">
        <v>1008</v>
      </c>
      <c r="G833" s="40">
        <v>86</v>
      </c>
      <c r="H833" s="40">
        <v>397</v>
      </c>
      <c r="I833" s="40">
        <v>361</v>
      </c>
      <c r="J833" s="40">
        <v>96</v>
      </c>
      <c r="K833" s="40">
        <v>26</v>
      </c>
      <c r="L833" s="40">
        <v>42</v>
      </c>
      <c r="M833" s="51">
        <v>1008</v>
      </c>
      <c r="N833" s="50">
        <v>149</v>
      </c>
      <c r="O833" s="40">
        <v>170</v>
      </c>
      <c r="P833" s="40">
        <v>183</v>
      </c>
      <c r="Q833" s="40">
        <v>198</v>
      </c>
      <c r="R833" s="40">
        <v>308</v>
      </c>
      <c r="S833" s="51">
        <v>1008</v>
      </c>
      <c r="T833" s="50">
        <v>257</v>
      </c>
      <c r="U833" s="40">
        <v>186</v>
      </c>
      <c r="V833" s="40">
        <v>366</v>
      </c>
      <c r="W833" s="40">
        <v>199</v>
      </c>
      <c r="X833" s="51">
        <v>1008</v>
      </c>
      <c r="Y833" s="50">
        <v>480</v>
      </c>
      <c r="Z833" s="40">
        <v>528</v>
      </c>
      <c r="AA833" s="51">
        <v>1008</v>
      </c>
    </row>
    <row r="834" spans="1:27" s="37" customFormat="1" ht="17.5" customHeight="1" x14ac:dyDescent="0.35">
      <c r="A834" s="84"/>
      <c r="B834" s="61" t="s">
        <v>4</v>
      </c>
      <c r="C834" s="52">
        <v>485</v>
      </c>
      <c r="D834" s="38">
        <v>459</v>
      </c>
      <c r="E834" s="38">
        <v>68</v>
      </c>
      <c r="F834" s="53">
        <v>1012</v>
      </c>
      <c r="G834" s="38">
        <v>86</v>
      </c>
      <c r="H834" s="38">
        <v>399</v>
      </c>
      <c r="I834" s="38">
        <v>363</v>
      </c>
      <c r="J834" s="38">
        <v>96</v>
      </c>
      <c r="K834" s="38">
        <v>26</v>
      </c>
      <c r="L834" s="38">
        <v>42</v>
      </c>
      <c r="M834" s="53">
        <v>1012</v>
      </c>
      <c r="N834" s="52">
        <v>149</v>
      </c>
      <c r="O834" s="38">
        <v>171</v>
      </c>
      <c r="P834" s="38">
        <v>183</v>
      </c>
      <c r="Q834" s="38">
        <v>198</v>
      </c>
      <c r="R834" s="38">
        <v>311</v>
      </c>
      <c r="S834" s="53">
        <v>1012</v>
      </c>
      <c r="T834" s="52">
        <v>259</v>
      </c>
      <c r="U834" s="38">
        <v>186</v>
      </c>
      <c r="V834" s="38">
        <v>367</v>
      </c>
      <c r="W834" s="38">
        <v>200</v>
      </c>
      <c r="X834" s="53">
        <v>1012</v>
      </c>
      <c r="Y834" s="52">
        <v>483</v>
      </c>
      <c r="Z834" s="38">
        <v>529</v>
      </c>
      <c r="AA834" s="53">
        <v>1012</v>
      </c>
    </row>
    <row r="835" spans="1:27" s="39" customFormat="1" ht="13.5" customHeight="1" x14ac:dyDescent="0.35">
      <c r="A835" s="62"/>
      <c r="B835" s="63"/>
      <c r="C835" s="54"/>
      <c r="D835" s="46"/>
      <c r="E835" s="46"/>
      <c r="F835" s="55"/>
      <c r="G835" s="46"/>
      <c r="H835" s="46"/>
      <c r="I835" s="46"/>
      <c r="J835" s="46"/>
      <c r="K835" s="46"/>
      <c r="L835" s="46"/>
      <c r="M835" s="55"/>
      <c r="N835" s="54"/>
      <c r="O835" s="46"/>
      <c r="P835" s="46"/>
      <c r="Q835" s="46"/>
      <c r="R835" s="46"/>
      <c r="S835" s="55"/>
      <c r="T835" s="54"/>
      <c r="U835" s="46"/>
      <c r="V835" s="46"/>
      <c r="W835" s="46"/>
      <c r="X835" s="55"/>
      <c r="Y835" s="54"/>
      <c r="Z835" s="46"/>
      <c r="AA835" s="55"/>
    </row>
    <row r="836" spans="1:27" s="37" customFormat="1" ht="17.5" customHeight="1" x14ac:dyDescent="0.35">
      <c r="A836" s="84" t="s">
        <v>717</v>
      </c>
      <c r="B836" s="60" t="s">
        <v>455</v>
      </c>
      <c r="C836" s="50">
        <v>98</v>
      </c>
      <c r="D836" s="40">
        <v>78</v>
      </c>
      <c r="E836" s="40">
        <v>7</v>
      </c>
      <c r="F836" s="51">
        <v>183</v>
      </c>
      <c r="G836" s="40">
        <v>28</v>
      </c>
      <c r="H836" s="40">
        <v>70</v>
      </c>
      <c r="I836" s="40">
        <v>48</v>
      </c>
      <c r="J836" s="40">
        <v>30</v>
      </c>
      <c r="K836" s="40">
        <v>2</v>
      </c>
      <c r="L836" s="40">
        <v>5</v>
      </c>
      <c r="M836" s="51">
        <v>183</v>
      </c>
      <c r="N836" s="50">
        <v>9</v>
      </c>
      <c r="O836" s="40">
        <v>12</v>
      </c>
      <c r="P836" s="40">
        <v>30</v>
      </c>
      <c r="Q836" s="40">
        <v>38</v>
      </c>
      <c r="R836" s="40">
        <v>94</v>
      </c>
      <c r="S836" s="51">
        <v>183</v>
      </c>
      <c r="T836" s="50">
        <v>30</v>
      </c>
      <c r="U836" s="40">
        <v>24</v>
      </c>
      <c r="V836" s="40">
        <v>73</v>
      </c>
      <c r="W836" s="40">
        <v>56</v>
      </c>
      <c r="X836" s="51">
        <v>183</v>
      </c>
      <c r="Y836" s="50">
        <v>82</v>
      </c>
      <c r="Z836" s="40">
        <v>101</v>
      </c>
      <c r="AA836" s="51">
        <v>183</v>
      </c>
    </row>
    <row r="837" spans="1:27" s="37" customFormat="1" ht="17.5" customHeight="1" x14ac:dyDescent="0.35">
      <c r="A837" s="84"/>
      <c r="B837" s="60" t="s">
        <v>456</v>
      </c>
      <c r="C837" s="50">
        <v>387</v>
      </c>
      <c r="D837" s="40">
        <v>381</v>
      </c>
      <c r="E837" s="40">
        <v>61</v>
      </c>
      <c r="F837" s="51">
        <v>829</v>
      </c>
      <c r="G837" s="40">
        <v>58</v>
      </c>
      <c r="H837" s="40">
        <v>329</v>
      </c>
      <c r="I837" s="40">
        <v>315</v>
      </c>
      <c r="J837" s="40">
        <v>66</v>
      </c>
      <c r="K837" s="40">
        <v>24</v>
      </c>
      <c r="L837" s="40">
        <v>37</v>
      </c>
      <c r="M837" s="51">
        <v>829</v>
      </c>
      <c r="N837" s="50">
        <v>140</v>
      </c>
      <c r="O837" s="40">
        <v>159</v>
      </c>
      <c r="P837" s="40">
        <v>153</v>
      </c>
      <c r="Q837" s="40">
        <v>160</v>
      </c>
      <c r="R837" s="40">
        <v>217</v>
      </c>
      <c r="S837" s="51">
        <v>829</v>
      </c>
      <c r="T837" s="50">
        <v>229</v>
      </c>
      <c r="U837" s="40">
        <v>162</v>
      </c>
      <c r="V837" s="40">
        <v>294</v>
      </c>
      <c r="W837" s="40">
        <v>144</v>
      </c>
      <c r="X837" s="51">
        <v>829</v>
      </c>
      <c r="Y837" s="50">
        <v>401</v>
      </c>
      <c r="Z837" s="40">
        <v>428</v>
      </c>
      <c r="AA837" s="51">
        <v>829</v>
      </c>
    </row>
    <row r="838" spans="1:27" s="37" customFormat="1" ht="17.5" customHeight="1" x14ac:dyDescent="0.35">
      <c r="A838" s="84"/>
      <c r="B838" s="61" t="s">
        <v>4</v>
      </c>
      <c r="C838" s="52">
        <v>485</v>
      </c>
      <c r="D838" s="38">
        <v>459</v>
      </c>
      <c r="E838" s="38">
        <v>68</v>
      </c>
      <c r="F838" s="53">
        <v>1012</v>
      </c>
      <c r="G838" s="38">
        <v>86</v>
      </c>
      <c r="H838" s="38">
        <v>399</v>
      </c>
      <c r="I838" s="38">
        <v>363</v>
      </c>
      <c r="J838" s="38">
        <v>96</v>
      </c>
      <c r="K838" s="38">
        <v>26</v>
      </c>
      <c r="L838" s="38">
        <v>42</v>
      </c>
      <c r="M838" s="53">
        <v>1012</v>
      </c>
      <c r="N838" s="52">
        <v>149</v>
      </c>
      <c r="O838" s="38">
        <v>171</v>
      </c>
      <c r="P838" s="38">
        <v>183</v>
      </c>
      <c r="Q838" s="38">
        <v>198</v>
      </c>
      <c r="R838" s="38">
        <v>311</v>
      </c>
      <c r="S838" s="53">
        <v>1012</v>
      </c>
      <c r="T838" s="52">
        <v>259</v>
      </c>
      <c r="U838" s="38">
        <v>186</v>
      </c>
      <c r="V838" s="38">
        <v>367</v>
      </c>
      <c r="W838" s="38">
        <v>200</v>
      </c>
      <c r="X838" s="53">
        <v>1012</v>
      </c>
      <c r="Y838" s="52">
        <v>483</v>
      </c>
      <c r="Z838" s="38">
        <v>529</v>
      </c>
      <c r="AA838" s="53">
        <v>1012</v>
      </c>
    </row>
    <row r="839" spans="1:27" s="39" customFormat="1" ht="13.5" customHeight="1" x14ac:dyDescent="0.35">
      <c r="A839" s="62"/>
      <c r="B839" s="63"/>
      <c r="C839" s="54"/>
      <c r="D839" s="46"/>
      <c r="E839" s="46"/>
      <c r="F839" s="55"/>
      <c r="G839" s="46"/>
      <c r="H839" s="46"/>
      <c r="I839" s="46"/>
      <c r="J839" s="46"/>
      <c r="K839" s="46"/>
      <c r="L839" s="46"/>
      <c r="M839" s="55"/>
      <c r="N839" s="54"/>
      <c r="O839" s="46"/>
      <c r="P839" s="46"/>
      <c r="Q839" s="46"/>
      <c r="R839" s="46"/>
      <c r="S839" s="55"/>
      <c r="T839" s="54"/>
      <c r="U839" s="46"/>
      <c r="V839" s="46"/>
      <c r="W839" s="46"/>
      <c r="X839" s="55"/>
      <c r="Y839" s="54"/>
      <c r="Z839" s="46"/>
      <c r="AA839" s="55"/>
    </row>
    <row r="840" spans="1:27" s="37" customFormat="1" ht="17.5" customHeight="1" x14ac:dyDescent="0.35">
      <c r="A840" s="84" t="s">
        <v>582</v>
      </c>
      <c r="B840" s="60" t="s">
        <v>46</v>
      </c>
      <c r="C840" s="50">
        <v>1</v>
      </c>
      <c r="D840" s="40">
        <v>1</v>
      </c>
      <c r="E840" s="40">
        <v>0</v>
      </c>
      <c r="F840" s="51">
        <v>2</v>
      </c>
      <c r="G840" s="40">
        <v>0</v>
      </c>
      <c r="H840" s="40">
        <v>1</v>
      </c>
      <c r="I840" s="40">
        <v>0</v>
      </c>
      <c r="J840" s="40">
        <v>1</v>
      </c>
      <c r="K840" s="40">
        <v>0</v>
      </c>
      <c r="L840" s="40">
        <v>0</v>
      </c>
      <c r="M840" s="51">
        <v>2</v>
      </c>
      <c r="N840" s="50">
        <v>2</v>
      </c>
      <c r="O840" s="40">
        <v>0</v>
      </c>
      <c r="P840" s="40">
        <v>0</v>
      </c>
      <c r="Q840" s="40">
        <v>0</v>
      </c>
      <c r="R840" s="40">
        <v>0</v>
      </c>
      <c r="S840" s="51">
        <v>2</v>
      </c>
      <c r="T840" s="50">
        <v>2</v>
      </c>
      <c r="U840" s="40">
        <v>0</v>
      </c>
      <c r="V840" s="40">
        <v>0</v>
      </c>
      <c r="W840" s="40">
        <v>0</v>
      </c>
      <c r="X840" s="51">
        <v>2</v>
      </c>
      <c r="Y840" s="50">
        <v>0</v>
      </c>
      <c r="Z840" s="40">
        <v>2</v>
      </c>
      <c r="AA840" s="51">
        <v>2</v>
      </c>
    </row>
    <row r="841" spans="1:27" s="37" customFormat="1" ht="17.5" customHeight="1" x14ac:dyDescent="0.35">
      <c r="A841" s="84"/>
      <c r="B841" s="60" t="s">
        <v>47</v>
      </c>
      <c r="C841" s="50">
        <v>7</v>
      </c>
      <c r="D841" s="40">
        <v>3</v>
      </c>
      <c r="E841" s="40">
        <v>0</v>
      </c>
      <c r="F841" s="51">
        <v>10</v>
      </c>
      <c r="G841" s="40">
        <v>1</v>
      </c>
      <c r="H841" s="40">
        <v>6</v>
      </c>
      <c r="I841" s="40">
        <v>3</v>
      </c>
      <c r="J841" s="40">
        <v>0</v>
      </c>
      <c r="K841" s="40">
        <v>0</v>
      </c>
      <c r="L841" s="40">
        <v>0</v>
      </c>
      <c r="M841" s="51">
        <v>10</v>
      </c>
      <c r="N841" s="50">
        <v>1</v>
      </c>
      <c r="O841" s="40">
        <v>4</v>
      </c>
      <c r="P841" s="40">
        <v>2</v>
      </c>
      <c r="Q841" s="40">
        <v>0</v>
      </c>
      <c r="R841" s="40">
        <v>3</v>
      </c>
      <c r="S841" s="51">
        <v>10</v>
      </c>
      <c r="T841" s="50">
        <v>3</v>
      </c>
      <c r="U841" s="40">
        <v>2</v>
      </c>
      <c r="V841" s="40">
        <v>4</v>
      </c>
      <c r="W841" s="40">
        <v>1</v>
      </c>
      <c r="X841" s="51">
        <v>10</v>
      </c>
      <c r="Y841" s="50">
        <v>5</v>
      </c>
      <c r="Z841" s="40">
        <v>5</v>
      </c>
      <c r="AA841" s="51">
        <v>10</v>
      </c>
    </row>
    <row r="842" spans="1:27" s="37" customFormat="1" ht="17.5" customHeight="1" x14ac:dyDescent="0.35">
      <c r="A842" s="84"/>
      <c r="B842" s="60" t="s">
        <v>48</v>
      </c>
      <c r="C842" s="50">
        <v>131</v>
      </c>
      <c r="D842" s="40">
        <v>107</v>
      </c>
      <c r="E842" s="40">
        <v>11</v>
      </c>
      <c r="F842" s="51">
        <v>249</v>
      </c>
      <c r="G842" s="40">
        <v>33</v>
      </c>
      <c r="H842" s="40">
        <v>98</v>
      </c>
      <c r="I842" s="40">
        <v>71</v>
      </c>
      <c r="J842" s="40">
        <v>36</v>
      </c>
      <c r="K842" s="40">
        <v>1</v>
      </c>
      <c r="L842" s="40">
        <v>10</v>
      </c>
      <c r="M842" s="51">
        <v>249</v>
      </c>
      <c r="N842" s="50">
        <v>17</v>
      </c>
      <c r="O842" s="40">
        <v>23</v>
      </c>
      <c r="P842" s="40">
        <v>46</v>
      </c>
      <c r="Q842" s="40">
        <v>54</v>
      </c>
      <c r="R842" s="40">
        <v>109</v>
      </c>
      <c r="S842" s="51">
        <v>249</v>
      </c>
      <c r="T842" s="50">
        <v>25</v>
      </c>
      <c r="U842" s="40">
        <v>36</v>
      </c>
      <c r="V842" s="40">
        <v>118</v>
      </c>
      <c r="W842" s="40">
        <v>70</v>
      </c>
      <c r="X842" s="51">
        <v>249</v>
      </c>
      <c r="Y842" s="50">
        <v>113</v>
      </c>
      <c r="Z842" s="40">
        <v>136</v>
      </c>
      <c r="AA842" s="51">
        <v>249</v>
      </c>
    </row>
    <row r="843" spans="1:27" s="37" customFormat="1" ht="17.5" customHeight="1" x14ac:dyDescent="0.35">
      <c r="A843" s="84"/>
      <c r="B843" s="60" t="s">
        <v>49</v>
      </c>
      <c r="C843" s="50">
        <v>147</v>
      </c>
      <c r="D843" s="40">
        <v>181</v>
      </c>
      <c r="E843" s="40">
        <v>21</v>
      </c>
      <c r="F843" s="51">
        <v>349</v>
      </c>
      <c r="G843" s="40">
        <v>20</v>
      </c>
      <c r="H843" s="40">
        <v>127</v>
      </c>
      <c r="I843" s="40">
        <v>150</v>
      </c>
      <c r="J843" s="40">
        <v>31</v>
      </c>
      <c r="K843" s="40">
        <v>7</v>
      </c>
      <c r="L843" s="40">
        <v>14</v>
      </c>
      <c r="M843" s="51">
        <v>349</v>
      </c>
      <c r="N843" s="50">
        <v>63</v>
      </c>
      <c r="O843" s="40">
        <v>59</v>
      </c>
      <c r="P843" s="40">
        <v>62</v>
      </c>
      <c r="Q843" s="40">
        <v>65</v>
      </c>
      <c r="R843" s="40">
        <v>100</v>
      </c>
      <c r="S843" s="51">
        <v>349</v>
      </c>
      <c r="T843" s="50">
        <v>101</v>
      </c>
      <c r="U843" s="40">
        <v>83</v>
      </c>
      <c r="V843" s="40">
        <v>107</v>
      </c>
      <c r="W843" s="40">
        <v>58</v>
      </c>
      <c r="X843" s="51">
        <v>349</v>
      </c>
      <c r="Y843" s="50">
        <v>178</v>
      </c>
      <c r="Z843" s="40">
        <v>171</v>
      </c>
      <c r="AA843" s="51">
        <v>349</v>
      </c>
    </row>
    <row r="844" spans="1:27" s="37" customFormat="1" ht="17.5" customHeight="1" x14ac:dyDescent="0.35">
      <c r="A844" s="84"/>
      <c r="B844" s="60" t="s">
        <v>50</v>
      </c>
      <c r="C844" s="50">
        <v>199</v>
      </c>
      <c r="D844" s="40">
        <v>167</v>
      </c>
      <c r="E844" s="40">
        <v>36</v>
      </c>
      <c r="F844" s="51">
        <v>402</v>
      </c>
      <c r="G844" s="40">
        <v>32</v>
      </c>
      <c r="H844" s="40">
        <v>167</v>
      </c>
      <c r="I844" s="40">
        <v>139</v>
      </c>
      <c r="J844" s="40">
        <v>28</v>
      </c>
      <c r="K844" s="40">
        <v>18</v>
      </c>
      <c r="L844" s="40">
        <v>18</v>
      </c>
      <c r="M844" s="51">
        <v>402</v>
      </c>
      <c r="N844" s="50">
        <v>66</v>
      </c>
      <c r="O844" s="40">
        <v>85</v>
      </c>
      <c r="P844" s="40">
        <v>73</v>
      </c>
      <c r="Q844" s="40">
        <v>79</v>
      </c>
      <c r="R844" s="40">
        <v>99</v>
      </c>
      <c r="S844" s="51">
        <v>402</v>
      </c>
      <c r="T844" s="50">
        <v>128</v>
      </c>
      <c r="U844" s="40">
        <v>65</v>
      </c>
      <c r="V844" s="40">
        <v>138</v>
      </c>
      <c r="W844" s="40">
        <v>71</v>
      </c>
      <c r="X844" s="51">
        <v>402</v>
      </c>
      <c r="Y844" s="50">
        <v>187</v>
      </c>
      <c r="Z844" s="40">
        <v>215</v>
      </c>
      <c r="AA844" s="51">
        <v>402</v>
      </c>
    </row>
    <row r="845" spans="1:27" s="37" customFormat="1" ht="17.5" customHeight="1" x14ac:dyDescent="0.35">
      <c r="A845" s="84"/>
      <c r="B845" s="61" t="s">
        <v>4</v>
      </c>
      <c r="C845" s="52">
        <v>485</v>
      </c>
      <c r="D845" s="38">
        <v>459</v>
      </c>
      <c r="E845" s="38">
        <v>68</v>
      </c>
      <c r="F845" s="53">
        <v>1012</v>
      </c>
      <c r="G845" s="38">
        <v>86</v>
      </c>
      <c r="H845" s="38">
        <v>399</v>
      </c>
      <c r="I845" s="38">
        <v>363</v>
      </c>
      <c r="J845" s="38">
        <v>96</v>
      </c>
      <c r="K845" s="38">
        <v>26</v>
      </c>
      <c r="L845" s="38">
        <v>42</v>
      </c>
      <c r="M845" s="53">
        <v>1012</v>
      </c>
      <c r="N845" s="52">
        <v>149</v>
      </c>
      <c r="O845" s="38">
        <v>171</v>
      </c>
      <c r="P845" s="38">
        <v>183</v>
      </c>
      <c r="Q845" s="38">
        <v>198</v>
      </c>
      <c r="R845" s="38">
        <v>311</v>
      </c>
      <c r="S845" s="53">
        <v>1012</v>
      </c>
      <c r="T845" s="52">
        <v>259</v>
      </c>
      <c r="U845" s="38">
        <v>186</v>
      </c>
      <c r="V845" s="38">
        <v>367</v>
      </c>
      <c r="W845" s="38">
        <v>200</v>
      </c>
      <c r="X845" s="53">
        <v>1012</v>
      </c>
      <c r="Y845" s="52">
        <v>483</v>
      </c>
      <c r="Z845" s="38">
        <v>529</v>
      </c>
      <c r="AA845" s="53">
        <v>1012</v>
      </c>
    </row>
    <row r="846" spans="1:27" s="39" customFormat="1" ht="13.5" customHeight="1" x14ac:dyDescent="0.35">
      <c r="A846" s="62"/>
      <c r="B846" s="63"/>
      <c r="C846" s="54"/>
      <c r="D846" s="46"/>
      <c r="E846" s="46"/>
      <c r="F846" s="55"/>
      <c r="G846" s="46"/>
      <c r="H846" s="46"/>
      <c r="I846" s="46"/>
      <c r="J846" s="46"/>
      <c r="K846" s="46"/>
      <c r="L846" s="46"/>
      <c r="M846" s="55"/>
      <c r="N846" s="54"/>
      <c r="O846" s="46"/>
      <c r="P846" s="46"/>
      <c r="Q846" s="46"/>
      <c r="R846" s="46"/>
      <c r="S846" s="55"/>
      <c r="T846" s="54"/>
      <c r="U846" s="46"/>
      <c r="V846" s="46"/>
      <c r="W846" s="46"/>
      <c r="X846" s="55"/>
      <c r="Y846" s="54"/>
      <c r="Z846" s="46"/>
      <c r="AA846" s="55"/>
    </row>
    <row r="847" spans="1:27" s="37" customFormat="1" ht="21" customHeight="1" x14ac:dyDescent="0.35">
      <c r="A847" s="84" t="s">
        <v>583</v>
      </c>
      <c r="B847" s="60" t="s">
        <v>455</v>
      </c>
      <c r="C847" s="50">
        <v>105</v>
      </c>
      <c r="D847" s="40">
        <v>93</v>
      </c>
      <c r="E847" s="40">
        <v>28</v>
      </c>
      <c r="F847" s="51">
        <v>226</v>
      </c>
      <c r="G847" s="40">
        <v>20</v>
      </c>
      <c r="H847" s="40">
        <v>85</v>
      </c>
      <c r="I847" s="40">
        <v>84</v>
      </c>
      <c r="J847" s="40">
        <v>9</v>
      </c>
      <c r="K847" s="40">
        <v>7</v>
      </c>
      <c r="L847" s="40">
        <v>21</v>
      </c>
      <c r="M847" s="51">
        <v>226</v>
      </c>
      <c r="N847" s="50">
        <v>58</v>
      </c>
      <c r="O847" s="40">
        <v>50</v>
      </c>
      <c r="P847" s="40">
        <v>42</v>
      </c>
      <c r="Q847" s="40">
        <v>34</v>
      </c>
      <c r="R847" s="40">
        <v>42</v>
      </c>
      <c r="S847" s="51">
        <v>226</v>
      </c>
      <c r="T847" s="50">
        <v>76</v>
      </c>
      <c r="U847" s="40">
        <v>53</v>
      </c>
      <c r="V847" s="40">
        <v>69</v>
      </c>
      <c r="W847" s="40">
        <v>28</v>
      </c>
      <c r="X847" s="51">
        <v>226</v>
      </c>
      <c r="Y847" s="50">
        <v>143</v>
      </c>
      <c r="Z847" s="40">
        <v>83</v>
      </c>
      <c r="AA847" s="51">
        <v>226</v>
      </c>
    </row>
    <row r="848" spans="1:27" s="37" customFormat="1" ht="21" customHeight="1" x14ac:dyDescent="0.35">
      <c r="A848" s="84"/>
      <c r="B848" s="60" t="s">
        <v>456</v>
      </c>
      <c r="C848" s="50">
        <v>380</v>
      </c>
      <c r="D848" s="40">
        <v>366</v>
      </c>
      <c r="E848" s="40">
        <v>40</v>
      </c>
      <c r="F848" s="51">
        <v>786</v>
      </c>
      <c r="G848" s="40">
        <v>66</v>
      </c>
      <c r="H848" s="40">
        <v>314</v>
      </c>
      <c r="I848" s="40">
        <v>279</v>
      </c>
      <c r="J848" s="40">
        <v>87</v>
      </c>
      <c r="K848" s="40">
        <v>19</v>
      </c>
      <c r="L848" s="40">
        <v>21</v>
      </c>
      <c r="M848" s="51">
        <v>786</v>
      </c>
      <c r="N848" s="50">
        <v>91</v>
      </c>
      <c r="O848" s="40">
        <v>121</v>
      </c>
      <c r="P848" s="40">
        <v>141</v>
      </c>
      <c r="Q848" s="40">
        <v>164</v>
      </c>
      <c r="R848" s="40">
        <v>269</v>
      </c>
      <c r="S848" s="51">
        <v>786</v>
      </c>
      <c r="T848" s="50">
        <v>183</v>
      </c>
      <c r="U848" s="40">
        <v>133</v>
      </c>
      <c r="V848" s="40">
        <v>298</v>
      </c>
      <c r="W848" s="40">
        <v>172</v>
      </c>
      <c r="X848" s="51">
        <v>786</v>
      </c>
      <c r="Y848" s="50">
        <v>340</v>
      </c>
      <c r="Z848" s="40">
        <v>446</v>
      </c>
      <c r="AA848" s="51">
        <v>786</v>
      </c>
    </row>
    <row r="849" spans="1:27" s="37" customFormat="1" ht="21" customHeight="1" x14ac:dyDescent="0.35">
      <c r="A849" s="84"/>
      <c r="B849" s="61" t="s">
        <v>4</v>
      </c>
      <c r="C849" s="52">
        <v>485</v>
      </c>
      <c r="D849" s="38">
        <v>459</v>
      </c>
      <c r="E849" s="38">
        <v>68</v>
      </c>
      <c r="F849" s="53">
        <v>1012</v>
      </c>
      <c r="G849" s="38">
        <v>86</v>
      </c>
      <c r="H849" s="38">
        <v>399</v>
      </c>
      <c r="I849" s="38">
        <v>363</v>
      </c>
      <c r="J849" s="38">
        <v>96</v>
      </c>
      <c r="K849" s="38">
        <v>26</v>
      </c>
      <c r="L849" s="38">
        <v>42</v>
      </c>
      <c r="M849" s="53">
        <v>1012</v>
      </c>
      <c r="N849" s="52">
        <v>149</v>
      </c>
      <c r="O849" s="38">
        <v>171</v>
      </c>
      <c r="P849" s="38">
        <v>183</v>
      </c>
      <c r="Q849" s="38">
        <v>198</v>
      </c>
      <c r="R849" s="38">
        <v>311</v>
      </c>
      <c r="S849" s="53">
        <v>1012</v>
      </c>
      <c r="T849" s="52">
        <v>259</v>
      </c>
      <c r="U849" s="38">
        <v>186</v>
      </c>
      <c r="V849" s="38">
        <v>367</v>
      </c>
      <c r="W849" s="38">
        <v>200</v>
      </c>
      <c r="X849" s="53">
        <v>1012</v>
      </c>
      <c r="Y849" s="52">
        <v>483</v>
      </c>
      <c r="Z849" s="38">
        <v>529</v>
      </c>
      <c r="AA849" s="53">
        <v>1012</v>
      </c>
    </row>
    <row r="850" spans="1:27" s="39" customFormat="1" ht="13.5" customHeight="1" x14ac:dyDescent="0.35">
      <c r="A850" s="62"/>
      <c r="B850" s="63"/>
      <c r="C850" s="54"/>
      <c r="D850" s="46"/>
      <c r="E850" s="46"/>
      <c r="F850" s="55"/>
      <c r="G850" s="46"/>
      <c r="H850" s="46"/>
      <c r="I850" s="46"/>
      <c r="J850" s="46"/>
      <c r="K850" s="46"/>
      <c r="L850" s="46"/>
      <c r="M850" s="55"/>
      <c r="N850" s="54"/>
      <c r="O850" s="46"/>
      <c r="P850" s="46"/>
      <c r="Q850" s="46"/>
      <c r="R850" s="46"/>
      <c r="S850" s="55"/>
      <c r="T850" s="54"/>
      <c r="U850" s="46"/>
      <c r="V850" s="46"/>
      <c r="W850" s="46"/>
      <c r="X850" s="55"/>
      <c r="Y850" s="54"/>
      <c r="Z850" s="46"/>
      <c r="AA850" s="55"/>
    </row>
    <row r="851" spans="1:27" s="37" customFormat="1" ht="21" customHeight="1" x14ac:dyDescent="0.35">
      <c r="A851" s="84" t="s">
        <v>584</v>
      </c>
      <c r="B851" s="60" t="s">
        <v>455</v>
      </c>
      <c r="C851" s="50">
        <v>107</v>
      </c>
      <c r="D851" s="40">
        <v>110</v>
      </c>
      <c r="E851" s="40">
        <v>33</v>
      </c>
      <c r="F851" s="51">
        <v>250</v>
      </c>
      <c r="G851" s="40">
        <v>22</v>
      </c>
      <c r="H851" s="40">
        <v>85</v>
      </c>
      <c r="I851" s="40">
        <v>97</v>
      </c>
      <c r="J851" s="40">
        <v>13</v>
      </c>
      <c r="K851" s="40">
        <v>9</v>
      </c>
      <c r="L851" s="40">
        <v>24</v>
      </c>
      <c r="M851" s="51">
        <v>250</v>
      </c>
      <c r="N851" s="50">
        <v>58</v>
      </c>
      <c r="O851" s="40">
        <v>56</v>
      </c>
      <c r="P851" s="40">
        <v>48</v>
      </c>
      <c r="Q851" s="40">
        <v>36</v>
      </c>
      <c r="R851" s="40">
        <v>52</v>
      </c>
      <c r="S851" s="51">
        <v>250</v>
      </c>
      <c r="T851" s="50">
        <v>63</v>
      </c>
      <c r="U851" s="40">
        <v>75</v>
      </c>
      <c r="V851" s="40">
        <v>69</v>
      </c>
      <c r="W851" s="40">
        <v>43</v>
      </c>
      <c r="X851" s="51">
        <v>250</v>
      </c>
      <c r="Y851" s="50">
        <v>161</v>
      </c>
      <c r="Z851" s="40">
        <v>89</v>
      </c>
      <c r="AA851" s="51">
        <v>250</v>
      </c>
    </row>
    <row r="852" spans="1:27" s="37" customFormat="1" ht="21" customHeight="1" x14ac:dyDescent="0.35">
      <c r="A852" s="84"/>
      <c r="B852" s="60" t="s">
        <v>456</v>
      </c>
      <c r="C852" s="50">
        <v>378</v>
      </c>
      <c r="D852" s="40">
        <v>349</v>
      </c>
      <c r="E852" s="40">
        <v>35</v>
      </c>
      <c r="F852" s="51">
        <v>762</v>
      </c>
      <c r="G852" s="40">
        <v>64</v>
      </c>
      <c r="H852" s="40">
        <v>314</v>
      </c>
      <c r="I852" s="40">
        <v>266</v>
      </c>
      <c r="J852" s="40">
        <v>83</v>
      </c>
      <c r="K852" s="40">
        <v>17</v>
      </c>
      <c r="L852" s="40">
        <v>18</v>
      </c>
      <c r="M852" s="51">
        <v>762</v>
      </c>
      <c r="N852" s="50">
        <v>91</v>
      </c>
      <c r="O852" s="40">
        <v>115</v>
      </c>
      <c r="P852" s="40">
        <v>135</v>
      </c>
      <c r="Q852" s="40">
        <v>162</v>
      </c>
      <c r="R852" s="40">
        <v>259</v>
      </c>
      <c r="S852" s="51">
        <v>762</v>
      </c>
      <c r="T852" s="50">
        <v>196</v>
      </c>
      <c r="U852" s="40">
        <v>111</v>
      </c>
      <c r="V852" s="40">
        <v>298</v>
      </c>
      <c r="W852" s="40">
        <v>157</v>
      </c>
      <c r="X852" s="51">
        <v>762</v>
      </c>
      <c r="Y852" s="50">
        <v>322</v>
      </c>
      <c r="Z852" s="40">
        <v>440</v>
      </c>
      <c r="AA852" s="51">
        <v>762</v>
      </c>
    </row>
    <row r="853" spans="1:27" s="37" customFormat="1" ht="21" customHeight="1" x14ac:dyDescent="0.35">
      <c r="A853" s="84"/>
      <c r="B853" s="61" t="s">
        <v>4</v>
      </c>
      <c r="C853" s="52">
        <v>485</v>
      </c>
      <c r="D853" s="38">
        <v>459</v>
      </c>
      <c r="E853" s="38">
        <v>68</v>
      </c>
      <c r="F853" s="53">
        <v>1012</v>
      </c>
      <c r="G853" s="38">
        <v>86</v>
      </c>
      <c r="H853" s="38">
        <v>399</v>
      </c>
      <c r="I853" s="38">
        <v>363</v>
      </c>
      <c r="J853" s="38">
        <v>96</v>
      </c>
      <c r="K853" s="38">
        <v>26</v>
      </c>
      <c r="L853" s="38">
        <v>42</v>
      </c>
      <c r="M853" s="53">
        <v>1012</v>
      </c>
      <c r="N853" s="52">
        <v>149</v>
      </c>
      <c r="O853" s="38">
        <v>171</v>
      </c>
      <c r="P853" s="38">
        <v>183</v>
      </c>
      <c r="Q853" s="38">
        <v>198</v>
      </c>
      <c r="R853" s="38">
        <v>311</v>
      </c>
      <c r="S853" s="53">
        <v>1012</v>
      </c>
      <c r="T853" s="52">
        <v>259</v>
      </c>
      <c r="U853" s="38">
        <v>186</v>
      </c>
      <c r="V853" s="38">
        <v>367</v>
      </c>
      <c r="W853" s="38">
        <v>200</v>
      </c>
      <c r="X853" s="53">
        <v>1012</v>
      </c>
      <c r="Y853" s="52">
        <v>483</v>
      </c>
      <c r="Z853" s="38">
        <v>529</v>
      </c>
      <c r="AA853" s="53">
        <v>1012</v>
      </c>
    </row>
    <row r="854" spans="1:27" s="39" customFormat="1" ht="13.5" customHeight="1" x14ac:dyDescent="0.35">
      <c r="A854" s="62"/>
      <c r="B854" s="63"/>
      <c r="C854" s="54"/>
      <c r="D854" s="46"/>
      <c r="E854" s="46"/>
      <c r="F854" s="55"/>
      <c r="G854" s="46"/>
      <c r="H854" s="46"/>
      <c r="I854" s="46"/>
      <c r="J854" s="46"/>
      <c r="K854" s="46"/>
      <c r="L854" s="46"/>
      <c r="M854" s="55"/>
      <c r="N854" s="54"/>
      <c r="O854" s="46"/>
      <c r="P854" s="46"/>
      <c r="Q854" s="46"/>
      <c r="R854" s="46"/>
      <c r="S854" s="55"/>
      <c r="T854" s="54"/>
      <c r="U854" s="46"/>
      <c r="V854" s="46"/>
      <c r="W854" s="46"/>
      <c r="X854" s="55"/>
      <c r="Y854" s="54"/>
      <c r="Z854" s="46"/>
      <c r="AA854" s="55"/>
    </row>
    <row r="855" spans="1:27" s="37" customFormat="1" ht="17.5" customHeight="1" x14ac:dyDescent="0.35">
      <c r="A855" s="84" t="s">
        <v>585</v>
      </c>
      <c r="B855" s="60" t="s">
        <v>455</v>
      </c>
      <c r="C855" s="50">
        <v>107</v>
      </c>
      <c r="D855" s="40">
        <v>141</v>
      </c>
      <c r="E855" s="40">
        <v>22</v>
      </c>
      <c r="F855" s="51">
        <v>270</v>
      </c>
      <c r="G855" s="40">
        <v>6</v>
      </c>
      <c r="H855" s="40">
        <v>101</v>
      </c>
      <c r="I855" s="40">
        <v>113</v>
      </c>
      <c r="J855" s="40">
        <v>28</v>
      </c>
      <c r="K855" s="40">
        <v>11</v>
      </c>
      <c r="L855" s="40">
        <v>11</v>
      </c>
      <c r="M855" s="51">
        <v>270</v>
      </c>
      <c r="N855" s="50">
        <v>81</v>
      </c>
      <c r="O855" s="40">
        <v>67</v>
      </c>
      <c r="P855" s="40">
        <v>49</v>
      </c>
      <c r="Q855" s="40">
        <v>39</v>
      </c>
      <c r="R855" s="40">
        <v>34</v>
      </c>
      <c r="S855" s="51">
        <v>270</v>
      </c>
      <c r="T855" s="50">
        <v>93</v>
      </c>
      <c r="U855" s="40">
        <v>50</v>
      </c>
      <c r="V855" s="40">
        <v>101</v>
      </c>
      <c r="W855" s="40">
        <v>26</v>
      </c>
      <c r="X855" s="51">
        <v>270</v>
      </c>
      <c r="Y855" s="50">
        <v>134</v>
      </c>
      <c r="Z855" s="40">
        <v>136</v>
      </c>
      <c r="AA855" s="51">
        <v>270</v>
      </c>
    </row>
    <row r="856" spans="1:27" s="37" customFormat="1" ht="17.5" customHeight="1" x14ac:dyDescent="0.35">
      <c r="A856" s="84"/>
      <c r="B856" s="60" t="s">
        <v>456</v>
      </c>
      <c r="C856" s="50">
        <v>378</v>
      </c>
      <c r="D856" s="40">
        <v>318</v>
      </c>
      <c r="E856" s="40">
        <v>46</v>
      </c>
      <c r="F856" s="51">
        <v>742</v>
      </c>
      <c r="G856" s="40">
        <v>80</v>
      </c>
      <c r="H856" s="40">
        <v>298</v>
      </c>
      <c r="I856" s="40">
        <v>250</v>
      </c>
      <c r="J856" s="40">
        <v>68</v>
      </c>
      <c r="K856" s="40">
        <v>15</v>
      </c>
      <c r="L856" s="40">
        <v>31</v>
      </c>
      <c r="M856" s="51">
        <v>742</v>
      </c>
      <c r="N856" s="50">
        <v>68</v>
      </c>
      <c r="O856" s="40">
        <v>104</v>
      </c>
      <c r="P856" s="40">
        <v>134</v>
      </c>
      <c r="Q856" s="40">
        <v>159</v>
      </c>
      <c r="R856" s="40">
        <v>277</v>
      </c>
      <c r="S856" s="51">
        <v>742</v>
      </c>
      <c r="T856" s="50">
        <v>166</v>
      </c>
      <c r="U856" s="40">
        <v>136</v>
      </c>
      <c r="V856" s="40">
        <v>266</v>
      </c>
      <c r="W856" s="40">
        <v>174</v>
      </c>
      <c r="X856" s="51">
        <v>742</v>
      </c>
      <c r="Y856" s="50">
        <v>349</v>
      </c>
      <c r="Z856" s="40">
        <v>393</v>
      </c>
      <c r="AA856" s="51">
        <v>742</v>
      </c>
    </row>
    <row r="857" spans="1:27" s="37" customFormat="1" ht="17.5" customHeight="1" x14ac:dyDescent="0.35">
      <c r="A857" s="84"/>
      <c r="B857" s="61" t="s">
        <v>4</v>
      </c>
      <c r="C857" s="52">
        <v>485</v>
      </c>
      <c r="D857" s="38">
        <v>459</v>
      </c>
      <c r="E857" s="38">
        <v>68</v>
      </c>
      <c r="F857" s="53">
        <v>1012</v>
      </c>
      <c r="G857" s="38">
        <v>86</v>
      </c>
      <c r="H857" s="38">
        <v>399</v>
      </c>
      <c r="I857" s="38">
        <v>363</v>
      </c>
      <c r="J857" s="38">
        <v>96</v>
      </c>
      <c r="K857" s="38">
        <v>26</v>
      </c>
      <c r="L857" s="38">
        <v>42</v>
      </c>
      <c r="M857" s="53">
        <v>1012</v>
      </c>
      <c r="N857" s="52">
        <v>149</v>
      </c>
      <c r="O857" s="38">
        <v>171</v>
      </c>
      <c r="P857" s="38">
        <v>183</v>
      </c>
      <c r="Q857" s="38">
        <v>198</v>
      </c>
      <c r="R857" s="38">
        <v>311</v>
      </c>
      <c r="S857" s="53">
        <v>1012</v>
      </c>
      <c r="T857" s="52">
        <v>259</v>
      </c>
      <c r="U857" s="38">
        <v>186</v>
      </c>
      <c r="V857" s="38">
        <v>367</v>
      </c>
      <c r="W857" s="38">
        <v>200</v>
      </c>
      <c r="X857" s="53">
        <v>1012</v>
      </c>
      <c r="Y857" s="52">
        <v>483</v>
      </c>
      <c r="Z857" s="38">
        <v>529</v>
      </c>
      <c r="AA857" s="53">
        <v>1012</v>
      </c>
    </row>
    <row r="858" spans="1:27" s="39" customFormat="1" ht="13.5" customHeight="1" x14ac:dyDescent="0.35">
      <c r="A858" s="62"/>
      <c r="B858" s="63"/>
      <c r="C858" s="54"/>
      <c r="D858" s="46"/>
      <c r="E858" s="46"/>
      <c r="F858" s="55"/>
      <c r="G858" s="46"/>
      <c r="H858" s="46"/>
      <c r="I858" s="46"/>
      <c r="J858" s="46"/>
      <c r="K858" s="46"/>
      <c r="L858" s="46"/>
      <c r="M858" s="55"/>
      <c r="N858" s="54"/>
      <c r="O858" s="46"/>
      <c r="P858" s="46"/>
      <c r="Q858" s="46"/>
      <c r="R858" s="46"/>
      <c r="S858" s="55"/>
      <c r="T858" s="54"/>
      <c r="U858" s="46"/>
      <c r="V858" s="46"/>
      <c r="W858" s="46"/>
      <c r="X858" s="55"/>
      <c r="Y858" s="54"/>
      <c r="Z858" s="46"/>
      <c r="AA858" s="55"/>
    </row>
    <row r="859" spans="1:27" s="37" customFormat="1" ht="17.5" customHeight="1" x14ac:dyDescent="0.35">
      <c r="A859" s="84" t="s">
        <v>586</v>
      </c>
      <c r="B859" s="60" t="s">
        <v>455</v>
      </c>
      <c r="C859" s="50">
        <v>256</v>
      </c>
      <c r="D859" s="40">
        <v>221</v>
      </c>
      <c r="E859" s="40">
        <v>29</v>
      </c>
      <c r="F859" s="51">
        <v>506</v>
      </c>
      <c r="G859" s="40">
        <v>40</v>
      </c>
      <c r="H859" s="40">
        <v>216</v>
      </c>
      <c r="I859" s="40">
        <v>188</v>
      </c>
      <c r="J859" s="40">
        <v>33</v>
      </c>
      <c r="K859" s="40">
        <v>10</v>
      </c>
      <c r="L859" s="40">
        <v>19</v>
      </c>
      <c r="M859" s="51">
        <v>506</v>
      </c>
      <c r="N859" s="50">
        <v>93</v>
      </c>
      <c r="O859" s="40">
        <v>110</v>
      </c>
      <c r="P859" s="40">
        <v>99</v>
      </c>
      <c r="Q859" s="40">
        <v>96</v>
      </c>
      <c r="R859" s="40">
        <v>108</v>
      </c>
      <c r="S859" s="51">
        <v>506</v>
      </c>
      <c r="T859" s="50">
        <v>137</v>
      </c>
      <c r="U859" s="40">
        <v>102</v>
      </c>
      <c r="V859" s="40">
        <v>181</v>
      </c>
      <c r="W859" s="40">
        <v>86</v>
      </c>
      <c r="X859" s="51">
        <v>506</v>
      </c>
      <c r="Y859" s="50">
        <v>239</v>
      </c>
      <c r="Z859" s="40">
        <v>267</v>
      </c>
      <c r="AA859" s="51">
        <v>506</v>
      </c>
    </row>
    <row r="860" spans="1:27" s="37" customFormat="1" ht="17.5" customHeight="1" x14ac:dyDescent="0.35">
      <c r="A860" s="84"/>
      <c r="B860" s="60" t="s">
        <v>456</v>
      </c>
      <c r="C860" s="50">
        <v>229</v>
      </c>
      <c r="D860" s="40">
        <v>238</v>
      </c>
      <c r="E860" s="40">
        <v>39</v>
      </c>
      <c r="F860" s="51">
        <v>506</v>
      </c>
      <c r="G860" s="40">
        <v>46</v>
      </c>
      <c r="H860" s="40">
        <v>183</v>
      </c>
      <c r="I860" s="40">
        <v>175</v>
      </c>
      <c r="J860" s="40">
        <v>63</v>
      </c>
      <c r="K860" s="40">
        <v>16</v>
      </c>
      <c r="L860" s="40">
        <v>23</v>
      </c>
      <c r="M860" s="51">
        <v>506</v>
      </c>
      <c r="N860" s="50">
        <v>56</v>
      </c>
      <c r="O860" s="40">
        <v>61</v>
      </c>
      <c r="P860" s="40">
        <v>84</v>
      </c>
      <c r="Q860" s="40">
        <v>102</v>
      </c>
      <c r="R860" s="40">
        <v>203</v>
      </c>
      <c r="S860" s="51">
        <v>506</v>
      </c>
      <c r="T860" s="50">
        <v>122</v>
      </c>
      <c r="U860" s="40">
        <v>84</v>
      </c>
      <c r="V860" s="40">
        <v>186</v>
      </c>
      <c r="W860" s="40">
        <v>114</v>
      </c>
      <c r="X860" s="51">
        <v>506</v>
      </c>
      <c r="Y860" s="50">
        <v>244</v>
      </c>
      <c r="Z860" s="40">
        <v>262</v>
      </c>
      <c r="AA860" s="51">
        <v>506</v>
      </c>
    </row>
    <row r="861" spans="1:27" s="37" customFormat="1" ht="17.5" customHeight="1" x14ac:dyDescent="0.35">
      <c r="A861" s="84"/>
      <c r="B861" s="61" t="s">
        <v>4</v>
      </c>
      <c r="C861" s="52">
        <v>485</v>
      </c>
      <c r="D861" s="38">
        <v>459</v>
      </c>
      <c r="E861" s="38">
        <v>68</v>
      </c>
      <c r="F861" s="53">
        <v>1012</v>
      </c>
      <c r="G861" s="38">
        <v>86</v>
      </c>
      <c r="H861" s="38">
        <v>399</v>
      </c>
      <c r="I861" s="38">
        <v>363</v>
      </c>
      <c r="J861" s="38">
        <v>96</v>
      </c>
      <c r="K861" s="38">
        <v>26</v>
      </c>
      <c r="L861" s="38">
        <v>42</v>
      </c>
      <c r="M861" s="53">
        <v>1012</v>
      </c>
      <c r="N861" s="52">
        <v>149</v>
      </c>
      <c r="O861" s="38">
        <v>171</v>
      </c>
      <c r="P861" s="38">
        <v>183</v>
      </c>
      <c r="Q861" s="38">
        <v>198</v>
      </c>
      <c r="R861" s="38">
        <v>311</v>
      </c>
      <c r="S861" s="53">
        <v>1012</v>
      </c>
      <c r="T861" s="52">
        <v>259</v>
      </c>
      <c r="U861" s="38">
        <v>186</v>
      </c>
      <c r="V861" s="38">
        <v>367</v>
      </c>
      <c r="W861" s="38">
        <v>200</v>
      </c>
      <c r="X861" s="53">
        <v>1012</v>
      </c>
      <c r="Y861" s="52">
        <v>483</v>
      </c>
      <c r="Z861" s="38">
        <v>529</v>
      </c>
      <c r="AA861" s="53">
        <v>1012</v>
      </c>
    </row>
    <row r="862" spans="1:27" s="39" customFormat="1" ht="13.5" customHeight="1" x14ac:dyDescent="0.35">
      <c r="A862" s="62"/>
      <c r="B862" s="63"/>
      <c r="C862" s="54"/>
      <c r="D862" s="46"/>
      <c r="E862" s="46"/>
      <c r="F862" s="55"/>
      <c r="G862" s="46"/>
      <c r="H862" s="46"/>
      <c r="I862" s="46"/>
      <c r="J862" s="46"/>
      <c r="K862" s="46"/>
      <c r="L862" s="46"/>
      <c r="M862" s="55"/>
      <c r="N862" s="54"/>
      <c r="O862" s="46"/>
      <c r="P862" s="46"/>
      <c r="Q862" s="46"/>
      <c r="R862" s="46"/>
      <c r="S862" s="55"/>
      <c r="T862" s="54"/>
      <c r="U862" s="46"/>
      <c r="V862" s="46"/>
      <c r="W862" s="46"/>
      <c r="X862" s="55"/>
      <c r="Y862" s="54"/>
      <c r="Z862" s="46"/>
      <c r="AA862" s="55"/>
    </row>
    <row r="863" spans="1:27" s="37" customFormat="1" ht="17.5" customHeight="1" x14ac:dyDescent="0.35">
      <c r="A863" s="84" t="s">
        <v>587</v>
      </c>
      <c r="B863" s="60" t="s">
        <v>455</v>
      </c>
      <c r="C863" s="50">
        <v>140</v>
      </c>
      <c r="D863" s="40">
        <v>133</v>
      </c>
      <c r="E863" s="40">
        <v>20</v>
      </c>
      <c r="F863" s="51">
        <v>293</v>
      </c>
      <c r="G863" s="40">
        <v>19</v>
      </c>
      <c r="H863" s="40">
        <v>121</v>
      </c>
      <c r="I863" s="40">
        <v>110</v>
      </c>
      <c r="J863" s="40">
        <v>23</v>
      </c>
      <c r="K863" s="40">
        <v>7</v>
      </c>
      <c r="L863" s="40">
        <v>13</v>
      </c>
      <c r="M863" s="51">
        <v>293</v>
      </c>
      <c r="N863" s="50">
        <v>89</v>
      </c>
      <c r="O863" s="40">
        <v>81</v>
      </c>
      <c r="P863" s="40">
        <v>50</v>
      </c>
      <c r="Q863" s="40">
        <v>42</v>
      </c>
      <c r="R863" s="40">
        <v>31</v>
      </c>
      <c r="S863" s="51">
        <v>293</v>
      </c>
      <c r="T863" s="50">
        <v>74</v>
      </c>
      <c r="U863" s="40">
        <v>77</v>
      </c>
      <c r="V863" s="40">
        <v>94</v>
      </c>
      <c r="W863" s="40">
        <v>48</v>
      </c>
      <c r="X863" s="51">
        <v>293</v>
      </c>
      <c r="Y863" s="50">
        <v>155</v>
      </c>
      <c r="Z863" s="40">
        <v>138</v>
      </c>
      <c r="AA863" s="51">
        <v>293</v>
      </c>
    </row>
    <row r="864" spans="1:27" s="37" customFormat="1" ht="17.5" customHeight="1" x14ac:dyDescent="0.35">
      <c r="A864" s="84"/>
      <c r="B864" s="60" t="s">
        <v>456</v>
      </c>
      <c r="C864" s="50">
        <v>345</v>
      </c>
      <c r="D864" s="40">
        <v>326</v>
      </c>
      <c r="E864" s="40">
        <v>48</v>
      </c>
      <c r="F864" s="51">
        <v>719</v>
      </c>
      <c r="G864" s="40">
        <v>67</v>
      </c>
      <c r="H864" s="40">
        <v>278</v>
      </c>
      <c r="I864" s="40">
        <v>253</v>
      </c>
      <c r="J864" s="40">
        <v>73</v>
      </c>
      <c r="K864" s="40">
        <v>19</v>
      </c>
      <c r="L864" s="40">
        <v>29</v>
      </c>
      <c r="M864" s="51">
        <v>719</v>
      </c>
      <c r="N864" s="50">
        <v>60</v>
      </c>
      <c r="O864" s="40">
        <v>90</v>
      </c>
      <c r="P864" s="40">
        <v>133</v>
      </c>
      <c r="Q864" s="40">
        <v>156</v>
      </c>
      <c r="R864" s="40">
        <v>280</v>
      </c>
      <c r="S864" s="51">
        <v>719</v>
      </c>
      <c r="T864" s="50">
        <v>185</v>
      </c>
      <c r="U864" s="40">
        <v>109</v>
      </c>
      <c r="V864" s="40">
        <v>273</v>
      </c>
      <c r="W864" s="40">
        <v>152</v>
      </c>
      <c r="X864" s="51">
        <v>719</v>
      </c>
      <c r="Y864" s="50">
        <v>328</v>
      </c>
      <c r="Z864" s="40">
        <v>391</v>
      </c>
      <c r="AA864" s="51">
        <v>719</v>
      </c>
    </row>
    <row r="865" spans="1:27" s="37" customFormat="1" ht="17.5" customHeight="1" x14ac:dyDescent="0.35">
      <c r="A865" s="84"/>
      <c r="B865" s="61" t="s">
        <v>4</v>
      </c>
      <c r="C865" s="52">
        <v>485</v>
      </c>
      <c r="D865" s="38">
        <v>459</v>
      </c>
      <c r="E865" s="38">
        <v>68</v>
      </c>
      <c r="F865" s="53">
        <v>1012</v>
      </c>
      <c r="G865" s="38">
        <v>86</v>
      </c>
      <c r="H865" s="38">
        <v>399</v>
      </c>
      <c r="I865" s="38">
        <v>363</v>
      </c>
      <c r="J865" s="38">
        <v>96</v>
      </c>
      <c r="K865" s="38">
        <v>26</v>
      </c>
      <c r="L865" s="38">
        <v>42</v>
      </c>
      <c r="M865" s="53">
        <v>1012</v>
      </c>
      <c r="N865" s="52">
        <v>149</v>
      </c>
      <c r="O865" s="38">
        <v>171</v>
      </c>
      <c r="P865" s="38">
        <v>183</v>
      </c>
      <c r="Q865" s="38">
        <v>198</v>
      </c>
      <c r="R865" s="38">
        <v>311</v>
      </c>
      <c r="S865" s="53">
        <v>1012</v>
      </c>
      <c r="T865" s="52">
        <v>259</v>
      </c>
      <c r="U865" s="38">
        <v>186</v>
      </c>
      <c r="V865" s="38">
        <v>367</v>
      </c>
      <c r="W865" s="38">
        <v>200</v>
      </c>
      <c r="X865" s="53">
        <v>1012</v>
      </c>
      <c r="Y865" s="52">
        <v>483</v>
      </c>
      <c r="Z865" s="38">
        <v>529</v>
      </c>
      <c r="AA865" s="53">
        <v>1012</v>
      </c>
    </row>
    <row r="866" spans="1:27" s="39" customFormat="1" ht="13.5" customHeight="1" x14ac:dyDescent="0.35">
      <c r="A866" s="62"/>
      <c r="B866" s="63"/>
      <c r="C866" s="54"/>
      <c r="D866" s="46"/>
      <c r="E866" s="46"/>
      <c r="F866" s="55"/>
      <c r="G866" s="46"/>
      <c r="H866" s="46"/>
      <c r="I866" s="46"/>
      <c r="J866" s="46"/>
      <c r="K866" s="46"/>
      <c r="L866" s="46"/>
      <c r="M866" s="55"/>
      <c r="N866" s="54"/>
      <c r="O866" s="46"/>
      <c r="P866" s="46"/>
      <c r="Q866" s="46"/>
      <c r="R866" s="46"/>
      <c r="S866" s="55"/>
      <c r="T866" s="54"/>
      <c r="U866" s="46"/>
      <c r="V866" s="46"/>
      <c r="W866" s="46"/>
      <c r="X866" s="55"/>
      <c r="Y866" s="54"/>
      <c r="Z866" s="46"/>
      <c r="AA866" s="55"/>
    </row>
    <row r="867" spans="1:27" s="37" customFormat="1" ht="17.5" customHeight="1" x14ac:dyDescent="0.35">
      <c r="A867" s="84" t="s">
        <v>588</v>
      </c>
      <c r="B867" s="60" t="s">
        <v>455</v>
      </c>
      <c r="C867" s="50">
        <v>304</v>
      </c>
      <c r="D867" s="40">
        <v>331</v>
      </c>
      <c r="E867" s="40">
        <v>56</v>
      </c>
      <c r="F867" s="51">
        <v>691</v>
      </c>
      <c r="G867" s="40">
        <v>49</v>
      </c>
      <c r="H867" s="40">
        <v>255</v>
      </c>
      <c r="I867" s="40">
        <v>276</v>
      </c>
      <c r="J867" s="40">
        <v>55</v>
      </c>
      <c r="K867" s="40">
        <v>23</v>
      </c>
      <c r="L867" s="40">
        <v>33</v>
      </c>
      <c r="M867" s="51">
        <v>691</v>
      </c>
      <c r="N867" s="50">
        <v>125</v>
      </c>
      <c r="O867" s="40">
        <v>133</v>
      </c>
      <c r="P867" s="40">
        <v>132</v>
      </c>
      <c r="Q867" s="40">
        <v>130</v>
      </c>
      <c r="R867" s="40">
        <v>171</v>
      </c>
      <c r="S867" s="51">
        <v>691</v>
      </c>
      <c r="T867" s="50">
        <v>192</v>
      </c>
      <c r="U867" s="40">
        <v>144</v>
      </c>
      <c r="V867" s="40">
        <v>231</v>
      </c>
      <c r="W867" s="40">
        <v>124</v>
      </c>
      <c r="X867" s="51">
        <v>691</v>
      </c>
      <c r="Y867" s="50">
        <v>301</v>
      </c>
      <c r="Z867" s="40">
        <v>390</v>
      </c>
      <c r="AA867" s="51">
        <v>691</v>
      </c>
    </row>
    <row r="868" spans="1:27" s="37" customFormat="1" ht="17.5" customHeight="1" x14ac:dyDescent="0.35">
      <c r="A868" s="84"/>
      <c r="B868" s="60" t="s">
        <v>456</v>
      </c>
      <c r="C868" s="50">
        <v>181</v>
      </c>
      <c r="D868" s="40">
        <v>128</v>
      </c>
      <c r="E868" s="40">
        <v>12</v>
      </c>
      <c r="F868" s="51">
        <v>321</v>
      </c>
      <c r="G868" s="40">
        <v>37</v>
      </c>
      <c r="H868" s="40">
        <v>144</v>
      </c>
      <c r="I868" s="40">
        <v>87</v>
      </c>
      <c r="J868" s="40">
        <v>41</v>
      </c>
      <c r="K868" s="40">
        <v>3</v>
      </c>
      <c r="L868" s="40">
        <v>9</v>
      </c>
      <c r="M868" s="51">
        <v>321</v>
      </c>
      <c r="N868" s="50">
        <v>24</v>
      </c>
      <c r="O868" s="40">
        <v>38</v>
      </c>
      <c r="P868" s="40">
        <v>51</v>
      </c>
      <c r="Q868" s="40">
        <v>68</v>
      </c>
      <c r="R868" s="40">
        <v>140</v>
      </c>
      <c r="S868" s="51">
        <v>321</v>
      </c>
      <c r="T868" s="50">
        <v>67</v>
      </c>
      <c r="U868" s="40">
        <v>42</v>
      </c>
      <c r="V868" s="40">
        <v>136</v>
      </c>
      <c r="W868" s="40">
        <v>76</v>
      </c>
      <c r="X868" s="51">
        <v>321</v>
      </c>
      <c r="Y868" s="50">
        <v>182</v>
      </c>
      <c r="Z868" s="40">
        <v>139</v>
      </c>
      <c r="AA868" s="51">
        <v>321</v>
      </c>
    </row>
    <row r="869" spans="1:27" s="37" customFormat="1" ht="17.5" customHeight="1" x14ac:dyDescent="0.35">
      <c r="A869" s="84"/>
      <c r="B869" s="61" t="s">
        <v>4</v>
      </c>
      <c r="C869" s="52">
        <v>485</v>
      </c>
      <c r="D869" s="38">
        <v>459</v>
      </c>
      <c r="E869" s="38">
        <v>68</v>
      </c>
      <c r="F869" s="53">
        <v>1012</v>
      </c>
      <c r="G869" s="38">
        <v>86</v>
      </c>
      <c r="H869" s="38">
        <v>399</v>
      </c>
      <c r="I869" s="38">
        <v>363</v>
      </c>
      <c r="J869" s="38">
        <v>96</v>
      </c>
      <c r="K869" s="38">
        <v>26</v>
      </c>
      <c r="L869" s="38">
        <v>42</v>
      </c>
      <c r="M869" s="53">
        <v>1012</v>
      </c>
      <c r="N869" s="52">
        <v>149</v>
      </c>
      <c r="O869" s="38">
        <v>171</v>
      </c>
      <c r="P869" s="38">
        <v>183</v>
      </c>
      <c r="Q869" s="38">
        <v>198</v>
      </c>
      <c r="R869" s="38">
        <v>311</v>
      </c>
      <c r="S869" s="53">
        <v>1012</v>
      </c>
      <c r="T869" s="52">
        <v>259</v>
      </c>
      <c r="U869" s="38">
        <v>186</v>
      </c>
      <c r="V869" s="38">
        <v>367</v>
      </c>
      <c r="W869" s="38">
        <v>200</v>
      </c>
      <c r="X869" s="53">
        <v>1012</v>
      </c>
      <c r="Y869" s="52">
        <v>483</v>
      </c>
      <c r="Z869" s="38">
        <v>529</v>
      </c>
      <c r="AA869" s="53">
        <v>1012</v>
      </c>
    </row>
    <row r="870" spans="1:27" s="39" customFormat="1" ht="13.5" customHeight="1" x14ac:dyDescent="0.35">
      <c r="A870" s="62"/>
      <c r="B870" s="63"/>
      <c r="C870" s="54"/>
      <c r="D870" s="46"/>
      <c r="E870" s="46"/>
      <c r="F870" s="55"/>
      <c r="G870" s="46"/>
      <c r="H870" s="46"/>
      <c r="I870" s="46"/>
      <c r="J870" s="46"/>
      <c r="K870" s="46"/>
      <c r="L870" s="46"/>
      <c r="M870" s="55"/>
      <c r="N870" s="54"/>
      <c r="O870" s="46"/>
      <c r="P870" s="46"/>
      <c r="Q870" s="46"/>
      <c r="R870" s="46"/>
      <c r="S870" s="55"/>
      <c r="T870" s="54"/>
      <c r="U870" s="46"/>
      <c r="V870" s="46"/>
      <c r="W870" s="46"/>
      <c r="X870" s="55"/>
      <c r="Y870" s="54"/>
      <c r="Z870" s="46"/>
      <c r="AA870" s="55"/>
    </row>
    <row r="871" spans="1:27" s="37" customFormat="1" ht="17.5" customHeight="1" x14ac:dyDescent="0.35">
      <c r="A871" s="84" t="s">
        <v>589</v>
      </c>
      <c r="B871" s="60" t="s">
        <v>455</v>
      </c>
      <c r="C871" s="50">
        <v>251</v>
      </c>
      <c r="D871" s="40">
        <v>289</v>
      </c>
      <c r="E871" s="40">
        <v>58</v>
      </c>
      <c r="F871" s="51">
        <v>598</v>
      </c>
      <c r="G871" s="40">
        <v>35</v>
      </c>
      <c r="H871" s="40">
        <v>216</v>
      </c>
      <c r="I871" s="40">
        <v>224</v>
      </c>
      <c r="J871" s="40">
        <v>65</v>
      </c>
      <c r="K871" s="40">
        <v>23</v>
      </c>
      <c r="L871" s="40">
        <v>35</v>
      </c>
      <c r="M871" s="51">
        <v>598</v>
      </c>
      <c r="N871" s="50">
        <v>110</v>
      </c>
      <c r="O871" s="40">
        <v>111</v>
      </c>
      <c r="P871" s="40">
        <v>115</v>
      </c>
      <c r="Q871" s="40">
        <v>116</v>
      </c>
      <c r="R871" s="40">
        <v>146</v>
      </c>
      <c r="S871" s="51">
        <v>598</v>
      </c>
      <c r="T871" s="50">
        <v>141</v>
      </c>
      <c r="U871" s="40">
        <v>131</v>
      </c>
      <c r="V871" s="40">
        <v>204</v>
      </c>
      <c r="W871" s="40">
        <v>122</v>
      </c>
      <c r="X871" s="51">
        <v>598</v>
      </c>
      <c r="Y871" s="50">
        <v>300</v>
      </c>
      <c r="Z871" s="40">
        <v>298</v>
      </c>
      <c r="AA871" s="51">
        <v>598</v>
      </c>
    </row>
    <row r="872" spans="1:27" s="37" customFormat="1" ht="17.5" customHeight="1" x14ac:dyDescent="0.35">
      <c r="A872" s="84"/>
      <c r="B872" s="60" t="s">
        <v>456</v>
      </c>
      <c r="C872" s="50">
        <v>234</v>
      </c>
      <c r="D872" s="40">
        <v>170</v>
      </c>
      <c r="E872" s="40">
        <v>10</v>
      </c>
      <c r="F872" s="51">
        <v>414</v>
      </c>
      <c r="G872" s="40">
        <v>51</v>
      </c>
      <c r="H872" s="40">
        <v>183</v>
      </c>
      <c r="I872" s="40">
        <v>139</v>
      </c>
      <c r="J872" s="40">
        <v>31</v>
      </c>
      <c r="K872" s="40">
        <v>3</v>
      </c>
      <c r="L872" s="40">
        <v>7</v>
      </c>
      <c r="M872" s="51">
        <v>414</v>
      </c>
      <c r="N872" s="50">
        <v>39</v>
      </c>
      <c r="O872" s="40">
        <v>60</v>
      </c>
      <c r="P872" s="40">
        <v>68</v>
      </c>
      <c r="Q872" s="40">
        <v>82</v>
      </c>
      <c r="R872" s="40">
        <v>165</v>
      </c>
      <c r="S872" s="51">
        <v>414</v>
      </c>
      <c r="T872" s="50">
        <v>118</v>
      </c>
      <c r="U872" s="40">
        <v>55</v>
      </c>
      <c r="V872" s="40">
        <v>163</v>
      </c>
      <c r="W872" s="40">
        <v>78</v>
      </c>
      <c r="X872" s="51">
        <v>414</v>
      </c>
      <c r="Y872" s="50">
        <v>183</v>
      </c>
      <c r="Z872" s="40">
        <v>231</v>
      </c>
      <c r="AA872" s="51">
        <v>414</v>
      </c>
    </row>
    <row r="873" spans="1:27" s="37" customFormat="1" ht="17.5" customHeight="1" x14ac:dyDescent="0.35">
      <c r="A873" s="84"/>
      <c r="B873" s="61" t="s">
        <v>4</v>
      </c>
      <c r="C873" s="52">
        <v>485</v>
      </c>
      <c r="D873" s="38">
        <v>459</v>
      </c>
      <c r="E873" s="38">
        <v>68</v>
      </c>
      <c r="F873" s="53">
        <v>1012</v>
      </c>
      <c r="G873" s="38">
        <v>86</v>
      </c>
      <c r="H873" s="38">
        <v>399</v>
      </c>
      <c r="I873" s="38">
        <v>363</v>
      </c>
      <c r="J873" s="38">
        <v>96</v>
      </c>
      <c r="K873" s="38">
        <v>26</v>
      </c>
      <c r="L873" s="38">
        <v>42</v>
      </c>
      <c r="M873" s="53">
        <v>1012</v>
      </c>
      <c r="N873" s="52">
        <v>149</v>
      </c>
      <c r="O873" s="38">
        <v>171</v>
      </c>
      <c r="P873" s="38">
        <v>183</v>
      </c>
      <c r="Q873" s="38">
        <v>198</v>
      </c>
      <c r="R873" s="38">
        <v>311</v>
      </c>
      <c r="S873" s="53">
        <v>1012</v>
      </c>
      <c r="T873" s="52">
        <v>259</v>
      </c>
      <c r="U873" s="38">
        <v>186</v>
      </c>
      <c r="V873" s="38">
        <v>367</v>
      </c>
      <c r="W873" s="38">
        <v>200</v>
      </c>
      <c r="X873" s="53">
        <v>1012</v>
      </c>
      <c r="Y873" s="52">
        <v>483</v>
      </c>
      <c r="Z873" s="38">
        <v>529</v>
      </c>
      <c r="AA873" s="53">
        <v>1012</v>
      </c>
    </row>
    <row r="874" spans="1:27" s="39" customFormat="1" ht="13.5" customHeight="1" x14ac:dyDescent="0.35">
      <c r="A874" s="62"/>
      <c r="B874" s="63"/>
      <c r="C874" s="54"/>
      <c r="D874" s="46"/>
      <c r="E874" s="46"/>
      <c r="F874" s="55"/>
      <c r="G874" s="46"/>
      <c r="H874" s="46"/>
      <c r="I874" s="46"/>
      <c r="J874" s="46"/>
      <c r="K874" s="46"/>
      <c r="L874" s="46"/>
      <c r="M874" s="55"/>
      <c r="N874" s="54"/>
      <c r="O874" s="46"/>
      <c r="P874" s="46"/>
      <c r="Q874" s="46"/>
      <c r="R874" s="46"/>
      <c r="S874" s="55"/>
      <c r="T874" s="54"/>
      <c r="U874" s="46"/>
      <c r="V874" s="46"/>
      <c r="W874" s="46"/>
      <c r="X874" s="55"/>
      <c r="Y874" s="54"/>
      <c r="Z874" s="46"/>
      <c r="AA874" s="55"/>
    </row>
    <row r="875" spans="1:27" s="37" customFormat="1" ht="17.5" customHeight="1" x14ac:dyDescent="0.35">
      <c r="A875" s="84" t="s">
        <v>590</v>
      </c>
      <c r="B875" s="60" t="s">
        <v>455</v>
      </c>
      <c r="C875" s="50">
        <v>3</v>
      </c>
      <c r="D875" s="40">
        <v>2</v>
      </c>
      <c r="E875" s="40">
        <v>1</v>
      </c>
      <c r="F875" s="51">
        <v>6</v>
      </c>
      <c r="G875" s="40">
        <v>0</v>
      </c>
      <c r="H875" s="40">
        <v>3</v>
      </c>
      <c r="I875" s="40">
        <v>2</v>
      </c>
      <c r="J875" s="40">
        <v>0</v>
      </c>
      <c r="K875" s="40">
        <v>0</v>
      </c>
      <c r="L875" s="40">
        <v>1</v>
      </c>
      <c r="M875" s="51">
        <v>6</v>
      </c>
      <c r="N875" s="50">
        <v>0</v>
      </c>
      <c r="O875" s="40">
        <v>0</v>
      </c>
      <c r="P875" s="40">
        <v>1</v>
      </c>
      <c r="Q875" s="40">
        <v>1</v>
      </c>
      <c r="R875" s="40">
        <v>4</v>
      </c>
      <c r="S875" s="51">
        <v>6</v>
      </c>
      <c r="T875" s="50">
        <v>1</v>
      </c>
      <c r="U875" s="40">
        <v>1</v>
      </c>
      <c r="V875" s="40">
        <v>2</v>
      </c>
      <c r="W875" s="40">
        <v>2</v>
      </c>
      <c r="X875" s="51">
        <v>6</v>
      </c>
      <c r="Y875" s="50">
        <v>4</v>
      </c>
      <c r="Z875" s="40">
        <v>2</v>
      </c>
      <c r="AA875" s="51">
        <v>6</v>
      </c>
    </row>
    <row r="876" spans="1:27" s="37" customFormat="1" ht="17.5" customHeight="1" x14ac:dyDescent="0.35">
      <c r="A876" s="84"/>
      <c r="B876" s="60" t="s">
        <v>456</v>
      </c>
      <c r="C876" s="50">
        <v>482</v>
      </c>
      <c r="D876" s="40">
        <v>457</v>
      </c>
      <c r="E876" s="40">
        <v>67</v>
      </c>
      <c r="F876" s="51">
        <v>1006</v>
      </c>
      <c r="G876" s="40">
        <v>86</v>
      </c>
      <c r="H876" s="40">
        <v>396</v>
      </c>
      <c r="I876" s="40">
        <v>361</v>
      </c>
      <c r="J876" s="40">
        <v>96</v>
      </c>
      <c r="K876" s="40">
        <v>26</v>
      </c>
      <c r="L876" s="40">
        <v>41</v>
      </c>
      <c r="M876" s="51">
        <v>1006</v>
      </c>
      <c r="N876" s="50">
        <v>149</v>
      </c>
      <c r="O876" s="40">
        <v>171</v>
      </c>
      <c r="P876" s="40">
        <v>182</v>
      </c>
      <c r="Q876" s="40">
        <v>197</v>
      </c>
      <c r="R876" s="40">
        <v>307</v>
      </c>
      <c r="S876" s="51">
        <v>1006</v>
      </c>
      <c r="T876" s="50">
        <v>258</v>
      </c>
      <c r="U876" s="40">
        <v>185</v>
      </c>
      <c r="V876" s="40">
        <v>365</v>
      </c>
      <c r="W876" s="40">
        <v>198</v>
      </c>
      <c r="X876" s="51">
        <v>1006</v>
      </c>
      <c r="Y876" s="50">
        <v>479</v>
      </c>
      <c r="Z876" s="40">
        <v>527</v>
      </c>
      <c r="AA876" s="51">
        <v>1006</v>
      </c>
    </row>
    <row r="877" spans="1:27" s="37" customFormat="1" ht="17.5" customHeight="1" x14ac:dyDescent="0.35">
      <c r="A877" s="84"/>
      <c r="B877" s="61" t="s">
        <v>4</v>
      </c>
      <c r="C877" s="52">
        <v>485</v>
      </c>
      <c r="D877" s="38">
        <v>459</v>
      </c>
      <c r="E877" s="38">
        <v>68</v>
      </c>
      <c r="F877" s="53">
        <v>1012</v>
      </c>
      <c r="G877" s="38">
        <v>86</v>
      </c>
      <c r="H877" s="38">
        <v>399</v>
      </c>
      <c r="I877" s="38">
        <v>363</v>
      </c>
      <c r="J877" s="38">
        <v>96</v>
      </c>
      <c r="K877" s="38">
        <v>26</v>
      </c>
      <c r="L877" s="38">
        <v>42</v>
      </c>
      <c r="M877" s="53">
        <v>1012</v>
      </c>
      <c r="N877" s="52">
        <v>149</v>
      </c>
      <c r="O877" s="38">
        <v>171</v>
      </c>
      <c r="P877" s="38">
        <v>183</v>
      </c>
      <c r="Q877" s="38">
        <v>198</v>
      </c>
      <c r="R877" s="38">
        <v>311</v>
      </c>
      <c r="S877" s="53">
        <v>1012</v>
      </c>
      <c r="T877" s="52">
        <v>259</v>
      </c>
      <c r="U877" s="38">
        <v>186</v>
      </c>
      <c r="V877" s="38">
        <v>367</v>
      </c>
      <c r="W877" s="38">
        <v>200</v>
      </c>
      <c r="X877" s="53">
        <v>1012</v>
      </c>
      <c r="Y877" s="52">
        <v>483</v>
      </c>
      <c r="Z877" s="38">
        <v>529</v>
      </c>
      <c r="AA877" s="53">
        <v>1012</v>
      </c>
    </row>
    <row r="878" spans="1:27" s="39" customFormat="1" ht="13.5" customHeight="1" x14ac:dyDescent="0.35">
      <c r="A878" s="62"/>
      <c r="B878" s="63"/>
      <c r="C878" s="54"/>
      <c r="D878" s="46"/>
      <c r="E878" s="46"/>
      <c r="F878" s="55"/>
      <c r="G878" s="46"/>
      <c r="H878" s="46"/>
      <c r="I878" s="46"/>
      <c r="J878" s="46"/>
      <c r="K878" s="46"/>
      <c r="L878" s="46"/>
      <c r="M878" s="55"/>
      <c r="N878" s="54"/>
      <c r="O878" s="46"/>
      <c r="P878" s="46"/>
      <c r="Q878" s="46"/>
      <c r="R878" s="46"/>
      <c r="S878" s="55"/>
      <c r="T878" s="54"/>
      <c r="U878" s="46"/>
      <c r="V878" s="46"/>
      <c r="W878" s="46"/>
      <c r="X878" s="55"/>
      <c r="Y878" s="54"/>
      <c r="Z878" s="46"/>
      <c r="AA878" s="55"/>
    </row>
    <row r="879" spans="1:27" s="37" customFormat="1" ht="17.5" customHeight="1" x14ac:dyDescent="0.35">
      <c r="A879" s="84" t="s">
        <v>591</v>
      </c>
      <c r="B879" s="60" t="s">
        <v>455</v>
      </c>
      <c r="C879" s="50">
        <v>54</v>
      </c>
      <c r="D879" s="40">
        <v>52</v>
      </c>
      <c r="E879" s="40">
        <v>2</v>
      </c>
      <c r="F879" s="51">
        <v>108</v>
      </c>
      <c r="G879" s="40">
        <v>15</v>
      </c>
      <c r="H879" s="40">
        <v>39</v>
      </c>
      <c r="I879" s="40">
        <v>37</v>
      </c>
      <c r="J879" s="40">
        <v>15</v>
      </c>
      <c r="K879" s="40">
        <v>0</v>
      </c>
      <c r="L879" s="40">
        <v>2</v>
      </c>
      <c r="M879" s="51">
        <v>108</v>
      </c>
      <c r="N879" s="50">
        <v>5</v>
      </c>
      <c r="O879" s="40">
        <v>7</v>
      </c>
      <c r="P879" s="40">
        <v>14</v>
      </c>
      <c r="Q879" s="40">
        <v>23</v>
      </c>
      <c r="R879" s="40">
        <v>59</v>
      </c>
      <c r="S879" s="51">
        <v>108</v>
      </c>
      <c r="T879" s="50">
        <v>12</v>
      </c>
      <c r="U879" s="40">
        <v>16</v>
      </c>
      <c r="V879" s="40">
        <v>48</v>
      </c>
      <c r="W879" s="40">
        <v>32</v>
      </c>
      <c r="X879" s="51">
        <v>108</v>
      </c>
      <c r="Y879" s="50">
        <v>50</v>
      </c>
      <c r="Z879" s="40">
        <v>58</v>
      </c>
      <c r="AA879" s="51">
        <v>108</v>
      </c>
    </row>
    <row r="880" spans="1:27" s="37" customFormat="1" ht="17.5" customHeight="1" x14ac:dyDescent="0.35">
      <c r="A880" s="84"/>
      <c r="B880" s="60" t="s">
        <v>456</v>
      </c>
      <c r="C880" s="50">
        <v>431</v>
      </c>
      <c r="D880" s="40">
        <v>407</v>
      </c>
      <c r="E880" s="40">
        <v>66</v>
      </c>
      <c r="F880" s="51">
        <v>904</v>
      </c>
      <c r="G880" s="40">
        <v>71</v>
      </c>
      <c r="H880" s="40">
        <v>360</v>
      </c>
      <c r="I880" s="40">
        <v>326</v>
      </c>
      <c r="J880" s="40">
        <v>81</v>
      </c>
      <c r="K880" s="40">
        <v>26</v>
      </c>
      <c r="L880" s="40">
        <v>40</v>
      </c>
      <c r="M880" s="51">
        <v>904</v>
      </c>
      <c r="N880" s="50">
        <v>144</v>
      </c>
      <c r="O880" s="40">
        <v>164</v>
      </c>
      <c r="P880" s="40">
        <v>169</v>
      </c>
      <c r="Q880" s="40">
        <v>175</v>
      </c>
      <c r="R880" s="40">
        <v>252</v>
      </c>
      <c r="S880" s="51">
        <v>904</v>
      </c>
      <c r="T880" s="50">
        <v>247</v>
      </c>
      <c r="U880" s="40">
        <v>170</v>
      </c>
      <c r="V880" s="40">
        <v>319</v>
      </c>
      <c r="W880" s="40">
        <v>168</v>
      </c>
      <c r="X880" s="51">
        <v>904</v>
      </c>
      <c r="Y880" s="50">
        <v>433</v>
      </c>
      <c r="Z880" s="40">
        <v>471</v>
      </c>
      <c r="AA880" s="51">
        <v>904</v>
      </c>
    </row>
    <row r="881" spans="1:27" s="37" customFormat="1" ht="17.5" customHeight="1" x14ac:dyDescent="0.35">
      <c r="A881" s="84"/>
      <c r="B881" s="61" t="s">
        <v>4</v>
      </c>
      <c r="C881" s="52">
        <v>485</v>
      </c>
      <c r="D881" s="38">
        <v>459</v>
      </c>
      <c r="E881" s="38">
        <v>68</v>
      </c>
      <c r="F881" s="53">
        <v>1012</v>
      </c>
      <c r="G881" s="38">
        <v>86</v>
      </c>
      <c r="H881" s="38">
        <v>399</v>
      </c>
      <c r="I881" s="38">
        <v>363</v>
      </c>
      <c r="J881" s="38">
        <v>96</v>
      </c>
      <c r="K881" s="38">
        <v>26</v>
      </c>
      <c r="L881" s="38">
        <v>42</v>
      </c>
      <c r="M881" s="53">
        <v>1012</v>
      </c>
      <c r="N881" s="52">
        <v>149</v>
      </c>
      <c r="O881" s="38">
        <v>171</v>
      </c>
      <c r="P881" s="38">
        <v>183</v>
      </c>
      <c r="Q881" s="38">
        <v>198</v>
      </c>
      <c r="R881" s="38">
        <v>311</v>
      </c>
      <c r="S881" s="53">
        <v>1012</v>
      </c>
      <c r="T881" s="52">
        <v>259</v>
      </c>
      <c r="U881" s="38">
        <v>186</v>
      </c>
      <c r="V881" s="38">
        <v>367</v>
      </c>
      <c r="W881" s="38">
        <v>200</v>
      </c>
      <c r="X881" s="53">
        <v>1012</v>
      </c>
      <c r="Y881" s="52">
        <v>483</v>
      </c>
      <c r="Z881" s="38">
        <v>529</v>
      </c>
      <c r="AA881" s="53">
        <v>1012</v>
      </c>
    </row>
    <row r="882" spans="1:27" s="39" customFormat="1" ht="13.5" customHeight="1" x14ac:dyDescent="0.35">
      <c r="A882" s="62"/>
      <c r="B882" s="63"/>
      <c r="C882" s="54"/>
      <c r="D882" s="46"/>
      <c r="E882" s="46"/>
      <c r="F882" s="55"/>
      <c r="G882" s="46"/>
      <c r="H882" s="46"/>
      <c r="I882" s="46"/>
      <c r="J882" s="46"/>
      <c r="K882" s="46"/>
      <c r="L882" s="46"/>
      <c r="M882" s="55"/>
      <c r="N882" s="54"/>
      <c r="O882" s="46"/>
      <c r="P882" s="46"/>
      <c r="Q882" s="46"/>
      <c r="R882" s="46"/>
      <c r="S882" s="55"/>
      <c r="T882" s="54"/>
      <c r="U882" s="46"/>
      <c r="V882" s="46"/>
      <c r="W882" s="46"/>
      <c r="X882" s="55"/>
      <c r="Y882" s="54"/>
      <c r="Z882" s="46"/>
      <c r="AA882" s="55"/>
    </row>
    <row r="883" spans="1:27" s="37" customFormat="1" ht="17.5" customHeight="1" x14ac:dyDescent="0.35">
      <c r="A883" s="84" t="s">
        <v>592</v>
      </c>
      <c r="B883" s="60" t="s">
        <v>46</v>
      </c>
      <c r="C883" s="50">
        <v>1</v>
      </c>
      <c r="D883" s="40">
        <v>1</v>
      </c>
      <c r="E883" s="40">
        <v>1</v>
      </c>
      <c r="F883" s="51">
        <v>3</v>
      </c>
      <c r="G883" s="40">
        <v>0</v>
      </c>
      <c r="H883" s="40">
        <v>1</v>
      </c>
      <c r="I883" s="40">
        <v>1</v>
      </c>
      <c r="J883" s="40">
        <v>0</v>
      </c>
      <c r="K883" s="40">
        <v>1</v>
      </c>
      <c r="L883" s="40">
        <v>0</v>
      </c>
      <c r="M883" s="51">
        <v>3</v>
      </c>
      <c r="N883" s="50">
        <v>0</v>
      </c>
      <c r="O883" s="40">
        <v>1</v>
      </c>
      <c r="P883" s="40">
        <v>1</v>
      </c>
      <c r="Q883" s="40">
        <v>1</v>
      </c>
      <c r="R883" s="40">
        <v>0</v>
      </c>
      <c r="S883" s="51">
        <v>3</v>
      </c>
      <c r="T883" s="50">
        <v>0</v>
      </c>
      <c r="U883" s="40">
        <v>1</v>
      </c>
      <c r="V883" s="40">
        <v>1</v>
      </c>
      <c r="W883" s="40">
        <v>1</v>
      </c>
      <c r="X883" s="51">
        <v>3</v>
      </c>
      <c r="Y883" s="50">
        <v>2</v>
      </c>
      <c r="Z883" s="40">
        <v>1</v>
      </c>
      <c r="AA883" s="51">
        <v>3</v>
      </c>
    </row>
    <row r="884" spans="1:27" s="37" customFormat="1" ht="17.5" customHeight="1" x14ac:dyDescent="0.35">
      <c r="A884" s="84"/>
      <c r="B884" s="60" t="s">
        <v>47</v>
      </c>
      <c r="C884" s="50">
        <v>3</v>
      </c>
      <c r="D884" s="40">
        <v>6</v>
      </c>
      <c r="E884" s="40">
        <v>0</v>
      </c>
      <c r="F884" s="51">
        <v>9</v>
      </c>
      <c r="G884" s="40">
        <v>1</v>
      </c>
      <c r="H884" s="40">
        <v>2</v>
      </c>
      <c r="I884" s="40">
        <v>5</v>
      </c>
      <c r="J884" s="40">
        <v>1</v>
      </c>
      <c r="K884" s="40">
        <v>0</v>
      </c>
      <c r="L884" s="40">
        <v>0</v>
      </c>
      <c r="M884" s="51">
        <v>9</v>
      </c>
      <c r="N884" s="50">
        <v>0</v>
      </c>
      <c r="O884" s="40">
        <v>3</v>
      </c>
      <c r="P884" s="40">
        <v>0</v>
      </c>
      <c r="Q884" s="40">
        <v>2</v>
      </c>
      <c r="R884" s="40">
        <v>4</v>
      </c>
      <c r="S884" s="51">
        <v>9</v>
      </c>
      <c r="T884" s="50">
        <v>1</v>
      </c>
      <c r="U884" s="40">
        <v>1</v>
      </c>
      <c r="V884" s="40">
        <v>7</v>
      </c>
      <c r="W884" s="40">
        <v>0</v>
      </c>
      <c r="X884" s="51">
        <v>9</v>
      </c>
      <c r="Y884" s="50">
        <v>6</v>
      </c>
      <c r="Z884" s="40">
        <v>3</v>
      </c>
      <c r="AA884" s="51">
        <v>9</v>
      </c>
    </row>
    <row r="885" spans="1:27" s="37" customFormat="1" ht="17.5" customHeight="1" x14ac:dyDescent="0.35">
      <c r="A885" s="84"/>
      <c r="B885" s="60" t="s">
        <v>48</v>
      </c>
      <c r="C885" s="50">
        <v>97</v>
      </c>
      <c r="D885" s="40">
        <v>102</v>
      </c>
      <c r="E885" s="40">
        <v>7</v>
      </c>
      <c r="F885" s="51">
        <v>206</v>
      </c>
      <c r="G885" s="40">
        <v>28</v>
      </c>
      <c r="H885" s="40">
        <v>69</v>
      </c>
      <c r="I885" s="40">
        <v>73</v>
      </c>
      <c r="J885" s="40">
        <v>29</v>
      </c>
      <c r="K885" s="40">
        <v>1</v>
      </c>
      <c r="L885" s="40">
        <v>6</v>
      </c>
      <c r="M885" s="51">
        <v>206</v>
      </c>
      <c r="N885" s="50">
        <v>14</v>
      </c>
      <c r="O885" s="40">
        <v>24</v>
      </c>
      <c r="P885" s="40">
        <v>37</v>
      </c>
      <c r="Q885" s="40">
        <v>40</v>
      </c>
      <c r="R885" s="40">
        <v>91</v>
      </c>
      <c r="S885" s="51">
        <v>206</v>
      </c>
      <c r="T885" s="50">
        <v>29</v>
      </c>
      <c r="U885" s="40">
        <v>30</v>
      </c>
      <c r="V885" s="40">
        <v>96</v>
      </c>
      <c r="W885" s="40">
        <v>51</v>
      </c>
      <c r="X885" s="51">
        <v>206</v>
      </c>
      <c r="Y885" s="50">
        <v>96</v>
      </c>
      <c r="Z885" s="40">
        <v>110</v>
      </c>
      <c r="AA885" s="51">
        <v>206</v>
      </c>
    </row>
    <row r="886" spans="1:27" s="37" customFormat="1" ht="17.5" customHeight="1" x14ac:dyDescent="0.35">
      <c r="A886" s="84"/>
      <c r="B886" s="60" t="s">
        <v>49</v>
      </c>
      <c r="C886" s="50">
        <v>150</v>
      </c>
      <c r="D886" s="40">
        <v>174</v>
      </c>
      <c r="E886" s="40">
        <v>22</v>
      </c>
      <c r="F886" s="51">
        <v>346</v>
      </c>
      <c r="G886" s="40">
        <v>22</v>
      </c>
      <c r="H886" s="40">
        <v>128</v>
      </c>
      <c r="I886" s="40">
        <v>136</v>
      </c>
      <c r="J886" s="40">
        <v>38</v>
      </c>
      <c r="K886" s="40">
        <v>5</v>
      </c>
      <c r="L886" s="40">
        <v>17</v>
      </c>
      <c r="M886" s="51">
        <v>346</v>
      </c>
      <c r="N886" s="50">
        <v>55</v>
      </c>
      <c r="O886" s="40">
        <v>55</v>
      </c>
      <c r="P886" s="40">
        <v>65</v>
      </c>
      <c r="Q886" s="40">
        <v>68</v>
      </c>
      <c r="R886" s="40">
        <v>103</v>
      </c>
      <c r="S886" s="51">
        <v>346</v>
      </c>
      <c r="T886" s="50">
        <v>82</v>
      </c>
      <c r="U886" s="40">
        <v>79</v>
      </c>
      <c r="V886" s="40">
        <v>126</v>
      </c>
      <c r="W886" s="40">
        <v>59</v>
      </c>
      <c r="X886" s="51">
        <v>346</v>
      </c>
      <c r="Y886" s="50">
        <v>171</v>
      </c>
      <c r="Z886" s="40">
        <v>175</v>
      </c>
      <c r="AA886" s="51">
        <v>346</v>
      </c>
    </row>
    <row r="887" spans="1:27" s="37" customFormat="1" ht="17.5" customHeight="1" x14ac:dyDescent="0.35">
      <c r="A887" s="84"/>
      <c r="B887" s="60" t="s">
        <v>50</v>
      </c>
      <c r="C887" s="50">
        <v>234</v>
      </c>
      <c r="D887" s="40">
        <v>176</v>
      </c>
      <c r="E887" s="40">
        <v>38</v>
      </c>
      <c r="F887" s="51">
        <v>448</v>
      </c>
      <c r="G887" s="40">
        <v>35</v>
      </c>
      <c r="H887" s="40">
        <v>199</v>
      </c>
      <c r="I887" s="40">
        <v>148</v>
      </c>
      <c r="J887" s="40">
        <v>28</v>
      </c>
      <c r="K887" s="40">
        <v>19</v>
      </c>
      <c r="L887" s="40">
        <v>19</v>
      </c>
      <c r="M887" s="51">
        <v>448</v>
      </c>
      <c r="N887" s="50">
        <v>80</v>
      </c>
      <c r="O887" s="40">
        <v>88</v>
      </c>
      <c r="P887" s="40">
        <v>80</v>
      </c>
      <c r="Q887" s="40">
        <v>87</v>
      </c>
      <c r="R887" s="40">
        <v>113</v>
      </c>
      <c r="S887" s="51">
        <v>448</v>
      </c>
      <c r="T887" s="50">
        <v>147</v>
      </c>
      <c r="U887" s="40">
        <v>75</v>
      </c>
      <c r="V887" s="40">
        <v>137</v>
      </c>
      <c r="W887" s="40">
        <v>89</v>
      </c>
      <c r="X887" s="51">
        <v>448</v>
      </c>
      <c r="Y887" s="50">
        <v>208</v>
      </c>
      <c r="Z887" s="40">
        <v>240</v>
      </c>
      <c r="AA887" s="51">
        <v>448</v>
      </c>
    </row>
    <row r="888" spans="1:27" s="37" customFormat="1" ht="17.5" customHeight="1" x14ac:dyDescent="0.35">
      <c r="A888" s="84"/>
      <c r="B888" s="61" t="s">
        <v>4</v>
      </c>
      <c r="C888" s="52">
        <v>485</v>
      </c>
      <c r="D888" s="38">
        <v>459</v>
      </c>
      <c r="E888" s="38">
        <v>68</v>
      </c>
      <c r="F888" s="53">
        <v>1012</v>
      </c>
      <c r="G888" s="38">
        <v>86</v>
      </c>
      <c r="H888" s="38">
        <v>399</v>
      </c>
      <c r="I888" s="38">
        <v>363</v>
      </c>
      <c r="J888" s="38">
        <v>96</v>
      </c>
      <c r="K888" s="38">
        <v>26</v>
      </c>
      <c r="L888" s="38">
        <v>42</v>
      </c>
      <c r="M888" s="53">
        <v>1012</v>
      </c>
      <c r="N888" s="52">
        <v>149</v>
      </c>
      <c r="O888" s="38">
        <v>171</v>
      </c>
      <c r="P888" s="38">
        <v>183</v>
      </c>
      <c r="Q888" s="38">
        <v>198</v>
      </c>
      <c r="R888" s="38">
        <v>311</v>
      </c>
      <c r="S888" s="53">
        <v>1012</v>
      </c>
      <c r="T888" s="52">
        <v>259</v>
      </c>
      <c r="U888" s="38">
        <v>186</v>
      </c>
      <c r="V888" s="38">
        <v>367</v>
      </c>
      <c r="W888" s="38">
        <v>200</v>
      </c>
      <c r="X888" s="53">
        <v>1012</v>
      </c>
      <c r="Y888" s="52">
        <v>483</v>
      </c>
      <c r="Z888" s="38">
        <v>529</v>
      </c>
      <c r="AA888" s="53">
        <v>1012</v>
      </c>
    </row>
    <row r="889" spans="1:27" s="39" customFormat="1" ht="13.5" customHeight="1" x14ac:dyDescent="0.35">
      <c r="A889" s="62"/>
      <c r="B889" s="63"/>
      <c r="C889" s="54"/>
      <c r="D889" s="46"/>
      <c r="E889" s="46"/>
      <c r="F889" s="55"/>
      <c r="G889" s="46"/>
      <c r="H889" s="46"/>
      <c r="I889" s="46"/>
      <c r="J889" s="46"/>
      <c r="K889" s="46"/>
      <c r="L889" s="46"/>
      <c r="M889" s="55"/>
      <c r="N889" s="54"/>
      <c r="O889" s="46"/>
      <c r="P889" s="46"/>
      <c r="Q889" s="46"/>
      <c r="R889" s="46"/>
      <c r="S889" s="55"/>
      <c r="T889" s="54"/>
      <c r="U889" s="46"/>
      <c r="V889" s="46"/>
      <c r="W889" s="46"/>
      <c r="X889" s="55"/>
      <c r="Y889" s="54"/>
      <c r="Z889" s="46"/>
      <c r="AA889" s="55"/>
    </row>
    <row r="890" spans="1:27" s="37" customFormat="1" ht="17.5" customHeight="1" x14ac:dyDescent="0.35">
      <c r="A890" s="84" t="s">
        <v>269</v>
      </c>
      <c r="B890" s="60" t="s">
        <v>270</v>
      </c>
      <c r="C890" s="50">
        <v>186</v>
      </c>
      <c r="D890" s="40">
        <v>178</v>
      </c>
      <c r="E890" s="40">
        <v>29</v>
      </c>
      <c r="F890" s="51">
        <v>393</v>
      </c>
      <c r="G890" s="40">
        <v>30</v>
      </c>
      <c r="H890" s="40">
        <v>156</v>
      </c>
      <c r="I890" s="40">
        <v>144</v>
      </c>
      <c r="J890" s="40">
        <v>34</v>
      </c>
      <c r="K890" s="40">
        <v>11</v>
      </c>
      <c r="L890" s="40">
        <v>18</v>
      </c>
      <c r="M890" s="51">
        <v>393</v>
      </c>
      <c r="N890" s="50">
        <v>32</v>
      </c>
      <c r="O890" s="40">
        <v>105</v>
      </c>
      <c r="P890" s="40">
        <v>105</v>
      </c>
      <c r="Q890" s="40">
        <v>94</v>
      </c>
      <c r="R890" s="40">
        <v>57</v>
      </c>
      <c r="S890" s="51">
        <v>393</v>
      </c>
      <c r="T890" s="50">
        <v>86</v>
      </c>
      <c r="U890" s="40">
        <v>75</v>
      </c>
      <c r="V890" s="40">
        <v>141</v>
      </c>
      <c r="W890" s="40">
        <v>91</v>
      </c>
      <c r="X890" s="51">
        <v>393</v>
      </c>
      <c r="Y890" s="50">
        <v>277</v>
      </c>
      <c r="Z890" s="40">
        <v>116</v>
      </c>
      <c r="AA890" s="51">
        <v>393</v>
      </c>
    </row>
    <row r="891" spans="1:27" s="37" customFormat="1" ht="17.5" customHeight="1" x14ac:dyDescent="0.35">
      <c r="A891" s="84"/>
      <c r="B891" s="60" t="s">
        <v>271</v>
      </c>
      <c r="C891" s="50">
        <v>30</v>
      </c>
      <c r="D891" s="40">
        <v>42</v>
      </c>
      <c r="E891" s="40">
        <v>9</v>
      </c>
      <c r="F891" s="51">
        <v>81</v>
      </c>
      <c r="G891" s="40">
        <v>2</v>
      </c>
      <c r="H891" s="40">
        <v>28</v>
      </c>
      <c r="I891" s="40">
        <v>28</v>
      </c>
      <c r="J891" s="40">
        <v>14</v>
      </c>
      <c r="K891" s="40">
        <v>6</v>
      </c>
      <c r="L891" s="40">
        <v>3</v>
      </c>
      <c r="M891" s="51">
        <v>81</v>
      </c>
      <c r="N891" s="50">
        <v>74</v>
      </c>
      <c r="O891" s="40">
        <v>6</v>
      </c>
      <c r="P891" s="40">
        <v>1</v>
      </c>
      <c r="Q891" s="40">
        <v>0</v>
      </c>
      <c r="R891" s="40">
        <v>0</v>
      </c>
      <c r="S891" s="51">
        <v>81</v>
      </c>
      <c r="T891" s="50">
        <v>23</v>
      </c>
      <c r="U891" s="40">
        <v>21</v>
      </c>
      <c r="V891" s="40">
        <v>26</v>
      </c>
      <c r="W891" s="40">
        <v>11</v>
      </c>
      <c r="X891" s="51">
        <v>81</v>
      </c>
      <c r="Y891" s="50">
        <v>37</v>
      </c>
      <c r="Z891" s="40">
        <v>44</v>
      </c>
      <c r="AA891" s="51">
        <v>81</v>
      </c>
    </row>
    <row r="892" spans="1:27" s="37" customFormat="1" ht="17.5" customHeight="1" x14ac:dyDescent="0.35">
      <c r="A892" s="84"/>
      <c r="B892" s="60" t="s">
        <v>272</v>
      </c>
      <c r="C892" s="50">
        <v>9</v>
      </c>
      <c r="D892" s="40">
        <v>4</v>
      </c>
      <c r="E892" s="40">
        <v>3</v>
      </c>
      <c r="F892" s="51">
        <v>16</v>
      </c>
      <c r="G892" s="40">
        <v>0</v>
      </c>
      <c r="H892" s="40">
        <v>9</v>
      </c>
      <c r="I892" s="40">
        <v>2</v>
      </c>
      <c r="J892" s="40">
        <v>2</v>
      </c>
      <c r="K892" s="40">
        <v>0</v>
      </c>
      <c r="L892" s="40">
        <v>3</v>
      </c>
      <c r="M892" s="51">
        <v>16</v>
      </c>
      <c r="N892" s="50">
        <v>8</v>
      </c>
      <c r="O892" s="40">
        <v>6</v>
      </c>
      <c r="P892" s="40">
        <v>1</v>
      </c>
      <c r="Q892" s="40">
        <v>1</v>
      </c>
      <c r="R892" s="40">
        <v>0</v>
      </c>
      <c r="S892" s="51">
        <v>16</v>
      </c>
      <c r="T892" s="50">
        <v>8</v>
      </c>
      <c r="U892" s="40">
        <v>4</v>
      </c>
      <c r="V892" s="40">
        <v>0</v>
      </c>
      <c r="W892" s="40">
        <v>4</v>
      </c>
      <c r="X892" s="51">
        <v>16</v>
      </c>
      <c r="Y892" s="50">
        <v>12</v>
      </c>
      <c r="Z892" s="40">
        <v>4</v>
      </c>
      <c r="AA892" s="51">
        <v>16</v>
      </c>
    </row>
    <row r="893" spans="1:27" s="37" customFormat="1" ht="17.5" customHeight="1" x14ac:dyDescent="0.35">
      <c r="A893" s="84"/>
      <c r="B893" s="60" t="s">
        <v>273</v>
      </c>
      <c r="C893" s="50">
        <v>57</v>
      </c>
      <c r="D893" s="40">
        <v>49</v>
      </c>
      <c r="E893" s="40">
        <v>10</v>
      </c>
      <c r="F893" s="51">
        <v>116</v>
      </c>
      <c r="G893" s="40">
        <v>11</v>
      </c>
      <c r="H893" s="40">
        <v>46</v>
      </c>
      <c r="I893" s="40">
        <v>44</v>
      </c>
      <c r="J893" s="40">
        <v>5</v>
      </c>
      <c r="K893" s="40">
        <v>3</v>
      </c>
      <c r="L893" s="40">
        <v>7</v>
      </c>
      <c r="M893" s="51">
        <v>116</v>
      </c>
      <c r="N893" s="50">
        <v>4</v>
      </c>
      <c r="O893" s="40">
        <v>10</v>
      </c>
      <c r="P893" s="40">
        <v>30</v>
      </c>
      <c r="Q893" s="40">
        <v>29</v>
      </c>
      <c r="R893" s="40">
        <v>43</v>
      </c>
      <c r="S893" s="51">
        <v>116</v>
      </c>
      <c r="T893" s="50">
        <v>29</v>
      </c>
      <c r="U893" s="40">
        <v>17</v>
      </c>
      <c r="V893" s="40">
        <v>43</v>
      </c>
      <c r="W893" s="40">
        <v>27</v>
      </c>
      <c r="X893" s="51">
        <v>116</v>
      </c>
      <c r="Y893" s="50">
        <v>41</v>
      </c>
      <c r="Z893" s="40">
        <v>75</v>
      </c>
      <c r="AA893" s="51">
        <v>116</v>
      </c>
    </row>
    <row r="894" spans="1:27" s="37" customFormat="1" ht="17.5" customHeight="1" x14ac:dyDescent="0.35">
      <c r="A894" s="84"/>
      <c r="B894" s="60" t="s">
        <v>274</v>
      </c>
      <c r="C894" s="50">
        <v>28</v>
      </c>
      <c r="D894" s="40">
        <v>26</v>
      </c>
      <c r="E894" s="40">
        <v>0</v>
      </c>
      <c r="F894" s="51">
        <v>54</v>
      </c>
      <c r="G894" s="40">
        <v>5</v>
      </c>
      <c r="H894" s="40">
        <v>23</v>
      </c>
      <c r="I894" s="40">
        <v>24</v>
      </c>
      <c r="J894" s="40">
        <v>2</v>
      </c>
      <c r="K894" s="40">
        <v>0</v>
      </c>
      <c r="L894" s="40">
        <v>0</v>
      </c>
      <c r="M894" s="51">
        <v>54</v>
      </c>
      <c r="N894" s="50">
        <v>17</v>
      </c>
      <c r="O894" s="40">
        <v>15</v>
      </c>
      <c r="P894" s="40">
        <v>7</v>
      </c>
      <c r="Q894" s="40">
        <v>11</v>
      </c>
      <c r="R894" s="40">
        <v>4</v>
      </c>
      <c r="S894" s="51">
        <v>54</v>
      </c>
      <c r="T894" s="50">
        <v>14</v>
      </c>
      <c r="U894" s="40">
        <v>12</v>
      </c>
      <c r="V894" s="40">
        <v>20</v>
      </c>
      <c r="W894" s="40">
        <v>8</v>
      </c>
      <c r="X894" s="51">
        <v>54</v>
      </c>
      <c r="Y894" s="50">
        <v>20</v>
      </c>
      <c r="Z894" s="40">
        <v>34</v>
      </c>
      <c r="AA894" s="51">
        <v>54</v>
      </c>
    </row>
    <row r="895" spans="1:27" s="37" customFormat="1" ht="27" customHeight="1" x14ac:dyDescent="0.35">
      <c r="A895" s="84"/>
      <c r="B895" s="60" t="s">
        <v>275</v>
      </c>
      <c r="C895" s="50">
        <v>120</v>
      </c>
      <c r="D895" s="40">
        <v>90</v>
      </c>
      <c r="E895" s="40">
        <v>10</v>
      </c>
      <c r="F895" s="51">
        <v>220</v>
      </c>
      <c r="G895" s="40">
        <v>26</v>
      </c>
      <c r="H895" s="40">
        <v>94</v>
      </c>
      <c r="I895" s="40">
        <v>69</v>
      </c>
      <c r="J895" s="40">
        <v>21</v>
      </c>
      <c r="K895" s="40">
        <v>4</v>
      </c>
      <c r="L895" s="40">
        <v>6</v>
      </c>
      <c r="M895" s="51">
        <v>220</v>
      </c>
      <c r="N895" s="50">
        <v>11</v>
      </c>
      <c r="O895" s="40">
        <v>28</v>
      </c>
      <c r="P895" s="40">
        <v>35</v>
      </c>
      <c r="Q895" s="40">
        <v>48</v>
      </c>
      <c r="R895" s="40">
        <v>98</v>
      </c>
      <c r="S895" s="51">
        <v>220</v>
      </c>
      <c r="T895" s="50">
        <v>70</v>
      </c>
      <c r="U895" s="40">
        <v>31</v>
      </c>
      <c r="V895" s="40">
        <v>83</v>
      </c>
      <c r="W895" s="40">
        <v>36</v>
      </c>
      <c r="X895" s="51">
        <v>220</v>
      </c>
      <c r="Y895" s="50">
        <v>5</v>
      </c>
      <c r="Z895" s="40">
        <v>215</v>
      </c>
      <c r="AA895" s="51">
        <v>220</v>
      </c>
    </row>
    <row r="896" spans="1:27" s="37" customFormat="1" ht="27" customHeight="1" x14ac:dyDescent="0.35">
      <c r="A896" s="84"/>
      <c r="B896" s="60" t="s">
        <v>276</v>
      </c>
      <c r="C896" s="50">
        <v>35</v>
      </c>
      <c r="D896" s="40">
        <v>60</v>
      </c>
      <c r="E896" s="40">
        <v>6</v>
      </c>
      <c r="F896" s="51">
        <v>101</v>
      </c>
      <c r="G896" s="40">
        <v>7</v>
      </c>
      <c r="H896" s="40">
        <v>28</v>
      </c>
      <c r="I896" s="40">
        <v>44</v>
      </c>
      <c r="J896" s="40">
        <v>16</v>
      </c>
      <c r="K896" s="40">
        <v>2</v>
      </c>
      <c r="L896" s="40">
        <v>4</v>
      </c>
      <c r="M896" s="51">
        <v>101</v>
      </c>
      <c r="N896" s="50">
        <v>0</v>
      </c>
      <c r="O896" s="40">
        <v>0</v>
      </c>
      <c r="P896" s="40">
        <v>2</v>
      </c>
      <c r="Q896" s="40">
        <v>9</v>
      </c>
      <c r="R896" s="40">
        <v>90</v>
      </c>
      <c r="S896" s="51">
        <v>101</v>
      </c>
      <c r="T896" s="50">
        <v>23</v>
      </c>
      <c r="U896" s="40">
        <v>20</v>
      </c>
      <c r="V896" s="40">
        <v>43</v>
      </c>
      <c r="W896" s="40">
        <v>15</v>
      </c>
      <c r="X896" s="51">
        <v>101</v>
      </c>
      <c r="Y896" s="50">
        <v>69</v>
      </c>
      <c r="Z896" s="40">
        <v>32</v>
      </c>
      <c r="AA896" s="51">
        <v>101</v>
      </c>
    </row>
    <row r="897" spans="1:27" s="37" customFormat="1" ht="27" customHeight="1" x14ac:dyDescent="0.35">
      <c r="A897" s="84"/>
      <c r="B897" s="60" t="s">
        <v>31</v>
      </c>
      <c r="C897" s="50">
        <v>8</v>
      </c>
      <c r="D897" s="40">
        <v>6</v>
      </c>
      <c r="E897" s="40">
        <v>0</v>
      </c>
      <c r="F897" s="51">
        <v>14</v>
      </c>
      <c r="G897" s="40">
        <v>3</v>
      </c>
      <c r="H897" s="40">
        <v>5</v>
      </c>
      <c r="I897" s="40">
        <v>5</v>
      </c>
      <c r="J897" s="40">
        <v>1</v>
      </c>
      <c r="K897" s="40">
        <v>0</v>
      </c>
      <c r="L897" s="40">
        <v>0</v>
      </c>
      <c r="M897" s="51">
        <v>14</v>
      </c>
      <c r="N897" s="50">
        <v>0</v>
      </c>
      <c r="O897" s="40">
        <v>0</v>
      </c>
      <c r="P897" s="40">
        <v>2</v>
      </c>
      <c r="Q897" s="40">
        <v>6</v>
      </c>
      <c r="R897" s="40">
        <v>6</v>
      </c>
      <c r="S897" s="51">
        <v>14</v>
      </c>
      <c r="T897" s="50">
        <v>3</v>
      </c>
      <c r="U897" s="40">
        <v>2</v>
      </c>
      <c r="V897" s="40">
        <v>6</v>
      </c>
      <c r="W897" s="40">
        <v>3</v>
      </c>
      <c r="X897" s="51">
        <v>14</v>
      </c>
      <c r="Y897" s="50">
        <v>10</v>
      </c>
      <c r="Z897" s="40">
        <v>4</v>
      </c>
      <c r="AA897" s="51">
        <v>14</v>
      </c>
    </row>
    <row r="898" spans="1:27" s="37" customFormat="1" ht="27" customHeight="1" x14ac:dyDescent="0.35">
      <c r="A898" s="84"/>
      <c r="B898" s="60" t="s">
        <v>32</v>
      </c>
      <c r="C898" s="50">
        <v>12</v>
      </c>
      <c r="D898" s="40">
        <v>4</v>
      </c>
      <c r="E898" s="40">
        <v>1</v>
      </c>
      <c r="F898" s="51">
        <v>17</v>
      </c>
      <c r="G898" s="40">
        <v>2</v>
      </c>
      <c r="H898" s="40">
        <v>10</v>
      </c>
      <c r="I898" s="40">
        <v>3</v>
      </c>
      <c r="J898" s="40">
        <v>1</v>
      </c>
      <c r="K898" s="40">
        <v>0</v>
      </c>
      <c r="L898" s="40">
        <v>1</v>
      </c>
      <c r="M898" s="51">
        <v>17</v>
      </c>
      <c r="N898" s="50">
        <v>3</v>
      </c>
      <c r="O898" s="40">
        <v>1</v>
      </c>
      <c r="P898" s="40">
        <v>0</v>
      </c>
      <c r="Q898" s="40">
        <v>0</v>
      </c>
      <c r="R898" s="40">
        <v>13</v>
      </c>
      <c r="S898" s="51">
        <v>17</v>
      </c>
      <c r="T898" s="50">
        <v>3</v>
      </c>
      <c r="U898" s="40">
        <v>4</v>
      </c>
      <c r="V898" s="40">
        <v>5</v>
      </c>
      <c r="W898" s="40">
        <v>5</v>
      </c>
      <c r="X898" s="51">
        <v>17</v>
      </c>
      <c r="Y898" s="50">
        <v>12</v>
      </c>
      <c r="Z898" s="40">
        <v>5</v>
      </c>
      <c r="AA898" s="51">
        <v>17</v>
      </c>
    </row>
    <row r="899" spans="1:27" s="37" customFormat="1" ht="17.5" customHeight="1" x14ac:dyDescent="0.35">
      <c r="A899" s="84"/>
      <c r="B899" s="61" t="s">
        <v>4</v>
      </c>
      <c r="C899" s="52">
        <v>485</v>
      </c>
      <c r="D899" s="38">
        <v>459</v>
      </c>
      <c r="E899" s="38">
        <v>68</v>
      </c>
      <c r="F899" s="53">
        <v>1012</v>
      </c>
      <c r="G899" s="38">
        <v>86</v>
      </c>
      <c r="H899" s="38">
        <v>399</v>
      </c>
      <c r="I899" s="38">
        <v>363</v>
      </c>
      <c r="J899" s="38">
        <v>96</v>
      </c>
      <c r="K899" s="38">
        <v>26</v>
      </c>
      <c r="L899" s="38">
        <v>42</v>
      </c>
      <c r="M899" s="53">
        <v>1012</v>
      </c>
      <c r="N899" s="52">
        <v>149</v>
      </c>
      <c r="O899" s="38">
        <v>171</v>
      </c>
      <c r="P899" s="38">
        <v>183</v>
      </c>
      <c r="Q899" s="38">
        <v>198</v>
      </c>
      <c r="R899" s="38">
        <v>311</v>
      </c>
      <c r="S899" s="53">
        <v>1012</v>
      </c>
      <c r="T899" s="52">
        <v>259</v>
      </c>
      <c r="U899" s="38">
        <v>186</v>
      </c>
      <c r="V899" s="38">
        <v>367</v>
      </c>
      <c r="W899" s="38">
        <v>200</v>
      </c>
      <c r="X899" s="53">
        <v>1012</v>
      </c>
      <c r="Y899" s="52">
        <v>483</v>
      </c>
      <c r="Z899" s="38">
        <v>529</v>
      </c>
      <c r="AA899" s="53">
        <v>1012</v>
      </c>
    </row>
    <row r="900" spans="1:27" s="39" customFormat="1" ht="13.5" customHeight="1" x14ac:dyDescent="0.35">
      <c r="A900" s="62"/>
      <c r="B900" s="63"/>
      <c r="C900" s="54"/>
      <c r="D900" s="46"/>
      <c r="E900" s="46"/>
      <c r="F900" s="55"/>
      <c r="G900" s="46"/>
      <c r="H900" s="46"/>
      <c r="I900" s="46"/>
      <c r="J900" s="46"/>
      <c r="K900" s="46"/>
      <c r="L900" s="46"/>
      <c r="M900" s="55"/>
      <c r="N900" s="54"/>
      <c r="O900" s="46"/>
      <c r="P900" s="46"/>
      <c r="Q900" s="46"/>
      <c r="R900" s="46"/>
      <c r="S900" s="55"/>
      <c r="T900" s="54"/>
      <c r="U900" s="46"/>
      <c r="V900" s="46"/>
      <c r="W900" s="46"/>
      <c r="X900" s="55"/>
      <c r="Y900" s="54"/>
      <c r="Z900" s="46"/>
      <c r="AA900" s="55"/>
    </row>
    <row r="901" spans="1:27" s="37" customFormat="1" ht="17.5" customHeight="1" x14ac:dyDescent="0.35">
      <c r="A901" s="84" t="s">
        <v>593</v>
      </c>
      <c r="B901" s="60" t="s">
        <v>278</v>
      </c>
      <c r="C901" s="50">
        <v>373</v>
      </c>
      <c r="D901" s="40">
        <v>333</v>
      </c>
      <c r="E901" s="40">
        <v>39</v>
      </c>
      <c r="F901" s="51">
        <v>745</v>
      </c>
      <c r="G901" s="40">
        <v>77</v>
      </c>
      <c r="H901" s="40">
        <v>296</v>
      </c>
      <c r="I901" s="40">
        <v>258</v>
      </c>
      <c r="J901" s="40">
        <v>75</v>
      </c>
      <c r="K901" s="40">
        <v>16</v>
      </c>
      <c r="L901" s="40">
        <v>23</v>
      </c>
      <c r="M901" s="51">
        <v>745</v>
      </c>
      <c r="N901" s="50">
        <v>107</v>
      </c>
      <c r="O901" s="40">
        <v>120</v>
      </c>
      <c r="P901" s="40">
        <v>128</v>
      </c>
      <c r="Q901" s="40">
        <v>146</v>
      </c>
      <c r="R901" s="40">
        <v>244</v>
      </c>
      <c r="S901" s="51">
        <v>745</v>
      </c>
      <c r="T901" s="50">
        <v>167</v>
      </c>
      <c r="U901" s="40">
        <v>112</v>
      </c>
      <c r="V901" s="40">
        <v>299</v>
      </c>
      <c r="W901" s="40">
        <v>167</v>
      </c>
      <c r="X901" s="51">
        <v>745</v>
      </c>
      <c r="Y901" s="50">
        <v>345</v>
      </c>
      <c r="Z901" s="40">
        <v>400</v>
      </c>
      <c r="AA901" s="51">
        <v>745</v>
      </c>
    </row>
    <row r="902" spans="1:27" s="37" customFormat="1" ht="17.5" customHeight="1" x14ac:dyDescent="0.35">
      <c r="A902" s="84"/>
      <c r="B902" s="60" t="s">
        <v>279</v>
      </c>
      <c r="C902" s="50">
        <v>92</v>
      </c>
      <c r="D902" s="40">
        <v>65</v>
      </c>
      <c r="E902" s="40">
        <v>18</v>
      </c>
      <c r="F902" s="51">
        <v>175</v>
      </c>
      <c r="G902" s="40">
        <v>7</v>
      </c>
      <c r="H902" s="40">
        <v>85</v>
      </c>
      <c r="I902" s="40">
        <v>59</v>
      </c>
      <c r="J902" s="40">
        <v>6</v>
      </c>
      <c r="K902" s="40">
        <v>9</v>
      </c>
      <c r="L902" s="40">
        <v>9</v>
      </c>
      <c r="M902" s="51">
        <v>175</v>
      </c>
      <c r="N902" s="50">
        <v>29</v>
      </c>
      <c r="O902" s="40">
        <v>35</v>
      </c>
      <c r="P902" s="40">
        <v>37</v>
      </c>
      <c r="Q902" s="40">
        <v>38</v>
      </c>
      <c r="R902" s="40">
        <v>36</v>
      </c>
      <c r="S902" s="51">
        <v>175</v>
      </c>
      <c r="T902" s="50">
        <v>77</v>
      </c>
      <c r="U902" s="40">
        <v>42</v>
      </c>
      <c r="V902" s="40">
        <v>28</v>
      </c>
      <c r="W902" s="40">
        <v>28</v>
      </c>
      <c r="X902" s="51">
        <v>175</v>
      </c>
      <c r="Y902" s="50">
        <v>87</v>
      </c>
      <c r="Z902" s="40">
        <v>88</v>
      </c>
      <c r="AA902" s="51">
        <v>175</v>
      </c>
    </row>
    <row r="903" spans="1:27" s="37" customFormat="1" ht="17.5" customHeight="1" x14ac:dyDescent="0.35">
      <c r="A903" s="84"/>
      <c r="B903" s="60" t="s">
        <v>280</v>
      </c>
      <c r="C903" s="50">
        <v>20</v>
      </c>
      <c r="D903" s="40">
        <v>61</v>
      </c>
      <c r="E903" s="40">
        <v>11</v>
      </c>
      <c r="F903" s="51">
        <v>92</v>
      </c>
      <c r="G903" s="40">
        <v>2</v>
      </c>
      <c r="H903" s="40">
        <v>18</v>
      </c>
      <c r="I903" s="40">
        <v>46</v>
      </c>
      <c r="J903" s="40">
        <v>15</v>
      </c>
      <c r="K903" s="40">
        <v>1</v>
      </c>
      <c r="L903" s="40">
        <v>10</v>
      </c>
      <c r="M903" s="51">
        <v>92</v>
      </c>
      <c r="N903" s="50">
        <v>13</v>
      </c>
      <c r="O903" s="40">
        <v>16</v>
      </c>
      <c r="P903" s="40">
        <v>18</v>
      </c>
      <c r="Q903" s="40">
        <v>14</v>
      </c>
      <c r="R903" s="40">
        <v>31</v>
      </c>
      <c r="S903" s="51">
        <v>92</v>
      </c>
      <c r="T903" s="50">
        <v>15</v>
      </c>
      <c r="U903" s="40">
        <v>32</v>
      </c>
      <c r="V903" s="40">
        <v>40</v>
      </c>
      <c r="W903" s="40">
        <v>5</v>
      </c>
      <c r="X903" s="51">
        <v>92</v>
      </c>
      <c r="Y903" s="50">
        <v>51</v>
      </c>
      <c r="Z903" s="40">
        <v>41</v>
      </c>
      <c r="AA903" s="51">
        <v>92</v>
      </c>
    </row>
    <row r="904" spans="1:27" s="37" customFormat="1" ht="17.5" customHeight="1" x14ac:dyDescent="0.35">
      <c r="A904" s="84"/>
      <c r="B904" s="61" t="s">
        <v>4</v>
      </c>
      <c r="C904" s="52">
        <v>485</v>
      </c>
      <c r="D904" s="38">
        <v>459</v>
      </c>
      <c r="E904" s="38">
        <v>68</v>
      </c>
      <c r="F904" s="53">
        <v>1012</v>
      </c>
      <c r="G904" s="38">
        <v>86</v>
      </c>
      <c r="H904" s="38">
        <v>399</v>
      </c>
      <c r="I904" s="38">
        <v>363</v>
      </c>
      <c r="J904" s="38">
        <v>96</v>
      </c>
      <c r="K904" s="38">
        <v>26</v>
      </c>
      <c r="L904" s="38">
        <v>42</v>
      </c>
      <c r="M904" s="53">
        <v>1012</v>
      </c>
      <c r="N904" s="52">
        <v>149</v>
      </c>
      <c r="O904" s="38">
        <v>171</v>
      </c>
      <c r="P904" s="38">
        <v>183</v>
      </c>
      <c r="Q904" s="38">
        <v>198</v>
      </c>
      <c r="R904" s="38">
        <v>311</v>
      </c>
      <c r="S904" s="53">
        <v>1012</v>
      </c>
      <c r="T904" s="52">
        <v>259</v>
      </c>
      <c r="U904" s="38">
        <v>186</v>
      </c>
      <c r="V904" s="38">
        <v>367</v>
      </c>
      <c r="W904" s="38">
        <v>200</v>
      </c>
      <c r="X904" s="53">
        <v>1012</v>
      </c>
      <c r="Y904" s="52">
        <v>483</v>
      </c>
      <c r="Z904" s="38">
        <v>529</v>
      </c>
      <c r="AA904" s="53">
        <v>1012</v>
      </c>
    </row>
    <row r="905" spans="1:27" s="39" customFormat="1" ht="13.5" customHeight="1" x14ac:dyDescent="0.35">
      <c r="A905" s="62"/>
      <c r="B905" s="63"/>
      <c r="C905" s="54"/>
      <c r="D905" s="46"/>
      <c r="E905" s="46"/>
      <c r="F905" s="55"/>
      <c r="G905" s="46"/>
      <c r="H905" s="46"/>
      <c r="I905" s="46"/>
      <c r="J905" s="46"/>
      <c r="K905" s="46"/>
      <c r="L905" s="46"/>
      <c r="M905" s="55"/>
      <c r="N905" s="54"/>
      <c r="O905" s="46"/>
      <c r="P905" s="46"/>
      <c r="Q905" s="46"/>
      <c r="R905" s="46"/>
      <c r="S905" s="55"/>
      <c r="T905" s="54"/>
      <c r="U905" s="46"/>
      <c r="V905" s="46"/>
      <c r="W905" s="46"/>
      <c r="X905" s="55"/>
      <c r="Y905" s="54"/>
      <c r="Z905" s="46"/>
      <c r="AA905" s="55"/>
    </row>
    <row r="906" spans="1:27" s="37" customFormat="1" ht="17.5" customHeight="1" x14ac:dyDescent="0.35">
      <c r="A906" s="84" t="s">
        <v>594</v>
      </c>
      <c r="B906" s="60">
        <v>3</v>
      </c>
      <c r="C906" s="50">
        <v>312</v>
      </c>
      <c r="D906" s="40">
        <v>253</v>
      </c>
      <c r="E906" s="40">
        <v>22</v>
      </c>
      <c r="F906" s="51">
        <v>587</v>
      </c>
      <c r="G906" s="40">
        <v>63</v>
      </c>
      <c r="H906" s="40">
        <v>249</v>
      </c>
      <c r="I906" s="40">
        <v>192</v>
      </c>
      <c r="J906" s="40">
        <v>61</v>
      </c>
      <c r="K906" s="40">
        <v>8</v>
      </c>
      <c r="L906" s="40">
        <v>14</v>
      </c>
      <c r="M906" s="51">
        <v>587</v>
      </c>
      <c r="N906" s="50">
        <v>85</v>
      </c>
      <c r="O906" s="40">
        <v>85</v>
      </c>
      <c r="P906" s="40">
        <v>90</v>
      </c>
      <c r="Q906" s="40">
        <v>116</v>
      </c>
      <c r="R906" s="40">
        <v>211</v>
      </c>
      <c r="S906" s="51">
        <v>587</v>
      </c>
      <c r="T906" s="50">
        <v>157</v>
      </c>
      <c r="U906" s="40">
        <v>104</v>
      </c>
      <c r="V906" s="40">
        <v>192</v>
      </c>
      <c r="W906" s="40">
        <v>134</v>
      </c>
      <c r="X906" s="51">
        <v>587</v>
      </c>
      <c r="Y906" s="50">
        <v>242</v>
      </c>
      <c r="Z906" s="40">
        <v>345</v>
      </c>
      <c r="AA906" s="51">
        <v>587</v>
      </c>
    </row>
    <row r="907" spans="1:27" s="37" customFormat="1" ht="17.5" customHeight="1" x14ac:dyDescent="0.35">
      <c r="A907" s="84"/>
      <c r="B907" s="60">
        <v>6</v>
      </c>
      <c r="C907" s="50">
        <v>20</v>
      </c>
      <c r="D907" s="40">
        <v>35</v>
      </c>
      <c r="E907" s="40">
        <v>10</v>
      </c>
      <c r="F907" s="51">
        <v>65</v>
      </c>
      <c r="G907" s="40">
        <v>2</v>
      </c>
      <c r="H907" s="40">
        <v>18</v>
      </c>
      <c r="I907" s="40">
        <v>30</v>
      </c>
      <c r="J907" s="40">
        <v>5</v>
      </c>
      <c r="K907" s="40">
        <v>5</v>
      </c>
      <c r="L907" s="40">
        <v>5</v>
      </c>
      <c r="M907" s="51">
        <v>65</v>
      </c>
      <c r="N907" s="50">
        <v>5</v>
      </c>
      <c r="O907" s="40">
        <v>8</v>
      </c>
      <c r="P907" s="40">
        <v>6</v>
      </c>
      <c r="Q907" s="40">
        <v>16</v>
      </c>
      <c r="R907" s="40">
        <v>30</v>
      </c>
      <c r="S907" s="51">
        <v>65</v>
      </c>
      <c r="T907" s="50">
        <v>22</v>
      </c>
      <c r="U907" s="40">
        <v>11</v>
      </c>
      <c r="V907" s="40">
        <v>31</v>
      </c>
      <c r="W907" s="40">
        <v>1</v>
      </c>
      <c r="X907" s="51">
        <v>65</v>
      </c>
      <c r="Y907" s="50">
        <v>32</v>
      </c>
      <c r="Z907" s="40">
        <v>33</v>
      </c>
      <c r="AA907" s="51">
        <v>65</v>
      </c>
    </row>
    <row r="908" spans="1:27" s="37" customFormat="1" ht="17.5" customHeight="1" x14ac:dyDescent="0.35">
      <c r="A908" s="84"/>
      <c r="B908" s="60">
        <v>7</v>
      </c>
      <c r="C908" s="50">
        <v>2</v>
      </c>
      <c r="D908" s="40">
        <v>5</v>
      </c>
      <c r="E908" s="40">
        <v>1</v>
      </c>
      <c r="F908" s="51">
        <v>8</v>
      </c>
      <c r="G908" s="40">
        <v>1</v>
      </c>
      <c r="H908" s="40">
        <v>1</v>
      </c>
      <c r="I908" s="40">
        <v>5</v>
      </c>
      <c r="J908" s="40">
        <v>0</v>
      </c>
      <c r="K908" s="40">
        <v>1</v>
      </c>
      <c r="L908" s="40">
        <v>0</v>
      </c>
      <c r="M908" s="51">
        <v>8</v>
      </c>
      <c r="N908" s="50">
        <v>2</v>
      </c>
      <c r="O908" s="40">
        <v>3</v>
      </c>
      <c r="P908" s="40">
        <v>0</v>
      </c>
      <c r="Q908" s="40">
        <v>1</v>
      </c>
      <c r="R908" s="40">
        <v>2</v>
      </c>
      <c r="S908" s="51">
        <v>8</v>
      </c>
      <c r="T908" s="50">
        <v>2</v>
      </c>
      <c r="U908" s="40">
        <v>1</v>
      </c>
      <c r="V908" s="40">
        <v>5</v>
      </c>
      <c r="W908" s="40">
        <v>0</v>
      </c>
      <c r="X908" s="51">
        <v>8</v>
      </c>
      <c r="Y908" s="50">
        <v>8</v>
      </c>
      <c r="Z908" s="40">
        <v>0</v>
      </c>
      <c r="AA908" s="51">
        <v>8</v>
      </c>
    </row>
    <row r="909" spans="1:27" s="37" customFormat="1" ht="17.5" customHeight="1" x14ac:dyDescent="0.35">
      <c r="A909" s="84"/>
      <c r="B909" s="60">
        <v>12</v>
      </c>
      <c r="C909" s="50">
        <v>63</v>
      </c>
      <c r="D909" s="40">
        <v>53</v>
      </c>
      <c r="E909" s="40">
        <v>6</v>
      </c>
      <c r="F909" s="51">
        <v>122</v>
      </c>
      <c r="G909" s="40">
        <v>8</v>
      </c>
      <c r="H909" s="40">
        <v>55</v>
      </c>
      <c r="I909" s="40">
        <v>44</v>
      </c>
      <c r="J909" s="40">
        <v>9</v>
      </c>
      <c r="K909" s="40">
        <v>2</v>
      </c>
      <c r="L909" s="40">
        <v>4</v>
      </c>
      <c r="M909" s="51">
        <v>122</v>
      </c>
      <c r="N909" s="50">
        <v>28</v>
      </c>
      <c r="O909" s="40">
        <v>43</v>
      </c>
      <c r="P909" s="40">
        <v>27</v>
      </c>
      <c r="Q909" s="40">
        <v>19</v>
      </c>
      <c r="R909" s="40">
        <v>5</v>
      </c>
      <c r="S909" s="51">
        <v>122</v>
      </c>
      <c r="T909" s="50">
        <v>26</v>
      </c>
      <c r="U909" s="40">
        <v>20</v>
      </c>
      <c r="V909" s="40">
        <v>42</v>
      </c>
      <c r="W909" s="40">
        <v>34</v>
      </c>
      <c r="X909" s="51">
        <v>122</v>
      </c>
      <c r="Y909" s="50">
        <v>85</v>
      </c>
      <c r="Z909" s="40">
        <v>37</v>
      </c>
      <c r="AA909" s="51">
        <v>122</v>
      </c>
    </row>
    <row r="910" spans="1:27" s="37" customFormat="1" ht="17.5" customHeight="1" x14ac:dyDescent="0.35">
      <c r="A910" s="84"/>
      <c r="B910" s="60">
        <v>13</v>
      </c>
      <c r="C910" s="50">
        <v>36</v>
      </c>
      <c r="D910" s="40">
        <v>54</v>
      </c>
      <c r="E910" s="40">
        <v>4</v>
      </c>
      <c r="F910" s="51">
        <v>94</v>
      </c>
      <c r="G910" s="40">
        <v>11</v>
      </c>
      <c r="H910" s="40">
        <v>25</v>
      </c>
      <c r="I910" s="40">
        <v>45</v>
      </c>
      <c r="J910" s="40">
        <v>9</v>
      </c>
      <c r="K910" s="40">
        <v>4</v>
      </c>
      <c r="L910" s="40">
        <v>0</v>
      </c>
      <c r="M910" s="51">
        <v>94</v>
      </c>
      <c r="N910" s="50">
        <v>19</v>
      </c>
      <c r="O910" s="40">
        <v>12</v>
      </c>
      <c r="P910" s="40">
        <v>22</v>
      </c>
      <c r="Q910" s="40">
        <v>18</v>
      </c>
      <c r="R910" s="40">
        <v>23</v>
      </c>
      <c r="S910" s="51">
        <v>94</v>
      </c>
      <c r="T910" s="50">
        <v>20</v>
      </c>
      <c r="U910" s="40">
        <v>7</v>
      </c>
      <c r="V910" s="40">
        <v>67</v>
      </c>
      <c r="W910" s="40">
        <v>0</v>
      </c>
      <c r="X910" s="51">
        <v>94</v>
      </c>
      <c r="Y910" s="50">
        <v>41</v>
      </c>
      <c r="Z910" s="40">
        <v>53</v>
      </c>
      <c r="AA910" s="51">
        <v>94</v>
      </c>
    </row>
    <row r="911" spans="1:27" s="37" customFormat="1" ht="17.5" customHeight="1" x14ac:dyDescent="0.35">
      <c r="A911" s="84"/>
      <c r="B911" s="60">
        <v>14</v>
      </c>
      <c r="C911" s="50">
        <v>34</v>
      </c>
      <c r="D911" s="40">
        <v>56</v>
      </c>
      <c r="E911" s="40">
        <v>25</v>
      </c>
      <c r="F911" s="51">
        <v>115</v>
      </c>
      <c r="G911" s="40">
        <v>1</v>
      </c>
      <c r="H911" s="40">
        <v>33</v>
      </c>
      <c r="I911" s="40">
        <v>44</v>
      </c>
      <c r="J911" s="40">
        <v>12</v>
      </c>
      <c r="K911" s="40">
        <v>6</v>
      </c>
      <c r="L911" s="40">
        <v>19</v>
      </c>
      <c r="M911" s="51">
        <v>115</v>
      </c>
      <c r="N911" s="50">
        <v>8</v>
      </c>
      <c r="O911" s="40">
        <v>15</v>
      </c>
      <c r="P911" s="40">
        <v>31</v>
      </c>
      <c r="Q911" s="40">
        <v>25</v>
      </c>
      <c r="R911" s="40">
        <v>36</v>
      </c>
      <c r="S911" s="51">
        <v>115</v>
      </c>
      <c r="T911" s="50">
        <v>30</v>
      </c>
      <c r="U911" s="40">
        <v>38</v>
      </c>
      <c r="V911" s="40">
        <v>27</v>
      </c>
      <c r="W911" s="40">
        <v>20</v>
      </c>
      <c r="X911" s="51">
        <v>115</v>
      </c>
      <c r="Y911" s="50">
        <v>65</v>
      </c>
      <c r="Z911" s="40">
        <v>50</v>
      </c>
      <c r="AA911" s="51">
        <v>115</v>
      </c>
    </row>
    <row r="912" spans="1:27" s="37" customFormat="1" ht="17.5" customHeight="1" x14ac:dyDescent="0.35">
      <c r="A912" s="84"/>
      <c r="B912" s="60">
        <v>15</v>
      </c>
      <c r="C912" s="50">
        <v>2</v>
      </c>
      <c r="D912" s="40">
        <v>0</v>
      </c>
      <c r="E912" s="40">
        <v>0</v>
      </c>
      <c r="F912" s="51">
        <v>2</v>
      </c>
      <c r="G912" s="40">
        <v>0</v>
      </c>
      <c r="H912" s="40">
        <v>2</v>
      </c>
      <c r="I912" s="40">
        <v>0</v>
      </c>
      <c r="J912" s="40">
        <v>0</v>
      </c>
      <c r="K912" s="40">
        <v>0</v>
      </c>
      <c r="L912" s="40">
        <v>0</v>
      </c>
      <c r="M912" s="51">
        <v>2</v>
      </c>
      <c r="N912" s="50">
        <v>0</v>
      </c>
      <c r="O912" s="40">
        <v>0</v>
      </c>
      <c r="P912" s="40">
        <v>1</v>
      </c>
      <c r="Q912" s="40">
        <v>1</v>
      </c>
      <c r="R912" s="40">
        <v>0</v>
      </c>
      <c r="S912" s="51">
        <v>2</v>
      </c>
      <c r="T912" s="50">
        <v>2</v>
      </c>
      <c r="U912" s="40">
        <v>0</v>
      </c>
      <c r="V912" s="40">
        <v>0</v>
      </c>
      <c r="W912" s="40">
        <v>0</v>
      </c>
      <c r="X912" s="51">
        <v>2</v>
      </c>
      <c r="Y912" s="50">
        <v>2</v>
      </c>
      <c r="Z912" s="40">
        <v>0</v>
      </c>
      <c r="AA912" s="51">
        <v>2</v>
      </c>
    </row>
    <row r="913" spans="1:27" s="37" customFormat="1" ht="17.5" customHeight="1" x14ac:dyDescent="0.35">
      <c r="A913" s="84"/>
      <c r="B913" s="60">
        <v>18</v>
      </c>
      <c r="C913" s="50">
        <v>5</v>
      </c>
      <c r="D913" s="40">
        <v>2</v>
      </c>
      <c r="E913" s="40">
        <v>0</v>
      </c>
      <c r="F913" s="51">
        <v>7</v>
      </c>
      <c r="G913" s="40">
        <v>0</v>
      </c>
      <c r="H913" s="40">
        <v>5</v>
      </c>
      <c r="I913" s="40">
        <v>2</v>
      </c>
      <c r="J913" s="40">
        <v>0</v>
      </c>
      <c r="K913" s="40">
        <v>0</v>
      </c>
      <c r="L913" s="40">
        <v>0</v>
      </c>
      <c r="M913" s="51">
        <v>7</v>
      </c>
      <c r="N913" s="50">
        <v>2</v>
      </c>
      <c r="O913" s="40">
        <v>3</v>
      </c>
      <c r="P913" s="40">
        <v>1</v>
      </c>
      <c r="Q913" s="40">
        <v>0</v>
      </c>
      <c r="R913" s="40">
        <v>1</v>
      </c>
      <c r="S913" s="51">
        <v>7</v>
      </c>
      <c r="T913" s="50">
        <v>0</v>
      </c>
      <c r="U913" s="40">
        <v>5</v>
      </c>
      <c r="V913" s="40">
        <v>2</v>
      </c>
      <c r="W913" s="40">
        <v>0</v>
      </c>
      <c r="X913" s="51">
        <v>7</v>
      </c>
      <c r="Y913" s="50">
        <v>1</v>
      </c>
      <c r="Z913" s="40">
        <v>6</v>
      </c>
      <c r="AA913" s="51">
        <v>7</v>
      </c>
    </row>
    <row r="914" spans="1:27" s="37" customFormat="1" ht="17.5" customHeight="1" x14ac:dyDescent="0.35">
      <c r="A914" s="84"/>
      <c r="B914" s="60">
        <v>89</v>
      </c>
      <c r="C914" s="50">
        <v>11</v>
      </c>
      <c r="D914" s="40">
        <v>1</v>
      </c>
      <c r="E914" s="40">
        <v>0</v>
      </c>
      <c r="F914" s="51">
        <v>12</v>
      </c>
      <c r="G914" s="40">
        <v>0</v>
      </c>
      <c r="H914" s="40">
        <v>11</v>
      </c>
      <c r="I914" s="40">
        <v>1</v>
      </c>
      <c r="J914" s="40">
        <v>0</v>
      </c>
      <c r="K914" s="40">
        <v>0</v>
      </c>
      <c r="L914" s="40">
        <v>0</v>
      </c>
      <c r="M914" s="51">
        <v>12</v>
      </c>
      <c r="N914" s="50">
        <v>0</v>
      </c>
      <c r="O914" s="40">
        <v>2</v>
      </c>
      <c r="P914" s="40">
        <v>5</v>
      </c>
      <c r="Q914" s="40">
        <v>2</v>
      </c>
      <c r="R914" s="40">
        <v>3</v>
      </c>
      <c r="S914" s="51">
        <v>12</v>
      </c>
      <c r="T914" s="50">
        <v>0</v>
      </c>
      <c r="U914" s="40">
        <v>0</v>
      </c>
      <c r="V914" s="40">
        <v>1</v>
      </c>
      <c r="W914" s="40">
        <v>11</v>
      </c>
      <c r="X914" s="51">
        <v>12</v>
      </c>
      <c r="Y914" s="50">
        <v>7</v>
      </c>
      <c r="Z914" s="40">
        <v>5</v>
      </c>
      <c r="AA914" s="51">
        <v>12</v>
      </c>
    </row>
    <row r="915" spans="1:27" s="37" customFormat="1" ht="17.5" customHeight="1" x14ac:dyDescent="0.35">
      <c r="A915" s="84"/>
      <c r="B915" s="61" t="s">
        <v>4</v>
      </c>
      <c r="C915" s="52">
        <v>485</v>
      </c>
      <c r="D915" s="38">
        <v>459</v>
      </c>
      <c r="E915" s="38">
        <v>68</v>
      </c>
      <c r="F915" s="53">
        <v>1012</v>
      </c>
      <c r="G915" s="38">
        <v>86</v>
      </c>
      <c r="H915" s="38">
        <v>399</v>
      </c>
      <c r="I915" s="38">
        <v>363</v>
      </c>
      <c r="J915" s="38">
        <v>96</v>
      </c>
      <c r="K915" s="38">
        <v>26</v>
      </c>
      <c r="L915" s="38">
        <v>42</v>
      </c>
      <c r="M915" s="53">
        <v>1012</v>
      </c>
      <c r="N915" s="52">
        <v>149</v>
      </c>
      <c r="O915" s="38">
        <v>171</v>
      </c>
      <c r="P915" s="38">
        <v>183</v>
      </c>
      <c r="Q915" s="38">
        <v>198</v>
      </c>
      <c r="R915" s="38">
        <v>311</v>
      </c>
      <c r="S915" s="53">
        <v>1012</v>
      </c>
      <c r="T915" s="52">
        <v>259</v>
      </c>
      <c r="U915" s="38">
        <v>186</v>
      </c>
      <c r="V915" s="38">
        <v>367</v>
      </c>
      <c r="W915" s="38">
        <v>200</v>
      </c>
      <c r="X915" s="53">
        <v>1012</v>
      </c>
      <c r="Y915" s="52">
        <v>483</v>
      </c>
      <c r="Z915" s="38">
        <v>529</v>
      </c>
      <c r="AA915" s="53">
        <v>1012</v>
      </c>
    </row>
    <row r="916" spans="1:27" s="39" customFormat="1" ht="13.5" customHeight="1" x14ac:dyDescent="0.35">
      <c r="A916" s="62"/>
      <c r="B916" s="63"/>
      <c r="C916" s="54"/>
      <c r="D916" s="46"/>
      <c r="E916" s="46"/>
      <c r="F916" s="55"/>
      <c r="G916" s="46"/>
      <c r="H916" s="46"/>
      <c r="I916" s="46"/>
      <c r="J916" s="46"/>
      <c r="K916" s="46"/>
      <c r="L916" s="46"/>
      <c r="M916" s="55"/>
      <c r="N916" s="54"/>
      <c r="O916" s="46"/>
      <c r="P916" s="46"/>
      <c r="Q916" s="46"/>
      <c r="R916" s="46"/>
      <c r="S916" s="55"/>
      <c r="T916" s="54"/>
      <c r="U916" s="46"/>
      <c r="V916" s="46"/>
      <c r="W916" s="46"/>
      <c r="X916" s="55"/>
      <c r="Y916" s="54"/>
      <c r="Z916" s="46"/>
      <c r="AA916" s="55"/>
    </row>
    <row r="917" spans="1:27" s="37" customFormat="1" ht="17.5" customHeight="1" x14ac:dyDescent="0.35">
      <c r="A917" s="84" t="s">
        <v>595</v>
      </c>
      <c r="B917" s="60" t="s">
        <v>46</v>
      </c>
      <c r="C917" s="50">
        <v>4</v>
      </c>
      <c r="D917" s="40">
        <v>4</v>
      </c>
      <c r="E917" s="40">
        <v>0</v>
      </c>
      <c r="F917" s="51">
        <v>8</v>
      </c>
      <c r="G917" s="40">
        <v>0</v>
      </c>
      <c r="H917" s="40">
        <v>4</v>
      </c>
      <c r="I917" s="40">
        <v>4</v>
      </c>
      <c r="J917" s="40">
        <v>0</v>
      </c>
      <c r="K917" s="40">
        <v>0</v>
      </c>
      <c r="L917" s="40">
        <v>0</v>
      </c>
      <c r="M917" s="51">
        <v>8</v>
      </c>
      <c r="N917" s="50">
        <v>0</v>
      </c>
      <c r="O917" s="40">
        <v>2</v>
      </c>
      <c r="P917" s="40">
        <v>3</v>
      </c>
      <c r="Q917" s="40">
        <v>1</v>
      </c>
      <c r="R917" s="40">
        <v>2</v>
      </c>
      <c r="S917" s="51">
        <v>8</v>
      </c>
      <c r="T917" s="50">
        <v>3</v>
      </c>
      <c r="U917" s="40">
        <v>0</v>
      </c>
      <c r="V917" s="40">
        <v>2</v>
      </c>
      <c r="W917" s="40">
        <v>3</v>
      </c>
      <c r="X917" s="51">
        <v>8</v>
      </c>
      <c r="Y917" s="50">
        <v>5</v>
      </c>
      <c r="Z917" s="40">
        <v>3</v>
      </c>
      <c r="AA917" s="51">
        <v>8</v>
      </c>
    </row>
    <row r="918" spans="1:27" s="37" customFormat="1" ht="17.5" customHeight="1" x14ac:dyDescent="0.35">
      <c r="A918" s="84"/>
      <c r="B918" s="60" t="s">
        <v>47</v>
      </c>
      <c r="C918" s="50">
        <v>17</v>
      </c>
      <c r="D918" s="40">
        <v>9</v>
      </c>
      <c r="E918" s="40">
        <v>1</v>
      </c>
      <c r="F918" s="51">
        <v>27</v>
      </c>
      <c r="G918" s="40">
        <v>1</v>
      </c>
      <c r="H918" s="40">
        <v>16</v>
      </c>
      <c r="I918" s="40">
        <v>8</v>
      </c>
      <c r="J918" s="40">
        <v>1</v>
      </c>
      <c r="K918" s="40">
        <v>0</v>
      </c>
      <c r="L918" s="40">
        <v>1</v>
      </c>
      <c r="M918" s="51">
        <v>27</v>
      </c>
      <c r="N918" s="50">
        <v>5</v>
      </c>
      <c r="O918" s="40">
        <v>2</v>
      </c>
      <c r="P918" s="40">
        <v>3</v>
      </c>
      <c r="Q918" s="40">
        <v>5</v>
      </c>
      <c r="R918" s="40">
        <v>12</v>
      </c>
      <c r="S918" s="51">
        <v>27</v>
      </c>
      <c r="T918" s="50">
        <v>5</v>
      </c>
      <c r="U918" s="40">
        <v>3</v>
      </c>
      <c r="V918" s="40">
        <v>9</v>
      </c>
      <c r="W918" s="40">
        <v>10</v>
      </c>
      <c r="X918" s="51">
        <v>27</v>
      </c>
      <c r="Y918" s="50">
        <v>10</v>
      </c>
      <c r="Z918" s="40">
        <v>17</v>
      </c>
      <c r="AA918" s="51">
        <v>27</v>
      </c>
    </row>
    <row r="919" spans="1:27" s="37" customFormat="1" ht="17.5" customHeight="1" x14ac:dyDescent="0.35">
      <c r="A919" s="84"/>
      <c r="B919" s="60" t="s">
        <v>48</v>
      </c>
      <c r="C919" s="50">
        <v>32</v>
      </c>
      <c r="D919" s="40">
        <v>18</v>
      </c>
      <c r="E919" s="40">
        <v>1</v>
      </c>
      <c r="F919" s="51">
        <v>51</v>
      </c>
      <c r="G919" s="40">
        <v>6</v>
      </c>
      <c r="H919" s="40">
        <v>26</v>
      </c>
      <c r="I919" s="40">
        <v>17</v>
      </c>
      <c r="J919" s="40">
        <v>1</v>
      </c>
      <c r="K919" s="40">
        <v>1</v>
      </c>
      <c r="L919" s="40">
        <v>0</v>
      </c>
      <c r="M919" s="51">
        <v>51</v>
      </c>
      <c r="N919" s="50">
        <v>6</v>
      </c>
      <c r="O919" s="40">
        <v>8</v>
      </c>
      <c r="P919" s="40">
        <v>7</v>
      </c>
      <c r="Q919" s="40">
        <v>9</v>
      </c>
      <c r="R919" s="40">
        <v>21</v>
      </c>
      <c r="S919" s="51">
        <v>51</v>
      </c>
      <c r="T919" s="50">
        <v>15</v>
      </c>
      <c r="U919" s="40">
        <v>7</v>
      </c>
      <c r="V919" s="40">
        <v>18</v>
      </c>
      <c r="W919" s="40">
        <v>11</v>
      </c>
      <c r="X919" s="51">
        <v>51</v>
      </c>
      <c r="Y919" s="50">
        <v>21</v>
      </c>
      <c r="Z919" s="40">
        <v>30</v>
      </c>
      <c r="AA919" s="51">
        <v>51</v>
      </c>
    </row>
    <row r="920" spans="1:27" s="37" customFormat="1" ht="17.5" customHeight="1" x14ac:dyDescent="0.35">
      <c r="A920" s="84"/>
      <c r="B920" s="60" t="s">
        <v>49</v>
      </c>
      <c r="C920" s="50">
        <v>146</v>
      </c>
      <c r="D920" s="40">
        <v>150</v>
      </c>
      <c r="E920" s="40">
        <v>20</v>
      </c>
      <c r="F920" s="51">
        <v>316</v>
      </c>
      <c r="G920" s="40">
        <v>38</v>
      </c>
      <c r="H920" s="40">
        <v>108</v>
      </c>
      <c r="I920" s="40">
        <v>121</v>
      </c>
      <c r="J920" s="40">
        <v>29</v>
      </c>
      <c r="K920" s="40">
        <v>4</v>
      </c>
      <c r="L920" s="40">
        <v>16</v>
      </c>
      <c r="M920" s="51">
        <v>316</v>
      </c>
      <c r="N920" s="50">
        <v>49</v>
      </c>
      <c r="O920" s="40">
        <v>52</v>
      </c>
      <c r="P920" s="40">
        <v>56</v>
      </c>
      <c r="Q920" s="40">
        <v>67</v>
      </c>
      <c r="R920" s="40">
        <v>92</v>
      </c>
      <c r="S920" s="51">
        <v>316</v>
      </c>
      <c r="T920" s="50">
        <v>46</v>
      </c>
      <c r="U920" s="40">
        <v>89</v>
      </c>
      <c r="V920" s="40">
        <v>114</v>
      </c>
      <c r="W920" s="40">
        <v>67</v>
      </c>
      <c r="X920" s="51">
        <v>316</v>
      </c>
      <c r="Y920" s="50">
        <v>145</v>
      </c>
      <c r="Z920" s="40">
        <v>171</v>
      </c>
      <c r="AA920" s="51">
        <v>316</v>
      </c>
    </row>
    <row r="921" spans="1:27" s="37" customFormat="1" ht="17.5" customHeight="1" x14ac:dyDescent="0.35">
      <c r="A921" s="84"/>
      <c r="B921" s="60" t="s">
        <v>50</v>
      </c>
      <c r="C921" s="50">
        <v>286</v>
      </c>
      <c r="D921" s="40">
        <v>278</v>
      </c>
      <c r="E921" s="40">
        <v>46</v>
      </c>
      <c r="F921" s="51">
        <v>610</v>
      </c>
      <c r="G921" s="40">
        <v>41</v>
      </c>
      <c r="H921" s="40">
        <v>245</v>
      </c>
      <c r="I921" s="40">
        <v>213</v>
      </c>
      <c r="J921" s="40">
        <v>65</v>
      </c>
      <c r="K921" s="40">
        <v>21</v>
      </c>
      <c r="L921" s="40">
        <v>25</v>
      </c>
      <c r="M921" s="51">
        <v>610</v>
      </c>
      <c r="N921" s="50">
        <v>89</v>
      </c>
      <c r="O921" s="40">
        <v>107</v>
      </c>
      <c r="P921" s="40">
        <v>114</v>
      </c>
      <c r="Q921" s="40">
        <v>116</v>
      </c>
      <c r="R921" s="40">
        <v>184</v>
      </c>
      <c r="S921" s="51">
        <v>610</v>
      </c>
      <c r="T921" s="50">
        <v>190</v>
      </c>
      <c r="U921" s="40">
        <v>87</v>
      </c>
      <c r="V921" s="40">
        <v>224</v>
      </c>
      <c r="W921" s="40">
        <v>109</v>
      </c>
      <c r="X921" s="51">
        <v>610</v>
      </c>
      <c r="Y921" s="50">
        <v>302</v>
      </c>
      <c r="Z921" s="40">
        <v>308</v>
      </c>
      <c r="AA921" s="51">
        <v>610</v>
      </c>
    </row>
    <row r="922" spans="1:27" s="37" customFormat="1" ht="17.5" customHeight="1" x14ac:dyDescent="0.35">
      <c r="A922" s="84"/>
      <c r="B922" s="61" t="s">
        <v>4</v>
      </c>
      <c r="C922" s="52">
        <v>485</v>
      </c>
      <c r="D922" s="38">
        <v>459</v>
      </c>
      <c r="E922" s="38">
        <v>68</v>
      </c>
      <c r="F922" s="53">
        <v>1012</v>
      </c>
      <c r="G922" s="38">
        <v>86</v>
      </c>
      <c r="H922" s="38">
        <v>399</v>
      </c>
      <c r="I922" s="38">
        <v>363</v>
      </c>
      <c r="J922" s="38">
        <v>96</v>
      </c>
      <c r="K922" s="38">
        <v>26</v>
      </c>
      <c r="L922" s="38">
        <v>42</v>
      </c>
      <c r="M922" s="53">
        <v>1012</v>
      </c>
      <c r="N922" s="52">
        <v>149</v>
      </c>
      <c r="O922" s="38">
        <v>171</v>
      </c>
      <c r="P922" s="38">
        <v>183</v>
      </c>
      <c r="Q922" s="38">
        <v>198</v>
      </c>
      <c r="R922" s="38">
        <v>311</v>
      </c>
      <c r="S922" s="53">
        <v>1012</v>
      </c>
      <c r="T922" s="52">
        <v>259</v>
      </c>
      <c r="U922" s="38">
        <v>186</v>
      </c>
      <c r="V922" s="38">
        <v>367</v>
      </c>
      <c r="W922" s="38">
        <v>200</v>
      </c>
      <c r="X922" s="53">
        <v>1012</v>
      </c>
      <c r="Y922" s="52">
        <v>483</v>
      </c>
      <c r="Z922" s="38">
        <v>529</v>
      </c>
      <c r="AA922" s="53">
        <v>1012</v>
      </c>
    </row>
    <row r="923" spans="1:27" s="39" customFormat="1" ht="13.5" customHeight="1" x14ac:dyDescent="0.35">
      <c r="A923" s="62"/>
      <c r="B923" s="63"/>
      <c r="C923" s="54"/>
      <c r="D923" s="46"/>
      <c r="E923" s="46"/>
      <c r="F923" s="55"/>
      <c r="G923" s="46"/>
      <c r="H923" s="46"/>
      <c r="I923" s="46"/>
      <c r="J923" s="46"/>
      <c r="K923" s="46"/>
      <c r="L923" s="46"/>
      <c r="M923" s="55"/>
      <c r="N923" s="54"/>
      <c r="O923" s="46"/>
      <c r="P923" s="46"/>
      <c r="Q923" s="46"/>
      <c r="R923" s="46"/>
      <c r="S923" s="55"/>
      <c r="T923" s="54"/>
      <c r="U923" s="46"/>
      <c r="V923" s="46"/>
      <c r="W923" s="46"/>
      <c r="X923" s="55"/>
      <c r="Y923" s="54"/>
      <c r="Z923" s="46"/>
      <c r="AA923" s="55"/>
    </row>
    <row r="924" spans="1:27" s="37" customFormat="1" ht="17.5" customHeight="1" x14ac:dyDescent="0.35">
      <c r="A924" s="84" t="s">
        <v>597</v>
      </c>
      <c r="B924" s="60">
        <v>1</v>
      </c>
      <c r="C924" s="50">
        <v>3</v>
      </c>
      <c r="D924" s="40">
        <v>1</v>
      </c>
      <c r="E924" s="40">
        <v>0</v>
      </c>
      <c r="F924" s="51">
        <v>4</v>
      </c>
      <c r="G924" s="40">
        <v>1</v>
      </c>
      <c r="H924" s="40">
        <v>2</v>
      </c>
      <c r="I924" s="40">
        <v>1</v>
      </c>
      <c r="J924" s="40">
        <v>0</v>
      </c>
      <c r="K924" s="40">
        <v>0</v>
      </c>
      <c r="L924" s="40">
        <v>0</v>
      </c>
      <c r="M924" s="51">
        <v>4</v>
      </c>
      <c r="N924" s="50">
        <v>1</v>
      </c>
      <c r="O924" s="40">
        <v>1</v>
      </c>
      <c r="P924" s="40">
        <v>1</v>
      </c>
      <c r="Q924" s="40">
        <v>0</v>
      </c>
      <c r="R924" s="40">
        <v>1</v>
      </c>
      <c r="S924" s="51">
        <v>4</v>
      </c>
      <c r="T924" s="50">
        <v>2</v>
      </c>
      <c r="U924" s="40">
        <v>0</v>
      </c>
      <c r="V924" s="40">
        <v>1</v>
      </c>
      <c r="W924" s="40">
        <v>1</v>
      </c>
      <c r="X924" s="51">
        <v>4</v>
      </c>
      <c r="Y924" s="50">
        <v>3</v>
      </c>
      <c r="Z924" s="40">
        <v>1</v>
      </c>
      <c r="AA924" s="51">
        <v>4</v>
      </c>
    </row>
    <row r="925" spans="1:27" s="37" customFormat="1" ht="17.5" customHeight="1" x14ac:dyDescent="0.35">
      <c r="A925" s="84"/>
      <c r="B925" s="60">
        <v>2</v>
      </c>
      <c r="C925" s="50">
        <v>15</v>
      </c>
      <c r="D925" s="40">
        <v>15</v>
      </c>
      <c r="E925" s="40">
        <v>2</v>
      </c>
      <c r="F925" s="51">
        <v>32</v>
      </c>
      <c r="G925" s="40">
        <v>2</v>
      </c>
      <c r="H925" s="40">
        <v>13</v>
      </c>
      <c r="I925" s="40">
        <v>15</v>
      </c>
      <c r="J925" s="40">
        <v>0</v>
      </c>
      <c r="K925" s="40">
        <v>1</v>
      </c>
      <c r="L925" s="40">
        <v>1</v>
      </c>
      <c r="M925" s="51">
        <v>32</v>
      </c>
      <c r="N925" s="50">
        <v>3</v>
      </c>
      <c r="O925" s="40">
        <v>12</v>
      </c>
      <c r="P925" s="40">
        <v>10</v>
      </c>
      <c r="Q925" s="40">
        <v>5</v>
      </c>
      <c r="R925" s="40">
        <v>2</v>
      </c>
      <c r="S925" s="51">
        <v>32</v>
      </c>
      <c r="T925" s="50">
        <v>2</v>
      </c>
      <c r="U925" s="40">
        <v>6</v>
      </c>
      <c r="V925" s="40">
        <v>19</v>
      </c>
      <c r="W925" s="40">
        <v>5</v>
      </c>
      <c r="X925" s="51">
        <v>32</v>
      </c>
      <c r="Y925" s="50">
        <v>17</v>
      </c>
      <c r="Z925" s="40">
        <v>15</v>
      </c>
      <c r="AA925" s="51">
        <v>32</v>
      </c>
    </row>
    <row r="926" spans="1:27" s="37" customFormat="1" ht="17.5" customHeight="1" x14ac:dyDescent="0.35">
      <c r="A926" s="84"/>
      <c r="B926" s="60">
        <v>3</v>
      </c>
      <c r="C926" s="50">
        <v>138</v>
      </c>
      <c r="D926" s="40">
        <v>102</v>
      </c>
      <c r="E926" s="40">
        <v>10</v>
      </c>
      <c r="F926" s="51">
        <v>250</v>
      </c>
      <c r="G926" s="40">
        <v>23</v>
      </c>
      <c r="H926" s="40">
        <v>115</v>
      </c>
      <c r="I926" s="40">
        <v>70</v>
      </c>
      <c r="J926" s="40">
        <v>32</v>
      </c>
      <c r="K926" s="40">
        <v>1</v>
      </c>
      <c r="L926" s="40">
        <v>9</v>
      </c>
      <c r="M926" s="51">
        <v>250</v>
      </c>
      <c r="N926" s="50">
        <v>36</v>
      </c>
      <c r="O926" s="40">
        <v>34</v>
      </c>
      <c r="P926" s="40">
        <v>48</v>
      </c>
      <c r="Q926" s="40">
        <v>55</v>
      </c>
      <c r="R926" s="40">
        <v>77</v>
      </c>
      <c r="S926" s="51">
        <v>250</v>
      </c>
      <c r="T926" s="50">
        <v>75</v>
      </c>
      <c r="U926" s="40">
        <v>31</v>
      </c>
      <c r="V926" s="40">
        <v>102</v>
      </c>
      <c r="W926" s="40">
        <v>42</v>
      </c>
      <c r="X926" s="51">
        <v>250</v>
      </c>
      <c r="Y926" s="50">
        <v>116</v>
      </c>
      <c r="Z926" s="40">
        <v>134</v>
      </c>
      <c r="AA926" s="51">
        <v>250</v>
      </c>
    </row>
    <row r="927" spans="1:27" s="37" customFormat="1" ht="17.5" customHeight="1" x14ac:dyDescent="0.35">
      <c r="A927" s="84"/>
      <c r="B927" s="60">
        <v>4</v>
      </c>
      <c r="C927" s="50">
        <v>222</v>
      </c>
      <c r="D927" s="40">
        <v>233</v>
      </c>
      <c r="E927" s="40">
        <v>42</v>
      </c>
      <c r="F927" s="51">
        <v>497</v>
      </c>
      <c r="G927" s="40">
        <v>38</v>
      </c>
      <c r="H927" s="40">
        <v>184</v>
      </c>
      <c r="I927" s="40">
        <v>180</v>
      </c>
      <c r="J927" s="40">
        <v>53</v>
      </c>
      <c r="K927" s="40">
        <v>14</v>
      </c>
      <c r="L927" s="40">
        <v>28</v>
      </c>
      <c r="M927" s="51">
        <v>497</v>
      </c>
      <c r="N927" s="50">
        <v>63</v>
      </c>
      <c r="O927" s="40">
        <v>81</v>
      </c>
      <c r="P927" s="40">
        <v>82</v>
      </c>
      <c r="Q927" s="40">
        <v>102</v>
      </c>
      <c r="R927" s="40">
        <v>169</v>
      </c>
      <c r="S927" s="51">
        <v>497</v>
      </c>
      <c r="T927" s="50">
        <v>124</v>
      </c>
      <c r="U927" s="40">
        <v>111</v>
      </c>
      <c r="V927" s="40">
        <v>158</v>
      </c>
      <c r="W927" s="40">
        <v>104</v>
      </c>
      <c r="X927" s="51">
        <v>497</v>
      </c>
      <c r="Y927" s="50">
        <v>245</v>
      </c>
      <c r="Z927" s="40">
        <v>252</v>
      </c>
      <c r="AA927" s="51">
        <v>497</v>
      </c>
    </row>
    <row r="928" spans="1:27" s="37" customFormat="1" ht="17.5" customHeight="1" x14ac:dyDescent="0.35">
      <c r="A928" s="84"/>
      <c r="B928" s="60">
        <v>5</v>
      </c>
      <c r="C928" s="50">
        <v>107</v>
      </c>
      <c r="D928" s="40">
        <v>108</v>
      </c>
      <c r="E928" s="40">
        <v>14</v>
      </c>
      <c r="F928" s="51">
        <v>229</v>
      </c>
      <c r="G928" s="40">
        <v>22</v>
      </c>
      <c r="H928" s="40">
        <v>85</v>
      </c>
      <c r="I928" s="40">
        <v>97</v>
      </c>
      <c r="J928" s="40">
        <v>11</v>
      </c>
      <c r="K928" s="40">
        <v>10</v>
      </c>
      <c r="L928" s="40">
        <v>4</v>
      </c>
      <c r="M928" s="51">
        <v>229</v>
      </c>
      <c r="N928" s="50">
        <v>46</v>
      </c>
      <c r="O928" s="40">
        <v>43</v>
      </c>
      <c r="P928" s="40">
        <v>42</v>
      </c>
      <c r="Q928" s="40">
        <v>36</v>
      </c>
      <c r="R928" s="40">
        <v>62</v>
      </c>
      <c r="S928" s="51">
        <v>229</v>
      </c>
      <c r="T928" s="50">
        <v>56</v>
      </c>
      <c r="U928" s="40">
        <v>38</v>
      </c>
      <c r="V928" s="40">
        <v>87</v>
      </c>
      <c r="W928" s="40">
        <v>48</v>
      </c>
      <c r="X928" s="51">
        <v>229</v>
      </c>
      <c r="Y928" s="50">
        <v>102</v>
      </c>
      <c r="Z928" s="40">
        <v>127</v>
      </c>
      <c r="AA928" s="51">
        <v>229</v>
      </c>
    </row>
    <row r="929" spans="1:27" s="37" customFormat="1" ht="17.5" customHeight="1" x14ac:dyDescent="0.35">
      <c r="A929" s="84"/>
      <c r="B929" s="61" t="s">
        <v>4</v>
      </c>
      <c r="C929" s="52">
        <v>485</v>
      </c>
      <c r="D929" s="38">
        <v>459</v>
      </c>
      <c r="E929" s="38">
        <v>68</v>
      </c>
      <c r="F929" s="53">
        <v>1012</v>
      </c>
      <c r="G929" s="38">
        <v>86</v>
      </c>
      <c r="H929" s="38">
        <v>399</v>
      </c>
      <c r="I929" s="38">
        <v>363</v>
      </c>
      <c r="J929" s="38">
        <v>96</v>
      </c>
      <c r="K929" s="38">
        <v>26</v>
      </c>
      <c r="L929" s="38">
        <v>42</v>
      </c>
      <c r="M929" s="53">
        <v>1012</v>
      </c>
      <c r="N929" s="52">
        <v>149</v>
      </c>
      <c r="O929" s="38">
        <v>171</v>
      </c>
      <c r="P929" s="38">
        <v>183</v>
      </c>
      <c r="Q929" s="38">
        <v>198</v>
      </c>
      <c r="R929" s="38">
        <v>311</v>
      </c>
      <c r="S929" s="53">
        <v>1012</v>
      </c>
      <c r="T929" s="52">
        <v>259</v>
      </c>
      <c r="U929" s="38">
        <v>186</v>
      </c>
      <c r="V929" s="38">
        <v>367</v>
      </c>
      <c r="W929" s="38">
        <v>200</v>
      </c>
      <c r="X929" s="53">
        <v>1012</v>
      </c>
      <c r="Y929" s="52">
        <v>483</v>
      </c>
      <c r="Z929" s="38">
        <v>529</v>
      </c>
      <c r="AA929" s="53">
        <v>1012</v>
      </c>
    </row>
    <row r="930" spans="1:27" s="39" customFormat="1" ht="13.5" customHeight="1" x14ac:dyDescent="0.35">
      <c r="A930" s="62"/>
      <c r="B930" s="63"/>
      <c r="C930" s="54"/>
      <c r="D930" s="46"/>
      <c r="E930" s="46"/>
      <c r="F930" s="55"/>
      <c r="G930" s="46"/>
      <c r="H930" s="46"/>
      <c r="I930" s="46"/>
      <c r="J930" s="46"/>
      <c r="K930" s="46"/>
      <c r="L930" s="46"/>
      <c r="M930" s="55"/>
      <c r="N930" s="54"/>
      <c r="O930" s="46"/>
      <c r="P930" s="46"/>
      <c r="Q930" s="46"/>
      <c r="R930" s="46"/>
      <c r="S930" s="55"/>
      <c r="T930" s="54"/>
      <c r="U930" s="46"/>
      <c r="V930" s="46"/>
      <c r="W930" s="46"/>
      <c r="X930" s="55"/>
      <c r="Y930" s="54"/>
      <c r="Z930" s="46"/>
      <c r="AA930" s="55"/>
    </row>
    <row r="931" spans="1:27" s="37" customFormat="1" ht="17.5" customHeight="1" x14ac:dyDescent="0.35">
      <c r="A931" s="84" t="s">
        <v>596</v>
      </c>
      <c r="B931" s="60">
        <v>1</v>
      </c>
      <c r="C931" s="50">
        <v>2</v>
      </c>
      <c r="D931" s="40">
        <v>2</v>
      </c>
      <c r="E931" s="40">
        <v>0</v>
      </c>
      <c r="F931" s="51">
        <v>4</v>
      </c>
      <c r="G931" s="40">
        <v>0</v>
      </c>
      <c r="H931" s="40">
        <v>2</v>
      </c>
      <c r="I931" s="40">
        <v>2</v>
      </c>
      <c r="J931" s="40">
        <v>0</v>
      </c>
      <c r="K931" s="40">
        <v>0</v>
      </c>
      <c r="L931" s="40">
        <v>0</v>
      </c>
      <c r="M931" s="51">
        <v>4</v>
      </c>
      <c r="N931" s="50">
        <v>3</v>
      </c>
      <c r="O931" s="40">
        <v>0</v>
      </c>
      <c r="P931" s="40">
        <v>0</v>
      </c>
      <c r="Q931" s="40">
        <v>1</v>
      </c>
      <c r="R931" s="40">
        <v>0</v>
      </c>
      <c r="S931" s="51">
        <v>4</v>
      </c>
      <c r="T931" s="50">
        <v>1</v>
      </c>
      <c r="U931" s="40">
        <v>0</v>
      </c>
      <c r="V931" s="40">
        <v>3</v>
      </c>
      <c r="W931" s="40">
        <v>0</v>
      </c>
      <c r="X931" s="51">
        <v>4</v>
      </c>
      <c r="Y931" s="50">
        <v>1</v>
      </c>
      <c r="Z931" s="40">
        <v>3</v>
      </c>
      <c r="AA931" s="51">
        <v>4</v>
      </c>
    </row>
    <row r="932" spans="1:27" s="37" customFormat="1" ht="17.5" customHeight="1" x14ac:dyDescent="0.35">
      <c r="A932" s="84"/>
      <c r="B932" s="60">
        <v>2</v>
      </c>
      <c r="C932" s="50">
        <v>32</v>
      </c>
      <c r="D932" s="40">
        <v>33</v>
      </c>
      <c r="E932" s="40">
        <v>2</v>
      </c>
      <c r="F932" s="51">
        <v>67</v>
      </c>
      <c r="G932" s="40">
        <v>5</v>
      </c>
      <c r="H932" s="40">
        <v>27</v>
      </c>
      <c r="I932" s="40">
        <v>25</v>
      </c>
      <c r="J932" s="40">
        <v>8</v>
      </c>
      <c r="K932" s="40">
        <v>1</v>
      </c>
      <c r="L932" s="40">
        <v>1</v>
      </c>
      <c r="M932" s="51">
        <v>67</v>
      </c>
      <c r="N932" s="50">
        <v>11</v>
      </c>
      <c r="O932" s="40">
        <v>14</v>
      </c>
      <c r="P932" s="40">
        <v>18</v>
      </c>
      <c r="Q932" s="40">
        <v>12</v>
      </c>
      <c r="R932" s="40">
        <v>12</v>
      </c>
      <c r="S932" s="51">
        <v>67</v>
      </c>
      <c r="T932" s="50">
        <v>10</v>
      </c>
      <c r="U932" s="40">
        <v>10</v>
      </c>
      <c r="V932" s="40">
        <v>42</v>
      </c>
      <c r="W932" s="40">
        <v>5</v>
      </c>
      <c r="X932" s="51">
        <v>67</v>
      </c>
      <c r="Y932" s="50">
        <v>31</v>
      </c>
      <c r="Z932" s="40">
        <v>36</v>
      </c>
      <c r="AA932" s="51">
        <v>67</v>
      </c>
    </row>
    <row r="933" spans="1:27" s="37" customFormat="1" ht="17.5" customHeight="1" x14ac:dyDescent="0.35">
      <c r="A933" s="84"/>
      <c r="B933" s="60">
        <v>3</v>
      </c>
      <c r="C933" s="50">
        <v>143</v>
      </c>
      <c r="D933" s="40">
        <v>83</v>
      </c>
      <c r="E933" s="40">
        <v>11</v>
      </c>
      <c r="F933" s="51">
        <v>237</v>
      </c>
      <c r="G933" s="40">
        <v>21</v>
      </c>
      <c r="H933" s="40">
        <v>122</v>
      </c>
      <c r="I933" s="40">
        <v>55</v>
      </c>
      <c r="J933" s="40">
        <v>28</v>
      </c>
      <c r="K933" s="40">
        <v>4</v>
      </c>
      <c r="L933" s="40">
        <v>7</v>
      </c>
      <c r="M933" s="51">
        <v>237</v>
      </c>
      <c r="N933" s="50">
        <v>29</v>
      </c>
      <c r="O933" s="40">
        <v>43</v>
      </c>
      <c r="P933" s="40">
        <v>39</v>
      </c>
      <c r="Q933" s="40">
        <v>47</v>
      </c>
      <c r="R933" s="40">
        <v>79</v>
      </c>
      <c r="S933" s="51">
        <v>237</v>
      </c>
      <c r="T933" s="50">
        <v>72</v>
      </c>
      <c r="U933" s="40">
        <v>30</v>
      </c>
      <c r="V933" s="40">
        <v>81</v>
      </c>
      <c r="W933" s="40">
        <v>54</v>
      </c>
      <c r="X933" s="51">
        <v>237</v>
      </c>
      <c r="Y933" s="50">
        <v>112</v>
      </c>
      <c r="Z933" s="40">
        <v>125</v>
      </c>
      <c r="AA933" s="51">
        <v>237</v>
      </c>
    </row>
    <row r="934" spans="1:27" s="37" customFormat="1" ht="17.5" customHeight="1" x14ac:dyDescent="0.35">
      <c r="A934" s="84"/>
      <c r="B934" s="60">
        <v>4</v>
      </c>
      <c r="C934" s="50">
        <v>202</v>
      </c>
      <c r="D934" s="40">
        <v>222</v>
      </c>
      <c r="E934" s="40">
        <v>43</v>
      </c>
      <c r="F934" s="51">
        <v>467</v>
      </c>
      <c r="G934" s="40">
        <v>39</v>
      </c>
      <c r="H934" s="40">
        <v>163</v>
      </c>
      <c r="I934" s="40">
        <v>174</v>
      </c>
      <c r="J934" s="40">
        <v>48</v>
      </c>
      <c r="K934" s="40">
        <v>12</v>
      </c>
      <c r="L934" s="40">
        <v>31</v>
      </c>
      <c r="M934" s="51">
        <v>467</v>
      </c>
      <c r="N934" s="50">
        <v>61</v>
      </c>
      <c r="O934" s="40">
        <v>76</v>
      </c>
      <c r="P934" s="40">
        <v>86</v>
      </c>
      <c r="Q934" s="40">
        <v>97</v>
      </c>
      <c r="R934" s="40">
        <v>147</v>
      </c>
      <c r="S934" s="51">
        <v>467</v>
      </c>
      <c r="T934" s="50">
        <v>104</v>
      </c>
      <c r="U934" s="40">
        <v>111</v>
      </c>
      <c r="V934" s="40">
        <v>155</v>
      </c>
      <c r="W934" s="40">
        <v>97</v>
      </c>
      <c r="X934" s="51">
        <v>467</v>
      </c>
      <c r="Y934" s="50">
        <v>229</v>
      </c>
      <c r="Z934" s="40">
        <v>238</v>
      </c>
      <c r="AA934" s="51">
        <v>467</v>
      </c>
    </row>
    <row r="935" spans="1:27" s="37" customFormat="1" ht="17.5" customHeight="1" x14ac:dyDescent="0.35">
      <c r="A935" s="84"/>
      <c r="B935" s="60">
        <v>5</v>
      </c>
      <c r="C935" s="50">
        <v>106</v>
      </c>
      <c r="D935" s="40">
        <v>119</v>
      </c>
      <c r="E935" s="40">
        <v>12</v>
      </c>
      <c r="F935" s="51">
        <v>237</v>
      </c>
      <c r="G935" s="40">
        <v>21</v>
      </c>
      <c r="H935" s="40">
        <v>85</v>
      </c>
      <c r="I935" s="40">
        <v>107</v>
      </c>
      <c r="J935" s="40">
        <v>12</v>
      </c>
      <c r="K935" s="40">
        <v>9</v>
      </c>
      <c r="L935" s="40">
        <v>3</v>
      </c>
      <c r="M935" s="51">
        <v>237</v>
      </c>
      <c r="N935" s="50">
        <v>45</v>
      </c>
      <c r="O935" s="40">
        <v>38</v>
      </c>
      <c r="P935" s="40">
        <v>40</v>
      </c>
      <c r="Q935" s="40">
        <v>41</v>
      </c>
      <c r="R935" s="40">
        <v>73</v>
      </c>
      <c r="S935" s="51">
        <v>237</v>
      </c>
      <c r="T935" s="50">
        <v>72</v>
      </c>
      <c r="U935" s="40">
        <v>35</v>
      </c>
      <c r="V935" s="40">
        <v>86</v>
      </c>
      <c r="W935" s="40">
        <v>44</v>
      </c>
      <c r="X935" s="51">
        <v>237</v>
      </c>
      <c r="Y935" s="50">
        <v>110</v>
      </c>
      <c r="Z935" s="40">
        <v>127</v>
      </c>
      <c r="AA935" s="51">
        <v>237</v>
      </c>
    </row>
    <row r="936" spans="1:27" s="37" customFormat="1" ht="17.5" customHeight="1" x14ac:dyDescent="0.35">
      <c r="A936" s="84"/>
      <c r="B936" s="61" t="s">
        <v>4</v>
      </c>
      <c r="C936" s="52">
        <v>485</v>
      </c>
      <c r="D936" s="38">
        <v>459</v>
      </c>
      <c r="E936" s="38">
        <v>68</v>
      </c>
      <c r="F936" s="53">
        <v>1012</v>
      </c>
      <c r="G936" s="38">
        <v>86</v>
      </c>
      <c r="H936" s="38">
        <v>399</v>
      </c>
      <c r="I936" s="38">
        <v>363</v>
      </c>
      <c r="J936" s="38">
        <v>96</v>
      </c>
      <c r="K936" s="38">
        <v>26</v>
      </c>
      <c r="L936" s="38">
        <v>42</v>
      </c>
      <c r="M936" s="53">
        <v>1012</v>
      </c>
      <c r="N936" s="52">
        <v>149</v>
      </c>
      <c r="O936" s="38">
        <v>171</v>
      </c>
      <c r="P936" s="38">
        <v>183</v>
      </c>
      <c r="Q936" s="38">
        <v>198</v>
      </c>
      <c r="R936" s="38">
        <v>311</v>
      </c>
      <c r="S936" s="53">
        <v>1012</v>
      </c>
      <c r="T936" s="52">
        <v>259</v>
      </c>
      <c r="U936" s="38">
        <v>186</v>
      </c>
      <c r="V936" s="38">
        <v>367</v>
      </c>
      <c r="W936" s="38">
        <v>200</v>
      </c>
      <c r="X936" s="53">
        <v>1012</v>
      </c>
      <c r="Y936" s="52">
        <v>483</v>
      </c>
      <c r="Z936" s="38">
        <v>529</v>
      </c>
      <c r="AA936" s="53">
        <v>1012</v>
      </c>
    </row>
    <row r="937" spans="1:27" s="39" customFormat="1" ht="13.5" customHeight="1" x14ac:dyDescent="0.35">
      <c r="A937" s="62"/>
      <c r="B937" s="63"/>
      <c r="C937" s="54"/>
      <c r="D937" s="46"/>
      <c r="E937" s="46"/>
      <c r="F937" s="55"/>
      <c r="G937" s="46"/>
      <c r="H937" s="46"/>
      <c r="I937" s="46"/>
      <c r="J937" s="46"/>
      <c r="K937" s="46"/>
      <c r="L937" s="46"/>
      <c r="M937" s="55"/>
      <c r="N937" s="54"/>
      <c r="O937" s="46"/>
      <c r="P937" s="46"/>
      <c r="Q937" s="46"/>
      <c r="R937" s="46"/>
      <c r="S937" s="55"/>
      <c r="T937" s="54"/>
      <c r="U937" s="46"/>
      <c r="V937" s="46"/>
      <c r="W937" s="46"/>
      <c r="X937" s="55"/>
      <c r="Y937" s="54"/>
      <c r="Z937" s="46"/>
      <c r="AA937" s="55"/>
    </row>
    <row r="938" spans="1:27" s="37" customFormat="1" ht="17.5" customHeight="1" x14ac:dyDescent="0.35">
      <c r="A938" s="84" t="s">
        <v>598</v>
      </c>
      <c r="B938" s="60">
        <v>1</v>
      </c>
      <c r="C938" s="50">
        <v>11</v>
      </c>
      <c r="D938" s="40">
        <v>13</v>
      </c>
      <c r="E938" s="40">
        <v>1</v>
      </c>
      <c r="F938" s="51">
        <v>25</v>
      </c>
      <c r="G938" s="40">
        <v>3</v>
      </c>
      <c r="H938" s="40">
        <v>8</v>
      </c>
      <c r="I938" s="40">
        <v>10</v>
      </c>
      <c r="J938" s="40">
        <v>3</v>
      </c>
      <c r="K938" s="40">
        <v>1</v>
      </c>
      <c r="L938" s="40">
        <v>0</v>
      </c>
      <c r="M938" s="51">
        <v>25</v>
      </c>
      <c r="N938" s="50">
        <v>5</v>
      </c>
      <c r="O938" s="40">
        <v>7</v>
      </c>
      <c r="P938" s="40">
        <v>10</v>
      </c>
      <c r="Q938" s="40">
        <v>1</v>
      </c>
      <c r="R938" s="40">
        <v>2</v>
      </c>
      <c r="S938" s="51">
        <v>25</v>
      </c>
      <c r="T938" s="50">
        <v>11</v>
      </c>
      <c r="U938" s="40">
        <v>4</v>
      </c>
      <c r="V938" s="40">
        <v>8</v>
      </c>
      <c r="W938" s="40">
        <v>2</v>
      </c>
      <c r="X938" s="51">
        <v>25</v>
      </c>
      <c r="Y938" s="50">
        <v>17</v>
      </c>
      <c r="Z938" s="40">
        <v>8</v>
      </c>
      <c r="AA938" s="51">
        <v>25</v>
      </c>
    </row>
    <row r="939" spans="1:27" s="37" customFormat="1" ht="17.5" customHeight="1" x14ac:dyDescent="0.35">
      <c r="A939" s="84"/>
      <c r="B939" s="60">
        <v>2</v>
      </c>
      <c r="C939" s="50">
        <v>61</v>
      </c>
      <c r="D939" s="40">
        <v>71</v>
      </c>
      <c r="E939" s="40">
        <v>5</v>
      </c>
      <c r="F939" s="51">
        <v>137</v>
      </c>
      <c r="G939" s="40">
        <v>8</v>
      </c>
      <c r="H939" s="40">
        <v>53</v>
      </c>
      <c r="I939" s="40">
        <v>58</v>
      </c>
      <c r="J939" s="40">
        <v>13</v>
      </c>
      <c r="K939" s="40">
        <v>3</v>
      </c>
      <c r="L939" s="40">
        <v>2</v>
      </c>
      <c r="M939" s="51">
        <v>137</v>
      </c>
      <c r="N939" s="50">
        <v>23</v>
      </c>
      <c r="O939" s="40">
        <v>30</v>
      </c>
      <c r="P939" s="40">
        <v>35</v>
      </c>
      <c r="Q939" s="40">
        <v>26</v>
      </c>
      <c r="R939" s="40">
        <v>23</v>
      </c>
      <c r="S939" s="51">
        <v>137</v>
      </c>
      <c r="T939" s="50">
        <v>40</v>
      </c>
      <c r="U939" s="40">
        <v>23</v>
      </c>
      <c r="V939" s="40">
        <v>60</v>
      </c>
      <c r="W939" s="40">
        <v>14</v>
      </c>
      <c r="X939" s="51">
        <v>137</v>
      </c>
      <c r="Y939" s="50">
        <v>64</v>
      </c>
      <c r="Z939" s="40">
        <v>73</v>
      </c>
      <c r="AA939" s="51">
        <v>137</v>
      </c>
    </row>
    <row r="940" spans="1:27" s="37" customFormat="1" ht="17.5" customHeight="1" x14ac:dyDescent="0.35">
      <c r="A940" s="84"/>
      <c r="B940" s="60">
        <v>3</v>
      </c>
      <c r="C940" s="50">
        <v>217</v>
      </c>
      <c r="D940" s="40">
        <v>182</v>
      </c>
      <c r="E940" s="40">
        <v>29</v>
      </c>
      <c r="F940" s="51">
        <v>428</v>
      </c>
      <c r="G940" s="40">
        <v>32</v>
      </c>
      <c r="H940" s="40">
        <v>185</v>
      </c>
      <c r="I940" s="40">
        <v>127</v>
      </c>
      <c r="J940" s="40">
        <v>55</v>
      </c>
      <c r="K940" s="40">
        <v>7</v>
      </c>
      <c r="L940" s="40">
        <v>22</v>
      </c>
      <c r="M940" s="51">
        <v>428</v>
      </c>
      <c r="N940" s="50">
        <v>61</v>
      </c>
      <c r="O940" s="40">
        <v>65</v>
      </c>
      <c r="P940" s="40">
        <v>66</v>
      </c>
      <c r="Q940" s="40">
        <v>90</v>
      </c>
      <c r="R940" s="40">
        <v>146</v>
      </c>
      <c r="S940" s="51">
        <v>428</v>
      </c>
      <c r="T940" s="50">
        <v>111</v>
      </c>
      <c r="U940" s="40">
        <v>75</v>
      </c>
      <c r="V940" s="40">
        <v>159</v>
      </c>
      <c r="W940" s="40">
        <v>83</v>
      </c>
      <c r="X940" s="51">
        <v>428</v>
      </c>
      <c r="Y940" s="50">
        <v>187</v>
      </c>
      <c r="Z940" s="40">
        <v>241</v>
      </c>
      <c r="AA940" s="51">
        <v>428</v>
      </c>
    </row>
    <row r="941" spans="1:27" s="37" customFormat="1" ht="17.5" customHeight="1" x14ac:dyDescent="0.35">
      <c r="A941" s="84"/>
      <c r="B941" s="60">
        <v>4</v>
      </c>
      <c r="C941" s="50">
        <v>152</v>
      </c>
      <c r="D941" s="40">
        <v>159</v>
      </c>
      <c r="E941" s="40">
        <v>29</v>
      </c>
      <c r="F941" s="51">
        <v>340</v>
      </c>
      <c r="G941" s="40">
        <v>31</v>
      </c>
      <c r="H941" s="40">
        <v>121</v>
      </c>
      <c r="I941" s="40">
        <v>137</v>
      </c>
      <c r="J941" s="40">
        <v>22</v>
      </c>
      <c r="K941" s="40">
        <v>14</v>
      </c>
      <c r="L941" s="40">
        <v>15</v>
      </c>
      <c r="M941" s="51">
        <v>340</v>
      </c>
      <c r="N941" s="50">
        <v>42</v>
      </c>
      <c r="O941" s="40">
        <v>51</v>
      </c>
      <c r="P941" s="40">
        <v>57</v>
      </c>
      <c r="Q941" s="40">
        <v>66</v>
      </c>
      <c r="R941" s="40">
        <v>124</v>
      </c>
      <c r="S941" s="51">
        <v>340</v>
      </c>
      <c r="T941" s="50">
        <v>82</v>
      </c>
      <c r="U941" s="40">
        <v>77</v>
      </c>
      <c r="V941" s="40">
        <v>100</v>
      </c>
      <c r="W941" s="40">
        <v>81</v>
      </c>
      <c r="X941" s="51">
        <v>340</v>
      </c>
      <c r="Y941" s="50">
        <v>175</v>
      </c>
      <c r="Z941" s="40">
        <v>165</v>
      </c>
      <c r="AA941" s="51">
        <v>340</v>
      </c>
    </row>
    <row r="942" spans="1:27" s="37" customFormat="1" ht="17.5" customHeight="1" x14ac:dyDescent="0.35">
      <c r="A942" s="84"/>
      <c r="B942" s="60">
        <v>5</v>
      </c>
      <c r="C942" s="50">
        <v>44</v>
      </c>
      <c r="D942" s="40">
        <v>34</v>
      </c>
      <c r="E942" s="40">
        <v>4</v>
      </c>
      <c r="F942" s="51">
        <v>82</v>
      </c>
      <c r="G942" s="40">
        <v>12</v>
      </c>
      <c r="H942" s="40">
        <v>32</v>
      </c>
      <c r="I942" s="40">
        <v>31</v>
      </c>
      <c r="J942" s="40">
        <v>3</v>
      </c>
      <c r="K942" s="40">
        <v>1</v>
      </c>
      <c r="L942" s="40">
        <v>3</v>
      </c>
      <c r="M942" s="51">
        <v>82</v>
      </c>
      <c r="N942" s="50">
        <v>18</v>
      </c>
      <c r="O942" s="40">
        <v>18</v>
      </c>
      <c r="P942" s="40">
        <v>15</v>
      </c>
      <c r="Q942" s="40">
        <v>15</v>
      </c>
      <c r="R942" s="40">
        <v>16</v>
      </c>
      <c r="S942" s="51">
        <v>82</v>
      </c>
      <c r="T942" s="50">
        <v>15</v>
      </c>
      <c r="U942" s="40">
        <v>7</v>
      </c>
      <c r="V942" s="40">
        <v>40</v>
      </c>
      <c r="W942" s="40">
        <v>20</v>
      </c>
      <c r="X942" s="51">
        <v>82</v>
      </c>
      <c r="Y942" s="50">
        <v>40</v>
      </c>
      <c r="Z942" s="40">
        <v>42</v>
      </c>
      <c r="AA942" s="51">
        <v>82</v>
      </c>
    </row>
    <row r="943" spans="1:27" s="37" customFormat="1" ht="17.5" customHeight="1" x14ac:dyDescent="0.35">
      <c r="A943" s="84"/>
      <c r="B943" s="61" t="s">
        <v>4</v>
      </c>
      <c r="C943" s="52">
        <v>485</v>
      </c>
      <c r="D943" s="38">
        <v>459</v>
      </c>
      <c r="E943" s="38">
        <v>68</v>
      </c>
      <c r="F943" s="53">
        <v>1012</v>
      </c>
      <c r="G943" s="38">
        <v>86</v>
      </c>
      <c r="H943" s="38">
        <v>399</v>
      </c>
      <c r="I943" s="38">
        <v>363</v>
      </c>
      <c r="J943" s="38">
        <v>96</v>
      </c>
      <c r="K943" s="38">
        <v>26</v>
      </c>
      <c r="L943" s="38">
        <v>42</v>
      </c>
      <c r="M943" s="53">
        <v>1012</v>
      </c>
      <c r="N943" s="52">
        <v>149</v>
      </c>
      <c r="O943" s="38">
        <v>171</v>
      </c>
      <c r="P943" s="38">
        <v>183</v>
      </c>
      <c r="Q943" s="38">
        <v>198</v>
      </c>
      <c r="R943" s="38">
        <v>311</v>
      </c>
      <c r="S943" s="53">
        <v>1012</v>
      </c>
      <c r="T943" s="52">
        <v>259</v>
      </c>
      <c r="U943" s="38">
        <v>186</v>
      </c>
      <c r="V943" s="38">
        <v>367</v>
      </c>
      <c r="W943" s="38">
        <v>200</v>
      </c>
      <c r="X943" s="53">
        <v>1012</v>
      </c>
      <c r="Y943" s="52">
        <v>483</v>
      </c>
      <c r="Z943" s="38">
        <v>529</v>
      </c>
      <c r="AA943" s="53">
        <v>1012</v>
      </c>
    </row>
    <row r="944" spans="1:27" s="39" customFormat="1" ht="13.5" customHeight="1" x14ac:dyDescent="0.35">
      <c r="A944" s="62"/>
      <c r="B944" s="63"/>
      <c r="C944" s="54"/>
      <c r="D944" s="46"/>
      <c r="E944" s="46"/>
      <c r="F944" s="55"/>
      <c r="G944" s="46"/>
      <c r="H944" s="46"/>
      <c r="I944" s="46"/>
      <c r="J944" s="46"/>
      <c r="K944" s="46"/>
      <c r="L944" s="46"/>
      <c r="M944" s="55"/>
      <c r="N944" s="54"/>
      <c r="O944" s="46"/>
      <c r="P944" s="46"/>
      <c r="Q944" s="46"/>
      <c r="R944" s="46"/>
      <c r="S944" s="55"/>
      <c r="T944" s="54"/>
      <c r="U944" s="46"/>
      <c r="V944" s="46"/>
      <c r="W944" s="46"/>
      <c r="X944" s="55"/>
      <c r="Y944" s="54"/>
      <c r="Z944" s="46"/>
      <c r="AA944" s="55"/>
    </row>
    <row r="945" spans="1:27" s="37" customFormat="1" ht="17.5" customHeight="1" x14ac:dyDescent="0.35">
      <c r="A945" s="84" t="s">
        <v>599</v>
      </c>
      <c r="B945" s="60">
        <v>1</v>
      </c>
      <c r="C945" s="50">
        <v>9</v>
      </c>
      <c r="D945" s="40">
        <v>9</v>
      </c>
      <c r="E945" s="40">
        <v>0</v>
      </c>
      <c r="F945" s="51">
        <v>18</v>
      </c>
      <c r="G945" s="40">
        <v>1</v>
      </c>
      <c r="H945" s="40">
        <v>8</v>
      </c>
      <c r="I945" s="40">
        <v>8</v>
      </c>
      <c r="J945" s="40">
        <v>1</v>
      </c>
      <c r="K945" s="40">
        <v>0</v>
      </c>
      <c r="L945" s="40">
        <v>0</v>
      </c>
      <c r="M945" s="51">
        <v>18</v>
      </c>
      <c r="N945" s="50">
        <v>5</v>
      </c>
      <c r="O945" s="40">
        <v>2</v>
      </c>
      <c r="P945" s="40">
        <v>5</v>
      </c>
      <c r="Q945" s="40">
        <v>1</v>
      </c>
      <c r="R945" s="40">
        <v>5</v>
      </c>
      <c r="S945" s="51">
        <v>18</v>
      </c>
      <c r="T945" s="50">
        <v>4</v>
      </c>
      <c r="U945" s="40">
        <v>3</v>
      </c>
      <c r="V945" s="40">
        <v>9</v>
      </c>
      <c r="W945" s="40">
        <v>2</v>
      </c>
      <c r="X945" s="51">
        <v>18</v>
      </c>
      <c r="Y945" s="50">
        <v>8</v>
      </c>
      <c r="Z945" s="40">
        <v>10</v>
      </c>
      <c r="AA945" s="51">
        <v>18</v>
      </c>
    </row>
    <row r="946" spans="1:27" s="37" customFormat="1" ht="17.5" customHeight="1" x14ac:dyDescent="0.35">
      <c r="A946" s="84"/>
      <c r="B946" s="60">
        <v>2</v>
      </c>
      <c r="C946" s="50">
        <v>61</v>
      </c>
      <c r="D946" s="40">
        <v>56</v>
      </c>
      <c r="E946" s="40">
        <v>3</v>
      </c>
      <c r="F946" s="51">
        <v>120</v>
      </c>
      <c r="G946" s="40">
        <v>8</v>
      </c>
      <c r="H946" s="40">
        <v>53</v>
      </c>
      <c r="I946" s="40">
        <v>40</v>
      </c>
      <c r="J946" s="40">
        <v>16</v>
      </c>
      <c r="K946" s="40">
        <v>0</v>
      </c>
      <c r="L946" s="40">
        <v>3</v>
      </c>
      <c r="M946" s="51">
        <v>120</v>
      </c>
      <c r="N946" s="50">
        <v>22</v>
      </c>
      <c r="O946" s="40">
        <v>22</v>
      </c>
      <c r="P946" s="40">
        <v>24</v>
      </c>
      <c r="Q946" s="40">
        <v>23</v>
      </c>
      <c r="R946" s="40">
        <v>29</v>
      </c>
      <c r="S946" s="51">
        <v>120</v>
      </c>
      <c r="T946" s="50">
        <v>39</v>
      </c>
      <c r="U946" s="40">
        <v>28</v>
      </c>
      <c r="V946" s="40">
        <v>37</v>
      </c>
      <c r="W946" s="40">
        <v>16</v>
      </c>
      <c r="X946" s="51">
        <v>120</v>
      </c>
      <c r="Y946" s="50">
        <v>52</v>
      </c>
      <c r="Z946" s="40">
        <v>68</v>
      </c>
      <c r="AA946" s="51">
        <v>120</v>
      </c>
    </row>
    <row r="947" spans="1:27" s="37" customFormat="1" ht="17.5" customHeight="1" x14ac:dyDescent="0.35">
      <c r="A947" s="84"/>
      <c r="B947" s="60">
        <v>3</v>
      </c>
      <c r="C947" s="50">
        <v>177</v>
      </c>
      <c r="D947" s="40">
        <v>157</v>
      </c>
      <c r="E947" s="40">
        <v>23</v>
      </c>
      <c r="F947" s="51">
        <v>357</v>
      </c>
      <c r="G947" s="40">
        <v>26</v>
      </c>
      <c r="H947" s="40">
        <v>151</v>
      </c>
      <c r="I947" s="40">
        <v>111</v>
      </c>
      <c r="J947" s="40">
        <v>46</v>
      </c>
      <c r="K947" s="40">
        <v>6</v>
      </c>
      <c r="L947" s="40">
        <v>17</v>
      </c>
      <c r="M947" s="51">
        <v>357</v>
      </c>
      <c r="N947" s="50">
        <v>37</v>
      </c>
      <c r="O947" s="40">
        <v>69</v>
      </c>
      <c r="P947" s="40">
        <v>64</v>
      </c>
      <c r="Q947" s="40">
        <v>75</v>
      </c>
      <c r="R947" s="40">
        <v>112</v>
      </c>
      <c r="S947" s="51">
        <v>357</v>
      </c>
      <c r="T947" s="50">
        <v>79</v>
      </c>
      <c r="U947" s="40">
        <v>55</v>
      </c>
      <c r="V947" s="40">
        <v>153</v>
      </c>
      <c r="W947" s="40">
        <v>70</v>
      </c>
      <c r="X947" s="51">
        <v>357</v>
      </c>
      <c r="Y947" s="50">
        <v>177</v>
      </c>
      <c r="Z947" s="40">
        <v>180</v>
      </c>
      <c r="AA947" s="51">
        <v>357</v>
      </c>
    </row>
    <row r="948" spans="1:27" s="37" customFormat="1" ht="17.5" customHeight="1" x14ac:dyDescent="0.35">
      <c r="A948" s="84"/>
      <c r="B948" s="60">
        <v>4</v>
      </c>
      <c r="C948" s="50">
        <v>169</v>
      </c>
      <c r="D948" s="40">
        <v>180</v>
      </c>
      <c r="E948" s="40">
        <v>24</v>
      </c>
      <c r="F948" s="51">
        <v>373</v>
      </c>
      <c r="G948" s="40">
        <v>38</v>
      </c>
      <c r="H948" s="40">
        <v>131</v>
      </c>
      <c r="I948" s="40">
        <v>153</v>
      </c>
      <c r="J948" s="40">
        <v>27</v>
      </c>
      <c r="K948" s="40">
        <v>16</v>
      </c>
      <c r="L948" s="40">
        <v>8</v>
      </c>
      <c r="M948" s="51">
        <v>373</v>
      </c>
      <c r="N948" s="50">
        <v>56</v>
      </c>
      <c r="O948" s="40">
        <v>53</v>
      </c>
      <c r="P948" s="40">
        <v>68</v>
      </c>
      <c r="Q948" s="40">
        <v>69</v>
      </c>
      <c r="R948" s="40">
        <v>127</v>
      </c>
      <c r="S948" s="51">
        <v>373</v>
      </c>
      <c r="T948" s="50">
        <v>106</v>
      </c>
      <c r="U948" s="40">
        <v>71</v>
      </c>
      <c r="V948" s="40">
        <v>122</v>
      </c>
      <c r="W948" s="40">
        <v>74</v>
      </c>
      <c r="X948" s="51">
        <v>373</v>
      </c>
      <c r="Y948" s="50">
        <v>170</v>
      </c>
      <c r="Z948" s="40">
        <v>203</v>
      </c>
      <c r="AA948" s="51">
        <v>373</v>
      </c>
    </row>
    <row r="949" spans="1:27" s="37" customFormat="1" ht="17.5" customHeight="1" x14ac:dyDescent="0.35">
      <c r="A949" s="84"/>
      <c r="B949" s="60">
        <v>5</v>
      </c>
      <c r="C949" s="50">
        <v>69</v>
      </c>
      <c r="D949" s="40">
        <v>57</v>
      </c>
      <c r="E949" s="40">
        <v>18</v>
      </c>
      <c r="F949" s="51">
        <v>144</v>
      </c>
      <c r="G949" s="40">
        <v>13</v>
      </c>
      <c r="H949" s="40">
        <v>56</v>
      </c>
      <c r="I949" s="40">
        <v>51</v>
      </c>
      <c r="J949" s="40">
        <v>6</v>
      </c>
      <c r="K949" s="40">
        <v>4</v>
      </c>
      <c r="L949" s="40">
        <v>14</v>
      </c>
      <c r="M949" s="51">
        <v>144</v>
      </c>
      <c r="N949" s="50">
        <v>29</v>
      </c>
      <c r="O949" s="40">
        <v>25</v>
      </c>
      <c r="P949" s="40">
        <v>22</v>
      </c>
      <c r="Q949" s="40">
        <v>30</v>
      </c>
      <c r="R949" s="40">
        <v>38</v>
      </c>
      <c r="S949" s="51">
        <v>144</v>
      </c>
      <c r="T949" s="50">
        <v>31</v>
      </c>
      <c r="U949" s="40">
        <v>29</v>
      </c>
      <c r="V949" s="40">
        <v>46</v>
      </c>
      <c r="W949" s="40">
        <v>38</v>
      </c>
      <c r="X949" s="51">
        <v>144</v>
      </c>
      <c r="Y949" s="50">
        <v>76</v>
      </c>
      <c r="Z949" s="40">
        <v>68</v>
      </c>
      <c r="AA949" s="51">
        <v>144</v>
      </c>
    </row>
    <row r="950" spans="1:27" s="37" customFormat="1" ht="17.5" customHeight="1" x14ac:dyDescent="0.35">
      <c r="A950" s="84"/>
      <c r="B950" s="61" t="s">
        <v>4</v>
      </c>
      <c r="C950" s="52">
        <v>485</v>
      </c>
      <c r="D950" s="38">
        <v>459</v>
      </c>
      <c r="E950" s="38">
        <v>68</v>
      </c>
      <c r="F950" s="53">
        <v>1012</v>
      </c>
      <c r="G950" s="38">
        <v>86</v>
      </c>
      <c r="H950" s="38">
        <v>399</v>
      </c>
      <c r="I950" s="38">
        <v>363</v>
      </c>
      <c r="J950" s="38">
        <v>96</v>
      </c>
      <c r="K950" s="38">
        <v>26</v>
      </c>
      <c r="L950" s="38">
        <v>42</v>
      </c>
      <c r="M950" s="53">
        <v>1012</v>
      </c>
      <c r="N950" s="52">
        <v>149</v>
      </c>
      <c r="O950" s="38">
        <v>171</v>
      </c>
      <c r="P950" s="38">
        <v>183</v>
      </c>
      <c r="Q950" s="38">
        <v>198</v>
      </c>
      <c r="R950" s="38">
        <v>311</v>
      </c>
      <c r="S950" s="53">
        <v>1012</v>
      </c>
      <c r="T950" s="52">
        <v>259</v>
      </c>
      <c r="U950" s="38">
        <v>186</v>
      </c>
      <c r="V950" s="38">
        <v>367</v>
      </c>
      <c r="W950" s="38">
        <v>200</v>
      </c>
      <c r="X950" s="53">
        <v>1012</v>
      </c>
      <c r="Y950" s="52">
        <v>483</v>
      </c>
      <c r="Z950" s="38">
        <v>529</v>
      </c>
      <c r="AA950" s="53">
        <v>1012</v>
      </c>
    </row>
    <row r="951" spans="1:27" s="39" customFormat="1" ht="13.5" customHeight="1" x14ac:dyDescent="0.35">
      <c r="A951" s="62"/>
      <c r="B951" s="63"/>
      <c r="C951" s="54"/>
      <c r="D951" s="46"/>
      <c r="E951" s="46"/>
      <c r="F951" s="55"/>
      <c r="G951" s="46"/>
      <c r="H951" s="46"/>
      <c r="I951" s="46"/>
      <c r="J951" s="46"/>
      <c r="K951" s="46"/>
      <c r="L951" s="46"/>
      <c r="M951" s="55"/>
      <c r="N951" s="54"/>
      <c r="O951" s="46"/>
      <c r="P951" s="46"/>
      <c r="Q951" s="46"/>
      <c r="R951" s="46"/>
      <c r="S951" s="55"/>
      <c r="T951" s="54"/>
      <c r="U951" s="46"/>
      <c r="V951" s="46"/>
      <c r="W951" s="46"/>
      <c r="X951" s="55"/>
      <c r="Y951" s="54"/>
      <c r="Z951" s="46"/>
      <c r="AA951" s="55"/>
    </row>
    <row r="952" spans="1:27" s="37" customFormat="1" ht="17.5" customHeight="1" x14ac:dyDescent="0.35">
      <c r="A952" s="84" t="s">
        <v>600</v>
      </c>
      <c r="B952" s="60">
        <v>1</v>
      </c>
      <c r="C952" s="50">
        <v>1</v>
      </c>
      <c r="D952" s="40">
        <v>9</v>
      </c>
      <c r="E952" s="40">
        <v>0</v>
      </c>
      <c r="F952" s="51">
        <v>10</v>
      </c>
      <c r="G952" s="40">
        <v>0</v>
      </c>
      <c r="H952" s="40">
        <v>1</v>
      </c>
      <c r="I952" s="40">
        <v>8</v>
      </c>
      <c r="J952" s="40">
        <v>1</v>
      </c>
      <c r="K952" s="40">
        <v>0</v>
      </c>
      <c r="L952" s="40">
        <v>0</v>
      </c>
      <c r="M952" s="51">
        <v>10</v>
      </c>
      <c r="N952" s="50">
        <v>4</v>
      </c>
      <c r="O952" s="40">
        <v>1</v>
      </c>
      <c r="P952" s="40">
        <v>2</v>
      </c>
      <c r="Q952" s="40">
        <v>0</v>
      </c>
      <c r="R952" s="40">
        <v>3</v>
      </c>
      <c r="S952" s="51">
        <v>10</v>
      </c>
      <c r="T952" s="50">
        <v>2</v>
      </c>
      <c r="U952" s="40">
        <v>4</v>
      </c>
      <c r="V952" s="40">
        <v>3</v>
      </c>
      <c r="W952" s="40">
        <v>1</v>
      </c>
      <c r="X952" s="51">
        <v>10</v>
      </c>
      <c r="Y952" s="50">
        <v>5</v>
      </c>
      <c r="Z952" s="40">
        <v>5</v>
      </c>
      <c r="AA952" s="51">
        <v>10</v>
      </c>
    </row>
    <row r="953" spans="1:27" s="37" customFormat="1" ht="17.5" customHeight="1" x14ac:dyDescent="0.35">
      <c r="A953" s="84"/>
      <c r="B953" s="60">
        <v>2</v>
      </c>
      <c r="C953" s="50">
        <v>45</v>
      </c>
      <c r="D953" s="40">
        <v>60</v>
      </c>
      <c r="E953" s="40">
        <v>6</v>
      </c>
      <c r="F953" s="51">
        <v>111</v>
      </c>
      <c r="G953" s="40">
        <v>13</v>
      </c>
      <c r="H953" s="40">
        <v>32</v>
      </c>
      <c r="I953" s="40">
        <v>46</v>
      </c>
      <c r="J953" s="40">
        <v>14</v>
      </c>
      <c r="K953" s="40">
        <v>1</v>
      </c>
      <c r="L953" s="40">
        <v>5</v>
      </c>
      <c r="M953" s="51">
        <v>111</v>
      </c>
      <c r="N953" s="50">
        <v>13</v>
      </c>
      <c r="O953" s="40">
        <v>25</v>
      </c>
      <c r="P953" s="40">
        <v>30</v>
      </c>
      <c r="Q953" s="40">
        <v>17</v>
      </c>
      <c r="R953" s="40">
        <v>26</v>
      </c>
      <c r="S953" s="51">
        <v>111</v>
      </c>
      <c r="T953" s="50">
        <v>23</v>
      </c>
      <c r="U953" s="40">
        <v>27</v>
      </c>
      <c r="V953" s="40">
        <v>51</v>
      </c>
      <c r="W953" s="40">
        <v>10</v>
      </c>
      <c r="X953" s="51">
        <v>111</v>
      </c>
      <c r="Y953" s="50">
        <v>48</v>
      </c>
      <c r="Z953" s="40">
        <v>63</v>
      </c>
      <c r="AA953" s="51">
        <v>111</v>
      </c>
    </row>
    <row r="954" spans="1:27" s="37" customFormat="1" ht="17.5" customHeight="1" x14ac:dyDescent="0.35">
      <c r="A954" s="84"/>
      <c r="B954" s="60">
        <v>3</v>
      </c>
      <c r="C954" s="50">
        <v>235</v>
      </c>
      <c r="D954" s="40">
        <v>197</v>
      </c>
      <c r="E954" s="40">
        <v>35</v>
      </c>
      <c r="F954" s="51">
        <v>467</v>
      </c>
      <c r="G954" s="40">
        <v>36</v>
      </c>
      <c r="H954" s="40">
        <v>199</v>
      </c>
      <c r="I954" s="40">
        <v>146</v>
      </c>
      <c r="J954" s="40">
        <v>51</v>
      </c>
      <c r="K954" s="40">
        <v>8</v>
      </c>
      <c r="L954" s="40">
        <v>27</v>
      </c>
      <c r="M954" s="51">
        <v>467</v>
      </c>
      <c r="N954" s="50">
        <v>64</v>
      </c>
      <c r="O954" s="40">
        <v>75</v>
      </c>
      <c r="P954" s="40">
        <v>82</v>
      </c>
      <c r="Q954" s="40">
        <v>95</v>
      </c>
      <c r="R954" s="40">
        <v>151</v>
      </c>
      <c r="S954" s="51">
        <v>467</v>
      </c>
      <c r="T954" s="50">
        <v>109</v>
      </c>
      <c r="U954" s="40">
        <v>81</v>
      </c>
      <c r="V954" s="40">
        <v>180</v>
      </c>
      <c r="W954" s="40">
        <v>97</v>
      </c>
      <c r="X954" s="51">
        <v>467</v>
      </c>
      <c r="Y954" s="50">
        <v>223</v>
      </c>
      <c r="Z954" s="40">
        <v>244</v>
      </c>
      <c r="AA954" s="51">
        <v>467</v>
      </c>
    </row>
    <row r="955" spans="1:27" s="37" customFormat="1" ht="17.5" customHeight="1" x14ac:dyDescent="0.35">
      <c r="A955" s="84"/>
      <c r="B955" s="60">
        <v>4</v>
      </c>
      <c r="C955" s="50">
        <v>159</v>
      </c>
      <c r="D955" s="40">
        <v>151</v>
      </c>
      <c r="E955" s="40">
        <v>22</v>
      </c>
      <c r="F955" s="51">
        <v>332</v>
      </c>
      <c r="G955" s="40">
        <v>28</v>
      </c>
      <c r="H955" s="40">
        <v>131</v>
      </c>
      <c r="I955" s="40">
        <v>128</v>
      </c>
      <c r="J955" s="40">
        <v>23</v>
      </c>
      <c r="K955" s="40">
        <v>13</v>
      </c>
      <c r="L955" s="40">
        <v>9</v>
      </c>
      <c r="M955" s="51">
        <v>332</v>
      </c>
      <c r="N955" s="50">
        <v>50</v>
      </c>
      <c r="O955" s="40">
        <v>50</v>
      </c>
      <c r="P955" s="40">
        <v>52</v>
      </c>
      <c r="Q955" s="40">
        <v>69</v>
      </c>
      <c r="R955" s="40">
        <v>111</v>
      </c>
      <c r="S955" s="51">
        <v>332</v>
      </c>
      <c r="T955" s="50">
        <v>100</v>
      </c>
      <c r="U955" s="40">
        <v>66</v>
      </c>
      <c r="V955" s="40">
        <v>91</v>
      </c>
      <c r="W955" s="40">
        <v>75</v>
      </c>
      <c r="X955" s="51">
        <v>332</v>
      </c>
      <c r="Y955" s="50">
        <v>163</v>
      </c>
      <c r="Z955" s="40">
        <v>169</v>
      </c>
      <c r="AA955" s="51">
        <v>332</v>
      </c>
    </row>
    <row r="956" spans="1:27" s="37" customFormat="1" ht="17.5" customHeight="1" x14ac:dyDescent="0.35">
      <c r="A956" s="84"/>
      <c r="B956" s="60">
        <v>5</v>
      </c>
      <c r="C956" s="50">
        <v>45</v>
      </c>
      <c r="D956" s="40">
        <v>42</v>
      </c>
      <c r="E956" s="40">
        <v>5</v>
      </c>
      <c r="F956" s="51">
        <v>92</v>
      </c>
      <c r="G956" s="40">
        <v>9</v>
      </c>
      <c r="H956" s="40">
        <v>36</v>
      </c>
      <c r="I956" s="40">
        <v>35</v>
      </c>
      <c r="J956" s="40">
        <v>7</v>
      </c>
      <c r="K956" s="40">
        <v>4</v>
      </c>
      <c r="L956" s="40">
        <v>1</v>
      </c>
      <c r="M956" s="51">
        <v>92</v>
      </c>
      <c r="N956" s="50">
        <v>18</v>
      </c>
      <c r="O956" s="40">
        <v>20</v>
      </c>
      <c r="P956" s="40">
        <v>17</v>
      </c>
      <c r="Q956" s="40">
        <v>17</v>
      </c>
      <c r="R956" s="40">
        <v>20</v>
      </c>
      <c r="S956" s="51">
        <v>92</v>
      </c>
      <c r="T956" s="50">
        <v>25</v>
      </c>
      <c r="U956" s="40">
        <v>8</v>
      </c>
      <c r="V956" s="40">
        <v>42</v>
      </c>
      <c r="W956" s="40">
        <v>17</v>
      </c>
      <c r="X956" s="51">
        <v>92</v>
      </c>
      <c r="Y956" s="50">
        <v>44</v>
      </c>
      <c r="Z956" s="40">
        <v>48</v>
      </c>
      <c r="AA956" s="51">
        <v>92</v>
      </c>
    </row>
    <row r="957" spans="1:27" s="37" customFormat="1" ht="17.5" customHeight="1" x14ac:dyDescent="0.35">
      <c r="A957" s="84"/>
      <c r="B957" s="61" t="s">
        <v>4</v>
      </c>
      <c r="C957" s="52">
        <v>485</v>
      </c>
      <c r="D957" s="38">
        <v>459</v>
      </c>
      <c r="E957" s="38">
        <v>68</v>
      </c>
      <c r="F957" s="53">
        <v>1012</v>
      </c>
      <c r="G957" s="38">
        <v>86</v>
      </c>
      <c r="H957" s="38">
        <v>399</v>
      </c>
      <c r="I957" s="38">
        <v>363</v>
      </c>
      <c r="J957" s="38">
        <v>96</v>
      </c>
      <c r="K957" s="38">
        <v>26</v>
      </c>
      <c r="L957" s="38">
        <v>42</v>
      </c>
      <c r="M957" s="53">
        <v>1012</v>
      </c>
      <c r="N957" s="52">
        <v>149</v>
      </c>
      <c r="O957" s="38">
        <v>171</v>
      </c>
      <c r="P957" s="38">
        <v>183</v>
      </c>
      <c r="Q957" s="38">
        <v>198</v>
      </c>
      <c r="R957" s="38">
        <v>311</v>
      </c>
      <c r="S957" s="53">
        <v>1012</v>
      </c>
      <c r="T957" s="52">
        <v>259</v>
      </c>
      <c r="U957" s="38">
        <v>186</v>
      </c>
      <c r="V957" s="38">
        <v>367</v>
      </c>
      <c r="W957" s="38">
        <v>200</v>
      </c>
      <c r="X957" s="53">
        <v>1012</v>
      </c>
      <c r="Y957" s="52">
        <v>483</v>
      </c>
      <c r="Z957" s="38">
        <v>529</v>
      </c>
      <c r="AA957" s="53">
        <v>1012</v>
      </c>
    </row>
    <row r="958" spans="1:27" s="39" customFormat="1" ht="13.5" customHeight="1" x14ac:dyDescent="0.35">
      <c r="A958" s="62"/>
      <c r="B958" s="63"/>
      <c r="C958" s="54"/>
      <c r="D958" s="46"/>
      <c r="E958" s="46"/>
      <c r="F958" s="55"/>
      <c r="G958" s="46"/>
      <c r="H958" s="46"/>
      <c r="I958" s="46"/>
      <c r="J958" s="46"/>
      <c r="K958" s="46"/>
      <c r="L958" s="46"/>
      <c r="M958" s="55"/>
      <c r="N958" s="54"/>
      <c r="O958" s="46"/>
      <c r="P958" s="46"/>
      <c r="Q958" s="46"/>
      <c r="R958" s="46"/>
      <c r="S958" s="55"/>
      <c r="T958" s="54"/>
      <c r="U958" s="46"/>
      <c r="V958" s="46"/>
      <c r="W958" s="46"/>
      <c r="X958" s="55"/>
      <c r="Y958" s="54"/>
      <c r="Z958" s="46"/>
      <c r="AA958" s="55"/>
    </row>
    <row r="959" spans="1:27" s="37" customFormat="1" ht="17.5" customHeight="1" x14ac:dyDescent="0.35">
      <c r="A959" s="84" t="s">
        <v>601</v>
      </c>
      <c r="B959" s="60">
        <v>1</v>
      </c>
      <c r="C959" s="50">
        <v>9</v>
      </c>
      <c r="D959" s="40">
        <v>16</v>
      </c>
      <c r="E959" s="40">
        <v>0</v>
      </c>
      <c r="F959" s="51">
        <v>25</v>
      </c>
      <c r="G959" s="40">
        <v>4</v>
      </c>
      <c r="H959" s="40">
        <v>5</v>
      </c>
      <c r="I959" s="40">
        <v>15</v>
      </c>
      <c r="J959" s="40">
        <v>1</v>
      </c>
      <c r="K959" s="40">
        <v>0</v>
      </c>
      <c r="L959" s="40">
        <v>0</v>
      </c>
      <c r="M959" s="51">
        <v>25</v>
      </c>
      <c r="N959" s="50">
        <v>4</v>
      </c>
      <c r="O959" s="40">
        <v>7</v>
      </c>
      <c r="P959" s="40">
        <v>7</v>
      </c>
      <c r="Q959" s="40">
        <v>3</v>
      </c>
      <c r="R959" s="40">
        <v>4</v>
      </c>
      <c r="S959" s="51">
        <v>25</v>
      </c>
      <c r="T959" s="50">
        <v>3</v>
      </c>
      <c r="U959" s="40">
        <v>7</v>
      </c>
      <c r="V959" s="40">
        <v>13</v>
      </c>
      <c r="W959" s="40">
        <v>2</v>
      </c>
      <c r="X959" s="51">
        <v>25</v>
      </c>
      <c r="Y959" s="50">
        <v>13</v>
      </c>
      <c r="Z959" s="40">
        <v>12</v>
      </c>
      <c r="AA959" s="51">
        <v>25</v>
      </c>
    </row>
    <row r="960" spans="1:27" s="37" customFormat="1" ht="17.5" customHeight="1" x14ac:dyDescent="0.35">
      <c r="A960" s="84"/>
      <c r="B960" s="60">
        <v>2</v>
      </c>
      <c r="C960" s="50">
        <v>50</v>
      </c>
      <c r="D960" s="40">
        <v>86</v>
      </c>
      <c r="E960" s="40">
        <v>6</v>
      </c>
      <c r="F960" s="51">
        <v>142</v>
      </c>
      <c r="G960" s="40">
        <v>11</v>
      </c>
      <c r="H960" s="40">
        <v>39</v>
      </c>
      <c r="I960" s="40">
        <v>64</v>
      </c>
      <c r="J960" s="40">
        <v>22</v>
      </c>
      <c r="K960" s="40">
        <v>1</v>
      </c>
      <c r="L960" s="40">
        <v>5</v>
      </c>
      <c r="M960" s="51">
        <v>142</v>
      </c>
      <c r="N960" s="50">
        <v>22</v>
      </c>
      <c r="O960" s="40">
        <v>29</v>
      </c>
      <c r="P960" s="40">
        <v>28</v>
      </c>
      <c r="Q960" s="40">
        <v>32</v>
      </c>
      <c r="R960" s="40">
        <v>31</v>
      </c>
      <c r="S960" s="51">
        <v>142</v>
      </c>
      <c r="T960" s="50">
        <v>25</v>
      </c>
      <c r="U960" s="40">
        <v>32</v>
      </c>
      <c r="V960" s="40">
        <v>75</v>
      </c>
      <c r="W960" s="40">
        <v>10</v>
      </c>
      <c r="X960" s="51">
        <v>142</v>
      </c>
      <c r="Y960" s="50">
        <v>57</v>
      </c>
      <c r="Z960" s="40">
        <v>85</v>
      </c>
      <c r="AA960" s="51">
        <v>142</v>
      </c>
    </row>
    <row r="961" spans="1:27" s="37" customFormat="1" ht="17.5" customHeight="1" x14ac:dyDescent="0.35">
      <c r="A961" s="84"/>
      <c r="B961" s="60">
        <v>3</v>
      </c>
      <c r="C961" s="50">
        <v>229</v>
      </c>
      <c r="D961" s="40">
        <v>167</v>
      </c>
      <c r="E961" s="40">
        <v>32</v>
      </c>
      <c r="F961" s="51">
        <v>428</v>
      </c>
      <c r="G961" s="40">
        <v>43</v>
      </c>
      <c r="H961" s="40">
        <v>186</v>
      </c>
      <c r="I961" s="40">
        <v>119</v>
      </c>
      <c r="J961" s="40">
        <v>48</v>
      </c>
      <c r="K961" s="40">
        <v>6</v>
      </c>
      <c r="L961" s="40">
        <v>26</v>
      </c>
      <c r="M961" s="51">
        <v>428</v>
      </c>
      <c r="N961" s="50">
        <v>54</v>
      </c>
      <c r="O961" s="40">
        <v>64</v>
      </c>
      <c r="P961" s="40">
        <v>76</v>
      </c>
      <c r="Q961" s="40">
        <v>76</v>
      </c>
      <c r="R961" s="40">
        <v>158</v>
      </c>
      <c r="S961" s="51">
        <v>428</v>
      </c>
      <c r="T961" s="50">
        <v>100</v>
      </c>
      <c r="U961" s="40">
        <v>77</v>
      </c>
      <c r="V961" s="40">
        <v>155</v>
      </c>
      <c r="W961" s="40">
        <v>96</v>
      </c>
      <c r="X961" s="51">
        <v>428</v>
      </c>
      <c r="Y961" s="50">
        <v>214</v>
      </c>
      <c r="Z961" s="40">
        <v>214</v>
      </c>
      <c r="AA961" s="51">
        <v>428</v>
      </c>
    </row>
    <row r="962" spans="1:27" s="37" customFormat="1" ht="17.5" customHeight="1" x14ac:dyDescent="0.35">
      <c r="A962" s="84"/>
      <c r="B962" s="60">
        <v>4</v>
      </c>
      <c r="C962" s="50">
        <v>159</v>
      </c>
      <c r="D962" s="40">
        <v>150</v>
      </c>
      <c r="E962" s="40">
        <v>29</v>
      </c>
      <c r="F962" s="51">
        <v>338</v>
      </c>
      <c r="G962" s="40">
        <v>22</v>
      </c>
      <c r="H962" s="40">
        <v>137</v>
      </c>
      <c r="I962" s="40">
        <v>130</v>
      </c>
      <c r="J962" s="40">
        <v>20</v>
      </c>
      <c r="K962" s="40">
        <v>18</v>
      </c>
      <c r="L962" s="40">
        <v>11</v>
      </c>
      <c r="M962" s="51">
        <v>338</v>
      </c>
      <c r="N962" s="50">
        <v>48</v>
      </c>
      <c r="O962" s="40">
        <v>56</v>
      </c>
      <c r="P962" s="40">
        <v>58</v>
      </c>
      <c r="Q962" s="40">
        <v>76</v>
      </c>
      <c r="R962" s="40">
        <v>100</v>
      </c>
      <c r="S962" s="51">
        <v>338</v>
      </c>
      <c r="T962" s="50">
        <v>117</v>
      </c>
      <c r="U962" s="40">
        <v>66</v>
      </c>
      <c r="V962" s="40">
        <v>76</v>
      </c>
      <c r="W962" s="40">
        <v>79</v>
      </c>
      <c r="X962" s="51">
        <v>338</v>
      </c>
      <c r="Y962" s="50">
        <v>158</v>
      </c>
      <c r="Z962" s="40">
        <v>180</v>
      </c>
      <c r="AA962" s="51">
        <v>338</v>
      </c>
    </row>
    <row r="963" spans="1:27" s="37" customFormat="1" ht="17.5" customHeight="1" x14ac:dyDescent="0.35">
      <c r="A963" s="84"/>
      <c r="B963" s="60">
        <v>5</v>
      </c>
      <c r="C963" s="50">
        <v>38</v>
      </c>
      <c r="D963" s="40">
        <v>40</v>
      </c>
      <c r="E963" s="40">
        <v>1</v>
      </c>
      <c r="F963" s="51">
        <v>79</v>
      </c>
      <c r="G963" s="40">
        <v>6</v>
      </c>
      <c r="H963" s="40">
        <v>32</v>
      </c>
      <c r="I963" s="40">
        <v>35</v>
      </c>
      <c r="J963" s="40">
        <v>5</v>
      </c>
      <c r="K963" s="40">
        <v>1</v>
      </c>
      <c r="L963" s="40">
        <v>0</v>
      </c>
      <c r="M963" s="51">
        <v>79</v>
      </c>
      <c r="N963" s="50">
        <v>21</v>
      </c>
      <c r="O963" s="40">
        <v>15</v>
      </c>
      <c r="P963" s="40">
        <v>14</v>
      </c>
      <c r="Q963" s="40">
        <v>11</v>
      </c>
      <c r="R963" s="40">
        <v>18</v>
      </c>
      <c r="S963" s="51">
        <v>79</v>
      </c>
      <c r="T963" s="50">
        <v>14</v>
      </c>
      <c r="U963" s="40">
        <v>4</v>
      </c>
      <c r="V963" s="40">
        <v>48</v>
      </c>
      <c r="W963" s="40">
        <v>13</v>
      </c>
      <c r="X963" s="51">
        <v>79</v>
      </c>
      <c r="Y963" s="50">
        <v>41</v>
      </c>
      <c r="Z963" s="40">
        <v>38</v>
      </c>
      <c r="AA963" s="51">
        <v>79</v>
      </c>
    </row>
    <row r="964" spans="1:27" s="37" customFormat="1" ht="17.5" customHeight="1" x14ac:dyDescent="0.35">
      <c r="A964" s="84"/>
      <c r="B964" s="61" t="s">
        <v>4</v>
      </c>
      <c r="C964" s="52">
        <v>485</v>
      </c>
      <c r="D964" s="38">
        <v>459</v>
      </c>
      <c r="E964" s="38">
        <v>68</v>
      </c>
      <c r="F964" s="53">
        <v>1012</v>
      </c>
      <c r="G964" s="38">
        <v>86</v>
      </c>
      <c r="H964" s="38">
        <v>399</v>
      </c>
      <c r="I964" s="38">
        <v>363</v>
      </c>
      <c r="J964" s="38">
        <v>96</v>
      </c>
      <c r="K964" s="38">
        <v>26</v>
      </c>
      <c r="L964" s="38">
        <v>42</v>
      </c>
      <c r="M964" s="53">
        <v>1012</v>
      </c>
      <c r="N964" s="52">
        <v>149</v>
      </c>
      <c r="O964" s="38">
        <v>171</v>
      </c>
      <c r="P964" s="38">
        <v>183</v>
      </c>
      <c r="Q964" s="38">
        <v>198</v>
      </c>
      <c r="R964" s="38">
        <v>311</v>
      </c>
      <c r="S964" s="53">
        <v>1012</v>
      </c>
      <c r="T964" s="52">
        <v>259</v>
      </c>
      <c r="U964" s="38">
        <v>186</v>
      </c>
      <c r="V964" s="38">
        <v>367</v>
      </c>
      <c r="W964" s="38">
        <v>200</v>
      </c>
      <c r="X964" s="53">
        <v>1012</v>
      </c>
      <c r="Y964" s="52">
        <v>483</v>
      </c>
      <c r="Z964" s="38">
        <v>529</v>
      </c>
      <c r="AA964" s="53">
        <v>1012</v>
      </c>
    </row>
    <row r="965" spans="1:27" s="39" customFormat="1" ht="13.5" customHeight="1" x14ac:dyDescent="0.35">
      <c r="A965" s="62"/>
      <c r="B965" s="63"/>
      <c r="C965" s="54"/>
      <c r="D965" s="46"/>
      <c r="E965" s="46"/>
      <c r="F965" s="55"/>
      <c r="G965" s="46"/>
      <c r="H965" s="46"/>
      <c r="I965" s="46"/>
      <c r="J965" s="46"/>
      <c r="K965" s="46"/>
      <c r="L965" s="46"/>
      <c r="M965" s="55"/>
      <c r="N965" s="54"/>
      <c r="O965" s="46"/>
      <c r="P965" s="46"/>
      <c r="Q965" s="46"/>
      <c r="R965" s="46"/>
      <c r="S965" s="55"/>
      <c r="T965" s="54"/>
      <c r="U965" s="46"/>
      <c r="V965" s="46"/>
      <c r="W965" s="46"/>
      <c r="X965" s="55"/>
      <c r="Y965" s="54"/>
      <c r="Z965" s="46"/>
      <c r="AA965" s="55"/>
    </row>
    <row r="966" spans="1:27" s="37" customFormat="1" ht="17.5" customHeight="1" x14ac:dyDescent="0.35">
      <c r="A966" s="84" t="s">
        <v>602</v>
      </c>
      <c r="B966" s="60">
        <v>1</v>
      </c>
      <c r="C966" s="50">
        <v>12</v>
      </c>
      <c r="D966" s="40">
        <v>8</v>
      </c>
      <c r="E966" s="40">
        <v>0</v>
      </c>
      <c r="F966" s="51">
        <v>20</v>
      </c>
      <c r="G966" s="40">
        <v>4</v>
      </c>
      <c r="H966" s="40">
        <v>8</v>
      </c>
      <c r="I966" s="40">
        <v>8</v>
      </c>
      <c r="J966" s="40">
        <v>0</v>
      </c>
      <c r="K966" s="40">
        <v>0</v>
      </c>
      <c r="L966" s="40">
        <v>0</v>
      </c>
      <c r="M966" s="51">
        <v>20</v>
      </c>
      <c r="N966" s="50">
        <v>3</v>
      </c>
      <c r="O966" s="40">
        <v>6</v>
      </c>
      <c r="P966" s="40">
        <v>4</v>
      </c>
      <c r="Q966" s="40">
        <v>2</v>
      </c>
      <c r="R966" s="40">
        <v>5</v>
      </c>
      <c r="S966" s="51">
        <v>20</v>
      </c>
      <c r="T966" s="50">
        <v>2</v>
      </c>
      <c r="U966" s="40">
        <v>4</v>
      </c>
      <c r="V966" s="40">
        <v>14</v>
      </c>
      <c r="W966" s="40">
        <v>0</v>
      </c>
      <c r="X966" s="51">
        <v>20</v>
      </c>
      <c r="Y966" s="50">
        <v>11</v>
      </c>
      <c r="Z966" s="40">
        <v>9</v>
      </c>
      <c r="AA966" s="51">
        <v>20</v>
      </c>
    </row>
    <row r="967" spans="1:27" s="37" customFormat="1" ht="17.5" customHeight="1" x14ac:dyDescent="0.35">
      <c r="A967" s="84"/>
      <c r="B967" s="60">
        <v>2</v>
      </c>
      <c r="C967" s="50">
        <v>24</v>
      </c>
      <c r="D967" s="40">
        <v>23</v>
      </c>
      <c r="E967" s="40">
        <v>3</v>
      </c>
      <c r="F967" s="51">
        <v>50</v>
      </c>
      <c r="G967" s="40">
        <v>4</v>
      </c>
      <c r="H967" s="40">
        <v>20</v>
      </c>
      <c r="I967" s="40">
        <v>16</v>
      </c>
      <c r="J967" s="40">
        <v>7</v>
      </c>
      <c r="K967" s="40">
        <v>2</v>
      </c>
      <c r="L967" s="40">
        <v>1</v>
      </c>
      <c r="M967" s="51">
        <v>50</v>
      </c>
      <c r="N967" s="50">
        <v>6</v>
      </c>
      <c r="O967" s="40">
        <v>11</v>
      </c>
      <c r="P967" s="40">
        <v>11</v>
      </c>
      <c r="Q967" s="40">
        <v>9</v>
      </c>
      <c r="R967" s="40">
        <v>13</v>
      </c>
      <c r="S967" s="51">
        <v>50</v>
      </c>
      <c r="T967" s="50">
        <v>7</v>
      </c>
      <c r="U967" s="40">
        <v>16</v>
      </c>
      <c r="V967" s="40">
        <v>24</v>
      </c>
      <c r="W967" s="40">
        <v>3</v>
      </c>
      <c r="X967" s="51">
        <v>50</v>
      </c>
      <c r="Y967" s="50">
        <v>24</v>
      </c>
      <c r="Z967" s="40">
        <v>26</v>
      </c>
      <c r="AA967" s="51">
        <v>50</v>
      </c>
    </row>
    <row r="968" spans="1:27" s="37" customFormat="1" ht="17.5" customHeight="1" x14ac:dyDescent="0.35">
      <c r="A968" s="84"/>
      <c r="B968" s="60">
        <v>3</v>
      </c>
      <c r="C968" s="50">
        <v>172</v>
      </c>
      <c r="D968" s="40">
        <v>153</v>
      </c>
      <c r="E968" s="40">
        <v>18</v>
      </c>
      <c r="F968" s="51">
        <v>343</v>
      </c>
      <c r="G968" s="40">
        <v>22</v>
      </c>
      <c r="H968" s="40">
        <v>150</v>
      </c>
      <c r="I968" s="40">
        <v>94</v>
      </c>
      <c r="J968" s="40">
        <v>59</v>
      </c>
      <c r="K968" s="40">
        <v>2</v>
      </c>
      <c r="L968" s="40">
        <v>16</v>
      </c>
      <c r="M968" s="51">
        <v>343</v>
      </c>
      <c r="N968" s="50">
        <v>50</v>
      </c>
      <c r="O968" s="40">
        <v>51</v>
      </c>
      <c r="P968" s="40">
        <v>59</v>
      </c>
      <c r="Q968" s="40">
        <v>64</v>
      </c>
      <c r="R968" s="40">
        <v>119</v>
      </c>
      <c r="S968" s="51">
        <v>343</v>
      </c>
      <c r="T968" s="50">
        <v>86</v>
      </c>
      <c r="U968" s="40">
        <v>38</v>
      </c>
      <c r="V968" s="40">
        <v>149</v>
      </c>
      <c r="W968" s="40">
        <v>70</v>
      </c>
      <c r="X968" s="51">
        <v>343</v>
      </c>
      <c r="Y968" s="50">
        <v>152</v>
      </c>
      <c r="Z968" s="40">
        <v>191</v>
      </c>
      <c r="AA968" s="51">
        <v>343</v>
      </c>
    </row>
    <row r="969" spans="1:27" s="37" customFormat="1" ht="17.5" customHeight="1" x14ac:dyDescent="0.35">
      <c r="A969" s="84"/>
      <c r="B969" s="60">
        <v>4</v>
      </c>
      <c r="C969" s="50">
        <v>176</v>
      </c>
      <c r="D969" s="40">
        <v>175</v>
      </c>
      <c r="E969" s="40">
        <v>40</v>
      </c>
      <c r="F969" s="51">
        <v>391</v>
      </c>
      <c r="G969" s="40">
        <v>36</v>
      </c>
      <c r="H969" s="40">
        <v>140</v>
      </c>
      <c r="I969" s="40">
        <v>157</v>
      </c>
      <c r="J969" s="40">
        <v>18</v>
      </c>
      <c r="K969" s="40">
        <v>15</v>
      </c>
      <c r="L969" s="40">
        <v>25</v>
      </c>
      <c r="M969" s="51">
        <v>391</v>
      </c>
      <c r="N969" s="50">
        <v>56</v>
      </c>
      <c r="O969" s="40">
        <v>65</v>
      </c>
      <c r="P969" s="40">
        <v>77</v>
      </c>
      <c r="Q969" s="40">
        <v>83</v>
      </c>
      <c r="R969" s="40">
        <v>110</v>
      </c>
      <c r="S969" s="51">
        <v>391</v>
      </c>
      <c r="T969" s="50">
        <v>100</v>
      </c>
      <c r="U969" s="40">
        <v>109</v>
      </c>
      <c r="V969" s="40">
        <v>102</v>
      </c>
      <c r="W969" s="40">
        <v>80</v>
      </c>
      <c r="X969" s="51">
        <v>391</v>
      </c>
      <c r="Y969" s="50">
        <v>197</v>
      </c>
      <c r="Z969" s="40">
        <v>194</v>
      </c>
      <c r="AA969" s="51">
        <v>391</v>
      </c>
    </row>
    <row r="970" spans="1:27" s="37" customFormat="1" ht="17.5" customHeight="1" x14ac:dyDescent="0.35">
      <c r="A970" s="84"/>
      <c r="B970" s="60">
        <v>5</v>
      </c>
      <c r="C970" s="50">
        <v>101</v>
      </c>
      <c r="D970" s="40">
        <v>100</v>
      </c>
      <c r="E970" s="40">
        <v>7</v>
      </c>
      <c r="F970" s="51">
        <v>208</v>
      </c>
      <c r="G970" s="40">
        <v>20</v>
      </c>
      <c r="H970" s="40">
        <v>81</v>
      </c>
      <c r="I970" s="40">
        <v>88</v>
      </c>
      <c r="J970" s="40">
        <v>12</v>
      </c>
      <c r="K970" s="40">
        <v>7</v>
      </c>
      <c r="L970" s="40">
        <v>0</v>
      </c>
      <c r="M970" s="51">
        <v>208</v>
      </c>
      <c r="N970" s="50">
        <v>34</v>
      </c>
      <c r="O970" s="40">
        <v>38</v>
      </c>
      <c r="P970" s="40">
        <v>32</v>
      </c>
      <c r="Q970" s="40">
        <v>40</v>
      </c>
      <c r="R970" s="40">
        <v>64</v>
      </c>
      <c r="S970" s="51">
        <v>208</v>
      </c>
      <c r="T970" s="50">
        <v>64</v>
      </c>
      <c r="U970" s="40">
        <v>19</v>
      </c>
      <c r="V970" s="40">
        <v>78</v>
      </c>
      <c r="W970" s="40">
        <v>47</v>
      </c>
      <c r="X970" s="51">
        <v>208</v>
      </c>
      <c r="Y970" s="50">
        <v>99</v>
      </c>
      <c r="Z970" s="40">
        <v>109</v>
      </c>
      <c r="AA970" s="51">
        <v>208</v>
      </c>
    </row>
    <row r="971" spans="1:27" s="37" customFormat="1" ht="17.5" customHeight="1" x14ac:dyDescent="0.35">
      <c r="A971" s="84"/>
      <c r="B971" s="61" t="s">
        <v>4</v>
      </c>
      <c r="C971" s="52">
        <v>485</v>
      </c>
      <c r="D971" s="38">
        <v>459</v>
      </c>
      <c r="E971" s="38">
        <v>68</v>
      </c>
      <c r="F971" s="53">
        <v>1012</v>
      </c>
      <c r="G971" s="38">
        <v>86</v>
      </c>
      <c r="H971" s="38">
        <v>399</v>
      </c>
      <c r="I971" s="38">
        <v>363</v>
      </c>
      <c r="J971" s="38">
        <v>96</v>
      </c>
      <c r="K971" s="38">
        <v>26</v>
      </c>
      <c r="L971" s="38">
        <v>42</v>
      </c>
      <c r="M971" s="53">
        <v>1012</v>
      </c>
      <c r="N971" s="52">
        <v>149</v>
      </c>
      <c r="O971" s="38">
        <v>171</v>
      </c>
      <c r="P971" s="38">
        <v>183</v>
      </c>
      <c r="Q971" s="38">
        <v>198</v>
      </c>
      <c r="R971" s="38">
        <v>311</v>
      </c>
      <c r="S971" s="53">
        <v>1012</v>
      </c>
      <c r="T971" s="52">
        <v>259</v>
      </c>
      <c r="U971" s="38">
        <v>186</v>
      </c>
      <c r="V971" s="38">
        <v>367</v>
      </c>
      <c r="W971" s="38">
        <v>200</v>
      </c>
      <c r="X971" s="53">
        <v>1012</v>
      </c>
      <c r="Y971" s="52">
        <v>483</v>
      </c>
      <c r="Z971" s="38">
        <v>529</v>
      </c>
      <c r="AA971" s="53">
        <v>1012</v>
      </c>
    </row>
    <row r="972" spans="1:27" s="39" customFormat="1" ht="13.5" customHeight="1" x14ac:dyDescent="0.35">
      <c r="A972" s="62"/>
      <c r="B972" s="63"/>
      <c r="C972" s="54"/>
      <c r="D972" s="46"/>
      <c r="E972" s="46"/>
      <c r="F972" s="55"/>
      <c r="G972" s="46"/>
      <c r="H972" s="46"/>
      <c r="I972" s="46"/>
      <c r="J972" s="46"/>
      <c r="K972" s="46"/>
      <c r="L972" s="46"/>
      <c r="M972" s="55"/>
      <c r="N972" s="54"/>
      <c r="O972" s="46"/>
      <c r="P972" s="46"/>
      <c r="Q972" s="46"/>
      <c r="R972" s="46"/>
      <c r="S972" s="55"/>
      <c r="T972" s="54"/>
      <c r="U972" s="46"/>
      <c r="V972" s="46"/>
      <c r="W972" s="46"/>
      <c r="X972" s="55"/>
      <c r="Y972" s="54"/>
      <c r="Z972" s="46"/>
      <c r="AA972" s="55"/>
    </row>
    <row r="973" spans="1:27" s="37" customFormat="1" ht="17.5" customHeight="1" x14ac:dyDescent="0.35">
      <c r="A973" s="84" t="s">
        <v>603</v>
      </c>
      <c r="B973" s="60">
        <v>1</v>
      </c>
      <c r="C973" s="50">
        <v>8</v>
      </c>
      <c r="D973" s="40">
        <v>7</v>
      </c>
      <c r="E973" s="40">
        <v>0</v>
      </c>
      <c r="F973" s="51">
        <v>15</v>
      </c>
      <c r="G973" s="40">
        <v>3</v>
      </c>
      <c r="H973" s="40">
        <v>5</v>
      </c>
      <c r="I973" s="40">
        <v>6</v>
      </c>
      <c r="J973" s="40">
        <v>1</v>
      </c>
      <c r="K973" s="40">
        <v>0</v>
      </c>
      <c r="L973" s="40">
        <v>0</v>
      </c>
      <c r="M973" s="51">
        <v>15</v>
      </c>
      <c r="N973" s="50">
        <v>4</v>
      </c>
      <c r="O973" s="40">
        <v>4</v>
      </c>
      <c r="P973" s="40">
        <v>4</v>
      </c>
      <c r="Q973" s="40">
        <v>1</v>
      </c>
      <c r="R973" s="40">
        <v>2</v>
      </c>
      <c r="S973" s="51">
        <v>15</v>
      </c>
      <c r="T973" s="50">
        <v>2</v>
      </c>
      <c r="U973" s="40">
        <v>4</v>
      </c>
      <c r="V973" s="40">
        <v>9</v>
      </c>
      <c r="W973" s="40">
        <v>0</v>
      </c>
      <c r="X973" s="51">
        <v>15</v>
      </c>
      <c r="Y973" s="50">
        <v>9</v>
      </c>
      <c r="Z973" s="40">
        <v>6</v>
      </c>
      <c r="AA973" s="51">
        <v>15</v>
      </c>
    </row>
    <row r="974" spans="1:27" s="37" customFormat="1" ht="17.5" customHeight="1" x14ac:dyDescent="0.35">
      <c r="A974" s="84"/>
      <c r="B974" s="60">
        <v>2</v>
      </c>
      <c r="C974" s="50">
        <v>40</v>
      </c>
      <c r="D974" s="40">
        <v>41</v>
      </c>
      <c r="E974" s="40">
        <v>10</v>
      </c>
      <c r="F974" s="51">
        <v>91</v>
      </c>
      <c r="G974" s="40">
        <v>7</v>
      </c>
      <c r="H974" s="40">
        <v>33</v>
      </c>
      <c r="I974" s="40">
        <v>31</v>
      </c>
      <c r="J974" s="40">
        <v>10</v>
      </c>
      <c r="K974" s="40">
        <v>3</v>
      </c>
      <c r="L974" s="40">
        <v>7</v>
      </c>
      <c r="M974" s="51">
        <v>91</v>
      </c>
      <c r="N974" s="50">
        <v>14</v>
      </c>
      <c r="O974" s="40">
        <v>17</v>
      </c>
      <c r="P974" s="40">
        <v>22</v>
      </c>
      <c r="Q974" s="40">
        <v>13</v>
      </c>
      <c r="R974" s="40">
        <v>25</v>
      </c>
      <c r="S974" s="51">
        <v>91</v>
      </c>
      <c r="T974" s="50">
        <v>14</v>
      </c>
      <c r="U974" s="40">
        <v>30</v>
      </c>
      <c r="V974" s="40">
        <v>34</v>
      </c>
      <c r="W974" s="40">
        <v>13</v>
      </c>
      <c r="X974" s="51">
        <v>91</v>
      </c>
      <c r="Y974" s="50">
        <v>29</v>
      </c>
      <c r="Z974" s="40">
        <v>62</v>
      </c>
      <c r="AA974" s="51">
        <v>91</v>
      </c>
    </row>
    <row r="975" spans="1:27" s="37" customFormat="1" ht="17.5" customHeight="1" x14ac:dyDescent="0.35">
      <c r="A975" s="84"/>
      <c r="B975" s="60">
        <v>3</v>
      </c>
      <c r="C975" s="50">
        <v>172</v>
      </c>
      <c r="D975" s="40">
        <v>155</v>
      </c>
      <c r="E975" s="40">
        <v>12</v>
      </c>
      <c r="F975" s="51">
        <v>339</v>
      </c>
      <c r="G975" s="40">
        <v>23</v>
      </c>
      <c r="H975" s="40">
        <v>149</v>
      </c>
      <c r="I975" s="40">
        <v>102</v>
      </c>
      <c r="J975" s="40">
        <v>53</v>
      </c>
      <c r="K975" s="40">
        <v>1</v>
      </c>
      <c r="L975" s="40">
        <v>11</v>
      </c>
      <c r="M975" s="51">
        <v>339</v>
      </c>
      <c r="N975" s="50">
        <v>45</v>
      </c>
      <c r="O975" s="40">
        <v>54</v>
      </c>
      <c r="P975" s="40">
        <v>59</v>
      </c>
      <c r="Q975" s="40">
        <v>66</v>
      </c>
      <c r="R975" s="40">
        <v>115</v>
      </c>
      <c r="S975" s="51">
        <v>339</v>
      </c>
      <c r="T975" s="50">
        <v>103</v>
      </c>
      <c r="U975" s="40">
        <v>26</v>
      </c>
      <c r="V975" s="40">
        <v>148</v>
      </c>
      <c r="W975" s="40">
        <v>62</v>
      </c>
      <c r="X975" s="51">
        <v>339</v>
      </c>
      <c r="Y975" s="50">
        <v>163</v>
      </c>
      <c r="Z975" s="40">
        <v>176</v>
      </c>
      <c r="AA975" s="51">
        <v>339</v>
      </c>
    </row>
    <row r="976" spans="1:27" s="37" customFormat="1" ht="17.5" customHeight="1" x14ac:dyDescent="0.35">
      <c r="A976" s="84"/>
      <c r="B976" s="60">
        <v>4</v>
      </c>
      <c r="C976" s="50">
        <v>171</v>
      </c>
      <c r="D976" s="40">
        <v>167</v>
      </c>
      <c r="E976" s="40">
        <v>42</v>
      </c>
      <c r="F976" s="51">
        <v>380</v>
      </c>
      <c r="G976" s="40">
        <v>34</v>
      </c>
      <c r="H976" s="40">
        <v>137</v>
      </c>
      <c r="I976" s="40">
        <v>143</v>
      </c>
      <c r="J976" s="40">
        <v>24</v>
      </c>
      <c r="K976" s="40">
        <v>18</v>
      </c>
      <c r="L976" s="40">
        <v>24</v>
      </c>
      <c r="M976" s="51">
        <v>380</v>
      </c>
      <c r="N976" s="50">
        <v>54</v>
      </c>
      <c r="O976" s="40">
        <v>64</v>
      </c>
      <c r="P976" s="40">
        <v>69</v>
      </c>
      <c r="Q976" s="40">
        <v>83</v>
      </c>
      <c r="R976" s="40">
        <v>110</v>
      </c>
      <c r="S976" s="51">
        <v>380</v>
      </c>
      <c r="T976" s="50">
        <v>88</v>
      </c>
      <c r="U976" s="40">
        <v>105</v>
      </c>
      <c r="V976" s="40">
        <v>110</v>
      </c>
      <c r="W976" s="40">
        <v>77</v>
      </c>
      <c r="X976" s="51">
        <v>380</v>
      </c>
      <c r="Y976" s="50">
        <v>198</v>
      </c>
      <c r="Z976" s="40">
        <v>182</v>
      </c>
      <c r="AA976" s="51">
        <v>380</v>
      </c>
    </row>
    <row r="977" spans="1:27" s="37" customFormat="1" ht="17.5" customHeight="1" x14ac:dyDescent="0.35">
      <c r="A977" s="84"/>
      <c r="B977" s="60">
        <v>5</v>
      </c>
      <c r="C977" s="50">
        <v>94</v>
      </c>
      <c r="D977" s="40">
        <v>89</v>
      </c>
      <c r="E977" s="40">
        <v>4</v>
      </c>
      <c r="F977" s="51">
        <v>187</v>
      </c>
      <c r="G977" s="40">
        <v>19</v>
      </c>
      <c r="H977" s="40">
        <v>75</v>
      </c>
      <c r="I977" s="40">
        <v>81</v>
      </c>
      <c r="J977" s="40">
        <v>8</v>
      </c>
      <c r="K977" s="40">
        <v>4</v>
      </c>
      <c r="L977" s="40">
        <v>0</v>
      </c>
      <c r="M977" s="51">
        <v>187</v>
      </c>
      <c r="N977" s="50">
        <v>32</v>
      </c>
      <c r="O977" s="40">
        <v>32</v>
      </c>
      <c r="P977" s="40">
        <v>29</v>
      </c>
      <c r="Q977" s="40">
        <v>35</v>
      </c>
      <c r="R977" s="40">
        <v>59</v>
      </c>
      <c r="S977" s="51">
        <v>187</v>
      </c>
      <c r="T977" s="50">
        <v>52</v>
      </c>
      <c r="U977" s="40">
        <v>21</v>
      </c>
      <c r="V977" s="40">
        <v>66</v>
      </c>
      <c r="W977" s="40">
        <v>48</v>
      </c>
      <c r="X977" s="51">
        <v>187</v>
      </c>
      <c r="Y977" s="50">
        <v>84</v>
      </c>
      <c r="Z977" s="40">
        <v>103</v>
      </c>
      <c r="AA977" s="51">
        <v>187</v>
      </c>
    </row>
    <row r="978" spans="1:27" s="37" customFormat="1" ht="17.5" customHeight="1" x14ac:dyDescent="0.35">
      <c r="A978" s="84"/>
      <c r="B978" s="61" t="s">
        <v>4</v>
      </c>
      <c r="C978" s="52">
        <v>485</v>
      </c>
      <c r="D978" s="38">
        <v>459</v>
      </c>
      <c r="E978" s="38">
        <v>68</v>
      </c>
      <c r="F978" s="53">
        <v>1012</v>
      </c>
      <c r="G978" s="38">
        <v>86</v>
      </c>
      <c r="H978" s="38">
        <v>399</v>
      </c>
      <c r="I978" s="38">
        <v>363</v>
      </c>
      <c r="J978" s="38">
        <v>96</v>
      </c>
      <c r="K978" s="38">
        <v>26</v>
      </c>
      <c r="L978" s="38">
        <v>42</v>
      </c>
      <c r="M978" s="53">
        <v>1012</v>
      </c>
      <c r="N978" s="52">
        <v>149</v>
      </c>
      <c r="O978" s="38">
        <v>171</v>
      </c>
      <c r="P978" s="38">
        <v>183</v>
      </c>
      <c r="Q978" s="38">
        <v>198</v>
      </c>
      <c r="R978" s="38">
        <v>311</v>
      </c>
      <c r="S978" s="53">
        <v>1012</v>
      </c>
      <c r="T978" s="52">
        <v>259</v>
      </c>
      <c r="U978" s="38">
        <v>186</v>
      </c>
      <c r="V978" s="38">
        <v>367</v>
      </c>
      <c r="W978" s="38">
        <v>200</v>
      </c>
      <c r="X978" s="53">
        <v>1012</v>
      </c>
      <c r="Y978" s="52">
        <v>483</v>
      </c>
      <c r="Z978" s="38">
        <v>529</v>
      </c>
      <c r="AA978" s="53">
        <v>1012</v>
      </c>
    </row>
    <row r="979" spans="1:27" s="39" customFormat="1" ht="13.5" customHeight="1" x14ac:dyDescent="0.35">
      <c r="A979" s="62"/>
      <c r="B979" s="63"/>
      <c r="C979" s="54"/>
      <c r="D979" s="46"/>
      <c r="E979" s="46"/>
      <c r="F979" s="55"/>
      <c r="G979" s="46"/>
      <c r="H979" s="46"/>
      <c r="I979" s="46"/>
      <c r="J979" s="46"/>
      <c r="K979" s="46"/>
      <c r="L979" s="46"/>
      <c r="M979" s="55"/>
      <c r="N979" s="54"/>
      <c r="O979" s="46"/>
      <c r="P979" s="46"/>
      <c r="Q979" s="46"/>
      <c r="R979" s="46"/>
      <c r="S979" s="55"/>
      <c r="T979" s="54"/>
      <c r="U979" s="46"/>
      <c r="V979" s="46"/>
      <c r="W979" s="46"/>
      <c r="X979" s="55"/>
      <c r="Y979" s="54"/>
      <c r="Z979" s="46"/>
      <c r="AA979" s="55"/>
    </row>
    <row r="980" spans="1:27" s="37" customFormat="1" ht="27" customHeight="1" x14ac:dyDescent="0.35">
      <c r="A980" s="84" t="s">
        <v>604</v>
      </c>
      <c r="B980" s="60" t="s">
        <v>292</v>
      </c>
      <c r="C980" s="50">
        <v>67</v>
      </c>
      <c r="D980" s="40">
        <v>64</v>
      </c>
      <c r="E980" s="40">
        <v>2</v>
      </c>
      <c r="F980" s="51">
        <v>133</v>
      </c>
      <c r="G980" s="40">
        <v>22</v>
      </c>
      <c r="H980" s="40">
        <v>45</v>
      </c>
      <c r="I980" s="40">
        <v>56</v>
      </c>
      <c r="J980" s="40">
        <v>8</v>
      </c>
      <c r="K980" s="40">
        <v>1</v>
      </c>
      <c r="L980" s="40">
        <v>1</v>
      </c>
      <c r="M980" s="51">
        <v>133</v>
      </c>
      <c r="N980" s="50">
        <v>17</v>
      </c>
      <c r="O980" s="40">
        <v>19</v>
      </c>
      <c r="P980" s="40">
        <v>18</v>
      </c>
      <c r="Q980" s="40">
        <v>29</v>
      </c>
      <c r="R980" s="40">
        <v>50</v>
      </c>
      <c r="S980" s="51">
        <v>133</v>
      </c>
      <c r="T980" s="50">
        <v>35</v>
      </c>
      <c r="U980" s="40">
        <v>8</v>
      </c>
      <c r="V980" s="40">
        <v>82</v>
      </c>
      <c r="W980" s="40">
        <v>8</v>
      </c>
      <c r="X980" s="51">
        <v>133</v>
      </c>
      <c r="Y980" s="50">
        <v>44</v>
      </c>
      <c r="Z980" s="40">
        <v>89</v>
      </c>
      <c r="AA980" s="51">
        <v>133</v>
      </c>
    </row>
    <row r="981" spans="1:27" s="37" customFormat="1" ht="27" customHeight="1" x14ac:dyDescent="0.35">
      <c r="A981" s="84"/>
      <c r="B981" s="60" t="s">
        <v>293</v>
      </c>
      <c r="C981" s="50">
        <v>144</v>
      </c>
      <c r="D981" s="40">
        <v>113</v>
      </c>
      <c r="E981" s="40">
        <v>9</v>
      </c>
      <c r="F981" s="51">
        <v>266</v>
      </c>
      <c r="G981" s="40">
        <v>20</v>
      </c>
      <c r="H981" s="40">
        <v>124</v>
      </c>
      <c r="I981" s="40">
        <v>86</v>
      </c>
      <c r="J981" s="40">
        <v>27</v>
      </c>
      <c r="K981" s="40">
        <v>5</v>
      </c>
      <c r="L981" s="40">
        <v>4</v>
      </c>
      <c r="M981" s="51">
        <v>266</v>
      </c>
      <c r="N981" s="50">
        <v>36</v>
      </c>
      <c r="O981" s="40">
        <v>22</v>
      </c>
      <c r="P981" s="40">
        <v>39</v>
      </c>
      <c r="Q981" s="40">
        <v>60</v>
      </c>
      <c r="R981" s="40">
        <v>109</v>
      </c>
      <c r="S981" s="51">
        <v>266</v>
      </c>
      <c r="T981" s="50">
        <v>70</v>
      </c>
      <c r="U981" s="40">
        <v>28</v>
      </c>
      <c r="V981" s="40">
        <v>107</v>
      </c>
      <c r="W981" s="40">
        <v>61</v>
      </c>
      <c r="X981" s="51">
        <v>266</v>
      </c>
      <c r="Y981" s="50">
        <v>110</v>
      </c>
      <c r="Z981" s="40">
        <v>156</v>
      </c>
      <c r="AA981" s="51">
        <v>266</v>
      </c>
    </row>
    <row r="982" spans="1:27" s="37" customFormat="1" ht="27" customHeight="1" x14ac:dyDescent="0.35">
      <c r="A982" s="84"/>
      <c r="B982" s="60" t="s">
        <v>294</v>
      </c>
      <c r="C982" s="50">
        <v>166</v>
      </c>
      <c r="D982" s="40">
        <v>169</v>
      </c>
      <c r="E982" s="40">
        <v>22</v>
      </c>
      <c r="F982" s="51">
        <v>357</v>
      </c>
      <c r="G982" s="40">
        <v>27</v>
      </c>
      <c r="H982" s="40">
        <v>139</v>
      </c>
      <c r="I982" s="40">
        <v>126</v>
      </c>
      <c r="J982" s="40">
        <v>43</v>
      </c>
      <c r="K982" s="40">
        <v>10</v>
      </c>
      <c r="L982" s="40">
        <v>12</v>
      </c>
      <c r="M982" s="51">
        <v>357</v>
      </c>
      <c r="N982" s="50">
        <v>54</v>
      </c>
      <c r="O982" s="40">
        <v>70</v>
      </c>
      <c r="P982" s="40">
        <v>67</v>
      </c>
      <c r="Q982" s="40">
        <v>69</v>
      </c>
      <c r="R982" s="40">
        <v>97</v>
      </c>
      <c r="S982" s="51">
        <v>357</v>
      </c>
      <c r="T982" s="50">
        <v>89</v>
      </c>
      <c r="U982" s="40">
        <v>70</v>
      </c>
      <c r="V982" s="40">
        <v>120</v>
      </c>
      <c r="W982" s="40">
        <v>78</v>
      </c>
      <c r="X982" s="51">
        <v>357</v>
      </c>
      <c r="Y982" s="50">
        <v>188</v>
      </c>
      <c r="Z982" s="40">
        <v>169</v>
      </c>
      <c r="AA982" s="51">
        <v>357</v>
      </c>
    </row>
    <row r="983" spans="1:27" s="37" customFormat="1" ht="27" customHeight="1" x14ac:dyDescent="0.35">
      <c r="A983" s="84"/>
      <c r="B983" s="60" t="s">
        <v>295</v>
      </c>
      <c r="C983" s="50">
        <v>96</v>
      </c>
      <c r="D983" s="40">
        <v>91</v>
      </c>
      <c r="E983" s="40">
        <v>26</v>
      </c>
      <c r="F983" s="51">
        <v>213</v>
      </c>
      <c r="G983" s="40">
        <v>15</v>
      </c>
      <c r="H983" s="40">
        <v>81</v>
      </c>
      <c r="I983" s="40">
        <v>75</v>
      </c>
      <c r="J983" s="40">
        <v>16</v>
      </c>
      <c r="K983" s="40">
        <v>8</v>
      </c>
      <c r="L983" s="40">
        <v>18</v>
      </c>
      <c r="M983" s="51">
        <v>213</v>
      </c>
      <c r="N983" s="50">
        <v>38</v>
      </c>
      <c r="O983" s="40">
        <v>54</v>
      </c>
      <c r="P983" s="40">
        <v>49</v>
      </c>
      <c r="Q983" s="40">
        <v>29</v>
      </c>
      <c r="R983" s="40">
        <v>43</v>
      </c>
      <c r="S983" s="51">
        <v>213</v>
      </c>
      <c r="T983" s="50">
        <v>53</v>
      </c>
      <c r="U983" s="40">
        <v>63</v>
      </c>
      <c r="V983" s="40">
        <v>52</v>
      </c>
      <c r="W983" s="40">
        <v>45</v>
      </c>
      <c r="X983" s="51">
        <v>213</v>
      </c>
      <c r="Y983" s="50">
        <v>118</v>
      </c>
      <c r="Z983" s="40">
        <v>95</v>
      </c>
      <c r="AA983" s="51">
        <v>213</v>
      </c>
    </row>
    <row r="984" spans="1:27" s="37" customFormat="1" ht="27" customHeight="1" x14ac:dyDescent="0.35">
      <c r="A984" s="84"/>
      <c r="B984" s="60" t="s">
        <v>296</v>
      </c>
      <c r="C984" s="50">
        <v>12</v>
      </c>
      <c r="D984" s="40">
        <v>22</v>
      </c>
      <c r="E984" s="40">
        <v>9</v>
      </c>
      <c r="F984" s="51">
        <v>43</v>
      </c>
      <c r="G984" s="40">
        <v>2</v>
      </c>
      <c r="H984" s="40">
        <v>10</v>
      </c>
      <c r="I984" s="40">
        <v>20</v>
      </c>
      <c r="J984" s="40">
        <v>2</v>
      </c>
      <c r="K984" s="40">
        <v>2</v>
      </c>
      <c r="L984" s="40">
        <v>7</v>
      </c>
      <c r="M984" s="51">
        <v>43</v>
      </c>
      <c r="N984" s="50">
        <v>4</v>
      </c>
      <c r="O984" s="40">
        <v>6</v>
      </c>
      <c r="P984" s="40">
        <v>10</v>
      </c>
      <c r="Q984" s="40">
        <v>11</v>
      </c>
      <c r="R984" s="40">
        <v>12</v>
      </c>
      <c r="S984" s="51">
        <v>43</v>
      </c>
      <c r="T984" s="50">
        <v>12</v>
      </c>
      <c r="U984" s="40">
        <v>17</v>
      </c>
      <c r="V984" s="40">
        <v>6</v>
      </c>
      <c r="W984" s="40">
        <v>8</v>
      </c>
      <c r="X984" s="51">
        <v>43</v>
      </c>
      <c r="Y984" s="50">
        <v>23</v>
      </c>
      <c r="Z984" s="40">
        <v>20</v>
      </c>
      <c r="AA984" s="51">
        <v>43</v>
      </c>
    </row>
    <row r="985" spans="1:27" s="37" customFormat="1" ht="27" customHeight="1" x14ac:dyDescent="0.35">
      <c r="A985" s="84"/>
      <c r="B985" s="61" t="s">
        <v>4</v>
      </c>
      <c r="C985" s="52">
        <v>485</v>
      </c>
      <c r="D985" s="38">
        <v>459</v>
      </c>
      <c r="E985" s="38">
        <v>68</v>
      </c>
      <c r="F985" s="53">
        <v>1012</v>
      </c>
      <c r="G985" s="38">
        <v>86</v>
      </c>
      <c r="H985" s="38">
        <v>399</v>
      </c>
      <c r="I985" s="38">
        <v>363</v>
      </c>
      <c r="J985" s="38">
        <v>96</v>
      </c>
      <c r="K985" s="38">
        <v>26</v>
      </c>
      <c r="L985" s="38">
        <v>42</v>
      </c>
      <c r="M985" s="53">
        <v>1012</v>
      </c>
      <c r="N985" s="52">
        <v>149</v>
      </c>
      <c r="O985" s="38">
        <v>171</v>
      </c>
      <c r="P985" s="38">
        <v>183</v>
      </c>
      <c r="Q985" s="38">
        <v>198</v>
      </c>
      <c r="R985" s="38">
        <v>311</v>
      </c>
      <c r="S985" s="53">
        <v>1012</v>
      </c>
      <c r="T985" s="52">
        <v>259</v>
      </c>
      <c r="U985" s="38">
        <v>186</v>
      </c>
      <c r="V985" s="38">
        <v>367</v>
      </c>
      <c r="W985" s="38">
        <v>200</v>
      </c>
      <c r="X985" s="53">
        <v>1012</v>
      </c>
      <c r="Y985" s="52">
        <v>483</v>
      </c>
      <c r="Z985" s="38">
        <v>529</v>
      </c>
      <c r="AA985" s="53">
        <v>1012</v>
      </c>
    </row>
    <row r="986" spans="1:27" s="39" customFormat="1" ht="13.5" customHeight="1" x14ac:dyDescent="0.35">
      <c r="A986" s="62"/>
      <c r="B986" s="63"/>
      <c r="C986" s="54"/>
      <c r="D986" s="46"/>
      <c r="E986" s="46"/>
      <c r="F986" s="55"/>
      <c r="G986" s="46"/>
      <c r="H986" s="46"/>
      <c r="I986" s="46"/>
      <c r="J986" s="46"/>
      <c r="K986" s="46"/>
      <c r="L986" s="46"/>
      <c r="M986" s="55"/>
      <c r="N986" s="54"/>
      <c r="O986" s="46"/>
      <c r="P986" s="46"/>
      <c r="Q986" s="46"/>
      <c r="R986" s="46"/>
      <c r="S986" s="55"/>
      <c r="T986" s="54"/>
      <c r="U986" s="46"/>
      <c r="V986" s="46"/>
      <c r="W986" s="46"/>
      <c r="X986" s="55"/>
      <c r="Y986" s="54"/>
      <c r="Z986" s="46"/>
      <c r="AA986" s="55"/>
    </row>
    <row r="987" spans="1:27" s="37" customFormat="1" ht="17.5" customHeight="1" x14ac:dyDescent="0.35">
      <c r="A987" s="84" t="s">
        <v>605</v>
      </c>
      <c r="B987" s="60" t="s">
        <v>298</v>
      </c>
      <c r="C987" s="50">
        <v>267</v>
      </c>
      <c r="D987" s="40">
        <v>238</v>
      </c>
      <c r="E987" s="40">
        <v>39</v>
      </c>
      <c r="F987" s="51">
        <v>544</v>
      </c>
      <c r="G987" s="40">
        <v>52</v>
      </c>
      <c r="H987" s="40">
        <v>215</v>
      </c>
      <c r="I987" s="40">
        <v>195</v>
      </c>
      <c r="J987" s="40">
        <v>43</v>
      </c>
      <c r="K987" s="40">
        <v>13</v>
      </c>
      <c r="L987" s="40">
        <v>26</v>
      </c>
      <c r="M987" s="51">
        <v>544</v>
      </c>
      <c r="N987" s="50">
        <v>52</v>
      </c>
      <c r="O987" s="40">
        <v>66</v>
      </c>
      <c r="P987" s="40">
        <v>96</v>
      </c>
      <c r="Q987" s="40">
        <v>108</v>
      </c>
      <c r="R987" s="40">
        <v>222</v>
      </c>
      <c r="S987" s="51">
        <v>544</v>
      </c>
      <c r="T987" s="50">
        <v>147</v>
      </c>
      <c r="U987" s="40">
        <v>106</v>
      </c>
      <c r="V987" s="40">
        <v>153</v>
      </c>
      <c r="W987" s="40">
        <v>138</v>
      </c>
      <c r="X987" s="51">
        <v>544</v>
      </c>
      <c r="Y987" s="50">
        <v>238</v>
      </c>
      <c r="Z987" s="40">
        <v>306</v>
      </c>
      <c r="AA987" s="51">
        <v>544</v>
      </c>
    </row>
    <row r="988" spans="1:27" s="37" customFormat="1" ht="17.5" customHeight="1" x14ac:dyDescent="0.35">
      <c r="A988" s="84"/>
      <c r="B988" s="60" t="s">
        <v>299</v>
      </c>
      <c r="C988" s="50">
        <v>174</v>
      </c>
      <c r="D988" s="40">
        <v>181</v>
      </c>
      <c r="E988" s="40">
        <v>25</v>
      </c>
      <c r="F988" s="51">
        <v>380</v>
      </c>
      <c r="G988" s="40">
        <v>30</v>
      </c>
      <c r="H988" s="40">
        <v>144</v>
      </c>
      <c r="I988" s="40">
        <v>133</v>
      </c>
      <c r="J988" s="40">
        <v>48</v>
      </c>
      <c r="K988" s="40">
        <v>9</v>
      </c>
      <c r="L988" s="40">
        <v>16</v>
      </c>
      <c r="M988" s="51">
        <v>380</v>
      </c>
      <c r="N988" s="50">
        <v>70</v>
      </c>
      <c r="O988" s="40">
        <v>81</v>
      </c>
      <c r="P988" s="40">
        <v>72</v>
      </c>
      <c r="Q988" s="40">
        <v>78</v>
      </c>
      <c r="R988" s="40">
        <v>79</v>
      </c>
      <c r="S988" s="51">
        <v>380</v>
      </c>
      <c r="T988" s="50">
        <v>84</v>
      </c>
      <c r="U988" s="40">
        <v>66</v>
      </c>
      <c r="V988" s="40">
        <v>175</v>
      </c>
      <c r="W988" s="40">
        <v>55</v>
      </c>
      <c r="X988" s="51">
        <v>380</v>
      </c>
      <c r="Y988" s="50">
        <v>200</v>
      </c>
      <c r="Z988" s="40">
        <v>180</v>
      </c>
      <c r="AA988" s="51">
        <v>380</v>
      </c>
    </row>
    <row r="989" spans="1:27" s="37" customFormat="1" ht="17.5" customHeight="1" x14ac:dyDescent="0.35">
      <c r="A989" s="84"/>
      <c r="B989" s="60" t="s">
        <v>300</v>
      </c>
      <c r="C989" s="50">
        <v>40</v>
      </c>
      <c r="D989" s="40">
        <v>34</v>
      </c>
      <c r="E989" s="40">
        <v>4</v>
      </c>
      <c r="F989" s="51">
        <v>78</v>
      </c>
      <c r="G989" s="40">
        <v>3</v>
      </c>
      <c r="H989" s="40">
        <v>37</v>
      </c>
      <c r="I989" s="40">
        <v>31</v>
      </c>
      <c r="J989" s="40">
        <v>3</v>
      </c>
      <c r="K989" s="40">
        <v>4</v>
      </c>
      <c r="L989" s="40">
        <v>0</v>
      </c>
      <c r="M989" s="51">
        <v>78</v>
      </c>
      <c r="N989" s="50">
        <v>24</v>
      </c>
      <c r="O989" s="40">
        <v>24</v>
      </c>
      <c r="P989" s="40">
        <v>11</v>
      </c>
      <c r="Q989" s="40">
        <v>11</v>
      </c>
      <c r="R989" s="40">
        <v>8</v>
      </c>
      <c r="S989" s="51">
        <v>78</v>
      </c>
      <c r="T989" s="50">
        <v>25</v>
      </c>
      <c r="U989" s="40">
        <v>13</v>
      </c>
      <c r="V989" s="40">
        <v>34</v>
      </c>
      <c r="W989" s="40">
        <v>6</v>
      </c>
      <c r="X989" s="51">
        <v>78</v>
      </c>
      <c r="Y989" s="50">
        <v>40</v>
      </c>
      <c r="Z989" s="40">
        <v>38</v>
      </c>
      <c r="AA989" s="51">
        <v>78</v>
      </c>
    </row>
    <row r="990" spans="1:27" s="37" customFormat="1" ht="17.5" customHeight="1" x14ac:dyDescent="0.35">
      <c r="A990" s="84"/>
      <c r="B990" s="60" t="s">
        <v>301</v>
      </c>
      <c r="C990" s="50">
        <v>3</v>
      </c>
      <c r="D990" s="40">
        <v>5</v>
      </c>
      <c r="E990" s="40">
        <v>0</v>
      </c>
      <c r="F990" s="51">
        <v>8</v>
      </c>
      <c r="G990" s="40">
        <v>0</v>
      </c>
      <c r="H990" s="40">
        <v>3</v>
      </c>
      <c r="I990" s="40">
        <v>3</v>
      </c>
      <c r="J990" s="40">
        <v>2</v>
      </c>
      <c r="K990" s="40">
        <v>0</v>
      </c>
      <c r="L990" s="40">
        <v>0</v>
      </c>
      <c r="M990" s="51">
        <v>8</v>
      </c>
      <c r="N990" s="50">
        <v>3</v>
      </c>
      <c r="O990" s="40">
        <v>0</v>
      </c>
      <c r="P990" s="40">
        <v>3</v>
      </c>
      <c r="Q990" s="40">
        <v>1</v>
      </c>
      <c r="R990" s="40">
        <v>1</v>
      </c>
      <c r="S990" s="51">
        <v>8</v>
      </c>
      <c r="T990" s="50">
        <v>3</v>
      </c>
      <c r="U990" s="40">
        <v>1</v>
      </c>
      <c r="V990" s="40">
        <v>4</v>
      </c>
      <c r="W990" s="40">
        <v>0</v>
      </c>
      <c r="X990" s="51">
        <v>8</v>
      </c>
      <c r="Y990" s="50">
        <v>4</v>
      </c>
      <c r="Z990" s="40">
        <v>4</v>
      </c>
      <c r="AA990" s="51">
        <v>8</v>
      </c>
    </row>
    <row r="991" spans="1:27" s="37" customFormat="1" ht="17.5" customHeight="1" x14ac:dyDescent="0.35">
      <c r="A991" s="84"/>
      <c r="B991" s="60" t="s">
        <v>302</v>
      </c>
      <c r="C991" s="50">
        <v>1</v>
      </c>
      <c r="D991" s="40">
        <v>1</v>
      </c>
      <c r="E991" s="40">
        <v>0</v>
      </c>
      <c r="F991" s="51">
        <v>2</v>
      </c>
      <c r="G991" s="40">
        <v>1</v>
      </c>
      <c r="H991" s="40">
        <v>0</v>
      </c>
      <c r="I991" s="40">
        <v>1</v>
      </c>
      <c r="J991" s="40">
        <v>0</v>
      </c>
      <c r="K991" s="40">
        <v>0</v>
      </c>
      <c r="L991" s="40">
        <v>0</v>
      </c>
      <c r="M991" s="51">
        <v>2</v>
      </c>
      <c r="N991" s="50">
        <v>0</v>
      </c>
      <c r="O991" s="40">
        <v>0</v>
      </c>
      <c r="P991" s="40">
        <v>1</v>
      </c>
      <c r="Q991" s="40">
        <v>0</v>
      </c>
      <c r="R991" s="40">
        <v>1</v>
      </c>
      <c r="S991" s="51">
        <v>2</v>
      </c>
      <c r="T991" s="50">
        <v>0</v>
      </c>
      <c r="U991" s="40">
        <v>0</v>
      </c>
      <c r="V991" s="40">
        <v>1</v>
      </c>
      <c r="W991" s="40">
        <v>1</v>
      </c>
      <c r="X991" s="51">
        <v>2</v>
      </c>
      <c r="Y991" s="50">
        <v>1</v>
      </c>
      <c r="Z991" s="40">
        <v>1</v>
      </c>
      <c r="AA991" s="51">
        <v>2</v>
      </c>
    </row>
    <row r="992" spans="1:27" s="37" customFormat="1" ht="17.5" customHeight="1" x14ac:dyDescent="0.35">
      <c r="A992" s="84"/>
      <c r="B992" s="61" t="s">
        <v>4</v>
      </c>
      <c r="C992" s="52">
        <v>485</v>
      </c>
      <c r="D992" s="38">
        <v>459</v>
      </c>
      <c r="E992" s="38">
        <v>68</v>
      </c>
      <c r="F992" s="53">
        <v>1012</v>
      </c>
      <c r="G992" s="38">
        <v>86</v>
      </c>
      <c r="H992" s="38">
        <v>399</v>
      </c>
      <c r="I992" s="38">
        <v>363</v>
      </c>
      <c r="J992" s="38">
        <v>96</v>
      </c>
      <c r="K992" s="38">
        <v>26</v>
      </c>
      <c r="L992" s="38">
        <v>42</v>
      </c>
      <c r="M992" s="53">
        <v>1012</v>
      </c>
      <c r="N992" s="52">
        <v>149</v>
      </c>
      <c r="O992" s="38">
        <v>171</v>
      </c>
      <c r="P992" s="38">
        <v>183</v>
      </c>
      <c r="Q992" s="38">
        <v>198</v>
      </c>
      <c r="R992" s="38">
        <v>311</v>
      </c>
      <c r="S992" s="53">
        <v>1012</v>
      </c>
      <c r="T992" s="52">
        <v>259</v>
      </c>
      <c r="U992" s="38">
        <v>186</v>
      </c>
      <c r="V992" s="38">
        <v>367</v>
      </c>
      <c r="W992" s="38">
        <v>200</v>
      </c>
      <c r="X992" s="53">
        <v>1012</v>
      </c>
      <c r="Y992" s="52">
        <v>483</v>
      </c>
      <c r="Z992" s="38">
        <v>529</v>
      </c>
      <c r="AA992" s="53">
        <v>1012</v>
      </c>
    </row>
    <row r="993" spans="1:27" s="39" customFormat="1" ht="13.5" customHeight="1" x14ac:dyDescent="0.35">
      <c r="A993" s="62"/>
      <c r="B993" s="63"/>
      <c r="C993" s="54"/>
      <c r="D993" s="46"/>
      <c r="E993" s="46"/>
      <c r="F993" s="55"/>
      <c r="G993" s="46"/>
      <c r="H993" s="46"/>
      <c r="I993" s="46"/>
      <c r="J993" s="46"/>
      <c r="K993" s="46"/>
      <c r="L993" s="46"/>
      <c r="M993" s="55"/>
      <c r="N993" s="54"/>
      <c r="O993" s="46"/>
      <c r="P993" s="46"/>
      <c r="Q993" s="46"/>
      <c r="R993" s="46"/>
      <c r="S993" s="55"/>
      <c r="T993" s="54"/>
      <c r="U993" s="46"/>
      <c r="V993" s="46"/>
      <c r="W993" s="46"/>
      <c r="X993" s="55"/>
      <c r="Y993" s="54"/>
      <c r="Z993" s="46"/>
      <c r="AA993" s="55"/>
    </row>
    <row r="994" spans="1:27" s="37" customFormat="1" ht="17.5" customHeight="1" x14ac:dyDescent="0.35">
      <c r="A994" s="84" t="s">
        <v>606</v>
      </c>
      <c r="B994" s="60" t="s">
        <v>298</v>
      </c>
      <c r="C994" s="50">
        <v>180</v>
      </c>
      <c r="D994" s="40">
        <v>183</v>
      </c>
      <c r="E994" s="40">
        <v>31</v>
      </c>
      <c r="F994" s="51">
        <v>394</v>
      </c>
      <c r="G994" s="40">
        <v>33</v>
      </c>
      <c r="H994" s="40">
        <v>147</v>
      </c>
      <c r="I994" s="40">
        <v>149</v>
      </c>
      <c r="J994" s="40">
        <v>34</v>
      </c>
      <c r="K994" s="40">
        <v>10</v>
      </c>
      <c r="L994" s="40">
        <v>21</v>
      </c>
      <c r="M994" s="51">
        <v>394</v>
      </c>
      <c r="N994" s="50">
        <v>32</v>
      </c>
      <c r="O994" s="40">
        <v>48</v>
      </c>
      <c r="P994" s="40">
        <v>59</v>
      </c>
      <c r="Q994" s="40">
        <v>73</v>
      </c>
      <c r="R994" s="40">
        <v>182</v>
      </c>
      <c r="S994" s="51">
        <v>394</v>
      </c>
      <c r="T994" s="50">
        <v>97</v>
      </c>
      <c r="U994" s="40">
        <v>91</v>
      </c>
      <c r="V994" s="40">
        <v>105</v>
      </c>
      <c r="W994" s="40">
        <v>101</v>
      </c>
      <c r="X994" s="51">
        <v>394</v>
      </c>
      <c r="Y994" s="50">
        <v>176</v>
      </c>
      <c r="Z994" s="40">
        <v>218</v>
      </c>
      <c r="AA994" s="51">
        <v>394</v>
      </c>
    </row>
    <row r="995" spans="1:27" s="37" customFormat="1" ht="17.5" customHeight="1" x14ac:dyDescent="0.35">
      <c r="A995" s="84"/>
      <c r="B995" s="60" t="s">
        <v>299</v>
      </c>
      <c r="C995" s="50">
        <v>203</v>
      </c>
      <c r="D995" s="40">
        <v>189</v>
      </c>
      <c r="E995" s="40">
        <v>26</v>
      </c>
      <c r="F995" s="51">
        <v>418</v>
      </c>
      <c r="G995" s="40">
        <v>30</v>
      </c>
      <c r="H995" s="40">
        <v>173</v>
      </c>
      <c r="I995" s="40">
        <v>140</v>
      </c>
      <c r="J995" s="40">
        <v>49</v>
      </c>
      <c r="K995" s="40">
        <v>8</v>
      </c>
      <c r="L995" s="40">
        <v>18</v>
      </c>
      <c r="M995" s="51">
        <v>418</v>
      </c>
      <c r="N995" s="50">
        <v>68</v>
      </c>
      <c r="O995" s="40">
        <v>84</v>
      </c>
      <c r="P995" s="40">
        <v>88</v>
      </c>
      <c r="Q995" s="40">
        <v>84</v>
      </c>
      <c r="R995" s="40">
        <v>94</v>
      </c>
      <c r="S995" s="51">
        <v>418</v>
      </c>
      <c r="T995" s="50">
        <v>114</v>
      </c>
      <c r="U995" s="40">
        <v>68</v>
      </c>
      <c r="V995" s="40">
        <v>158</v>
      </c>
      <c r="W995" s="40">
        <v>78</v>
      </c>
      <c r="X995" s="51">
        <v>418</v>
      </c>
      <c r="Y995" s="50">
        <v>209</v>
      </c>
      <c r="Z995" s="40">
        <v>209</v>
      </c>
      <c r="AA995" s="51">
        <v>418</v>
      </c>
    </row>
    <row r="996" spans="1:27" s="37" customFormat="1" ht="17.5" customHeight="1" x14ac:dyDescent="0.35">
      <c r="A996" s="84"/>
      <c r="B996" s="60" t="s">
        <v>300</v>
      </c>
      <c r="C996" s="50">
        <v>91</v>
      </c>
      <c r="D996" s="40">
        <v>78</v>
      </c>
      <c r="E996" s="40">
        <v>9</v>
      </c>
      <c r="F996" s="51">
        <v>178</v>
      </c>
      <c r="G996" s="40">
        <v>22</v>
      </c>
      <c r="H996" s="40">
        <v>69</v>
      </c>
      <c r="I996" s="40">
        <v>67</v>
      </c>
      <c r="J996" s="40">
        <v>11</v>
      </c>
      <c r="K996" s="40">
        <v>6</v>
      </c>
      <c r="L996" s="40">
        <v>3</v>
      </c>
      <c r="M996" s="51">
        <v>178</v>
      </c>
      <c r="N996" s="50">
        <v>46</v>
      </c>
      <c r="O996" s="40">
        <v>33</v>
      </c>
      <c r="P996" s="40">
        <v>33</v>
      </c>
      <c r="Q996" s="40">
        <v>35</v>
      </c>
      <c r="R996" s="40">
        <v>31</v>
      </c>
      <c r="S996" s="51">
        <v>178</v>
      </c>
      <c r="T996" s="50">
        <v>44</v>
      </c>
      <c r="U996" s="40">
        <v>23</v>
      </c>
      <c r="V996" s="40">
        <v>90</v>
      </c>
      <c r="W996" s="40">
        <v>21</v>
      </c>
      <c r="X996" s="51">
        <v>178</v>
      </c>
      <c r="Y996" s="50">
        <v>88</v>
      </c>
      <c r="Z996" s="40">
        <v>90</v>
      </c>
      <c r="AA996" s="51">
        <v>178</v>
      </c>
    </row>
    <row r="997" spans="1:27" s="37" customFormat="1" ht="17.5" customHeight="1" x14ac:dyDescent="0.35">
      <c r="A997" s="84"/>
      <c r="B997" s="60" t="s">
        <v>301</v>
      </c>
      <c r="C997" s="50">
        <v>8</v>
      </c>
      <c r="D997" s="40">
        <v>8</v>
      </c>
      <c r="E997" s="40">
        <v>2</v>
      </c>
      <c r="F997" s="51">
        <v>18</v>
      </c>
      <c r="G997" s="40">
        <v>1</v>
      </c>
      <c r="H997" s="40">
        <v>7</v>
      </c>
      <c r="I997" s="40">
        <v>6</v>
      </c>
      <c r="J997" s="40">
        <v>2</v>
      </c>
      <c r="K997" s="40">
        <v>2</v>
      </c>
      <c r="L997" s="40">
        <v>0</v>
      </c>
      <c r="M997" s="51">
        <v>18</v>
      </c>
      <c r="N997" s="50">
        <v>2</v>
      </c>
      <c r="O997" s="40">
        <v>5</v>
      </c>
      <c r="P997" s="40">
        <v>3</v>
      </c>
      <c r="Q997" s="40">
        <v>5</v>
      </c>
      <c r="R997" s="40">
        <v>3</v>
      </c>
      <c r="S997" s="51">
        <v>18</v>
      </c>
      <c r="T997" s="50">
        <v>3</v>
      </c>
      <c r="U997" s="40">
        <v>4</v>
      </c>
      <c r="V997" s="40">
        <v>11</v>
      </c>
      <c r="W997" s="40">
        <v>0</v>
      </c>
      <c r="X997" s="51">
        <v>18</v>
      </c>
      <c r="Y997" s="50">
        <v>7</v>
      </c>
      <c r="Z997" s="40">
        <v>11</v>
      </c>
      <c r="AA997" s="51">
        <v>18</v>
      </c>
    </row>
    <row r="998" spans="1:27" s="37" customFormat="1" ht="17.5" customHeight="1" x14ac:dyDescent="0.35">
      <c r="A998" s="84"/>
      <c r="B998" s="60" t="s">
        <v>302</v>
      </c>
      <c r="C998" s="50">
        <v>3</v>
      </c>
      <c r="D998" s="40">
        <v>1</v>
      </c>
      <c r="E998" s="40">
        <v>0</v>
      </c>
      <c r="F998" s="51">
        <v>4</v>
      </c>
      <c r="G998" s="40">
        <v>0</v>
      </c>
      <c r="H998" s="40">
        <v>3</v>
      </c>
      <c r="I998" s="40">
        <v>1</v>
      </c>
      <c r="J998" s="40">
        <v>0</v>
      </c>
      <c r="K998" s="40">
        <v>0</v>
      </c>
      <c r="L998" s="40">
        <v>0</v>
      </c>
      <c r="M998" s="51">
        <v>4</v>
      </c>
      <c r="N998" s="50">
        <v>1</v>
      </c>
      <c r="O998" s="40">
        <v>1</v>
      </c>
      <c r="P998" s="40">
        <v>0</v>
      </c>
      <c r="Q998" s="40">
        <v>1</v>
      </c>
      <c r="R998" s="40">
        <v>1</v>
      </c>
      <c r="S998" s="51">
        <v>4</v>
      </c>
      <c r="T998" s="50">
        <v>1</v>
      </c>
      <c r="U998" s="40">
        <v>0</v>
      </c>
      <c r="V998" s="40">
        <v>3</v>
      </c>
      <c r="W998" s="40">
        <v>0</v>
      </c>
      <c r="X998" s="51">
        <v>4</v>
      </c>
      <c r="Y998" s="50">
        <v>3</v>
      </c>
      <c r="Z998" s="40">
        <v>1</v>
      </c>
      <c r="AA998" s="51">
        <v>4</v>
      </c>
    </row>
    <row r="999" spans="1:27" s="37" customFormat="1" ht="17.5" customHeight="1" x14ac:dyDescent="0.35">
      <c r="A999" s="84"/>
      <c r="B999" s="61" t="s">
        <v>4</v>
      </c>
      <c r="C999" s="52">
        <v>485</v>
      </c>
      <c r="D999" s="38">
        <v>459</v>
      </c>
      <c r="E999" s="38">
        <v>68</v>
      </c>
      <c r="F999" s="53">
        <v>1012</v>
      </c>
      <c r="G999" s="38">
        <v>86</v>
      </c>
      <c r="H999" s="38">
        <v>399</v>
      </c>
      <c r="I999" s="38">
        <v>363</v>
      </c>
      <c r="J999" s="38">
        <v>96</v>
      </c>
      <c r="K999" s="38">
        <v>26</v>
      </c>
      <c r="L999" s="38">
        <v>42</v>
      </c>
      <c r="M999" s="53">
        <v>1012</v>
      </c>
      <c r="N999" s="52">
        <v>149</v>
      </c>
      <c r="O999" s="38">
        <v>171</v>
      </c>
      <c r="P999" s="38">
        <v>183</v>
      </c>
      <c r="Q999" s="38">
        <v>198</v>
      </c>
      <c r="R999" s="38">
        <v>311</v>
      </c>
      <c r="S999" s="53">
        <v>1012</v>
      </c>
      <c r="T999" s="52">
        <v>259</v>
      </c>
      <c r="U999" s="38">
        <v>186</v>
      </c>
      <c r="V999" s="38">
        <v>367</v>
      </c>
      <c r="W999" s="38">
        <v>200</v>
      </c>
      <c r="X999" s="53">
        <v>1012</v>
      </c>
      <c r="Y999" s="52">
        <v>483</v>
      </c>
      <c r="Z999" s="38">
        <v>529</v>
      </c>
      <c r="AA999" s="53">
        <v>1012</v>
      </c>
    </row>
    <row r="1000" spans="1:27" s="39" customFormat="1" ht="13.5" customHeight="1" x14ac:dyDescent="0.35">
      <c r="A1000" s="62"/>
      <c r="B1000" s="63"/>
      <c r="C1000" s="54"/>
      <c r="D1000" s="46"/>
      <c r="E1000" s="46"/>
      <c r="F1000" s="55"/>
      <c r="G1000" s="46"/>
      <c r="H1000" s="46"/>
      <c r="I1000" s="46"/>
      <c r="J1000" s="46"/>
      <c r="K1000" s="46"/>
      <c r="L1000" s="46"/>
      <c r="M1000" s="55"/>
      <c r="N1000" s="54"/>
      <c r="O1000" s="46"/>
      <c r="P1000" s="46"/>
      <c r="Q1000" s="46"/>
      <c r="R1000" s="46"/>
      <c r="S1000" s="55"/>
      <c r="T1000" s="54"/>
      <c r="U1000" s="46"/>
      <c r="V1000" s="46"/>
      <c r="W1000" s="46"/>
      <c r="X1000" s="55"/>
      <c r="Y1000" s="54"/>
      <c r="Z1000" s="46"/>
      <c r="AA1000" s="55"/>
    </row>
    <row r="1001" spans="1:27" s="37" customFormat="1" ht="17.5" customHeight="1" x14ac:dyDescent="0.35">
      <c r="A1001" s="84" t="s">
        <v>607</v>
      </c>
      <c r="B1001" s="60" t="s">
        <v>298</v>
      </c>
      <c r="C1001" s="50">
        <v>295</v>
      </c>
      <c r="D1001" s="40">
        <v>241</v>
      </c>
      <c r="E1001" s="40">
        <v>34</v>
      </c>
      <c r="F1001" s="51">
        <v>570</v>
      </c>
      <c r="G1001" s="40">
        <v>54</v>
      </c>
      <c r="H1001" s="40">
        <v>241</v>
      </c>
      <c r="I1001" s="40">
        <v>204</v>
      </c>
      <c r="J1001" s="40">
        <v>37</v>
      </c>
      <c r="K1001" s="40">
        <v>13</v>
      </c>
      <c r="L1001" s="40">
        <v>21</v>
      </c>
      <c r="M1001" s="51">
        <v>570</v>
      </c>
      <c r="N1001" s="50">
        <v>35</v>
      </c>
      <c r="O1001" s="40">
        <v>69</v>
      </c>
      <c r="P1001" s="40">
        <v>96</v>
      </c>
      <c r="Q1001" s="40">
        <v>125</v>
      </c>
      <c r="R1001" s="40">
        <v>245</v>
      </c>
      <c r="S1001" s="51">
        <v>570</v>
      </c>
      <c r="T1001" s="50">
        <v>167</v>
      </c>
      <c r="U1001" s="40">
        <v>107</v>
      </c>
      <c r="V1001" s="40">
        <v>169</v>
      </c>
      <c r="W1001" s="40">
        <v>127</v>
      </c>
      <c r="X1001" s="51">
        <v>570</v>
      </c>
      <c r="Y1001" s="50">
        <v>258</v>
      </c>
      <c r="Z1001" s="40">
        <v>312</v>
      </c>
      <c r="AA1001" s="51">
        <v>570</v>
      </c>
    </row>
    <row r="1002" spans="1:27" s="37" customFormat="1" ht="17.5" customHeight="1" x14ac:dyDescent="0.35">
      <c r="A1002" s="84"/>
      <c r="B1002" s="60" t="s">
        <v>299</v>
      </c>
      <c r="C1002" s="50">
        <v>125</v>
      </c>
      <c r="D1002" s="40">
        <v>140</v>
      </c>
      <c r="E1002" s="40">
        <v>26</v>
      </c>
      <c r="F1002" s="51">
        <v>291</v>
      </c>
      <c r="G1002" s="40">
        <v>21</v>
      </c>
      <c r="H1002" s="40">
        <v>104</v>
      </c>
      <c r="I1002" s="40">
        <v>102</v>
      </c>
      <c r="J1002" s="40">
        <v>38</v>
      </c>
      <c r="K1002" s="40">
        <v>7</v>
      </c>
      <c r="L1002" s="40">
        <v>19</v>
      </c>
      <c r="M1002" s="51">
        <v>291</v>
      </c>
      <c r="N1002" s="50">
        <v>60</v>
      </c>
      <c r="O1002" s="40">
        <v>60</v>
      </c>
      <c r="P1002" s="40">
        <v>64</v>
      </c>
      <c r="Q1002" s="40">
        <v>50</v>
      </c>
      <c r="R1002" s="40">
        <v>57</v>
      </c>
      <c r="S1002" s="51">
        <v>291</v>
      </c>
      <c r="T1002" s="50">
        <v>48</v>
      </c>
      <c r="U1002" s="40">
        <v>54</v>
      </c>
      <c r="V1002" s="40">
        <v>144</v>
      </c>
      <c r="W1002" s="40">
        <v>45</v>
      </c>
      <c r="X1002" s="51">
        <v>291</v>
      </c>
      <c r="Y1002" s="50">
        <v>146</v>
      </c>
      <c r="Z1002" s="40">
        <v>145</v>
      </c>
      <c r="AA1002" s="51">
        <v>291</v>
      </c>
    </row>
    <row r="1003" spans="1:27" s="37" customFormat="1" ht="17.5" customHeight="1" x14ac:dyDescent="0.35">
      <c r="A1003" s="84"/>
      <c r="B1003" s="60" t="s">
        <v>300</v>
      </c>
      <c r="C1003" s="50">
        <v>61</v>
      </c>
      <c r="D1003" s="40">
        <v>67</v>
      </c>
      <c r="E1003" s="40">
        <v>5</v>
      </c>
      <c r="F1003" s="51">
        <v>133</v>
      </c>
      <c r="G1003" s="40">
        <v>11</v>
      </c>
      <c r="H1003" s="40">
        <v>50</v>
      </c>
      <c r="I1003" s="40">
        <v>49</v>
      </c>
      <c r="J1003" s="40">
        <v>18</v>
      </c>
      <c r="K1003" s="40">
        <v>3</v>
      </c>
      <c r="L1003" s="40">
        <v>2</v>
      </c>
      <c r="M1003" s="51">
        <v>133</v>
      </c>
      <c r="N1003" s="50">
        <v>47</v>
      </c>
      <c r="O1003" s="40">
        <v>35</v>
      </c>
      <c r="P1003" s="40">
        <v>21</v>
      </c>
      <c r="Q1003" s="40">
        <v>23</v>
      </c>
      <c r="R1003" s="40">
        <v>7</v>
      </c>
      <c r="S1003" s="51">
        <v>133</v>
      </c>
      <c r="T1003" s="50">
        <v>37</v>
      </c>
      <c r="U1003" s="40">
        <v>21</v>
      </c>
      <c r="V1003" s="40">
        <v>47</v>
      </c>
      <c r="W1003" s="40">
        <v>28</v>
      </c>
      <c r="X1003" s="51">
        <v>133</v>
      </c>
      <c r="Y1003" s="50">
        <v>72</v>
      </c>
      <c r="Z1003" s="40">
        <v>61</v>
      </c>
      <c r="AA1003" s="51">
        <v>133</v>
      </c>
    </row>
    <row r="1004" spans="1:27" s="37" customFormat="1" ht="17.5" customHeight="1" x14ac:dyDescent="0.35">
      <c r="A1004" s="84"/>
      <c r="B1004" s="60" t="s">
        <v>301</v>
      </c>
      <c r="C1004" s="50">
        <v>3</v>
      </c>
      <c r="D1004" s="40">
        <v>10</v>
      </c>
      <c r="E1004" s="40">
        <v>2</v>
      </c>
      <c r="F1004" s="51">
        <v>15</v>
      </c>
      <c r="G1004" s="40">
        <v>0</v>
      </c>
      <c r="H1004" s="40">
        <v>3</v>
      </c>
      <c r="I1004" s="40">
        <v>7</v>
      </c>
      <c r="J1004" s="40">
        <v>3</v>
      </c>
      <c r="K1004" s="40">
        <v>2</v>
      </c>
      <c r="L1004" s="40">
        <v>0</v>
      </c>
      <c r="M1004" s="51">
        <v>15</v>
      </c>
      <c r="N1004" s="50">
        <v>5</v>
      </c>
      <c r="O1004" s="40">
        <v>7</v>
      </c>
      <c r="P1004" s="40">
        <v>2</v>
      </c>
      <c r="Q1004" s="40">
        <v>0</v>
      </c>
      <c r="R1004" s="40">
        <v>1</v>
      </c>
      <c r="S1004" s="51">
        <v>15</v>
      </c>
      <c r="T1004" s="50">
        <v>6</v>
      </c>
      <c r="U1004" s="40">
        <v>3</v>
      </c>
      <c r="V1004" s="40">
        <v>6</v>
      </c>
      <c r="W1004" s="40">
        <v>0</v>
      </c>
      <c r="X1004" s="51">
        <v>15</v>
      </c>
      <c r="Y1004" s="50">
        <v>6</v>
      </c>
      <c r="Z1004" s="40">
        <v>9</v>
      </c>
      <c r="AA1004" s="51">
        <v>15</v>
      </c>
    </row>
    <row r="1005" spans="1:27" s="37" customFormat="1" ht="17.5" customHeight="1" x14ac:dyDescent="0.35">
      <c r="A1005" s="84"/>
      <c r="B1005" s="60" t="s">
        <v>302</v>
      </c>
      <c r="C1005" s="50">
        <v>1</v>
      </c>
      <c r="D1005" s="40">
        <v>1</v>
      </c>
      <c r="E1005" s="40">
        <v>1</v>
      </c>
      <c r="F1005" s="51">
        <v>3</v>
      </c>
      <c r="G1005" s="40">
        <v>0</v>
      </c>
      <c r="H1005" s="40">
        <v>1</v>
      </c>
      <c r="I1005" s="40">
        <v>1</v>
      </c>
      <c r="J1005" s="40">
        <v>0</v>
      </c>
      <c r="K1005" s="40">
        <v>1</v>
      </c>
      <c r="L1005" s="40">
        <v>0</v>
      </c>
      <c r="M1005" s="51">
        <v>3</v>
      </c>
      <c r="N1005" s="50">
        <v>2</v>
      </c>
      <c r="O1005" s="40">
        <v>0</v>
      </c>
      <c r="P1005" s="40">
        <v>0</v>
      </c>
      <c r="Q1005" s="40">
        <v>0</v>
      </c>
      <c r="R1005" s="40">
        <v>1</v>
      </c>
      <c r="S1005" s="51">
        <v>3</v>
      </c>
      <c r="T1005" s="50">
        <v>1</v>
      </c>
      <c r="U1005" s="40">
        <v>1</v>
      </c>
      <c r="V1005" s="40">
        <v>1</v>
      </c>
      <c r="W1005" s="40">
        <v>0</v>
      </c>
      <c r="X1005" s="51">
        <v>3</v>
      </c>
      <c r="Y1005" s="50">
        <v>1</v>
      </c>
      <c r="Z1005" s="40">
        <v>2</v>
      </c>
      <c r="AA1005" s="51">
        <v>3</v>
      </c>
    </row>
    <row r="1006" spans="1:27" s="37" customFormat="1" ht="17.5" customHeight="1" x14ac:dyDescent="0.35">
      <c r="A1006" s="84"/>
      <c r="B1006" s="61" t="s">
        <v>4</v>
      </c>
      <c r="C1006" s="52">
        <v>485</v>
      </c>
      <c r="D1006" s="38">
        <v>459</v>
      </c>
      <c r="E1006" s="38">
        <v>68</v>
      </c>
      <c r="F1006" s="53">
        <v>1012</v>
      </c>
      <c r="G1006" s="38">
        <v>86</v>
      </c>
      <c r="H1006" s="38">
        <v>399</v>
      </c>
      <c r="I1006" s="38">
        <v>363</v>
      </c>
      <c r="J1006" s="38">
        <v>96</v>
      </c>
      <c r="K1006" s="38">
        <v>26</v>
      </c>
      <c r="L1006" s="38">
        <v>42</v>
      </c>
      <c r="M1006" s="53">
        <v>1012</v>
      </c>
      <c r="N1006" s="52">
        <v>149</v>
      </c>
      <c r="O1006" s="38">
        <v>171</v>
      </c>
      <c r="P1006" s="38">
        <v>183</v>
      </c>
      <c r="Q1006" s="38">
        <v>198</v>
      </c>
      <c r="R1006" s="38">
        <v>311</v>
      </c>
      <c r="S1006" s="53">
        <v>1012</v>
      </c>
      <c r="T1006" s="52">
        <v>259</v>
      </c>
      <c r="U1006" s="38">
        <v>186</v>
      </c>
      <c r="V1006" s="38">
        <v>367</v>
      </c>
      <c r="W1006" s="38">
        <v>200</v>
      </c>
      <c r="X1006" s="53">
        <v>1012</v>
      </c>
      <c r="Y1006" s="52">
        <v>483</v>
      </c>
      <c r="Z1006" s="38">
        <v>529</v>
      </c>
      <c r="AA1006" s="53">
        <v>1012</v>
      </c>
    </row>
    <row r="1007" spans="1:27" s="39" customFormat="1" ht="13.5" customHeight="1" x14ac:dyDescent="0.35">
      <c r="A1007" s="62"/>
      <c r="B1007" s="63"/>
      <c r="C1007" s="54"/>
      <c r="D1007" s="46"/>
      <c r="E1007" s="46"/>
      <c r="F1007" s="55"/>
      <c r="G1007" s="46"/>
      <c r="H1007" s="46"/>
      <c r="I1007" s="46"/>
      <c r="J1007" s="46"/>
      <c r="K1007" s="46"/>
      <c r="L1007" s="46"/>
      <c r="M1007" s="55"/>
      <c r="N1007" s="54"/>
      <c r="O1007" s="46"/>
      <c r="P1007" s="46"/>
      <c r="Q1007" s="46"/>
      <c r="R1007" s="46"/>
      <c r="S1007" s="55"/>
      <c r="T1007" s="54"/>
      <c r="U1007" s="46"/>
      <c r="V1007" s="46"/>
      <c r="W1007" s="46"/>
      <c r="X1007" s="55"/>
      <c r="Y1007" s="54"/>
      <c r="Z1007" s="46"/>
      <c r="AA1007" s="55"/>
    </row>
    <row r="1008" spans="1:27" s="37" customFormat="1" ht="17.5" customHeight="1" x14ac:dyDescent="0.35">
      <c r="A1008" s="84" t="s">
        <v>608</v>
      </c>
      <c r="B1008" s="60" t="s">
        <v>298</v>
      </c>
      <c r="C1008" s="50">
        <v>419</v>
      </c>
      <c r="D1008" s="40">
        <v>384</v>
      </c>
      <c r="E1008" s="40">
        <v>51</v>
      </c>
      <c r="F1008" s="51">
        <v>854</v>
      </c>
      <c r="G1008" s="40">
        <v>76</v>
      </c>
      <c r="H1008" s="40">
        <v>343</v>
      </c>
      <c r="I1008" s="40">
        <v>303</v>
      </c>
      <c r="J1008" s="40">
        <v>81</v>
      </c>
      <c r="K1008" s="40">
        <v>18</v>
      </c>
      <c r="L1008" s="40">
        <v>33</v>
      </c>
      <c r="M1008" s="51">
        <v>854</v>
      </c>
      <c r="N1008" s="50">
        <v>60</v>
      </c>
      <c r="O1008" s="40">
        <v>122</v>
      </c>
      <c r="P1008" s="40">
        <v>172</v>
      </c>
      <c r="Q1008" s="40">
        <v>191</v>
      </c>
      <c r="R1008" s="40">
        <v>309</v>
      </c>
      <c r="S1008" s="51">
        <v>854</v>
      </c>
      <c r="T1008" s="50">
        <v>213</v>
      </c>
      <c r="U1008" s="40">
        <v>154</v>
      </c>
      <c r="V1008" s="40">
        <v>302</v>
      </c>
      <c r="W1008" s="40">
        <v>185</v>
      </c>
      <c r="X1008" s="51">
        <v>854</v>
      </c>
      <c r="Y1008" s="50">
        <v>389</v>
      </c>
      <c r="Z1008" s="40">
        <v>465</v>
      </c>
      <c r="AA1008" s="51">
        <v>854</v>
      </c>
    </row>
    <row r="1009" spans="1:27" s="37" customFormat="1" ht="17.5" customHeight="1" x14ac:dyDescent="0.35">
      <c r="A1009" s="84"/>
      <c r="B1009" s="60" t="s">
        <v>299</v>
      </c>
      <c r="C1009" s="50">
        <v>25</v>
      </c>
      <c r="D1009" s="40">
        <v>34</v>
      </c>
      <c r="E1009" s="40">
        <v>10</v>
      </c>
      <c r="F1009" s="51">
        <v>69</v>
      </c>
      <c r="G1009" s="40">
        <v>5</v>
      </c>
      <c r="H1009" s="40">
        <v>20</v>
      </c>
      <c r="I1009" s="40">
        <v>30</v>
      </c>
      <c r="J1009" s="40">
        <v>4</v>
      </c>
      <c r="K1009" s="40">
        <v>3</v>
      </c>
      <c r="L1009" s="40">
        <v>7</v>
      </c>
      <c r="M1009" s="51">
        <v>69</v>
      </c>
      <c r="N1009" s="50">
        <v>32</v>
      </c>
      <c r="O1009" s="40">
        <v>22</v>
      </c>
      <c r="P1009" s="40">
        <v>8</v>
      </c>
      <c r="Q1009" s="40">
        <v>6</v>
      </c>
      <c r="R1009" s="40">
        <v>1</v>
      </c>
      <c r="S1009" s="51">
        <v>69</v>
      </c>
      <c r="T1009" s="50">
        <v>11</v>
      </c>
      <c r="U1009" s="40">
        <v>18</v>
      </c>
      <c r="V1009" s="40">
        <v>32</v>
      </c>
      <c r="W1009" s="40">
        <v>8</v>
      </c>
      <c r="X1009" s="51">
        <v>69</v>
      </c>
      <c r="Y1009" s="50">
        <v>38</v>
      </c>
      <c r="Z1009" s="40">
        <v>31</v>
      </c>
      <c r="AA1009" s="51">
        <v>69</v>
      </c>
    </row>
    <row r="1010" spans="1:27" s="37" customFormat="1" ht="17.5" customHeight="1" x14ac:dyDescent="0.35">
      <c r="A1010" s="84"/>
      <c r="B1010" s="60" t="s">
        <v>300</v>
      </c>
      <c r="C1010" s="50">
        <v>34</v>
      </c>
      <c r="D1010" s="40">
        <v>25</v>
      </c>
      <c r="E1010" s="40">
        <v>6</v>
      </c>
      <c r="F1010" s="51">
        <v>65</v>
      </c>
      <c r="G1010" s="40">
        <v>5</v>
      </c>
      <c r="H1010" s="40">
        <v>29</v>
      </c>
      <c r="I1010" s="40">
        <v>18</v>
      </c>
      <c r="J1010" s="40">
        <v>7</v>
      </c>
      <c r="K1010" s="40">
        <v>4</v>
      </c>
      <c r="L1010" s="40">
        <v>2</v>
      </c>
      <c r="M1010" s="51">
        <v>65</v>
      </c>
      <c r="N1010" s="50">
        <v>43</v>
      </c>
      <c r="O1010" s="40">
        <v>18</v>
      </c>
      <c r="P1010" s="40">
        <v>3</v>
      </c>
      <c r="Q1010" s="40">
        <v>1</v>
      </c>
      <c r="R1010" s="40">
        <v>0</v>
      </c>
      <c r="S1010" s="51">
        <v>65</v>
      </c>
      <c r="T1010" s="50">
        <v>25</v>
      </c>
      <c r="U1010" s="40">
        <v>9</v>
      </c>
      <c r="V1010" s="40">
        <v>25</v>
      </c>
      <c r="W1010" s="40">
        <v>6</v>
      </c>
      <c r="X1010" s="51">
        <v>65</v>
      </c>
      <c r="Y1010" s="50">
        <v>41</v>
      </c>
      <c r="Z1010" s="40">
        <v>24</v>
      </c>
      <c r="AA1010" s="51">
        <v>65</v>
      </c>
    </row>
    <row r="1011" spans="1:27" s="37" customFormat="1" ht="17.5" customHeight="1" x14ac:dyDescent="0.35">
      <c r="A1011" s="84"/>
      <c r="B1011" s="60" t="s">
        <v>301</v>
      </c>
      <c r="C1011" s="50">
        <v>4</v>
      </c>
      <c r="D1011" s="40">
        <v>13</v>
      </c>
      <c r="E1011" s="40">
        <v>0</v>
      </c>
      <c r="F1011" s="51">
        <v>17</v>
      </c>
      <c r="G1011" s="40">
        <v>0</v>
      </c>
      <c r="H1011" s="40">
        <v>4</v>
      </c>
      <c r="I1011" s="40">
        <v>10</v>
      </c>
      <c r="J1011" s="40">
        <v>3</v>
      </c>
      <c r="K1011" s="40">
        <v>0</v>
      </c>
      <c r="L1011" s="40">
        <v>0</v>
      </c>
      <c r="M1011" s="51">
        <v>17</v>
      </c>
      <c r="N1011" s="50">
        <v>10</v>
      </c>
      <c r="O1011" s="40">
        <v>7</v>
      </c>
      <c r="P1011" s="40">
        <v>0</v>
      </c>
      <c r="Q1011" s="40">
        <v>0</v>
      </c>
      <c r="R1011" s="40">
        <v>0</v>
      </c>
      <c r="S1011" s="51">
        <v>17</v>
      </c>
      <c r="T1011" s="50">
        <v>7</v>
      </c>
      <c r="U1011" s="40">
        <v>3</v>
      </c>
      <c r="V1011" s="40">
        <v>7</v>
      </c>
      <c r="W1011" s="40">
        <v>0</v>
      </c>
      <c r="X1011" s="51">
        <v>17</v>
      </c>
      <c r="Y1011" s="50">
        <v>10</v>
      </c>
      <c r="Z1011" s="40">
        <v>7</v>
      </c>
      <c r="AA1011" s="51">
        <v>17</v>
      </c>
    </row>
    <row r="1012" spans="1:27" s="37" customFormat="1" ht="17.5" customHeight="1" x14ac:dyDescent="0.35">
      <c r="A1012" s="84"/>
      <c r="B1012" s="60" t="s">
        <v>302</v>
      </c>
      <c r="C1012" s="50">
        <v>3</v>
      </c>
      <c r="D1012" s="40">
        <v>3</v>
      </c>
      <c r="E1012" s="40">
        <v>1</v>
      </c>
      <c r="F1012" s="51">
        <v>7</v>
      </c>
      <c r="G1012" s="40">
        <v>0</v>
      </c>
      <c r="H1012" s="40">
        <v>3</v>
      </c>
      <c r="I1012" s="40">
        <v>2</v>
      </c>
      <c r="J1012" s="40">
        <v>1</v>
      </c>
      <c r="K1012" s="40">
        <v>1</v>
      </c>
      <c r="L1012" s="40">
        <v>0</v>
      </c>
      <c r="M1012" s="51">
        <v>7</v>
      </c>
      <c r="N1012" s="50">
        <v>4</v>
      </c>
      <c r="O1012" s="40">
        <v>2</v>
      </c>
      <c r="P1012" s="40">
        <v>0</v>
      </c>
      <c r="Q1012" s="40">
        <v>0</v>
      </c>
      <c r="R1012" s="40">
        <v>1</v>
      </c>
      <c r="S1012" s="51">
        <v>7</v>
      </c>
      <c r="T1012" s="50">
        <v>3</v>
      </c>
      <c r="U1012" s="40">
        <v>2</v>
      </c>
      <c r="V1012" s="40">
        <v>1</v>
      </c>
      <c r="W1012" s="40">
        <v>1</v>
      </c>
      <c r="X1012" s="51">
        <v>7</v>
      </c>
      <c r="Y1012" s="50">
        <v>5</v>
      </c>
      <c r="Z1012" s="40">
        <v>2</v>
      </c>
      <c r="AA1012" s="51">
        <v>7</v>
      </c>
    </row>
    <row r="1013" spans="1:27" s="37" customFormat="1" ht="17.5" customHeight="1" x14ac:dyDescent="0.35">
      <c r="A1013" s="84"/>
      <c r="B1013" s="61" t="s">
        <v>4</v>
      </c>
      <c r="C1013" s="52">
        <v>485</v>
      </c>
      <c r="D1013" s="38">
        <v>459</v>
      </c>
      <c r="E1013" s="38">
        <v>68</v>
      </c>
      <c r="F1013" s="53">
        <v>1012</v>
      </c>
      <c r="G1013" s="38">
        <v>86</v>
      </c>
      <c r="H1013" s="38">
        <v>399</v>
      </c>
      <c r="I1013" s="38">
        <v>363</v>
      </c>
      <c r="J1013" s="38">
        <v>96</v>
      </c>
      <c r="K1013" s="38">
        <v>26</v>
      </c>
      <c r="L1013" s="38">
        <v>42</v>
      </c>
      <c r="M1013" s="53">
        <v>1012</v>
      </c>
      <c r="N1013" s="52">
        <v>149</v>
      </c>
      <c r="O1013" s="38">
        <v>171</v>
      </c>
      <c r="P1013" s="38">
        <v>183</v>
      </c>
      <c r="Q1013" s="38">
        <v>198</v>
      </c>
      <c r="R1013" s="38">
        <v>311</v>
      </c>
      <c r="S1013" s="53">
        <v>1012</v>
      </c>
      <c r="T1013" s="52">
        <v>259</v>
      </c>
      <c r="U1013" s="38">
        <v>186</v>
      </c>
      <c r="V1013" s="38">
        <v>367</v>
      </c>
      <c r="W1013" s="38">
        <v>200</v>
      </c>
      <c r="X1013" s="53">
        <v>1012</v>
      </c>
      <c r="Y1013" s="52">
        <v>483</v>
      </c>
      <c r="Z1013" s="38">
        <v>529</v>
      </c>
      <c r="AA1013" s="53">
        <v>1012</v>
      </c>
    </row>
    <row r="1014" spans="1:27" s="39" customFormat="1" ht="13.5" customHeight="1" x14ac:dyDescent="0.35">
      <c r="A1014" s="62"/>
      <c r="B1014" s="63"/>
      <c r="C1014" s="54"/>
      <c r="D1014" s="46"/>
      <c r="E1014" s="46"/>
      <c r="F1014" s="55"/>
      <c r="G1014" s="46"/>
      <c r="H1014" s="46"/>
      <c r="I1014" s="46"/>
      <c r="J1014" s="46"/>
      <c r="K1014" s="46"/>
      <c r="L1014" s="46"/>
      <c r="M1014" s="55"/>
      <c r="N1014" s="54"/>
      <c r="O1014" s="46"/>
      <c r="P1014" s="46"/>
      <c r="Q1014" s="46"/>
      <c r="R1014" s="46"/>
      <c r="S1014" s="55"/>
      <c r="T1014" s="54"/>
      <c r="U1014" s="46"/>
      <c r="V1014" s="46"/>
      <c r="W1014" s="46"/>
      <c r="X1014" s="55"/>
      <c r="Y1014" s="54"/>
      <c r="Z1014" s="46"/>
      <c r="AA1014" s="55"/>
    </row>
    <row r="1015" spans="1:27" s="37" customFormat="1" ht="17.5" customHeight="1" x14ac:dyDescent="0.35">
      <c r="A1015" s="84" t="s">
        <v>609</v>
      </c>
      <c r="B1015" s="60" t="s">
        <v>298</v>
      </c>
      <c r="C1015" s="50">
        <v>7</v>
      </c>
      <c r="D1015" s="40">
        <v>9</v>
      </c>
      <c r="E1015" s="40">
        <v>1</v>
      </c>
      <c r="F1015" s="51">
        <v>17</v>
      </c>
      <c r="G1015" s="40">
        <v>5</v>
      </c>
      <c r="H1015" s="40">
        <v>2</v>
      </c>
      <c r="I1015" s="40">
        <v>9</v>
      </c>
      <c r="J1015" s="40">
        <v>0</v>
      </c>
      <c r="K1015" s="40">
        <v>0</v>
      </c>
      <c r="L1015" s="40">
        <v>1</v>
      </c>
      <c r="M1015" s="51">
        <v>17</v>
      </c>
      <c r="N1015" s="50">
        <v>2</v>
      </c>
      <c r="O1015" s="40">
        <v>3</v>
      </c>
      <c r="P1015" s="40">
        <v>2</v>
      </c>
      <c r="Q1015" s="40">
        <v>2</v>
      </c>
      <c r="R1015" s="40">
        <v>8</v>
      </c>
      <c r="S1015" s="51">
        <v>17</v>
      </c>
      <c r="T1015" s="50">
        <v>2</v>
      </c>
      <c r="U1015" s="40">
        <v>2</v>
      </c>
      <c r="V1015" s="40">
        <v>10</v>
      </c>
      <c r="W1015" s="40">
        <v>3</v>
      </c>
      <c r="X1015" s="51">
        <v>17</v>
      </c>
      <c r="Y1015" s="50">
        <v>8</v>
      </c>
      <c r="Z1015" s="40">
        <v>9</v>
      </c>
      <c r="AA1015" s="51">
        <v>17</v>
      </c>
    </row>
    <row r="1016" spans="1:27" s="37" customFormat="1" ht="17.5" customHeight="1" x14ac:dyDescent="0.35">
      <c r="A1016" s="84"/>
      <c r="B1016" s="60" t="s">
        <v>299</v>
      </c>
      <c r="C1016" s="50">
        <v>4</v>
      </c>
      <c r="D1016" s="40">
        <v>4</v>
      </c>
      <c r="E1016" s="40">
        <v>0</v>
      </c>
      <c r="F1016" s="51">
        <v>8</v>
      </c>
      <c r="G1016" s="40">
        <v>0</v>
      </c>
      <c r="H1016" s="40">
        <v>4</v>
      </c>
      <c r="I1016" s="40">
        <v>4</v>
      </c>
      <c r="J1016" s="40">
        <v>0</v>
      </c>
      <c r="K1016" s="40">
        <v>0</v>
      </c>
      <c r="L1016" s="40">
        <v>0</v>
      </c>
      <c r="M1016" s="51">
        <v>8</v>
      </c>
      <c r="N1016" s="50">
        <v>3</v>
      </c>
      <c r="O1016" s="40">
        <v>2</v>
      </c>
      <c r="P1016" s="40">
        <v>0</v>
      </c>
      <c r="Q1016" s="40">
        <v>1</v>
      </c>
      <c r="R1016" s="40">
        <v>2</v>
      </c>
      <c r="S1016" s="51">
        <v>8</v>
      </c>
      <c r="T1016" s="50">
        <v>2</v>
      </c>
      <c r="U1016" s="40">
        <v>1</v>
      </c>
      <c r="V1016" s="40">
        <v>4</v>
      </c>
      <c r="W1016" s="40">
        <v>1</v>
      </c>
      <c r="X1016" s="51">
        <v>8</v>
      </c>
      <c r="Y1016" s="50">
        <v>6</v>
      </c>
      <c r="Z1016" s="40">
        <v>2</v>
      </c>
      <c r="AA1016" s="51">
        <v>8</v>
      </c>
    </row>
    <row r="1017" spans="1:27" s="37" customFormat="1" ht="17.5" customHeight="1" x14ac:dyDescent="0.35">
      <c r="A1017" s="84"/>
      <c r="B1017" s="60" t="s">
        <v>300</v>
      </c>
      <c r="C1017" s="50">
        <v>16</v>
      </c>
      <c r="D1017" s="40">
        <v>13</v>
      </c>
      <c r="E1017" s="40">
        <v>1</v>
      </c>
      <c r="F1017" s="51">
        <v>30</v>
      </c>
      <c r="G1017" s="40">
        <v>9</v>
      </c>
      <c r="H1017" s="40">
        <v>7</v>
      </c>
      <c r="I1017" s="40">
        <v>12</v>
      </c>
      <c r="J1017" s="40">
        <v>1</v>
      </c>
      <c r="K1017" s="40">
        <v>1</v>
      </c>
      <c r="L1017" s="40">
        <v>0</v>
      </c>
      <c r="M1017" s="51">
        <v>30</v>
      </c>
      <c r="N1017" s="50">
        <v>4</v>
      </c>
      <c r="O1017" s="40">
        <v>12</v>
      </c>
      <c r="P1017" s="40">
        <v>9</v>
      </c>
      <c r="Q1017" s="40">
        <v>4</v>
      </c>
      <c r="R1017" s="40">
        <v>1</v>
      </c>
      <c r="S1017" s="51">
        <v>30</v>
      </c>
      <c r="T1017" s="50">
        <v>2</v>
      </c>
      <c r="U1017" s="40">
        <v>12</v>
      </c>
      <c r="V1017" s="40">
        <v>14</v>
      </c>
      <c r="W1017" s="40">
        <v>2</v>
      </c>
      <c r="X1017" s="51">
        <v>30</v>
      </c>
      <c r="Y1017" s="50">
        <v>16</v>
      </c>
      <c r="Z1017" s="40">
        <v>14</v>
      </c>
      <c r="AA1017" s="51">
        <v>30</v>
      </c>
    </row>
    <row r="1018" spans="1:27" s="37" customFormat="1" ht="17.5" customHeight="1" x14ac:dyDescent="0.35">
      <c r="A1018" s="84"/>
      <c r="B1018" s="60" t="s">
        <v>301</v>
      </c>
      <c r="C1018" s="50">
        <v>77</v>
      </c>
      <c r="D1018" s="40">
        <v>96</v>
      </c>
      <c r="E1018" s="40">
        <v>15</v>
      </c>
      <c r="F1018" s="51">
        <v>188</v>
      </c>
      <c r="G1018" s="40">
        <v>17</v>
      </c>
      <c r="H1018" s="40">
        <v>60</v>
      </c>
      <c r="I1018" s="40">
        <v>61</v>
      </c>
      <c r="J1018" s="40">
        <v>35</v>
      </c>
      <c r="K1018" s="40">
        <v>3</v>
      </c>
      <c r="L1018" s="40">
        <v>12</v>
      </c>
      <c r="M1018" s="51">
        <v>188</v>
      </c>
      <c r="N1018" s="50">
        <v>30</v>
      </c>
      <c r="O1018" s="40">
        <v>34</v>
      </c>
      <c r="P1018" s="40">
        <v>38</v>
      </c>
      <c r="Q1018" s="40">
        <v>35</v>
      </c>
      <c r="R1018" s="40">
        <v>51</v>
      </c>
      <c r="S1018" s="51">
        <v>188</v>
      </c>
      <c r="T1018" s="50">
        <v>15</v>
      </c>
      <c r="U1018" s="40">
        <v>42</v>
      </c>
      <c r="V1018" s="40">
        <v>110</v>
      </c>
      <c r="W1018" s="40">
        <v>21</v>
      </c>
      <c r="X1018" s="51">
        <v>188</v>
      </c>
      <c r="Y1018" s="50">
        <v>89</v>
      </c>
      <c r="Z1018" s="40">
        <v>99</v>
      </c>
      <c r="AA1018" s="51">
        <v>188</v>
      </c>
    </row>
    <row r="1019" spans="1:27" s="37" customFormat="1" ht="17.5" customHeight="1" x14ac:dyDescent="0.35">
      <c r="A1019" s="84"/>
      <c r="B1019" s="60" t="s">
        <v>302</v>
      </c>
      <c r="C1019" s="50">
        <v>381</v>
      </c>
      <c r="D1019" s="40">
        <v>337</v>
      </c>
      <c r="E1019" s="40">
        <v>51</v>
      </c>
      <c r="F1019" s="51">
        <v>769</v>
      </c>
      <c r="G1019" s="40">
        <v>55</v>
      </c>
      <c r="H1019" s="40">
        <v>326</v>
      </c>
      <c r="I1019" s="40">
        <v>277</v>
      </c>
      <c r="J1019" s="40">
        <v>60</v>
      </c>
      <c r="K1019" s="40">
        <v>22</v>
      </c>
      <c r="L1019" s="40">
        <v>29</v>
      </c>
      <c r="M1019" s="51">
        <v>769</v>
      </c>
      <c r="N1019" s="50">
        <v>110</v>
      </c>
      <c r="O1019" s="40">
        <v>120</v>
      </c>
      <c r="P1019" s="40">
        <v>134</v>
      </c>
      <c r="Q1019" s="40">
        <v>156</v>
      </c>
      <c r="R1019" s="40">
        <v>249</v>
      </c>
      <c r="S1019" s="51">
        <v>769</v>
      </c>
      <c r="T1019" s="50">
        <v>238</v>
      </c>
      <c r="U1019" s="40">
        <v>129</v>
      </c>
      <c r="V1019" s="40">
        <v>229</v>
      </c>
      <c r="W1019" s="40">
        <v>173</v>
      </c>
      <c r="X1019" s="51">
        <v>769</v>
      </c>
      <c r="Y1019" s="50">
        <v>364</v>
      </c>
      <c r="Z1019" s="40">
        <v>405</v>
      </c>
      <c r="AA1019" s="51">
        <v>769</v>
      </c>
    </row>
    <row r="1020" spans="1:27" s="37" customFormat="1" ht="17.5" customHeight="1" x14ac:dyDescent="0.35">
      <c r="A1020" s="84"/>
      <c r="B1020" s="61" t="s">
        <v>4</v>
      </c>
      <c r="C1020" s="52">
        <v>485</v>
      </c>
      <c r="D1020" s="38">
        <v>459</v>
      </c>
      <c r="E1020" s="38">
        <v>68</v>
      </c>
      <c r="F1020" s="53">
        <v>1012</v>
      </c>
      <c r="G1020" s="38">
        <v>86</v>
      </c>
      <c r="H1020" s="38">
        <v>399</v>
      </c>
      <c r="I1020" s="38">
        <v>363</v>
      </c>
      <c r="J1020" s="38">
        <v>96</v>
      </c>
      <c r="K1020" s="38">
        <v>26</v>
      </c>
      <c r="L1020" s="38">
        <v>42</v>
      </c>
      <c r="M1020" s="53">
        <v>1012</v>
      </c>
      <c r="N1020" s="52">
        <v>149</v>
      </c>
      <c r="O1020" s="38">
        <v>171</v>
      </c>
      <c r="P1020" s="38">
        <v>183</v>
      </c>
      <c r="Q1020" s="38">
        <v>198</v>
      </c>
      <c r="R1020" s="38">
        <v>311</v>
      </c>
      <c r="S1020" s="53">
        <v>1012</v>
      </c>
      <c r="T1020" s="52">
        <v>259</v>
      </c>
      <c r="U1020" s="38">
        <v>186</v>
      </c>
      <c r="V1020" s="38">
        <v>367</v>
      </c>
      <c r="W1020" s="38">
        <v>200</v>
      </c>
      <c r="X1020" s="53">
        <v>1012</v>
      </c>
      <c r="Y1020" s="52">
        <v>483</v>
      </c>
      <c r="Z1020" s="38">
        <v>529</v>
      </c>
      <c r="AA1020" s="53">
        <v>1012</v>
      </c>
    </row>
    <row r="1021" spans="1:27" s="39" customFormat="1" ht="13.5" customHeight="1" x14ac:dyDescent="0.35">
      <c r="A1021" s="62"/>
      <c r="B1021" s="63"/>
      <c r="C1021" s="54"/>
      <c r="D1021" s="46"/>
      <c r="E1021" s="46"/>
      <c r="F1021" s="55"/>
      <c r="G1021" s="46"/>
      <c r="H1021" s="46"/>
      <c r="I1021" s="46"/>
      <c r="J1021" s="46"/>
      <c r="K1021" s="46"/>
      <c r="L1021" s="46"/>
      <c r="M1021" s="55"/>
      <c r="N1021" s="54"/>
      <c r="O1021" s="46"/>
      <c r="P1021" s="46"/>
      <c r="Q1021" s="46"/>
      <c r="R1021" s="46"/>
      <c r="S1021" s="55"/>
      <c r="T1021" s="54"/>
      <c r="U1021" s="46"/>
      <c r="V1021" s="46"/>
      <c r="W1021" s="46"/>
      <c r="X1021" s="55"/>
      <c r="Y1021" s="54"/>
      <c r="Z1021" s="46"/>
      <c r="AA1021" s="55"/>
    </row>
    <row r="1022" spans="1:27" s="37" customFormat="1" ht="17.5" customHeight="1" x14ac:dyDescent="0.35">
      <c r="A1022" s="84" t="s">
        <v>610</v>
      </c>
      <c r="B1022" s="60" t="s">
        <v>298</v>
      </c>
      <c r="C1022" s="50">
        <v>38</v>
      </c>
      <c r="D1022" s="40">
        <v>12</v>
      </c>
      <c r="E1022" s="40">
        <v>3</v>
      </c>
      <c r="F1022" s="51">
        <v>53</v>
      </c>
      <c r="G1022" s="40">
        <v>6</v>
      </c>
      <c r="H1022" s="40">
        <v>32</v>
      </c>
      <c r="I1022" s="40">
        <v>10</v>
      </c>
      <c r="J1022" s="40">
        <v>2</v>
      </c>
      <c r="K1022" s="40">
        <v>1</v>
      </c>
      <c r="L1022" s="40">
        <v>2</v>
      </c>
      <c r="M1022" s="51">
        <v>53</v>
      </c>
      <c r="N1022" s="50">
        <v>5</v>
      </c>
      <c r="O1022" s="40">
        <v>8</v>
      </c>
      <c r="P1022" s="40">
        <v>11</v>
      </c>
      <c r="Q1022" s="40">
        <v>14</v>
      </c>
      <c r="R1022" s="40">
        <v>15</v>
      </c>
      <c r="S1022" s="51">
        <v>53</v>
      </c>
      <c r="T1022" s="50">
        <v>18</v>
      </c>
      <c r="U1022" s="40">
        <v>9</v>
      </c>
      <c r="V1022" s="40">
        <v>8</v>
      </c>
      <c r="W1022" s="40">
        <v>18</v>
      </c>
      <c r="X1022" s="51">
        <v>53</v>
      </c>
      <c r="Y1022" s="50">
        <v>24</v>
      </c>
      <c r="Z1022" s="40">
        <v>29</v>
      </c>
      <c r="AA1022" s="51">
        <v>53</v>
      </c>
    </row>
    <row r="1023" spans="1:27" s="37" customFormat="1" ht="17.5" customHeight="1" x14ac:dyDescent="0.35">
      <c r="A1023" s="84"/>
      <c r="B1023" s="60" t="s">
        <v>299</v>
      </c>
      <c r="C1023" s="50">
        <v>193</v>
      </c>
      <c r="D1023" s="40">
        <v>156</v>
      </c>
      <c r="E1023" s="40">
        <v>29</v>
      </c>
      <c r="F1023" s="51">
        <v>378</v>
      </c>
      <c r="G1023" s="40">
        <v>28</v>
      </c>
      <c r="H1023" s="40">
        <v>165</v>
      </c>
      <c r="I1023" s="40">
        <v>99</v>
      </c>
      <c r="J1023" s="40">
        <v>57</v>
      </c>
      <c r="K1023" s="40">
        <v>8</v>
      </c>
      <c r="L1023" s="40">
        <v>21</v>
      </c>
      <c r="M1023" s="51">
        <v>378</v>
      </c>
      <c r="N1023" s="50">
        <v>47</v>
      </c>
      <c r="O1023" s="40">
        <v>59</v>
      </c>
      <c r="P1023" s="40">
        <v>74</v>
      </c>
      <c r="Q1023" s="40">
        <v>80</v>
      </c>
      <c r="R1023" s="40">
        <v>118</v>
      </c>
      <c r="S1023" s="51">
        <v>378</v>
      </c>
      <c r="T1023" s="50">
        <v>100</v>
      </c>
      <c r="U1023" s="40">
        <v>61</v>
      </c>
      <c r="V1023" s="40">
        <v>128</v>
      </c>
      <c r="W1023" s="40">
        <v>89</v>
      </c>
      <c r="X1023" s="51">
        <v>378</v>
      </c>
      <c r="Y1023" s="50">
        <v>191</v>
      </c>
      <c r="Z1023" s="40">
        <v>187</v>
      </c>
      <c r="AA1023" s="51">
        <v>378</v>
      </c>
    </row>
    <row r="1024" spans="1:27" s="37" customFormat="1" ht="17.5" customHeight="1" x14ac:dyDescent="0.35">
      <c r="A1024" s="84"/>
      <c r="B1024" s="60" t="s">
        <v>300</v>
      </c>
      <c r="C1024" s="50">
        <v>230</v>
      </c>
      <c r="D1024" s="40">
        <v>244</v>
      </c>
      <c r="E1024" s="40">
        <v>27</v>
      </c>
      <c r="F1024" s="51">
        <v>501</v>
      </c>
      <c r="G1024" s="40">
        <v>46</v>
      </c>
      <c r="H1024" s="40">
        <v>184</v>
      </c>
      <c r="I1024" s="40">
        <v>208</v>
      </c>
      <c r="J1024" s="40">
        <v>36</v>
      </c>
      <c r="K1024" s="40">
        <v>13</v>
      </c>
      <c r="L1024" s="40">
        <v>14</v>
      </c>
      <c r="M1024" s="51">
        <v>501</v>
      </c>
      <c r="N1024" s="50">
        <v>81</v>
      </c>
      <c r="O1024" s="40">
        <v>94</v>
      </c>
      <c r="P1024" s="40">
        <v>85</v>
      </c>
      <c r="Q1024" s="40">
        <v>93</v>
      </c>
      <c r="R1024" s="40">
        <v>148</v>
      </c>
      <c r="S1024" s="51">
        <v>501</v>
      </c>
      <c r="T1024" s="50">
        <v>124</v>
      </c>
      <c r="U1024" s="40">
        <v>95</v>
      </c>
      <c r="V1024" s="40">
        <v>197</v>
      </c>
      <c r="W1024" s="40">
        <v>85</v>
      </c>
      <c r="X1024" s="51">
        <v>501</v>
      </c>
      <c r="Y1024" s="50">
        <v>233</v>
      </c>
      <c r="Z1024" s="40">
        <v>268</v>
      </c>
      <c r="AA1024" s="51">
        <v>501</v>
      </c>
    </row>
    <row r="1025" spans="1:27" s="37" customFormat="1" ht="17.5" customHeight="1" x14ac:dyDescent="0.35">
      <c r="A1025" s="84"/>
      <c r="B1025" s="60" t="s">
        <v>301</v>
      </c>
      <c r="C1025" s="50">
        <v>18</v>
      </c>
      <c r="D1025" s="40">
        <v>42</v>
      </c>
      <c r="E1025" s="40">
        <v>9</v>
      </c>
      <c r="F1025" s="51">
        <v>69</v>
      </c>
      <c r="G1025" s="40">
        <v>5</v>
      </c>
      <c r="H1025" s="40">
        <v>13</v>
      </c>
      <c r="I1025" s="40">
        <v>42</v>
      </c>
      <c r="J1025" s="40">
        <v>0</v>
      </c>
      <c r="K1025" s="40">
        <v>4</v>
      </c>
      <c r="L1025" s="40">
        <v>5</v>
      </c>
      <c r="M1025" s="51">
        <v>69</v>
      </c>
      <c r="N1025" s="50">
        <v>15</v>
      </c>
      <c r="O1025" s="40">
        <v>8</v>
      </c>
      <c r="P1025" s="40">
        <v>10</v>
      </c>
      <c r="Q1025" s="40">
        <v>10</v>
      </c>
      <c r="R1025" s="40">
        <v>26</v>
      </c>
      <c r="S1025" s="51">
        <v>69</v>
      </c>
      <c r="T1025" s="50">
        <v>13</v>
      </c>
      <c r="U1025" s="40">
        <v>19</v>
      </c>
      <c r="V1025" s="40">
        <v>30</v>
      </c>
      <c r="W1025" s="40">
        <v>7</v>
      </c>
      <c r="X1025" s="51">
        <v>69</v>
      </c>
      <c r="Y1025" s="50">
        <v>32</v>
      </c>
      <c r="Z1025" s="40">
        <v>37</v>
      </c>
      <c r="AA1025" s="51">
        <v>69</v>
      </c>
    </row>
    <row r="1026" spans="1:27" s="37" customFormat="1" ht="17.5" customHeight="1" x14ac:dyDescent="0.35">
      <c r="A1026" s="84"/>
      <c r="B1026" s="60" t="s">
        <v>302</v>
      </c>
      <c r="C1026" s="50">
        <v>6</v>
      </c>
      <c r="D1026" s="40">
        <v>5</v>
      </c>
      <c r="E1026" s="40">
        <v>0</v>
      </c>
      <c r="F1026" s="51">
        <v>11</v>
      </c>
      <c r="G1026" s="40">
        <v>1</v>
      </c>
      <c r="H1026" s="40">
        <v>5</v>
      </c>
      <c r="I1026" s="40">
        <v>4</v>
      </c>
      <c r="J1026" s="40">
        <v>1</v>
      </c>
      <c r="K1026" s="40">
        <v>0</v>
      </c>
      <c r="L1026" s="40">
        <v>0</v>
      </c>
      <c r="M1026" s="51">
        <v>11</v>
      </c>
      <c r="N1026" s="50">
        <v>1</v>
      </c>
      <c r="O1026" s="40">
        <v>2</v>
      </c>
      <c r="P1026" s="40">
        <v>3</v>
      </c>
      <c r="Q1026" s="40">
        <v>1</v>
      </c>
      <c r="R1026" s="40">
        <v>4</v>
      </c>
      <c r="S1026" s="51">
        <v>11</v>
      </c>
      <c r="T1026" s="50">
        <v>4</v>
      </c>
      <c r="U1026" s="40">
        <v>2</v>
      </c>
      <c r="V1026" s="40">
        <v>4</v>
      </c>
      <c r="W1026" s="40">
        <v>1</v>
      </c>
      <c r="X1026" s="51">
        <v>11</v>
      </c>
      <c r="Y1026" s="50">
        <v>3</v>
      </c>
      <c r="Z1026" s="40">
        <v>8</v>
      </c>
      <c r="AA1026" s="51">
        <v>11</v>
      </c>
    </row>
    <row r="1027" spans="1:27" s="37" customFormat="1" ht="17.5" customHeight="1" x14ac:dyDescent="0.35">
      <c r="A1027" s="84"/>
      <c r="B1027" s="61" t="s">
        <v>4</v>
      </c>
      <c r="C1027" s="52">
        <v>485</v>
      </c>
      <c r="D1027" s="38">
        <v>459</v>
      </c>
      <c r="E1027" s="38">
        <v>68</v>
      </c>
      <c r="F1027" s="53">
        <v>1012</v>
      </c>
      <c r="G1027" s="38">
        <v>86</v>
      </c>
      <c r="H1027" s="38">
        <v>399</v>
      </c>
      <c r="I1027" s="38">
        <v>363</v>
      </c>
      <c r="J1027" s="38">
        <v>96</v>
      </c>
      <c r="K1027" s="38">
        <v>26</v>
      </c>
      <c r="L1027" s="38">
        <v>42</v>
      </c>
      <c r="M1027" s="53">
        <v>1012</v>
      </c>
      <c r="N1027" s="52">
        <v>149</v>
      </c>
      <c r="O1027" s="38">
        <v>171</v>
      </c>
      <c r="P1027" s="38">
        <v>183</v>
      </c>
      <c r="Q1027" s="38">
        <v>198</v>
      </c>
      <c r="R1027" s="38">
        <v>311</v>
      </c>
      <c r="S1027" s="53">
        <v>1012</v>
      </c>
      <c r="T1027" s="52">
        <v>259</v>
      </c>
      <c r="U1027" s="38">
        <v>186</v>
      </c>
      <c r="V1027" s="38">
        <v>367</v>
      </c>
      <c r="W1027" s="38">
        <v>200</v>
      </c>
      <c r="X1027" s="53">
        <v>1012</v>
      </c>
      <c r="Y1027" s="52">
        <v>483</v>
      </c>
      <c r="Z1027" s="38">
        <v>529</v>
      </c>
      <c r="AA1027" s="53">
        <v>1012</v>
      </c>
    </row>
    <row r="1028" spans="1:27" s="39" customFormat="1" ht="13.5" customHeight="1" x14ac:dyDescent="0.35">
      <c r="A1028" s="62"/>
      <c r="B1028" s="63"/>
      <c r="C1028" s="54"/>
      <c r="D1028" s="46"/>
      <c r="E1028" s="46"/>
      <c r="F1028" s="55"/>
      <c r="G1028" s="46"/>
      <c r="H1028" s="46"/>
      <c r="I1028" s="46"/>
      <c r="J1028" s="46"/>
      <c r="K1028" s="46"/>
      <c r="L1028" s="46"/>
      <c r="M1028" s="55"/>
      <c r="N1028" s="54"/>
      <c r="O1028" s="46"/>
      <c r="P1028" s="46"/>
      <c r="Q1028" s="46"/>
      <c r="R1028" s="46"/>
      <c r="S1028" s="55"/>
      <c r="T1028" s="54"/>
      <c r="U1028" s="46"/>
      <c r="V1028" s="46"/>
      <c r="W1028" s="46"/>
      <c r="X1028" s="55"/>
      <c r="Y1028" s="54"/>
      <c r="Z1028" s="46"/>
      <c r="AA1028" s="55"/>
    </row>
    <row r="1029" spans="1:27" s="37" customFormat="1" ht="17.5" customHeight="1" x14ac:dyDescent="0.35">
      <c r="A1029" s="84" t="s">
        <v>611</v>
      </c>
      <c r="B1029" s="60" t="s">
        <v>298</v>
      </c>
      <c r="C1029" s="50">
        <v>307</v>
      </c>
      <c r="D1029" s="40">
        <v>319</v>
      </c>
      <c r="E1029" s="40">
        <v>44</v>
      </c>
      <c r="F1029" s="51">
        <v>670</v>
      </c>
      <c r="G1029" s="40">
        <v>54</v>
      </c>
      <c r="H1029" s="40">
        <v>253</v>
      </c>
      <c r="I1029" s="40">
        <v>242</v>
      </c>
      <c r="J1029" s="40">
        <v>77</v>
      </c>
      <c r="K1029" s="40">
        <v>13</v>
      </c>
      <c r="L1029" s="40">
        <v>31</v>
      </c>
      <c r="M1029" s="51">
        <v>670</v>
      </c>
      <c r="N1029" s="50">
        <v>81</v>
      </c>
      <c r="O1029" s="40">
        <v>89</v>
      </c>
      <c r="P1029" s="40">
        <v>126</v>
      </c>
      <c r="Q1029" s="40">
        <v>129</v>
      </c>
      <c r="R1029" s="40">
        <v>245</v>
      </c>
      <c r="S1029" s="51">
        <v>670</v>
      </c>
      <c r="T1029" s="50">
        <v>162</v>
      </c>
      <c r="U1029" s="40">
        <v>118</v>
      </c>
      <c r="V1029" s="40">
        <v>246</v>
      </c>
      <c r="W1029" s="40">
        <v>144</v>
      </c>
      <c r="X1029" s="51">
        <v>670</v>
      </c>
      <c r="Y1029" s="50">
        <v>285</v>
      </c>
      <c r="Z1029" s="40">
        <v>385</v>
      </c>
      <c r="AA1029" s="51">
        <v>670</v>
      </c>
    </row>
    <row r="1030" spans="1:27" s="37" customFormat="1" ht="17.5" customHeight="1" x14ac:dyDescent="0.35">
      <c r="A1030" s="84"/>
      <c r="B1030" s="60" t="s">
        <v>299</v>
      </c>
      <c r="C1030" s="50">
        <v>133</v>
      </c>
      <c r="D1030" s="40">
        <v>102</v>
      </c>
      <c r="E1030" s="40">
        <v>18</v>
      </c>
      <c r="F1030" s="51">
        <v>253</v>
      </c>
      <c r="G1030" s="40">
        <v>21</v>
      </c>
      <c r="H1030" s="40">
        <v>112</v>
      </c>
      <c r="I1030" s="40">
        <v>86</v>
      </c>
      <c r="J1030" s="40">
        <v>16</v>
      </c>
      <c r="K1030" s="40">
        <v>10</v>
      </c>
      <c r="L1030" s="40">
        <v>8</v>
      </c>
      <c r="M1030" s="51">
        <v>253</v>
      </c>
      <c r="N1030" s="50">
        <v>56</v>
      </c>
      <c r="O1030" s="40">
        <v>59</v>
      </c>
      <c r="P1030" s="40">
        <v>40</v>
      </c>
      <c r="Q1030" s="40">
        <v>51</v>
      </c>
      <c r="R1030" s="40">
        <v>47</v>
      </c>
      <c r="S1030" s="51">
        <v>253</v>
      </c>
      <c r="T1030" s="50">
        <v>83</v>
      </c>
      <c r="U1030" s="40">
        <v>50</v>
      </c>
      <c r="V1030" s="40">
        <v>81</v>
      </c>
      <c r="W1030" s="40">
        <v>39</v>
      </c>
      <c r="X1030" s="51">
        <v>253</v>
      </c>
      <c r="Y1030" s="50">
        <v>149</v>
      </c>
      <c r="Z1030" s="40">
        <v>104</v>
      </c>
      <c r="AA1030" s="51">
        <v>253</v>
      </c>
    </row>
    <row r="1031" spans="1:27" s="37" customFormat="1" ht="17.5" customHeight="1" x14ac:dyDescent="0.35">
      <c r="A1031" s="84"/>
      <c r="B1031" s="60" t="s">
        <v>300</v>
      </c>
      <c r="C1031" s="50">
        <v>44</v>
      </c>
      <c r="D1031" s="40">
        <v>35</v>
      </c>
      <c r="E1031" s="40">
        <v>5</v>
      </c>
      <c r="F1031" s="51">
        <v>84</v>
      </c>
      <c r="G1031" s="40">
        <v>11</v>
      </c>
      <c r="H1031" s="40">
        <v>33</v>
      </c>
      <c r="I1031" s="40">
        <v>32</v>
      </c>
      <c r="J1031" s="40">
        <v>3</v>
      </c>
      <c r="K1031" s="40">
        <v>3</v>
      </c>
      <c r="L1031" s="40">
        <v>2</v>
      </c>
      <c r="M1031" s="51">
        <v>84</v>
      </c>
      <c r="N1031" s="50">
        <v>11</v>
      </c>
      <c r="O1031" s="40">
        <v>23</v>
      </c>
      <c r="P1031" s="40">
        <v>14</v>
      </c>
      <c r="Q1031" s="40">
        <v>18</v>
      </c>
      <c r="R1031" s="40">
        <v>18</v>
      </c>
      <c r="S1031" s="51">
        <v>84</v>
      </c>
      <c r="T1031" s="50">
        <v>14</v>
      </c>
      <c r="U1031" s="40">
        <v>17</v>
      </c>
      <c r="V1031" s="40">
        <v>36</v>
      </c>
      <c r="W1031" s="40">
        <v>17</v>
      </c>
      <c r="X1031" s="51">
        <v>84</v>
      </c>
      <c r="Y1031" s="50">
        <v>46</v>
      </c>
      <c r="Z1031" s="40">
        <v>38</v>
      </c>
      <c r="AA1031" s="51">
        <v>84</v>
      </c>
    </row>
    <row r="1032" spans="1:27" s="37" customFormat="1" ht="17.5" customHeight="1" x14ac:dyDescent="0.35">
      <c r="A1032" s="84"/>
      <c r="B1032" s="60" t="s">
        <v>301</v>
      </c>
      <c r="C1032" s="50">
        <v>1</v>
      </c>
      <c r="D1032" s="40">
        <v>3</v>
      </c>
      <c r="E1032" s="40">
        <v>1</v>
      </c>
      <c r="F1032" s="51">
        <v>5</v>
      </c>
      <c r="G1032" s="40">
        <v>0</v>
      </c>
      <c r="H1032" s="40">
        <v>1</v>
      </c>
      <c r="I1032" s="40">
        <v>3</v>
      </c>
      <c r="J1032" s="40">
        <v>0</v>
      </c>
      <c r="K1032" s="40">
        <v>0</v>
      </c>
      <c r="L1032" s="40">
        <v>1</v>
      </c>
      <c r="M1032" s="51">
        <v>5</v>
      </c>
      <c r="N1032" s="50">
        <v>1</v>
      </c>
      <c r="O1032" s="40">
        <v>0</v>
      </c>
      <c r="P1032" s="40">
        <v>3</v>
      </c>
      <c r="Q1032" s="40">
        <v>0</v>
      </c>
      <c r="R1032" s="40">
        <v>1</v>
      </c>
      <c r="S1032" s="51">
        <v>5</v>
      </c>
      <c r="T1032" s="50">
        <v>0</v>
      </c>
      <c r="U1032" s="40">
        <v>1</v>
      </c>
      <c r="V1032" s="40">
        <v>4</v>
      </c>
      <c r="W1032" s="40">
        <v>0</v>
      </c>
      <c r="X1032" s="51">
        <v>5</v>
      </c>
      <c r="Y1032" s="50">
        <v>3</v>
      </c>
      <c r="Z1032" s="40">
        <v>2</v>
      </c>
      <c r="AA1032" s="51">
        <v>5</v>
      </c>
    </row>
    <row r="1033" spans="1:27" s="37" customFormat="1" ht="17.5" customHeight="1" x14ac:dyDescent="0.35">
      <c r="A1033" s="84"/>
      <c r="B1033" s="61" t="s">
        <v>4</v>
      </c>
      <c r="C1033" s="52">
        <v>485</v>
      </c>
      <c r="D1033" s="38">
        <v>459</v>
      </c>
      <c r="E1033" s="38">
        <v>68</v>
      </c>
      <c r="F1033" s="53">
        <v>1012</v>
      </c>
      <c r="G1033" s="38">
        <v>86</v>
      </c>
      <c r="H1033" s="38">
        <v>399</v>
      </c>
      <c r="I1033" s="38">
        <v>363</v>
      </c>
      <c r="J1033" s="38">
        <v>96</v>
      </c>
      <c r="K1033" s="38">
        <v>26</v>
      </c>
      <c r="L1033" s="38">
        <v>42</v>
      </c>
      <c r="M1033" s="53">
        <v>1012</v>
      </c>
      <c r="N1033" s="52">
        <v>149</v>
      </c>
      <c r="O1033" s="38">
        <v>171</v>
      </c>
      <c r="P1033" s="38">
        <v>183</v>
      </c>
      <c r="Q1033" s="38">
        <v>198</v>
      </c>
      <c r="R1033" s="38">
        <v>311</v>
      </c>
      <c r="S1033" s="53">
        <v>1012</v>
      </c>
      <c r="T1033" s="52">
        <v>259</v>
      </c>
      <c r="U1033" s="38">
        <v>186</v>
      </c>
      <c r="V1033" s="38">
        <v>367</v>
      </c>
      <c r="W1033" s="38">
        <v>200</v>
      </c>
      <c r="X1033" s="53">
        <v>1012</v>
      </c>
      <c r="Y1033" s="52">
        <v>483</v>
      </c>
      <c r="Z1033" s="38">
        <v>529</v>
      </c>
      <c r="AA1033" s="53">
        <v>1012</v>
      </c>
    </row>
    <row r="1034" spans="1:27" s="39" customFormat="1" ht="13.5" customHeight="1" x14ac:dyDescent="0.35">
      <c r="A1034" s="62"/>
      <c r="B1034" s="63"/>
      <c r="C1034" s="54"/>
      <c r="D1034" s="46"/>
      <c r="E1034" s="46"/>
      <c r="F1034" s="55"/>
      <c r="G1034" s="46"/>
      <c r="H1034" s="46"/>
      <c r="I1034" s="46"/>
      <c r="J1034" s="46"/>
      <c r="K1034" s="46"/>
      <c r="L1034" s="46"/>
      <c r="M1034" s="55"/>
      <c r="N1034" s="54"/>
      <c r="O1034" s="46"/>
      <c r="P1034" s="46"/>
      <c r="Q1034" s="46"/>
      <c r="R1034" s="46"/>
      <c r="S1034" s="55"/>
      <c r="T1034" s="54"/>
      <c r="U1034" s="46"/>
      <c r="V1034" s="46"/>
      <c r="W1034" s="46"/>
      <c r="X1034" s="55"/>
      <c r="Y1034" s="54"/>
      <c r="Z1034" s="46"/>
      <c r="AA1034" s="55"/>
    </row>
    <row r="1035" spans="1:27" s="37" customFormat="1" ht="17.5" customHeight="1" x14ac:dyDescent="0.35">
      <c r="A1035" s="84" t="s">
        <v>612</v>
      </c>
      <c r="B1035" s="60" t="s">
        <v>298</v>
      </c>
      <c r="C1035" s="50">
        <v>3</v>
      </c>
      <c r="D1035" s="40">
        <v>5</v>
      </c>
      <c r="E1035" s="40">
        <v>2</v>
      </c>
      <c r="F1035" s="51">
        <v>10</v>
      </c>
      <c r="G1035" s="40">
        <v>2</v>
      </c>
      <c r="H1035" s="40">
        <v>1</v>
      </c>
      <c r="I1035" s="40">
        <v>5</v>
      </c>
      <c r="J1035" s="40">
        <v>0</v>
      </c>
      <c r="K1035" s="40">
        <v>1</v>
      </c>
      <c r="L1035" s="40">
        <v>1</v>
      </c>
      <c r="M1035" s="51">
        <v>10</v>
      </c>
      <c r="N1035" s="50">
        <v>0</v>
      </c>
      <c r="O1035" s="40">
        <v>4</v>
      </c>
      <c r="P1035" s="40">
        <v>1</v>
      </c>
      <c r="Q1035" s="40">
        <v>1</v>
      </c>
      <c r="R1035" s="40">
        <v>4</v>
      </c>
      <c r="S1035" s="51">
        <v>10</v>
      </c>
      <c r="T1035" s="50">
        <v>2</v>
      </c>
      <c r="U1035" s="40">
        <v>2</v>
      </c>
      <c r="V1035" s="40">
        <v>3</v>
      </c>
      <c r="W1035" s="40">
        <v>3</v>
      </c>
      <c r="X1035" s="51">
        <v>10</v>
      </c>
      <c r="Y1035" s="50">
        <v>6</v>
      </c>
      <c r="Z1035" s="40">
        <v>4</v>
      </c>
      <c r="AA1035" s="51">
        <v>10</v>
      </c>
    </row>
    <row r="1036" spans="1:27" s="37" customFormat="1" ht="17.5" customHeight="1" x14ac:dyDescent="0.35">
      <c r="A1036" s="84"/>
      <c r="B1036" s="60" t="s">
        <v>299</v>
      </c>
      <c r="C1036" s="50">
        <v>111</v>
      </c>
      <c r="D1036" s="40">
        <v>119</v>
      </c>
      <c r="E1036" s="40">
        <v>16</v>
      </c>
      <c r="F1036" s="51">
        <v>246</v>
      </c>
      <c r="G1036" s="40">
        <v>15</v>
      </c>
      <c r="H1036" s="40">
        <v>96</v>
      </c>
      <c r="I1036" s="40">
        <v>97</v>
      </c>
      <c r="J1036" s="40">
        <v>22</v>
      </c>
      <c r="K1036" s="40">
        <v>13</v>
      </c>
      <c r="L1036" s="40">
        <v>3</v>
      </c>
      <c r="M1036" s="51">
        <v>246</v>
      </c>
      <c r="N1036" s="50">
        <v>39</v>
      </c>
      <c r="O1036" s="40">
        <v>39</v>
      </c>
      <c r="P1036" s="40">
        <v>38</v>
      </c>
      <c r="Q1036" s="40">
        <v>47</v>
      </c>
      <c r="R1036" s="40">
        <v>83</v>
      </c>
      <c r="S1036" s="51">
        <v>246</v>
      </c>
      <c r="T1036" s="50">
        <v>98</v>
      </c>
      <c r="U1036" s="40">
        <v>35</v>
      </c>
      <c r="V1036" s="40">
        <v>79</v>
      </c>
      <c r="W1036" s="40">
        <v>34</v>
      </c>
      <c r="X1036" s="51">
        <v>246</v>
      </c>
      <c r="Y1036" s="50">
        <v>113</v>
      </c>
      <c r="Z1036" s="40">
        <v>133</v>
      </c>
      <c r="AA1036" s="51">
        <v>246</v>
      </c>
    </row>
    <row r="1037" spans="1:27" s="37" customFormat="1" ht="17.5" customHeight="1" x14ac:dyDescent="0.35">
      <c r="A1037" s="84"/>
      <c r="B1037" s="60" t="s">
        <v>310</v>
      </c>
      <c r="C1037" s="50">
        <v>313</v>
      </c>
      <c r="D1037" s="40">
        <v>284</v>
      </c>
      <c r="E1037" s="40">
        <v>44</v>
      </c>
      <c r="F1037" s="51">
        <v>641</v>
      </c>
      <c r="G1037" s="40">
        <v>56</v>
      </c>
      <c r="H1037" s="40">
        <v>257</v>
      </c>
      <c r="I1037" s="40">
        <v>212</v>
      </c>
      <c r="J1037" s="40">
        <v>72</v>
      </c>
      <c r="K1037" s="40">
        <v>11</v>
      </c>
      <c r="L1037" s="40">
        <v>33</v>
      </c>
      <c r="M1037" s="51">
        <v>641</v>
      </c>
      <c r="N1037" s="50">
        <v>86</v>
      </c>
      <c r="O1037" s="40">
        <v>108</v>
      </c>
      <c r="P1037" s="40">
        <v>119</v>
      </c>
      <c r="Q1037" s="40">
        <v>126</v>
      </c>
      <c r="R1037" s="40">
        <v>202</v>
      </c>
      <c r="S1037" s="51">
        <v>641</v>
      </c>
      <c r="T1037" s="50">
        <v>144</v>
      </c>
      <c r="U1037" s="40">
        <v>109</v>
      </c>
      <c r="V1037" s="40">
        <v>256</v>
      </c>
      <c r="W1037" s="40">
        <v>132</v>
      </c>
      <c r="X1037" s="51">
        <v>641</v>
      </c>
      <c r="Y1037" s="50">
        <v>309</v>
      </c>
      <c r="Z1037" s="40">
        <v>332</v>
      </c>
      <c r="AA1037" s="51">
        <v>641</v>
      </c>
    </row>
    <row r="1038" spans="1:27" s="37" customFormat="1" ht="17.5" customHeight="1" x14ac:dyDescent="0.35">
      <c r="A1038" s="84"/>
      <c r="B1038" s="60" t="s">
        <v>301</v>
      </c>
      <c r="C1038" s="50">
        <v>57</v>
      </c>
      <c r="D1038" s="40">
        <v>51</v>
      </c>
      <c r="E1038" s="40">
        <v>6</v>
      </c>
      <c r="F1038" s="51">
        <v>114</v>
      </c>
      <c r="G1038" s="40">
        <v>13</v>
      </c>
      <c r="H1038" s="40">
        <v>44</v>
      </c>
      <c r="I1038" s="40">
        <v>49</v>
      </c>
      <c r="J1038" s="40">
        <v>2</v>
      </c>
      <c r="K1038" s="40">
        <v>1</v>
      </c>
      <c r="L1038" s="40">
        <v>5</v>
      </c>
      <c r="M1038" s="51">
        <v>114</v>
      </c>
      <c r="N1038" s="50">
        <v>23</v>
      </c>
      <c r="O1038" s="40">
        <v>20</v>
      </c>
      <c r="P1038" s="40">
        <v>25</v>
      </c>
      <c r="Q1038" s="40">
        <v>24</v>
      </c>
      <c r="R1038" s="40">
        <v>22</v>
      </c>
      <c r="S1038" s="51">
        <v>114</v>
      </c>
      <c r="T1038" s="50">
        <v>14</v>
      </c>
      <c r="U1038" s="40">
        <v>40</v>
      </c>
      <c r="V1038" s="40">
        <v>29</v>
      </c>
      <c r="W1038" s="40">
        <v>31</v>
      </c>
      <c r="X1038" s="51">
        <v>114</v>
      </c>
      <c r="Y1038" s="50">
        <v>55</v>
      </c>
      <c r="Z1038" s="40">
        <v>59</v>
      </c>
      <c r="AA1038" s="51">
        <v>114</v>
      </c>
    </row>
    <row r="1039" spans="1:27" s="37" customFormat="1" ht="17.5" customHeight="1" x14ac:dyDescent="0.35">
      <c r="A1039" s="84"/>
      <c r="B1039" s="60" t="s">
        <v>302</v>
      </c>
      <c r="C1039" s="50">
        <v>1</v>
      </c>
      <c r="D1039" s="40">
        <v>0</v>
      </c>
      <c r="E1039" s="40">
        <v>0</v>
      </c>
      <c r="F1039" s="51">
        <v>1</v>
      </c>
      <c r="G1039" s="40">
        <v>0</v>
      </c>
      <c r="H1039" s="40">
        <v>1</v>
      </c>
      <c r="I1039" s="40">
        <v>0</v>
      </c>
      <c r="J1039" s="40">
        <v>0</v>
      </c>
      <c r="K1039" s="40">
        <v>0</v>
      </c>
      <c r="L1039" s="40">
        <v>0</v>
      </c>
      <c r="M1039" s="51">
        <v>1</v>
      </c>
      <c r="N1039" s="50">
        <v>1</v>
      </c>
      <c r="O1039" s="40">
        <v>0</v>
      </c>
      <c r="P1039" s="40">
        <v>0</v>
      </c>
      <c r="Q1039" s="40">
        <v>0</v>
      </c>
      <c r="R1039" s="40">
        <v>0</v>
      </c>
      <c r="S1039" s="51">
        <v>1</v>
      </c>
      <c r="T1039" s="50">
        <v>1</v>
      </c>
      <c r="U1039" s="40">
        <v>0</v>
      </c>
      <c r="V1039" s="40">
        <v>0</v>
      </c>
      <c r="W1039" s="40">
        <v>0</v>
      </c>
      <c r="X1039" s="51">
        <v>1</v>
      </c>
      <c r="Y1039" s="50">
        <v>0</v>
      </c>
      <c r="Z1039" s="40">
        <v>1</v>
      </c>
      <c r="AA1039" s="51">
        <v>1</v>
      </c>
    </row>
    <row r="1040" spans="1:27" s="37" customFormat="1" ht="17.5" customHeight="1" x14ac:dyDescent="0.35">
      <c r="A1040" s="84"/>
      <c r="B1040" s="61" t="s">
        <v>4</v>
      </c>
      <c r="C1040" s="52">
        <v>485</v>
      </c>
      <c r="D1040" s="38">
        <v>459</v>
      </c>
      <c r="E1040" s="38">
        <v>68</v>
      </c>
      <c r="F1040" s="53">
        <v>1012</v>
      </c>
      <c r="G1040" s="38">
        <v>86</v>
      </c>
      <c r="H1040" s="38">
        <v>399</v>
      </c>
      <c r="I1040" s="38">
        <v>363</v>
      </c>
      <c r="J1040" s="38">
        <v>96</v>
      </c>
      <c r="K1040" s="38">
        <v>26</v>
      </c>
      <c r="L1040" s="38">
        <v>42</v>
      </c>
      <c r="M1040" s="53">
        <v>1012</v>
      </c>
      <c r="N1040" s="52">
        <v>149</v>
      </c>
      <c r="O1040" s="38">
        <v>171</v>
      </c>
      <c r="P1040" s="38">
        <v>183</v>
      </c>
      <c r="Q1040" s="38">
        <v>198</v>
      </c>
      <c r="R1040" s="38">
        <v>311</v>
      </c>
      <c r="S1040" s="53">
        <v>1012</v>
      </c>
      <c r="T1040" s="52">
        <v>259</v>
      </c>
      <c r="U1040" s="38">
        <v>186</v>
      </c>
      <c r="V1040" s="38">
        <v>367</v>
      </c>
      <c r="W1040" s="38">
        <v>200</v>
      </c>
      <c r="X1040" s="53">
        <v>1012</v>
      </c>
      <c r="Y1040" s="52">
        <v>483</v>
      </c>
      <c r="Z1040" s="38">
        <v>529</v>
      </c>
      <c r="AA1040" s="53">
        <v>1012</v>
      </c>
    </row>
    <row r="1041" spans="1:27" s="39" customFormat="1" ht="13.5" customHeight="1" x14ac:dyDescent="0.35">
      <c r="A1041" s="62"/>
      <c r="B1041" s="63"/>
      <c r="C1041" s="54"/>
      <c r="D1041" s="46"/>
      <c r="E1041" s="46"/>
      <c r="F1041" s="55"/>
      <c r="G1041" s="46"/>
      <c r="H1041" s="46"/>
      <c r="I1041" s="46"/>
      <c r="J1041" s="46"/>
      <c r="K1041" s="46"/>
      <c r="L1041" s="46"/>
      <c r="M1041" s="55"/>
      <c r="N1041" s="54"/>
      <c r="O1041" s="46"/>
      <c r="P1041" s="46"/>
      <c r="Q1041" s="46"/>
      <c r="R1041" s="46"/>
      <c r="S1041" s="55"/>
      <c r="T1041" s="54"/>
      <c r="U1041" s="46"/>
      <c r="V1041" s="46"/>
      <c r="W1041" s="46"/>
      <c r="X1041" s="55"/>
      <c r="Y1041" s="54"/>
      <c r="Z1041" s="46"/>
      <c r="AA1041" s="55"/>
    </row>
    <row r="1042" spans="1:27" s="37" customFormat="1" ht="17.5" customHeight="1" x14ac:dyDescent="0.35">
      <c r="A1042" s="84" t="s">
        <v>311</v>
      </c>
      <c r="B1042" s="60" t="s">
        <v>455</v>
      </c>
      <c r="C1042" s="50">
        <v>37</v>
      </c>
      <c r="D1042" s="40">
        <v>60</v>
      </c>
      <c r="E1042" s="40">
        <v>26</v>
      </c>
      <c r="F1042" s="51">
        <v>123</v>
      </c>
      <c r="G1042" s="40">
        <v>0</v>
      </c>
      <c r="H1042" s="40">
        <v>37</v>
      </c>
      <c r="I1042" s="40">
        <v>49</v>
      </c>
      <c r="J1042" s="40">
        <v>11</v>
      </c>
      <c r="K1042" s="40">
        <v>7</v>
      </c>
      <c r="L1042" s="40">
        <v>19</v>
      </c>
      <c r="M1042" s="51">
        <v>123</v>
      </c>
      <c r="N1042" s="50">
        <v>11</v>
      </c>
      <c r="O1042" s="40">
        <v>20</v>
      </c>
      <c r="P1042" s="40">
        <v>38</v>
      </c>
      <c r="Q1042" s="40">
        <v>24</v>
      </c>
      <c r="R1042" s="40">
        <v>30</v>
      </c>
      <c r="S1042" s="51">
        <v>123</v>
      </c>
      <c r="T1042" s="50">
        <v>31</v>
      </c>
      <c r="U1042" s="40">
        <v>38</v>
      </c>
      <c r="V1042" s="40">
        <v>29</v>
      </c>
      <c r="W1042" s="40">
        <v>25</v>
      </c>
      <c r="X1042" s="51">
        <v>123</v>
      </c>
      <c r="Y1042" s="50">
        <v>99</v>
      </c>
      <c r="Z1042" s="40">
        <v>24</v>
      </c>
      <c r="AA1042" s="51">
        <v>123</v>
      </c>
    </row>
    <row r="1043" spans="1:27" s="37" customFormat="1" ht="17.5" customHeight="1" x14ac:dyDescent="0.35">
      <c r="A1043" s="84"/>
      <c r="B1043" s="60" t="s">
        <v>456</v>
      </c>
      <c r="C1043" s="50">
        <v>448</v>
      </c>
      <c r="D1043" s="40">
        <v>399</v>
      </c>
      <c r="E1043" s="40">
        <v>42</v>
      </c>
      <c r="F1043" s="51">
        <v>889</v>
      </c>
      <c r="G1043" s="40">
        <v>86</v>
      </c>
      <c r="H1043" s="40">
        <v>362</v>
      </c>
      <c r="I1043" s="40">
        <v>314</v>
      </c>
      <c r="J1043" s="40">
        <v>85</v>
      </c>
      <c r="K1043" s="40">
        <v>19</v>
      </c>
      <c r="L1043" s="40">
        <v>23</v>
      </c>
      <c r="M1043" s="51">
        <v>889</v>
      </c>
      <c r="N1043" s="50">
        <v>138</v>
      </c>
      <c r="O1043" s="40">
        <v>151</v>
      </c>
      <c r="P1043" s="40">
        <v>145</v>
      </c>
      <c r="Q1043" s="40">
        <v>174</v>
      </c>
      <c r="R1043" s="40">
        <v>281</v>
      </c>
      <c r="S1043" s="51">
        <v>889</v>
      </c>
      <c r="T1043" s="50">
        <v>228</v>
      </c>
      <c r="U1043" s="40">
        <v>148</v>
      </c>
      <c r="V1043" s="40">
        <v>338</v>
      </c>
      <c r="W1043" s="40">
        <v>175</v>
      </c>
      <c r="X1043" s="51">
        <v>889</v>
      </c>
      <c r="Y1043" s="50">
        <v>384</v>
      </c>
      <c r="Z1043" s="40">
        <v>505</v>
      </c>
      <c r="AA1043" s="51">
        <v>889</v>
      </c>
    </row>
    <row r="1044" spans="1:27" s="37" customFormat="1" ht="17.5" customHeight="1" x14ac:dyDescent="0.35">
      <c r="A1044" s="84"/>
      <c r="B1044" s="61" t="s">
        <v>4</v>
      </c>
      <c r="C1044" s="52">
        <v>485</v>
      </c>
      <c r="D1044" s="38">
        <v>459</v>
      </c>
      <c r="E1044" s="38">
        <v>68</v>
      </c>
      <c r="F1044" s="53">
        <v>1012</v>
      </c>
      <c r="G1044" s="38">
        <v>86</v>
      </c>
      <c r="H1044" s="38">
        <v>399</v>
      </c>
      <c r="I1044" s="38">
        <v>363</v>
      </c>
      <c r="J1044" s="38">
        <v>96</v>
      </c>
      <c r="K1044" s="38">
        <v>26</v>
      </c>
      <c r="L1044" s="38">
        <v>42</v>
      </c>
      <c r="M1044" s="53">
        <v>1012</v>
      </c>
      <c r="N1044" s="52">
        <v>149</v>
      </c>
      <c r="O1044" s="38">
        <v>171</v>
      </c>
      <c r="P1044" s="38">
        <v>183</v>
      </c>
      <c r="Q1044" s="38">
        <v>198</v>
      </c>
      <c r="R1044" s="38">
        <v>311</v>
      </c>
      <c r="S1044" s="53">
        <v>1012</v>
      </c>
      <c r="T1044" s="52">
        <v>259</v>
      </c>
      <c r="U1044" s="38">
        <v>186</v>
      </c>
      <c r="V1044" s="38">
        <v>367</v>
      </c>
      <c r="W1044" s="38">
        <v>200</v>
      </c>
      <c r="X1044" s="53">
        <v>1012</v>
      </c>
      <c r="Y1044" s="52">
        <v>483</v>
      </c>
      <c r="Z1044" s="38">
        <v>529</v>
      </c>
      <c r="AA1044" s="53">
        <v>1012</v>
      </c>
    </row>
    <row r="1045" spans="1:27" s="39" customFormat="1" ht="13.5" customHeight="1" x14ac:dyDescent="0.35">
      <c r="A1045" s="62"/>
      <c r="B1045" s="63"/>
      <c r="C1045" s="54"/>
      <c r="D1045" s="46"/>
      <c r="E1045" s="46"/>
      <c r="F1045" s="55"/>
      <c r="G1045" s="46"/>
      <c r="H1045" s="46"/>
      <c r="I1045" s="46"/>
      <c r="J1045" s="46"/>
      <c r="K1045" s="46"/>
      <c r="L1045" s="46"/>
      <c r="M1045" s="55"/>
      <c r="N1045" s="54"/>
      <c r="O1045" s="46"/>
      <c r="P1045" s="46"/>
      <c r="Q1045" s="46"/>
      <c r="R1045" s="46"/>
      <c r="S1045" s="55"/>
      <c r="T1045" s="54"/>
      <c r="U1045" s="46"/>
      <c r="V1045" s="46"/>
      <c r="W1045" s="46"/>
      <c r="X1045" s="55"/>
      <c r="Y1045" s="54"/>
      <c r="Z1045" s="46"/>
      <c r="AA1045" s="55"/>
    </row>
    <row r="1046" spans="1:27" s="37" customFormat="1" ht="17.5" customHeight="1" x14ac:dyDescent="0.35">
      <c r="A1046" s="84" t="s">
        <v>613</v>
      </c>
      <c r="B1046" s="60" t="s">
        <v>313</v>
      </c>
      <c r="C1046" s="50">
        <v>36</v>
      </c>
      <c r="D1046" s="40">
        <v>59</v>
      </c>
      <c r="E1046" s="40">
        <v>26</v>
      </c>
      <c r="F1046" s="51">
        <v>121</v>
      </c>
      <c r="G1046" s="40">
        <v>0</v>
      </c>
      <c r="H1046" s="40">
        <v>36</v>
      </c>
      <c r="I1046" s="40">
        <v>48</v>
      </c>
      <c r="J1046" s="40">
        <v>11</v>
      </c>
      <c r="K1046" s="40">
        <v>7</v>
      </c>
      <c r="L1046" s="40">
        <v>19</v>
      </c>
      <c r="M1046" s="51">
        <v>121</v>
      </c>
      <c r="N1046" s="50">
        <v>11</v>
      </c>
      <c r="O1046" s="40">
        <v>20</v>
      </c>
      <c r="P1046" s="40">
        <v>37</v>
      </c>
      <c r="Q1046" s="40">
        <v>23</v>
      </c>
      <c r="R1046" s="40">
        <v>30</v>
      </c>
      <c r="S1046" s="51">
        <v>121</v>
      </c>
      <c r="T1046" s="50">
        <v>31</v>
      </c>
      <c r="U1046" s="40">
        <v>38</v>
      </c>
      <c r="V1046" s="40">
        <v>28</v>
      </c>
      <c r="W1046" s="40">
        <v>24</v>
      </c>
      <c r="X1046" s="51">
        <v>121</v>
      </c>
      <c r="Y1046" s="50">
        <v>97</v>
      </c>
      <c r="Z1046" s="40">
        <v>24</v>
      </c>
      <c r="AA1046" s="51">
        <v>121</v>
      </c>
    </row>
    <row r="1047" spans="1:27" s="37" customFormat="1" ht="17.5" customHeight="1" x14ac:dyDescent="0.35">
      <c r="A1047" s="84"/>
      <c r="B1047" s="60" t="s">
        <v>314</v>
      </c>
      <c r="C1047" s="50">
        <v>1</v>
      </c>
      <c r="D1047" s="40">
        <v>1</v>
      </c>
      <c r="E1047" s="40">
        <v>0</v>
      </c>
      <c r="F1047" s="51">
        <v>2</v>
      </c>
      <c r="G1047" s="40">
        <v>0</v>
      </c>
      <c r="H1047" s="40">
        <v>1</v>
      </c>
      <c r="I1047" s="40">
        <v>1</v>
      </c>
      <c r="J1047" s="40">
        <v>0</v>
      </c>
      <c r="K1047" s="40">
        <v>0</v>
      </c>
      <c r="L1047" s="40">
        <v>0</v>
      </c>
      <c r="M1047" s="51">
        <v>2</v>
      </c>
      <c r="N1047" s="50">
        <v>0</v>
      </c>
      <c r="O1047" s="40">
        <v>0</v>
      </c>
      <c r="P1047" s="40">
        <v>1</v>
      </c>
      <c r="Q1047" s="40">
        <v>1</v>
      </c>
      <c r="R1047" s="40">
        <v>0</v>
      </c>
      <c r="S1047" s="51">
        <v>2</v>
      </c>
      <c r="T1047" s="50">
        <v>0</v>
      </c>
      <c r="U1047" s="40">
        <v>0</v>
      </c>
      <c r="V1047" s="40">
        <v>1</v>
      </c>
      <c r="W1047" s="40">
        <v>1</v>
      </c>
      <c r="X1047" s="51">
        <v>2</v>
      </c>
      <c r="Y1047" s="50">
        <v>2</v>
      </c>
      <c r="Z1047" s="40">
        <v>0</v>
      </c>
      <c r="AA1047" s="51">
        <v>2</v>
      </c>
    </row>
    <row r="1048" spans="1:27" s="37" customFormat="1" ht="17.5" customHeight="1" x14ac:dyDescent="0.35">
      <c r="A1048" s="84"/>
      <c r="B1048" s="61" t="s">
        <v>4</v>
      </c>
      <c r="C1048" s="52">
        <v>37</v>
      </c>
      <c r="D1048" s="38">
        <v>60</v>
      </c>
      <c r="E1048" s="38">
        <v>26</v>
      </c>
      <c r="F1048" s="53">
        <v>123</v>
      </c>
      <c r="G1048" s="38">
        <v>0</v>
      </c>
      <c r="H1048" s="38">
        <v>37</v>
      </c>
      <c r="I1048" s="38">
        <v>49</v>
      </c>
      <c r="J1048" s="38">
        <v>11</v>
      </c>
      <c r="K1048" s="38">
        <v>7</v>
      </c>
      <c r="L1048" s="38">
        <v>19</v>
      </c>
      <c r="M1048" s="53">
        <v>123</v>
      </c>
      <c r="N1048" s="52">
        <v>11</v>
      </c>
      <c r="O1048" s="38">
        <v>20</v>
      </c>
      <c r="P1048" s="38">
        <v>38</v>
      </c>
      <c r="Q1048" s="38">
        <v>24</v>
      </c>
      <c r="R1048" s="38">
        <v>30</v>
      </c>
      <c r="S1048" s="53">
        <v>123</v>
      </c>
      <c r="T1048" s="52">
        <v>31</v>
      </c>
      <c r="U1048" s="38">
        <v>38</v>
      </c>
      <c r="V1048" s="38">
        <v>29</v>
      </c>
      <c r="W1048" s="38">
        <v>25</v>
      </c>
      <c r="X1048" s="53">
        <v>123</v>
      </c>
      <c r="Y1048" s="52">
        <v>99</v>
      </c>
      <c r="Z1048" s="38">
        <v>24</v>
      </c>
      <c r="AA1048" s="53">
        <v>123</v>
      </c>
    </row>
    <row r="1049" spans="1:27" s="39" customFormat="1" ht="13.5" customHeight="1" x14ac:dyDescent="0.35">
      <c r="A1049" s="62"/>
      <c r="B1049" s="63"/>
      <c r="C1049" s="54"/>
      <c r="D1049" s="46"/>
      <c r="E1049" s="46"/>
      <c r="F1049" s="55"/>
      <c r="G1049" s="46"/>
      <c r="H1049" s="46"/>
      <c r="I1049" s="46"/>
      <c r="J1049" s="46"/>
      <c r="K1049" s="46"/>
      <c r="L1049" s="46"/>
      <c r="M1049" s="55"/>
      <c r="N1049" s="54"/>
      <c r="O1049" s="46"/>
      <c r="P1049" s="46"/>
      <c r="Q1049" s="46"/>
      <c r="R1049" s="46"/>
      <c r="S1049" s="55"/>
      <c r="T1049" s="54"/>
      <c r="U1049" s="46"/>
      <c r="V1049" s="46"/>
      <c r="W1049" s="46"/>
      <c r="X1049" s="55"/>
      <c r="Y1049" s="54"/>
      <c r="Z1049" s="46"/>
      <c r="AA1049" s="55"/>
    </row>
    <row r="1050" spans="1:27" s="37" customFormat="1" ht="17.5" customHeight="1" x14ac:dyDescent="0.35">
      <c r="A1050" s="84" t="s">
        <v>614</v>
      </c>
      <c r="B1050" s="60" t="s">
        <v>313</v>
      </c>
      <c r="C1050" s="50">
        <v>28</v>
      </c>
      <c r="D1050" s="40">
        <v>49</v>
      </c>
      <c r="E1050" s="40">
        <v>22</v>
      </c>
      <c r="F1050" s="51">
        <v>99</v>
      </c>
      <c r="G1050" s="40">
        <v>0</v>
      </c>
      <c r="H1050" s="40">
        <v>28</v>
      </c>
      <c r="I1050" s="40">
        <v>44</v>
      </c>
      <c r="J1050" s="40">
        <v>5</v>
      </c>
      <c r="K1050" s="40">
        <v>5</v>
      </c>
      <c r="L1050" s="40">
        <v>17</v>
      </c>
      <c r="M1050" s="51">
        <v>99</v>
      </c>
      <c r="N1050" s="50">
        <v>8</v>
      </c>
      <c r="O1050" s="40">
        <v>17</v>
      </c>
      <c r="P1050" s="40">
        <v>29</v>
      </c>
      <c r="Q1050" s="40">
        <v>21</v>
      </c>
      <c r="R1050" s="40">
        <v>24</v>
      </c>
      <c r="S1050" s="51">
        <v>99</v>
      </c>
      <c r="T1050" s="50">
        <v>23</v>
      </c>
      <c r="U1050" s="40">
        <v>32</v>
      </c>
      <c r="V1050" s="40">
        <v>24</v>
      </c>
      <c r="W1050" s="40">
        <v>20</v>
      </c>
      <c r="X1050" s="51">
        <v>99</v>
      </c>
      <c r="Y1050" s="50">
        <v>79</v>
      </c>
      <c r="Z1050" s="40">
        <v>20</v>
      </c>
      <c r="AA1050" s="51">
        <v>99</v>
      </c>
    </row>
    <row r="1051" spans="1:27" s="37" customFormat="1" ht="17.5" customHeight="1" x14ac:dyDescent="0.35">
      <c r="A1051" s="84"/>
      <c r="B1051" s="60" t="s">
        <v>314</v>
      </c>
      <c r="C1051" s="50">
        <v>7</v>
      </c>
      <c r="D1051" s="40">
        <v>7</v>
      </c>
      <c r="E1051" s="40">
        <v>3</v>
      </c>
      <c r="F1051" s="51">
        <v>17</v>
      </c>
      <c r="G1051" s="40">
        <v>0</v>
      </c>
      <c r="H1051" s="40">
        <v>7</v>
      </c>
      <c r="I1051" s="40">
        <v>4</v>
      </c>
      <c r="J1051" s="40">
        <v>3</v>
      </c>
      <c r="K1051" s="40">
        <v>2</v>
      </c>
      <c r="L1051" s="40">
        <v>1</v>
      </c>
      <c r="M1051" s="51">
        <v>17</v>
      </c>
      <c r="N1051" s="50">
        <v>3</v>
      </c>
      <c r="O1051" s="40">
        <v>2</v>
      </c>
      <c r="P1051" s="40">
        <v>6</v>
      </c>
      <c r="Q1051" s="40">
        <v>2</v>
      </c>
      <c r="R1051" s="40">
        <v>4</v>
      </c>
      <c r="S1051" s="51">
        <v>17</v>
      </c>
      <c r="T1051" s="50">
        <v>6</v>
      </c>
      <c r="U1051" s="40">
        <v>4</v>
      </c>
      <c r="V1051" s="40">
        <v>3</v>
      </c>
      <c r="W1051" s="40">
        <v>4</v>
      </c>
      <c r="X1051" s="51">
        <v>17</v>
      </c>
      <c r="Y1051" s="50">
        <v>15</v>
      </c>
      <c r="Z1051" s="40">
        <v>2</v>
      </c>
      <c r="AA1051" s="51">
        <v>17</v>
      </c>
    </row>
    <row r="1052" spans="1:27" s="37" customFormat="1" ht="17.5" customHeight="1" x14ac:dyDescent="0.35">
      <c r="A1052" s="84"/>
      <c r="B1052" s="60" t="s">
        <v>300</v>
      </c>
      <c r="C1052" s="50">
        <v>2</v>
      </c>
      <c r="D1052" s="40">
        <v>3</v>
      </c>
      <c r="E1052" s="40">
        <v>1</v>
      </c>
      <c r="F1052" s="51">
        <v>6</v>
      </c>
      <c r="G1052" s="40">
        <v>0</v>
      </c>
      <c r="H1052" s="40">
        <v>2</v>
      </c>
      <c r="I1052" s="40">
        <v>0</v>
      </c>
      <c r="J1052" s="40">
        <v>3</v>
      </c>
      <c r="K1052" s="40">
        <v>0</v>
      </c>
      <c r="L1052" s="40">
        <v>1</v>
      </c>
      <c r="M1052" s="51">
        <v>6</v>
      </c>
      <c r="N1052" s="50">
        <v>0</v>
      </c>
      <c r="O1052" s="40">
        <v>1</v>
      </c>
      <c r="P1052" s="40">
        <v>3</v>
      </c>
      <c r="Q1052" s="40">
        <v>1</v>
      </c>
      <c r="R1052" s="40">
        <v>1</v>
      </c>
      <c r="S1052" s="51">
        <v>6</v>
      </c>
      <c r="T1052" s="50">
        <v>2</v>
      </c>
      <c r="U1052" s="40">
        <v>1</v>
      </c>
      <c r="V1052" s="40">
        <v>2</v>
      </c>
      <c r="W1052" s="40">
        <v>1</v>
      </c>
      <c r="X1052" s="51">
        <v>6</v>
      </c>
      <c r="Y1052" s="50">
        <v>4</v>
      </c>
      <c r="Z1052" s="40">
        <v>2</v>
      </c>
      <c r="AA1052" s="51">
        <v>6</v>
      </c>
    </row>
    <row r="1053" spans="1:27" s="37" customFormat="1" ht="17.5" customHeight="1" x14ac:dyDescent="0.35">
      <c r="A1053" s="84"/>
      <c r="B1053" s="60" t="s">
        <v>299</v>
      </c>
      <c r="C1053" s="50">
        <v>0</v>
      </c>
      <c r="D1053" s="40">
        <v>1</v>
      </c>
      <c r="E1053" s="40">
        <v>0</v>
      </c>
      <c r="F1053" s="51">
        <v>1</v>
      </c>
      <c r="G1053" s="40">
        <v>0</v>
      </c>
      <c r="H1053" s="40">
        <v>0</v>
      </c>
      <c r="I1053" s="40">
        <v>1</v>
      </c>
      <c r="J1053" s="40">
        <v>0</v>
      </c>
      <c r="K1053" s="40">
        <v>0</v>
      </c>
      <c r="L1053" s="40">
        <v>0</v>
      </c>
      <c r="M1053" s="51">
        <v>1</v>
      </c>
      <c r="N1053" s="50">
        <v>0</v>
      </c>
      <c r="O1053" s="40">
        <v>0</v>
      </c>
      <c r="P1053" s="40">
        <v>0</v>
      </c>
      <c r="Q1053" s="40">
        <v>0</v>
      </c>
      <c r="R1053" s="40">
        <v>1</v>
      </c>
      <c r="S1053" s="51">
        <v>1</v>
      </c>
      <c r="T1053" s="50">
        <v>0</v>
      </c>
      <c r="U1053" s="40">
        <v>1</v>
      </c>
      <c r="V1053" s="40">
        <v>0</v>
      </c>
      <c r="W1053" s="40">
        <v>0</v>
      </c>
      <c r="X1053" s="51">
        <v>1</v>
      </c>
      <c r="Y1053" s="50">
        <v>1</v>
      </c>
      <c r="Z1053" s="40">
        <v>0</v>
      </c>
      <c r="AA1053" s="51">
        <v>1</v>
      </c>
    </row>
    <row r="1054" spans="1:27" s="37" customFormat="1" ht="17.5" customHeight="1" x14ac:dyDescent="0.35">
      <c r="A1054" s="84"/>
      <c r="B1054" s="61" t="s">
        <v>4</v>
      </c>
      <c r="C1054" s="52">
        <v>37</v>
      </c>
      <c r="D1054" s="38">
        <v>60</v>
      </c>
      <c r="E1054" s="38">
        <v>26</v>
      </c>
      <c r="F1054" s="53">
        <v>123</v>
      </c>
      <c r="G1054" s="38">
        <v>0</v>
      </c>
      <c r="H1054" s="38">
        <v>37</v>
      </c>
      <c r="I1054" s="38">
        <v>49</v>
      </c>
      <c r="J1054" s="38">
        <v>11</v>
      </c>
      <c r="K1054" s="38">
        <v>7</v>
      </c>
      <c r="L1054" s="38">
        <v>19</v>
      </c>
      <c r="M1054" s="53">
        <v>123</v>
      </c>
      <c r="N1054" s="52">
        <v>11</v>
      </c>
      <c r="O1054" s="38">
        <v>20</v>
      </c>
      <c r="P1054" s="38">
        <v>38</v>
      </c>
      <c r="Q1054" s="38">
        <v>24</v>
      </c>
      <c r="R1054" s="38">
        <v>30</v>
      </c>
      <c r="S1054" s="53">
        <v>123</v>
      </c>
      <c r="T1054" s="52">
        <v>31</v>
      </c>
      <c r="U1054" s="38">
        <v>38</v>
      </c>
      <c r="V1054" s="38">
        <v>29</v>
      </c>
      <c r="W1054" s="38">
        <v>25</v>
      </c>
      <c r="X1054" s="53">
        <v>123</v>
      </c>
      <c r="Y1054" s="52">
        <v>99</v>
      </c>
      <c r="Z1054" s="38">
        <v>24</v>
      </c>
      <c r="AA1054" s="53">
        <v>123</v>
      </c>
    </row>
    <row r="1055" spans="1:27" s="39" customFormat="1" ht="13.5" customHeight="1" x14ac:dyDescent="0.35">
      <c r="A1055" s="62"/>
      <c r="B1055" s="63"/>
      <c r="C1055" s="54"/>
      <c r="D1055" s="46"/>
      <c r="E1055" s="46"/>
      <c r="F1055" s="55"/>
      <c r="G1055" s="46"/>
      <c r="H1055" s="46"/>
      <c r="I1055" s="46"/>
      <c r="J1055" s="46"/>
      <c r="K1055" s="46"/>
      <c r="L1055" s="46"/>
      <c r="M1055" s="55"/>
      <c r="N1055" s="54"/>
      <c r="O1055" s="46"/>
      <c r="P1055" s="46"/>
      <c r="Q1055" s="46"/>
      <c r="R1055" s="46"/>
      <c r="S1055" s="55"/>
      <c r="T1055" s="54"/>
      <c r="U1055" s="46"/>
      <c r="V1055" s="46"/>
      <c r="W1055" s="46"/>
      <c r="X1055" s="55"/>
      <c r="Y1055" s="54"/>
      <c r="Z1055" s="46"/>
      <c r="AA1055" s="55"/>
    </row>
    <row r="1056" spans="1:27" s="37" customFormat="1" ht="17.5" customHeight="1" x14ac:dyDescent="0.35">
      <c r="A1056" s="84" t="s">
        <v>615</v>
      </c>
      <c r="B1056" s="60" t="s">
        <v>313</v>
      </c>
      <c r="C1056" s="50">
        <v>20</v>
      </c>
      <c r="D1056" s="40">
        <v>40</v>
      </c>
      <c r="E1056" s="40">
        <v>17</v>
      </c>
      <c r="F1056" s="51">
        <v>77</v>
      </c>
      <c r="G1056" s="40">
        <v>0</v>
      </c>
      <c r="H1056" s="40">
        <v>20</v>
      </c>
      <c r="I1056" s="40">
        <v>34</v>
      </c>
      <c r="J1056" s="40">
        <v>6</v>
      </c>
      <c r="K1056" s="40">
        <v>3</v>
      </c>
      <c r="L1056" s="40">
        <v>14</v>
      </c>
      <c r="M1056" s="51">
        <v>77</v>
      </c>
      <c r="N1056" s="50">
        <v>6</v>
      </c>
      <c r="O1056" s="40">
        <v>13</v>
      </c>
      <c r="P1056" s="40">
        <v>22</v>
      </c>
      <c r="Q1056" s="40">
        <v>13</v>
      </c>
      <c r="R1056" s="40">
        <v>23</v>
      </c>
      <c r="S1056" s="51">
        <v>77</v>
      </c>
      <c r="T1056" s="50">
        <v>21</v>
      </c>
      <c r="U1056" s="40">
        <v>28</v>
      </c>
      <c r="V1056" s="40">
        <v>16</v>
      </c>
      <c r="W1056" s="40">
        <v>12</v>
      </c>
      <c r="X1056" s="51">
        <v>77</v>
      </c>
      <c r="Y1056" s="50">
        <v>64</v>
      </c>
      <c r="Z1056" s="40">
        <v>13</v>
      </c>
      <c r="AA1056" s="51">
        <v>77</v>
      </c>
    </row>
    <row r="1057" spans="1:27" s="37" customFormat="1" ht="17.5" customHeight="1" x14ac:dyDescent="0.35">
      <c r="A1057" s="84"/>
      <c r="B1057" s="60" t="s">
        <v>314</v>
      </c>
      <c r="C1057" s="50">
        <v>14</v>
      </c>
      <c r="D1057" s="40">
        <v>14</v>
      </c>
      <c r="E1057" s="40">
        <v>7</v>
      </c>
      <c r="F1057" s="51">
        <v>35</v>
      </c>
      <c r="G1057" s="40">
        <v>0</v>
      </c>
      <c r="H1057" s="40">
        <v>14</v>
      </c>
      <c r="I1057" s="40">
        <v>11</v>
      </c>
      <c r="J1057" s="40">
        <v>3</v>
      </c>
      <c r="K1057" s="40">
        <v>3</v>
      </c>
      <c r="L1057" s="40">
        <v>4</v>
      </c>
      <c r="M1057" s="51">
        <v>35</v>
      </c>
      <c r="N1057" s="50">
        <v>4</v>
      </c>
      <c r="O1057" s="40">
        <v>6</v>
      </c>
      <c r="P1057" s="40">
        <v>12</v>
      </c>
      <c r="Q1057" s="40">
        <v>9</v>
      </c>
      <c r="R1057" s="40">
        <v>4</v>
      </c>
      <c r="S1057" s="51">
        <v>35</v>
      </c>
      <c r="T1057" s="50">
        <v>7</v>
      </c>
      <c r="U1057" s="40">
        <v>6</v>
      </c>
      <c r="V1057" s="40">
        <v>12</v>
      </c>
      <c r="W1057" s="40">
        <v>10</v>
      </c>
      <c r="X1057" s="51">
        <v>35</v>
      </c>
      <c r="Y1057" s="50">
        <v>28</v>
      </c>
      <c r="Z1057" s="40">
        <v>7</v>
      </c>
      <c r="AA1057" s="51">
        <v>35</v>
      </c>
    </row>
    <row r="1058" spans="1:27" s="37" customFormat="1" ht="17.5" customHeight="1" x14ac:dyDescent="0.35">
      <c r="A1058" s="84"/>
      <c r="B1058" s="60" t="s">
        <v>300</v>
      </c>
      <c r="C1058" s="50">
        <v>3</v>
      </c>
      <c r="D1058" s="40">
        <v>6</v>
      </c>
      <c r="E1058" s="40">
        <v>2</v>
      </c>
      <c r="F1058" s="51">
        <v>11</v>
      </c>
      <c r="G1058" s="40">
        <v>0</v>
      </c>
      <c r="H1058" s="40">
        <v>3</v>
      </c>
      <c r="I1058" s="40">
        <v>4</v>
      </c>
      <c r="J1058" s="40">
        <v>2</v>
      </c>
      <c r="K1058" s="40">
        <v>1</v>
      </c>
      <c r="L1058" s="40">
        <v>1</v>
      </c>
      <c r="M1058" s="51">
        <v>11</v>
      </c>
      <c r="N1058" s="50">
        <v>1</v>
      </c>
      <c r="O1058" s="40">
        <v>1</v>
      </c>
      <c r="P1058" s="40">
        <v>4</v>
      </c>
      <c r="Q1058" s="40">
        <v>2</v>
      </c>
      <c r="R1058" s="40">
        <v>3</v>
      </c>
      <c r="S1058" s="51">
        <v>11</v>
      </c>
      <c r="T1058" s="50">
        <v>3</v>
      </c>
      <c r="U1058" s="40">
        <v>4</v>
      </c>
      <c r="V1058" s="40">
        <v>1</v>
      </c>
      <c r="W1058" s="40">
        <v>3</v>
      </c>
      <c r="X1058" s="51">
        <v>11</v>
      </c>
      <c r="Y1058" s="50">
        <v>7</v>
      </c>
      <c r="Z1058" s="40">
        <v>4</v>
      </c>
      <c r="AA1058" s="51">
        <v>11</v>
      </c>
    </row>
    <row r="1059" spans="1:27" s="37" customFormat="1" ht="17.5" customHeight="1" x14ac:dyDescent="0.35">
      <c r="A1059" s="84"/>
      <c r="B1059" s="61" t="s">
        <v>4</v>
      </c>
      <c r="C1059" s="52">
        <v>37</v>
      </c>
      <c r="D1059" s="38">
        <v>60</v>
      </c>
      <c r="E1059" s="38">
        <v>26</v>
      </c>
      <c r="F1059" s="53">
        <v>123</v>
      </c>
      <c r="G1059" s="38">
        <v>0</v>
      </c>
      <c r="H1059" s="38">
        <v>37</v>
      </c>
      <c r="I1059" s="38">
        <v>49</v>
      </c>
      <c r="J1059" s="38">
        <v>11</v>
      </c>
      <c r="K1059" s="38">
        <v>7</v>
      </c>
      <c r="L1059" s="38">
        <v>19</v>
      </c>
      <c r="M1059" s="53">
        <v>123</v>
      </c>
      <c r="N1059" s="52">
        <v>11</v>
      </c>
      <c r="O1059" s="38">
        <v>20</v>
      </c>
      <c r="P1059" s="38">
        <v>38</v>
      </c>
      <c r="Q1059" s="38">
        <v>24</v>
      </c>
      <c r="R1059" s="38">
        <v>30</v>
      </c>
      <c r="S1059" s="53">
        <v>123</v>
      </c>
      <c r="T1059" s="52">
        <v>31</v>
      </c>
      <c r="U1059" s="38">
        <v>38</v>
      </c>
      <c r="V1059" s="38">
        <v>29</v>
      </c>
      <c r="W1059" s="38">
        <v>25</v>
      </c>
      <c r="X1059" s="53">
        <v>123</v>
      </c>
      <c r="Y1059" s="52">
        <v>99</v>
      </c>
      <c r="Z1059" s="38">
        <v>24</v>
      </c>
      <c r="AA1059" s="53">
        <v>123</v>
      </c>
    </row>
    <row r="1060" spans="1:27" s="39" customFormat="1" ht="13.5" customHeight="1" x14ac:dyDescent="0.35">
      <c r="A1060" s="62"/>
      <c r="B1060" s="63"/>
      <c r="C1060" s="54"/>
      <c r="D1060" s="46"/>
      <c r="E1060" s="46"/>
      <c r="F1060" s="55"/>
      <c r="G1060" s="46"/>
      <c r="H1060" s="46"/>
      <c r="I1060" s="46"/>
      <c r="J1060" s="46"/>
      <c r="K1060" s="46"/>
      <c r="L1060" s="46"/>
      <c r="M1060" s="55"/>
      <c r="N1060" s="54"/>
      <c r="O1060" s="46"/>
      <c r="P1060" s="46"/>
      <c r="Q1060" s="46"/>
      <c r="R1060" s="46"/>
      <c r="S1060" s="55"/>
      <c r="T1060" s="54"/>
      <c r="U1060" s="46"/>
      <c r="V1060" s="46"/>
      <c r="W1060" s="46"/>
      <c r="X1060" s="55"/>
      <c r="Y1060" s="54"/>
      <c r="Z1060" s="46"/>
      <c r="AA1060" s="55"/>
    </row>
    <row r="1061" spans="1:27" s="37" customFormat="1" ht="17.5" customHeight="1" x14ac:dyDescent="0.35">
      <c r="A1061" s="84" t="s">
        <v>616</v>
      </c>
      <c r="B1061" s="60" t="s">
        <v>313</v>
      </c>
      <c r="C1061" s="50">
        <v>35</v>
      </c>
      <c r="D1061" s="40">
        <v>57</v>
      </c>
      <c r="E1061" s="40">
        <v>24</v>
      </c>
      <c r="F1061" s="51">
        <v>116</v>
      </c>
      <c r="G1061" s="40">
        <v>0</v>
      </c>
      <c r="H1061" s="40">
        <v>35</v>
      </c>
      <c r="I1061" s="40">
        <v>47</v>
      </c>
      <c r="J1061" s="40">
        <v>10</v>
      </c>
      <c r="K1061" s="40">
        <v>7</v>
      </c>
      <c r="L1061" s="40">
        <v>17</v>
      </c>
      <c r="M1061" s="51">
        <v>116</v>
      </c>
      <c r="N1061" s="50">
        <v>11</v>
      </c>
      <c r="O1061" s="40">
        <v>19</v>
      </c>
      <c r="P1061" s="40">
        <v>35</v>
      </c>
      <c r="Q1061" s="40">
        <v>22</v>
      </c>
      <c r="R1061" s="40">
        <v>29</v>
      </c>
      <c r="S1061" s="51">
        <v>116</v>
      </c>
      <c r="T1061" s="50">
        <v>31</v>
      </c>
      <c r="U1061" s="40">
        <v>36</v>
      </c>
      <c r="V1061" s="40">
        <v>26</v>
      </c>
      <c r="W1061" s="40">
        <v>23</v>
      </c>
      <c r="X1061" s="51">
        <v>116</v>
      </c>
      <c r="Y1061" s="50">
        <v>92</v>
      </c>
      <c r="Z1061" s="40">
        <v>24</v>
      </c>
      <c r="AA1061" s="51">
        <v>116</v>
      </c>
    </row>
    <row r="1062" spans="1:27" s="37" customFormat="1" ht="17.5" customHeight="1" x14ac:dyDescent="0.35">
      <c r="A1062" s="84"/>
      <c r="B1062" s="60" t="s">
        <v>314</v>
      </c>
      <c r="C1062" s="50">
        <v>2</v>
      </c>
      <c r="D1062" s="40">
        <v>3</v>
      </c>
      <c r="E1062" s="40">
        <v>2</v>
      </c>
      <c r="F1062" s="51">
        <v>7</v>
      </c>
      <c r="G1062" s="40">
        <v>0</v>
      </c>
      <c r="H1062" s="40">
        <v>2</v>
      </c>
      <c r="I1062" s="40">
        <v>2</v>
      </c>
      <c r="J1062" s="40">
        <v>1</v>
      </c>
      <c r="K1062" s="40">
        <v>0</v>
      </c>
      <c r="L1062" s="40">
        <v>2</v>
      </c>
      <c r="M1062" s="51">
        <v>7</v>
      </c>
      <c r="N1062" s="50">
        <v>0</v>
      </c>
      <c r="O1062" s="40">
        <v>1</v>
      </c>
      <c r="P1062" s="40">
        <v>3</v>
      </c>
      <c r="Q1062" s="40">
        <v>2</v>
      </c>
      <c r="R1062" s="40">
        <v>1</v>
      </c>
      <c r="S1062" s="51">
        <v>7</v>
      </c>
      <c r="T1062" s="50">
        <v>0</v>
      </c>
      <c r="U1062" s="40">
        <v>2</v>
      </c>
      <c r="V1062" s="40">
        <v>3</v>
      </c>
      <c r="W1062" s="40">
        <v>2</v>
      </c>
      <c r="X1062" s="51">
        <v>7</v>
      </c>
      <c r="Y1062" s="50">
        <v>7</v>
      </c>
      <c r="Z1062" s="40">
        <v>0</v>
      </c>
      <c r="AA1062" s="51">
        <v>7</v>
      </c>
    </row>
    <row r="1063" spans="1:27" s="37" customFormat="1" ht="17.5" customHeight="1" x14ac:dyDescent="0.35">
      <c r="A1063" s="84"/>
      <c r="B1063" s="61" t="s">
        <v>4</v>
      </c>
      <c r="C1063" s="52">
        <v>37</v>
      </c>
      <c r="D1063" s="38">
        <v>60</v>
      </c>
      <c r="E1063" s="38">
        <v>26</v>
      </c>
      <c r="F1063" s="53">
        <v>123</v>
      </c>
      <c r="G1063" s="38">
        <v>0</v>
      </c>
      <c r="H1063" s="38">
        <v>37</v>
      </c>
      <c r="I1063" s="38">
        <v>49</v>
      </c>
      <c r="J1063" s="38">
        <v>11</v>
      </c>
      <c r="K1063" s="38">
        <v>7</v>
      </c>
      <c r="L1063" s="38">
        <v>19</v>
      </c>
      <c r="M1063" s="53">
        <v>123</v>
      </c>
      <c r="N1063" s="52">
        <v>11</v>
      </c>
      <c r="O1063" s="38">
        <v>20</v>
      </c>
      <c r="P1063" s="38">
        <v>38</v>
      </c>
      <c r="Q1063" s="38">
        <v>24</v>
      </c>
      <c r="R1063" s="38">
        <v>30</v>
      </c>
      <c r="S1063" s="53">
        <v>123</v>
      </c>
      <c r="T1063" s="52">
        <v>31</v>
      </c>
      <c r="U1063" s="38">
        <v>38</v>
      </c>
      <c r="V1063" s="38">
        <v>29</v>
      </c>
      <c r="W1063" s="38">
        <v>25</v>
      </c>
      <c r="X1063" s="53">
        <v>123</v>
      </c>
      <c r="Y1063" s="52">
        <v>99</v>
      </c>
      <c r="Z1063" s="38">
        <v>24</v>
      </c>
      <c r="AA1063" s="53">
        <v>123</v>
      </c>
    </row>
    <row r="1064" spans="1:27" s="39" customFormat="1" ht="13.5" customHeight="1" x14ac:dyDescent="0.35">
      <c r="A1064" s="62"/>
      <c r="B1064" s="63"/>
      <c r="C1064" s="54"/>
      <c r="D1064" s="46"/>
      <c r="E1064" s="46"/>
      <c r="F1064" s="55"/>
      <c r="G1064" s="46"/>
      <c r="H1064" s="46"/>
      <c r="I1064" s="46"/>
      <c r="J1064" s="46"/>
      <c r="K1064" s="46"/>
      <c r="L1064" s="46"/>
      <c r="M1064" s="55"/>
      <c r="N1064" s="54"/>
      <c r="O1064" s="46"/>
      <c r="P1064" s="46"/>
      <c r="Q1064" s="46"/>
      <c r="R1064" s="46"/>
      <c r="S1064" s="55"/>
      <c r="T1064" s="54"/>
      <c r="U1064" s="46"/>
      <c r="V1064" s="46"/>
      <c r="W1064" s="46"/>
      <c r="X1064" s="55"/>
      <c r="Y1064" s="54"/>
      <c r="Z1064" s="46"/>
      <c r="AA1064" s="55"/>
    </row>
    <row r="1065" spans="1:27" s="37" customFormat="1" ht="17.5" customHeight="1" x14ac:dyDescent="0.35">
      <c r="A1065" s="84" t="s">
        <v>617</v>
      </c>
      <c r="B1065" s="60" t="s">
        <v>300</v>
      </c>
      <c r="C1065" s="50">
        <v>2</v>
      </c>
      <c r="D1065" s="40">
        <v>4</v>
      </c>
      <c r="E1065" s="40">
        <v>2</v>
      </c>
      <c r="F1065" s="51">
        <v>8</v>
      </c>
      <c r="G1065" s="40">
        <v>0</v>
      </c>
      <c r="H1065" s="40">
        <v>2</v>
      </c>
      <c r="I1065" s="40">
        <v>3</v>
      </c>
      <c r="J1065" s="40">
        <v>1</v>
      </c>
      <c r="K1065" s="40">
        <v>0</v>
      </c>
      <c r="L1065" s="40">
        <v>2</v>
      </c>
      <c r="M1065" s="51">
        <v>8</v>
      </c>
      <c r="N1065" s="50">
        <v>0</v>
      </c>
      <c r="O1065" s="40">
        <v>1</v>
      </c>
      <c r="P1065" s="40">
        <v>3</v>
      </c>
      <c r="Q1065" s="40">
        <v>2</v>
      </c>
      <c r="R1065" s="40">
        <v>2</v>
      </c>
      <c r="S1065" s="51">
        <v>8</v>
      </c>
      <c r="T1065" s="50">
        <v>3</v>
      </c>
      <c r="U1065" s="40">
        <v>2</v>
      </c>
      <c r="V1065" s="40">
        <v>2</v>
      </c>
      <c r="W1065" s="40">
        <v>1</v>
      </c>
      <c r="X1065" s="51">
        <v>8</v>
      </c>
      <c r="Y1065" s="50">
        <v>5</v>
      </c>
      <c r="Z1065" s="40">
        <v>3</v>
      </c>
      <c r="AA1065" s="51">
        <v>8</v>
      </c>
    </row>
    <row r="1066" spans="1:27" s="37" customFormat="1" ht="17.5" customHeight="1" x14ac:dyDescent="0.35">
      <c r="A1066" s="84"/>
      <c r="B1066" s="60" t="s">
        <v>299</v>
      </c>
      <c r="C1066" s="50">
        <v>3</v>
      </c>
      <c r="D1066" s="40">
        <v>11</v>
      </c>
      <c r="E1066" s="40">
        <v>10</v>
      </c>
      <c r="F1066" s="51">
        <v>24</v>
      </c>
      <c r="G1066" s="40">
        <v>0</v>
      </c>
      <c r="H1066" s="40">
        <v>3</v>
      </c>
      <c r="I1066" s="40">
        <v>9</v>
      </c>
      <c r="J1066" s="40">
        <v>2</v>
      </c>
      <c r="K1066" s="40">
        <v>2</v>
      </c>
      <c r="L1066" s="40">
        <v>8</v>
      </c>
      <c r="M1066" s="51">
        <v>24</v>
      </c>
      <c r="N1066" s="50">
        <v>4</v>
      </c>
      <c r="O1066" s="40">
        <v>5</v>
      </c>
      <c r="P1066" s="40">
        <v>8</v>
      </c>
      <c r="Q1066" s="40">
        <v>5</v>
      </c>
      <c r="R1066" s="40">
        <v>2</v>
      </c>
      <c r="S1066" s="51">
        <v>24</v>
      </c>
      <c r="T1066" s="50">
        <v>6</v>
      </c>
      <c r="U1066" s="40">
        <v>10</v>
      </c>
      <c r="V1066" s="40">
        <v>6</v>
      </c>
      <c r="W1066" s="40">
        <v>2</v>
      </c>
      <c r="X1066" s="51">
        <v>24</v>
      </c>
      <c r="Y1066" s="50">
        <v>18</v>
      </c>
      <c r="Z1066" s="40">
        <v>6</v>
      </c>
      <c r="AA1066" s="51">
        <v>24</v>
      </c>
    </row>
    <row r="1067" spans="1:27" s="37" customFormat="1" ht="17.5" customHeight="1" x14ac:dyDescent="0.35">
      <c r="A1067" s="84"/>
      <c r="B1067" s="60" t="s">
        <v>319</v>
      </c>
      <c r="C1067" s="50">
        <v>32</v>
      </c>
      <c r="D1067" s="40">
        <v>45</v>
      </c>
      <c r="E1067" s="40">
        <v>14</v>
      </c>
      <c r="F1067" s="51">
        <v>91</v>
      </c>
      <c r="G1067" s="40">
        <v>0</v>
      </c>
      <c r="H1067" s="40">
        <v>32</v>
      </c>
      <c r="I1067" s="40">
        <v>37</v>
      </c>
      <c r="J1067" s="40">
        <v>8</v>
      </c>
      <c r="K1067" s="40">
        <v>5</v>
      </c>
      <c r="L1067" s="40">
        <v>9</v>
      </c>
      <c r="M1067" s="51">
        <v>91</v>
      </c>
      <c r="N1067" s="50">
        <v>7</v>
      </c>
      <c r="O1067" s="40">
        <v>14</v>
      </c>
      <c r="P1067" s="40">
        <v>27</v>
      </c>
      <c r="Q1067" s="40">
        <v>17</v>
      </c>
      <c r="R1067" s="40">
        <v>26</v>
      </c>
      <c r="S1067" s="51">
        <v>91</v>
      </c>
      <c r="T1067" s="50">
        <v>22</v>
      </c>
      <c r="U1067" s="40">
        <v>26</v>
      </c>
      <c r="V1067" s="40">
        <v>21</v>
      </c>
      <c r="W1067" s="40">
        <v>22</v>
      </c>
      <c r="X1067" s="51">
        <v>91</v>
      </c>
      <c r="Y1067" s="50">
        <v>76</v>
      </c>
      <c r="Z1067" s="40">
        <v>15</v>
      </c>
      <c r="AA1067" s="51">
        <v>91</v>
      </c>
    </row>
    <row r="1068" spans="1:27" s="37" customFormat="1" ht="17.5" customHeight="1" x14ac:dyDescent="0.35">
      <c r="A1068" s="84"/>
      <c r="B1068" s="61" t="s">
        <v>4</v>
      </c>
      <c r="C1068" s="52">
        <v>37</v>
      </c>
      <c r="D1068" s="38">
        <v>60</v>
      </c>
      <c r="E1068" s="38">
        <v>26</v>
      </c>
      <c r="F1068" s="53">
        <v>123</v>
      </c>
      <c r="G1068" s="38">
        <v>0</v>
      </c>
      <c r="H1068" s="38">
        <v>37</v>
      </c>
      <c r="I1068" s="38">
        <v>49</v>
      </c>
      <c r="J1068" s="38">
        <v>11</v>
      </c>
      <c r="K1068" s="38">
        <v>7</v>
      </c>
      <c r="L1068" s="38">
        <v>19</v>
      </c>
      <c r="M1068" s="53">
        <v>123</v>
      </c>
      <c r="N1068" s="52">
        <v>11</v>
      </c>
      <c r="O1068" s="38">
        <v>20</v>
      </c>
      <c r="P1068" s="38">
        <v>38</v>
      </c>
      <c r="Q1068" s="38">
        <v>24</v>
      </c>
      <c r="R1068" s="38">
        <v>30</v>
      </c>
      <c r="S1068" s="53">
        <v>123</v>
      </c>
      <c r="T1068" s="52">
        <v>31</v>
      </c>
      <c r="U1068" s="38">
        <v>38</v>
      </c>
      <c r="V1068" s="38">
        <v>29</v>
      </c>
      <c r="W1068" s="38">
        <v>25</v>
      </c>
      <c r="X1068" s="53">
        <v>123</v>
      </c>
      <c r="Y1068" s="52">
        <v>99</v>
      </c>
      <c r="Z1068" s="38">
        <v>24</v>
      </c>
      <c r="AA1068" s="53">
        <v>123</v>
      </c>
    </row>
    <row r="1069" spans="1:27" s="39" customFormat="1" ht="13.5" customHeight="1" x14ac:dyDescent="0.35">
      <c r="A1069" s="62"/>
      <c r="B1069" s="63"/>
      <c r="C1069" s="54"/>
      <c r="D1069" s="46"/>
      <c r="E1069" s="46"/>
      <c r="F1069" s="55"/>
      <c r="G1069" s="46"/>
      <c r="H1069" s="46"/>
      <c r="I1069" s="46"/>
      <c r="J1069" s="46"/>
      <c r="K1069" s="46"/>
      <c r="L1069" s="46"/>
      <c r="M1069" s="55"/>
      <c r="N1069" s="54"/>
      <c r="O1069" s="46"/>
      <c r="P1069" s="46"/>
      <c r="Q1069" s="46"/>
      <c r="R1069" s="46"/>
      <c r="S1069" s="55"/>
      <c r="T1069" s="54"/>
      <c r="U1069" s="46"/>
      <c r="V1069" s="46"/>
      <c r="W1069" s="46"/>
      <c r="X1069" s="55"/>
      <c r="Y1069" s="54"/>
      <c r="Z1069" s="46"/>
      <c r="AA1069" s="55"/>
    </row>
    <row r="1070" spans="1:27" s="37" customFormat="1" ht="17.5" customHeight="1" x14ac:dyDescent="0.35">
      <c r="A1070" s="84" t="s">
        <v>618</v>
      </c>
      <c r="B1070" s="60" t="s">
        <v>300</v>
      </c>
      <c r="C1070" s="50">
        <v>0</v>
      </c>
      <c r="D1070" s="40">
        <v>1</v>
      </c>
      <c r="E1070" s="40">
        <v>0</v>
      </c>
      <c r="F1070" s="51">
        <v>1</v>
      </c>
      <c r="G1070" s="40">
        <v>0</v>
      </c>
      <c r="H1070" s="40">
        <v>0</v>
      </c>
      <c r="I1070" s="40">
        <v>0</v>
      </c>
      <c r="J1070" s="40">
        <v>1</v>
      </c>
      <c r="K1070" s="40">
        <v>0</v>
      </c>
      <c r="L1070" s="40">
        <v>0</v>
      </c>
      <c r="M1070" s="51">
        <v>1</v>
      </c>
      <c r="N1070" s="50">
        <v>0</v>
      </c>
      <c r="O1070" s="40">
        <v>0</v>
      </c>
      <c r="P1070" s="40">
        <v>1</v>
      </c>
      <c r="Q1070" s="40">
        <v>0</v>
      </c>
      <c r="R1070" s="40">
        <v>0</v>
      </c>
      <c r="S1070" s="51">
        <v>1</v>
      </c>
      <c r="T1070" s="50">
        <v>1</v>
      </c>
      <c r="U1070" s="40">
        <v>0</v>
      </c>
      <c r="V1070" s="40">
        <v>0</v>
      </c>
      <c r="W1070" s="40">
        <v>0</v>
      </c>
      <c r="X1070" s="51">
        <v>1</v>
      </c>
      <c r="Y1070" s="50">
        <v>0</v>
      </c>
      <c r="Z1070" s="40">
        <v>1</v>
      </c>
      <c r="AA1070" s="51">
        <v>1</v>
      </c>
    </row>
    <row r="1071" spans="1:27" s="37" customFormat="1" ht="17.5" customHeight="1" x14ac:dyDescent="0.35">
      <c r="A1071" s="84"/>
      <c r="B1071" s="60" t="s">
        <v>299</v>
      </c>
      <c r="C1071" s="50">
        <v>1</v>
      </c>
      <c r="D1071" s="40">
        <v>2</v>
      </c>
      <c r="E1071" s="40">
        <v>0</v>
      </c>
      <c r="F1071" s="51">
        <v>3</v>
      </c>
      <c r="G1071" s="40">
        <v>0</v>
      </c>
      <c r="H1071" s="40">
        <v>1</v>
      </c>
      <c r="I1071" s="40">
        <v>2</v>
      </c>
      <c r="J1071" s="40">
        <v>0</v>
      </c>
      <c r="K1071" s="40">
        <v>0</v>
      </c>
      <c r="L1071" s="40">
        <v>0</v>
      </c>
      <c r="M1071" s="51">
        <v>3</v>
      </c>
      <c r="N1071" s="50">
        <v>0</v>
      </c>
      <c r="O1071" s="40">
        <v>2</v>
      </c>
      <c r="P1071" s="40">
        <v>1</v>
      </c>
      <c r="Q1071" s="40">
        <v>0</v>
      </c>
      <c r="R1071" s="40">
        <v>0</v>
      </c>
      <c r="S1071" s="51">
        <v>3</v>
      </c>
      <c r="T1071" s="50">
        <v>1</v>
      </c>
      <c r="U1071" s="40">
        <v>0</v>
      </c>
      <c r="V1071" s="40">
        <v>1</v>
      </c>
      <c r="W1071" s="40">
        <v>1</v>
      </c>
      <c r="X1071" s="51">
        <v>3</v>
      </c>
      <c r="Y1071" s="50">
        <v>3</v>
      </c>
      <c r="Z1071" s="40">
        <v>0</v>
      </c>
      <c r="AA1071" s="51">
        <v>3</v>
      </c>
    </row>
    <row r="1072" spans="1:27" s="37" customFormat="1" ht="17.5" customHeight="1" x14ac:dyDescent="0.35">
      <c r="A1072" s="84"/>
      <c r="B1072" s="60" t="s">
        <v>319</v>
      </c>
      <c r="C1072" s="50">
        <v>36</v>
      </c>
      <c r="D1072" s="40">
        <v>57</v>
      </c>
      <c r="E1072" s="40">
        <v>26</v>
      </c>
      <c r="F1072" s="51">
        <v>119</v>
      </c>
      <c r="G1072" s="40">
        <v>0</v>
      </c>
      <c r="H1072" s="40">
        <v>36</v>
      </c>
      <c r="I1072" s="40">
        <v>47</v>
      </c>
      <c r="J1072" s="40">
        <v>10</v>
      </c>
      <c r="K1072" s="40">
        <v>7</v>
      </c>
      <c r="L1072" s="40">
        <v>19</v>
      </c>
      <c r="M1072" s="51">
        <v>119</v>
      </c>
      <c r="N1072" s="50">
        <v>11</v>
      </c>
      <c r="O1072" s="40">
        <v>18</v>
      </c>
      <c r="P1072" s="40">
        <v>36</v>
      </c>
      <c r="Q1072" s="40">
        <v>24</v>
      </c>
      <c r="R1072" s="40">
        <v>30</v>
      </c>
      <c r="S1072" s="51">
        <v>119</v>
      </c>
      <c r="T1072" s="50">
        <v>29</v>
      </c>
      <c r="U1072" s="40">
        <v>38</v>
      </c>
      <c r="V1072" s="40">
        <v>28</v>
      </c>
      <c r="W1072" s="40">
        <v>24</v>
      </c>
      <c r="X1072" s="51">
        <v>119</v>
      </c>
      <c r="Y1072" s="50">
        <v>96</v>
      </c>
      <c r="Z1072" s="40">
        <v>23</v>
      </c>
      <c r="AA1072" s="51">
        <v>119</v>
      </c>
    </row>
    <row r="1073" spans="1:27" s="37" customFormat="1" ht="17.5" customHeight="1" x14ac:dyDescent="0.35">
      <c r="A1073" s="84"/>
      <c r="B1073" s="61" t="s">
        <v>4</v>
      </c>
      <c r="C1073" s="52">
        <v>37</v>
      </c>
      <c r="D1073" s="38">
        <v>60</v>
      </c>
      <c r="E1073" s="38">
        <v>26</v>
      </c>
      <c r="F1073" s="53">
        <v>123</v>
      </c>
      <c r="G1073" s="38">
        <v>0</v>
      </c>
      <c r="H1073" s="38">
        <v>37</v>
      </c>
      <c r="I1073" s="38">
        <v>49</v>
      </c>
      <c r="J1073" s="38">
        <v>11</v>
      </c>
      <c r="K1073" s="38">
        <v>7</v>
      </c>
      <c r="L1073" s="38">
        <v>19</v>
      </c>
      <c r="M1073" s="53">
        <v>123</v>
      </c>
      <c r="N1073" s="52">
        <v>11</v>
      </c>
      <c r="O1073" s="38">
        <v>20</v>
      </c>
      <c r="P1073" s="38">
        <v>38</v>
      </c>
      <c r="Q1073" s="38">
        <v>24</v>
      </c>
      <c r="R1073" s="38">
        <v>30</v>
      </c>
      <c r="S1073" s="53">
        <v>123</v>
      </c>
      <c r="T1073" s="52">
        <v>31</v>
      </c>
      <c r="U1073" s="38">
        <v>38</v>
      </c>
      <c r="V1073" s="38">
        <v>29</v>
      </c>
      <c r="W1073" s="38">
        <v>25</v>
      </c>
      <c r="X1073" s="53">
        <v>123</v>
      </c>
      <c r="Y1073" s="52">
        <v>99</v>
      </c>
      <c r="Z1073" s="38">
        <v>24</v>
      </c>
      <c r="AA1073" s="53">
        <v>123</v>
      </c>
    </row>
    <row r="1074" spans="1:27" s="39" customFormat="1" ht="13.5" customHeight="1" x14ac:dyDescent="0.35">
      <c r="A1074" s="62"/>
      <c r="B1074" s="63"/>
      <c r="C1074" s="54"/>
      <c r="D1074" s="46"/>
      <c r="E1074" s="46"/>
      <c r="F1074" s="55"/>
      <c r="G1074" s="46"/>
      <c r="H1074" s="46"/>
      <c r="I1074" s="46"/>
      <c r="J1074" s="46"/>
      <c r="K1074" s="46"/>
      <c r="L1074" s="46"/>
      <c r="M1074" s="55"/>
      <c r="N1074" s="54"/>
      <c r="O1074" s="46"/>
      <c r="P1074" s="46"/>
      <c r="Q1074" s="46"/>
      <c r="R1074" s="46"/>
      <c r="S1074" s="55"/>
      <c r="T1074" s="54"/>
      <c r="U1074" s="46"/>
      <c r="V1074" s="46"/>
      <c r="W1074" s="46"/>
      <c r="X1074" s="55"/>
      <c r="Y1074" s="54"/>
      <c r="Z1074" s="46"/>
      <c r="AA1074" s="55"/>
    </row>
    <row r="1075" spans="1:27" s="37" customFormat="1" ht="17.5" customHeight="1" x14ac:dyDescent="0.35">
      <c r="A1075" s="84" t="s">
        <v>619</v>
      </c>
      <c r="B1075" s="60" t="s">
        <v>313</v>
      </c>
      <c r="C1075" s="50">
        <v>87</v>
      </c>
      <c r="D1075" s="40">
        <v>72</v>
      </c>
      <c r="E1075" s="40">
        <v>9</v>
      </c>
      <c r="F1075" s="51">
        <v>168</v>
      </c>
      <c r="G1075" s="40">
        <v>12</v>
      </c>
      <c r="H1075" s="40">
        <v>75</v>
      </c>
      <c r="I1075" s="40">
        <v>57</v>
      </c>
      <c r="J1075" s="40">
        <v>15</v>
      </c>
      <c r="K1075" s="40">
        <v>4</v>
      </c>
      <c r="L1075" s="40">
        <v>5</v>
      </c>
      <c r="M1075" s="51">
        <v>168</v>
      </c>
      <c r="N1075" s="50">
        <v>38</v>
      </c>
      <c r="O1075" s="40">
        <v>54</v>
      </c>
      <c r="P1075" s="40">
        <v>34</v>
      </c>
      <c r="Q1075" s="40">
        <v>32</v>
      </c>
      <c r="R1075" s="40">
        <v>10</v>
      </c>
      <c r="S1075" s="51">
        <v>168</v>
      </c>
      <c r="T1075" s="50">
        <v>37</v>
      </c>
      <c r="U1075" s="40">
        <v>24</v>
      </c>
      <c r="V1075" s="40">
        <v>59</v>
      </c>
      <c r="W1075" s="40">
        <v>48</v>
      </c>
      <c r="X1075" s="51">
        <v>168</v>
      </c>
      <c r="Y1075" s="50">
        <v>119</v>
      </c>
      <c r="Z1075" s="40">
        <v>49</v>
      </c>
      <c r="AA1075" s="51">
        <v>168</v>
      </c>
    </row>
    <row r="1076" spans="1:27" s="37" customFormat="1" ht="17.5" customHeight="1" x14ac:dyDescent="0.35">
      <c r="A1076" s="84"/>
      <c r="B1076" s="60" t="s">
        <v>314</v>
      </c>
      <c r="C1076" s="50">
        <v>1</v>
      </c>
      <c r="D1076" s="40">
        <v>2</v>
      </c>
      <c r="E1076" s="40">
        <v>0</v>
      </c>
      <c r="F1076" s="51">
        <v>3</v>
      </c>
      <c r="G1076" s="40">
        <v>1</v>
      </c>
      <c r="H1076" s="40">
        <v>0</v>
      </c>
      <c r="I1076" s="40">
        <v>2</v>
      </c>
      <c r="J1076" s="40">
        <v>0</v>
      </c>
      <c r="K1076" s="40">
        <v>0</v>
      </c>
      <c r="L1076" s="40">
        <v>0</v>
      </c>
      <c r="M1076" s="51">
        <v>3</v>
      </c>
      <c r="N1076" s="50">
        <v>1</v>
      </c>
      <c r="O1076" s="40">
        <v>1</v>
      </c>
      <c r="P1076" s="40">
        <v>1</v>
      </c>
      <c r="Q1076" s="40">
        <v>0</v>
      </c>
      <c r="R1076" s="40">
        <v>0</v>
      </c>
      <c r="S1076" s="51">
        <v>3</v>
      </c>
      <c r="T1076" s="50">
        <v>2</v>
      </c>
      <c r="U1076" s="40">
        <v>0</v>
      </c>
      <c r="V1076" s="40">
        <v>1</v>
      </c>
      <c r="W1076" s="40">
        <v>0</v>
      </c>
      <c r="X1076" s="51">
        <v>3</v>
      </c>
      <c r="Y1076" s="50">
        <v>3</v>
      </c>
      <c r="Z1076" s="40">
        <v>0</v>
      </c>
      <c r="AA1076" s="51">
        <v>3</v>
      </c>
    </row>
    <row r="1077" spans="1:27" s="37" customFormat="1" ht="17.5" customHeight="1" x14ac:dyDescent="0.35">
      <c r="A1077" s="84"/>
      <c r="B1077" s="60" t="s">
        <v>300</v>
      </c>
      <c r="C1077" s="50">
        <v>0</v>
      </c>
      <c r="D1077" s="40">
        <v>1</v>
      </c>
      <c r="E1077" s="40">
        <v>0</v>
      </c>
      <c r="F1077" s="51">
        <v>1</v>
      </c>
      <c r="G1077" s="40">
        <v>0</v>
      </c>
      <c r="H1077" s="40">
        <v>0</v>
      </c>
      <c r="I1077" s="40">
        <v>1</v>
      </c>
      <c r="J1077" s="40">
        <v>0</v>
      </c>
      <c r="K1077" s="40">
        <v>0</v>
      </c>
      <c r="L1077" s="40">
        <v>0</v>
      </c>
      <c r="M1077" s="51">
        <v>1</v>
      </c>
      <c r="N1077" s="50">
        <v>1</v>
      </c>
      <c r="O1077" s="40">
        <v>0</v>
      </c>
      <c r="P1077" s="40">
        <v>0</v>
      </c>
      <c r="Q1077" s="40">
        <v>0</v>
      </c>
      <c r="R1077" s="40">
        <v>0</v>
      </c>
      <c r="S1077" s="51">
        <v>1</v>
      </c>
      <c r="T1077" s="50">
        <v>1</v>
      </c>
      <c r="U1077" s="40">
        <v>0</v>
      </c>
      <c r="V1077" s="40">
        <v>0</v>
      </c>
      <c r="W1077" s="40">
        <v>0</v>
      </c>
      <c r="X1077" s="51">
        <v>1</v>
      </c>
      <c r="Y1077" s="50">
        <v>1</v>
      </c>
      <c r="Z1077" s="40">
        <v>0</v>
      </c>
      <c r="AA1077" s="51">
        <v>1</v>
      </c>
    </row>
    <row r="1078" spans="1:27" s="37" customFormat="1" ht="17.5" customHeight="1" x14ac:dyDescent="0.35">
      <c r="A1078" s="84"/>
      <c r="B1078" s="60" t="s">
        <v>298</v>
      </c>
      <c r="C1078" s="50">
        <v>1</v>
      </c>
      <c r="D1078" s="40">
        <v>1</v>
      </c>
      <c r="E1078" s="40">
        <v>0</v>
      </c>
      <c r="F1078" s="51">
        <v>2</v>
      </c>
      <c r="G1078" s="40">
        <v>0</v>
      </c>
      <c r="H1078" s="40">
        <v>1</v>
      </c>
      <c r="I1078" s="40">
        <v>1</v>
      </c>
      <c r="J1078" s="40">
        <v>0</v>
      </c>
      <c r="K1078" s="40">
        <v>0</v>
      </c>
      <c r="L1078" s="40">
        <v>0</v>
      </c>
      <c r="M1078" s="51">
        <v>2</v>
      </c>
      <c r="N1078" s="50">
        <v>0</v>
      </c>
      <c r="O1078" s="40">
        <v>0</v>
      </c>
      <c r="P1078" s="40">
        <v>0</v>
      </c>
      <c r="Q1078" s="40">
        <v>0</v>
      </c>
      <c r="R1078" s="40">
        <v>2</v>
      </c>
      <c r="S1078" s="51">
        <v>2</v>
      </c>
      <c r="T1078" s="50">
        <v>2</v>
      </c>
      <c r="U1078" s="40">
        <v>0</v>
      </c>
      <c r="V1078" s="40">
        <v>0</v>
      </c>
      <c r="W1078" s="40">
        <v>0</v>
      </c>
      <c r="X1078" s="51">
        <v>2</v>
      </c>
      <c r="Y1078" s="50">
        <v>0</v>
      </c>
      <c r="Z1078" s="40">
        <v>2</v>
      </c>
      <c r="AA1078" s="51">
        <v>2</v>
      </c>
    </row>
    <row r="1079" spans="1:27" s="37" customFormat="1" ht="17.5" customHeight="1" x14ac:dyDescent="0.35">
      <c r="A1079" s="84"/>
      <c r="B1079" s="60" t="s">
        <v>322</v>
      </c>
      <c r="C1079" s="50">
        <v>396</v>
      </c>
      <c r="D1079" s="40">
        <v>383</v>
      </c>
      <c r="E1079" s="40">
        <v>59</v>
      </c>
      <c r="F1079" s="51">
        <v>838</v>
      </c>
      <c r="G1079" s="40">
        <v>73</v>
      </c>
      <c r="H1079" s="40">
        <v>323</v>
      </c>
      <c r="I1079" s="40">
        <v>302</v>
      </c>
      <c r="J1079" s="40">
        <v>81</v>
      </c>
      <c r="K1079" s="40">
        <v>22</v>
      </c>
      <c r="L1079" s="40">
        <v>37</v>
      </c>
      <c r="M1079" s="51">
        <v>838</v>
      </c>
      <c r="N1079" s="50">
        <v>109</v>
      </c>
      <c r="O1079" s="40">
        <v>116</v>
      </c>
      <c r="P1079" s="40">
        <v>148</v>
      </c>
      <c r="Q1079" s="40">
        <v>166</v>
      </c>
      <c r="R1079" s="40">
        <v>299</v>
      </c>
      <c r="S1079" s="51">
        <v>838</v>
      </c>
      <c r="T1079" s="50">
        <v>217</v>
      </c>
      <c r="U1079" s="40">
        <v>162</v>
      </c>
      <c r="V1079" s="40">
        <v>307</v>
      </c>
      <c r="W1079" s="40">
        <v>152</v>
      </c>
      <c r="X1079" s="51">
        <v>838</v>
      </c>
      <c r="Y1079" s="50">
        <v>360</v>
      </c>
      <c r="Z1079" s="40">
        <v>478</v>
      </c>
      <c r="AA1079" s="51">
        <v>838</v>
      </c>
    </row>
    <row r="1080" spans="1:27" s="37" customFormat="1" ht="17.5" customHeight="1" x14ac:dyDescent="0.35">
      <c r="A1080" s="84"/>
      <c r="B1080" s="61" t="s">
        <v>4</v>
      </c>
      <c r="C1080" s="52">
        <v>485</v>
      </c>
      <c r="D1080" s="38">
        <v>459</v>
      </c>
      <c r="E1080" s="38">
        <v>68</v>
      </c>
      <c r="F1080" s="53">
        <v>1012</v>
      </c>
      <c r="G1080" s="38">
        <v>86</v>
      </c>
      <c r="H1080" s="38">
        <v>399</v>
      </c>
      <c r="I1080" s="38">
        <v>363</v>
      </c>
      <c r="J1080" s="38">
        <v>96</v>
      </c>
      <c r="K1080" s="38">
        <v>26</v>
      </c>
      <c r="L1080" s="38">
        <v>42</v>
      </c>
      <c r="M1080" s="53">
        <v>1012</v>
      </c>
      <c r="N1080" s="52">
        <v>149</v>
      </c>
      <c r="O1080" s="38">
        <v>171</v>
      </c>
      <c r="P1080" s="38">
        <v>183</v>
      </c>
      <c r="Q1080" s="38">
        <v>198</v>
      </c>
      <c r="R1080" s="38">
        <v>311</v>
      </c>
      <c r="S1080" s="53">
        <v>1012</v>
      </c>
      <c r="T1080" s="52">
        <v>259</v>
      </c>
      <c r="U1080" s="38">
        <v>186</v>
      </c>
      <c r="V1080" s="38">
        <v>367</v>
      </c>
      <c r="W1080" s="38">
        <v>200</v>
      </c>
      <c r="X1080" s="53">
        <v>1012</v>
      </c>
      <c r="Y1080" s="52">
        <v>483</v>
      </c>
      <c r="Z1080" s="38">
        <v>529</v>
      </c>
      <c r="AA1080" s="53">
        <v>1012</v>
      </c>
    </row>
    <row r="1081" spans="1:27" s="39" customFormat="1" ht="13.5" customHeight="1" x14ac:dyDescent="0.35">
      <c r="A1081" s="62"/>
      <c r="B1081" s="63"/>
      <c r="C1081" s="54"/>
      <c r="D1081" s="46"/>
      <c r="E1081" s="46"/>
      <c r="F1081" s="55"/>
      <c r="G1081" s="46"/>
      <c r="H1081" s="46"/>
      <c r="I1081" s="46"/>
      <c r="J1081" s="46"/>
      <c r="K1081" s="46"/>
      <c r="L1081" s="46"/>
      <c r="M1081" s="55"/>
      <c r="N1081" s="54"/>
      <c r="O1081" s="46"/>
      <c r="P1081" s="46"/>
      <c r="Q1081" s="46"/>
      <c r="R1081" s="46"/>
      <c r="S1081" s="55"/>
      <c r="T1081" s="54"/>
      <c r="U1081" s="46"/>
      <c r="V1081" s="46"/>
      <c r="W1081" s="46"/>
      <c r="X1081" s="55"/>
      <c r="Y1081" s="54"/>
      <c r="Z1081" s="46"/>
      <c r="AA1081" s="55"/>
    </row>
    <row r="1082" spans="1:27" s="37" customFormat="1" ht="17.5" customHeight="1" x14ac:dyDescent="0.35">
      <c r="A1082" s="84" t="s">
        <v>620</v>
      </c>
      <c r="B1082" s="60" t="s">
        <v>46</v>
      </c>
      <c r="C1082" s="50">
        <v>5</v>
      </c>
      <c r="D1082" s="40">
        <v>10</v>
      </c>
      <c r="E1082" s="40">
        <v>1</v>
      </c>
      <c r="F1082" s="51">
        <v>16</v>
      </c>
      <c r="G1082" s="40">
        <v>0</v>
      </c>
      <c r="H1082" s="40">
        <v>5</v>
      </c>
      <c r="I1082" s="40">
        <v>10</v>
      </c>
      <c r="J1082" s="40">
        <v>0</v>
      </c>
      <c r="K1082" s="40">
        <v>0</v>
      </c>
      <c r="L1082" s="40">
        <v>1</v>
      </c>
      <c r="M1082" s="51">
        <v>16</v>
      </c>
      <c r="N1082" s="50">
        <v>0</v>
      </c>
      <c r="O1082" s="40">
        <v>2</v>
      </c>
      <c r="P1082" s="40">
        <v>3</v>
      </c>
      <c r="Q1082" s="40">
        <v>4</v>
      </c>
      <c r="R1082" s="40">
        <v>7</v>
      </c>
      <c r="S1082" s="51">
        <v>16</v>
      </c>
      <c r="T1082" s="50">
        <v>4</v>
      </c>
      <c r="U1082" s="40">
        <v>2</v>
      </c>
      <c r="V1082" s="40">
        <v>10</v>
      </c>
      <c r="W1082" s="40">
        <v>0</v>
      </c>
      <c r="X1082" s="51">
        <v>16</v>
      </c>
      <c r="Y1082" s="50">
        <v>6</v>
      </c>
      <c r="Z1082" s="40">
        <v>10</v>
      </c>
      <c r="AA1082" s="51">
        <v>16</v>
      </c>
    </row>
    <row r="1083" spans="1:27" s="37" customFormat="1" ht="17.5" customHeight="1" x14ac:dyDescent="0.35">
      <c r="A1083" s="84"/>
      <c r="B1083" s="60" t="s">
        <v>47</v>
      </c>
      <c r="C1083" s="50">
        <v>24</v>
      </c>
      <c r="D1083" s="40">
        <v>32</v>
      </c>
      <c r="E1083" s="40">
        <v>4</v>
      </c>
      <c r="F1083" s="51">
        <v>60</v>
      </c>
      <c r="G1083" s="40">
        <v>3</v>
      </c>
      <c r="H1083" s="40">
        <v>21</v>
      </c>
      <c r="I1083" s="40">
        <v>26</v>
      </c>
      <c r="J1083" s="40">
        <v>6</v>
      </c>
      <c r="K1083" s="40">
        <v>1</v>
      </c>
      <c r="L1083" s="40">
        <v>3</v>
      </c>
      <c r="M1083" s="51">
        <v>60</v>
      </c>
      <c r="N1083" s="50">
        <v>5</v>
      </c>
      <c r="O1083" s="40">
        <v>9</v>
      </c>
      <c r="P1083" s="40">
        <v>10</v>
      </c>
      <c r="Q1083" s="40">
        <v>16</v>
      </c>
      <c r="R1083" s="40">
        <v>20</v>
      </c>
      <c r="S1083" s="51">
        <v>60</v>
      </c>
      <c r="T1083" s="50">
        <v>11</v>
      </c>
      <c r="U1083" s="40">
        <v>9</v>
      </c>
      <c r="V1083" s="40">
        <v>35</v>
      </c>
      <c r="W1083" s="40">
        <v>5</v>
      </c>
      <c r="X1083" s="51">
        <v>60</v>
      </c>
      <c r="Y1083" s="50">
        <v>35</v>
      </c>
      <c r="Z1083" s="40">
        <v>25</v>
      </c>
      <c r="AA1083" s="51">
        <v>60</v>
      </c>
    </row>
    <row r="1084" spans="1:27" s="37" customFormat="1" ht="17.5" customHeight="1" x14ac:dyDescent="0.35">
      <c r="A1084" s="84"/>
      <c r="B1084" s="60" t="s">
        <v>48</v>
      </c>
      <c r="C1084" s="50">
        <v>128</v>
      </c>
      <c r="D1084" s="40">
        <v>129</v>
      </c>
      <c r="E1084" s="40">
        <v>16</v>
      </c>
      <c r="F1084" s="51">
        <v>273</v>
      </c>
      <c r="G1084" s="40">
        <v>42</v>
      </c>
      <c r="H1084" s="40">
        <v>86</v>
      </c>
      <c r="I1084" s="40">
        <v>90</v>
      </c>
      <c r="J1084" s="40">
        <v>39</v>
      </c>
      <c r="K1084" s="40">
        <v>6</v>
      </c>
      <c r="L1084" s="40">
        <v>10</v>
      </c>
      <c r="M1084" s="51">
        <v>273</v>
      </c>
      <c r="N1084" s="50">
        <v>37</v>
      </c>
      <c r="O1084" s="40">
        <v>35</v>
      </c>
      <c r="P1084" s="40">
        <v>56</v>
      </c>
      <c r="Q1084" s="40">
        <v>54</v>
      </c>
      <c r="R1084" s="40">
        <v>91</v>
      </c>
      <c r="S1084" s="51">
        <v>273</v>
      </c>
      <c r="T1084" s="50">
        <v>39</v>
      </c>
      <c r="U1084" s="40">
        <v>46</v>
      </c>
      <c r="V1084" s="40">
        <v>138</v>
      </c>
      <c r="W1084" s="40">
        <v>50</v>
      </c>
      <c r="X1084" s="51">
        <v>273</v>
      </c>
      <c r="Y1084" s="50">
        <v>118</v>
      </c>
      <c r="Z1084" s="40">
        <v>155</v>
      </c>
      <c r="AA1084" s="51">
        <v>273</v>
      </c>
    </row>
    <row r="1085" spans="1:27" s="37" customFormat="1" ht="17.5" customHeight="1" x14ac:dyDescent="0.35">
      <c r="A1085" s="84"/>
      <c r="B1085" s="60" t="s">
        <v>49</v>
      </c>
      <c r="C1085" s="50">
        <v>245</v>
      </c>
      <c r="D1085" s="40">
        <v>229</v>
      </c>
      <c r="E1085" s="40">
        <v>40</v>
      </c>
      <c r="F1085" s="51">
        <v>514</v>
      </c>
      <c r="G1085" s="40">
        <v>35</v>
      </c>
      <c r="H1085" s="40">
        <v>210</v>
      </c>
      <c r="I1085" s="40">
        <v>190</v>
      </c>
      <c r="J1085" s="40">
        <v>39</v>
      </c>
      <c r="K1085" s="40">
        <v>16</v>
      </c>
      <c r="L1085" s="40">
        <v>24</v>
      </c>
      <c r="M1085" s="51">
        <v>514</v>
      </c>
      <c r="N1085" s="50">
        <v>83</v>
      </c>
      <c r="O1085" s="40">
        <v>90</v>
      </c>
      <c r="P1085" s="40">
        <v>87</v>
      </c>
      <c r="Q1085" s="40">
        <v>93</v>
      </c>
      <c r="R1085" s="40">
        <v>161</v>
      </c>
      <c r="S1085" s="51">
        <v>514</v>
      </c>
      <c r="T1085" s="50">
        <v>161</v>
      </c>
      <c r="U1085" s="40">
        <v>110</v>
      </c>
      <c r="V1085" s="40">
        <v>132</v>
      </c>
      <c r="W1085" s="40">
        <v>111</v>
      </c>
      <c r="X1085" s="51">
        <v>514</v>
      </c>
      <c r="Y1085" s="50">
        <v>251</v>
      </c>
      <c r="Z1085" s="40">
        <v>263</v>
      </c>
      <c r="AA1085" s="51">
        <v>514</v>
      </c>
    </row>
    <row r="1086" spans="1:27" s="37" customFormat="1" ht="17.5" customHeight="1" x14ac:dyDescent="0.35">
      <c r="A1086" s="84"/>
      <c r="B1086" s="60" t="s">
        <v>50</v>
      </c>
      <c r="C1086" s="50">
        <v>83</v>
      </c>
      <c r="D1086" s="40">
        <v>59</v>
      </c>
      <c r="E1086" s="40">
        <v>7</v>
      </c>
      <c r="F1086" s="51">
        <v>149</v>
      </c>
      <c r="G1086" s="40">
        <v>6</v>
      </c>
      <c r="H1086" s="40">
        <v>77</v>
      </c>
      <c r="I1086" s="40">
        <v>47</v>
      </c>
      <c r="J1086" s="40">
        <v>12</v>
      </c>
      <c r="K1086" s="40">
        <v>3</v>
      </c>
      <c r="L1086" s="40">
        <v>4</v>
      </c>
      <c r="M1086" s="51">
        <v>149</v>
      </c>
      <c r="N1086" s="50">
        <v>24</v>
      </c>
      <c r="O1086" s="40">
        <v>35</v>
      </c>
      <c r="P1086" s="40">
        <v>27</v>
      </c>
      <c r="Q1086" s="40">
        <v>31</v>
      </c>
      <c r="R1086" s="40">
        <v>32</v>
      </c>
      <c r="S1086" s="51">
        <v>149</v>
      </c>
      <c r="T1086" s="50">
        <v>44</v>
      </c>
      <c r="U1086" s="40">
        <v>19</v>
      </c>
      <c r="V1086" s="40">
        <v>52</v>
      </c>
      <c r="W1086" s="40">
        <v>34</v>
      </c>
      <c r="X1086" s="51">
        <v>149</v>
      </c>
      <c r="Y1086" s="50">
        <v>73</v>
      </c>
      <c r="Z1086" s="40">
        <v>76</v>
      </c>
      <c r="AA1086" s="51">
        <v>149</v>
      </c>
    </row>
    <row r="1087" spans="1:27" s="37" customFormat="1" ht="17.5" customHeight="1" x14ac:dyDescent="0.35">
      <c r="A1087" s="84"/>
      <c r="B1087" s="61" t="s">
        <v>4</v>
      </c>
      <c r="C1087" s="52">
        <v>485</v>
      </c>
      <c r="D1087" s="38">
        <v>459</v>
      </c>
      <c r="E1087" s="38">
        <v>68</v>
      </c>
      <c r="F1087" s="53">
        <v>1012</v>
      </c>
      <c r="G1087" s="38">
        <v>86</v>
      </c>
      <c r="H1087" s="38">
        <v>399</v>
      </c>
      <c r="I1087" s="38">
        <v>363</v>
      </c>
      <c r="J1087" s="38">
        <v>96</v>
      </c>
      <c r="K1087" s="38">
        <v>26</v>
      </c>
      <c r="L1087" s="38">
        <v>42</v>
      </c>
      <c r="M1087" s="53">
        <v>1012</v>
      </c>
      <c r="N1087" s="52">
        <v>149</v>
      </c>
      <c r="O1087" s="38">
        <v>171</v>
      </c>
      <c r="P1087" s="38">
        <v>183</v>
      </c>
      <c r="Q1087" s="38">
        <v>198</v>
      </c>
      <c r="R1087" s="38">
        <v>311</v>
      </c>
      <c r="S1087" s="53">
        <v>1012</v>
      </c>
      <c r="T1087" s="52">
        <v>259</v>
      </c>
      <c r="U1087" s="38">
        <v>186</v>
      </c>
      <c r="V1087" s="38">
        <v>367</v>
      </c>
      <c r="W1087" s="38">
        <v>200</v>
      </c>
      <c r="X1087" s="53">
        <v>1012</v>
      </c>
      <c r="Y1087" s="52">
        <v>483</v>
      </c>
      <c r="Z1087" s="38">
        <v>529</v>
      </c>
      <c r="AA1087" s="53">
        <v>1012</v>
      </c>
    </row>
    <row r="1088" spans="1:27" s="39" customFormat="1" ht="13.5" customHeight="1" x14ac:dyDescent="0.35">
      <c r="A1088" s="62"/>
      <c r="B1088" s="63"/>
      <c r="C1088" s="54"/>
      <c r="D1088" s="46"/>
      <c r="E1088" s="46"/>
      <c r="F1088" s="55"/>
      <c r="G1088" s="46"/>
      <c r="H1088" s="46"/>
      <c r="I1088" s="46"/>
      <c r="J1088" s="46"/>
      <c r="K1088" s="46"/>
      <c r="L1088" s="46"/>
      <c r="M1088" s="55"/>
      <c r="N1088" s="54"/>
      <c r="O1088" s="46"/>
      <c r="P1088" s="46"/>
      <c r="Q1088" s="46"/>
      <c r="R1088" s="46"/>
      <c r="S1088" s="55"/>
      <c r="T1088" s="54"/>
      <c r="U1088" s="46"/>
      <c r="V1088" s="46"/>
      <c r="W1088" s="46"/>
      <c r="X1088" s="55"/>
      <c r="Y1088" s="54"/>
      <c r="Z1088" s="46"/>
      <c r="AA1088" s="55"/>
    </row>
    <row r="1089" spans="1:27" s="37" customFormat="1" ht="17.5" customHeight="1" x14ac:dyDescent="0.35">
      <c r="A1089" s="84" t="s">
        <v>718</v>
      </c>
      <c r="B1089" s="60">
        <v>1</v>
      </c>
      <c r="C1089" s="50">
        <v>18</v>
      </c>
      <c r="D1089" s="40">
        <v>16</v>
      </c>
      <c r="E1089" s="40">
        <v>2</v>
      </c>
      <c r="F1089" s="51">
        <v>36</v>
      </c>
      <c r="G1089" s="40">
        <v>2</v>
      </c>
      <c r="H1089" s="40">
        <v>16</v>
      </c>
      <c r="I1089" s="40">
        <v>16</v>
      </c>
      <c r="J1089" s="40">
        <v>0</v>
      </c>
      <c r="K1089" s="40">
        <v>0</v>
      </c>
      <c r="L1089" s="40">
        <v>2</v>
      </c>
      <c r="M1089" s="51">
        <v>36</v>
      </c>
      <c r="N1089" s="50">
        <v>8</v>
      </c>
      <c r="O1089" s="40">
        <v>4</v>
      </c>
      <c r="P1089" s="40">
        <v>7</v>
      </c>
      <c r="Q1089" s="40">
        <v>7</v>
      </c>
      <c r="R1089" s="40">
        <v>10</v>
      </c>
      <c r="S1089" s="51">
        <v>36</v>
      </c>
      <c r="T1089" s="50">
        <v>7</v>
      </c>
      <c r="U1089" s="40">
        <v>4</v>
      </c>
      <c r="V1089" s="40">
        <v>19</v>
      </c>
      <c r="W1089" s="40">
        <v>6</v>
      </c>
      <c r="X1089" s="51">
        <v>36</v>
      </c>
      <c r="Y1089" s="50">
        <v>15</v>
      </c>
      <c r="Z1089" s="40">
        <v>21</v>
      </c>
      <c r="AA1089" s="51">
        <v>36</v>
      </c>
    </row>
    <row r="1090" spans="1:27" s="37" customFormat="1" ht="17.5" customHeight="1" x14ac:dyDescent="0.35">
      <c r="A1090" s="84"/>
      <c r="B1090" s="60">
        <v>2</v>
      </c>
      <c r="C1090" s="50">
        <v>53</v>
      </c>
      <c r="D1090" s="40">
        <v>86</v>
      </c>
      <c r="E1090" s="40">
        <v>6</v>
      </c>
      <c r="F1090" s="51">
        <v>145</v>
      </c>
      <c r="G1090" s="40">
        <v>12</v>
      </c>
      <c r="H1090" s="40">
        <v>41</v>
      </c>
      <c r="I1090" s="40">
        <v>74</v>
      </c>
      <c r="J1090" s="40">
        <v>12</v>
      </c>
      <c r="K1090" s="40">
        <v>5</v>
      </c>
      <c r="L1090" s="40">
        <v>1</v>
      </c>
      <c r="M1090" s="51">
        <v>145</v>
      </c>
      <c r="N1090" s="50">
        <v>24</v>
      </c>
      <c r="O1090" s="40">
        <v>25</v>
      </c>
      <c r="P1090" s="40">
        <v>30</v>
      </c>
      <c r="Q1090" s="40">
        <v>29</v>
      </c>
      <c r="R1090" s="40">
        <v>37</v>
      </c>
      <c r="S1090" s="51">
        <v>145</v>
      </c>
      <c r="T1090" s="50">
        <v>29</v>
      </c>
      <c r="U1090" s="40">
        <v>19</v>
      </c>
      <c r="V1090" s="40">
        <v>87</v>
      </c>
      <c r="W1090" s="40">
        <v>10</v>
      </c>
      <c r="X1090" s="51">
        <v>145</v>
      </c>
      <c r="Y1090" s="50">
        <v>63</v>
      </c>
      <c r="Z1090" s="40">
        <v>82</v>
      </c>
      <c r="AA1090" s="51">
        <v>145</v>
      </c>
    </row>
    <row r="1091" spans="1:27" s="37" customFormat="1" ht="17.5" customHeight="1" x14ac:dyDescent="0.35">
      <c r="A1091" s="84"/>
      <c r="B1091" s="60">
        <v>3</v>
      </c>
      <c r="C1091" s="50">
        <v>182</v>
      </c>
      <c r="D1091" s="40">
        <v>179</v>
      </c>
      <c r="E1091" s="40">
        <v>17</v>
      </c>
      <c r="F1091" s="51">
        <v>378</v>
      </c>
      <c r="G1091" s="40">
        <v>23</v>
      </c>
      <c r="H1091" s="40">
        <v>159</v>
      </c>
      <c r="I1091" s="40">
        <v>132</v>
      </c>
      <c r="J1091" s="40">
        <v>47</v>
      </c>
      <c r="K1091" s="40">
        <v>8</v>
      </c>
      <c r="L1091" s="40">
        <v>9</v>
      </c>
      <c r="M1091" s="51">
        <v>378</v>
      </c>
      <c r="N1091" s="50">
        <v>58</v>
      </c>
      <c r="O1091" s="40">
        <v>59</v>
      </c>
      <c r="P1091" s="40">
        <v>77</v>
      </c>
      <c r="Q1091" s="40">
        <v>82</v>
      </c>
      <c r="R1091" s="40">
        <v>102</v>
      </c>
      <c r="S1091" s="51">
        <v>378</v>
      </c>
      <c r="T1091" s="50">
        <v>108</v>
      </c>
      <c r="U1091" s="40">
        <v>41</v>
      </c>
      <c r="V1091" s="40">
        <v>160</v>
      </c>
      <c r="W1091" s="40">
        <v>69</v>
      </c>
      <c r="X1091" s="51">
        <v>378</v>
      </c>
      <c r="Y1091" s="50">
        <v>182</v>
      </c>
      <c r="Z1091" s="40">
        <v>196</v>
      </c>
      <c r="AA1091" s="51">
        <v>378</v>
      </c>
    </row>
    <row r="1092" spans="1:27" s="37" customFormat="1" ht="17.5" customHeight="1" x14ac:dyDescent="0.35">
      <c r="A1092" s="84"/>
      <c r="B1092" s="60">
        <v>4</v>
      </c>
      <c r="C1092" s="50">
        <v>203</v>
      </c>
      <c r="D1092" s="40">
        <v>166</v>
      </c>
      <c r="E1092" s="40">
        <v>43</v>
      </c>
      <c r="F1092" s="51">
        <v>412</v>
      </c>
      <c r="G1092" s="40">
        <v>43</v>
      </c>
      <c r="H1092" s="40">
        <v>160</v>
      </c>
      <c r="I1092" s="40">
        <v>133</v>
      </c>
      <c r="J1092" s="40">
        <v>33</v>
      </c>
      <c r="K1092" s="40">
        <v>13</v>
      </c>
      <c r="L1092" s="40">
        <v>30</v>
      </c>
      <c r="M1092" s="51">
        <v>412</v>
      </c>
      <c r="N1092" s="50">
        <v>53</v>
      </c>
      <c r="O1092" s="40">
        <v>75</v>
      </c>
      <c r="P1092" s="40">
        <v>65</v>
      </c>
      <c r="Q1092" s="40">
        <v>75</v>
      </c>
      <c r="R1092" s="40">
        <v>144</v>
      </c>
      <c r="S1092" s="51">
        <v>412</v>
      </c>
      <c r="T1092" s="50">
        <v>100</v>
      </c>
      <c r="U1092" s="40">
        <v>116</v>
      </c>
      <c r="V1092" s="40">
        <v>98</v>
      </c>
      <c r="W1092" s="40">
        <v>98</v>
      </c>
      <c r="X1092" s="51">
        <v>412</v>
      </c>
      <c r="Y1092" s="50">
        <v>198</v>
      </c>
      <c r="Z1092" s="40">
        <v>214</v>
      </c>
      <c r="AA1092" s="51">
        <v>412</v>
      </c>
    </row>
    <row r="1093" spans="1:27" s="37" customFormat="1" ht="17.5" customHeight="1" x14ac:dyDescent="0.35">
      <c r="A1093" s="84"/>
      <c r="B1093" s="60">
        <v>5</v>
      </c>
      <c r="C1093" s="50">
        <v>29</v>
      </c>
      <c r="D1093" s="40">
        <v>12</v>
      </c>
      <c r="E1093" s="40">
        <v>0</v>
      </c>
      <c r="F1093" s="51">
        <v>41</v>
      </c>
      <c r="G1093" s="40">
        <v>6</v>
      </c>
      <c r="H1093" s="40">
        <v>23</v>
      </c>
      <c r="I1093" s="40">
        <v>8</v>
      </c>
      <c r="J1093" s="40">
        <v>4</v>
      </c>
      <c r="K1093" s="40">
        <v>0</v>
      </c>
      <c r="L1093" s="40">
        <v>0</v>
      </c>
      <c r="M1093" s="51">
        <v>41</v>
      </c>
      <c r="N1093" s="50">
        <v>6</v>
      </c>
      <c r="O1093" s="40">
        <v>8</v>
      </c>
      <c r="P1093" s="40">
        <v>4</v>
      </c>
      <c r="Q1093" s="40">
        <v>5</v>
      </c>
      <c r="R1093" s="40">
        <v>18</v>
      </c>
      <c r="S1093" s="51">
        <v>41</v>
      </c>
      <c r="T1093" s="50">
        <v>15</v>
      </c>
      <c r="U1093" s="40">
        <v>6</v>
      </c>
      <c r="V1093" s="40">
        <v>3</v>
      </c>
      <c r="W1093" s="40">
        <v>17</v>
      </c>
      <c r="X1093" s="51">
        <v>41</v>
      </c>
      <c r="Y1093" s="50">
        <v>25</v>
      </c>
      <c r="Z1093" s="40">
        <v>16</v>
      </c>
      <c r="AA1093" s="51">
        <v>41</v>
      </c>
    </row>
    <row r="1094" spans="1:27" s="37" customFormat="1" ht="17.5" customHeight="1" x14ac:dyDescent="0.35">
      <c r="A1094" s="84"/>
      <c r="B1094" s="61" t="s">
        <v>4</v>
      </c>
      <c r="C1094" s="52">
        <v>485</v>
      </c>
      <c r="D1094" s="38">
        <v>459</v>
      </c>
      <c r="E1094" s="38">
        <v>68</v>
      </c>
      <c r="F1094" s="53">
        <v>1012</v>
      </c>
      <c r="G1094" s="38">
        <v>86</v>
      </c>
      <c r="H1094" s="38">
        <v>399</v>
      </c>
      <c r="I1094" s="38">
        <v>363</v>
      </c>
      <c r="J1094" s="38">
        <v>96</v>
      </c>
      <c r="K1094" s="38">
        <v>26</v>
      </c>
      <c r="L1094" s="38">
        <v>42</v>
      </c>
      <c r="M1094" s="53">
        <v>1012</v>
      </c>
      <c r="N1094" s="52">
        <v>149</v>
      </c>
      <c r="O1094" s="38">
        <v>171</v>
      </c>
      <c r="P1094" s="38">
        <v>183</v>
      </c>
      <c r="Q1094" s="38">
        <v>198</v>
      </c>
      <c r="R1094" s="38">
        <v>311</v>
      </c>
      <c r="S1094" s="53">
        <v>1012</v>
      </c>
      <c r="T1094" s="52">
        <v>259</v>
      </c>
      <c r="U1094" s="38">
        <v>186</v>
      </c>
      <c r="V1094" s="38">
        <v>367</v>
      </c>
      <c r="W1094" s="38">
        <v>200</v>
      </c>
      <c r="X1094" s="53">
        <v>1012</v>
      </c>
      <c r="Y1094" s="52">
        <v>483</v>
      </c>
      <c r="Z1094" s="38">
        <v>529</v>
      </c>
      <c r="AA1094" s="53">
        <v>1012</v>
      </c>
    </row>
    <row r="1095" spans="1:27" s="39" customFormat="1" ht="13.5" customHeight="1" x14ac:dyDescent="0.35">
      <c r="A1095" s="62"/>
      <c r="B1095" s="63"/>
      <c r="C1095" s="54"/>
      <c r="D1095" s="46"/>
      <c r="E1095" s="46"/>
      <c r="F1095" s="55"/>
      <c r="G1095" s="46"/>
      <c r="H1095" s="46"/>
      <c r="I1095" s="46"/>
      <c r="J1095" s="46"/>
      <c r="K1095" s="46"/>
      <c r="L1095" s="46"/>
      <c r="M1095" s="55"/>
      <c r="N1095" s="54"/>
      <c r="O1095" s="46"/>
      <c r="P1095" s="46"/>
      <c r="Q1095" s="46"/>
      <c r="R1095" s="46"/>
      <c r="S1095" s="55"/>
      <c r="T1095" s="54"/>
      <c r="U1095" s="46"/>
      <c r="V1095" s="46"/>
      <c r="W1095" s="46"/>
      <c r="X1095" s="55"/>
      <c r="Y1095" s="54"/>
      <c r="Z1095" s="46"/>
      <c r="AA1095" s="55"/>
    </row>
    <row r="1096" spans="1:27" s="37" customFormat="1" ht="17.5" customHeight="1" x14ac:dyDescent="0.35">
      <c r="A1096" s="84" t="s">
        <v>719</v>
      </c>
      <c r="B1096" s="60">
        <v>1</v>
      </c>
      <c r="C1096" s="50">
        <v>10</v>
      </c>
      <c r="D1096" s="40">
        <v>16</v>
      </c>
      <c r="E1096" s="40">
        <v>0</v>
      </c>
      <c r="F1096" s="51">
        <v>26</v>
      </c>
      <c r="G1096" s="40">
        <v>1</v>
      </c>
      <c r="H1096" s="40">
        <v>9</v>
      </c>
      <c r="I1096" s="40">
        <v>13</v>
      </c>
      <c r="J1096" s="40">
        <v>3</v>
      </c>
      <c r="K1096" s="40">
        <v>0</v>
      </c>
      <c r="L1096" s="40">
        <v>0</v>
      </c>
      <c r="M1096" s="51">
        <v>26</v>
      </c>
      <c r="N1096" s="50">
        <v>6</v>
      </c>
      <c r="O1096" s="40">
        <v>6</v>
      </c>
      <c r="P1096" s="40">
        <v>5</v>
      </c>
      <c r="Q1096" s="40">
        <v>2</v>
      </c>
      <c r="R1096" s="40">
        <v>7</v>
      </c>
      <c r="S1096" s="51">
        <v>26</v>
      </c>
      <c r="T1096" s="50">
        <v>2</v>
      </c>
      <c r="U1096" s="40">
        <v>5</v>
      </c>
      <c r="V1096" s="40">
        <v>15</v>
      </c>
      <c r="W1096" s="40">
        <v>4</v>
      </c>
      <c r="X1096" s="51">
        <v>26</v>
      </c>
      <c r="Y1096" s="50">
        <v>12</v>
      </c>
      <c r="Z1096" s="40">
        <v>14</v>
      </c>
      <c r="AA1096" s="51">
        <v>26</v>
      </c>
    </row>
    <row r="1097" spans="1:27" s="37" customFormat="1" ht="17.5" customHeight="1" x14ac:dyDescent="0.35">
      <c r="A1097" s="84"/>
      <c r="B1097" s="60">
        <v>2</v>
      </c>
      <c r="C1097" s="50">
        <v>51</v>
      </c>
      <c r="D1097" s="40">
        <v>77</v>
      </c>
      <c r="E1097" s="40">
        <v>9</v>
      </c>
      <c r="F1097" s="51">
        <v>137</v>
      </c>
      <c r="G1097" s="40">
        <v>10</v>
      </c>
      <c r="H1097" s="40">
        <v>41</v>
      </c>
      <c r="I1097" s="40">
        <v>68</v>
      </c>
      <c r="J1097" s="40">
        <v>9</v>
      </c>
      <c r="K1097" s="40">
        <v>4</v>
      </c>
      <c r="L1097" s="40">
        <v>5</v>
      </c>
      <c r="M1097" s="51">
        <v>137</v>
      </c>
      <c r="N1097" s="50">
        <v>16</v>
      </c>
      <c r="O1097" s="40">
        <v>23</v>
      </c>
      <c r="P1097" s="40">
        <v>29</v>
      </c>
      <c r="Q1097" s="40">
        <v>30</v>
      </c>
      <c r="R1097" s="40">
        <v>39</v>
      </c>
      <c r="S1097" s="51">
        <v>137</v>
      </c>
      <c r="T1097" s="50">
        <v>25</v>
      </c>
      <c r="U1097" s="40">
        <v>24</v>
      </c>
      <c r="V1097" s="40">
        <v>76</v>
      </c>
      <c r="W1097" s="40">
        <v>12</v>
      </c>
      <c r="X1097" s="51">
        <v>137</v>
      </c>
      <c r="Y1097" s="50">
        <v>55</v>
      </c>
      <c r="Z1097" s="40">
        <v>82</v>
      </c>
      <c r="AA1097" s="51">
        <v>137</v>
      </c>
    </row>
    <row r="1098" spans="1:27" s="37" customFormat="1" ht="17.5" customHeight="1" x14ac:dyDescent="0.35">
      <c r="A1098" s="84"/>
      <c r="B1098" s="60">
        <v>3</v>
      </c>
      <c r="C1098" s="50">
        <v>171</v>
      </c>
      <c r="D1098" s="40">
        <v>173</v>
      </c>
      <c r="E1098" s="40">
        <v>13</v>
      </c>
      <c r="F1098" s="51">
        <v>357</v>
      </c>
      <c r="G1098" s="40">
        <v>27</v>
      </c>
      <c r="H1098" s="40">
        <v>144</v>
      </c>
      <c r="I1098" s="40">
        <v>128</v>
      </c>
      <c r="J1098" s="40">
        <v>45</v>
      </c>
      <c r="K1098" s="40">
        <v>7</v>
      </c>
      <c r="L1098" s="40">
        <v>6</v>
      </c>
      <c r="M1098" s="51">
        <v>357</v>
      </c>
      <c r="N1098" s="50">
        <v>66</v>
      </c>
      <c r="O1098" s="40">
        <v>54</v>
      </c>
      <c r="P1098" s="40">
        <v>66</v>
      </c>
      <c r="Q1098" s="40">
        <v>81</v>
      </c>
      <c r="R1098" s="40">
        <v>90</v>
      </c>
      <c r="S1098" s="51">
        <v>357</v>
      </c>
      <c r="T1098" s="50">
        <v>89</v>
      </c>
      <c r="U1098" s="40">
        <v>42</v>
      </c>
      <c r="V1098" s="40">
        <v>162</v>
      </c>
      <c r="W1098" s="40">
        <v>64</v>
      </c>
      <c r="X1098" s="51">
        <v>357</v>
      </c>
      <c r="Y1098" s="50">
        <v>171</v>
      </c>
      <c r="Z1098" s="40">
        <v>186</v>
      </c>
      <c r="AA1098" s="51">
        <v>357</v>
      </c>
    </row>
    <row r="1099" spans="1:27" s="37" customFormat="1" ht="17.5" customHeight="1" x14ac:dyDescent="0.35">
      <c r="A1099" s="84"/>
      <c r="B1099" s="60">
        <v>4</v>
      </c>
      <c r="C1099" s="50">
        <v>212</v>
      </c>
      <c r="D1099" s="40">
        <v>175</v>
      </c>
      <c r="E1099" s="40">
        <v>43</v>
      </c>
      <c r="F1099" s="51">
        <v>430</v>
      </c>
      <c r="G1099" s="40">
        <v>40</v>
      </c>
      <c r="H1099" s="40">
        <v>172</v>
      </c>
      <c r="I1099" s="40">
        <v>139</v>
      </c>
      <c r="J1099" s="40">
        <v>36</v>
      </c>
      <c r="K1099" s="40">
        <v>12</v>
      </c>
      <c r="L1099" s="40">
        <v>31</v>
      </c>
      <c r="M1099" s="51">
        <v>430</v>
      </c>
      <c r="N1099" s="50">
        <v>54</v>
      </c>
      <c r="O1099" s="40">
        <v>77</v>
      </c>
      <c r="P1099" s="40">
        <v>75</v>
      </c>
      <c r="Q1099" s="40">
        <v>75</v>
      </c>
      <c r="R1099" s="40">
        <v>149</v>
      </c>
      <c r="S1099" s="51">
        <v>430</v>
      </c>
      <c r="T1099" s="50">
        <v>118</v>
      </c>
      <c r="U1099" s="40">
        <v>103</v>
      </c>
      <c r="V1099" s="40">
        <v>110</v>
      </c>
      <c r="W1099" s="40">
        <v>99</v>
      </c>
      <c r="X1099" s="51">
        <v>430</v>
      </c>
      <c r="Y1099" s="50">
        <v>213</v>
      </c>
      <c r="Z1099" s="40">
        <v>217</v>
      </c>
      <c r="AA1099" s="51">
        <v>430</v>
      </c>
    </row>
    <row r="1100" spans="1:27" s="37" customFormat="1" ht="17.5" customHeight="1" x14ac:dyDescent="0.35">
      <c r="A1100" s="84"/>
      <c r="B1100" s="60">
        <v>5</v>
      </c>
      <c r="C1100" s="50">
        <v>41</v>
      </c>
      <c r="D1100" s="40">
        <v>18</v>
      </c>
      <c r="E1100" s="40">
        <v>3</v>
      </c>
      <c r="F1100" s="51">
        <v>62</v>
      </c>
      <c r="G1100" s="40">
        <v>8</v>
      </c>
      <c r="H1100" s="40">
        <v>33</v>
      </c>
      <c r="I1100" s="40">
        <v>15</v>
      </c>
      <c r="J1100" s="40">
        <v>3</v>
      </c>
      <c r="K1100" s="40">
        <v>3</v>
      </c>
      <c r="L1100" s="40">
        <v>0</v>
      </c>
      <c r="M1100" s="51">
        <v>62</v>
      </c>
      <c r="N1100" s="50">
        <v>7</v>
      </c>
      <c r="O1100" s="40">
        <v>11</v>
      </c>
      <c r="P1100" s="40">
        <v>8</v>
      </c>
      <c r="Q1100" s="40">
        <v>10</v>
      </c>
      <c r="R1100" s="40">
        <v>26</v>
      </c>
      <c r="S1100" s="51">
        <v>62</v>
      </c>
      <c r="T1100" s="50">
        <v>25</v>
      </c>
      <c r="U1100" s="40">
        <v>12</v>
      </c>
      <c r="V1100" s="40">
        <v>4</v>
      </c>
      <c r="W1100" s="40">
        <v>21</v>
      </c>
      <c r="X1100" s="51">
        <v>62</v>
      </c>
      <c r="Y1100" s="50">
        <v>32</v>
      </c>
      <c r="Z1100" s="40">
        <v>30</v>
      </c>
      <c r="AA1100" s="51">
        <v>62</v>
      </c>
    </row>
    <row r="1101" spans="1:27" s="37" customFormat="1" ht="17.5" customHeight="1" x14ac:dyDescent="0.35">
      <c r="A1101" s="84"/>
      <c r="B1101" s="61" t="s">
        <v>4</v>
      </c>
      <c r="C1101" s="52">
        <v>485</v>
      </c>
      <c r="D1101" s="38">
        <v>459</v>
      </c>
      <c r="E1101" s="38">
        <v>68</v>
      </c>
      <c r="F1101" s="53">
        <v>1012</v>
      </c>
      <c r="G1101" s="38">
        <v>86</v>
      </c>
      <c r="H1101" s="38">
        <v>399</v>
      </c>
      <c r="I1101" s="38">
        <v>363</v>
      </c>
      <c r="J1101" s="38">
        <v>96</v>
      </c>
      <c r="K1101" s="38">
        <v>26</v>
      </c>
      <c r="L1101" s="38">
        <v>42</v>
      </c>
      <c r="M1101" s="53">
        <v>1012</v>
      </c>
      <c r="N1101" s="52">
        <v>149</v>
      </c>
      <c r="O1101" s="38">
        <v>171</v>
      </c>
      <c r="P1101" s="38">
        <v>183</v>
      </c>
      <c r="Q1101" s="38">
        <v>198</v>
      </c>
      <c r="R1101" s="38">
        <v>311</v>
      </c>
      <c r="S1101" s="53">
        <v>1012</v>
      </c>
      <c r="T1101" s="52">
        <v>259</v>
      </c>
      <c r="U1101" s="38">
        <v>186</v>
      </c>
      <c r="V1101" s="38">
        <v>367</v>
      </c>
      <c r="W1101" s="38">
        <v>200</v>
      </c>
      <c r="X1101" s="53">
        <v>1012</v>
      </c>
      <c r="Y1101" s="52">
        <v>483</v>
      </c>
      <c r="Z1101" s="38">
        <v>529</v>
      </c>
      <c r="AA1101" s="53">
        <v>1012</v>
      </c>
    </row>
    <row r="1102" spans="1:27" s="39" customFormat="1" ht="13.5" customHeight="1" x14ac:dyDescent="0.35">
      <c r="A1102" s="62"/>
      <c r="B1102" s="63"/>
      <c r="C1102" s="54"/>
      <c r="D1102" s="46"/>
      <c r="E1102" s="46"/>
      <c r="F1102" s="55"/>
      <c r="G1102" s="46"/>
      <c r="H1102" s="46"/>
      <c r="I1102" s="46"/>
      <c r="J1102" s="46"/>
      <c r="K1102" s="46"/>
      <c r="L1102" s="46"/>
      <c r="M1102" s="55"/>
      <c r="N1102" s="54"/>
      <c r="O1102" s="46"/>
      <c r="P1102" s="46"/>
      <c r="Q1102" s="46"/>
      <c r="R1102" s="46"/>
      <c r="S1102" s="55"/>
      <c r="T1102" s="54"/>
      <c r="U1102" s="46"/>
      <c r="V1102" s="46"/>
      <c r="W1102" s="46"/>
      <c r="X1102" s="55"/>
      <c r="Y1102" s="54"/>
      <c r="Z1102" s="46"/>
      <c r="AA1102" s="55"/>
    </row>
    <row r="1103" spans="1:27" s="37" customFormat="1" ht="17.5" customHeight="1" x14ac:dyDescent="0.35">
      <c r="A1103" s="84" t="s">
        <v>625</v>
      </c>
      <c r="B1103" s="60">
        <v>1</v>
      </c>
      <c r="C1103" s="50">
        <v>11</v>
      </c>
      <c r="D1103" s="40">
        <v>21</v>
      </c>
      <c r="E1103" s="40">
        <v>0</v>
      </c>
      <c r="F1103" s="51">
        <v>32</v>
      </c>
      <c r="G1103" s="40">
        <v>2</v>
      </c>
      <c r="H1103" s="40">
        <v>9</v>
      </c>
      <c r="I1103" s="40">
        <v>19</v>
      </c>
      <c r="J1103" s="40">
        <v>2</v>
      </c>
      <c r="K1103" s="40">
        <v>0</v>
      </c>
      <c r="L1103" s="40">
        <v>0</v>
      </c>
      <c r="M1103" s="51">
        <v>32</v>
      </c>
      <c r="N1103" s="50">
        <v>7</v>
      </c>
      <c r="O1103" s="40">
        <v>4</v>
      </c>
      <c r="P1103" s="40">
        <v>6</v>
      </c>
      <c r="Q1103" s="40">
        <v>6</v>
      </c>
      <c r="R1103" s="40">
        <v>9</v>
      </c>
      <c r="S1103" s="51">
        <v>32</v>
      </c>
      <c r="T1103" s="50">
        <v>3</v>
      </c>
      <c r="U1103" s="40">
        <v>2</v>
      </c>
      <c r="V1103" s="40">
        <v>21</v>
      </c>
      <c r="W1103" s="40">
        <v>6</v>
      </c>
      <c r="X1103" s="51">
        <v>32</v>
      </c>
      <c r="Y1103" s="50">
        <v>14</v>
      </c>
      <c r="Z1103" s="40">
        <v>18</v>
      </c>
      <c r="AA1103" s="51">
        <v>32</v>
      </c>
    </row>
    <row r="1104" spans="1:27" s="37" customFormat="1" ht="17.5" customHeight="1" x14ac:dyDescent="0.35">
      <c r="A1104" s="84"/>
      <c r="B1104" s="60">
        <v>2</v>
      </c>
      <c r="C1104" s="50">
        <v>54</v>
      </c>
      <c r="D1104" s="40">
        <v>65</v>
      </c>
      <c r="E1104" s="40">
        <v>11</v>
      </c>
      <c r="F1104" s="51">
        <v>130</v>
      </c>
      <c r="G1104" s="40">
        <v>11</v>
      </c>
      <c r="H1104" s="40">
        <v>43</v>
      </c>
      <c r="I1104" s="40">
        <v>61</v>
      </c>
      <c r="J1104" s="40">
        <v>4</v>
      </c>
      <c r="K1104" s="40">
        <v>4</v>
      </c>
      <c r="L1104" s="40">
        <v>7</v>
      </c>
      <c r="M1104" s="51">
        <v>130</v>
      </c>
      <c r="N1104" s="50">
        <v>14</v>
      </c>
      <c r="O1104" s="40">
        <v>20</v>
      </c>
      <c r="P1104" s="40">
        <v>27</v>
      </c>
      <c r="Q1104" s="40">
        <v>34</v>
      </c>
      <c r="R1104" s="40">
        <v>35</v>
      </c>
      <c r="S1104" s="51">
        <v>130</v>
      </c>
      <c r="T1104" s="50">
        <v>20</v>
      </c>
      <c r="U1104" s="40">
        <v>21</v>
      </c>
      <c r="V1104" s="40">
        <v>70</v>
      </c>
      <c r="W1104" s="40">
        <v>19</v>
      </c>
      <c r="X1104" s="51">
        <v>130</v>
      </c>
      <c r="Y1104" s="50">
        <v>59</v>
      </c>
      <c r="Z1104" s="40">
        <v>71</v>
      </c>
      <c r="AA1104" s="51">
        <v>130</v>
      </c>
    </row>
    <row r="1105" spans="1:27" s="37" customFormat="1" ht="17.5" customHeight="1" x14ac:dyDescent="0.35">
      <c r="A1105" s="84"/>
      <c r="B1105" s="60">
        <v>3</v>
      </c>
      <c r="C1105" s="50">
        <v>178</v>
      </c>
      <c r="D1105" s="40">
        <v>204</v>
      </c>
      <c r="E1105" s="40">
        <v>18</v>
      </c>
      <c r="F1105" s="51">
        <v>400</v>
      </c>
      <c r="G1105" s="40">
        <v>27</v>
      </c>
      <c r="H1105" s="40">
        <v>151</v>
      </c>
      <c r="I1105" s="40">
        <v>148</v>
      </c>
      <c r="J1105" s="40">
        <v>56</v>
      </c>
      <c r="K1105" s="40">
        <v>8</v>
      </c>
      <c r="L1105" s="40">
        <v>10</v>
      </c>
      <c r="M1105" s="51">
        <v>400</v>
      </c>
      <c r="N1105" s="50">
        <v>69</v>
      </c>
      <c r="O1105" s="40">
        <v>64</v>
      </c>
      <c r="P1105" s="40">
        <v>79</v>
      </c>
      <c r="Q1105" s="40">
        <v>74</v>
      </c>
      <c r="R1105" s="40">
        <v>114</v>
      </c>
      <c r="S1105" s="51">
        <v>400</v>
      </c>
      <c r="T1105" s="50">
        <v>98</v>
      </c>
      <c r="U1105" s="40">
        <v>59</v>
      </c>
      <c r="V1105" s="40">
        <v>178</v>
      </c>
      <c r="W1105" s="40">
        <v>65</v>
      </c>
      <c r="X1105" s="51">
        <v>400</v>
      </c>
      <c r="Y1105" s="50">
        <v>179</v>
      </c>
      <c r="Z1105" s="40">
        <v>221</v>
      </c>
      <c r="AA1105" s="51">
        <v>400</v>
      </c>
    </row>
    <row r="1106" spans="1:27" s="37" customFormat="1" ht="17.5" customHeight="1" x14ac:dyDescent="0.35">
      <c r="A1106" s="84"/>
      <c r="B1106" s="60">
        <v>4</v>
      </c>
      <c r="C1106" s="50">
        <v>215</v>
      </c>
      <c r="D1106" s="40">
        <v>158</v>
      </c>
      <c r="E1106" s="40">
        <v>39</v>
      </c>
      <c r="F1106" s="51">
        <v>412</v>
      </c>
      <c r="G1106" s="40">
        <v>41</v>
      </c>
      <c r="H1106" s="40">
        <v>174</v>
      </c>
      <c r="I1106" s="40">
        <v>128</v>
      </c>
      <c r="J1106" s="40">
        <v>30</v>
      </c>
      <c r="K1106" s="40">
        <v>14</v>
      </c>
      <c r="L1106" s="40">
        <v>25</v>
      </c>
      <c r="M1106" s="51">
        <v>412</v>
      </c>
      <c r="N1106" s="50">
        <v>53</v>
      </c>
      <c r="O1106" s="40">
        <v>73</v>
      </c>
      <c r="P1106" s="40">
        <v>68</v>
      </c>
      <c r="Q1106" s="40">
        <v>76</v>
      </c>
      <c r="R1106" s="40">
        <v>142</v>
      </c>
      <c r="S1106" s="51">
        <v>412</v>
      </c>
      <c r="T1106" s="50">
        <v>121</v>
      </c>
      <c r="U1106" s="40">
        <v>94</v>
      </c>
      <c r="V1106" s="40">
        <v>98</v>
      </c>
      <c r="W1106" s="40">
        <v>99</v>
      </c>
      <c r="X1106" s="51">
        <v>412</v>
      </c>
      <c r="Y1106" s="50">
        <v>214</v>
      </c>
      <c r="Z1106" s="40">
        <v>198</v>
      </c>
      <c r="AA1106" s="51">
        <v>412</v>
      </c>
    </row>
    <row r="1107" spans="1:27" s="37" customFormat="1" ht="17.5" customHeight="1" x14ac:dyDescent="0.35">
      <c r="A1107" s="84"/>
      <c r="B1107" s="60">
        <v>5</v>
      </c>
      <c r="C1107" s="50">
        <v>27</v>
      </c>
      <c r="D1107" s="40">
        <v>11</v>
      </c>
      <c r="E1107" s="40">
        <v>0</v>
      </c>
      <c r="F1107" s="51">
        <v>38</v>
      </c>
      <c r="G1107" s="40">
        <v>5</v>
      </c>
      <c r="H1107" s="40">
        <v>22</v>
      </c>
      <c r="I1107" s="40">
        <v>7</v>
      </c>
      <c r="J1107" s="40">
        <v>4</v>
      </c>
      <c r="K1107" s="40">
        <v>0</v>
      </c>
      <c r="L1107" s="40">
        <v>0</v>
      </c>
      <c r="M1107" s="51">
        <v>38</v>
      </c>
      <c r="N1107" s="50">
        <v>6</v>
      </c>
      <c r="O1107" s="40">
        <v>10</v>
      </c>
      <c r="P1107" s="40">
        <v>3</v>
      </c>
      <c r="Q1107" s="40">
        <v>8</v>
      </c>
      <c r="R1107" s="40">
        <v>11</v>
      </c>
      <c r="S1107" s="51">
        <v>38</v>
      </c>
      <c r="T1107" s="50">
        <v>17</v>
      </c>
      <c r="U1107" s="40">
        <v>10</v>
      </c>
      <c r="V1107" s="40">
        <v>0</v>
      </c>
      <c r="W1107" s="40">
        <v>11</v>
      </c>
      <c r="X1107" s="51">
        <v>38</v>
      </c>
      <c r="Y1107" s="50">
        <v>17</v>
      </c>
      <c r="Z1107" s="40">
        <v>21</v>
      </c>
      <c r="AA1107" s="51">
        <v>38</v>
      </c>
    </row>
    <row r="1108" spans="1:27" s="37" customFormat="1" ht="17.5" customHeight="1" x14ac:dyDescent="0.35">
      <c r="A1108" s="84"/>
      <c r="B1108" s="61" t="s">
        <v>4</v>
      </c>
      <c r="C1108" s="52">
        <v>485</v>
      </c>
      <c r="D1108" s="38">
        <v>459</v>
      </c>
      <c r="E1108" s="38">
        <v>68</v>
      </c>
      <c r="F1108" s="53">
        <v>1012</v>
      </c>
      <c r="G1108" s="38">
        <v>86</v>
      </c>
      <c r="H1108" s="38">
        <v>399</v>
      </c>
      <c r="I1108" s="38">
        <v>363</v>
      </c>
      <c r="J1108" s="38">
        <v>96</v>
      </c>
      <c r="K1108" s="38">
        <v>26</v>
      </c>
      <c r="L1108" s="38">
        <v>42</v>
      </c>
      <c r="M1108" s="53">
        <v>1012</v>
      </c>
      <c r="N1108" s="52">
        <v>149</v>
      </c>
      <c r="O1108" s="38">
        <v>171</v>
      </c>
      <c r="P1108" s="38">
        <v>183</v>
      </c>
      <c r="Q1108" s="38">
        <v>198</v>
      </c>
      <c r="R1108" s="38">
        <v>311</v>
      </c>
      <c r="S1108" s="53">
        <v>1012</v>
      </c>
      <c r="T1108" s="52">
        <v>259</v>
      </c>
      <c r="U1108" s="38">
        <v>186</v>
      </c>
      <c r="V1108" s="38">
        <v>367</v>
      </c>
      <c r="W1108" s="38">
        <v>200</v>
      </c>
      <c r="X1108" s="53">
        <v>1012</v>
      </c>
      <c r="Y1108" s="52">
        <v>483</v>
      </c>
      <c r="Z1108" s="38">
        <v>529</v>
      </c>
      <c r="AA1108" s="53">
        <v>1012</v>
      </c>
    </row>
    <row r="1109" spans="1:27" s="39" customFormat="1" ht="13.5" customHeight="1" x14ac:dyDescent="0.35">
      <c r="A1109" s="62"/>
      <c r="B1109" s="63"/>
      <c r="C1109" s="54"/>
      <c r="D1109" s="46"/>
      <c r="E1109" s="46"/>
      <c r="F1109" s="55"/>
      <c r="G1109" s="46"/>
      <c r="H1109" s="46"/>
      <c r="I1109" s="46"/>
      <c r="J1109" s="46"/>
      <c r="K1109" s="46"/>
      <c r="L1109" s="46"/>
      <c r="M1109" s="55"/>
      <c r="N1109" s="54"/>
      <c r="O1109" s="46"/>
      <c r="P1109" s="46"/>
      <c r="Q1109" s="46"/>
      <c r="R1109" s="46"/>
      <c r="S1109" s="55"/>
      <c r="T1109" s="54"/>
      <c r="U1109" s="46"/>
      <c r="V1109" s="46"/>
      <c r="W1109" s="46"/>
      <c r="X1109" s="55"/>
      <c r="Y1109" s="54"/>
      <c r="Z1109" s="46"/>
      <c r="AA1109" s="55"/>
    </row>
    <row r="1110" spans="1:27" s="37" customFormat="1" ht="17.5" customHeight="1" x14ac:dyDescent="0.35">
      <c r="A1110" s="84" t="s">
        <v>624</v>
      </c>
      <c r="B1110" s="60">
        <v>1</v>
      </c>
      <c r="C1110" s="50">
        <v>14</v>
      </c>
      <c r="D1110" s="40">
        <v>26</v>
      </c>
      <c r="E1110" s="40">
        <v>3</v>
      </c>
      <c r="F1110" s="51">
        <v>43</v>
      </c>
      <c r="G1110" s="40">
        <v>3</v>
      </c>
      <c r="H1110" s="40">
        <v>11</v>
      </c>
      <c r="I1110" s="40">
        <v>23</v>
      </c>
      <c r="J1110" s="40">
        <v>3</v>
      </c>
      <c r="K1110" s="40">
        <v>1</v>
      </c>
      <c r="L1110" s="40">
        <v>2</v>
      </c>
      <c r="M1110" s="51">
        <v>43</v>
      </c>
      <c r="N1110" s="50">
        <v>12</v>
      </c>
      <c r="O1110" s="40">
        <v>6</v>
      </c>
      <c r="P1110" s="40">
        <v>8</v>
      </c>
      <c r="Q1110" s="40">
        <v>7</v>
      </c>
      <c r="R1110" s="40">
        <v>10</v>
      </c>
      <c r="S1110" s="51">
        <v>43</v>
      </c>
      <c r="T1110" s="50">
        <v>7</v>
      </c>
      <c r="U1110" s="40">
        <v>13</v>
      </c>
      <c r="V1110" s="40">
        <v>20</v>
      </c>
      <c r="W1110" s="40">
        <v>3</v>
      </c>
      <c r="X1110" s="51">
        <v>43</v>
      </c>
      <c r="Y1110" s="50">
        <v>17</v>
      </c>
      <c r="Z1110" s="40">
        <v>26</v>
      </c>
      <c r="AA1110" s="51">
        <v>43</v>
      </c>
    </row>
    <row r="1111" spans="1:27" s="37" customFormat="1" ht="17.5" customHeight="1" x14ac:dyDescent="0.35">
      <c r="A1111" s="84"/>
      <c r="B1111" s="60">
        <v>2</v>
      </c>
      <c r="C1111" s="50">
        <v>91</v>
      </c>
      <c r="D1111" s="40">
        <v>115</v>
      </c>
      <c r="E1111" s="40">
        <v>11</v>
      </c>
      <c r="F1111" s="51">
        <v>217</v>
      </c>
      <c r="G1111" s="40">
        <v>19</v>
      </c>
      <c r="H1111" s="40">
        <v>72</v>
      </c>
      <c r="I1111" s="40">
        <v>86</v>
      </c>
      <c r="J1111" s="40">
        <v>29</v>
      </c>
      <c r="K1111" s="40">
        <v>4</v>
      </c>
      <c r="L1111" s="40">
        <v>7</v>
      </c>
      <c r="M1111" s="51">
        <v>217</v>
      </c>
      <c r="N1111" s="50">
        <v>33</v>
      </c>
      <c r="O1111" s="40">
        <v>34</v>
      </c>
      <c r="P1111" s="40">
        <v>40</v>
      </c>
      <c r="Q1111" s="40">
        <v>44</v>
      </c>
      <c r="R1111" s="40">
        <v>66</v>
      </c>
      <c r="S1111" s="51">
        <v>217</v>
      </c>
      <c r="T1111" s="50">
        <v>47</v>
      </c>
      <c r="U1111" s="40">
        <v>32</v>
      </c>
      <c r="V1111" s="40">
        <v>114</v>
      </c>
      <c r="W1111" s="40">
        <v>24</v>
      </c>
      <c r="X1111" s="51">
        <v>217</v>
      </c>
      <c r="Y1111" s="50">
        <v>103</v>
      </c>
      <c r="Z1111" s="40">
        <v>114</v>
      </c>
      <c r="AA1111" s="51">
        <v>217</v>
      </c>
    </row>
    <row r="1112" spans="1:27" s="37" customFormat="1" ht="17.5" customHeight="1" x14ac:dyDescent="0.35">
      <c r="A1112" s="84"/>
      <c r="B1112" s="60">
        <v>3</v>
      </c>
      <c r="C1112" s="50">
        <v>159</v>
      </c>
      <c r="D1112" s="40">
        <v>169</v>
      </c>
      <c r="E1112" s="40">
        <v>23</v>
      </c>
      <c r="F1112" s="51">
        <v>351</v>
      </c>
      <c r="G1112" s="40">
        <v>26</v>
      </c>
      <c r="H1112" s="40">
        <v>133</v>
      </c>
      <c r="I1112" s="40">
        <v>124</v>
      </c>
      <c r="J1112" s="40">
        <v>45</v>
      </c>
      <c r="K1112" s="40">
        <v>6</v>
      </c>
      <c r="L1112" s="40">
        <v>17</v>
      </c>
      <c r="M1112" s="51">
        <v>351</v>
      </c>
      <c r="N1112" s="50">
        <v>51</v>
      </c>
      <c r="O1112" s="40">
        <v>57</v>
      </c>
      <c r="P1112" s="40">
        <v>74</v>
      </c>
      <c r="Q1112" s="40">
        <v>69</v>
      </c>
      <c r="R1112" s="40">
        <v>100</v>
      </c>
      <c r="S1112" s="51">
        <v>351</v>
      </c>
      <c r="T1112" s="50">
        <v>82</v>
      </c>
      <c r="U1112" s="40">
        <v>61</v>
      </c>
      <c r="V1112" s="40">
        <v>150</v>
      </c>
      <c r="W1112" s="40">
        <v>58</v>
      </c>
      <c r="X1112" s="51">
        <v>351</v>
      </c>
      <c r="Y1112" s="50">
        <v>161</v>
      </c>
      <c r="Z1112" s="40">
        <v>190</v>
      </c>
      <c r="AA1112" s="51">
        <v>351</v>
      </c>
    </row>
    <row r="1113" spans="1:27" s="37" customFormat="1" ht="17.5" customHeight="1" x14ac:dyDescent="0.35">
      <c r="A1113" s="84"/>
      <c r="B1113" s="60">
        <v>4</v>
      </c>
      <c r="C1113" s="50">
        <v>174</v>
      </c>
      <c r="D1113" s="40">
        <v>107</v>
      </c>
      <c r="E1113" s="40">
        <v>29</v>
      </c>
      <c r="F1113" s="51">
        <v>310</v>
      </c>
      <c r="G1113" s="40">
        <v>31</v>
      </c>
      <c r="H1113" s="40">
        <v>143</v>
      </c>
      <c r="I1113" s="40">
        <v>95</v>
      </c>
      <c r="J1113" s="40">
        <v>12</v>
      </c>
      <c r="K1113" s="40">
        <v>13</v>
      </c>
      <c r="L1113" s="40">
        <v>16</v>
      </c>
      <c r="M1113" s="51">
        <v>310</v>
      </c>
      <c r="N1113" s="50">
        <v>43</v>
      </c>
      <c r="O1113" s="40">
        <v>61</v>
      </c>
      <c r="P1113" s="40">
        <v>51</v>
      </c>
      <c r="Q1113" s="40">
        <v>60</v>
      </c>
      <c r="R1113" s="40">
        <v>95</v>
      </c>
      <c r="S1113" s="51">
        <v>310</v>
      </c>
      <c r="T1113" s="50">
        <v>79</v>
      </c>
      <c r="U1113" s="40">
        <v>67</v>
      </c>
      <c r="V1113" s="40">
        <v>77</v>
      </c>
      <c r="W1113" s="40">
        <v>87</v>
      </c>
      <c r="X1113" s="51">
        <v>310</v>
      </c>
      <c r="Y1113" s="50">
        <v>166</v>
      </c>
      <c r="Z1113" s="40">
        <v>144</v>
      </c>
      <c r="AA1113" s="51">
        <v>310</v>
      </c>
    </row>
    <row r="1114" spans="1:27" s="37" customFormat="1" ht="17.5" customHeight="1" x14ac:dyDescent="0.35">
      <c r="A1114" s="84"/>
      <c r="B1114" s="60">
        <v>5</v>
      </c>
      <c r="C1114" s="50">
        <v>47</v>
      </c>
      <c r="D1114" s="40">
        <v>42</v>
      </c>
      <c r="E1114" s="40">
        <v>2</v>
      </c>
      <c r="F1114" s="51">
        <v>91</v>
      </c>
      <c r="G1114" s="40">
        <v>7</v>
      </c>
      <c r="H1114" s="40">
        <v>40</v>
      </c>
      <c r="I1114" s="40">
        <v>35</v>
      </c>
      <c r="J1114" s="40">
        <v>7</v>
      </c>
      <c r="K1114" s="40">
        <v>2</v>
      </c>
      <c r="L1114" s="40">
        <v>0</v>
      </c>
      <c r="M1114" s="51">
        <v>91</v>
      </c>
      <c r="N1114" s="50">
        <v>10</v>
      </c>
      <c r="O1114" s="40">
        <v>13</v>
      </c>
      <c r="P1114" s="40">
        <v>10</v>
      </c>
      <c r="Q1114" s="40">
        <v>18</v>
      </c>
      <c r="R1114" s="40">
        <v>40</v>
      </c>
      <c r="S1114" s="51">
        <v>91</v>
      </c>
      <c r="T1114" s="50">
        <v>44</v>
      </c>
      <c r="U1114" s="40">
        <v>13</v>
      </c>
      <c r="V1114" s="40">
        <v>6</v>
      </c>
      <c r="W1114" s="40">
        <v>28</v>
      </c>
      <c r="X1114" s="51">
        <v>91</v>
      </c>
      <c r="Y1114" s="50">
        <v>36</v>
      </c>
      <c r="Z1114" s="40">
        <v>55</v>
      </c>
      <c r="AA1114" s="51">
        <v>91</v>
      </c>
    </row>
    <row r="1115" spans="1:27" s="37" customFormat="1" ht="17.5" customHeight="1" x14ac:dyDescent="0.35">
      <c r="A1115" s="84"/>
      <c r="B1115" s="61" t="s">
        <v>4</v>
      </c>
      <c r="C1115" s="52">
        <v>485</v>
      </c>
      <c r="D1115" s="38">
        <v>459</v>
      </c>
      <c r="E1115" s="38">
        <v>68</v>
      </c>
      <c r="F1115" s="53">
        <v>1012</v>
      </c>
      <c r="G1115" s="38">
        <v>86</v>
      </c>
      <c r="H1115" s="38">
        <v>399</v>
      </c>
      <c r="I1115" s="38">
        <v>363</v>
      </c>
      <c r="J1115" s="38">
        <v>96</v>
      </c>
      <c r="K1115" s="38">
        <v>26</v>
      </c>
      <c r="L1115" s="38">
        <v>42</v>
      </c>
      <c r="M1115" s="53">
        <v>1012</v>
      </c>
      <c r="N1115" s="52">
        <v>149</v>
      </c>
      <c r="O1115" s="38">
        <v>171</v>
      </c>
      <c r="P1115" s="38">
        <v>183</v>
      </c>
      <c r="Q1115" s="38">
        <v>198</v>
      </c>
      <c r="R1115" s="38">
        <v>311</v>
      </c>
      <c r="S1115" s="53">
        <v>1012</v>
      </c>
      <c r="T1115" s="52">
        <v>259</v>
      </c>
      <c r="U1115" s="38">
        <v>186</v>
      </c>
      <c r="V1115" s="38">
        <v>367</v>
      </c>
      <c r="W1115" s="38">
        <v>200</v>
      </c>
      <c r="X1115" s="53">
        <v>1012</v>
      </c>
      <c r="Y1115" s="52">
        <v>483</v>
      </c>
      <c r="Z1115" s="38">
        <v>529</v>
      </c>
      <c r="AA1115" s="53">
        <v>1012</v>
      </c>
    </row>
    <row r="1116" spans="1:27" s="39" customFormat="1" ht="13.5" customHeight="1" x14ac:dyDescent="0.35">
      <c r="A1116" s="62"/>
      <c r="B1116" s="63"/>
      <c r="C1116" s="54"/>
      <c r="D1116" s="46"/>
      <c r="E1116" s="46"/>
      <c r="F1116" s="55"/>
      <c r="G1116" s="46"/>
      <c r="H1116" s="46"/>
      <c r="I1116" s="46"/>
      <c r="J1116" s="46"/>
      <c r="K1116" s="46"/>
      <c r="L1116" s="46"/>
      <c r="M1116" s="55"/>
      <c r="N1116" s="54"/>
      <c r="O1116" s="46"/>
      <c r="P1116" s="46"/>
      <c r="Q1116" s="46"/>
      <c r="R1116" s="46"/>
      <c r="S1116" s="55"/>
      <c r="T1116" s="54"/>
      <c r="U1116" s="46"/>
      <c r="V1116" s="46"/>
      <c r="W1116" s="46"/>
      <c r="X1116" s="55"/>
      <c r="Y1116" s="54"/>
      <c r="Z1116" s="46"/>
      <c r="AA1116" s="55"/>
    </row>
    <row r="1117" spans="1:27" s="37" customFormat="1" ht="17.5" customHeight="1" x14ac:dyDescent="0.35">
      <c r="A1117" s="84" t="s">
        <v>623</v>
      </c>
      <c r="B1117" s="60">
        <v>1</v>
      </c>
      <c r="C1117" s="50">
        <v>20</v>
      </c>
      <c r="D1117" s="40">
        <v>19</v>
      </c>
      <c r="E1117" s="40">
        <v>0</v>
      </c>
      <c r="F1117" s="51">
        <v>39</v>
      </c>
      <c r="G1117" s="40">
        <v>4</v>
      </c>
      <c r="H1117" s="40">
        <v>16</v>
      </c>
      <c r="I1117" s="40">
        <v>15</v>
      </c>
      <c r="J1117" s="40">
        <v>4</v>
      </c>
      <c r="K1117" s="40">
        <v>0</v>
      </c>
      <c r="L1117" s="40">
        <v>0</v>
      </c>
      <c r="M1117" s="51">
        <v>39</v>
      </c>
      <c r="N1117" s="50">
        <v>12</v>
      </c>
      <c r="O1117" s="40">
        <v>8</v>
      </c>
      <c r="P1117" s="40">
        <v>7</v>
      </c>
      <c r="Q1117" s="40">
        <v>3</v>
      </c>
      <c r="R1117" s="40">
        <v>9</v>
      </c>
      <c r="S1117" s="51">
        <v>39</v>
      </c>
      <c r="T1117" s="50">
        <v>5</v>
      </c>
      <c r="U1117" s="40">
        <v>3</v>
      </c>
      <c r="V1117" s="40">
        <v>24</v>
      </c>
      <c r="W1117" s="40">
        <v>7</v>
      </c>
      <c r="X1117" s="51">
        <v>39</v>
      </c>
      <c r="Y1117" s="50">
        <v>19</v>
      </c>
      <c r="Z1117" s="40">
        <v>20</v>
      </c>
      <c r="AA1117" s="51">
        <v>39</v>
      </c>
    </row>
    <row r="1118" spans="1:27" s="37" customFormat="1" ht="17.5" customHeight="1" x14ac:dyDescent="0.35">
      <c r="A1118" s="84"/>
      <c r="B1118" s="60">
        <v>2</v>
      </c>
      <c r="C1118" s="50">
        <v>41</v>
      </c>
      <c r="D1118" s="40">
        <v>71</v>
      </c>
      <c r="E1118" s="40">
        <v>7</v>
      </c>
      <c r="F1118" s="51">
        <v>119</v>
      </c>
      <c r="G1118" s="40">
        <v>7</v>
      </c>
      <c r="H1118" s="40">
        <v>34</v>
      </c>
      <c r="I1118" s="40">
        <v>67</v>
      </c>
      <c r="J1118" s="40">
        <v>4</v>
      </c>
      <c r="K1118" s="40">
        <v>3</v>
      </c>
      <c r="L1118" s="40">
        <v>4</v>
      </c>
      <c r="M1118" s="51">
        <v>119</v>
      </c>
      <c r="N1118" s="50">
        <v>18</v>
      </c>
      <c r="O1118" s="40">
        <v>22</v>
      </c>
      <c r="P1118" s="40">
        <v>24</v>
      </c>
      <c r="Q1118" s="40">
        <v>26</v>
      </c>
      <c r="R1118" s="40">
        <v>29</v>
      </c>
      <c r="S1118" s="51">
        <v>119</v>
      </c>
      <c r="T1118" s="50">
        <v>17</v>
      </c>
      <c r="U1118" s="40">
        <v>18</v>
      </c>
      <c r="V1118" s="40">
        <v>74</v>
      </c>
      <c r="W1118" s="40">
        <v>10</v>
      </c>
      <c r="X1118" s="51">
        <v>119</v>
      </c>
      <c r="Y1118" s="50">
        <v>57</v>
      </c>
      <c r="Z1118" s="40">
        <v>62</v>
      </c>
      <c r="AA1118" s="51">
        <v>119</v>
      </c>
    </row>
    <row r="1119" spans="1:27" s="37" customFormat="1" ht="17.5" customHeight="1" x14ac:dyDescent="0.35">
      <c r="A1119" s="84"/>
      <c r="B1119" s="60">
        <v>3</v>
      </c>
      <c r="C1119" s="50">
        <v>197</v>
      </c>
      <c r="D1119" s="40">
        <v>203</v>
      </c>
      <c r="E1119" s="40">
        <v>28</v>
      </c>
      <c r="F1119" s="51">
        <v>428</v>
      </c>
      <c r="G1119" s="40">
        <v>30</v>
      </c>
      <c r="H1119" s="40">
        <v>167</v>
      </c>
      <c r="I1119" s="40">
        <v>141</v>
      </c>
      <c r="J1119" s="40">
        <v>62</v>
      </c>
      <c r="K1119" s="40">
        <v>10</v>
      </c>
      <c r="L1119" s="40">
        <v>18</v>
      </c>
      <c r="M1119" s="51">
        <v>428</v>
      </c>
      <c r="N1119" s="50">
        <v>67</v>
      </c>
      <c r="O1119" s="40">
        <v>58</v>
      </c>
      <c r="P1119" s="40">
        <v>84</v>
      </c>
      <c r="Q1119" s="40">
        <v>91</v>
      </c>
      <c r="R1119" s="40">
        <v>128</v>
      </c>
      <c r="S1119" s="51">
        <v>428</v>
      </c>
      <c r="T1119" s="50">
        <v>104</v>
      </c>
      <c r="U1119" s="40">
        <v>65</v>
      </c>
      <c r="V1119" s="40">
        <v>182</v>
      </c>
      <c r="W1119" s="40">
        <v>77</v>
      </c>
      <c r="X1119" s="51">
        <v>428</v>
      </c>
      <c r="Y1119" s="50">
        <v>188</v>
      </c>
      <c r="Z1119" s="40">
        <v>240</v>
      </c>
      <c r="AA1119" s="51">
        <v>428</v>
      </c>
    </row>
    <row r="1120" spans="1:27" s="37" customFormat="1" ht="17.5" customHeight="1" x14ac:dyDescent="0.35">
      <c r="A1120" s="84"/>
      <c r="B1120" s="60">
        <v>4</v>
      </c>
      <c r="C1120" s="50">
        <v>205</v>
      </c>
      <c r="D1120" s="40">
        <v>156</v>
      </c>
      <c r="E1120" s="40">
        <v>33</v>
      </c>
      <c r="F1120" s="51">
        <v>394</v>
      </c>
      <c r="G1120" s="40">
        <v>39</v>
      </c>
      <c r="H1120" s="40">
        <v>166</v>
      </c>
      <c r="I1120" s="40">
        <v>131</v>
      </c>
      <c r="J1120" s="40">
        <v>25</v>
      </c>
      <c r="K1120" s="40">
        <v>13</v>
      </c>
      <c r="L1120" s="40">
        <v>20</v>
      </c>
      <c r="M1120" s="51">
        <v>394</v>
      </c>
      <c r="N1120" s="50">
        <v>49</v>
      </c>
      <c r="O1120" s="40">
        <v>73</v>
      </c>
      <c r="P1120" s="40">
        <v>65</v>
      </c>
      <c r="Q1120" s="40">
        <v>71</v>
      </c>
      <c r="R1120" s="40">
        <v>136</v>
      </c>
      <c r="S1120" s="51">
        <v>394</v>
      </c>
      <c r="T1120" s="50">
        <v>121</v>
      </c>
      <c r="U1120" s="40">
        <v>95</v>
      </c>
      <c r="V1120" s="40">
        <v>86</v>
      </c>
      <c r="W1120" s="40">
        <v>92</v>
      </c>
      <c r="X1120" s="51">
        <v>394</v>
      </c>
      <c r="Y1120" s="50">
        <v>206</v>
      </c>
      <c r="Z1120" s="40">
        <v>188</v>
      </c>
      <c r="AA1120" s="51">
        <v>394</v>
      </c>
    </row>
    <row r="1121" spans="1:27" s="37" customFormat="1" ht="17.5" customHeight="1" x14ac:dyDescent="0.35">
      <c r="A1121" s="84"/>
      <c r="B1121" s="60">
        <v>5</v>
      </c>
      <c r="C1121" s="50">
        <v>22</v>
      </c>
      <c r="D1121" s="40">
        <v>10</v>
      </c>
      <c r="E1121" s="40">
        <v>0</v>
      </c>
      <c r="F1121" s="51">
        <v>32</v>
      </c>
      <c r="G1121" s="40">
        <v>6</v>
      </c>
      <c r="H1121" s="40">
        <v>16</v>
      </c>
      <c r="I1121" s="40">
        <v>9</v>
      </c>
      <c r="J1121" s="40">
        <v>1</v>
      </c>
      <c r="K1121" s="40">
        <v>0</v>
      </c>
      <c r="L1121" s="40">
        <v>0</v>
      </c>
      <c r="M1121" s="51">
        <v>32</v>
      </c>
      <c r="N1121" s="50">
        <v>3</v>
      </c>
      <c r="O1121" s="40">
        <v>10</v>
      </c>
      <c r="P1121" s="40">
        <v>3</v>
      </c>
      <c r="Q1121" s="40">
        <v>7</v>
      </c>
      <c r="R1121" s="40">
        <v>9</v>
      </c>
      <c r="S1121" s="51">
        <v>32</v>
      </c>
      <c r="T1121" s="50">
        <v>12</v>
      </c>
      <c r="U1121" s="40">
        <v>5</v>
      </c>
      <c r="V1121" s="40">
        <v>1</v>
      </c>
      <c r="W1121" s="40">
        <v>14</v>
      </c>
      <c r="X1121" s="51">
        <v>32</v>
      </c>
      <c r="Y1121" s="50">
        <v>13</v>
      </c>
      <c r="Z1121" s="40">
        <v>19</v>
      </c>
      <c r="AA1121" s="51">
        <v>32</v>
      </c>
    </row>
    <row r="1122" spans="1:27" s="37" customFormat="1" ht="17.5" customHeight="1" x14ac:dyDescent="0.35">
      <c r="A1122" s="84"/>
      <c r="B1122" s="61" t="s">
        <v>4</v>
      </c>
      <c r="C1122" s="52">
        <v>485</v>
      </c>
      <c r="D1122" s="38">
        <v>459</v>
      </c>
      <c r="E1122" s="38">
        <v>68</v>
      </c>
      <c r="F1122" s="53">
        <v>1012</v>
      </c>
      <c r="G1122" s="38">
        <v>86</v>
      </c>
      <c r="H1122" s="38">
        <v>399</v>
      </c>
      <c r="I1122" s="38">
        <v>363</v>
      </c>
      <c r="J1122" s="38">
        <v>96</v>
      </c>
      <c r="K1122" s="38">
        <v>26</v>
      </c>
      <c r="L1122" s="38">
        <v>42</v>
      </c>
      <c r="M1122" s="53">
        <v>1012</v>
      </c>
      <c r="N1122" s="52">
        <v>149</v>
      </c>
      <c r="O1122" s="38">
        <v>171</v>
      </c>
      <c r="P1122" s="38">
        <v>183</v>
      </c>
      <c r="Q1122" s="38">
        <v>198</v>
      </c>
      <c r="R1122" s="38">
        <v>311</v>
      </c>
      <c r="S1122" s="53">
        <v>1012</v>
      </c>
      <c r="T1122" s="52">
        <v>259</v>
      </c>
      <c r="U1122" s="38">
        <v>186</v>
      </c>
      <c r="V1122" s="38">
        <v>367</v>
      </c>
      <c r="W1122" s="38">
        <v>200</v>
      </c>
      <c r="X1122" s="53">
        <v>1012</v>
      </c>
      <c r="Y1122" s="52">
        <v>483</v>
      </c>
      <c r="Z1122" s="38">
        <v>529</v>
      </c>
      <c r="AA1122" s="53">
        <v>1012</v>
      </c>
    </row>
    <row r="1123" spans="1:27" s="39" customFormat="1" ht="13.5" customHeight="1" x14ac:dyDescent="0.35">
      <c r="A1123" s="62"/>
      <c r="B1123" s="63"/>
      <c r="C1123" s="54"/>
      <c r="D1123" s="46"/>
      <c r="E1123" s="46"/>
      <c r="F1123" s="55"/>
      <c r="G1123" s="46"/>
      <c r="H1123" s="46"/>
      <c r="I1123" s="46"/>
      <c r="J1123" s="46"/>
      <c r="K1123" s="46"/>
      <c r="L1123" s="46"/>
      <c r="M1123" s="55"/>
      <c r="N1123" s="54"/>
      <c r="O1123" s="46"/>
      <c r="P1123" s="46"/>
      <c r="Q1123" s="46"/>
      <c r="R1123" s="46"/>
      <c r="S1123" s="55"/>
      <c r="T1123" s="54"/>
      <c r="U1123" s="46"/>
      <c r="V1123" s="46"/>
      <c r="W1123" s="46"/>
      <c r="X1123" s="55"/>
      <c r="Y1123" s="54"/>
      <c r="Z1123" s="46"/>
      <c r="AA1123" s="55"/>
    </row>
    <row r="1124" spans="1:27" s="37" customFormat="1" ht="17.5" customHeight="1" x14ac:dyDescent="0.35">
      <c r="A1124" s="84" t="s">
        <v>622</v>
      </c>
      <c r="B1124" s="60">
        <v>1</v>
      </c>
      <c r="C1124" s="50">
        <v>20</v>
      </c>
      <c r="D1124" s="40">
        <v>18</v>
      </c>
      <c r="E1124" s="40">
        <v>0</v>
      </c>
      <c r="F1124" s="51">
        <v>38</v>
      </c>
      <c r="G1124" s="40">
        <v>4</v>
      </c>
      <c r="H1124" s="40">
        <v>16</v>
      </c>
      <c r="I1124" s="40">
        <v>18</v>
      </c>
      <c r="J1124" s="40">
        <v>0</v>
      </c>
      <c r="K1124" s="40">
        <v>0</v>
      </c>
      <c r="L1124" s="40">
        <v>0</v>
      </c>
      <c r="M1124" s="51">
        <v>38</v>
      </c>
      <c r="N1124" s="50">
        <v>5</v>
      </c>
      <c r="O1124" s="40">
        <v>6</v>
      </c>
      <c r="P1124" s="40">
        <v>7</v>
      </c>
      <c r="Q1124" s="40">
        <v>9</v>
      </c>
      <c r="R1124" s="40">
        <v>11</v>
      </c>
      <c r="S1124" s="51">
        <v>38</v>
      </c>
      <c r="T1124" s="50">
        <v>9</v>
      </c>
      <c r="U1124" s="40">
        <v>7</v>
      </c>
      <c r="V1124" s="40">
        <v>21</v>
      </c>
      <c r="W1124" s="40">
        <v>1</v>
      </c>
      <c r="X1124" s="51">
        <v>38</v>
      </c>
      <c r="Y1124" s="50">
        <v>16</v>
      </c>
      <c r="Z1124" s="40">
        <v>22</v>
      </c>
      <c r="AA1124" s="51">
        <v>38</v>
      </c>
    </row>
    <row r="1125" spans="1:27" s="37" customFormat="1" ht="17.5" customHeight="1" x14ac:dyDescent="0.35">
      <c r="A1125" s="84"/>
      <c r="B1125" s="60">
        <v>2</v>
      </c>
      <c r="C1125" s="50">
        <v>55</v>
      </c>
      <c r="D1125" s="40">
        <v>51</v>
      </c>
      <c r="E1125" s="40">
        <v>5</v>
      </c>
      <c r="F1125" s="51">
        <v>111</v>
      </c>
      <c r="G1125" s="40">
        <v>6</v>
      </c>
      <c r="H1125" s="40">
        <v>49</v>
      </c>
      <c r="I1125" s="40">
        <v>47</v>
      </c>
      <c r="J1125" s="40">
        <v>4</v>
      </c>
      <c r="K1125" s="40">
        <v>0</v>
      </c>
      <c r="L1125" s="40">
        <v>5</v>
      </c>
      <c r="M1125" s="51">
        <v>111</v>
      </c>
      <c r="N1125" s="50">
        <v>13</v>
      </c>
      <c r="O1125" s="40">
        <v>30</v>
      </c>
      <c r="P1125" s="40">
        <v>20</v>
      </c>
      <c r="Q1125" s="40">
        <v>17</v>
      </c>
      <c r="R1125" s="40">
        <v>31</v>
      </c>
      <c r="S1125" s="51">
        <v>111</v>
      </c>
      <c r="T1125" s="50">
        <v>27</v>
      </c>
      <c r="U1125" s="40">
        <v>23</v>
      </c>
      <c r="V1125" s="40">
        <v>57</v>
      </c>
      <c r="W1125" s="40">
        <v>4</v>
      </c>
      <c r="X1125" s="51">
        <v>111</v>
      </c>
      <c r="Y1125" s="50">
        <v>48</v>
      </c>
      <c r="Z1125" s="40">
        <v>63</v>
      </c>
      <c r="AA1125" s="51">
        <v>111</v>
      </c>
    </row>
    <row r="1126" spans="1:27" s="37" customFormat="1" ht="17.5" customHeight="1" x14ac:dyDescent="0.35">
      <c r="A1126" s="84"/>
      <c r="B1126" s="60">
        <v>3</v>
      </c>
      <c r="C1126" s="50">
        <v>145</v>
      </c>
      <c r="D1126" s="40">
        <v>138</v>
      </c>
      <c r="E1126" s="40">
        <v>18</v>
      </c>
      <c r="F1126" s="51">
        <v>301</v>
      </c>
      <c r="G1126" s="40">
        <v>21</v>
      </c>
      <c r="H1126" s="40">
        <v>124</v>
      </c>
      <c r="I1126" s="40">
        <v>99</v>
      </c>
      <c r="J1126" s="40">
        <v>39</v>
      </c>
      <c r="K1126" s="40">
        <v>6</v>
      </c>
      <c r="L1126" s="40">
        <v>12</v>
      </c>
      <c r="M1126" s="51">
        <v>301</v>
      </c>
      <c r="N1126" s="50">
        <v>48</v>
      </c>
      <c r="O1126" s="40">
        <v>46</v>
      </c>
      <c r="P1126" s="40">
        <v>56</v>
      </c>
      <c r="Q1126" s="40">
        <v>69</v>
      </c>
      <c r="R1126" s="40">
        <v>82</v>
      </c>
      <c r="S1126" s="51">
        <v>301</v>
      </c>
      <c r="T1126" s="50">
        <v>79</v>
      </c>
      <c r="U1126" s="40">
        <v>51</v>
      </c>
      <c r="V1126" s="40">
        <v>118</v>
      </c>
      <c r="W1126" s="40">
        <v>53</v>
      </c>
      <c r="X1126" s="51">
        <v>301</v>
      </c>
      <c r="Y1126" s="50">
        <v>137</v>
      </c>
      <c r="Z1126" s="40">
        <v>164</v>
      </c>
      <c r="AA1126" s="51">
        <v>301</v>
      </c>
    </row>
    <row r="1127" spans="1:27" s="37" customFormat="1" ht="17.5" customHeight="1" x14ac:dyDescent="0.35">
      <c r="A1127" s="84"/>
      <c r="B1127" s="60">
        <v>4</v>
      </c>
      <c r="C1127" s="50">
        <v>192</v>
      </c>
      <c r="D1127" s="40">
        <v>212</v>
      </c>
      <c r="E1127" s="40">
        <v>40</v>
      </c>
      <c r="F1127" s="51">
        <v>444</v>
      </c>
      <c r="G1127" s="40">
        <v>31</v>
      </c>
      <c r="H1127" s="40">
        <v>161</v>
      </c>
      <c r="I1127" s="40">
        <v>165</v>
      </c>
      <c r="J1127" s="40">
        <v>47</v>
      </c>
      <c r="K1127" s="40">
        <v>15</v>
      </c>
      <c r="L1127" s="40">
        <v>25</v>
      </c>
      <c r="M1127" s="51">
        <v>444</v>
      </c>
      <c r="N1127" s="50">
        <v>75</v>
      </c>
      <c r="O1127" s="40">
        <v>68</v>
      </c>
      <c r="P1127" s="40">
        <v>80</v>
      </c>
      <c r="Q1127" s="40">
        <v>82</v>
      </c>
      <c r="R1127" s="40">
        <v>139</v>
      </c>
      <c r="S1127" s="51">
        <v>444</v>
      </c>
      <c r="T1127" s="50">
        <v>120</v>
      </c>
      <c r="U1127" s="40">
        <v>89</v>
      </c>
      <c r="V1127" s="40">
        <v>139</v>
      </c>
      <c r="W1127" s="40">
        <v>96</v>
      </c>
      <c r="X1127" s="51">
        <v>444</v>
      </c>
      <c r="Y1127" s="50">
        <v>227</v>
      </c>
      <c r="Z1127" s="40">
        <v>217</v>
      </c>
      <c r="AA1127" s="51">
        <v>444</v>
      </c>
    </row>
    <row r="1128" spans="1:27" s="37" customFormat="1" ht="17.5" customHeight="1" x14ac:dyDescent="0.35">
      <c r="A1128" s="84"/>
      <c r="B1128" s="60">
        <v>5</v>
      </c>
      <c r="C1128" s="50">
        <v>73</v>
      </c>
      <c r="D1128" s="40">
        <v>40</v>
      </c>
      <c r="E1128" s="40">
        <v>5</v>
      </c>
      <c r="F1128" s="51">
        <v>118</v>
      </c>
      <c r="G1128" s="40">
        <v>24</v>
      </c>
      <c r="H1128" s="40">
        <v>49</v>
      </c>
      <c r="I1128" s="40">
        <v>34</v>
      </c>
      <c r="J1128" s="40">
        <v>6</v>
      </c>
      <c r="K1128" s="40">
        <v>5</v>
      </c>
      <c r="L1128" s="40">
        <v>0</v>
      </c>
      <c r="M1128" s="51">
        <v>118</v>
      </c>
      <c r="N1128" s="50">
        <v>8</v>
      </c>
      <c r="O1128" s="40">
        <v>21</v>
      </c>
      <c r="P1128" s="40">
        <v>20</v>
      </c>
      <c r="Q1128" s="40">
        <v>21</v>
      </c>
      <c r="R1128" s="40">
        <v>48</v>
      </c>
      <c r="S1128" s="51">
        <v>118</v>
      </c>
      <c r="T1128" s="50">
        <v>24</v>
      </c>
      <c r="U1128" s="40">
        <v>16</v>
      </c>
      <c r="V1128" s="40">
        <v>32</v>
      </c>
      <c r="W1128" s="40">
        <v>46</v>
      </c>
      <c r="X1128" s="51">
        <v>118</v>
      </c>
      <c r="Y1128" s="50">
        <v>55</v>
      </c>
      <c r="Z1128" s="40">
        <v>63</v>
      </c>
      <c r="AA1128" s="51">
        <v>118</v>
      </c>
    </row>
    <row r="1129" spans="1:27" s="37" customFormat="1" ht="17.5" customHeight="1" x14ac:dyDescent="0.35">
      <c r="A1129" s="84"/>
      <c r="B1129" s="61" t="s">
        <v>4</v>
      </c>
      <c r="C1129" s="52">
        <v>485</v>
      </c>
      <c r="D1129" s="38">
        <v>459</v>
      </c>
      <c r="E1129" s="38">
        <v>68</v>
      </c>
      <c r="F1129" s="53">
        <v>1012</v>
      </c>
      <c r="G1129" s="38">
        <v>86</v>
      </c>
      <c r="H1129" s="38">
        <v>399</v>
      </c>
      <c r="I1129" s="38">
        <v>363</v>
      </c>
      <c r="J1129" s="38">
        <v>96</v>
      </c>
      <c r="K1129" s="38">
        <v>26</v>
      </c>
      <c r="L1129" s="38">
        <v>42</v>
      </c>
      <c r="M1129" s="53">
        <v>1012</v>
      </c>
      <c r="N1129" s="52">
        <v>149</v>
      </c>
      <c r="O1129" s="38">
        <v>171</v>
      </c>
      <c r="P1129" s="38">
        <v>183</v>
      </c>
      <c r="Q1129" s="38">
        <v>198</v>
      </c>
      <c r="R1129" s="38">
        <v>311</v>
      </c>
      <c r="S1129" s="53">
        <v>1012</v>
      </c>
      <c r="T1129" s="52">
        <v>259</v>
      </c>
      <c r="U1129" s="38">
        <v>186</v>
      </c>
      <c r="V1129" s="38">
        <v>367</v>
      </c>
      <c r="W1129" s="38">
        <v>200</v>
      </c>
      <c r="X1129" s="53">
        <v>1012</v>
      </c>
      <c r="Y1129" s="52">
        <v>483</v>
      </c>
      <c r="Z1129" s="38">
        <v>529</v>
      </c>
      <c r="AA1129" s="53">
        <v>1012</v>
      </c>
    </row>
    <row r="1130" spans="1:27" s="39" customFormat="1" ht="13.5" customHeight="1" x14ac:dyDescent="0.35">
      <c r="A1130" s="62"/>
      <c r="B1130" s="63"/>
      <c r="C1130" s="54"/>
      <c r="D1130" s="46"/>
      <c r="E1130" s="46"/>
      <c r="F1130" s="55"/>
      <c r="G1130" s="46"/>
      <c r="H1130" s="46"/>
      <c r="I1130" s="46"/>
      <c r="J1130" s="46"/>
      <c r="K1130" s="46"/>
      <c r="L1130" s="46"/>
      <c r="M1130" s="55"/>
      <c r="N1130" s="54"/>
      <c r="O1130" s="46"/>
      <c r="P1130" s="46"/>
      <c r="Q1130" s="46"/>
      <c r="R1130" s="46"/>
      <c r="S1130" s="55"/>
      <c r="T1130" s="54"/>
      <c r="U1130" s="46"/>
      <c r="V1130" s="46"/>
      <c r="W1130" s="46"/>
      <c r="X1130" s="55"/>
      <c r="Y1130" s="54"/>
      <c r="Z1130" s="46"/>
      <c r="AA1130" s="55"/>
    </row>
    <row r="1131" spans="1:27" s="37" customFormat="1" ht="17.5" customHeight="1" x14ac:dyDescent="0.35">
      <c r="A1131" s="84" t="s">
        <v>621</v>
      </c>
      <c r="B1131" s="60">
        <v>1</v>
      </c>
      <c r="C1131" s="50">
        <v>21</v>
      </c>
      <c r="D1131" s="40">
        <v>17</v>
      </c>
      <c r="E1131" s="40">
        <v>0</v>
      </c>
      <c r="F1131" s="51">
        <v>38</v>
      </c>
      <c r="G1131" s="40">
        <v>4</v>
      </c>
      <c r="H1131" s="40">
        <v>17</v>
      </c>
      <c r="I1131" s="40">
        <v>16</v>
      </c>
      <c r="J1131" s="40">
        <v>1</v>
      </c>
      <c r="K1131" s="40">
        <v>0</v>
      </c>
      <c r="L1131" s="40">
        <v>0</v>
      </c>
      <c r="M1131" s="51">
        <v>38</v>
      </c>
      <c r="N1131" s="50">
        <v>8</v>
      </c>
      <c r="O1131" s="40">
        <v>8</v>
      </c>
      <c r="P1131" s="40">
        <v>5</v>
      </c>
      <c r="Q1131" s="40">
        <v>7</v>
      </c>
      <c r="R1131" s="40">
        <v>10</v>
      </c>
      <c r="S1131" s="51">
        <v>38</v>
      </c>
      <c r="T1131" s="50">
        <v>10</v>
      </c>
      <c r="U1131" s="40">
        <v>8</v>
      </c>
      <c r="V1131" s="40">
        <v>20</v>
      </c>
      <c r="W1131" s="40">
        <v>0</v>
      </c>
      <c r="X1131" s="51">
        <v>38</v>
      </c>
      <c r="Y1131" s="50">
        <v>13</v>
      </c>
      <c r="Z1131" s="40">
        <v>25</v>
      </c>
      <c r="AA1131" s="51">
        <v>38</v>
      </c>
    </row>
    <row r="1132" spans="1:27" s="37" customFormat="1" ht="17.5" customHeight="1" x14ac:dyDescent="0.35">
      <c r="A1132" s="84"/>
      <c r="B1132" s="60">
        <v>2</v>
      </c>
      <c r="C1132" s="50">
        <v>49</v>
      </c>
      <c r="D1132" s="40">
        <v>47</v>
      </c>
      <c r="E1132" s="40">
        <v>4</v>
      </c>
      <c r="F1132" s="51">
        <v>100</v>
      </c>
      <c r="G1132" s="40">
        <v>9</v>
      </c>
      <c r="H1132" s="40">
        <v>40</v>
      </c>
      <c r="I1132" s="40">
        <v>44</v>
      </c>
      <c r="J1132" s="40">
        <v>3</v>
      </c>
      <c r="K1132" s="40">
        <v>0</v>
      </c>
      <c r="L1132" s="40">
        <v>4</v>
      </c>
      <c r="M1132" s="51">
        <v>100</v>
      </c>
      <c r="N1132" s="50">
        <v>9</v>
      </c>
      <c r="O1132" s="40">
        <v>23</v>
      </c>
      <c r="P1132" s="40">
        <v>17</v>
      </c>
      <c r="Q1132" s="40">
        <v>20</v>
      </c>
      <c r="R1132" s="40">
        <v>31</v>
      </c>
      <c r="S1132" s="51">
        <v>100</v>
      </c>
      <c r="T1132" s="50">
        <v>24</v>
      </c>
      <c r="U1132" s="40">
        <v>21</v>
      </c>
      <c r="V1132" s="40">
        <v>49</v>
      </c>
      <c r="W1132" s="40">
        <v>6</v>
      </c>
      <c r="X1132" s="51">
        <v>100</v>
      </c>
      <c r="Y1132" s="50">
        <v>46</v>
      </c>
      <c r="Z1132" s="40">
        <v>54</v>
      </c>
      <c r="AA1132" s="51">
        <v>100</v>
      </c>
    </row>
    <row r="1133" spans="1:27" s="37" customFormat="1" ht="17.5" customHeight="1" x14ac:dyDescent="0.35">
      <c r="A1133" s="84"/>
      <c r="B1133" s="60">
        <v>3</v>
      </c>
      <c r="C1133" s="50">
        <v>128</v>
      </c>
      <c r="D1133" s="40">
        <v>148</v>
      </c>
      <c r="E1133" s="40">
        <v>17</v>
      </c>
      <c r="F1133" s="51">
        <v>293</v>
      </c>
      <c r="G1133" s="40">
        <v>15</v>
      </c>
      <c r="H1133" s="40">
        <v>113</v>
      </c>
      <c r="I1133" s="40">
        <v>107</v>
      </c>
      <c r="J1133" s="40">
        <v>41</v>
      </c>
      <c r="K1133" s="40">
        <v>4</v>
      </c>
      <c r="L1133" s="40">
        <v>13</v>
      </c>
      <c r="M1133" s="51">
        <v>293</v>
      </c>
      <c r="N1133" s="50">
        <v>46</v>
      </c>
      <c r="O1133" s="40">
        <v>48</v>
      </c>
      <c r="P1133" s="40">
        <v>51</v>
      </c>
      <c r="Q1133" s="40">
        <v>66</v>
      </c>
      <c r="R1133" s="40">
        <v>82</v>
      </c>
      <c r="S1133" s="51">
        <v>293</v>
      </c>
      <c r="T1133" s="50">
        <v>74</v>
      </c>
      <c r="U1133" s="40">
        <v>44</v>
      </c>
      <c r="V1133" s="40">
        <v>127</v>
      </c>
      <c r="W1133" s="40">
        <v>48</v>
      </c>
      <c r="X1133" s="51">
        <v>293</v>
      </c>
      <c r="Y1133" s="50">
        <v>143</v>
      </c>
      <c r="Z1133" s="40">
        <v>150</v>
      </c>
      <c r="AA1133" s="51">
        <v>293</v>
      </c>
    </row>
    <row r="1134" spans="1:27" s="37" customFormat="1" ht="17.5" customHeight="1" x14ac:dyDescent="0.35">
      <c r="A1134" s="84"/>
      <c r="B1134" s="60">
        <v>4</v>
      </c>
      <c r="C1134" s="50">
        <v>201</v>
      </c>
      <c r="D1134" s="40">
        <v>204</v>
      </c>
      <c r="E1134" s="40">
        <v>38</v>
      </c>
      <c r="F1134" s="51">
        <v>443</v>
      </c>
      <c r="G1134" s="40">
        <v>31</v>
      </c>
      <c r="H1134" s="40">
        <v>170</v>
      </c>
      <c r="I1134" s="40">
        <v>160</v>
      </c>
      <c r="J1134" s="40">
        <v>44</v>
      </c>
      <c r="K1134" s="40">
        <v>14</v>
      </c>
      <c r="L1134" s="40">
        <v>24</v>
      </c>
      <c r="M1134" s="51">
        <v>443</v>
      </c>
      <c r="N1134" s="50">
        <v>70</v>
      </c>
      <c r="O1134" s="40">
        <v>72</v>
      </c>
      <c r="P1134" s="40">
        <v>84</v>
      </c>
      <c r="Q1134" s="40">
        <v>81</v>
      </c>
      <c r="R1134" s="40">
        <v>136</v>
      </c>
      <c r="S1134" s="51">
        <v>443</v>
      </c>
      <c r="T1134" s="50">
        <v>122</v>
      </c>
      <c r="U1134" s="40">
        <v>95</v>
      </c>
      <c r="V1134" s="40">
        <v>130</v>
      </c>
      <c r="W1134" s="40">
        <v>96</v>
      </c>
      <c r="X1134" s="51">
        <v>443</v>
      </c>
      <c r="Y1134" s="50">
        <v>216</v>
      </c>
      <c r="Z1134" s="40">
        <v>227</v>
      </c>
      <c r="AA1134" s="51">
        <v>443</v>
      </c>
    </row>
    <row r="1135" spans="1:27" s="37" customFormat="1" ht="17.5" customHeight="1" x14ac:dyDescent="0.35">
      <c r="A1135" s="84"/>
      <c r="B1135" s="60">
        <v>5</v>
      </c>
      <c r="C1135" s="50">
        <v>86</v>
      </c>
      <c r="D1135" s="40">
        <v>43</v>
      </c>
      <c r="E1135" s="40">
        <v>9</v>
      </c>
      <c r="F1135" s="51">
        <v>138</v>
      </c>
      <c r="G1135" s="40">
        <v>27</v>
      </c>
      <c r="H1135" s="40">
        <v>59</v>
      </c>
      <c r="I1135" s="40">
        <v>36</v>
      </c>
      <c r="J1135" s="40">
        <v>7</v>
      </c>
      <c r="K1135" s="40">
        <v>8</v>
      </c>
      <c r="L1135" s="40">
        <v>1</v>
      </c>
      <c r="M1135" s="51">
        <v>138</v>
      </c>
      <c r="N1135" s="50">
        <v>16</v>
      </c>
      <c r="O1135" s="40">
        <v>20</v>
      </c>
      <c r="P1135" s="40">
        <v>26</v>
      </c>
      <c r="Q1135" s="40">
        <v>24</v>
      </c>
      <c r="R1135" s="40">
        <v>52</v>
      </c>
      <c r="S1135" s="51">
        <v>138</v>
      </c>
      <c r="T1135" s="50">
        <v>29</v>
      </c>
      <c r="U1135" s="40">
        <v>18</v>
      </c>
      <c r="V1135" s="40">
        <v>41</v>
      </c>
      <c r="W1135" s="40">
        <v>50</v>
      </c>
      <c r="X1135" s="51">
        <v>138</v>
      </c>
      <c r="Y1135" s="50">
        <v>65</v>
      </c>
      <c r="Z1135" s="40">
        <v>73</v>
      </c>
      <c r="AA1135" s="51">
        <v>138</v>
      </c>
    </row>
    <row r="1136" spans="1:27" s="37" customFormat="1" ht="17.5" customHeight="1" x14ac:dyDescent="0.35">
      <c r="A1136" s="84"/>
      <c r="B1136" s="61" t="s">
        <v>4</v>
      </c>
      <c r="C1136" s="52">
        <v>485</v>
      </c>
      <c r="D1136" s="38">
        <v>459</v>
      </c>
      <c r="E1136" s="38">
        <v>68</v>
      </c>
      <c r="F1136" s="53">
        <v>1012</v>
      </c>
      <c r="G1136" s="38">
        <v>86</v>
      </c>
      <c r="H1136" s="38">
        <v>399</v>
      </c>
      <c r="I1136" s="38">
        <v>363</v>
      </c>
      <c r="J1136" s="38">
        <v>96</v>
      </c>
      <c r="K1136" s="38">
        <v>26</v>
      </c>
      <c r="L1136" s="38">
        <v>42</v>
      </c>
      <c r="M1136" s="53">
        <v>1012</v>
      </c>
      <c r="N1136" s="52">
        <v>149</v>
      </c>
      <c r="O1136" s="38">
        <v>171</v>
      </c>
      <c r="P1136" s="38">
        <v>183</v>
      </c>
      <c r="Q1136" s="38">
        <v>198</v>
      </c>
      <c r="R1136" s="38">
        <v>311</v>
      </c>
      <c r="S1136" s="53">
        <v>1012</v>
      </c>
      <c r="T1136" s="52">
        <v>259</v>
      </c>
      <c r="U1136" s="38">
        <v>186</v>
      </c>
      <c r="V1136" s="38">
        <v>367</v>
      </c>
      <c r="W1136" s="38">
        <v>200</v>
      </c>
      <c r="X1136" s="53">
        <v>1012</v>
      </c>
      <c r="Y1136" s="52">
        <v>483</v>
      </c>
      <c r="Z1136" s="38">
        <v>529</v>
      </c>
      <c r="AA1136" s="53">
        <v>1012</v>
      </c>
    </row>
    <row r="1137" spans="1:27" s="39" customFormat="1" ht="13.5" customHeight="1" x14ac:dyDescent="0.35">
      <c r="A1137" s="62"/>
      <c r="B1137" s="63"/>
      <c r="C1137" s="54"/>
      <c r="D1137" s="46"/>
      <c r="E1137" s="46"/>
      <c r="F1137" s="55"/>
      <c r="G1137" s="46"/>
      <c r="H1137" s="46"/>
      <c r="I1137" s="46"/>
      <c r="J1137" s="46"/>
      <c r="K1137" s="46"/>
      <c r="L1137" s="46"/>
      <c r="M1137" s="55"/>
      <c r="N1137" s="54"/>
      <c r="O1137" s="46"/>
      <c r="P1137" s="46"/>
      <c r="Q1137" s="46"/>
      <c r="R1137" s="46"/>
      <c r="S1137" s="55"/>
      <c r="T1137" s="54"/>
      <c r="U1137" s="46"/>
      <c r="V1137" s="46"/>
      <c r="W1137" s="46"/>
      <c r="X1137" s="55"/>
      <c r="Y1137" s="54"/>
      <c r="Z1137" s="46"/>
      <c r="AA1137" s="55"/>
    </row>
    <row r="1138" spans="1:27" s="37" customFormat="1" ht="27" customHeight="1" x14ac:dyDescent="0.35">
      <c r="A1138" s="84" t="s">
        <v>626</v>
      </c>
      <c r="B1138" s="60" t="s">
        <v>455</v>
      </c>
      <c r="C1138" s="50">
        <v>302</v>
      </c>
      <c r="D1138" s="40">
        <v>303</v>
      </c>
      <c r="E1138" s="40">
        <v>32</v>
      </c>
      <c r="F1138" s="51">
        <v>637</v>
      </c>
      <c r="G1138" s="40">
        <v>49</v>
      </c>
      <c r="H1138" s="40">
        <v>253</v>
      </c>
      <c r="I1138" s="40">
        <v>254</v>
      </c>
      <c r="J1138" s="40">
        <v>49</v>
      </c>
      <c r="K1138" s="40">
        <v>21</v>
      </c>
      <c r="L1138" s="40">
        <v>11</v>
      </c>
      <c r="M1138" s="51">
        <v>637</v>
      </c>
      <c r="N1138" s="50">
        <v>93</v>
      </c>
      <c r="O1138" s="40">
        <v>101</v>
      </c>
      <c r="P1138" s="40">
        <v>114</v>
      </c>
      <c r="Q1138" s="40">
        <v>135</v>
      </c>
      <c r="R1138" s="40">
        <v>194</v>
      </c>
      <c r="S1138" s="51">
        <v>637</v>
      </c>
      <c r="T1138" s="50">
        <v>200</v>
      </c>
      <c r="U1138" s="40">
        <v>99</v>
      </c>
      <c r="V1138" s="40">
        <v>205</v>
      </c>
      <c r="W1138" s="40">
        <v>133</v>
      </c>
      <c r="X1138" s="51">
        <v>637</v>
      </c>
      <c r="Y1138" s="50">
        <v>294</v>
      </c>
      <c r="Z1138" s="40">
        <v>343</v>
      </c>
      <c r="AA1138" s="51">
        <v>637</v>
      </c>
    </row>
    <row r="1139" spans="1:27" s="37" customFormat="1" ht="27" customHeight="1" x14ac:dyDescent="0.35">
      <c r="A1139" s="84"/>
      <c r="B1139" s="60" t="s">
        <v>456</v>
      </c>
      <c r="C1139" s="50">
        <v>183</v>
      </c>
      <c r="D1139" s="40">
        <v>156</v>
      </c>
      <c r="E1139" s="40">
        <v>36</v>
      </c>
      <c r="F1139" s="51">
        <v>375</v>
      </c>
      <c r="G1139" s="40">
        <v>37</v>
      </c>
      <c r="H1139" s="40">
        <v>146</v>
      </c>
      <c r="I1139" s="40">
        <v>109</v>
      </c>
      <c r="J1139" s="40">
        <v>47</v>
      </c>
      <c r="K1139" s="40">
        <v>5</v>
      </c>
      <c r="L1139" s="40">
        <v>31</v>
      </c>
      <c r="M1139" s="51">
        <v>375</v>
      </c>
      <c r="N1139" s="50">
        <v>56</v>
      </c>
      <c r="O1139" s="40">
        <v>70</v>
      </c>
      <c r="P1139" s="40">
        <v>69</v>
      </c>
      <c r="Q1139" s="40">
        <v>63</v>
      </c>
      <c r="R1139" s="40">
        <v>117</v>
      </c>
      <c r="S1139" s="51">
        <v>375</v>
      </c>
      <c r="T1139" s="50">
        <v>59</v>
      </c>
      <c r="U1139" s="40">
        <v>87</v>
      </c>
      <c r="V1139" s="40">
        <v>162</v>
      </c>
      <c r="W1139" s="40">
        <v>67</v>
      </c>
      <c r="X1139" s="51">
        <v>375</v>
      </c>
      <c r="Y1139" s="50">
        <v>189</v>
      </c>
      <c r="Z1139" s="40">
        <v>186</v>
      </c>
      <c r="AA1139" s="51">
        <v>375</v>
      </c>
    </row>
    <row r="1140" spans="1:27" s="37" customFormat="1" ht="27" customHeight="1" x14ac:dyDescent="0.35">
      <c r="A1140" s="84"/>
      <c r="B1140" s="61" t="s">
        <v>4</v>
      </c>
      <c r="C1140" s="52">
        <v>485</v>
      </c>
      <c r="D1140" s="38">
        <v>459</v>
      </c>
      <c r="E1140" s="38">
        <v>68</v>
      </c>
      <c r="F1140" s="53">
        <v>1012</v>
      </c>
      <c r="G1140" s="38">
        <v>86</v>
      </c>
      <c r="H1140" s="38">
        <v>399</v>
      </c>
      <c r="I1140" s="38">
        <v>363</v>
      </c>
      <c r="J1140" s="38">
        <v>96</v>
      </c>
      <c r="K1140" s="38">
        <v>26</v>
      </c>
      <c r="L1140" s="38">
        <v>42</v>
      </c>
      <c r="M1140" s="53">
        <v>1012</v>
      </c>
      <c r="N1140" s="52">
        <v>149</v>
      </c>
      <c r="O1140" s="38">
        <v>171</v>
      </c>
      <c r="P1140" s="38">
        <v>183</v>
      </c>
      <c r="Q1140" s="38">
        <v>198</v>
      </c>
      <c r="R1140" s="38">
        <v>311</v>
      </c>
      <c r="S1140" s="53">
        <v>1012</v>
      </c>
      <c r="T1140" s="52">
        <v>259</v>
      </c>
      <c r="U1140" s="38">
        <v>186</v>
      </c>
      <c r="V1140" s="38">
        <v>367</v>
      </c>
      <c r="W1140" s="38">
        <v>200</v>
      </c>
      <c r="X1140" s="53">
        <v>1012</v>
      </c>
      <c r="Y1140" s="52">
        <v>483</v>
      </c>
      <c r="Z1140" s="38">
        <v>529</v>
      </c>
      <c r="AA1140" s="53">
        <v>1012</v>
      </c>
    </row>
    <row r="1141" spans="1:27" s="39" customFormat="1" ht="13.5" customHeight="1" x14ac:dyDescent="0.35">
      <c r="A1141" s="62"/>
      <c r="B1141" s="63"/>
      <c r="C1141" s="54"/>
      <c r="D1141" s="46"/>
      <c r="E1141" s="46"/>
      <c r="F1141" s="55"/>
      <c r="G1141" s="46"/>
      <c r="H1141" s="46"/>
      <c r="I1141" s="46"/>
      <c r="J1141" s="46"/>
      <c r="K1141" s="46"/>
      <c r="L1141" s="46"/>
      <c r="M1141" s="55"/>
      <c r="N1141" s="54"/>
      <c r="O1141" s="46"/>
      <c r="P1141" s="46"/>
      <c r="Q1141" s="46"/>
      <c r="R1141" s="46"/>
      <c r="S1141" s="55"/>
      <c r="T1141" s="54"/>
      <c r="U1141" s="46"/>
      <c r="V1141" s="46"/>
      <c r="W1141" s="46"/>
      <c r="X1141" s="55"/>
      <c r="Y1141" s="54"/>
      <c r="Z1141" s="46"/>
      <c r="AA1141" s="55"/>
    </row>
    <row r="1142" spans="1:27" s="37" customFormat="1" ht="27" customHeight="1" x14ac:dyDescent="0.35">
      <c r="A1142" s="84" t="s">
        <v>627</v>
      </c>
      <c r="B1142" s="60" t="s">
        <v>455</v>
      </c>
      <c r="C1142" s="50">
        <v>275</v>
      </c>
      <c r="D1142" s="40">
        <v>295</v>
      </c>
      <c r="E1142" s="40">
        <v>52</v>
      </c>
      <c r="F1142" s="51">
        <v>622</v>
      </c>
      <c r="G1142" s="40">
        <v>47</v>
      </c>
      <c r="H1142" s="40">
        <v>228</v>
      </c>
      <c r="I1142" s="40">
        <v>238</v>
      </c>
      <c r="J1142" s="40">
        <v>57</v>
      </c>
      <c r="K1142" s="40">
        <v>22</v>
      </c>
      <c r="L1142" s="40">
        <v>30</v>
      </c>
      <c r="M1142" s="51">
        <v>622</v>
      </c>
      <c r="N1142" s="50">
        <v>92</v>
      </c>
      <c r="O1142" s="40">
        <v>100</v>
      </c>
      <c r="P1142" s="40">
        <v>109</v>
      </c>
      <c r="Q1142" s="40">
        <v>127</v>
      </c>
      <c r="R1142" s="40">
        <v>194</v>
      </c>
      <c r="S1142" s="51">
        <v>622</v>
      </c>
      <c r="T1142" s="50">
        <v>186</v>
      </c>
      <c r="U1142" s="40">
        <v>120</v>
      </c>
      <c r="V1142" s="40">
        <v>222</v>
      </c>
      <c r="W1142" s="40">
        <v>94</v>
      </c>
      <c r="X1142" s="51">
        <v>622</v>
      </c>
      <c r="Y1142" s="50">
        <v>274</v>
      </c>
      <c r="Z1142" s="40">
        <v>348</v>
      </c>
      <c r="AA1142" s="51">
        <v>622</v>
      </c>
    </row>
    <row r="1143" spans="1:27" s="37" customFormat="1" ht="27" customHeight="1" x14ac:dyDescent="0.35">
      <c r="A1143" s="84"/>
      <c r="B1143" s="60" t="s">
        <v>456</v>
      </c>
      <c r="C1143" s="50">
        <v>210</v>
      </c>
      <c r="D1143" s="40">
        <v>164</v>
      </c>
      <c r="E1143" s="40">
        <v>16</v>
      </c>
      <c r="F1143" s="51">
        <v>390</v>
      </c>
      <c r="G1143" s="40">
        <v>39</v>
      </c>
      <c r="H1143" s="40">
        <v>171</v>
      </c>
      <c r="I1143" s="40">
        <v>125</v>
      </c>
      <c r="J1143" s="40">
        <v>39</v>
      </c>
      <c r="K1143" s="40">
        <v>4</v>
      </c>
      <c r="L1143" s="40">
        <v>12</v>
      </c>
      <c r="M1143" s="51">
        <v>390</v>
      </c>
      <c r="N1143" s="50">
        <v>57</v>
      </c>
      <c r="O1143" s="40">
        <v>71</v>
      </c>
      <c r="P1143" s="40">
        <v>74</v>
      </c>
      <c r="Q1143" s="40">
        <v>71</v>
      </c>
      <c r="R1143" s="40">
        <v>117</v>
      </c>
      <c r="S1143" s="51">
        <v>390</v>
      </c>
      <c r="T1143" s="50">
        <v>73</v>
      </c>
      <c r="U1143" s="40">
        <v>66</v>
      </c>
      <c r="V1143" s="40">
        <v>145</v>
      </c>
      <c r="W1143" s="40">
        <v>106</v>
      </c>
      <c r="X1143" s="51">
        <v>390</v>
      </c>
      <c r="Y1143" s="50">
        <v>209</v>
      </c>
      <c r="Z1143" s="40">
        <v>181</v>
      </c>
      <c r="AA1143" s="51">
        <v>390</v>
      </c>
    </row>
    <row r="1144" spans="1:27" s="37" customFormat="1" ht="27" customHeight="1" x14ac:dyDescent="0.35">
      <c r="A1144" s="84"/>
      <c r="B1144" s="61" t="s">
        <v>4</v>
      </c>
      <c r="C1144" s="52">
        <v>485</v>
      </c>
      <c r="D1144" s="38">
        <v>459</v>
      </c>
      <c r="E1144" s="38">
        <v>68</v>
      </c>
      <c r="F1144" s="53">
        <v>1012</v>
      </c>
      <c r="G1144" s="38">
        <v>86</v>
      </c>
      <c r="H1144" s="38">
        <v>399</v>
      </c>
      <c r="I1144" s="38">
        <v>363</v>
      </c>
      <c r="J1144" s="38">
        <v>96</v>
      </c>
      <c r="K1144" s="38">
        <v>26</v>
      </c>
      <c r="L1144" s="38">
        <v>42</v>
      </c>
      <c r="M1144" s="53">
        <v>1012</v>
      </c>
      <c r="N1144" s="52">
        <v>149</v>
      </c>
      <c r="O1144" s="38">
        <v>171</v>
      </c>
      <c r="P1144" s="38">
        <v>183</v>
      </c>
      <c r="Q1144" s="38">
        <v>198</v>
      </c>
      <c r="R1144" s="38">
        <v>311</v>
      </c>
      <c r="S1144" s="53">
        <v>1012</v>
      </c>
      <c r="T1144" s="52">
        <v>259</v>
      </c>
      <c r="U1144" s="38">
        <v>186</v>
      </c>
      <c r="V1144" s="38">
        <v>367</v>
      </c>
      <c r="W1144" s="38">
        <v>200</v>
      </c>
      <c r="X1144" s="53">
        <v>1012</v>
      </c>
      <c r="Y1144" s="52">
        <v>483</v>
      </c>
      <c r="Z1144" s="38">
        <v>529</v>
      </c>
      <c r="AA1144" s="53">
        <v>1012</v>
      </c>
    </row>
    <row r="1145" spans="1:27" s="39" customFormat="1" ht="13.5" customHeight="1" x14ac:dyDescent="0.35">
      <c r="A1145" s="62"/>
      <c r="B1145" s="63"/>
      <c r="C1145" s="54"/>
      <c r="D1145" s="46"/>
      <c r="E1145" s="46"/>
      <c r="F1145" s="55"/>
      <c r="G1145" s="46"/>
      <c r="H1145" s="46"/>
      <c r="I1145" s="46"/>
      <c r="J1145" s="46"/>
      <c r="K1145" s="46"/>
      <c r="L1145" s="46"/>
      <c r="M1145" s="55"/>
      <c r="N1145" s="54"/>
      <c r="O1145" s="46"/>
      <c r="P1145" s="46"/>
      <c r="Q1145" s="46"/>
      <c r="R1145" s="46"/>
      <c r="S1145" s="55"/>
      <c r="T1145" s="54"/>
      <c r="U1145" s="46"/>
      <c r="V1145" s="46"/>
      <c r="W1145" s="46"/>
      <c r="X1145" s="55"/>
      <c r="Y1145" s="54"/>
      <c r="Z1145" s="46"/>
      <c r="AA1145" s="55"/>
    </row>
    <row r="1146" spans="1:27" s="37" customFormat="1" ht="27" customHeight="1" x14ac:dyDescent="0.35">
      <c r="A1146" s="84" t="s">
        <v>628</v>
      </c>
      <c r="B1146" s="60" t="s">
        <v>455</v>
      </c>
      <c r="C1146" s="50">
        <v>80</v>
      </c>
      <c r="D1146" s="40">
        <v>68</v>
      </c>
      <c r="E1146" s="40">
        <v>11</v>
      </c>
      <c r="F1146" s="51">
        <v>159</v>
      </c>
      <c r="G1146" s="40">
        <v>8</v>
      </c>
      <c r="H1146" s="40">
        <v>72</v>
      </c>
      <c r="I1146" s="40">
        <v>52</v>
      </c>
      <c r="J1146" s="40">
        <v>16</v>
      </c>
      <c r="K1146" s="40">
        <v>7</v>
      </c>
      <c r="L1146" s="40">
        <v>4</v>
      </c>
      <c r="M1146" s="51">
        <v>159</v>
      </c>
      <c r="N1146" s="50">
        <v>27</v>
      </c>
      <c r="O1146" s="40">
        <v>18</v>
      </c>
      <c r="P1146" s="40">
        <v>31</v>
      </c>
      <c r="Q1146" s="40">
        <v>33</v>
      </c>
      <c r="R1146" s="40">
        <v>50</v>
      </c>
      <c r="S1146" s="51">
        <v>159</v>
      </c>
      <c r="T1146" s="50">
        <v>53</v>
      </c>
      <c r="U1146" s="40">
        <v>27</v>
      </c>
      <c r="V1146" s="40">
        <v>42</v>
      </c>
      <c r="W1146" s="40">
        <v>37</v>
      </c>
      <c r="X1146" s="51">
        <v>159</v>
      </c>
      <c r="Y1146" s="50">
        <v>61</v>
      </c>
      <c r="Z1146" s="40">
        <v>98</v>
      </c>
      <c r="AA1146" s="51">
        <v>159</v>
      </c>
    </row>
    <row r="1147" spans="1:27" s="37" customFormat="1" ht="27" customHeight="1" x14ac:dyDescent="0.35">
      <c r="A1147" s="84"/>
      <c r="B1147" s="60" t="s">
        <v>456</v>
      </c>
      <c r="C1147" s="50">
        <v>405</v>
      </c>
      <c r="D1147" s="40">
        <v>391</v>
      </c>
      <c r="E1147" s="40">
        <v>57</v>
      </c>
      <c r="F1147" s="51">
        <v>853</v>
      </c>
      <c r="G1147" s="40">
        <v>78</v>
      </c>
      <c r="H1147" s="40">
        <v>327</v>
      </c>
      <c r="I1147" s="40">
        <v>311</v>
      </c>
      <c r="J1147" s="40">
        <v>80</v>
      </c>
      <c r="K1147" s="40">
        <v>19</v>
      </c>
      <c r="L1147" s="40">
        <v>38</v>
      </c>
      <c r="M1147" s="51">
        <v>853</v>
      </c>
      <c r="N1147" s="50">
        <v>122</v>
      </c>
      <c r="O1147" s="40">
        <v>153</v>
      </c>
      <c r="P1147" s="40">
        <v>152</v>
      </c>
      <c r="Q1147" s="40">
        <v>165</v>
      </c>
      <c r="R1147" s="40">
        <v>261</v>
      </c>
      <c r="S1147" s="51">
        <v>853</v>
      </c>
      <c r="T1147" s="50">
        <v>206</v>
      </c>
      <c r="U1147" s="40">
        <v>159</v>
      </c>
      <c r="V1147" s="40">
        <v>325</v>
      </c>
      <c r="W1147" s="40">
        <v>163</v>
      </c>
      <c r="X1147" s="51">
        <v>853</v>
      </c>
      <c r="Y1147" s="50">
        <v>422</v>
      </c>
      <c r="Z1147" s="40">
        <v>431</v>
      </c>
      <c r="AA1147" s="51">
        <v>853</v>
      </c>
    </row>
    <row r="1148" spans="1:27" s="37" customFormat="1" ht="27" customHeight="1" x14ac:dyDescent="0.35">
      <c r="A1148" s="84"/>
      <c r="B1148" s="61" t="s">
        <v>4</v>
      </c>
      <c r="C1148" s="52">
        <v>485</v>
      </c>
      <c r="D1148" s="38">
        <v>459</v>
      </c>
      <c r="E1148" s="38">
        <v>68</v>
      </c>
      <c r="F1148" s="53">
        <v>1012</v>
      </c>
      <c r="G1148" s="38">
        <v>86</v>
      </c>
      <c r="H1148" s="38">
        <v>399</v>
      </c>
      <c r="I1148" s="38">
        <v>363</v>
      </c>
      <c r="J1148" s="38">
        <v>96</v>
      </c>
      <c r="K1148" s="38">
        <v>26</v>
      </c>
      <c r="L1148" s="38">
        <v>42</v>
      </c>
      <c r="M1148" s="53">
        <v>1012</v>
      </c>
      <c r="N1148" s="52">
        <v>149</v>
      </c>
      <c r="O1148" s="38">
        <v>171</v>
      </c>
      <c r="P1148" s="38">
        <v>183</v>
      </c>
      <c r="Q1148" s="38">
        <v>198</v>
      </c>
      <c r="R1148" s="38">
        <v>311</v>
      </c>
      <c r="S1148" s="53">
        <v>1012</v>
      </c>
      <c r="T1148" s="52">
        <v>259</v>
      </c>
      <c r="U1148" s="38">
        <v>186</v>
      </c>
      <c r="V1148" s="38">
        <v>367</v>
      </c>
      <c r="W1148" s="38">
        <v>200</v>
      </c>
      <c r="X1148" s="53">
        <v>1012</v>
      </c>
      <c r="Y1148" s="52">
        <v>483</v>
      </c>
      <c r="Z1148" s="38">
        <v>529</v>
      </c>
      <c r="AA1148" s="53">
        <v>1012</v>
      </c>
    </row>
    <row r="1149" spans="1:27" s="39" customFormat="1" ht="13.5" customHeight="1" x14ac:dyDescent="0.35">
      <c r="A1149" s="62"/>
      <c r="B1149" s="63"/>
      <c r="C1149" s="54"/>
      <c r="D1149" s="46"/>
      <c r="E1149" s="46"/>
      <c r="F1149" s="55"/>
      <c r="G1149" s="46"/>
      <c r="H1149" s="46"/>
      <c r="I1149" s="46"/>
      <c r="J1149" s="46"/>
      <c r="K1149" s="46"/>
      <c r="L1149" s="46"/>
      <c r="M1149" s="55"/>
      <c r="N1149" s="54"/>
      <c r="O1149" s="46"/>
      <c r="P1149" s="46"/>
      <c r="Q1149" s="46"/>
      <c r="R1149" s="46"/>
      <c r="S1149" s="55"/>
      <c r="T1149" s="54"/>
      <c r="U1149" s="46"/>
      <c r="V1149" s="46"/>
      <c r="W1149" s="46"/>
      <c r="X1149" s="55"/>
      <c r="Y1149" s="54"/>
      <c r="Z1149" s="46"/>
      <c r="AA1149" s="55"/>
    </row>
    <row r="1150" spans="1:27" s="37" customFormat="1" ht="17.5" customHeight="1" x14ac:dyDescent="0.35">
      <c r="A1150" s="84" t="s">
        <v>629</v>
      </c>
      <c r="B1150" s="60" t="s">
        <v>455</v>
      </c>
      <c r="C1150" s="50">
        <v>361</v>
      </c>
      <c r="D1150" s="40">
        <v>356</v>
      </c>
      <c r="E1150" s="40">
        <v>45</v>
      </c>
      <c r="F1150" s="51">
        <v>762</v>
      </c>
      <c r="G1150" s="40">
        <v>61</v>
      </c>
      <c r="H1150" s="40">
        <v>300</v>
      </c>
      <c r="I1150" s="40">
        <v>273</v>
      </c>
      <c r="J1150" s="40">
        <v>83</v>
      </c>
      <c r="K1150" s="40">
        <v>19</v>
      </c>
      <c r="L1150" s="40">
        <v>26</v>
      </c>
      <c r="M1150" s="51">
        <v>762</v>
      </c>
      <c r="N1150" s="50">
        <v>106</v>
      </c>
      <c r="O1150" s="40">
        <v>118</v>
      </c>
      <c r="P1150" s="40">
        <v>145</v>
      </c>
      <c r="Q1150" s="40">
        <v>145</v>
      </c>
      <c r="R1150" s="40">
        <v>248</v>
      </c>
      <c r="S1150" s="51">
        <v>762</v>
      </c>
      <c r="T1150" s="50">
        <v>192</v>
      </c>
      <c r="U1150" s="40">
        <v>117</v>
      </c>
      <c r="V1150" s="40">
        <v>292</v>
      </c>
      <c r="W1150" s="40">
        <v>161</v>
      </c>
      <c r="X1150" s="51">
        <v>762</v>
      </c>
      <c r="Y1150" s="50">
        <v>368</v>
      </c>
      <c r="Z1150" s="40">
        <v>394</v>
      </c>
      <c r="AA1150" s="51">
        <v>762</v>
      </c>
    </row>
    <row r="1151" spans="1:27" s="37" customFormat="1" ht="17.5" customHeight="1" x14ac:dyDescent="0.35">
      <c r="A1151" s="84"/>
      <c r="B1151" s="60" t="s">
        <v>456</v>
      </c>
      <c r="C1151" s="50">
        <v>124</v>
      </c>
      <c r="D1151" s="40">
        <v>103</v>
      </c>
      <c r="E1151" s="40">
        <v>23</v>
      </c>
      <c r="F1151" s="51">
        <v>250</v>
      </c>
      <c r="G1151" s="40">
        <v>25</v>
      </c>
      <c r="H1151" s="40">
        <v>99</v>
      </c>
      <c r="I1151" s="40">
        <v>90</v>
      </c>
      <c r="J1151" s="40">
        <v>13</v>
      </c>
      <c r="K1151" s="40">
        <v>7</v>
      </c>
      <c r="L1151" s="40">
        <v>16</v>
      </c>
      <c r="M1151" s="51">
        <v>250</v>
      </c>
      <c r="N1151" s="50">
        <v>43</v>
      </c>
      <c r="O1151" s="40">
        <v>53</v>
      </c>
      <c r="P1151" s="40">
        <v>38</v>
      </c>
      <c r="Q1151" s="40">
        <v>53</v>
      </c>
      <c r="R1151" s="40">
        <v>63</v>
      </c>
      <c r="S1151" s="51">
        <v>250</v>
      </c>
      <c r="T1151" s="50">
        <v>67</v>
      </c>
      <c r="U1151" s="40">
        <v>69</v>
      </c>
      <c r="V1151" s="40">
        <v>75</v>
      </c>
      <c r="W1151" s="40">
        <v>39</v>
      </c>
      <c r="X1151" s="51">
        <v>250</v>
      </c>
      <c r="Y1151" s="50">
        <v>115</v>
      </c>
      <c r="Z1151" s="40">
        <v>135</v>
      </c>
      <c r="AA1151" s="51">
        <v>250</v>
      </c>
    </row>
    <row r="1152" spans="1:27" s="37" customFormat="1" ht="17.5" customHeight="1" x14ac:dyDescent="0.35">
      <c r="A1152" s="84"/>
      <c r="B1152" s="61" t="s">
        <v>4</v>
      </c>
      <c r="C1152" s="52">
        <v>485</v>
      </c>
      <c r="D1152" s="38">
        <v>459</v>
      </c>
      <c r="E1152" s="38">
        <v>68</v>
      </c>
      <c r="F1152" s="53">
        <v>1012</v>
      </c>
      <c r="G1152" s="38">
        <v>86</v>
      </c>
      <c r="H1152" s="38">
        <v>399</v>
      </c>
      <c r="I1152" s="38">
        <v>363</v>
      </c>
      <c r="J1152" s="38">
        <v>96</v>
      </c>
      <c r="K1152" s="38">
        <v>26</v>
      </c>
      <c r="L1152" s="38">
        <v>42</v>
      </c>
      <c r="M1152" s="53">
        <v>1012</v>
      </c>
      <c r="N1152" s="52">
        <v>149</v>
      </c>
      <c r="O1152" s="38">
        <v>171</v>
      </c>
      <c r="P1152" s="38">
        <v>183</v>
      </c>
      <c r="Q1152" s="38">
        <v>198</v>
      </c>
      <c r="R1152" s="38">
        <v>311</v>
      </c>
      <c r="S1152" s="53">
        <v>1012</v>
      </c>
      <c r="T1152" s="52">
        <v>259</v>
      </c>
      <c r="U1152" s="38">
        <v>186</v>
      </c>
      <c r="V1152" s="38">
        <v>367</v>
      </c>
      <c r="W1152" s="38">
        <v>200</v>
      </c>
      <c r="X1152" s="53">
        <v>1012</v>
      </c>
      <c r="Y1152" s="52">
        <v>483</v>
      </c>
      <c r="Z1152" s="38">
        <v>529</v>
      </c>
      <c r="AA1152" s="53">
        <v>1012</v>
      </c>
    </row>
    <row r="1153" spans="1:27" s="39" customFormat="1" ht="13.5" customHeight="1" x14ac:dyDescent="0.35">
      <c r="A1153" s="62"/>
      <c r="B1153" s="63"/>
      <c r="C1153" s="54"/>
      <c r="D1153" s="46"/>
      <c r="E1153" s="46"/>
      <c r="F1153" s="55"/>
      <c r="G1153" s="46"/>
      <c r="H1153" s="46"/>
      <c r="I1153" s="46"/>
      <c r="J1153" s="46"/>
      <c r="K1153" s="46"/>
      <c r="L1153" s="46"/>
      <c r="M1153" s="55"/>
      <c r="N1153" s="54"/>
      <c r="O1153" s="46"/>
      <c r="P1153" s="46"/>
      <c r="Q1153" s="46"/>
      <c r="R1153" s="46"/>
      <c r="S1153" s="55"/>
      <c r="T1153" s="54"/>
      <c r="U1153" s="46"/>
      <c r="V1153" s="46"/>
      <c r="W1153" s="46"/>
      <c r="X1153" s="55"/>
      <c r="Y1153" s="54"/>
      <c r="Z1153" s="46"/>
      <c r="AA1153" s="55"/>
    </row>
    <row r="1154" spans="1:27" s="37" customFormat="1" ht="17.5" customHeight="1" x14ac:dyDescent="0.35">
      <c r="A1154" s="84" t="s">
        <v>630</v>
      </c>
      <c r="B1154" s="60" t="s">
        <v>455</v>
      </c>
      <c r="C1154" s="50">
        <v>195</v>
      </c>
      <c r="D1154" s="40">
        <v>173</v>
      </c>
      <c r="E1154" s="40">
        <v>26</v>
      </c>
      <c r="F1154" s="51">
        <v>394</v>
      </c>
      <c r="G1154" s="40">
        <v>21</v>
      </c>
      <c r="H1154" s="40">
        <v>174</v>
      </c>
      <c r="I1154" s="40">
        <v>140</v>
      </c>
      <c r="J1154" s="40">
        <v>33</v>
      </c>
      <c r="K1154" s="40">
        <v>13</v>
      </c>
      <c r="L1154" s="40">
        <v>13</v>
      </c>
      <c r="M1154" s="51">
        <v>394</v>
      </c>
      <c r="N1154" s="50">
        <v>68</v>
      </c>
      <c r="O1154" s="40">
        <v>56</v>
      </c>
      <c r="P1154" s="40">
        <v>74</v>
      </c>
      <c r="Q1154" s="40">
        <v>81</v>
      </c>
      <c r="R1154" s="40">
        <v>115</v>
      </c>
      <c r="S1154" s="51">
        <v>394</v>
      </c>
      <c r="T1154" s="50">
        <v>152</v>
      </c>
      <c r="U1154" s="40">
        <v>50</v>
      </c>
      <c r="V1154" s="40">
        <v>118</v>
      </c>
      <c r="W1154" s="40">
        <v>74</v>
      </c>
      <c r="X1154" s="51">
        <v>394</v>
      </c>
      <c r="Y1154" s="50">
        <v>182</v>
      </c>
      <c r="Z1154" s="40">
        <v>212</v>
      </c>
      <c r="AA1154" s="51">
        <v>394</v>
      </c>
    </row>
    <row r="1155" spans="1:27" s="37" customFormat="1" ht="17.5" customHeight="1" x14ac:dyDescent="0.35">
      <c r="A1155" s="84"/>
      <c r="B1155" s="60" t="s">
        <v>456</v>
      </c>
      <c r="C1155" s="50">
        <v>290</v>
      </c>
      <c r="D1155" s="40">
        <v>286</v>
      </c>
      <c r="E1155" s="40">
        <v>42</v>
      </c>
      <c r="F1155" s="51">
        <v>618</v>
      </c>
      <c r="G1155" s="40">
        <v>65</v>
      </c>
      <c r="H1155" s="40">
        <v>225</v>
      </c>
      <c r="I1155" s="40">
        <v>223</v>
      </c>
      <c r="J1155" s="40">
        <v>63</v>
      </c>
      <c r="K1155" s="40">
        <v>13</v>
      </c>
      <c r="L1155" s="40">
        <v>29</v>
      </c>
      <c r="M1155" s="51">
        <v>618</v>
      </c>
      <c r="N1155" s="50">
        <v>81</v>
      </c>
      <c r="O1155" s="40">
        <v>115</v>
      </c>
      <c r="P1155" s="40">
        <v>109</v>
      </c>
      <c r="Q1155" s="40">
        <v>117</v>
      </c>
      <c r="R1155" s="40">
        <v>196</v>
      </c>
      <c r="S1155" s="51">
        <v>618</v>
      </c>
      <c r="T1155" s="50">
        <v>107</v>
      </c>
      <c r="U1155" s="40">
        <v>136</v>
      </c>
      <c r="V1155" s="40">
        <v>249</v>
      </c>
      <c r="W1155" s="40">
        <v>126</v>
      </c>
      <c r="X1155" s="51">
        <v>618</v>
      </c>
      <c r="Y1155" s="50">
        <v>301</v>
      </c>
      <c r="Z1155" s="40">
        <v>317</v>
      </c>
      <c r="AA1155" s="51">
        <v>618</v>
      </c>
    </row>
    <row r="1156" spans="1:27" s="37" customFormat="1" ht="17.5" customHeight="1" x14ac:dyDescent="0.35">
      <c r="A1156" s="84"/>
      <c r="B1156" s="61" t="s">
        <v>4</v>
      </c>
      <c r="C1156" s="52">
        <v>485</v>
      </c>
      <c r="D1156" s="38">
        <v>459</v>
      </c>
      <c r="E1156" s="38">
        <v>68</v>
      </c>
      <c r="F1156" s="53">
        <v>1012</v>
      </c>
      <c r="G1156" s="38">
        <v>86</v>
      </c>
      <c r="H1156" s="38">
        <v>399</v>
      </c>
      <c r="I1156" s="38">
        <v>363</v>
      </c>
      <c r="J1156" s="38">
        <v>96</v>
      </c>
      <c r="K1156" s="38">
        <v>26</v>
      </c>
      <c r="L1156" s="38">
        <v>42</v>
      </c>
      <c r="M1156" s="53">
        <v>1012</v>
      </c>
      <c r="N1156" s="52">
        <v>149</v>
      </c>
      <c r="O1156" s="38">
        <v>171</v>
      </c>
      <c r="P1156" s="38">
        <v>183</v>
      </c>
      <c r="Q1156" s="38">
        <v>198</v>
      </c>
      <c r="R1156" s="38">
        <v>311</v>
      </c>
      <c r="S1156" s="53">
        <v>1012</v>
      </c>
      <c r="T1156" s="52">
        <v>259</v>
      </c>
      <c r="U1156" s="38">
        <v>186</v>
      </c>
      <c r="V1156" s="38">
        <v>367</v>
      </c>
      <c r="W1156" s="38">
        <v>200</v>
      </c>
      <c r="X1156" s="53">
        <v>1012</v>
      </c>
      <c r="Y1156" s="52">
        <v>483</v>
      </c>
      <c r="Z1156" s="38">
        <v>529</v>
      </c>
      <c r="AA1156" s="53">
        <v>1012</v>
      </c>
    </row>
    <row r="1157" spans="1:27" s="39" customFormat="1" ht="13.5" customHeight="1" x14ac:dyDescent="0.35">
      <c r="A1157" s="62"/>
      <c r="B1157" s="63"/>
      <c r="C1157" s="54"/>
      <c r="D1157" s="46"/>
      <c r="E1157" s="46"/>
      <c r="F1157" s="55"/>
      <c r="G1157" s="46"/>
      <c r="H1157" s="46"/>
      <c r="I1157" s="46"/>
      <c r="J1157" s="46"/>
      <c r="K1157" s="46"/>
      <c r="L1157" s="46"/>
      <c r="M1157" s="55"/>
      <c r="N1157" s="54"/>
      <c r="O1157" s="46"/>
      <c r="P1157" s="46"/>
      <c r="Q1157" s="46"/>
      <c r="R1157" s="46"/>
      <c r="S1157" s="55"/>
      <c r="T1157" s="54"/>
      <c r="U1157" s="46"/>
      <c r="V1157" s="46"/>
      <c r="W1157" s="46"/>
      <c r="X1157" s="55"/>
      <c r="Y1157" s="54"/>
      <c r="Z1157" s="46"/>
      <c r="AA1157" s="55"/>
    </row>
    <row r="1158" spans="1:27" s="37" customFormat="1" ht="17.5" customHeight="1" x14ac:dyDescent="0.35">
      <c r="A1158" s="84" t="s">
        <v>631</v>
      </c>
      <c r="B1158" s="60" t="s">
        <v>455</v>
      </c>
      <c r="C1158" s="50">
        <v>300</v>
      </c>
      <c r="D1158" s="40">
        <v>283</v>
      </c>
      <c r="E1158" s="40">
        <v>47</v>
      </c>
      <c r="F1158" s="51">
        <v>630</v>
      </c>
      <c r="G1158" s="40">
        <v>50</v>
      </c>
      <c r="H1158" s="40">
        <v>250</v>
      </c>
      <c r="I1158" s="40">
        <v>239</v>
      </c>
      <c r="J1158" s="40">
        <v>44</v>
      </c>
      <c r="K1158" s="40">
        <v>21</v>
      </c>
      <c r="L1158" s="40">
        <v>26</v>
      </c>
      <c r="M1158" s="51">
        <v>630</v>
      </c>
      <c r="N1158" s="50">
        <v>98</v>
      </c>
      <c r="O1158" s="40">
        <v>104</v>
      </c>
      <c r="P1158" s="40">
        <v>110</v>
      </c>
      <c r="Q1158" s="40">
        <v>135</v>
      </c>
      <c r="R1158" s="40">
        <v>183</v>
      </c>
      <c r="S1158" s="51">
        <v>630</v>
      </c>
      <c r="T1158" s="50">
        <v>183</v>
      </c>
      <c r="U1158" s="40">
        <v>120</v>
      </c>
      <c r="V1158" s="40">
        <v>185</v>
      </c>
      <c r="W1158" s="40">
        <v>142</v>
      </c>
      <c r="X1158" s="51">
        <v>630</v>
      </c>
      <c r="Y1158" s="50">
        <v>303</v>
      </c>
      <c r="Z1158" s="40">
        <v>327</v>
      </c>
      <c r="AA1158" s="51">
        <v>630</v>
      </c>
    </row>
    <row r="1159" spans="1:27" s="37" customFormat="1" ht="17.5" customHeight="1" x14ac:dyDescent="0.35">
      <c r="A1159" s="84"/>
      <c r="B1159" s="60" t="s">
        <v>456</v>
      </c>
      <c r="C1159" s="50">
        <v>185</v>
      </c>
      <c r="D1159" s="40">
        <v>176</v>
      </c>
      <c r="E1159" s="40">
        <v>21</v>
      </c>
      <c r="F1159" s="51">
        <v>382</v>
      </c>
      <c r="G1159" s="40">
        <v>36</v>
      </c>
      <c r="H1159" s="40">
        <v>149</v>
      </c>
      <c r="I1159" s="40">
        <v>124</v>
      </c>
      <c r="J1159" s="40">
        <v>52</v>
      </c>
      <c r="K1159" s="40">
        <v>5</v>
      </c>
      <c r="L1159" s="40">
        <v>16</v>
      </c>
      <c r="M1159" s="51">
        <v>382</v>
      </c>
      <c r="N1159" s="50">
        <v>51</v>
      </c>
      <c r="O1159" s="40">
        <v>67</v>
      </c>
      <c r="P1159" s="40">
        <v>73</v>
      </c>
      <c r="Q1159" s="40">
        <v>63</v>
      </c>
      <c r="R1159" s="40">
        <v>128</v>
      </c>
      <c r="S1159" s="51">
        <v>382</v>
      </c>
      <c r="T1159" s="50">
        <v>76</v>
      </c>
      <c r="U1159" s="40">
        <v>66</v>
      </c>
      <c r="V1159" s="40">
        <v>182</v>
      </c>
      <c r="W1159" s="40">
        <v>58</v>
      </c>
      <c r="X1159" s="51">
        <v>382</v>
      </c>
      <c r="Y1159" s="50">
        <v>180</v>
      </c>
      <c r="Z1159" s="40">
        <v>202</v>
      </c>
      <c r="AA1159" s="51">
        <v>382</v>
      </c>
    </row>
    <row r="1160" spans="1:27" s="37" customFormat="1" ht="17.5" customHeight="1" x14ac:dyDescent="0.35">
      <c r="A1160" s="84"/>
      <c r="B1160" s="61" t="s">
        <v>4</v>
      </c>
      <c r="C1160" s="52">
        <v>485</v>
      </c>
      <c r="D1160" s="38">
        <v>459</v>
      </c>
      <c r="E1160" s="38">
        <v>68</v>
      </c>
      <c r="F1160" s="53">
        <v>1012</v>
      </c>
      <c r="G1160" s="38">
        <v>86</v>
      </c>
      <c r="H1160" s="38">
        <v>399</v>
      </c>
      <c r="I1160" s="38">
        <v>363</v>
      </c>
      <c r="J1160" s="38">
        <v>96</v>
      </c>
      <c r="K1160" s="38">
        <v>26</v>
      </c>
      <c r="L1160" s="38">
        <v>42</v>
      </c>
      <c r="M1160" s="53">
        <v>1012</v>
      </c>
      <c r="N1160" s="52">
        <v>149</v>
      </c>
      <c r="O1160" s="38">
        <v>171</v>
      </c>
      <c r="P1160" s="38">
        <v>183</v>
      </c>
      <c r="Q1160" s="38">
        <v>198</v>
      </c>
      <c r="R1160" s="38">
        <v>311</v>
      </c>
      <c r="S1160" s="53">
        <v>1012</v>
      </c>
      <c r="T1160" s="52">
        <v>259</v>
      </c>
      <c r="U1160" s="38">
        <v>186</v>
      </c>
      <c r="V1160" s="38">
        <v>367</v>
      </c>
      <c r="W1160" s="38">
        <v>200</v>
      </c>
      <c r="X1160" s="53">
        <v>1012</v>
      </c>
      <c r="Y1160" s="52">
        <v>483</v>
      </c>
      <c r="Z1160" s="38">
        <v>529</v>
      </c>
      <c r="AA1160" s="53">
        <v>1012</v>
      </c>
    </row>
    <row r="1161" spans="1:27" s="39" customFormat="1" ht="13.5" customHeight="1" x14ac:dyDescent="0.35">
      <c r="A1161" s="62"/>
      <c r="B1161" s="63"/>
      <c r="C1161" s="54"/>
      <c r="D1161" s="46"/>
      <c r="E1161" s="46"/>
      <c r="F1161" s="55"/>
      <c r="G1161" s="46"/>
      <c r="H1161" s="46"/>
      <c r="I1161" s="46"/>
      <c r="J1161" s="46"/>
      <c r="K1161" s="46"/>
      <c r="L1161" s="46"/>
      <c r="M1161" s="55"/>
      <c r="N1161" s="54"/>
      <c r="O1161" s="46"/>
      <c r="P1161" s="46"/>
      <c r="Q1161" s="46"/>
      <c r="R1161" s="46"/>
      <c r="S1161" s="55"/>
      <c r="T1161" s="54"/>
      <c r="U1161" s="46"/>
      <c r="V1161" s="46"/>
      <c r="W1161" s="46"/>
      <c r="X1161" s="55"/>
      <c r="Y1161" s="54"/>
      <c r="Z1161" s="46"/>
      <c r="AA1161" s="55"/>
    </row>
    <row r="1162" spans="1:27" s="37" customFormat="1" ht="27" customHeight="1" x14ac:dyDescent="0.35">
      <c r="A1162" s="84" t="s">
        <v>632</v>
      </c>
      <c r="B1162" s="60" t="s">
        <v>455</v>
      </c>
      <c r="C1162" s="50">
        <v>426</v>
      </c>
      <c r="D1162" s="40">
        <v>393</v>
      </c>
      <c r="E1162" s="40">
        <v>66</v>
      </c>
      <c r="F1162" s="51">
        <v>885</v>
      </c>
      <c r="G1162" s="40">
        <v>79</v>
      </c>
      <c r="H1162" s="40">
        <v>347</v>
      </c>
      <c r="I1162" s="40">
        <v>315</v>
      </c>
      <c r="J1162" s="40">
        <v>78</v>
      </c>
      <c r="K1162" s="40">
        <v>25</v>
      </c>
      <c r="L1162" s="40">
        <v>41</v>
      </c>
      <c r="M1162" s="51">
        <v>885</v>
      </c>
      <c r="N1162" s="50">
        <v>131</v>
      </c>
      <c r="O1162" s="40">
        <v>150</v>
      </c>
      <c r="P1162" s="40">
        <v>155</v>
      </c>
      <c r="Q1162" s="40">
        <v>178</v>
      </c>
      <c r="R1162" s="40">
        <v>271</v>
      </c>
      <c r="S1162" s="51">
        <v>885</v>
      </c>
      <c r="T1162" s="50">
        <v>236</v>
      </c>
      <c r="U1162" s="40">
        <v>164</v>
      </c>
      <c r="V1162" s="40">
        <v>302</v>
      </c>
      <c r="W1162" s="40">
        <v>183</v>
      </c>
      <c r="X1162" s="51">
        <v>885</v>
      </c>
      <c r="Y1162" s="50">
        <v>415</v>
      </c>
      <c r="Z1162" s="40">
        <v>470</v>
      </c>
      <c r="AA1162" s="51">
        <v>885</v>
      </c>
    </row>
    <row r="1163" spans="1:27" s="37" customFormat="1" ht="27" customHeight="1" x14ac:dyDescent="0.35">
      <c r="A1163" s="84"/>
      <c r="B1163" s="60" t="s">
        <v>456</v>
      </c>
      <c r="C1163" s="50">
        <v>59</v>
      </c>
      <c r="D1163" s="40">
        <v>66</v>
      </c>
      <c r="E1163" s="40">
        <v>2</v>
      </c>
      <c r="F1163" s="51">
        <v>127</v>
      </c>
      <c r="G1163" s="40">
        <v>7</v>
      </c>
      <c r="H1163" s="40">
        <v>52</v>
      </c>
      <c r="I1163" s="40">
        <v>48</v>
      </c>
      <c r="J1163" s="40">
        <v>18</v>
      </c>
      <c r="K1163" s="40">
        <v>1</v>
      </c>
      <c r="L1163" s="40">
        <v>1</v>
      </c>
      <c r="M1163" s="51">
        <v>127</v>
      </c>
      <c r="N1163" s="50">
        <v>18</v>
      </c>
      <c r="O1163" s="40">
        <v>21</v>
      </c>
      <c r="P1163" s="40">
        <v>28</v>
      </c>
      <c r="Q1163" s="40">
        <v>20</v>
      </c>
      <c r="R1163" s="40">
        <v>40</v>
      </c>
      <c r="S1163" s="51">
        <v>127</v>
      </c>
      <c r="T1163" s="50">
        <v>23</v>
      </c>
      <c r="U1163" s="40">
        <v>22</v>
      </c>
      <c r="V1163" s="40">
        <v>65</v>
      </c>
      <c r="W1163" s="40">
        <v>17</v>
      </c>
      <c r="X1163" s="51">
        <v>127</v>
      </c>
      <c r="Y1163" s="50">
        <v>68</v>
      </c>
      <c r="Z1163" s="40">
        <v>59</v>
      </c>
      <c r="AA1163" s="51">
        <v>127</v>
      </c>
    </row>
    <row r="1164" spans="1:27" s="37" customFormat="1" ht="27" customHeight="1" x14ac:dyDescent="0.35">
      <c r="A1164" s="84"/>
      <c r="B1164" s="61" t="s">
        <v>4</v>
      </c>
      <c r="C1164" s="52">
        <v>485</v>
      </c>
      <c r="D1164" s="38">
        <v>459</v>
      </c>
      <c r="E1164" s="38">
        <v>68</v>
      </c>
      <c r="F1164" s="53">
        <v>1012</v>
      </c>
      <c r="G1164" s="38">
        <v>86</v>
      </c>
      <c r="H1164" s="38">
        <v>399</v>
      </c>
      <c r="I1164" s="38">
        <v>363</v>
      </c>
      <c r="J1164" s="38">
        <v>96</v>
      </c>
      <c r="K1164" s="38">
        <v>26</v>
      </c>
      <c r="L1164" s="38">
        <v>42</v>
      </c>
      <c r="M1164" s="53">
        <v>1012</v>
      </c>
      <c r="N1164" s="52">
        <v>149</v>
      </c>
      <c r="O1164" s="38">
        <v>171</v>
      </c>
      <c r="P1164" s="38">
        <v>183</v>
      </c>
      <c r="Q1164" s="38">
        <v>198</v>
      </c>
      <c r="R1164" s="38">
        <v>311</v>
      </c>
      <c r="S1164" s="53">
        <v>1012</v>
      </c>
      <c r="T1164" s="52">
        <v>259</v>
      </c>
      <c r="U1164" s="38">
        <v>186</v>
      </c>
      <c r="V1164" s="38">
        <v>367</v>
      </c>
      <c r="W1164" s="38">
        <v>200</v>
      </c>
      <c r="X1164" s="53">
        <v>1012</v>
      </c>
      <c r="Y1164" s="52">
        <v>483</v>
      </c>
      <c r="Z1164" s="38">
        <v>529</v>
      </c>
      <c r="AA1164" s="53">
        <v>1012</v>
      </c>
    </row>
    <row r="1165" spans="1:27" s="39" customFormat="1" ht="13.5" customHeight="1" x14ac:dyDescent="0.35">
      <c r="A1165" s="62"/>
      <c r="B1165" s="63"/>
      <c r="C1165" s="54"/>
      <c r="D1165" s="46"/>
      <c r="E1165" s="46"/>
      <c r="F1165" s="55"/>
      <c r="G1165" s="46"/>
      <c r="H1165" s="46"/>
      <c r="I1165" s="46"/>
      <c r="J1165" s="46"/>
      <c r="K1165" s="46"/>
      <c r="L1165" s="46"/>
      <c r="M1165" s="55"/>
      <c r="N1165" s="54"/>
      <c r="O1165" s="46"/>
      <c r="P1165" s="46"/>
      <c r="Q1165" s="46"/>
      <c r="R1165" s="46"/>
      <c r="S1165" s="55"/>
      <c r="T1165" s="54"/>
      <c r="U1165" s="46"/>
      <c r="V1165" s="46"/>
      <c r="W1165" s="46"/>
      <c r="X1165" s="55"/>
      <c r="Y1165" s="54"/>
      <c r="Z1165" s="46"/>
      <c r="AA1165" s="55"/>
    </row>
    <row r="1166" spans="1:27" s="37" customFormat="1" ht="17.5" customHeight="1" x14ac:dyDescent="0.35">
      <c r="A1166" s="84" t="s">
        <v>633</v>
      </c>
      <c r="B1166" s="60" t="s">
        <v>455</v>
      </c>
      <c r="C1166" s="50">
        <v>1</v>
      </c>
      <c r="D1166" s="40">
        <v>0</v>
      </c>
      <c r="E1166" s="40">
        <v>0</v>
      </c>
      <c r="F1166" s="51">
        <v>1</v>
      </c>
      <c r="G1166" s="40">
        <v>0</v>
      </c>
      <c r="H1166" s="40">
        <v>1</v>
      </c>
      <c r="I1166" s="40">
        <v>0</v>
      </c>
      <c r="J1166" s="40">
        <v>0</v>
      </c>
      <c r="K1166" s="40">
        <v>0</v>
      </c>
      <c r="L1166" s="40">
        <v>0</v>
      </c>
      <c r="M1166" s="51">
        <v>1</v>
      </c>
      <c r="N1166" s="50">
        <v>0</v>
      </c>
      <c r="O1166" s="40">
        <v>0</v>
      </c>
      <c r="P1166" s="40">
        <v>0</v>
      </c>
      <c r="Q1166" s="40">
        <v>1</v>
      </c>
      <c r="R1166" s="40">
        <v>0</v>
      </c>
      <c r="S1166" s="51">
        <v>1</v>
      </c>
      <c r="T1166" s="50">
        <v>1</v>
      </c>
      <c r="U1166" s="40">
        <v>0</v>
      </c>
      <c r="V1166" s="40">
        <v>0</v>
      </c>
      <c r="W1166" s="40">
        <v>0</v>
      </c>
      <c r="X1166" s="51">
        <v>1</v>
      </c>
      <c r="Y1166" s="50">
        <v>0</v>
      </c>
      <c r="Z1166" s="40">
        <v>1</v>
      </c>
      <c r="AA1166" s="51">
        <v>1</v>
      </c>
    </row>
    <row r="1167" spans="1:27" s="37" customFormat="1" ht="17.5" customHeight="1" x14ac:dyDescent="0.35">
      <c r="A1167" s="84"/>
      <c r="B1167" s="60" t="s">
        <v>456</v>
      </c>
      <c r="C1167" s="50">
        <v>484</v>
      </c>
      <c r="D1167" s="40">
        <v>459</v>
      </c>
      <c r="E1167" s="40">
        <v>68</v>
      </c>
      <c r="F1167" s="51">
        <v>1011</v>
      </c>
      <c r="G1167" s="40">
        <v>86</v>
      </c>
      <c r="H1167" s="40">
        <v>398</v>
      </c>
      <c r="I1167" s="40">
        <v>363</v>
      </c>
      <c r="J1167" s="40">
        <v>96</v>
      </c>
      <c r="K1167" s="40">
        <v>26</v>
      </c>
      <c r="L1167" s="40">
        <v>42</v>
      </c>
      <c r="M1167" s="51">
        <v>1011</v>
      </c>
      <c r="N1167" s="50">
        <v>149</v>
      </c>
      <c r="O1167" s="40">
        <v>171</v>
      </c>
      <c r="P1167" s="40">
        <v>183</v>
      </c>
      <c r="Q1167" s="40">
        <v>197</v>
      </c>
      <c r="R1167" s="40">
        <v>311</v>
      </c>
      <c r="S1167" s="51">
        <v>1011</v>
      </c>
      <c r="T1167" s="50">
        <v>258</v>
      </c>
      <c r="U1167" s="40">
        <v>186</v>
      </c>
      <c r="V1167" s="40">
        <v>367</v>
      </c>
      <c r="W1167" s="40">
        <v>200</v>
      </c>
      <c r="X1167" s="51">
        <v>1011</v>
      </c>
      <c r="Y1167" s="50">
        <v>483</v>
      </c>
      <c r="Z1167" s="40">
        <v>528</v>
      </c>
      <c r="AA1167" s="51">
        <v>1011</v>
      </c>
    </row>
    <row r="1168" spans="1:27" s="37" customFormat="1" ht="17.5" customHeight="1" x14ac:dyDescent="0.35">
      <c r="A1168" s="84"/>
      <c r="B1168" s="61" t="s">
        <v>4</v>
      </c>
      <c r="C1168" s="52">
        <v>485</v>
      </c>
      <c r="D1168" s="38">
        <v>459</v>
      </c>
      <c r="E1168" s="38">
        <v>68</v>
      </c>
      <c r="F1168" s="53">
        <v>1012</v>
      </c>
      <c r="G1168" s="38">
        <v>86</v>
      </c>
      <c r="H1168" s="38">
        <v>399</v>
      </c>
      <c r="I1168" s="38">
        <v>363</v>
      </c>
      <c r="J1168" s="38">
        <v>96</v>
      </c>
      <c r="K1168" s="38">
        <v>26</v>
      </c>
      <c r="L1168" s="38">
        <v>42</v>
      </c>
      <c r="M1168" s="53">
        <v>1012</v>
      </c>
      <c r="N1168" s="52">
        <v>149</v>
      </c>
      <c r="O1168" s="38">
        <v>171</v>
      </c>
      <c r="P1168" s="38">
        <v>183</v>
      </c>
      <c r="Q1168" s="38">
        <v>198</v>
      </c>
      <c r="R1168" s="38">
        <v>311</v>
      </c>
      <c r="S1168" s="53">
        <v>1012</v>
      </c>
      <c r="T1168" s="52">
        <v>259</v>
      </c>
      <c r="U1168" s="38">
        <v>186</v>
      </c>
      <c r="V1168" s="38">
        <v>367</v>
      </c>
      <c r="W1168" s="38">
        <v>200</v>
      </c>
      <c r="X1168" s="53">
        <v>1012</v>
      </c>
      <c r="Y1168" s="52">
        <v>483</v>
      </c>
      <c r="Z1168" s="38">
        <v>529</v>
      </c>
      <c r="AA1168" s="53">
        <v>1012</v>
      </c>
    </row>
    <row r="1169" spans="1:27" s="39" customFormat="1" ht="13.5" customHeight="1" x14ac:dyDescent="0.35">
      <c r="A1169" s="62"/>
      <c r="B1169" s="63"/>
      <c r="C1169" s="54"/>
      <c r="D1169" s="46"/>
      <c r="E1169" s="46"/>
      <c r="F1169" s="55"/>
      <c r="G1169" s="46"/>
      <c r="H1169" s="46"/>
      <c r="I1169" s="46"/>
      <c r="J1169" s="46"/>
      <c r="K1169" s="46"/>
      <c r="L1169" s="46"/>
      <c r="M1169" s="55"/>
      <c r="N1169" s="54"/>
      <c r="O1169" s="46"/>
      <c r="P1169" s="46"/>
      <c r="Q1169" s="46"/>
      <c r="R1169" s="46"/>
      <c r="S1169" s="55"/>
      <c r="T1169" s="54"/>
      <c r="U1169" s="46"/>
      <c r="V1169" s="46"/>
      <c r="W1169" s="46"/>
      <c r="X1169" s="55"/>
      <c r="Y1169" s="54"/>
      <c r="Z1169" s="46"/>
      <c r="AA1169" s="55"/>
    </row>
    <row r="1170" spans="1:27" s="37" customFormat="1" ht="17.5" customHeight="1" x14ac:dyDescent="0.35">
      <c r="A1170" s="84" t="s">
        <v>634</v>
      </c>
      <c r="B1170" s="60" t="s">
        <v>455</v>
      </c>
      <c r="C1170" s="50">
        <v>4</v>
      </c>
      <c r="D1170" s="40">
        <v>2</v>
      </c>
      <c r="E1170" s="40">
        <v>0</v>
      </c>
      <c r="F1170" s="51">
        <v>6</v>
      </c>
      <c r="G1170" s="40">
        <v>1</v>
      </c>
      <c r="H1170" s="40">
        <v>3</v>
      </c>
      <c r="I1170" s="40">
        <v>2</v>
      </c>
      <c r="J1170" s="40">
        <v>0</v>
      </c>
      <c r="K1170" s="40">
        <v>0</v>
      </c>
      <c r="L1170" s="40">
        <v>0</v>
      </c>
      <c r="M1170" s="51">
        <v>6</v>
      </c>
      <c r="N1170" s="50">
        <v>0</v>
      </c>
      <c r="O1170" s="40">
        <v>3</v>
      </c>
      <c r="P1170" s="40">
        <v>0</v>
      </c>
      <c r="Q1170" s="40">
        <v>1</v>
      </c>
      <c r="R1170" s="40">
        <v>2</v>
      </c>
      <c r="S1170" s="51">
        <v>6</v>
      </c>
      <c r="T1170" s="50">
        <v>1</v>
      </c>
      <c r="U1170" s="40">
        <v>3</v>
      </c>
      <c r="V1170" s="40">
        <v>2</v>
      </c>
      <c r="W1170" s="40">
        <v>0</v>
      </c>
      <c r="X1170" s="51">
        <v>6</v>
      </c>
      <c r="Y1170" s="50">
        <v>3</v>
      </c>
      <c r="Z1170" s="40">
        <v>3</v>
      </c>
      <c r="AA1170" s="51">
        <v>6</v>
      </c>
    </row>
    <row r="1171" spans="1:27" s="37" customFormat="1" ht="17.5" customHeight="1" x14ac:dyDescent="0.35">
      <c r="A1171" s="84"/>
      <c r="B1171" s="60" t="s">
        <v>456</v>
      </c>
      <c r="C1171" s="50">
        <v>481</v>
      </c>
      <c r="D1171" s="40">
        <v>457</v>
      </c>
      <c r="E1171" s="40">
        <v>68</v>
      </c>
      <c r="F1171" s="51">
        <v>1006</v>
      </c>
      <c r="G1171" s="40">
        <v>85</v>
      </c>
      <c r="H1171" s="40">
        <v>396</v>
      </c>
      <c r="I1171" s="40">
        <v>361</v>
      </c>
      <c r="J1171" s="40">
        <v>96</v>
      </c>
      <c r="K1171" s="40">
        <v>26</v>
      </c>
      <c r="L1171" s="40">
        <v>42</v>
      </c>
      <c r="M1171" s="51">
        <v>1006</v>
      </c>
      <c r="N1171" s="50">
        <v>149</v>
      </c>
      <c r="O1171" s="40">
        <v>168</v>
      </c>
      <c r="P1171" s="40">
        <v>183</v>
      </c>
      <c r="Q1171" s="40">
        <v>197</v>
      </c>
      <c r="R1171" s="40">
        <v>309</v>
      </c>
      <c r="S1171" s="51">
        <v>1006</v>
      </c>
      <c r="T1171" s="50">
        <v>258</v>
      </c>
      <c r="U1171" s="40">
        <v>183</v>
      </c>
      <c r="V1171" s="40">
        <v>365</v>
      </c>
      <c r="W1171" s="40">
        <v>200</v>
      </c>
      <c r="X1171" s="51">
        <v>1006</v>
      </c>
      <c r="Y1171" s="50">
        <v>480</v>
      </c>
      <c r="Z1171" s="40">
        <v>526</v>
      </c>
      <c r="AA1171" s="51">
        <v>1006</v>
      </c>
    </row>
    <row r="1172" spans="1:27" s="37" customFormat="1" ht="17.5" customHeight="1" x14ac:dyDescent="0.35">
      <c r="A1172" s="84"/>
      <c r="B1172" s="61" t="s">
        <v>4</v>
      </c>
      <c r="C1172" s="52">
        <v>485</v>
      </c>
      <c r="D1172" s="38">
        <v>459</v>
      </c>
      <c r="E1172" s="38">
        <v>68</v>
      </c>
      <c r="F1172" s="53">
        <v>1012</v>
      </c>
      <c r="G1172" s="38">
        <v>86</v>
      </c>
      <c r="H1172" s="38">
        <v>399</v>
      </c>
      <c r="I1172" s="38">
        <v>363</v>
      </c>
      <c r="J1172" s="38">
        <v>96</v>
      </c>
      <c r="K1172" s="38">
        <v>26</v>
      </c>
      <c r="L1172" s="38">
        <v>42</v>
      </c>
      <c r="M1172" s="53">
        <v>1012</v>
      </c>
      <c r="N1172" s="52">
        <v>149</v>
      </c>
      <c r="O1172" s="38">
        <v>171</v>
      </c>
      <c r="P1172" s="38">
        <v>183</v>
      </c>
      <c r="Q1172" s="38">
        <v>198</v>
      </c>
      <c r="R1172" s="38">
        <v>311</v>
      </c>
      <c r="S1172" s="53">
        <v>1012</v>
      </c>
      <c r="T1172" s="52">
        <v>259</v>
      </c>
      <c r="U1172" s="38">
        <v>186</v>
      </c>
      <c r="V1172" s="38">
        <v>367</v>
      </c>
      <c r="W1172" s="38">
        <v>200</v>
      </c>
      <c r="X1172" s="53">
        <v>1012</v>
      </c>
      <c r="Y1172" s="52">
        <v>483</v>
      </c>
      <c r="Z1172" s="38">
        <v>529</v>
      </c>
      <c r="AA1172" s="53">
        <v>1012</v>
      </c>
    </row>
    <row r="1173" spans="1:27" s="39" customFormat="1" ht="13.5" customHeight="1" x14ac:dyDescent="0.35">
      <c r="A1173" s="62"/>
      <c r="B1173" s="63"/>
      <c r="C1173" s="54"/>
      <c r="D1173" s="46"/>
      <c r="E1173" s="46"/>
      <c r="F1173" s="55"/>
      <c r="G1173" s="46"/>
      <c r="H1173" s="46"/>
      <c r="I1173" s="46"/>
      <c r="J1173" s="46"/>
      <c r="K1173" s="46"/>
      <c r="L1173" s="46"/>
      <c r="M1173" s="55"/>
      <c r="N1173" s="54"/>
      <c r="O1173" s="46"/>
      <c r="P1173" s="46"/>
      <c r="Q1173" s="46"/>
      <c r="R1173" s="46"/>
      <c r="S1173" s="55"/>
      <c r="T1173" s="54"/>
      <c r="U1173" s="46"/>
      <c r="V1173" s="46"/>
      <c r="W1173" s="46"/>
      <c r="X1173" s="55"/>
      <c r="Y1173" s="54"/>
      <c r="Z1173" s="46"/>
      <c r="AA1173" s="55"/>
    </row>
    <row r="1174" spans="1:27" s="37" customFormat="1" ht="17.5" customHeight="1" x14ac:dyDescent="0.35">
      <c r="A1174" s="84" t="s">
        <v>635</v>
      </c>
      <c r="B1174" s="60">
        <v>0</v>
      </c>
      <c r="C1174" s="50">
        <v>29</v>
      </c>
      <c r="D1174" s="40">
        <v>16</v>
      </c>
      <c r="E1174" s="40">
        <v>1</v>
      </c>
      <c r="F1174" s="51">
        <v>46</v>
      </c>
      <c r="G1174" s="40">
        <v>9</v>
      </c>
      <c r="H1174" s="40">
        <v>20</v>
      </c>
      <c r="I1174" s="40">
        <v>14</v>
      </c>
      <c r="J1174" s="40">
        <v>2</v>
      </c>
      <c r="K1174" s="40">
        <v>1</v>
      </c>
      <c r="L1174" s="40">
        <v>0</v>
      </c>
      <c r="M1174" s="51">
        <v>46</v>
      </c>
      <c r="N1174" s="50">
        <v>3</v>
      </c>
      <c r="O1174" s="40">
        <v>9</v>
      </c>
      <c r="P1174" s="40">
        <v>7</v>
      </c>
      <c r="Q1174" s="40">
        <v>10</v>
      </c>
      <c r="R1174" s="40">
        <v>17</v>
      </c>
      <c r="S1174" s="51">
        <v>46</v>
      </c>
      <c r="T1174" s="50">
        <v>10</v>
      </c>
      <c r="U1174" s="40">
        <v>17</v>
      </c>
      <c r="V1174" s="40">
        <v>9</v>
      </c>
      <c r="W1174" s="40">
        <v>10</v>
      </c>
      <c r="X1174" s="51">
        <v>46</v>
      </c>
      <c r="Y1174" s="50">
        <v>21</v>
      </c>
      <c r="Z1174" s="40">
        <v>25</v>
      </c>
      <c r="AA1174" s="51">
        <v>46</v>
      </c>
    </row>
    <row r="1175" spans="1:27" s="37" customFormat="1" ht="17.5" customHeight="1" x14ac:dyDescent="0.35">
      <c r="A1175" s="84"/>
      <c r="B1175" s="60">
        <v>1</v>
      </c>
      <c r="C1175" s="50">
        <v>9</v>
      </c>
      <c r="D1175" s="40">
        <v>7</v>
      </c>
      <c r="E1175" s="40">
        <v>1</v>
      </c>
      <c r="F1175" s="51">
        <v>17</v>
      </c>
      <c r="G1175" s="40">
        <v>2</v>
      </c>
      <c r="H1175" s="40">
        <v>7</v>
      </c>
      <c r="I1175" s="40">
        <v>7</v>
      </c>
      <c r="J1175" s="40">
        <v>0</v>
      </c>
      <c r="K1175" s="40">
        <v>1</v>
      </c>
      <c r="L1175" s="40">
        <v>0</v>
      </c>
      <c r="M1175" s="51">
        <v>17</v>
      </c>
      <c r="N1175" s="50">
        <v>3</v>
      </c>
      <c r="O1175" s="40">
        <v>3</v>
      </c>
      <c r="P1175" s="40">
        <v>4</v>
      </c>
      <c r="Q1175" s="40">
        <v>2</v>
      </c>
      <c r="R1175" s="40">
        <v>5</v>
      </c>
      <c r="S1175" s="51">
        <v>17</v>
      </c>
      <c r="T1175" s="50">
        <v>4</v>
      </c>
      <c r="U1175" s="40">
        <v>2</v>
      </c>
      <c r="V1175" s="40">
        <v>8</v>
      </c>
      <c r="W1175" s="40">
        <v>3</v>
      </c>
      <c r="X1175" s="51">
        <v>17</v>
      </c>
      <c r="Y1175" s="50">
        <v>8</v>
      </c>
      <c r="Z1175" s="40">
        <v>9</v>
      </c>
      <c r="AA1175" s="51">
        <v>17</v>
      </c>
    </row>
    <row r="1176" spans="1:27" s="37" customFormat="1" ht="17.5" customHeight="1" x14ac:dyDescent="0.35">
      <c r="A1176" s="84"/>
      <c r="B1176" s="60">
        <v>2</v>
      </c>
      <c r="C1176" s="50">
        <v>53</v>
      </c>
      <c r="D1176" s="40">
        <v>58</v>
      </c>
      <c r="E1176" s="40">
        <v>4</v>
      </c>
      <c r="F1176" s="51">
        <v>115</v>
      </c>
      <c r="G1176" s="40">
        <v>5</v>
      </c>
      <c r="H1176" s="40">
        <v>48</v>
      </c>
      <c r="I1176" s="40">
        <v>50</v>
      </c>
      <c r="J1176" s="40">
        <v>8</v>
      </c>
      <c r="K1176" s="40">
        <v>1</v>
      </c>
      <c r="L1176" s="40">
        <v>3</v>
      </c>
      <c r="M1176" s="51">
        <v>115</v>
      </c>
      <c r="N1176" s="50">
        <v>21</v>
      </c>
      <c r="O1176" s="40">
        <v>20</v>
      </c>
      <c r="P1176" s="40">
        <v>24</v>
      </c>
      <c r="Q1176" s="40">
        <v>21</v>
      </c>
      <c r="R1176" s="40">
        <v>29</v>
      </c>
      <c r="S1176" s="51">
        <v>115</v>
      </c>
      <c r="T1176" s="50">
        <v>21</v>
      </c>
      <c r="U1176" s="40">
        <v>16</v>
      </c>
      <c r="V1176" s="40">
        <v>59</v>
      </c>
      <c r="W1176" s="40">
        <v>19</v>
      </c>
      <c r="X1176" s="51">
        <v>115</v>
      </c>
      <c r="Y1176" s="50">
        <v>61</v>
      </c>
      <c r="Z1176" s="40">
        <v>54</v>
      </c>
      <c r="AA1176" s="51">
        <v>115</v>
      </c>
    </row>
    <row r="1177" spans="1:27" s="37" customFormat="1" ht="17.5" customHeight="1" x14ac:dyDescent="0.35">
      <c r="A1177" s="84"/>
      <c r="B1177" s="60">
        <v>3</v>
      </c>
      <c r="C1177" s="50">
        <v>170</v>
      </c>
      <c r="D1177" s="40">
        <v>188</v>
      </c>
      <c r="E1177" s="40">
        <v>19</v>
      </c>
      <c r="F1177" s="51">
        <v>377</v>
      </c>
      <c r="G1177" s="40">
        <v>26</v>
      </c>
      <c r="H1177" s="40">
        <v>144</v>
      </c>
      <c r="I1177" s="40">
        <v>127</v>
      </c>
      <c r="J1177" s="40">
        <v>61</v>
      </c>
      <c r="K1177" s="40">
        <v>10</v>
      </c>
      <c r="L1177" s="40">
        <v>9</v>
      </c>
      <c r="M1177" s="51">
        <v>377</v>
      </c>
      <c r="N1177" s="50">
        <v>44</v>
      </c>
      <c r="O1177" s="40">
        <v>52</v>
      </c>
      <c r="P1177" s="40">
        <v>77</v>
      </c>
      <c r="Q1177" s="40">
        <v>86</v>
      </c>
      <c r="R1177" s="40">
        <v>118</v>
      </c>
      <c r="S1177" s="51">
        <v>377</v>
      </c>
      <c r="T1177" s="50">
        <v>89</v>
      </c>
      <c r="U1177" s="40">
        <v>46</v>
      </c>
      <c r="V1177" s="40">
        <v>173</v>
      </c>
      <c r="W1177" s="40">
        <v>69</v>
      </c>
      <c r="X1177" s="51">
        <v>377</v>
      </c>
      <c r="Y1177" s="50">
        <v>174</v>
      </c>
      <c r="Z1177" s="40">
        <v>203</v>
      </c>
      <c r="AA1177" s="51">
        <v>377</v>
      </c>
    </row>
    <row r="1178" spans="1:27" s="37" customFormat="1" ht="17.5" customHeight="1" x14ac:dyDescent="0.35">
      <c r="A1178" s="84"/>
      <c r="B1178" s="60">
        <v>4</v>
      </c>
      <c r="C1178" s="50">
        <v>193</v>
      </c>
      <c r="D1178" s="40">
        <v>170</v>
      </c>
      <c r="E1178" s="40">
        <v>35</v>
      </c>
      <c r="F1178" s="51">
        <v>398</v>
      </c>
      <c r="G1178" s="40">
        <v>37</v>
      </c>
      <c r="H1178" s="40">
        <v>156</v>
      </c>
      <c r="I1178" s="40">
        <v>149</v>
      </c>
      <c r="J1178" s="40">
        <v>21</v>
      </c>
      <c r="K1178" s="40">
        <v>9</v>
      </c>
      <c r="L1178" s="40">
        <v>26</v>
      </c>
      <c r="M1178" s="51">
        <v>398</v>
      </c>
      <c r="N1178" s="50">
        <v>68</v>
      </c>
      <c r="O1178" s="40">
        <v>78</v>
      </c>
      <c r="P1178" s="40">
        <v>66</v>
      </c>
      <c r="Q1178" s="40">
        <v>69</v>
      </c>
      <c r="R1178" s="40">
        <v>117</v>
      </c>
      <c r="S1178" s="51">
        <v>398</v>
      </c>
      <c r="T1178" s="50">
        <v>127</v>
      </c>
      <c r="U1178" s="40">
        <v>89</v>
      </c>
      <c r="V1178" s="40">
        <v>102</v>
      </c>
      <c r="W1178" s="40">
        <v>80</v>
      </c>
      <c r="X1178" s="51">
        <v>398</v>
      </c>
      <c r="Y1178" s="50">
        <v>189</v>
      </c>
      <c r="Z1178" s="40">
        <v>209</v>
      </c>
      <c r="AA1178" s="51">
        <v>398</v>
      </c>
    </row>
    <row r="1179" spans="1:27" s="37" customFormat="1" ht="17.5" customHeight="1" x14ac:dyDescent="0.35">
      <c r="A1179" s="84"/>
      <c r="B1179" s="60">
        <v>5</v>
      </c>
      <c r="C1179" s="50">
        <v>31</v>
      </c>
      <c r="D1179" s="40">
        <v>20</v>
      </c>
      <c r="E1179" s="40">
        <v>8</v>
      </c>
      <c r="F1179" s="51">
        <v>59</v>
      </c>
      <c r="G1179" s="40">
        <v>7</v>
      </c>
      <c r="H1179" s="40">
        <v>24</v>
      </c>
      <c r="I1179" s="40">
        <v>16</v>
      </c>
      <c r="J1179" s="40">
        <v>4</v>
      </c>
      <c r="K1179" s="40">
        <v>4</v>
      </c>
      <c r="L1179" s="40">
        <v>4</v>
      </c>
      <c r="M1179" s="51">
        <v>59</v>
      </c>
      <c r="N1179" s="50">
        <v>10</v>
      </c>
      <c r="O1179" s="40">
        <v>9</v>
      </c>
      <c r="P1179" s="40">
        <v>5</v>
      </c>
      <c r="Q1179" s="40">
        <v>10</v>
      </c>
      <c r="R1179" s="40">
        <v>25</v>
      </c>
      <c r="S1179" s="51">
        <v>59</v>
      </c>
      <c r="T1179" s="50">
        <v>8</v>
      </c>
      <c r="U1179" s="40">
        <v>16</v>
      </c>
      <c r="V1179" s="40">
        <v>16</v>
      </c>
      <c r="W1179" s="40">
        <v>19</v>
      </c>
      <c r="X1179" s="51">
        <v>59</v>
      </c>
      <c r="Y1179" s="50">
        <v>30</v>
      </c>
      <c r="Z1179" s="40">
        <v>29</v>
      </c>
      <c r="AA1179" s="51">
        <v>59</v>
      </c>
    </row>
    <row r="1180" spans="1:27" s="37" customFormat="1" ht="17.5" customHeight="1" x14ac:dyDescent="0.35">
      <c r="A1180" s="84"/>
      <c r="B1180" s="61" t="s">
        <v>4</v>
      </c>
      <c r="C1180" s="52">
        <v>485</v>
      </c>
      <c r="D1180" s="38">
        <v>459</v>
      </c>
      <c r="E1180" s="38">
        <v>68</v>
      </c>
      <c r="F1180" s="53">
        <v>1012</v>
      </c>
      <c r="G1180" s="38">
        <v>86</v>
      </c>
      <c r="H1180" s="38">
        <v>399</v>
      </c>
      <c r="I1180" s="38">
        <v>363</v>
      </c>
      <c r="J1180" s="38">
        <v>96</v>
      </c>
      <c r="K1180" s="38">
        <v>26</v>
      </c>
      <c r="L1180" s="38">
        <v>42</v>
      </c>
      <c r="M1180" s="53">
        <v>1012</v>
      </c>
      <c r="N1180" s="52">
        <v>149</v>
      </c>
      <c r="O1180" s="38">
        <v>171</v>
      </c>
      <c r="P1180" s="38">
        <v>183</v>
      </c>
      <c r="Q1180" s="38">
        <v>198</v>
      </c>
      <c r="R1180" s="38">
        <v>311</v>
      </c>
      <c r="S1180" s="53">
        <v>1012</v>
      </c>
      <c r="T1180" s="52">
        <v>259</v>
      </c>
      <c r="U1180" s="38">
        <v>186</v>
      </c>
      <c r="V1180" s="38">
        <v>367</v>
      </c>
      <c r="W1180" s="38">
        <v>200</v>
      </c>
      <c r="X1180" s="53">
        <v>1012</v>
      </c>
      <c r="Y1180" s="52">
        <v>483</v>
      </c>
      <c r="Z1180" s="38">
        <v>529</v>
      </c>
      <c r="AA1180" s="53">
        <v>1012</v>
      </c>
    </row>
    <row r="1181" spans="1:27" s="39" customFormat="1" ht="13.5" customHeight="1" x14ac:dyDescent="0.35">
      <c r="A1181" s="62"/>
      <c r="B1181" s="63"/>
      <c r="C1181" s="54"/>
      <c r="D1181" s="46"/>
      <c r="E1181" s="46"/>
      <c r="F1181" s="55"/>
      <c r="G1181" s="46"/>
      <c r="H1181" s="46"/>
      <c r="I1181" s="46"/>
      <c r="J1181" s="46"/>
      <c r="K1181" s="46"/>
      <c r="L1181" s="46"/>
      <c r="M1181" s="55"/>
      <c r="N1181" s="54"/>
      <c r="O1181" s="46"/>
      <c r="P1181" s="46"/>
      <c r="Q1181" s="46"/>
      <c r="R1181" s="46"/>
      <c r="S1181" s="55"/>
      <c r="T1181" s="54"/>
      <c r="U1181" s="46"/>
      <c r="V1181" s="46"/>
      <c r="W1181" s="46"/>
      <c r="X1181" s="55"/>
      <c r="Y1181" s="54"/>
      <c r="Z1181" s="46"/>
      <c r="AA1181" s="55"/>
    </row>
    <row r="1182" spans="1:27" s="37" customFormat="1" ht="28" x14ac:dyDescent="0.35">
      <c r="A1182" s="84" t="s">
        <v>636</v>
      </c>
      <c r="B1182" s="60" t="s">
        <v>343</v>
      </c>
      <c r="C1182" s="50">
        <v>128</v>
      </c>
      <c r="D1182" s="40">
        <v>125</v>
      </c>
      <c r="E1182" s="40">
        <v>19</v>
      </c>
      <c r="F1182" s="51">
        <v>272</v>
      </c>
      <c r="G1182" s="40">
        <v>24</v>
      </c>
      <c r="H1182" s="40">
        <v>104</v>
      </c>
      <c r="I1182" s="40">
        <v>76</v>
      </c>
      <c r="J1182" s="40">
        <v>49</v>
      </c>
      <c r="K1182" s="40">
        <v>4</v>
      </c>
      <c r="L1182" s="40">
        <v>15</v>
      </c>
      <c r="M1182" s="51">
        <v>272</v>
      </c>
      <c r="N1182" s="50">
        <v>30</v>
      </c>
      <c r="O1182" s="40">
        <v>30</v>
      </c>
      <c r="P1182" s="40">
        <v>46</v>
      </c>
      <c r="Q1182" s="40">
        <v>47</v>
      </c>
      <c r="R1182" s="40">
        <v>119</v>
      </c>
      <c r="S1182" s="51">
        <v>272</v>
      </c>
      <c r="T1182" s="50">
        <v>46</v>
      </c>
      <c r="U1182" s="40">
        <v>32</v>
      </c>
      <c r="V1182" s="40">
        <v>119</v>
      </c>
      <c r="W1182" s="40">
        <v>75</v>
      </c>
      <c r="X1182" s="51">
        <v>272</v>
      </c>
      <c r="Y1182" s="50">
        <v>127</v>
      </c>
      <c r="Z1182" s="40">
        <v>145</v>
      </c>
      <c r="AA1182" s="51">
        <v>272</v>
      </c>
    </row>
    <row r="1183" spans="1:27" s="37" customFormat="1" ht="17.5" customHeight="1" x14ac:dyDescent="0.35">
      <c r="A1183" s="84"/>
      <c r="B1183" s="60" t="s">
        <v>344</v>
      </c>
      <c r="C1183" s="50">
        <v>167</v>
      </c>
      <c r="D1183" s="40">
        <v>171</v>
      </c>
      <c r="E1183" s="40">
        <v>22</v>
      </c>
      <c r="F1183" s="51">
        <v>360</v>
      </c>
      <c r="G1183" s="40">
        <v>15</v>
      </c>
      <c r="H1183" s="40">
        <v>152</v>
      </c>
      <c r="I1183" s="40">
        <v>140</v>
      </c>
      <c r="J1183" s="40">
        <v>31</v>
      </c>
      <c r="K1183" s="40">
        <v>13</v>
      </c>
      <c r="L1183" s="40">
        <v>9</v>
      </c>
      <c r="M1183" s="51">
        <v>360</v>
      </c>
      <c r="N1183" s="50">
        <v>57</v>
      </c>
      <c r="O1183" s="40">
        <v>59</v>
      </c>
      <c r="P1183" s="40">
        <v>64</v>
      </c>
      <c r="Q1183" s="40">
        <v>80</v>
      </c>
      <c r="R1183" s="40">
        <v>100</v>
      </c>
      <c r="S1183" s="51">
        <v>360</v>
      </c>
      <c r="T1183" s="50">
        <v>159</v>
      </c>
      <c r="U1183" s="40">
        <v>51</v>
      </c>
      <c r="V1183" s="40">
        <v>107</v>
      </c>
      <c r="W1183" s="40">
        <v>43</v>
      </c>
      <c r="X1183" s="51">
        <v>360</v>
      </c>
      <c r="Y1183" s="50">
        <v>155</v>
      </c>
      <c r="Z1183" s="40">
        <v>205</v>
      </c>
      <c r="AA1183" s="51">
        <v>360</v>
      </c>
    </row>
    <row r="1184" spans="1:27" s="37" customFormat="1" ht="17.5" customHeight="1" x14ac:dyDescent="0.35">
      <c r="A1184" s="84"/>
      <c r="B1184" s="60" t="s">
        <v>345</v>
      </c>
      <c r="C1184" s="50">
        <v>185</v>
      </c>
      <c r="D1184" s="40">
        <v>161</v>
      </c>
      <c r="E1184" s="40">
        <v>26</v>
      </c>
      <c r="F1184" s="51">
        <v>372</v>
      </c>
      <c r="G1184" s="40">
        <v>46</v>
      </c>
      <c r="H1184" s="40">
        <v>139</v>
      </c>
      <c r="I1184" s="40">
        <v>145</v>
      </c>
      <c r="J1184" s="40">
        <v>16</v>
      </c>
      <c r="K1184" s="40">
        <v>9</v>
      </c>
      <c r="L1184" s="40">
        <v>17</v>
      </c>
      <c r="M1184" s="51">
        <v>372</v>
      </c>
      <c r="N1184" s="50">
        <v>62</v>
      </c>
      <c r="O1184" s="40">
        <v>80</v>
      </c>
      <c r="P1184" s="40">
        <v>70</v>
      </c>
      <c r="Q1184" s="40">
        <v>69</v>
      </c>
      <c r="R1184" s="40">
        <v>91</v>
      </c>
      <c r="S1184" s="51">
        <v>372</v>
      </c>
      <c r="T1184" s="50">
        <v>52</v>
      </c>
      <c r="U1184" s="40">
        <v>101</v>
      </c>
      <c r="V1184" s="40">
        <v>139</v>
      </c>
      <c r="W1184" s="40">
        <v>80</v>
      </c>
      <c r="X1184" s="51">
        <v>372</v>
      </c>
      <c r="Y1184" s="50">
        <v>196</v>
      </c>
      <c r="Z1184" s="40">
        <v>176</v>
      </c>
      <c r="AA1184" s="51">
        <v>372</v>
      </c>
    </row>
    <row r="1185" spans="1:27" s="37" customFormat="1" ht="17.5" customHeight="1" x14ac:dyDescent="0.35">
      <c r="A1185" s="84"/>
      <c r="B1185" s="60" t="s">
        <v>346</v>
      </c>
      <c r="C1185" s="50">
        <v>5</v>
      </c>
      <c r="D1185" s="40">
        <v>2</v>
      </c>
      <c r="E1185" s="40">
        <v>1</v>
      </c>
      <c r="F1185" s="51">
        <v>8</v>
      </c>
      <c r="G1185" s="40">
        <v>1</v>
      </c>
      <c r="H1185" s="40">
        <v>4</v>
      </c>
      <c r="I1185" s="40">
        <v>2</v>
      </c>
      <c r="J1185" s="40">
        <v>0</v>
      </c>
      <c r="K1185" s="40">
        <v>0</v>
      </c>
      <c r="L1185" s="40">
        <v>1</v>
      </c>
      <c r="M1185" s="51">
        <v>8</v>
      </c>
      <c r="N1185" s="50">
        <v>0</v>
      </c>
      <c r="O1185" s="40">
        <v>2</v>
      </c>
      <c r="P1185" s="40">
        <v>3</v>
      </c>
      <c r="Q1185" s="40">
        <v>2</v>
      </c>
      <c r="R1185" s="40">
        <v>1</v>
      </c>
      <c r="S1185" s="51">
        <v>8</v>
      </c>
      <c r="T1185" s="50">
        <v>2</v>
      </c>
      <c r="U1185" s="40">
        <v>2</v>
      </c>
      <c r="V1185" s="40">
        <v>2</v>
      </c>
      <c r="W1185" s="40">
        <v>2</v>
      </c>
      <c r="X1185" s="51">
        <v>8</v>
      </c>
      <c r="Y1185" s="50">
        <v>5</v>
      </c>
      <c r="Z1185" s="40">
        <v>3</v>
      </c>
      <c r="AA1185" s="51">
        <v>8</v>
      </c>
    </row>
    <row r="1186" spans="1:27" s="37" customFormat="1" ht="17.5" customHeight="1" x14ac:dyDescent="0.35">
      <c r="A1186" s="84"/>
      <c r="B1186" s="61" t="s">
        <v>4</v>
      </c>
      <c r="C1186" s="52">
        <v>485</v>
      </c>
      <c r="D1186" s="38">
        <v>459</v>
      </c>
      <c r="E1186" s="38">
        <v>68</v>
      </c>
      <c r="F1186" s="53">
        <v>1012</v>
      </c>
      <c r="G1186" s="38">
        <v>86</v>
      </c>
      <c r="H1186" s="38">
        <v>399</v>
      </c>
      <c r="I1186" s="38">
        <v>363</v>
      </c>
      <c r="J1186" s="38">
        <v>96</v>
      </c>
      <c r="K1186" s="38">
        <v>26</v>
      </c>
      <c r="L1186" s="38">
        <v>42</v>
      </c>
      <c r="M1186" s="53">
        <v>1012</v>
      </c>
      <c r="N1186" s="52">
        <v>149</v>
      </c>
      <c r="O1186" s="38">
        <v>171</v>
      </c>
      <c r="P1186" s="38">
        <v>183</v>
      </c>
      <c r="Q1186" s="38">
        <v>198</v>
      </c>
      <c r="R1186" s="38">
        <v>311</v>
      </c>
      <c r="S1186" s="53">
        <v>1012</v>
      </c>
      <c r="T1186" s="52">
        <v>259</v>
      </c>
      <c r="U1186" s="38">
        <v>186</v>
      </c>
      <c r="V1186" s="38">
        <v>367</v>
      </c>
      <c r="W1186" s="38">
        <v>200</v>
      </c>
      <c r="X1186" s="53">
        <v>1012</v>
      </c>
      <c r="Y1186" s="52">
        <v>483</v>
      </c>
      <c r="Z1186" s="38">
        <v>529</v>
      </c>
      <c r="AA1186" s="53">
        <v>1012</v>
      </c>
    </row>
    <row r="1187" spans="1:27" s="39" customFormat="1" ht="13.5" customHeight="1" x14ac:dyDescent="0.35">
      <c r="A1187" s="62"/>
      <c r="B1187" s="63"/>
      <c r="C1187" s="54"/>
      <c r="D1187" s="46"/>
      <c r="E1187" s="46"/>
      <c r="F1187" s="55"/>
      <c r="G1187" s="46"/>
      <c r="H1187" s="46"/>
      <c r="I1187" s="46"/>
      <c r="J1187" s="46"/>
      <c r="K1187" s="46"/>
      <c r="L1187" s="46"/>
      <c r="M1187" s="55"/>
      <c r="N1187" s="54"/>
      <c r="O1187" s="46"/>
      <c r="P1187" s="46"/>
      <c r="Q1187" s="46"/>
      <c r="R1187" s="46"/>
      <c r="S1187" s="55"/>
      <c r="T1187" s="54"/>
      <c r="U1187" s="46"/>
      <c r="V1187" s="46"/>
      <c r="W1187" s="46"/>
      <c r="X1187" s="55"/>
      <c r="Y1187" s="54"/>
      <c r="Z1187" s="46"/>
      <c r="AA1187" s="55"/>
    </row>
    <row r="1188" spans="1:27" s="37" customFormat="1" ht="17.5" customHeight="1" x14ac:dyDescent="0.35">
      <c r="A1188" s="84" t="s">
        <v>347</v>
      </c>
      <c r="B1188" s="60" t="s">
        <v>455</v>
      </c>
      <c r="C1188" s="50">
        <v>194</v>
      </c>
      <c r="D1188" s="40">
        <v>200</v>
      </c>
      <c r="E1188" s="40">
        <v>32</v>
      </c>
      <c r="F1188" s="51">
        <v>426</v>
      </c>
      <c r="G1188" s="40">
        <v>22</v>
      </c>
      <c r="H1188" s="40">
        <v>172</v>
      </c>
      <c r="I1188" s="40">
        <v>145</v>
      </c>
      <c r="J1188" s="40">
        <v>55</v>
      </c>
      <c r="K1188" s="40">
        <v>12</v>
      </c>
      <c r="L1188" s="40">
        <v>20</v>
      </c>
      <c r="M1188" s="51">
        <v>426</v>
      </c>
      <c r="N1188" s="50">
        <v>58</v>
      </c>
      <c r="O1188" s="40">
        <v>63</v>
      </c>
      <c r="P1188" s="40">
        <v>85</v>
      </c>
      <c r="Q1188" s="40">
        <v>78</v>
      </c>
      <c r="R1188" s="40">
        <v>142</v>
      </c>
      <c r="S1188" s="51">
        <v>426</v>
      </c>
      <c r="T1188" s="50">
        <v>115</v>
      </c>
      <c r="U1188" s="40">
        <v>71</v>
      </c>
      <c r="V1188" s="40">
        <v>151</v>
      </c>
      <c r="W1188" s="40">
        <v>89</v>
      </c>
      <c r="X1188" s="51">
        <v>426</v>
      </c>
      <c r="Y1188" s="50">
        <v>190</v>
      </c>
      <c r="Z1188" s="40">
        <v>236</v>
      </c>
      <c r="AA1188" s="51">
        <v>426</v>
      </c>
    </row>
    <row r="1189" spans="1:27" s="37" customFormat="1" ht="17.5" customHeight="1" x14ac:dyDescent="0.35">
      <c r="A1189" s="84"/>
      <c r="B1189" s="60" t="s">
        <v>456</v>
      </c>
      <c r="C1189" s="50">
        <v>291</v>
      </c>
      <c r="D1189" s="40">
        <v>259</v>
      </c>
      <c r="E1189" s="40">
        <v>36</v>
      </c>
      <c r="F1189" s="51">
        <v>586</v>
      </c>
      <c r="G1189" s="40">
        <v>64</v>
      </c>
      <c r="H1189" s="40">
        <v>227</v>
      </c>
      <c r="I1189" s="40">
        <v>218</v>
      </c>
      <c r="J1189" s="40">
        <v>41</v>
      </c>
      <c r="K1189" s="40">
        <v>14</v>
      </c>
      <c r="L1189" s="40">
        <v>22</v>
      </c>
      <c r="M1189" s="51">
        <v>586</v>
      </c>
      <c r="N1189" s="50">
        <v>91</v>
      </c>
      <c r="O1189" s="40">
        <v>108</v>
      </c>
      <c r="P1189" s="40">
        <v>98</v>
      </c>
      <c r="Q1189" s="40">
        <v>120</v>
      </c>
      <c r="R1189" s="40">
        <v>169</v>
      </c>
      <c r="S1189" s="51">
        <v>586</v>
      </c>
      <c r="T1189" s="50">
        <v>144</v>
      </c>
      <c r="U1189" s="40">
        <v>115</v>
      </c>
      <c r="V1189" s="40">
        <v>216</v>
      </c>
      <c r="W1189" s="40">
        <v>111</v>
      </c>
      <c r="X1189" s="51">
        <v>586</v>
      </c>
      <c r="Y1189" s="50">
        <v>293</v>
      </c>
      <c r="Z1189" s="40">
        <v>293</v>
      </c>
      <c r="AA1189" s="51">
        <v>586</v>
      </c>
    </row>
    <row r="1190" spans="1:27" s="37" customFormat="1" ht="17.5" customHeight="1" x14ac:dyDescent="0.35">
      <c r="A1190" s="84"/>
      <c r="B1190" s="61" t="s">
        <v>4</v>
      </c>
      <c r="C1190" s="52">
        <v>485</v>
      </c>
      <c r="D1190" s="38">
        <v>459</v>
      </c>
      <c r="E1190" s="38">
        <v>68</v>
      </c>
      <c r="F1190" s="53">
        <v>1012</v>
      </c>
      <c r="G1190" s="38">
        <v>86</v>
      </c>
      <c r="H1190" s="38">
        <v>399</v>
      </c>
      <c r="I1190" s="38">
        <v>363</v>
      </c>
      <c r="J1190" s="38">
        <v>96</v>
      </c>
      <c r="K1190" s="38">
        <v>26</v>
      </c>
      <c r="L1190" s="38">
        <v>42</v>
      </c>
      <c r="M1190" s="53">
        <v>1012</v>
      </c>
      <c r="N1190" s="52">
        <v>149</v>
      </c>
      <c r="O1190" s="38">
        <v>171</v>
      </c>
      <c r="P1190" s="38">
        <v>183</v>
      </c>
      <c r="Q1190" s="38">
        <v>198</v>
      </c>
      <c r="R1190" s="38">
        <v>311</v>
      </c>
      <c r="S1190" s="53">
        <v>1012</v>
      </c>
      <c r="T1190" s="52">
        <v>259</v>
      </c>
      <c r="U1190" s="38">
        <v>186</v>
      </c>
      <c r="V1190" s="38">
        <v>367</v>
      </c>
      <c r="W1190" s="38">
        <v>200</v>
      </c>
      <c r="X1190" s="53">
        <v>1012</v>
      </c>
      <c r="Y1190" s="52">
        <v>483</v>
      </c>
      <c r="Z1190" s="38">
        <v>529</v>
      </c>
      <c r="AA1190" s="53">
        <v>1012</v>
      </c>
    </row>
    <row r="1191" spans="1:27" s="39" customFormat="1" ht="13.5" customHeight="1" x14ac:dyDescent="0.35">
      <c r="A1191" s="62"/>
      <c r="B1191" s="63"/>
      <c r="C1191" s="54"/>
      <c r="D1191" s="46"/>
      <c r="E1191" s="46"/>
      <c r="F1191" s="55"/>
      <c r="G1191" s="46"/>
      <c r="H1191" s="46"/>
      <c r="I1191" s="46"/>
      <c r="J1191" s="46"/>
      <c r="K1191" s="46"/>
      <c r="L1191" s="46"/>
      <c r="M1191" s="55"/>
      <c r="N1191" s="54"/>
      <c r="O1191" s="46"/>
      <c r="P1191" s="46"/>
      <c r="Q1191" s="46"/>
      <c r="R1191" s="46"/>
      <c r="S1191" s="55"/>
      <c r="T1191" s="54"/>
      <c r="U1191" s="46"/>
      <c r="V1191" s="46"/>
      <c r="W1191" s="46"/>
      <c r="X1191" s="55"/>
      <c r="Y1191" s="54"/>
      <c r="Z1191" s="46"/>
      <c r="AA1191" s="55"/>
    </row>
    <row r="1192" spans="1:27" s="37" customFormat="1" ht="28" x14ac:dyDescent="0.35">
      <c r="A1192" s="84" t="s">
        <v>348</v>
      </c>
      <c r="B1192" s="60" t="s">
        <v>349</v>
      </c>
      <c r="C1192" s="50">
        <v>262</v>
      </c>
      <c r="D1192" s="40">
        <v>227</v>
      </c>
      <c r="E1192" s="40">
        <v>54</v>
      </c>
      <c r="F1192" s="51">
        <v>543</v>
      </c>
      <c r="G1192" s="40">
        <v>47</v>
      </c>
      <c r="H1192" s="40">
        <v>215</v>
      </c>
      <c r="I1192" s="40">
        <v>159</v>
      </c>
      <c r="J1192" s="40">
        <v>68</v>
      </c>
      <c r="K1192" s="40">
        <v>18</v>
      </c>
      <c r="L1192" s="40">
        <v>36</v>
      </c>
      <c r="M1192" s="51">
        <v>543</v>
      </c>
      <c r="N1192" s="50">
        <v>67</v>
      </c>
      <c r="O1192" s="40">
        <v>94</v>
      </c>
      <c r="P1192" s="40">
        <v>98</v>
      </c>
      <c r="Q1192" s="40">
        <v>98</v>
      </c>
      <c r="R1192" s="40">
        <v>186</v>
      </c>
      <c r="S1192" s="51">
        <v>543</v>
      </c>
      <c r="T1192" s="50">
        <v>132</v>
      </c>
      <c r="U1192" s="40">
        <v>112</v>
      </c>
      <c r="V1192" s="40">
        <v>184</v>
      </c>
      <c r="W1192" s="40">
        <v>115</v>
      </c>
      <c r="X1192" s="51">
        <v>543</v>
      </c>
      <c r="Y1192" s="50">
        <v>262</v>
      </c>
      <c r="Z1192" s="40">
        <v>281</v>
      </c>
      <c r="AA1192" s="51">
        <v>543</v>
      </c>
    </row>
    <row r="1193" spans="1:27" s="37" customFormat="1" ht="17.5" customHeight="1" x14ac:dyDescent="0.35">
      <c r="A1193" s="84"/>
      <c r="B1193" s="60" t="s">
        <v>350</v>
      </c>
      <c r="C1193" s="50">
        <v>164</v>
      </c>
      <c r="D1193" s="40">
        <v>192</v>
      </c>
      <c r="E1193" s="40">
        <v>11</v>
      </c>
      <c r="F1193" s="51">
        <v>367</v>
      </c>
      <c r="G1193" s="40">
        <v>25</v>
      </c>
      <c r="H1193" s="40">
        <v>139</v>
      </c>
      <c r="I1193" s="40">
        <v>172</v>
      </c>
      <c r="J1193" s="40">
        <v>20</v>
      </c>
      <c r="K1193" s="40">
        <v>7</v>
      </c>
      <c r="L1193" s="40">
        <v>4</v>
      </c>
      <c r="M1193" s="51">
        <v>367</v>
      </c>
      <c r="N1193" s="50">
        <v>62</v>
      </c>
      <c r="O1193" s="40">
        <v>58</v>
      </c>
      <c r="P1193" s="40">
        <v>69</v>
      </c>
      <c r="Q1193" s="40">
        <v>81</v>
      </c>
      <c r="R1193" s="40">
        <v>97</v>
      </c>
      <c r="S1193" s="51">
        <v>367</v>
      </c>
      <c r="T1193" s="50">
        <v>99</v>
      </c>
      <c r="U1193" s="40">
        <v>60</v>
      </c>
      <c r="V1193" s="40">
        <v>149</v>
      </c>
      <c r="W1193" s="40">
        <v>59</v>
      </c>
      <c r="X1193" s="51">
        <v>367</v>
      </c>
      <c r="Y1193" s="50">
        <v>170</v>
      </c>
      <c r="Z1193" s="40">
        <v>197</v>
      </c>
      <c r="AA1193" s="51">
        <v>367</v>
      </c>
    </row>
    <row r="1194" spans="1:27" s="37" customFormat="1" ht="17.5" customHeight="1" x14ac:dyDescent="0.35">
      <c r="A1194" s="84"/>
      <c r="B1194" s="60" t="s">
        <v>351</v>
      </c>
      <c r="C1194" s="50">
        <v>54</v>
      </c>
      <c r="D1194" s="40">
        <v>40</v>
      </c>
      <c r="E1194" s="40">
        <v>3</v>
      </c>
      <c r="F1194" s="51">
        <v>97</v>
      </c>
      <c r="G1194" s="40">
        <v>12</v>
      </c>
      <c r="H1194" s="40">
        <v>42</v>
      </c>
      <c r="I1194" s="40">
        <v>32</v>
      </c>
      <c r="J1194" s="40">
        <v>8</v>
      </c>
      <c r="K1194" s="40">
        <v>1</v>
      </c>
      <c r="L1194" s="40">
        <v>2</v>
      </c>
      <c r="M1194" s="51">
        <v>97</v>
      </c>
      <c r="N1194" s="50">
        <v>20</v>
      </c>
      <c r="O1194" s="40">
        <v>18</v>
      </c>
      <c r="P1194" s="40">
        <v>16</v>
      </c>
      <c r="Q1194" s="40">
        <v>17</v>
      </c>
      <c r="R1194" s="40">
        <v>26</v>
      </c>
      <c r="S1194" s="51">
        <v>97</v>
      </c>
      <c r="T1194" s="50">
        <v>27</v>
      </c>
      <c r="U1194" s="40">
        <v>14</v>
      </c>
      <c r="V1194" s="40">
        <v>32</v>
      </c>
      <c r="W1194" s="40">
        <v>24</v>
      </c>
      <c r="X1194" s="51">
        <v>97</v>
      </c>
      <c r="Y1194" s="50">
        <v>47</v>
      </c>
      <c r="Z1194" s="40">
        <v>50</v>
      </c>
      <c r="AA1194" s="51">
        <v>97</v>
      </c>
    </row>
    <row r="1195" spans="1:27" s="37" customFormat="1" ht="17.5" customHeight="1" x14ac:dyDescent="0.35">
      <c r="A1195" s="84"/>
      <c r="B1195" s="60" t="s">
        <v>346</v>
      </c>
      <c r="C1195" s="50">
        <v>5</v>
      </c>
      <c r="D1195" s="40">
        <v>0</v>
      </c>
      <c r="E1195" s="40">
        <v>0</v>
      </c>
      <c r="F1195" s="51">
        <v>5</v>
      </c>
      <c r="G1195" s="40">
        <v>2</v>
      </c>
      <c r="H1195" s="40">
        <v>3</v>
      </c>
      <c r="I1195" s="40">
        <v>0</v>
      </c>
      <c r="J1195" s="40">
        <v>0</v>
      </c>
      <c r="K1195" s="40">
        <v>0</v>
      </c>
      <c r="L1195" s="40">
        <v>0</v>
      </c>
      <c r="M1195" s="51">
        <v>5</v>
      </c>
      <c r="N1195" s="50">
        <v>0</v>
      </c>
      <c r="O1195" s="40">
        <v>1</v>
      </c>
      <c r="P1195" s="40">
        <v>0</v>
      </c>
      <c r="Q1195" s="40">
        <v>2</v>
      </c>
      <c r="R1195" s="40">
        <v>2</v>
      </c>
      <c r="S1195" s="51">
        <v>5</v>
      </c>
      <c r="T1195" s="50">
        <v>1</v>
      </c>
      <c r="U1195" s="40">
        <v>0</v>
      </c>
      <c r="V1195" s="40">
        <v>2</v>
      </c>
      <c r="W1195" s="40">
        <v>2</v>
      </c>
      <c r="X1195" s="51">
        <v>5</v>
      </c>
      <c r="Y1195" s="50">
        <v>4</v>
      </c>
      <c r="Z1195" s="40">
        <v>1</v>
      </c>
      <c r="AA1195" s="51">
        <v>5</v>
      </c>
    </row>
    <row r="1196" spans="1:27" s="37" customFormat="1" ht="17.5" customHeight="1" x14ac:dyDescent="0.35">
      <c r="A1196" s="84"/>
      <c r="B1196" s="61" t="s">
        <v>4</v>
      </c>
      <c r="C1196" s="52">
        <v>485</v>
      </c>
      <c r="D1196" s="38">
        <v>459</v>
      </c>
      <c r="E1196" s="38">
        <v>68</v>
      </c>
      <c r="F1196" s="53">
        <v>1012</v>
      </c>
      <c r="G1196" s="38">
        <v>86</v>
      </c>
      <c r="H1196" s="38">
        <v>399</v>
      </c>
      <c r="I1196" s="38">
        <v>363</v>
      </c>
      <c r="J1196" s="38">
        <v>96</v>
      </c>
      <c r="K1196" s="38">
        <v>26</v>
      </c>
      <c r="L1196" s="38">
        <v>42</v>
      </c>
      <c r="M1196" s="53">
        <v>1012</v>
      </c>
      <c r="N1196" s="52">
        <v>149</v>
      </c>
      <c r="O1196" s="38">
        <v>171</v>
      </c>
      <c r="P1196" s="38">
        <v>183</v>
      </c>
      <c r="Q1196" s="38">
        <v>198</v>
      </c>
      <c r="R1196" s="38">
        <v>311</v>
      </c>
      <c r="S1196" s="53">
        <v>1012</v>
      </c>
      <c r="T1196" s="52">
        <v>259</v>
      </c>
      <c r="U1196" s="38">
        <v>186</v>
      </c>
      <c r="V1196" s="38">
        <v>367</v>
      </c>
      <c r="W1196" s="38">
        <v>200</v>
      </c>
      <c r="X1196" s="53">
        <v>1012</v>
      </c>
      <c r="Y1196" s="52">
        <v>483</v>
      </c>
      <c r="Z1196" s="38">
        <v>529</v>
      </c>
      <c r="AA1196" s="53">
        <v>1012</v>
      </c>
    </row>
    <row r="1197" spans="1:27" s="39" customFormat="1" ht="13.5" customHeight="1" x14ac:dyDescent="0.35">
      <c r="A1197" s="62"/>
      <c r="B1197" s="63"/>
      <c r="C1197" s="54"/>
      <c r="D1197" s="46"/>
      <c r="E1197" s="46"/>
      <c r="F1197" s="55"/>
      <c r="G1197" s="46"/>
      <c r="H1197" s="46"/>
      <c r="I1197" s="46"/>
      <c r="J1197" s="46"/>
      <c r="K1197" s="46"/>
      <c r="L1197" s="46"/>
      <c r="M1197" s="55"/>
      <c r="N1197" s="54"/>
      <c r="O1197" s="46"/>
      <c r="P1197" s="46"/>
      <c r="Q1197" s="46"/>
      <c r="R1197" s="46"/>
      <c r="S1197" s="55"/>
      <c r="T1197" s="54"/>
      <c r="U1197" s="46"/>
      <c r="V1197" s="46"/>
      <c r="W1197" s="46"/>
      <c r="X1197" s="55"/>
      <c r="Y1197" s="54"/>
      <c r="Z1197" s="46"/>
      <c r="AA1197" s="55"/>
    </row>
    <row r="1198" spans="1:27" s="37" customFormat="1" ht="27" customHeight="1" x14ac:dyDescent="0.35">
      <c r="A1198" s="84" t="s">
        <v>637</v>
      </c>
      <c r="B1198" s="60" t="s">
        <v>455</v>
      </c>
      <c r="C1198" s="50">
        <v>103</v>
      </c>
      <c r="D1198" s="40">
        <v>148</v>
      </c>
      <c r="E1198" s="40">
        <v>37</v>
      </c>
      <c r="F1198" s="51">
        <v>288</v>
      </c>
      <c r="G1198" s="40">
        <v>13</v>
      </c>
      <c r="H1198" s="40">
        <v>90</v>
      </c>
      <c r="I1198" s="40">
        <v>120</v>
      </c>
      <c r="J1198" s="40">
        <v>28</v>
      </c>
      <c r="K1198" s="40">
        <v>17</v>
      </c>
      <c r="L1198" s="40">
        <v>20</v>
      </c>
      <c r="M1198" s="51">
        <v>288</v>
      </c>
      <c r="N1198" s="50">
        <v>61</v>
      </c>
      <c r="O1198" s="40">
        <v>53</v>
      </c>
      <c r="P1198" s="40">
        <v>46</v>
      </c>
      <c r="Q1198" s="40">
        <v>52</v>
      </c>
      <c r="R1198" s="40">
        <v>76</v>
      </c>
      <c r="S1198" s="51">
        <v>288</v>
      </c>
      <c r="T1198" s="50">
        <v>110</v>
      </c>
      <c r="U1198" s="40">
        <v>64</v>
      </c>
      <c r="V1198" s="40">
        <v>78</v>
      </c>
      <c r="W1198" s="40">
        <v>36</v>
      </c>
      <c r="X1198" s="51">
        <v>288</v>
      </c>
      <c r="Y1198" s="50">
        <v>133</v>
      </c>
      <c r="Z1198" s="40">
        <v>155</v>
      </c>
      <c r="AA1198" s="51">
        <v>288</v>
      </c>
    </row>
    <row r="1199" spans="1:27" s="37" customFormat="1" ht="27" customHeight="1" x14ac:dyDescent="0.35">
      <c r="A1199" s="84"/>
      <c r="B1199" s="60" t="s">
        <v>456</v>
      </c>
      <c r="C1199" s="50">
        <v>382</v>
      </c>
      <c r="D1199" s="40">
        <v>311</v>
      </c>
      <c r="E1199" s="40">
        <v>31</v>
      </c>
      <c r="F1199" s="51">
        <v>724</v>
      </c>
      <c r="G1199" s="40">
        <v>73</v>
      </c>
      <c r="H1199" s="40">
        <v>309</v>
      </c>
      <c r="I1199" s="40">
        <v>243</v>
      </c>
      <c r="J1199" s="40">
        <v>68</v>
      </c>
      <c r="K1199" s="40">
        <v>9</v>
      </c>
      <c r="L1199" s="40">
        <v>22</v>
      </c>
      <c r="M1199" s="51">
        <v>724</v>
      </c>
      <c r="N1199" s="50">
        <v>88</v>
      </c>
      <c r="O1199" s="40">
        <v>118</v>
      </c>
      <c r="P1199" s="40">
        <v>137</v>
      </c>
      <c r="Q1199" s="40">
        <v>146</v>
      </c>
      <c r="R1199" s="40">
        <v>235</v>
      </c>
      <c r="S1199" s="51">
        <v>724</v>
      </c>
      <c r="T1199" s="50">
        <v>149</v>
      </c>
      <c r="U1199" s="40">
        <v>122</v>
      </c>
      <c r="V1199" s="40">
        <v>289</v>
      </c>
      <c r="W1199" s="40">
        <v>164</v>
      </c>
      <c r="X1199" s="51">
        <v>724</v>
      </c>
      <c r="Y1199" s="50">
        <v>350</v>
      </c>
      <c r="Z1199" s="40">
        <v>374</v>
      </c>
      <c r="AA1199" s="51">
        <v>724</v>
      </c>
    </row>
    <row r="1200" spans="1:27" s="37" customFormat="1" ht="27" customHeight="1" x14ac:dyDescent="0.35">
      <c r="A1200" s="84"/>
      <c r="B1200" s="61" t="s">
        <v>4</v>
      </c>
      <c r="C1200" s="52">
        <v>485</v>
      </c>
      <c r="D1200" s="38">
        <v>459</v>
      </c>
      <c r="E1200" s="38">
        <v>68</v>
      </c>
      <c r="F1200" s="53">
        <v>1012</v>
      </c>
      <c r="G1200" s="38">
        <v>86</v>
      </c>
      <c r="H1200" s="38">
        <v>399</v>
      </c>
      <c r="I1200" s="38">
        <v>363</v>
      </c>
      <c r="J1200" s="38">
        <v>96</v>
      </c>
      <c r="K1200" s="38">
        <v>26</v>
      </c>
      <c r="L1200" s="38">
        <v>42</v>
      </c>
      <c r="M1200" s="53">
        <v>1012</v>
      </c>
      <c r="N1200" s="52">
        <v>149</v>
      </c>
      <c r="O1200" s="38">
        <v>171</v>
      </c>
      <c r="P1200" s="38">
        <v>183</v>
      </c>
      <c r="Q1200" s="38">
        <v>198</v>
      </c>
      <c r="R1200" s="38">
        <v>311</v>
      </c>
      <c r="S1200" s="53">
        <v>1012</v>
      </c>
      <c r="T1200" s="52">
        <v>259</v>
      </c>
      <c r="U1200" s="38">
        <v>186</v>
      </c>
      <c r="V1200" s="38">
        <v>367</v>
      </c>
      <c r="W1200" s="38">
        <v>200</v>
      </c>
      <c r="X1200" s="53">
        <v>1012</v>
      </c>
      <c r="Y1200" s="52">
        <v>483</v>
      </c>
      <c r="Z1200" s="38">
        <v>529</v>
      </c>
      <c r="AA1200" s="53">
        <v>1012</v>
      </c>
    </row>
    <row r="1201" spans="1:27" s="39" customFormat="1" ht="13.5" customHeight="1" x14ac:dyDescent="0.35">
      <c r="A1201" s="62"/>
      <c r="B1201" s="63"/>
      <c r="C1201" s="54"/>
      <c r="D1201" s="46"/>
      <c r="E1201" s="46"/>
      <c r="F1201" s="55"/>
      <c r="G1201" s="46"/>
      <c r="H1201" s="46"/>
      <c r="I1201" s="46"/>
      <c r="J1201" s="46"/>
      <c r="K1201" s="46"/>
      <c r="L1201" s="46"/>
      <c r="M1201" s="55"/>
      <c r="N1201" s="54"/>
      <c r="O1201" s="46"/>
      <c r="P1201" s="46"/>
      <c r="Q1201" s="46"/>
      <c r="R1201" s="46"/>
      <c r="S1201" s="55"/>
      <c r="T1201" s="54"/>
      <c r="U1201" s="46"/>
      <c r="V1201" s="46"/>
      <c r="W1201" s="46"/>
      <c r="X1201" s="55"/>
      <c r="Y1201" s="54"/>
      <c r="Z1201" s="46"/>
      <c r="AA1201" s="55"/>
    </row>
    <row r="1202" spans="1:27" s="37" customFormat="1" ht="17.5" customHeight="1" x14ac:dyDescent="0.35">
      <c r="A1202" s="84" t="s">
        <v>638</v>
      </c>
      <c r="B1202" s="60" t="s">
        <v>354</v>
      </c>
      <c r="C1202" s="50">
        <v>448</v>
      </c>
      <c r="D1202" s="40">
        <v>439</v>
      </c>
      <c r="E1202" s="40">
        <v>65</v>
      </c>
      <c r="F1202" s="51">
        <v>952</v>
      </c>
      <c r="G1202" s="40">
        <v>68</v>
      </c>
      <c r="H1202" s="40">
        <v>380</v>
      </c>
      <c r="I1202" s="40">
        <v>345</v>
      </c>
      <c r="J1202" s="40">
        <v>94</v>
      </c>
      <c r="K1202" s="40">
        <v>25</v>
      </c>
      <c r="L1202" s="40">
        <v>40</v>
      </c>
      <c r="M1202" s="51">
        <v>952</v>
      </c>
      <c r="N1202" s="50">
        <v>145</v>
      </c>
      <c r="O1202" s="40">
        <v>162</v>
      </c>
      <c r="P1202" s="40">
        <v>176</v>
      </c>
      <c r="Q1202" s="40">
        <v>182</v>
      </c>
      <c r="R1202" s="40">
        <v>287</v>
      </c>
      <c r="S1202" s="51">
        <v>952</v>
      </c>
      <c r="T1202" s="50">
        <v>240</v>
      </c>
      <c r="U1202" s="40">
        <v>181</v>
      </c>
      <c r="V1202" s="40">
        <v>355</v>
      </c>
      <c r="W1202" s="40">
        <v>176</v>
      </c>
      <c r="X1202" s="51">
        <v>952</v>
      </c>
      <c r="Y1202" s="50">
        <v>451</v>
      </c>
      <c r="Z1202" s="40">
        <v>501</v>
      </c>
      <c r="AA1202" s="51">
        <v>952</v>
      </c>
    </row>
    <row r="1203" spans="1:27" s="37" customFormat="1" ht="17.5" customHeight="1" x14ac:dyDescent="0.35">
      <c r="A1203" s="84"/>
      <c r="B1203" s="60" t="s">
        <v>355</v>
      </c>
      <c r="C1203" s="50">
        <v>25</v>
      </c>
      <c r="D1203" s="40">
        <v>18</v>
      </c>
      <c r="E1203" s="40">
        <v>3</v>
      </c>
      <c r="F1203" s="51">
        <v>46</v>
      </c>
      <c r="G1203" s="40">
        <v>11</v>
      </c>
      <c r="H1203" s="40">
        <v>14</v>
      </c>
      <c r="I1203" s="40">
        <v>16</v>
      </c>
      <c r="J1203" s="40">
        <v>2</v>
      </c>
      <c r="K1203" s="40">
        <v>1</v>
      </c>
      <c r="L1203" s="40">
        <v>2</v>
      </c>
      <c r="M1203" s="51">
        <v>46</v>
      </c>
      <c r="N1203" s="50">
        <v>3</v>
      </c>
      <c r="O1203" s="40">
        <v>7</v>
      </c>
      <c r="P1203" s="40">
        <v>7</v>
      </c>
      <c r="Q1203" s="40">
        <v>12</v>
      </c>
      <c r="R1203" s="40">
        <v>17</v>
      </c>
      <c r="S1203" s="51">
        <v>46</v>
      </c>
      <c r="T1203" s="50">
        <v>16</v>
      </c>
      <c r="U1203" s="40">
        <v>5</v>
      </c>
      <c r="V1203" s="40">
        <v>12</v>
      </c>
      <c r="W1203" s="40">
        <v>13</v>
      </c>
      <c r="X1203" s="51">
        <v>46</v>
      </c>
      <c r="Y1203" s="50">
        <v>25</v>
      </c>
      <c r="Z1203" s="40">
        <v>21</v>
      </c>
      <c r="AA1203" s="51">
        <v>46</v>
      </c>
    </row>
    <row r="1204" spans="1:27" s="37" customFormat="1" ht="17.5" customHeight="1" x14ac:dyDescent="0.35">
      <c r="A1204" s="84"/>
      <c r="B1204" s="60" t="s">
        <v>356</v>
      </c>
      <c r="C1204" s="50">
        <v>12</v>
      </c>
      <c r="D1204" s="40">
        <v>2</v>
      </c>
      <c r="E1204" s="40">
        <v>0</v>
      </c>
      <c r="F1204" s="51">
        <v>14</v>
      </c>
      <c r="G1204" s="40">
        <v>7</v>
      </c>
      <c r="H1204" s="40">
        <v>5</v>
      </c>
      <c r="I1204" s="40">
        <v>2</v>
      </c>
      <c r="J1204" s="40">
        <v>0</v>
      </c>
      <c r="K1204" s="40">
        <v>0</v>
      </c>
      <c r="L1204" s="40">
        <v>0</v>
      </c>
      <c r="M1204" s="51">
        <v>14</v>
      </c>
      <c r="N1204" s="50">
        <v>1</v>
      </c>
      <c r="O1204" s="40">
        <v>2</v>
      </c>
      <c r="P1204" s="40">
        <v>0</v>
      </c>
      <c r="Q1204" s="40">
        <v>4</v>
      </c>
      <c r="R1204" s="40">
        <v>7</v>
      </c>
      <c r="S1204" s="51">
        <v>14</v>
      </c>
      <c r="T1204" s="50">
        <v>3</v>
      </c>
      <c r="U1204" s="40">
        <v>0</v>
      </c>
      <c r="V1204" s="40">
        <v>0</v>
      </c>
      <c r="W1204" s="40">
        <v>11</v>
      </c>
      <c r="X1204" s="51">
        <v>14</v>
      </c>
      <c r="Y1204" s="50">
        <v>7</v>
      </c>
      <c r="Z1204" s="40">
        <v>7</v>
      </c>
      <c r="AA1204" s="51">
        <v>14</v>
      </c>
    </row>
    <row r="1205" spans="1:27" s="37" customFormat="1" ht="17.5" customHeight="1" x14ac:dyDescent="0.35">
      <c r="A1205" s="84"/>
      <c r="B1205" s="61" t="s">
        <v>4</v>
      </c>
      <c r="C1205" s="52">
        <v>485</v>
      </c>
      <c r="D1205" s="38">
        <v>459</v>
      </c>
      <c r="E1205" s="38">
        <v>68</v>
      </c>
      <c r="F1205" s="53">
        <v>1012</v>
      </c>
      <c r="G1205" s="38">
        <v>86</v>
      </c>
      <c r="H1205" s="38">
        <v>399</v>
      </c>
      <c r="I1205" s="38">
        <v>363</v>
      </c>
      <c r="J1205" s="38">
        <v>96</v>
      </c>
      <c r="K1205" s="38">
        <v>26</v>
      </c>
      <c r="L1205" s="38">
        <v>42</v>
      </c>
      <c r="M1205" s="53">
        <v>1012</v>
      </c>
      <c r="N1205" s="52">
        <v>149</v>
      </c>
      <c r="O1205" s="38">
        <v>171</v>
      </c>
      <c r="P1205" s="38">
        <v>183</v>
      </c>
      <c r="Q1205" s="38">
        <v>198</v>
      </c>
      <c r="R1205" s="38">
        <v>311</v>
      </c>
      <c r="S1205" s="53">
        <v>1012</v>
      </c>
      <c r="T1205" s="52">
        <v>259</v>
      </c>
      <c r="U1205" s="38">
        <v>186</v>
      </c>
      <c r="V1205" s="38">
        <v>367</v>
      </c>
      <c r="W1205" s="38">
        <v>200</v>
      </c>
      <c r="X1205" s="53">
        <v>1012</v>
      </c>
      <c r="Y1205" s="52">
        <v>483</v>
      </c>
      <c r="Z1205" s="38">
        <v>529</v>
      </c>
      <c r="AA1205" s="53">
        <v>1012</v>
      </c>
    </row>
    <row r="1206" spans="1:27" s="39" customFormat="1" ht="13.5" customHeight="1" x14ac:dyDescent="0.35">
      <c r="A1206" s="62"/>
      <c r="B1206" s="63"/>
      <c r="C1206" s="54"/>
      <c r="D1206" s="46"/>
      <c r="E1206" s="46"/>
      <c r="F1206" s="55"/>
      <c r="G1206" s="46"/>
      <c r="H1206" s="46"/>
      <c r="I1206" s="46"/>
      <c r="J1206" s="46"/>
      <c r="K1206" s="46"/>
      <c r="L1206" s="46"/>
      <c r="M1206" s="55"/>
      <c r="N1206" s="54"/>
      <c r="O1206" s="46"/>
      <c r="P1206" s="46"/>
      <c r="Q1206" s="46"/>
      <c r="R1206" s="46"/>
      <c r="S1206" s="55"/>
      <c r="T1206" s="54"/>
      <c r="U1206" s="46"/>
      <c r="V1206" s="46"/>
      <c r="W1206" s="46"/>
      <c r="X1206" s="55"/>
      <c r="Y1206" s="54"/>
      <c r="Z1206" s="46"/>
      <c r="AA1206" s="55"/>
    </row>
    <row r="1207" spans="1:27" s="37" customFormat="1" ht="17.5" customHeight="1" x14ac:dyDescent="0.35">
      <c r="A1207" s="84" t="s">
        <v>639</v>
      </c>
      <c r="B1207" s="60" t="s">
        <v>354</v>
      </c>
      <c r="C1207" s="50">
        <v>100</v>
      </c>
      <c r="D1207" s="40">
        <v>165</v>
      </c>
      <c r="E1207" s="40">
        <v>43</v>
      </c>
      <c r="F1207" s="51">
        <v>308</v>
      </c>
      <c r="G1207" s="40">
        <v>15</v>
      </c>
      <c r="H1207" s="40">
        <v>85</v>
      </c>
      <c r="I1207" s="40">
        <v>100</v>
      </c>
      <c r="J1207" s="40">
        <v>65</v>
      </c>
      <c r="K1207" s="40">
        <v>12</v>
      </c>
      <c r="L1207" s="40">
        <v>31</v>
      </c>
      <c r="M1207" s="51">
        <v>308</v>
      </c>
      <c r="N1207" s="50">
        <v>36</v>
      </c>
      <c r="O1207" s="40">
        <v>53</v>
      </c>
      <c r="P1207" s="40">
        <v>65</v>
      </c>
      <c r="Q1207" s="40">
        <v>65</v>
      </c>
      <c r="R1207" s="40">
        <v>89</v>
      </c>
      <c r="S1207" s="51">
        <v>308</v>
      </c>
      <c r="T1207" s="50">
        <v>80</v>
      </c>
      <c r="U1207" s="40">
        <v>69</v>
      </c>
      <c r="V1207" s="40">
        <v>132</v>
      </c>
      <c r="W1207" s="40">
        <v>27</v>
      </c>
      <c r="X1207" s="51">
        <v>308</v>
      </c>
      <c r="Y1207" s="50">
        <v>167</v>
      </c>
      <c r="Z1207" s="40">
        <v>141</v>
      </c>
      <c r="AA1207" s="51">
        <v>308</v>
      </c>
    </row>
    <row r="1208" spans="1:27" s="37" customFormat="1" ht="17.5" customHeight="1" x14ac:dyDescent="0.35">
      <c r="A1208" s="84"/>
      <c r="B1208" s="60" t="s">
        <v>355</v>
      </c>
      <c r="C1208" s="50">
        <v>4</v>
      </c>
      <c r="D1208" s="40">
        <v>2</v>
      </c>
      <c r="E1208" s="40">
        <v>1</v>
      </c>
      <c r="F1208" s="51">
        <v>7</v>
      </c>
      <c r="G1208" s="40">
        <v>0</v>
      </c>
      <c r="H1208" s="40">
        <v>4</v>
      </c>
      <c r="I1208" s="40">
        <v>2</v>
      </c>
      <c r="J1208" s="40">
        <v>0</v>
      </c>
      <c r="K1208" s="40">
        <v>0</v>
      </c>
      <c r="L1208" s="40">
        <v>1</v>
      </c>
      <c r="M1208" s="51">
        <v>7</v>
      </c>
      <c r="N1208" s="50">
        <v>0</v>
      </c>
      <c r="O1208" s="40">
        <v>2</v>
      </c>
      <c r="P1208" s="40">
        <v>1</v>
      </c>
      <c r="Q1208" s="40">
        <v>1</v>
      </c>
      <c r="R1208" s="40">
        <v>3</v>
      </c>
      <c r="S1208" s="51">
        <v>7</v>
      </c>
      <c r="T1208" s="50">
        <v>5</v>
      </c>
      <c r="U1208" s="40">
        <v>1</v>
      </c>
      <c r="V1208" s="40">
        <v>0</v>
      </c>
      <c r="W1208" s="40">
        <v>1</v>
      </c>
      <c r="X1208" s="51">
        <v>7</v>
      </c>
      <c r="Y1208" s="50">
        <v>6</v>
      </c>
      <c r="Z1208" s="40">
        <v>1</v>
      </c>
      <c r="AA1208" s="51">
        <v>7</v>
      </c>
    </row>
    <row r="1209" spans="1:27" s="37" customFormat="1" ht="17.5" customHeight="1" x14ac:dyDescent="0.35">
      <c r="A1209" s="84"/>
      <c r="B1209" s="60" t="s">
        <v>356</v>
      </c>
      <c r="C1209" s="50">
        <v>381</v>
      </c>
      <c r="D1209" s="40">
        <v>292</v>
      </c>
      <c r="E1209" s="40">
        <v>24</v>
      </c>
      <c r="F1209" s="51">
        <v>697</v>
      </c>
      <c r="G1209" s="40">
        <v>71</v>
      </c>
      <c r="H1209" s="40">
        <v>310</v>
      </c>
      <c r="I1209" s="40">
        <v>261</v>
      </c>
      <c r="J1209" s="40">
        <v>31</v>
      </c>
      <c r="K1209" s="40">
        <v>14</v>
      </c>
      <c r="L1209" s="40">
        <v>10</v>
      </c>
      <c r="M1209" s="51">
        <v>697</v>
      </c>
      <c r="N1209" s="50">
        <v>113</v>
      </c>
      <c r="O1209" s="40">
        <v>116</v>
      </c>
      <c r="P1209" s="40">
        <v>117</v>
      </c>
      <c r="Q1209" s="40">
        <v>132</v>
      </c>
      <c r="R1209" s="40">
        <v>219</v>
      </c>
      <c r="S1209" s="51">
        <v>697</v>
      </c>
      <c r="T1209" s="50">
        <v>174</v>
      </c>
      <c r="U1209" s="40">
        <v>116</v>
      </c>
      <c r="V1209" s="40">
        <v>235</v>
      </c>
      <c r="W1209" s="40">
        <v>172</v>
      </c>
      <c r="X1209" s="51">
        <v>697</v>
      </c>
      <c r="Y1209" s="50">
        <v>310</v>
      </c>
      <c r="Z1209" s="40">
        <v>387</v>
      </c>
      <c r="AA1209" s="51">
        <v>697</v>
      </c>
    </row>
    <row r="1210" spans="1:27" s="37" customFormat="1" ht="17.5" customHeight="1" x14ac:dyDescent="0.35">
      <c r="A1210" s="84"/>
      <c r="B1210" s="61" t="s">
        <v>4</v>
      </c>
      <c r="C1210" s="52">
        <v>485</v>
      </c>
      <c r="D1210" s="38">
        <v>459</v>
      </c>
      <c r="E1210" s="38">
        <v>68</v>
      </c>
      <c r="F1210" s="53">
        <v>1012</v>
      </c>
      <c r="G1210" s="38">
        <v>86</v>
      </c>
      <c r="H1210" s="38">
        <v>399</v>
      </c>
      <c r="I1210" s="38">
        <v>363</v>
      </c>
      <c r="J1210" s="38">
        <v>96</v>
      </c>
      <c r="K1210" s="38">
        <v>26</v>
      </c>
      <c r="L1210" s="38">
        <v>42</v>
      </c>
      <c r="M1210" s="53">
        <v>1012</v>
      </c>
      <c r="N1210" s="52">
        <v>149</v>
      </c>
      <c r="O1210" s="38">
        <v>171</v>
      </c>
      <c r="P1210" s="38">
        <v>183</v>
      </c>
      <c r="Q1210" s="38">
        <v>198</v>
      </c>
      <c r="R1210" s="38">
        <v>311</v>
      </c>
      <c r="S1210" s="53">
        <v>1012</v>
      </c>
      <c r="T1210" s="52">
        <v>259</v>
      </c>
      <c r="U1210" s="38">
        <v>186</v>
      </c>
      <c r="V1210" s="38">
        <v>367</v>
      </c>
      <c r="W1210" s="38">
        <v>200</v>
      </c>
      <c r="X1210" s="53">
        <v>1012</v>
      </c>
      <c r="Y1210" s="52">
        <v>483</v>
      </c>
      <c r="Z1210" s="38">
        <v>529</v>
      </c>
      <c r="AA1210" s="53">
        <v>1012</v>
      </c>
    </row>
    <row r="1211" spans="1:27" s="39" customFormat="1" ht="13.5" customHeight="1" x14ac:dyDescent="0.35">
      <c r="A1211" s="62"/>
      <c r="B1211" s="63"/>
      <c r="C1211" s="54"/>
      <c r="D1211" s="46"/>
      <c r="E1211" s="46"/>
      <c r="F1211" s="55"/>
      <c r="G1211" s="46"/>
      <c r="H1211" s="46"/>
      <c r="I1211" s="46"/>
      <c r="J1211" s="46"/>
      <c r="K1211" s="46"/>
      <c r="L1211" s="46"/>
      <c r="M1211" s="55"/>
      <c r="N1211" s="54"/>
      <c r="O1211" s="46"/>
      <c r="P1211" s="46"/>
      <c r="Q1211" s="46"/>
      <c r="R1211" s="46"/>
      <c r="S1211" s="55"/>
      <c r="T1211" s="54"/>
      <c r="U1211" s="46"/>
      <c r="V1211" s="46"/>
      <c r="W1211" s="46"/>
      <c r="X1211" s="55"/>
      <c r="Y1211" s="54"/>
      <c r="Z1211" s="46"/>
      <c r="AA1211" s="55"/>
    </row>
    <row r="1212" spans="1:27" s="37" customFormat="1" ht="17.5" customHeight="1" x14ac:dyDescent="0.35">
      <c r="A1212" s="84" t="s">
        <v>640</v>
      </c>
      <c r="B1212" s="60" t="s">
        <v>354</v>
      </c>
      <c r="C1212" s="50">
        <v>336</v>
      </c>
      <c r="D1212" s="40">
        <v>354</v>
      </c>
      <c r="E1212" s="40">
        <v>57</v>
      </c>
      <c r="F1212" s="51">
        <v>747</v>
      </c>
      <c r="G1212" s="40">
        <v>57</v>
      </c>
      <c r="H1212" s="40">
        <v>279</v>
      </c>
      <c r="I1212" s="40">
        <v>270</v>
      </c>
      <c r="J1212" s="40">
        <v>84</v>
      </c>
      <c r="K1212" s="40">
        <v>18</v>
      </c>
      <c r="L1212" s="40">
        <v>39</v>
      </c>
      <c r="M1212" s="51">
        <v>747</v>
      </c>
      <c r="N1212" s="50">
        <v>117</v>
      </c>
      <c r="O1212" s="40">
        <v>134</v>
      </c>
      <c r="P1212" s="40">
        <v>140</v>
      </c>
      <c r="Q1212" s="40">
        <v>147</v>
      </c>
      <c r="R1212" s="40">
        <v>209</v>
      </c>
      <c r="S1212" s="51">
        <v>747</v>
      </c>
      <c r="T1212" s="50">
        <v>177</v>
      </c>
      <c r="U1212" s="40">
        <v>164</v>
      </c>
      <c r="V1212" s="40">
        <v>304</v>
      </c>
      <c r="W1212" s="40">
        <v>102</v>
      </c>
      <c r="X1212" s="51">
        <v>747</v>
      </c>
      <c r="Y1212" s="50">
        <v>363</v>
      </c>
      <c r="Z1212" s="40">
        <v>384</v>
      </c>
      <c r="AA1212" s="51">
        <v>747</v>
      </c>
    </row>
    <row r="1213" spans="1:27" s="37" customFormat="1" ht="17.5" customHeight="1" x14ac:dyDescent="0.35">
      <c r="A1213" s="84"/>
      <c r="B1213" s="60" t="s">
        <v>355</v>
      </c>
      <c r="C1213" s="50">
        <v>9</v>
      </c>
      <c r="D1213" s="40">
        <v>21</v>
      </c>
      <c r="E1213" s="40">
        <v>4</v>
      </c>
      <c r="F1213" s="51">
        <v>34</v>
      </c>
      <c r="G1213" s="40">
        <v>1</v>
      </c>
      <c r="H1213" s="40">
        <v>8</v>
      </c>
      <c r="I1213" s="40">
        <v>19</v>
      </c>
      <c r="J1213" s="40">
        <v>2</v>
      </c>
      <c r="K1213" s="40">
        <v>3</v>
      </c>
      <c r="L1213" s="40">
        <v>1</v>
      </c>
      <c r="M1213" s="51">
        <v>34</v>
      </c>
      <c r="N1213" s="50">
        <v>5</v>
      </c>
      <c r="O1213" s="40">
        <v>7</v>
      </c>
      <c r="P1213" s="40">
        <v>6</v>
      </c>
      <c r="Q1213" s="40">
        <v>6</v>
      </c>
      <c r="R1213" s="40">
        <v>10</v>
      </c>
      <c r="S1213" s="51">
        <v>34</v>
      </c>
      <c r="T1213" s="50">
        <v>15</v>
      </c>
      <c r="U1213" s="40">
        <v>3</v>
      </c>
      <c r="V1213" s="40">
        <v>12</v>
      </c>
      <c r="W1213" s="40">
        <v>4</v>
      </c>
      <c r="X1213" s="51">
        <v>34</v>
      </c>
      <c r="Y1213" s="50">
        <v>24</v>
      </c>
      <c r="Z1213" s="40">
        <v>10</v>
      </c>
      <c r="AA1213" s="51">
        <v>34</v>
      </c>
    </row>
    <row r="1214" spans="1:27" s="37" customFormat="1" ht="17.5" customHeight="1" x14ac:dyDescent="0.35">
      <c r="A1214" s="84"/>
      <c r="B1214" s="60" t="s">
        <v>356</v>
      </c>
      <c r="C1214" s="50">
        <v>140</v>
      </c>
      <c r="D1214" s="40">
        <v>84</v>
      </c>
      <c r="E1214" s="40">
        <v>7</v>
      </c>
      <c r="F1214" s="51">
        <v>231</v>
      </c>
      <c r="G1214" s="40">
        <v>28</v>
      </c>
      <c r="H1214" s="40">
        <v>112</v>
      </c>
      <c r="I1214" s="40">
        <v>74</v>
      </c>
      <c r="J1214" s="40">
        <v>10</v>
      </c>
      <c r="K1214" s="40">
        <v>5</v>
      </c>
      <c r="L1214" s="40">
        <v>2</v>
      </c>
      <c r="M1214" s="51">
        <v>231</v>
      </c>
      <c r="N1214" s="50">
        <v>27</v>
      </c>
      <c r="O1214" s="40">
        <v>30</v>
      </c>
      <c r="P1214" s="40">
        <v>37</v>
      </c>
      <c r="Q1214" s="40">
        <v>45</v>
      </c>
      <c r="R1214" s="40">
        <v>92</v>
      </c>
      <c r="S1214" s="51">
        <v>231</v>
      </c>
      <c r="T1214" s="50">
        <v>67</v>
      </c>
      <c r="U1214" s="40">
        <v>19</v>
      </c>
      <c r="V1214" s="40">
        <v>51</v>
      </c>
      <c r="W1214" s="40">
        <v>94</v>
      </c>
      <c r="X1214" s="51">
        <v>231</v>
      </c>
      <c r="Y1214" s="50">
        <v>96</v>
      </c>
      <c r="Z1214" s="40">
        <v>135</v>
      </c>
      <c r="AA1214" s="51">
        <v>231</v>
      </c>
    </row>
    <row r="1215" spans="1:27" s="37" customFormat="1" ht="17.5" customHeight="1" x14ac:dyDescent="0.35">
      <c r="A1215" s="84"/>
      <c r="B1215" s="61" t="s">
        <v>4</v>
      </c>
      <c r="C1215" s="52">
        <v>485</v>
      </c>
      <c r="D1215" s="38">
        <v>459</v>
      </c>
      <c r="E1215" s="38">
        <v>68</v>
      </c>
      <c r="F1215" s="53">
        <v>1012</v>
      </c>
      <c r="G1215" s="38">
        <v>86</v>
      </c>
      <c r="H1215" s="38">
        <v>399</v>
      </c>
      <c r="I1215" s="38">
        <v>363</v>
      </c>
      <c r="J1215" s="38">
        <v>96</v>
      </c>
      <c r="K1215" s="38">
        <v>26</v>
      </c>
      <c r="L1215" s="38">
        <v>42</v>
      </c>
      <c r="M1215" s="53">
        <v>1012</v>
      </c>
      <c r="N1215" s="52">
        <v>149</v>
      </c>
      <c r="O1215" s="38">
        <v>171</v>
      </c>
      <c r="P1215" s="38">
        <v>183</v>
      </c>
      <c r="Q1215" s="38">
        <v>198</v>
      </c>
      <c r="R1215" s="38">
        <v>311</v>
      </c>
      <c r="S1215" s="53">
        <v>1012</v>
      </c>
      <c r="T1215" s="52">
        <v>259</v>
      </c>
      <c r="U1215" s="38">
        <v>186</v>
      </c>
      <c r="V1215" s="38">
        <v>367</v>
      </c>
      <c r="W1215" s="38">
        <v>200</v>
      </c>
      <c r="X1215" s="53">
        <v>1012</v>
      </c>
      <c r="Y1215" s="52">
        <v>483</v>
      </c>
      <c r="Z1215" s="38">
        <v>529</v>
      </c>
      <c r="AA1215" s="53">
        <v>1012</v>
      </c>
    </row>
    <row r="1216" spans="1:27" s="39" customFormat="1" ht="13.5" customHeight="1" x14ac:dyDescent="0.35">
      <c r="A1216" s="62"/>
      <c r="B1216" s="63"/>
      <c r="C1216" s="54"/>
      <c r="D1216" s="46"/>
      <c r="E1216" s="46"/>
      <c r="F1216" s="55"/>
      <c r="G1216" s="46"/>
      <c r="H1216" s="46"/>
      <c r="I1216" s="46"/>
      <c r="J1216" s="46"/>
      <c r="K1216" s="46"/>
      <c r="L1216" s="46"/>
      <c r="M1216" s="55"/>
      <c r="N1216" s="54"/>
      <c r="O1216" s="46"/>
      <c r="P1216" s="46"/>
      <c r="Q1216" s="46"/>
      <c r="R1216" s="46"/>
      <c r="S1216" s="55"/>
      <c r="T1216" s="54"/>
      <c r="U1216" s="46"/>
      <c r="V1216" s="46"/>
      <c r="W1216" s="46"/>
      <c r="X1216" s="55"/>
      <c r="Y1216" s="54"/>
      <c r="Z1216" s="46"/>
      <c r="AA1216" s="55"/>
    </row>
    <row r="1217" spans="1:27" s="37" customFormat="1" ht="17.5" customHeight="1" x14ac:dyDescent="0.35">
      <c r="A1217" s="84" t="s">
        <v>641</v>
      </c>
      <c r="B1217" s="60" t="s">
        <v>354</v>
      </c>
      <c r="C1217" s="50">
        <v>325</v>
      </c>
      <c r="D1217" s="40">
        <v>320</v>
      </c>
      <c r="E1217" s="40">
        <v>40</v>
      </c>
      <c r="F1217" s="51">
        <v>685</v>
      </c>
      <c r="G1217" s="40">
        <v>59</v>
      </c>
      <c r="H1217" s="40">
        <v>266</v>
      </c>
      <c r="I1217" s="40">
        <v>243</v>
      </c>
      <c r="J1217" s="40">
        <v>77</v>
      </c>
      <c r="K1217" s="40">
        <v>12</v>
      </c>
      <c r="L1217" s="40">
        <v>28</v>
      </c>
      <c r="M1217" s="51">
        <v>685</v>
      </c>
      <c r="N1217" s="50">
        <v>94</v>
      </c>
      <c r="O1217" s="40">
        <v>112</v>
      </c>
      <c r="P1217" s="40">
        <v>121</v>
      </c>
      <c r="Q1217" s="40">
        <v>137</v>
      </c>
      <c r="R1217" s="40">
        <v>221</v>
      </c>
      <c r="S1217" s="51">
        <v>685</v>
      </c>
      <c r="T1217" s="50">
        <v>161</v>
      </c>
      <c r="U1217" s="40">
        <v>116</v>
      </c>
      <c r="V1217" s="40">
        <v>286</v>
      </c>
      <c r="W1217" s="40">
        <v>122</v>
      </c>
      <c r="X1217" s="51">
        <v>685</v>
      </c>
      <c r="Y1217" s="50">
        <v>323</v>
      </c>
      <c r="Z1217" s="40">
        <v>362</v>
      </c>
      <c r="AA1217" s="51">
        <v>685</v>
      </c>
    </row>
    <row r="1218" spans="1:27" s="37" customFormat="1" ht="17.5" customHeight="1" x14ac:dyDescent="0.35">
      <c r="A1218" s="84"/>
      <c r="B1218" s="60" t="s">
        <v>355</v>
      </c>
      <c r="C1218" s="50">
        <v>92</v>
      </c>
      <c r="D1218" s="40">
        <v>63</v>
      </c>
      <c r="E1218" s="40">
        <v>15</v>
      </c>
      <c r="F1218" s="51">
        <v>170</v>
      </c>
      <c r="G1218" s="40">
        <v>13</v>
      </c>
      <c r="H1218" s="40">
        <v>79</v>
      </c>
      <c r="I1218" s="40">
        <v>56</v>
      </c>
      <c r="J1218" s="40">
        <v>7</v>
      </c>
      <c r="K1218" s="40">
        <v>10</v>
      </c>
      <c r="L1218" s="40">
        <v>5</v>
      </c>
      <c r="M1218" s="51">
        <v>170</v>
      </c>
      <c r="N1218" s="50">
        <v>24</v>
      </c>
      <c r="O1218" s="40">
        <v>38</v>
      </c>
      <c r="P1218" s="40">
        <v>33</v>
      </c>
      <c r="Q1218" s="40">
        <v>36</v>
      </c>
      <c r="R1218" s="40">
        <v>39</v>
      </c>
      <c r="S1218" s="51">
        <v>170</v>
      </c>
      <c r="T1218" s="50">
        <v>51</v>
      </c>
      <c r="U1218" s="40">
        <v>32</v>
      </c>
      <c r="V1218" s="40">
        <v>55</v>
      </c>
      <c r="W1218" s="40">
        <v>32</v>
      </c>
      <c r="X1218" s="51">
        <v>170</v>
      </c>
      <c r="Y1218" s="50">
        <v>78</v>
      </c>
      <c r="Z1218" s="40">
        <v>92</v>
      </c>
      <c r="AA1218" s="51">
        <v>170</v>
      </c>
    </row>
    <row r="1219" spans="1:27" s="37" customFormat="1" ht="17.5" customHeight="1" x14ac:dyDescent="0.35">
      <c r="A1219" s="84"/>
      <c r="B1219" s="60" t="s">
        <v>356</v>
      </c>
      <c r="C1219" s="50">
        <v>68</v>
      </c>
      <c r="D1219" s="40">
        <v>76</v>
      </c>
      <c r="E1219" s="40">
        <v>13</v>
      </c>
      <c r="F1219" s="51">
        <v>157</v>
      </c>
      <c r="G1219" s="40">
        <v>14</v>
      </c>
      <c r="H1219" s="40">
        <v>54</v>
      </c>
      <c r="I1219" s="40">
        <v>64</v>
      </c>
      <c r="J1219" s="40">
        <v>12</v>
      </c>
      <c r="K1219" s="40">
        <v>4</v>
      </c>
      <c r="L1219" s="40">
        <v>9</v>
      </c>
      <c r="M1219" s="51">
        <v>157</v>
      </c>
      <c r="N1219" s="50">
        <v>31</v>
      </c>
      <c r="O1219" s="40">
        <v>21</v>
      </c>
      <c r="P1219" s="40">
        <v>29</v>
      </c>
      <c r="Q1219" s="40">
        <v>25</v>
      </c>
      <c r="R1219" s="40">
        <v>51</v>
      </c>
      <c r="S1219" s="51">
        <v>157</v>
      </c>
      <c r="T1219" s="50">
        <v>47</v>
      </c>
      <c r="U1219" s="40">
        <v>38</v>
      </c>
      <c r="V1219" s="40">
        <v>26</v>
      </c>
      <c r="W1219" s="40">
        <v>46</v>
      </c>
      <c r="X1219" s="51">
        <v>157</v>
      </c>
      <c r="Y1219" s="50">
        <v>82</v>
      </c>
      <c r="Z1219" s="40">
        <v>75</v>
      </c>
      <c r="AA1219" s="51">
        <v>157</v>
      </c>
    </row>
    <row r="1220" spans="1:27" s="37" customFormat="1" ht="17.5" customHeight="1" x14ac:dyDescent="0.35">
      <c r="A1220" s="84"/>
      <c r="B1220" s="61" t="s">
        <v>4</v>
      </c>
      <c r="C1220" s="52">
        <v>485</v>
      </c>
      <c r="D1220" s="38">
        <v>459</v>
      </c>
      <c r="E1220" s="38">
        <v>68</v>
      </c>
      <c r="F1220" s="53">
        <v>1012</v>
      </c>
      <c r="G1220" s="38">
        <v>86</v>
      </c>
      <c r="H1220" s="38">
        <v>399</v>
      </c>
      <c r="I1220" s="38">
        <v>363</v>
      </c>
      <c r="J1220" s="38">
        <v>96</v>
      </c>
      <c r="K1220" s="38">
        <v>26</v>
      </c>
      <c r="L1220" s="38">
        <v>42</v>
      </c>
      <c r="M1220" s="53">
        <v>1012</v>
      </c>
      <c r="N1220" s="52">
        <v>149</v>
      </c>
      <c r="O1220" s="38">
        <v>171</v>
      </c>
      <c r="P1220" s="38">
        <v>183</v>
      </c>
      <c r="Q1220" s="38">
        <v>198</v>
      </c>
      <c r="R1220" s="38">
        <v>311</v>
      </c>
      <c r="S1220" s="53">
        <v>1012</v>
      </c>
      <c r="T1220" s="52">
        <v>259</v>
      </c>
      <c r="U1220" s="38">
        <v>186</v>
      </c>
      <c r="V1220" s="38">
        <v>367</v>
      </c>
      <c r="W1220" s="38">
        <v>200</v>
      </c>
      <c r="X1220" s="53">
        <v>1012</v>
      </c>
      <c r="Y1220" s="52">
        <v>483</v>
      </c>
      <c r="Z1220" s="38">
        <v>529</v>
      </c>
      <c r="AA1220" s="53">
        <v>1012</v>
      </c>
    </row>
    <row r="1221" spans="1:27" s="39" customFormat="1" ht="13.5" customHeight="1" x14ac:dyDescent="0.35">
      <c r="A1221" s="62"/>
      <c r="B1221" s="63"/>
      <c r="C1221" s="54"/>
      <c r="D1221" s="46"/>
      <c r="E1221" s="46"/>
      <c r="F1221" s="55"/>
      <c r="G1221" s="46"/>
      <c r="H1221" s="46"/>
      <c r="I1221" s="46"/>
      <c r="J1221" s="46"/>
      <c r="K1221" s="46"/>
      <c r="L1221" s="46"/>
      <c r="M1221" s="55"/>
      <c r="N1221" s="54"/>
      <c r="O1221" s="46"/>
      <c r="P1221" s="46"/>
      <c r="Q1221" s="46"/>
      <c r="R1221" s="46"/>
      <c r="S1221" s="55"/>
      <c r="T1221" s="54"/>
      <c r="U1221" s="46"/>
      <c r="V1221" s="46"/>
      <c r="W1221" s="46"/>
      <c r="X1221" s="55"/>
      <c r="Y1221" s="54"/>
      <c r="Z1221" s="46"/>
      <c r="AA1221" s="55"/>
    </row>
    <row r="1222" spans="1:27" s="37" customFormat="1" ht="17.5" customHeight="1" x14ac:dyDescent="0.35">
      <c r="A1222" s="84" t="s">
        <v>642</v>
      </c>
      <c r="B1222" s="60" t="s">
        <v>354</v>
      </c>
      <c r="C1222" s="50">
        <v>245</v>
      </c>
      <c r="D1222" s="40">
        <v>344</v>
      </c>
      <c r="E1222" s="40">
        <v>63</v>
      </c>
      <c r="F1222" s="51">
        <v>652</v>
      </c>
      <c r="G1222" s="40">
        <v>39</v>
      </c>
      <c r="H1222" s="40">
        <v>206</v>
      </c>
      <c r="I1222" s="40">
        <v>261</v>
      </c>
      <c r="J1222" s="40">
        <v>83</v>
      </c>
      <c r="K1222" s="40">
        <v>23</v>
      </c>
      <c r="L1222" s="40">
        <v>40</v>
      </c>
      <c r="M1222" s="51">
        <v>652</v>
      </c>
      <c r="N1222" s="50">
        <v>104</v>
      </c>
      <c r="O1222" s="40">
        <v>115</v>
      </c>
      <c r="P1222" s="40">
        <v>129</v>
      </c>
      <c r="Q1222" s="40">
        <v>125</v>
      </c>
      <c r="R1222" s="40">
        <v>179</v>
      </c>
      <c r="S1222" s="51">
        <v>652</v>
      </c>
      <c r="T1222" s="50">
        <v>160</v>
      </c>
      <c r="U1222" s="40">
        <v>127</v>
      </c>
      <c r="V1222" s="40">
        <v>285</v>
      </c>
      <c r="W1222" s="40">
        <v>80</v>
      </c>
      <c r="X1222" s="51">
        <v>652</v>
      </c>
      <c r="Y1222" s="50">
        <v>312</v>
      </c>
      <c r="Z1222" s="40">
        <v>340</v>
      </c>
      <c r="AA1222" s="51">
        <v>652</v>
      </c>
    </row>
    <row r="1223" spans="1:27" s="37" customFormat="1" ht="17.5" customHeight="1" x14ac:dyDescent="0.35">
      <c r="A1223" s="84"/>
      <c r="B1223" s="60" t="s">
        <v>355</v>
      </c>
      <c r="C1223" s="50">
        <v>9</v>
      </c>
      <c r="D1223" s="40">
        <v>10</v>
      </c>
      <c r="E1223" s="40">
        <v>1</v>
      </c>
      <c r="F1223" s="51">
        <v>20</v>
      </c>
      <c r="G1223" s="40">
        <v>1</v>
      </c>
      <c r="H1223" s="40">
        <v>8</v>
      </c>
      <c r="I1223" s="40">
        <v>9</v>
      </c>
      <c r="J1223" s="40">
        <v>1</v>
      </c>
      <c r="K1223" s="40">
        <v>0</v>
      </c>
      <c r="L1223" s="40">
        <v>1</v>
      </c>
      <c r="M1223" s="51">
        <v>20</v>
      </c>
      <c r="N1223" s="50">
        <v>1</v>
      </c>
      <c r="O1223" s="40">
        <v>2</v>
      </c>
      <c r="P1223" s="40">
        <v>4</v>
      </c>
      <c r="Q1223" s="40">
        <v>5</v>
      </c>
      <c r="R1223" s="40">
        <v>8</v>
      </c>
      <c r="S1223" s="51">
        <v>20</v>
      </c>
      <c r="T1223" s="50">
        <v>8</v>
      </c>
      <c r="U1223" s="40">
        <v>1</v>
      </c>
      <c r="V1223" s="40">
        <v>8</v>
      </c>
      <c r="W1223" s="40">
        <v>3</v>
      </c>
      <c r="X1223" s="51">
        <v>20</v>
      </c>
      <c r="Y1223" s="50">
        <v>16</v>
      </c>
      <c r="Z1223" s="40">
        <v>4</v>
      </c>
      <c r="AA1223" s="51">
        <v>20</v>
      </c>
    </row>
    <row r="1224" spans="1:27" s="37" customFormat="1" ht="17.5" customHeight="1" x14ac:dyDescent="0.35">
      <c r="A1224" s="84"/>
      <c r="B1224" s="60" t="s">
        <v>356</v>
      </c>
      <c r="C1224" s="50">
        <v>231</v>
      </c>
      <c r="D1224" s="40">
        <v>105</v>
      </c>
      <c r="E1224" s="40">
        <v>4</v>
      </c>
      <c r="F1224" s="51">
        <v>340</v>
      </c>
      <c r="G1224" s="40">
        <v>46</v>
      </c>
      <c r="H1224" s="40">
        <v>185</v>
      </c>
      <c r="I1224" s="40">
        <v>93</v>
      </c>
      <c r="J1224" s="40">
        <v>12</v>
      </c>
      <c r="K1224" s="40">
        <v>3</v>
      </c>
      <c r="L1224" s="40">
        <v>1</v>
      </c>
      <c r="M1224" s="51">
        <v>340</v>
      </c>
      <c r="N1224" s="50">
        <v>44</v>
      </c>
      <c r="O1224" s="40">
        <v>54</v>
      </c>
      <c r="P1224" s="40">
        <v>50</v>
      </c>
      <c r="Q1224" s="40">
        <v>68</v>
      </c>
      <c r="R1224" s="40">
        <v>124</v>
      </c>
      <c r="S1224" s="51">
        <v>340</v>
      </c>
      <c r="T1224" s="50">
        <v>91</v>
      </c>
      <c r="U1224" s="40">
        <v>58</v>
      </c>
      <c r="V1224" s="40">
        <v>74</v>
      </c>
      <c r="W1224" s="40">
        <v>117</v>
      </c>
      <c r="X1224" s="51">
        <v>340</v>
      </c>
      <c r="Y1224" s="50">
        <v>155</v>
      </c>
      <c r="Z1224" s="40">
        <v>185</v>
      </c>
      <c r="AA1224" s="51">
        <v>340</v>
      </c>
    </row>
    <row r="1225" spans="1:27" s="37" customFormat="1" ht="17.5" customHeight="1" x14ac:dyDescent="0.35">
      <c r="A1225" s="84"/>
      <c r="B1225" s="61" t="s">
        <v>4</v>
      </c>
      <c r="C1225" s="52">
        <v>485</v>
      </c>
      <c r="D1225" s="38">
        <v>459</v>
      </c>
      <c r="E1225" s="38">
        <v>68</v>
      </c>
      <c r="F1225" s="53">
        <v>1012</v>
      </c>
      <c r="G1225" s="38">
        <v>86</v>
      </c>
      <c r="H1225" s="38">
        <v>399</v>
      </c>
      <c r="I1225" s="38">
        <v>363</v>
      </c>
      <c r="J1225" s="38">
        <v>96</v>
      </c>
      <c r="K1225" s="38">
        <v>26</v>
      </c>
      <c r="L1225" s="38">
        <v>42</v>
      </c>
      <c r="M1225" s="53">
        <v>1012</v>
      </c>
      <c r="N1225" s="52">
        <v>149</v>
      </c>
      <c r="O1225" s="38">
        <v>171</v>
      </c>
      <c r="P1225" s="38">
        <v>183</v>
      </c>
      <c r="Q1225" s="38">
        <v>198</v>
      </c>
      <c r="R1225" s="38">
        <v>311</v>
      </c>
      <c r="S1225" s="53">
        <v>1012</v>
      </c>
      <c r="T1225" s="52">
        <v>259</v>
      </c>
      <c r="U1225" s="38">
        <v>186</v>
      </c>
      <c r="V1225" s="38">
        <v>367</v>
      </c>
      <c r="W1225" s="38">
        <v>200</v>
      </c>
      <c r="X1225" s="53">
        <v>1012</v>
      </c>
      <c r="Y1225" s="52">
        <v>483</v>
      </c>
      <c r="Z1225" s="38">
        <v>529</v>
      </c>
      <c r="AA1225" s="53">
        <v>1012</v>
      </c>
    </row>
    <row r="1226" spans="1:27" s="39" customFormat="1" ht="13.5" customHeight="1" x14ac:dyDescent="0.35">
      <c r="A1226" s="62"/>
      <c r="B1226" s="63"/>
      <c r="C1226" s="54"/>
      <c r="D1226" s="46"/>
      <c r="E1226" s="46"/>
      <c r="F1226" s="55"/>
      <c r="G1226" s="46"/>
      <c r="H1226" s="46"/>
      <c r="I1226" s="46"/>
      <c r="J1226" s="46"/>
      <c r="K1226" s="46"/>
      <c r="L1226" s="46"/>
      <c r="M1226" s="55"/>
      <c r="N1226" s="54"/>
      <c r="O1226" s="46"/>
      <c r="P1226" s="46"/>
      <c r="Q1226" s="46"/>
      <c r="R1226" s="46"/>
      <c r="S1226" s="55"/>
      <c r="T1226" s="54"/>
      <c r="U1226" s="46"/>
      <c r="V1226" s="46"/>
      <c r="W1226" s="46"/>
      <c r="X1226" s="55"/>
      <c r="Y1226" s="54"/>
      <c r="Z1226" s="46"/>
      <c r="AA1226" s="55"/>
    </row>
    <row r="1227" spans="1:27" s="37" customFormat="1" ht="17.5" customHeight="1" x14ac:dyDescent="0.35">
      <c r="A1227" s="84" t="s">
        <v>643</v>
      </c>
      <c r="B1227" s="60" t="s">
        <v>354</v>
      </c>
      <c r="C1227" s="50">
        <v>246</v>
      </c>
      <c r="D1227" s="40">
        <v>320</v>
      </c>
      <c r="E1227" s="40">
        <v>54</v>
      </c>
      <c r="F1227" s="51">
        <v>620</v>
      </c>
      <c r="G1227" s="40">
        <v>38</v>
      </c>
      <c r="H1227" s="40">
        <v>208</v>
      </c>
      <c r="I1227" s="40">
        <v>239</v>
      </c>
      <c r="J1227" s="40">
        <v>81</v>
      </c>
      <c r="K1227" s="40">
        <v>19</v>
      </c>
      <c r="L1227" s="40">
        <v>35</v>
      </c>
      <c r="M1227" s="51">
        <v>620</v>
      </c>
      <c r="N1227" s="50">
        <v>114</v>
      </c>
      <c r="O1227" s="40">
        <v>111</v>
      </c>
      <c r="P1227" s="40">
        <v>113</v>
      </c>
      <c r="Q1227" s="40">
        <v>123</v>
      </c>
      <c r="R1227" s="40">
        <v>159</v>
      </c>
      <c r="S1227" s="51">
        <v>620</v>
      </c>
      <c r="T1227" s="50">
        <v>154</v>
      </c>
      <c r="U1227" s="40">
        <v>114</v>
      </c>
      <c r="V1227" s="40">
        <v>270</v>
      </c>
      <c r="W1227" s="40">
        <v>82</v>
      </c>
      <c r="X1227" s="51">
        <v>620</v>
      </c>
      <c r="Y1227" s="50">
        <v>312</v>
      </c>
      <c r="Z1227" s="40">
        <v>308</v>
      </c>
      <c r="AA1227" s="51">
        <v>620</v>
      </c>
    </row>
    <row r="1228" spans="1:27" s="37" customFormat="1" ht="17.5" customHeight="1" x14ac:dyDescent="0.35">
      <c r="A1228" s="84"/>
      <c r="B1228" s="60" t="s">
        <v>355</v>
      </c>
      <c r="C1228" s="50">
        <v>6</v>
      </c>
      <c r="D1228" s="40">
        <v>8</v>
      </c>
      <c r="E1228" s="40">
        <v>4</v>
      </c>
      <c r="F1228" s="51">
        <v>18</v>
      </c>
      <c r="G1228" s="40">
        <v>3</v>
      </c>
      <c r="H1228" s="40">
        <v>3</v>
      </c>
      <c r="I1228" s="40">
        <v>6</v>
      </c>
      <c r="J1228" s="40">
        <v>2</v>
      </c>
      <c r="K1228" s="40">
        <v>0</v>
      </c>
      <c r="L1228" s="40">
        <v>4</v>
      </c>
      <c r="M1228" s="51">
        <v>18</v>
      </c>
      <c r="N1228" s="50">
        <v>2</v>
      </c>
      <c r="O1228" s="40">
        <v>1</v>
      </c>
      <c r="P1228" s="40">
        <v>5</v>
      </c>
      <c r="Q1228" s="40">
        <v>5</v>
      </c>
      <c r="R1228" s="40">
        <v>5</v>
      </c>
      <c r="S1228" s="51">
        <v>18</v>
      </c>
      <c r="T1228" s="50">
        <v>4</v>
      </c>
      <c r="U1228" s="40">
        <v>4</v>
      </c>
      <c r="V1228" s="40">
        <v>9</v>
      </c>
      <c r="W1228" s="40">
        <v>1</v>
      </c>
      <c r="X1228" s="51">
        <v>18</v>
      </c>
      <c r="Y1228" s="50">
        <v>12</v>
      </c>
      <c r="Z1228" s="40">
        <v>6</v>
      </c>
      <c r="AA1228" s="51">
        <v>18</v>
      </c>
    </row>
    <row r="1229" spans="1:27" s="37" customFormat="1" ht="17.5" customHeight="1" x14ac:dyDescent="0.35">
      <c r="A1229" s="84"/>
      <c r="B1229" s="60" t="s">
        <v>356</v>
      </c>
      <c r="C1229" s="50">
        <v>233</v>
      </c>
      <c r="D1229" s="40">
        <v>131</v>
      </c>
      <c r="E1229" s="40">
        <v>10</v>
      </c>
      <c r="F1229" s="51">
        <v>374</v>
      </c>
      <c r="G1229" s="40">
        <v>45</v>
      </c>
      <c r="H1229" s="40">
        <v>188</v>
      </c>
      <c r="I1229" s="40">
        <v>118</v>
      </c>
      <c r="J1229" s="40">
        <v>13</v>
      </c>
      <c r="K1229" s="40">
        <v>7</v>
      </c>
      <c r="L1229" s="40">
        <v>3</v>
      </c>
      <c r="M1229" s="51">
        <v>374</v>
      </c>
      <c r="N1229" s="50">
        <v>33</v>
      </c>
      <c r="O1229" s="40">
        <v>59</v>
      </c>
      <c r="P1229" s="40">
        <v>65</v>
      </c>
      <c r="Q1229" s="40">
        <v>70</v>
      </c>
      <c r="R1229" s="40">
        <v>147</v>
      </c>
      <c r="S1229" s="51">
        <v>374</v>
      </c>
      <c r="T1229" s="50">
        <v>101</v>
      </c>
      <c r="U1229" s="40">
        <v>68</v>
      </c>
      <c r="V1229" s="40">
        <v>88</v>
      </c>
      <c r="W1229" s="40">
        <v>117</v>
      </c>
      <c r="X1229" s="51">
        <v>374</v>
      </c>
      <c r="Y1229" s="50">
        <v>159</v>
      </c>
      <c r="Z1229" s="40">
        <v>215</v>
      </c>
      <c r="AA1229" s="51">
        <v>374</v>
      </c>
    </row>
    <row r="1230" spans="1:27" s="37" customFormat="1" ht="17.5" customHeight="1" x14ac:dyDescent="0.35">
      <c r="A1230" s="84"/>
      <c r="B1230" s="61" t="s">
        <v>4</v>
      </c>
      <c r="C1230" s="52">
        <v>485</v>
      </c>
      <c r="D1230" s="38">
        <v>459</v>
      </c>
      <c r="E1230" s="38">
        <v>68</v>
      </c>
      <c r="F1230" s="53">
        <v>1012</v>
      </c>
      <c r="G1230" s="38">
        <v>86</v>
      </c>
      <c r="H1230" s="38">
        <v>399</v>
      </c>
      <c r="I1230" s="38">
        <v>363</v>
      </c>
      <c r="J1230" s="38">
        <v>96</v>
      </c>
      <c r="K1230" s="38">
        <v>26</v>
      </c>
      <c r="L1230" s="38">
        <v>42</v>
      </c>
      <c r="M1230" s="53">
        <v>1012</v>
      </c>
      <c r="N1230" s="52">
        <v>149</v>
      </c>
      <c r="O1230" s="38">
        <v>171</v>
      </c>
      <c r="P1230" s="38">
        <v>183</v>
      </c>
      <c r="Q1230" s="38">
        <v>198</v>
      </c>
      <c r="R1230" s="38">
        <v>311</v>
      </c>
      <c r="S1230" s="53">
        <v>1012</v>
      </c>
      <c r="T1230" s="52">
        <v>259</v>
      </c>
      <c r="U1230" s="38">
        <v>186</v>
      </c>
      <c r="V1230" s="38">
        <v>367</v>
      </c>
      <c r="W1230" s="38">
        <v>200</v>
      </c>
      <c r="X1230" s="53">
        <v>1012</v>
      </c>
      <c r="Y1230" s="52">
        <v>483</v>
      </c>
      <c r="Z1230" s="38">
        <v>529</v>
      </c>
      <c r="AA1230" s="53">
        <v>1012</v>
      </c>
    </row>
    <row r="1231" spans="1:27" s="39" customFormat="1" ht="13.5" customHeight="1" x14ac:dyDescent="0.35">
      <c r="A1231" s="62"/>
      <c r="B1231" s="63"/>
      <c r="C1231" s="54"/>
      <c r="D1231" s="46"/>
      <c r="E1231" s="46"/>
      <c r="F1231" s="55"/>
      <c r="G1231" s="46"/>
      <c r="H1231" s="46"/>
      <c r="I1231" s="46"/>
      <c r="J1231" s="46"/>
      <c r="K1231" s="46"/>
      <c r="L1231" s="46"/>
      <c r="M1231" s="55"/>
      <c r="N1231" s="54"/>
      <c r="O1231" s="46"/>
      <c r="P1231" s="46"/>
      <c r="Q1231" s="46"/>
      <c r="R1231" s="46"/>
      <c r="S1231" s="55"/>
      <c r="T1231" s="54"/>
      <c r="U1231" s="46"/>
      <c r="V1231" s="46"/>
      <c r="W1231" s="46"/>
      <c r="X1231" s="55"/>
      <c r="Y1231" s="54"/>
      <c r="Z1231" s="46"/>
      <c r="AA1231" s="55"/>
    </row>
    <row r="1232" spans="1:27" s="37" customFormat="1" ht="17.5" customHeight="1" x14ac:dyDescent="0.35">
      <c r="A1232" s="84" t="s">
        <v>644</v>
      </c>
      <c r="B1232" s="60" t="s">
        <v>354</v>
      </c>
      <c r="C1232" s="50">
        <v>453</v>
      </c>
      <c r="D1232" s="40">
        <v>435</v>
      </c>
      <c r="E1232" s="40">
        <v>66</v>
      </c>
      <c r="F1232" s="51">
        <v>954</v>
      </c>
      <c r="G1232" s="40">
        <v>83</v>
      </c>
      <c r="H1232" s="40">
        <v>370</v>
      </c>
      <c r="I1232" s="40">
        <v>341</v>
      </c>
      <c r="J1232" s="40">
        <v>94</v>
      </c>
      <c r="K1232" s="40">
        <v>26</v>
      </c>
      <c r="L1232" s="40">
        <v>40</v>
      </c>
      <c r="M1232" s="51">
        <v>954</v>
      </c>
      <c r="N1232" s="50">
        <v>144</v>
      </c>
      <c r="O1232" s="40">
        <v>162</v>
      </c>
      <c r="P1232" s="40">
        <v>167</v>
      </c>
      <c r="Q1232" s="40">
        <v>191</v>
      </c>
      <c r="R1232" s="40">
        <v>290</v>
      </c>
      <c r="S1232" s="51">
        <v>954</v>
      </c>
      <c r="T1232" s="50">
        <v>238</v>
      </c>
      <c r="U1232" s="40">
        <v>183</v>
      </c>
      <c r="V1232" s="40">
        <v>349</v>
      </c>
      <c r="W1232" s="40">
        <v>184</v>
      </c>
      <c r="X1232" s="51">
        <v>954</v>
      </c>
      <c r="Y1232" s="50">
        <v>453</v>
      </c>
      <c r="Z1232" s="40">
        <v>501</v>
      </c>
      <c r="AA1232" s="51">
        <v>954</v>
      </c>
    </row>
    <row r="1233" spans="1:27" s="37" customFormat="1" ht="17.5" customHeight="1" x14ac:dyDescent="0.35">
      <c r="A1233" s="84"/>
      <c r="B1233" s="60" t="s">
        <v>355</v>
      </c>
      <c r="C1233" s="50">
        <v>28</v>
      </c>
      <c r="D1233" s="40">
        <v>23</v>
      </c>
      <c r="E1233" s="40">
        <v>2</v>
      </c>
      <c r="F1233" s="51">
        <v>53</v>
      </c>
      <c r="G1233" s="40">
        <v>2</v>
      </c>
      <c r="H1233" s="40">
        <v>26</v>
      </c>
      <c r="I1233" s="40">
        <v>21</v>
      </c>
      <c r="J1233" s="40">
        <v>2</v>
      </c>
      <c r="K1233" s="40">
        <v>0</v>
      </c>
      <c r="L1233" s="40">
        <v>2</v>
      </c>
      <c r="M1233" s="51">
        <v>53</v>
      </c>
      <c r="N1233" s="50">
        <v>5</v>
      </c>
      <c r="O1233" s="40">
        <v>8</v>
      </c>
      <c r="P1233" s="40">
        <v>16</v>
      </c>
      <c r="Q1233" s="40">
        <v>5</v>
      </c>
      <c r="R1233" s="40">
        <v>19</v>
      </c>
      <c r="S1233" s="51">
        <v>53</v>
      </c>
      <c r="T1233" s="50">
        <v>19</v>
      </c>
      <c r="U1233" s="40">
        <v>2</v>
      </c>
      <c r="V1233" s="40">
        <v>18</v>
      </c>
      <c r="W1233" s="40">
        <v>14</v>
      </c>
      <c r="X1233" s="51">
        <v>53</v>
      </c>
      <c r="Y1233" s="50">
        <v>28</v>
      </c>
      <c r="Z1233" s="40">
        <v>25</v>
      </c>
      <c r="AA1233" s="51">
        <v>53</v>
      </c>
    </row>
    <row r="1234" spans="1:27" s="37" customFormat="1" ht="17.5" customHeight="1" x14ac:dyDescent="0.35">
      <c r="A1234" s="84"/>
      <c r="B1234" s="60" t="s">
        <v>356</v>
      </c>
      <c r="C1234" s="50">
        <v>4</v>
      </c>
      <c r="D1234" s="40">
        <v>1</v>
      </c>
      <c r="E1234" s="40">
        <v>0</v>
      </c>
      <c r="F1234" s="51">
        <v>5</v>
      </c>
      <c r="G1234" s="40">
        <v>1</v>
      </c>
      <c r="H1234" s="40">
        <v>3</v>
      </c>
      <c r="I1234" s="40">
        <v>1</v>
      </c>
      <c r="J1234" s="40">
        <v>0</v>
      </c>
      <c r="K1234" s="40">
        <v>0</v>
      </c>
      <c r="L1234" s="40">
        <v>0</v>
      </c>
      <c r="M1234" s="51">
        <v>5</v>
      </c>
      <c r="N1234" s="50">
        <v>0</v>
      </c>
      <c r="O1234" s="40">
        <v>1</v>
      </c>
      <c r="P1234" s="40">
        <v>0</v>
      </c>
      <c r="Q1234" s="40">
        <v>2</v>
      </c>
      <c r="R1234" s="40">
        <v>2</v>
      </c>
      <c r="S1234" s="51">
        <v>5</v>
      </c>
      <c r="T1234" s="50">
        <v>2</v>
      </c>
      <c r="U1234" s="40">
        <v>1</v>
      </c>
      <c r="V1234" s="40">
        <v>0</v>
      </c>
      <c r="W1234" s="40">
        <v>2</v>
      </c>
      <c r="X1234" s="51">
        <v>5</v>
      </c>
      <c r="Y1234" s="50">
        <v>2</v>
      </c>
      <c r="Z1234" s="40">
        <v>3</v>
      </c>
      <c r="AA1234" s="51">
        <v>5</v>
      </c>
    </row>
    <row r="1235" spans="1:27" s="37" customFormat="1" ht="17.5" customHeight="1" x14ac:dyDescent="0.35">
      <c r="A1235" s="84"/>
      <c r="B1235" s="61" t="s">
        <v>4</v>
      </c>
      <c r="C1235" s="52">
        <v>485</v>
      </c>
      <c r="D1235" s="38">
        <v>459</v>
      </c>
      <c r="E1235" s="38">
        <v>68</v>
      </c>
      <c r="F1235" s="53">
        <v>1012</v>
      </c>
      <c r="G1235" s="38">
        <v>86</v>
      </c>
      <c r="H1235" s="38">
        <v>399</v>
      </c>
      <c r="I1235" s="38">
        <v>363</v>
      </c>
      <c r="J1235" s="38">
        <v>96</v>
      </c>
      <c r="K1235" s="38">
        <v>26</v>
      </c>
      <c r="L1235" s="38">
        <v>42</v>
      </c>
      <c r="M1235" s="53">
        <v>1012</v>
      </c>
      <c r="N1235" s="52">
        <v>149</v>
      </c>
      <c r="O1235" s="38">
        <v>171</v>
      </c>
      <c r="P1235" s="38">
        <v>183</v>
      </c>
      <c r="Q1235" s="38">
        <v>198</v>
      </c>
      <c r="R1235" s="38">
        <v>311</v>
      </c>
      <c r="S1235" s="53">
        <v>1012</v>
      </c>
      <c r="T1235" s="52">
        <v>259</v>
      </c>
      <c r="U1235" s="38">
        <v>186</v>
      </c>
      <c r="V1235" s="38">
        <v>367</v>
      </c>
      <c r="W1235" s="38">
        <v>200</v>
      </c>
      <c r="X1235" s="53">
        <v>1012</v>
      </c>
      <c r="Y1235" s="52">
        <v>483</v>
      </c>
      <c r="Z1235" s="38">
        <v>529</v>
      </c>
      <c r="AA1235" s="53">
        <v>1012</v>
      </c>
    </row>
    <row r="1236" spans="1:27" s="39" customFormat="1" ht="13.5" customHeight="1" x14ac:dyDescent="0.35">
      <c r="A1236" s="62"/>
      <c r="B1236" s="63"/>
      <c r="C1236" s="54"/>
      <c r="D1236" s="46"/>
      <c r="E1236" s="46"/>
      <c r="F1236" s="55"/>
      <c r="G1236" s="46"/>
      <c r="H1236" s="46"/>
      <c r="I1236" s="46"/>
      <c r="J1236" s="46"/>
      <c r="K1236" s="46"/>
      <c r="L1236" s="46"/>
      <c r="M1236" s="55"/>
      <c r="N1236" s="54"/>
      <c r="O1236" s="46"/>
      <c r="P1236" s="46"/>
      <c r="Q1236" s="46"/>
      <c r="R1236" s="46"/>
      <c r="S1236" s="55"/>
      <c r="T1236" s="54"/>
      <c r="U1236" s="46"/>
      <c r="V1236" s="46"/>
      <c r="W1236" s="46"/>
      <c r="X1236" s="55"/>
      <c r="Y1236" s="54"/>
      <c r="Z1236" s="46"/>
      <c r="AA1236" s="55"/>
    </row>
    <row r="1237" spans="1:27" s="37" customFormat="1" ht="17.5" customHeight="1" x14ac:dyDescent="0.35">
      <c r="A1237" s="84" t="s">
        <v>645</v>
      </c>
      <c r="B1237" s="60" t="s">
        <v>354</v>
      </c>
      <c r="C1237" s="50">
        <v>46</v>
      </c>
      <c r="D1237" s="40">
        <v>105</v>
      </c>
      <c r="E1237" s="40">
        <v>32</v>
      </c>
      <c r="F1237" s="51">
        <v>183</v>
      </c>
      <c r="G1237" s="40">
        <v>2</v>
      </c>
      <c r="H1237" s="40">
        <v>44</v>
      </c>
      <c r="I1237" s="40">
        <v>70</v>
      </c>
      <c r="J1237" s="40">
        <v>35</v>
      </c>
      <c r="K1237" s="40">
        <v>6</v>
      </c>
      <c r="L1237" s="40">
        <v>26</v>
      </c>
      <c r="M1237" s="51">
        <v>183</v>
      </c>
      <c r="N1237" s="50">
        <v>18</v>
      </c>
      <c r="O1237" s="40">
        <v>27</v>
      </c>
      <c r="P1237" s="40">
        <v>33</v>
      </c>
      <c r="Q1237" s="40">
        <v>39</v>
      </c>
      <c r="R1237" s="40">
        <v>66</v>
      </c>
      <c r="S1237" s="51">
        <v>183</v>
      </c>
      <c r="T1237" s="50">
        <v>39</v>
      </c>
      <c r="U1237" s="40">
        <v>49</v>
      </c>
      <c r="V1237" s="40">
        <v>80</v>
      </c>
      <c r="W1237" s="40">
        <v>15</v>
      </c>
      <c r="X1237" s="51">
        <v>183</v>
      </c>
      <c r="Y1237" s="50">
        <v>104</v>
      </c>
      <c r="Z1237" s="40">
        <v>79</v>
      </c>
      <c r="AA1237" s="51">
        <v>183</v>
      </c>
    </row>
    <row r="1238" spans="1:27" s="37" customFormat="1" ht="17.5" customHeight="1" x14ac:dyDescent="0.35">
      <c r="A1238" s="84"/>
      <c r="B1238" s="60" t="s">
        <v>355</v>
      </c>
      <c r="C1238" s="50">
        <v>7</v>
      </c>
      <c r="D1238" s="40">
        <v>4</v>
      </c>
      <c r="E1238" s="40">
        <v>0</v>
      </c>
      <c r="F1238" s="51">
        <v>11</v>
      </c>
      <c r="G1238" s="40">
        <v>1</v>
      </c>
      <c r="H1238" s="40">
        <v>6</v>
      </c>
      <c r="I1238" s="40">
        <v>2</v>
      </c>
      <c r="J1238" s="40">
        <v>2</v>
      </c>
      <c r="K1238" s="40">
        <v>0</v>
      </c>
      <c r="L1238" s="40">
        <v>0</v>
      </c>
      <c r="M1238" s="51">
        <v>11</v>
      </c>
      <c r="N1238" s="50">
        <v>2</v>
      </c>
      <c r="O1238" s="40">
        <v>0</v>
      </c>
      <c r="P1238" s="40">
        <v>3</v>
      </c>
      <c r="Q1238" s="40">
        <v>2</v>
      </c>
      <c r="R1238" s="40">
        <v>4</v>
      </c>
      <c r="S1238" s="51">
        <v>11</v>
      </c>
      <c r="T1238" s="50">
        <v>7</v>
      </c>
      <c r="U1238" s="40">
        <v>0</v>
      </c>
      <c r="V1238" s="40">
        <v>1</v>
      </c>
      <c r="W1238" s="40">
        <v>3</v>
      </c>
      <c r="X1238" s="51">
        <v>11</v>
      </c>
      <c r="Y1238" s="50">
        <v>9</v>
      </c>
      <c r="Z1238" s="40">
        <v>2</v>
      </c>
      <c r="AA1238" s="51">
        <v>11</v>
      </c>
    </row>
    <row r="1239" spans="1:27" s="37" customFormat="1" ht="17.5" customHeight="1" x14ac:dyDescent="0.35">
      <c r="A1239" s="84"/>
      <c r="B1239" s="60" t="s">
        <v>356</v>
      </c>
      <c r="C1239" s="50">
        <v>432</v>
      </c>
      <c r="D1239" s="40">
        <v>350</v>
      </c>
      <c r="E1239" s="40">
        <v>36</v>
      </c>
      <c r="F1239" s="51">
        <v>818</v>
      </c>
      <c r="G1239" s="40">
        <v>83</v>
      </c>
      <c r="H1239" s="40">
        <v>349</v>
      </c>
      <c r="I1239" s="40">
        <v>291</v>
      </c>
      <c r="J1239" s="40">
        <v>59</v>
      </c>
      <c r="K1239" s="40">
        <v>20</v>
      </c>
      <c r="L1239" s="40">
        <v>16</v>
      </c>
      <c r="M1239" s="51">
        <v>818</v>
      </c>
      <c r="N1239" s="50">
        <v>129</v>
      </c>
      <c r="O1239" s="40">
        <v>144</v>
      </c>
      <c r="P1239" s="40">
        <v>147</v>
      </c>
      <c r="Q1239" s="40">
        <v>157</v>
      </c>
      <c r="R1239" s="40">
        <v>241</v>
      </c>
      <c r="S1239" s="51">
        <v>818</v>
      </c>
      <c r="T1239" s="50">
        <v>213</v>
      </c>
      <c r="U1239" s="40">
        <v>137</v>
      </c>
      <c r="V1239" s="40">
        <v>286</v>
      </c>
      <c r="W1239" s="40">
        <v>182</v>
      </c>
      <c r="X1239" s="51">
        <v>818</v>
      </c>
      <c r="Y1239" s="50">
        <v>370</v>
      </c>
      <c r="Z1239" s="40">
        <v>448</v>
      </c>
      <c r="AA1239" s="51">
        <v>818</v>
      </c>
    </row>
    <row r="1240" spans="1:27" s="37" customFormat="1" ht="17.5" customHeight="1" x14ac:dyDescent="0.35">
      <c r="A1240" s="84"/>
      <c r="B1240" s="61" t="s">
        <v>4</v>
      </c>
      <c r="C1240" s="52">
        <v>485</v>
      </c>
      <c r="D1240" s="38">
        <v>459</v>
      </c>
      <c r="E1240" s="38">
        <v>68</v>
      </c>
      <c r="F1240" s="53">
        <v>1012</v>
      </c>
      <c r="G1240" s="38">
        <v>86</v>
      </c>
      <c r="H1240" s="38">
        <v>399</v>
      </c>
      <c r="I1240" s="38">
        <v>363</v>
      </c>
      <c r="J1240" s="38">
        <v>96</v>
      </c>
      <c r="K1240" s="38">
        <v>26</v>
      </c>
      <c r="L1240" s="38">
        <v>42</v>
      </c>
      <c r="M1240" s="53">
        <v>1012</v>
      </c>
      <c r="N1240" s="52">
        <v>149</v>
      </c>
      <c r="O1240" s="38">
        <v>171</v>
      </c>
      <c r="P1240" s="38">
        <v>183</v>
      </c>
      <c r="Q1240" s="38">
        <v>198</v>
      </c>
      <c r="R1240" s="38">
        <v>311</v>
      </c>
      <c r="S1240" s="53">
        <v>1012</v>
      </c>
      <c r="T1240" s="52">
        <v>259</v>
      </c>
      <c r="U1240" s="38">
        <v>186</v>
      </c>
      <c r="V1240" s="38">
        <v>367</v>
      </c>
      <c r="W1240" s="38">
        <v>200</v>
      </c>
      <c r="X1240" s="53">
        <v>1012</v>
      </c>
      <c r="Y1240" s="52">
        <v>483</v>
      </c>
      <c r="Z1240" s="38">
        <v>529</v>
      </c>
      <c r="AA1240" s="53">
        <v>1012</v>
      </c>
    </row>
    <row r="1241" spans="1:27" s="39" customFormat="1" ht="13.5" customHeight="1" x14ac:dyDescent="0.35">
      <c r="A1241" s="62"/>
      <c r="B1241" s="63"/>
      <c r="C1241" s="54"/>
      <c r="D1241" s="46"/>
      <c r="E1241" s="46"/>
      <c r="F1241" s="55"/>
      <c r="G1241" s="46"/>
      <c r="H1241" s="46"/>
      <c r="I1241" s="46"/>
      <c r="J1241" s="46"/>
      <c r="K1241" s="46"/>
      <c r="L1241" s="46"/>
      <c r="M1241" s="55"/>
      <c r="N1241" s="54"/>
      <c r="O1241" s="46"/>
      <c r="P1241" s="46"/>
      <c r="Q1241" s="46"/>
      <c r="R1241" s="46"/>
      <c r="S1241" s="55"/>
      <c r="T1241" s="54"/>
      <c r="U1241" s="46"/>
      <c r="V1241" s="46"/>
      <c r="W1241" s="46"/>
      <c r="X1241" s="55"/>
      <c r="Y1241" s="54"/>
      <c r="Z1241" s="46"/>
      <c r="AA1241" s="55"/>
    </row>
    <row r="1242" spans="1:27" s="37" customFormat="1" ht="17.5" customHeight="1" x14ac:dyDescent="0.35">
      <c r="A1242" s="84" t="s">
        <v>646</v>
      </c>
      <c r="B1242" s="60" t="s">
        <v>354</v>
      </c>
      <c r="C1242" s="50">
        <v>433</v>
      </c>
      <c r="D1242" s="40">
        <v>432</v>
      </c>
      <c r="E1242" s="40">
        <v>68</v>
      </c>
      <c r="F1242" s="51">
        <v>933</v>
      </c>
      <c r="G1242" s="40">
        <v>69</v>
      </c>
      <c r="H1242" s="40">
        <v>364</v>
      </c>
      <c r="I1242" s="40">
        <v>339</v>
      </c>
      <c r="J1242" s="40">
        <v>93</v>
      </c>
      <c r="K1242" s="40">
        <v>26</v>
      </c>
      <c r="L1242" s="40">
        <v>42</v>
      </c>
      <c r="M1242" s="51">
        <v>933</v>
      </c>
      <c r="N1242" s="50">
        <v>147</v>
      </c>
      <c r="O1242" s="40">
        <v>167</v>
      </c>
      <c r="P1242" s="40">
        <v>173</v>
      </c>
      <c r="Q1242" s="40">
        <v>175</v>
      </c>
      <c r="R1242" s="40">
        <v>271</v>
      </c>
      <c r="S1242" s="51">
        <v>933</v>
      </c>
      <c r="T1242" s="50">
        <v>242</v>
      </c>
      <c r="U1242" s="40">
        <v>176</v>
      </c>
      <c r="V1242" s="40">
        <v>354</v>
      </c>
      <c r="W1242" s="40">
        <v>161</v>
      </c>
      <c r="X1242" s="51">
        <v>933</v>
      </c>
      <c r="Y1242" s="50">
        <v>441</v>
      </c>
      <c r="Z1242" s="40">
        <v>492</v>
      </c>
      <c r="AA1242" s="51">
        <v>933</v>
      </c>
    </row>
    <row r="1243" spans="1:27" s="37" customFormat="1" ht="17.5" customHeight="1" x14ac:dyDescent="0.35">
      <c r="A1243" s="84"/>
      <c r="B1243" s="60" t="s">
        <v>355</v>
      </c>
      <c r="C1243" s="50">
        <v>2</v>
      </c>
      <c r="D1243" s="40">
        <v>4</v>
      </c>
      <c r="E1243" s="40">
        <v>0</v>
      </c>
      <c r="F1243" s="51">
        <v>6</v>
      </c>
      <c r="G1243" s="40">
        <v>0</v>
      </c>
      <c r="H1243" s="40">
        <v>2</v>
      </c>
      <c r="I1243" s="40">
        <v>2</v>
      </c>
      <c r="J1243" s="40">
        <v>2</v>
      </c>
      <c r="K1243" s="40">
        <v>0</v>
      </c>
      <c r="L1243" s="40">
        <v>0</v>
      </c>
      <c r="M1243" s="51">
        <v>6</v>
      </c>
      <c r="N1243" s="50">
        <v>1</v>
      </c>
      <c r="O1243" s="40">
        <v>0</v>
      </c>
      <c r="P1243" s="40">
        <v>1</v>
      </c>
      <c r="Q1243" s="40">
        <v>1</v>
      </c>
      <c r="R1243" s="40">
        <v>3</v>
      </c>
      <c r="S1243" s="51">
        <v>6</v>
      </c>
      <c r="T1243" s="50">
        <v>2</v>
      </c>
      <c r="U1243" s="40">
        <v>1</v>
      </c>
      <c r="V1243" s="40">
        <v>1</v>
      </c>
      <c r="W1243" s="40">
        <v>2</v>
      </c>
      <c r="X1243" s="51">
        <v>6</v>
      </c>
      <c r="Y1243" s="50">
        <v>3</v>
      </c>
      <c r="Z1243" s="40">
        <v>3</v>
      </c>
      <c r="AA1243" s="51">
        <v>6</v>
      </c>
    </row>
    <row r="1244" spans="1:27" s="37" customFormat="1" ht="17.5" customHeight="1" x14ac:dyDescent="0.35">
      <c r="A1244" s="84"/>
      <c r="B1244" s="60" t="s">
        <v>356</v>
      </c>
      <c r="C1244" s="50">
        <v>50</v>
      </c>
      <c r="D1244" s="40">
        <v>23</v>
      </c>
      <c r="E1244" s="40">
        <v>0</v>
      </c>
      <c r="F1244" s="51">
        <v>73</v>
      </c>
      <c r="G1244" s="40">
        <v>17</v>
      </c>
      <c r="H1244" s="40">
        <v>33</v>
      </c>
      <c r="I1244" s="40">
        <v>22</v>
      </c>
      <c r="J1244" s="40">
        <v>1</v>
      </c>
      <c r="K1244" s="40">
        <v>0</v>
      </c>
      <c r="L1244" s="40">
        <v>0</v>
      </c>
      <c r="M1244" s="51">
        <v>73</v>
      </c>
      <c r="N1244" s="50">
        <v>1</v>
      </c>
      <c r="O1244" s="40">
        <v>4</v>
      </c>
      <c r="P1244" s="40">
        <v>9</v>
      </c>
      <c r="Q1244" s="40">
        <v>22</v>
      </c>
      <c r="R1244" s="40">
        <v>37</v>
      </c>
      <c r="S1244" s="51">
        <v>73</v>
      </c>
      <c r="T1244" s="50">
        <v>15</v>
      </c>
      <c r="U1244" s="40">
        <v>9</v>
      </c>
      <c r="V1244" s="40">
        <v>12</v>
      </c>
      <c r="W1244" s="40">
        <v>37</v>
      </c>
      <c r="X1244" s="51">
        <v>73</v>
      </c>
      <c r="Y1244" s="50">
        <v>39</v>
      </c>
      <c r="Z1244" s="40">
        <v>34</v>
      </c>
      <c r="AA1244" s="51">
        <v>73</v>
      </c>
    </row>
    <row r="1245" spans="1:27" s="37" customFormat="1" ht="17.5" customHeight="1" x14ac:dyDescent="0.35">
      <c r="A1245" s="84"/>
      <c r="B1245" s="61" t="s">
        <v>4</v>
      </c>
      <c r="C1245" s="52">
        <v>485</v>
      </c>
      <c r="D1245" s="38">
        <v>459</v>
      </c>
      <c r="E1245" s="38">
        <v>68</v>
      </c>
      <c r="F1245" s="53">
        <v>1012</v>
      </c>
      <c r="G1245" s="38">
        <v>86</v>
      </c>
      <c r="H1245" s="38">
        <v>399</v>
      </c>
      <c r="I1245" s="38">
        <v>363</v>
      </c>
      <c r="J1245" s="38">
        <v>96</v>
      </c>
      <c r="K1245" s="38">
        <v>26</v>
      </c>
      <c r="L1245" s="38">
        <v>42</v>
      </c>
      <c r="M1245" s="53">
        <v>1012</v>
      </c>
      <c r="N1245" s="52">
        <v>149</v>
      </c>
      <c r="O1245" s="38">
        <v>171</v>
      </c>
      <c r="P1245" s="38">
        <v>183</v>
      </c>
      <c r="Q1245" s="38">
        <v>198</v>
      </c>
      <c r="R1245" s="38">
        <v>311</v>
      </c>
      <c r="S1245" s="53">
        <v>1012</v>
      </c>
      <c r="T1245" s="52">
        <v>259</v>
      </c>
      <c r="U1245" s="38">
        <v>186</v>
      </c>
      <c r="V1245" s="38">
        <v>367</v>
      </c>
      <c r="W1245" s="38">
        <v>200</v>
      </c>
      <c r="X1245" s="53">
        <v>1012</v>
      </c>
      <c r="Y1245" s="52">
        <v>483</v>
      </c>
      <c r="Z1245" s="38">
        <v>529</v>
      </c>
      <c r="AA1245" s="53">
        <v>1012</v>
      </c>
    </row>
    <row r="1246" spans="1:27" s="39" customFormat="1" ht="13.5" customHeight="1" x14ac:dyDescent="0.35">
      <c r="A1246" s="62"/>
      <c r="B1246" s="63"/>
      <c r="C1246" s="54"/>
      <c r="D1246" s="46"/>
      <c r="E1246" s="46"/>
      <c r="F1246" s="55"/>
      <c r="G1246" s="46"/>
      <c r="H1246" s="46"/>
      <c r="I1246" s="46"/>
      <c r="J1246" s="46"/>
      <c r="K1246" s="46"/>
      <c r="L1246" s="46"/>
      <c r="M1246" s="55"/>
      <c r="N1246" s="54"/>
      <c r="O1246" s="46"/>
      <c r="P1246" s="46"/>
      <c r="Q1246" s="46"/>
      <c r="R1246" s="46"/>
      <c r="S1246" s="55"/>
      <c r="T1246" s="54"/>
      <c r="U1246" s="46"/>
      <c r="V1246" s="46"/>
      <c r="W1246" s="46"/>
      <c r="X1246" s="55"/>
      <c r="Y1246" s="54"/>
      <c r="Z1246" s="46"/>
      <c r="AA1246" s="55"/>
    </row>
    <row r="1247" spans="1:27" s="37" customFormat="1" ht="17.5" customHeight="1" x14ac:dyDescent="0.35">
      <c r="A1247" s="84" t="s">
        <v>647</v>
      </c>
      <c r="B1247" s="60" t="s">
        <v>354</v>
      </c>
      <c r="C1247" s="50">
        <v>439</v>
      </c>
      <c r="D1247" s="40">
        <v>441</v>
      </c>
      <c r="E1247" s="40">
        <v>68</v>
      </c>
      <c r="F1247" s="51">
        <v>948</v>
      </c>
      <c r="G1247" s="40">
        <v>68</v>
      </c>
      <c r="H1247" s="40">
        <v>371</v>
      </c>
      <c r="I1247" s="40">
        <v>346</v>
      </c>
      <c r="J1247" s="40">
        <v>95</v>
      </c>
      <c r="K1247" s="40">
        <v>26</v>
      </c>
      <c r="L1247" s="40">
        <v>42</v>
      </c>
      <c r="M1247" s="51">
        <v>948</v>
      </c>
      <c r="N1247" s="50">
        <v>142</v>
      </c>
      <c r="O1247" s="40">
        <v>166</v>
      </c>
      <c r="P1247" s="40">
        <v>169</v>
      </c>
      <c r="Q1247" s="40">
        <v>188</v>
      </c>
      <c r="R1247" s="40">
        <v>283</v>
      </c>
      <c r="S1247" s="51">
        <v>948</v>
      </c>
      <c r="T1247" s="50">
        <v>253</v>
      </c>
      <c r="U1247" s="40">
        <v>178</v>
      </c>
      <c r="V1247" s="40">
        <v>356</v>
      </c>
      <c r="W1247" s="40">
        <v>161</v>
      </c>
      <c r="X1247" s="51">
        <v>948</v>
      </c>
      <c r="Y1247" s="50">
        <v>448</v>
      </c>
      <c r="Z1247" s="40">
        <v>500</v>
      </c>
      <c r="AA1247" s="51">
        <v>948</v>
      </c>
    </row>
    <row r="1248" spans="1:27" s="37" customFormat="1" ht="17.5" customHeight="1" x14ac:dyDescent="0.35">
      <c r="A1248" s="84"/>
      <c r="B1248" s="60" t="s">
        <v>355</v>
      </c>
      <c r="C1248" s="50">
        <v>8</v>
      </c>
      <c r="D1248" s="40">
        <v>7</v>
      </c>
      <c r="E1248" s="40">
        <v>0</v>
      </c>
      <c r="F1248" s="51">
        <v>15</v>
      </c>
      <c r="G1248" s="40">
        <v>1</v>
      </c>
      <c r="H1248" s="40">
        <v>7</v>
      </c>
      <c r="I1248" s="40">
        <v>6</v>
      </c>
      <c r="J1248" s="40">
        <v>1</v>
      </c>
      <c r="K1248" s="40">
        <v>0</v>
      </c>
      <c r="L1248" s="40">
        <v>0</v>
      </c>
      <c r="M1248" s="51">
        <v>15</v>
      </c>
      <c r="N1248" s="50">
        <v>1</v>
      </c>
      <c r="O1248" s="40">
        <v>1</v>
      </c>
      <c r="P1248" s="40">
        <v>6</v>
      </c>
      <c r="Q1248" s="40">
        <v>1</v>
      </c>
      <c r="R1248" s="40">
        <v>6</v>
      </c>
      <c r="S1248" s="51">
        <v>15</v>
      </c>
      <c r="T1248" s="50">
        <v>6</v>
      </c>
      <c r="U1248" s="40">
        <v>3</v>
      </c>
      <c r="V1248" s="40">
        <v>3</v>
      </c>
      <c r="W1248" s="40">
        <v>3</v>
      </c>
      <c r="X1248" s="51">
        <v>15</v>
      </c>
      <c r="Y1248" s="50">
        <v>8</v>
      </c>
      <c r="Z1248" s="40">
        <v>7</v>
      </c>
      <c r="AA1248" s="51">
        <v>15</v>
      </c>
    </row>
    <row r="1249" spans="1:27" s="37" customFormat="1" ht="17.5" customHeight="1" x14ac:dyDescent="0.35">
      <c r="A1249" s="84"/>
      <c r="B1249" s="60" t="s">
        <v>356</v>
      </c>
      <c r="C1249" s="50">
        <v>38</v>
      </c>
      <c r="D1249" s="40">
        <v>11</v>
      </c>
      <c r="E1249" s="40">
        <v>0</v>
      </c>
      <c r="F1249" s="51">
        <v>49</v>
      </c>
      <c r="G1249" s="40">
        <v>17</v>
      </c>
      <c r="H1249" s="40">
        <v>21</v>
      </c>
      <c r="I1249" s="40">
        <v>11</v>
      </c>
      <c r="J1249" s="40">
        <v>0</v>
      </c>
      <c r="K1249" s="40">
        <v>0</v>
      </c>
      <c r="L1249" s="40">
        <v>0</v>
      </c>
      <c r="M1249" s="51">
        <v>49</v>
      </c>
      <c r="N1249" s="50">
        <v>6</v>
      </c>
      <c r="O1249" s="40">
        <v>4</v>
      </c>
      <c r="P1249" s="40">
        <v>8</v>
      </c>
      <c r="Q1249" s="40">
        <v>9</v>
      </c>
      <c r="R1249" s="40">
        <v>22</v>
      </c>
      <c r="S1249" s="51">
        <v>49</v>
      </c>
      <c r="T1249" s="50">
        <v>0</v>
      </c>
      <c r="U1249" s="40">
        <v>5</v>
      </c>
      <c r="V1249" s="40">
        <v>8</v>
      </c>
      <c r="W1249" s="40">
        <v>36</v>
      </c>
      <c r="X1249" s="51">
        <v>49</v>
      </c>
      <c r="Y1249" s="50">
        <v>27</v>
      </c>
      <c r="Z1249" s="40">
        <v>22</v>
      </c>
      <c r="AA1249" s="51">
        <v>49</v>
      </c>
    </row>
    <row r="1250" spans="1:27" s="37" customFormat="1" ht="17.5" customHeight="1" x14ac:dyDescent="0.35">
      <c r="A1250" s="84"/>
      <c r="B1250" s="61" t="s">
        <v>4</v>
      </c>
      <c r="C1250" s="52">
        <v>485</v>
      </c>
      <c r="D1250" s="38">
        <v>459</v>
      </c>
      <c r="E1250" s="38">
        <v>68</v>
      </c>
      <c r="F1250" s="53">
        <v>1012</v>
      </c>
      <c r="G1250" s="38">
        <v>86</v>
      </c>
      <c r="H1250" s="38">
        <v>399</v>
      </c>
      <c r="I1250" s="38">
        <v>363</v>
      </c>
      <c r="J1250" s="38">
        <v>96</v>
      </c>
      <c r="K1250" s="38">
        <v>26</v>
      </c>
      <c r="L1250" s="38">
        <v>42</v>
      </c>
      <c r="M1250" s="53">
        <v>1012</v>
      </c>
      <c r="N1250" s="52">
        <v>149</v>
      </c>
      <c r="O1250" s="38">
        <v>171</v>
      </c>
      <c r="P1250" s="38">
        <v>183</v>
      </c>
      <c r="Q1250" s="38">
        <v>198</v>
      </c>
      <c r="R1250" s="38">
        <v>311</v>
      </c>
      <c r="S1250" s="53">
        <v>1012</v>
      </c>
      <c r="T1250" s="52">
        <v>259</v>
      </c>
      <c r="U1250" s="38">
        <v>186</v>
      </c>
      <c r="V1250" s="38">
        <v>367</v>
      </c>
      <c r="W1250" s="38">
        <v>200</v>
      </c>
      <c r="X1250" s="53">
        <v>1012</v>
      </c>
      <c r="Y1250" s="52">
        <v>483</v>
      </c>
      <c r="Z1250" s="38">
        <v>529</v>
      </c>
      <c r="AA1250" s="53">
        <v>1012</v>
      </c>
    </row>
    <row r="1251" spans="1:27" s="39" customFormat="1" ht="13.5" customHeight="1" x14ac:dyDescent="0.35">
      <c r="A1251" s="62"/>
      <c r="B1251" s="63"/>
      <c r="C1251" s="54"/>
      <c r="D1251" s="46"/>
      <c r="E1251" s="46"/>
      <c r="F1251" s="55"/>
      <c r="G1251" s="46"/>
      <c r="H1251" s="46"/>
      <c r="I1251" s="46"/>
      <c r="J1251" s="46"/>
      <c r="K1251" s="46"/>
      <c r="L1251" s="46"/>
      <c r="M1251" s="55"/>
      <c r="N1251" s="54"/>
      <c r="O1251" s="46"/>
      <c r="P1251" s="46"/>
      <c r="Q1251" s="46"/>
      <c r="R1251" s="46"/>
      <c r="S1251" s="55"/>
      <c r="T1251" s="54"/>
      <c r="U1251" s="46"/>
      <c r="V1251" s="46"/>
      <c r="W1251" s="46"/>
      <c r="X1251" s="55"/>
      <c r="Y1251" s="54"/>
      <c r="Z1251" s="46"/>
      <c r="AA1251" s="55"/>
    </row>
    <row r="1252" spans="1:27" s="37" customFormat="1" ht="17.5" customHeight="1" x14ac:dyDescent="0.35">
      <c r="A1252" s="84" t="s">
        <v>648</v>
      </c>
      <c r="B1252" s="60" t="s">
        <v>354</v>
      </c>
      <c r="C1252" s="50">
        <v>453</v>
      </c>
      <c r="D1252" s="40">
        <v>441</v>
      </c>
      <c r="E1252" s="40">
        <v>66</v>
      </c>
      <c r="F1252" s="51">
        <v>960</v>
      </c>
      <c r="G1252" s="40">
        <v>78</v>
      </c>
      <c r="H1252" s="40">
        <v>375</v>
      </c>
      <c r="I1252" s="40">
        <v>347</v>
      </c>
      <c r="J1252" s="40">
        <v>94</v>
      </c>
      <c r="K1252" s="40">
        <v>26</v>
      </c>
      <c r="L1252" s="40">
        <v>40</v>
      </c>
      <c r="M1252" s="51">
        <v>960</v>
      </c>
      <c r="N1252" s="50">
        <v>147</v>
      </c>
      <c r="O1252" s="40">
        <v>159</v>
      </c>
      <c r="P1252" s="40">
        <v>170</v>
      </c>
      <c r="Q1252" s="40">
        <v>189</v>
      </c>
      <c r="R1252" s="40">
        <v>295</v>
      </c>
      <c r="S1252" s="51">
        <v>960</v>
      </c>
      <c r="T1252" s="50">
        <v>247</v>
      </c>
      <c r="U1252" s="40">
        <v>177</v>
      </c>
      <c r="V1252" s="40">
        <v>345</v>
      </c>
      <c r="W1252" s="40">
        <v>191</v>
      </c>
      <c r="X1252" s="51">
        <v>960</v>
      </c>
      <c r="Y1252" s="50">
        <v>454</v>
      </c>
      <c r="Z1252" s="40">
        <v>506</v>
      </c>
      <c r="AA1252" s="51">
        <v>960</v>
      </c>
    </row>
    <row r="1253" spans="1:27" s="37" customFormat="1" ht="17.5" customHeight="1" x14ac:dyDescent="0.35">
      <c r="A1253" s="84"/>
      <c r="B1253" s="60" t="s">
        <v>355</v>
      </c>
      <c r="C1253" s="50">
        <v>27</v>
      </c>
      <c r="D1253" s="40">
        <v>16</v>
      </c>
      <c r="E1253" s="40">
        <v>2</v>
      </c>
      <c r="F1253" s="51">
        <v>45</v>
      </c>
      <c r="G1253" s="40">
        <v>6</v>
      </c>
      <c r="H1253" s="40">
        <v>21</v>
      </c>
      <c r="I1253" s="40">
        <v>14</v>
      </c>
      <c r="J1253" s="40">
        <v>2</v>
      </c>
      <c r="K1253" s="40">
        <v>0</v>
      </c>
      <c r="L1253" s="40">
        <v>2</v>
      </c>
      <c r="M1253" s="51">
        <v>45</v>
      </c>
      <c r="N1253" s="50">
        <v>2</v>
      </c>
      <c r="O1253" s="40">
        <v>11</v>
      </c>
      <c r="P1253" s="40">
        <v>12</v>
      </c>
      <c r="Q1253" s="40">
        <v>8</v>
      </c>
      <c r="R1253" s="40">
        <v>12</v>
      </c>
      <c r="S1253" s="51">
        <v>45</v>
      </c>
      <c r="T1253" s="50">
        <v>12</v>
      </c>
      <c r="U1253" s="40">
        <v>8</v>
      </c>
      <c r="V1253" s="40">
        <v>20</v>
      </c>
      <c r="W1253" s="40">
        <v>5</v>
      </c>
      <c r="X1253" s="51">
        <v>45</v>
      </c>
      <c r="Y1253" s="50">
        <v>25</v>
      </c>
      <c r="Z1253" s="40">
        <v>20</v>
      </c>
      <c r="AA1253" s="51">
        <v>45</v>
      </c>
    </row>
    <row r="1254" spans="1:27" s="37" customFormat="1" ht="17.5" customHeight="1" x14ac:dyDescent="0.35">
      <c r="A1254" s="84"/>
      <c r="B1254" s="60" t="s">
        <v>356</v>
      </c>
      <c r="C1254" s="50">
        <v>5</v>
      </c>
      <c r="D1254" s="40">
        <v>2</v>
      </c>
      <c r="E1254" s="40">
        <v>0</v>
      </c>
      <c r="F1254" s="51">
        <v>7</v>
      </c>
      <c r="G1254" s="40">
        <v>2</v>
      </c>
      <c r="H1254" s="40">
        <v>3</v>
      </c>
      <c r="I1254" s="40">
        <v>2</v>
      </c>
      <c r="J1254" s="40">
        <v>0</v>
      </c>
      <c r="K1254" s="40">
        <v>0</v>
      </c>
      <c r="L1254" s="40">
        <v>0</v>
      </c>
      <c r="M1254" s="51">
        <v>7</v>
      </c>
      <c r="N1254" s="50">
        <v>0</v>
      </c>
      <c r="O1254" s="40">
        <v>1</v>
      </c>
      <c r="P1254" s="40">
        <v>1</v>
      </c>
      <c r="Q1254" s="40">
        <v>1</v>
      </c>
      <c r="R1254" s="40">
        <v>4</v>
      </c>
      <c r="S1254" s="51">
        <v>7</v>
      </c>
      <c r="T1254" s="50">
        <v>0</v>
      </c>
      <c r="U1254" s="40">
        <v>1</v>
      </c>
      <c r="V1254" s="40">
        <v>2</v>
      </c>
      <c r="W1254" s="40">
        <v>4</v>
      </c>
      <c r="X1254" s="51">
        <v>7</v>
      </c>
      <c r="Y1254" s="50">
        <v>4</v>
      </c>
      <c r="Z1254" s="40">
        <v>3</v>
      </c>
      <c r="AA1254" s="51">
        <v>7</v>
      </c>
    </row>
    <row r="1255" spans="1:27" s="37" customFormat="1" ht="17.5" customHeight="1" x14ac:dyDescent="0.35">
      <c r="A1255" s="84"/>
      <c r="B1255" s="61" t="s">
        <v>4</v>
      </c>
      <c r="C1255" s="52">
        <v>485</v>
      </c>
      <c r="D1255" s="38">
        <v>459</v>
      </c>
      <c r="E1255" s="38">
        <v>68</v>
      </c>
      <c r="F1255" s="53">
        <v>1012</v>
      </c>
      <c r="G1255" s="38">
        <v>86</v>
      </c>
      <c r="H1255" s="38">
        <v>399</v>
      </c>
      <c r="I1255" s="38">
        <v>363</v>
      </c>
      <c r="J1255" s="38">
        <v>96</v>
      </c>
      <c r="K1255" s="38">
        <v>26</v>
      </c>
      <c r="L1255" s="38">
        <v>42</v>
      </c>
      <c r="M1255" s="53">
        <v>1012</v>
      </c>
      <c r="N1255" s="52">
        <v>149</v>
      </c>
      <c r="O1255" s="38">
        <v>171</v>
      </c>
      <c r="P1255" s="38">
        <v>183</v>
      </c>
      <c r="Q1255" s="38">
        <v>198</v>
      </c>
      <c r="R1255" s="38">
        <v>311</v>
      </c>
      <c r="S1255" s="53">
        <v>1012</v>
      </c>
      <c r="T1255" s="52">
        <v>259</v>
      </c>
      <c r="U1255" s="38">
        <v>186</v>
      </c>
      <c r="V1255" s="38">
        <v>367</v>
      </c>
      <c r="W1255" s="38">
        <v>200</v>
      </c>
      <c r="X1255" s="53">
        <v>1012</v>
      </c>
      <c r="Y1255" s="52">
        <v>483</v>
      </c>
      <c r="Z1255" s="38">
        <v>529</v>
      </c>
      <c r="AA1255" s="53">
        <v>1012</v>
      </c>
    </row>
    <row r="1256" spans="1:27" s="39" customFormat="1" ht="13.5" customHeight="1" x14ac:dyDescent="0.35">
      <c r="A1256" s="62"/>
      <c r="B1256" s="63"/>
      <c r="C1256" s="54"/>
      <c r="D1256" s="46"/>
      <c r="E1256" s="46"/>
      <c r="F1256" s="55"/>
      <c r="G1256" s="46"/>
      <c r="H1256" s="46"/>
      <c r="I1256" s="46"/>
      <c r="J1256" s="46"/>
      <c r="K1256" s="46"/>
      <c r="L1256" s="46"/>
      <c r="M1256" s="55"/>
      <c r="N1256" s="54"/>
      <c r="O1256" s="46"/>
      <c r="P1256" s="46"/>
      <c r="Q1256" s="46"/>
      <c r="R1256" s="46"/>
      <c r="S1256" s="55"/>
      <c r="T1256" s="54"/>
      <c r="U1256" s="46"/>
      <c r="V1256" s="46"/>
      <c r="W1256" s="46"/>
      <c r="X1256" s="55"/>
      <c r="Y1256" s="54"/>
      <c r="Z1256" s="46"/>
      <c r="AA1256" s="55"/>
    </row>
    <row r="1257" spans="1:27" s="37" customFormat="1" ht="17.5" customHeight="1" x14ac:dyDescent="0.35">
      <c r="A1257" s="84" t="s">
        <v>649</v>
      </c>
      <c r="B1257" s="60" t="s">
        <v>354</v>
      </c>
      <c r="C1257" s="50">
        <v>201</v>
      </c>
      <c r="D1257" s="40">
        <v>259</v>
      </c>
      <c r="E1257" s="40">
        <v>62</v>
      </c>
      <c r="F1257" s="51">
        <v>522</v>
      </c>
      <c r="G1257" s="40">
        <v>23</v>
      </c>
      <c r="H1257" s="40">
        <v>178</v>
      </c>
      <c r="I1257" s="40">
        <v>179</v>
      </c>
      <c r="J1257" s="40">
        <v>80</v>
      </c>
      <c r="K1257" s="40">
        <v>21</v>
      </c>
      <c r="L1257" s="40">
        <v>41</v>
      </c>
      <c r="M1257" s="51">
        <v>522</v>
      </c>
      <c r="N1257" s="50">
        <v>85</v>
      </c>
      <c r="O1257" s="40">
        <v>95</v>
      </c>
      <c r="P1257" s="40">
        <v>102</v>
      </c>
      <c r="Q1257" s="40">
        <v>101</v>
      </c>
      <c r="R1257" s="40">
        <v>139</v>
      </c>
      <c r="S1257" s="51">
        <v>522</v>
      </c>
      <c r="T1257" s="50">
        <v>127</v>
      </c>
      <c r="U1257" s="40">
        <v>101</v>
      </c>
      <c r="V1257" s="40">
        <v>233</v>
      </c>
      <c r="W1257" s="40">
        <v>61</v>
      </c>
      <c r="X1257" s="51">
        <v>522</v>
      </c>
      <c r="Y1257" s="50">
        <v>249</v>
      </c>
      <c r="Z1257" s="40">
        <v>273</v>
      </c>
      <c r="AA1257" s="51">
        <v>522</v>
      </c>
    </row>
    <row r="1258" spans="1:27" s="37" customFormat="1" ht="17.5" customHeight="1" x14ac:dyDescent="0.35">
      <c r="A1258" s="84"/>
      <c r="B1258" s="60" t="s">
        <v>355</v>
      </c>
      <c r="C1258" s="50">
        <v>5</v>
      </c>
      <c r="D1258" s="40">
        <v>0</v>
      </c>
      <c r="E1258" s="40">
        <v>1</v>
      </c>
      <c r="F1258" s="51">
        <v>6</v>
      </c>
      <c r="G1258" s="40">
        <v>1</v>
      </c>
      <c r="H1258" s="40">
        <v>4</v>
      </c>
      <c r="I1258" s="40">
        <v>0</v>
      </c>
      <c r="J1258" s="40">
        <v>0</v>
      </c>
      <c r="K1258" s="40">
        <v>0</v>
      </c>
      <c r="L1258" s="40">
        <v>1</v>
      </c>
      <c r="M1258" s="51">
        <v>6</v>
      </c>
      <c r="N1258" s="50">
        <v>2</v>
      </c>
      <c r="O1258" s="40">
        <v>1</v>
      </c>
      <c r="P1258" s="40">
        <v>0</v>
      </c>
      <c r="Q1258" s="40">
        <v>0</v>
      </c>
      <c r="R1258" s="40">
        <v>3</v>
      </c>
      <c r="S1258" s="51">
        <v>6</v>
      </c>
      <c r="T1258" s="50">
        <v>2</v>
      </c>
      <c r="U1258" s="40">
        <v>1</v>
      </c>
      <c r="V1258" s="40">
        <v>1</v>
      </c>
      <c r="W1258" s="40">
        <v>2</v>
      </c>
      <c r="X1258" s="51">
        <v>6</v>
      </c>
      <c r="Y1258" s="50">
        <v>3</v>
      </c>
      <c r="Z1258" s="40">
        <v>3</v>
      </c>
      <c r="AA1258" s="51">
        <v>6</v>
      </c>
    </row>
    <row r="1259" spans="1:27" s="37" customFormat="1" ht="17.5" customHeight="1" x14ac:dyDescent="0.35">
      <c r="A1259" s="84"/>
      <c r="B1259" s="60" t="s">
        <v>356</v>
      </c>
      <c r="C1259" s="50">
        <v>279</v>
      </c>
      <c r="D1259" s="40">
        <v>200</v>
      </c>
      <c r="E1259" s="40">
        <v>5</v>
      </c>
      <c r="F1259" s="51">
        <v>484</v>
      </c>
      <c r="G1259" s="40">
        <v>62</v>
      </c>
      <c r="H1259" s="40">
        <v>217</v>
      </c>
      <c r="I1259" s="40">
        <v>184</v>
      </c>
      <c r="J1259" s="40">
        <v>16</v>
      </c>
      <c r="K1259" s="40">
        <v>5</v>
      </c>
      <c r="L1259" s="40">
        <v>0</v>
      </c>
      <c r="M1259" s="51">
        <v>484</v>
      </c>
      <c r="N1259" s="50">
        <v>62</v>
      </c>
      <c r="O1259" s="40">
        <v>75</v>
      </c>
      <c r="P1259" s="40">
        <v>81</v>
      </c>
      <c r="Q1259" s="40">
        <v>97</v>
      </c>
      <c r="R1259" s="40">
        <v>169</v>
      </c>
      <c r="S1259" s="51">
        <v>484</v>
      </c>
      <c r="T1259" s="50">
        <v>130</v>
      </c>
      <c r="U1259" s="40">
        <v>84</v>
      </c>
      <c r="V1259" s="40">
        <v>133</v>
      </c>
      <c r="W1259" s="40">
        <v>137</v>
      </c>
      <c r="X1259" s="51">
        <v>484</v>
      </c>
      <c r="Y1259" s="50">
        <v>231</v>
      </c>
      <c r="Z1259" s="40">
        <v>253</v>
      </c>
      <c r="AA1259" s="51">
        <v>484</v>
      </c>
    </row>
    <row r="1260" spans="1:27" s="37" customFormat="1" ht="17.5" customHeight="1" x14ac:dyDescent="0.35">
      <c r="A1260" s="84"/>
      <c r="B1260" s="61" t="s">
        <v>4</v>
      </c>
      <c r="C1260" s="52">
        <v>485</v>
      </c>
      <c r="D1260" s="38">
        <v>459</v>
      </c>
      <c r="E1260" s="38">
        <v>68</v>
      </c>
      <c r="F1260" s="53">
        <v>1012</v>
      </c>
      <c r="G1260" s="38">
        <v>86</v>
      </c>
      <c r="H1260" s="38">
        <v>399</v>
      </c>
      <c r="I1260" s="38">
        <v>363</v>
      </c>
      <c r="J1260" s="38">
        <v>96</v>
      </c>
      <c r="K1260" s="38">
        <v>26</v>
      </c>
      <c r="L1260" s="38">
        <v>42</v>
      </c>
      <c r="M1260" s="53">
        <v>1012</v>
      </c>
      <c r="N1260" s="52">
        <v>149</v>
      </c>
      <c r="O1260" s="38">
        <v>171</v>
      </c>
      <c r="P1260" s="38">
        <v>183</v>
      </c>
      <c r="Q1260" s="38">
        <v>198</v>
      </c>
      <c r="R1260" s="38">
        <v>311</v>
      </c>
      <c r="S1260" s="53">
        <v>1012</v>
      </c>
      <c r="T1260" s="52">
        <v>259</v>
      </c>
      <c r="U1260" s="38">
        <v>186</v>
      </c>
      <c r="V1260" s="38">
        <v>367</v>
      </c>
      <c r="W1260" s="38">
        <v>200</v>
      </c>
      <c r="X1260" s="53">
        <v>1012</v>
      </c>
      <c r="Y1260" s="52">
        <v>483</v>
      </c>
      <c r="Z1260" s="38">
        <v>529</v>
      </c>
      <c r="AA1260" s="53">
        <v>1012</v>
      </c>
    </row>
    <row r="1261" spans="1:27" s="39" customFormat="1" ht="13.5" customHeight="1" x14ac:dyDescent="0.35">
      <c r="A1261" s="62"/>
      <c r="B1261" s="63"/>
      <c r="C1261" s="54"/>
      <c r="D1261" s="46"/>
      <c r="E1261" s="46"/>
      <c r="F1261" s="55"/>
      <c r="G1261" s="46"/>
      <c r="H1261" s="46"/>
      <c r="I1261" s="46"/>
      <c r="J1261" s="46"/>
      <c r="K1261" s="46"/>
      <c r="L1261" s="46"/>
      <c r="M1261" s="55"/>
      <c r="N1261" s="54"/>
      <c r="O1261" s="46"/>
      <c r="P1261" s="46"/>
      <c r="Q1261" s="46"/>
      <c r="R1261" s="46"/>
      <c r="S1261" s="55"/>
      <c r="T1261" s="54"/>
      <c r="U1261" s="46"/>
      <c r="V1261" s="46"/>
      <c r="W1261" s="46"/>
      <c r="X1261" s="55"/>
      <c r="Y1261" s="54"/>
      <c r="Z1261" s="46"/>
      <c r="AA1261" s="55"/>
    </row>
    <row r="1262" spans="1:27" s="37" customFormat="1" ht="17.5" customHeight="1" x14ac:dyDescent="0.35">
      <c r="A1262" s="84" t="s">
        <v>650</v>
      </c>
      <c r="B1262" s="60" t="s">
        <v>354</v>
      </c>
      <c r="C1262" s="50">
        <v>382</v>
      </c>
      <c r="D1262" s="40">
        <v>407</v>
      </c>
      <c r="E1262" s="40">
        <v>65</v>
      </c>
      <c r="F1262" s="51">
        <v>854</v>
      </c>
      <c r="G1262" s="40">
        <v>60</v>
      </c>
      <c r="H1262" s="40">
        <v>322</v>
      </c>
      <c r="I1262" s="40">
        <v>315</v>
      </c>
      <c r="J1262" s="40">
        <v>92</v>
      </c>
      <c r="K1262" s="40">
        <v>24</v>
      </c>
      <c r="L1262" s="40">
        <v>41</v>
      </c>
      <c r="M1262" s="51">
        <v>854</v>
      </c>
      <c r="N1262" s="50">
        <v>130</v>
      </c>
      <c r="O1262" s="40">
        <v>150</v>
      </c>
      <c r="P1262" s="40">
        <v>157</v>
      </c>
      <c r="Q1262" s="40">
        <v>161</v>
      </c>
      <c r="R1262" s="40">
        <v>256</v>
      </c>
      <c r="S1262" s="51">
        <v>854</v>
      </c>
      <c r="T1262" s="50">
        <v>218</v>
      </c>
      <c r="U1262" s="40">
        <v>160</v>
      </c>
      <c r="V1262" s="40">
        <v>338</v>
      </c>
      <c r="W1262" s="40">
        <v>138</v>
      </c>
      <c r="X1262" s="51">
        <v>854</v>
      </c>
      <c r="Y1262" s="50">
        <v>415</v>
      </c>
      <c r="Z1262" s="40">
        <v>439</v>
      </c>
      <c r="AA1262" s="51">
        <v>854</v>
      </c>
    </row>
    <row r="1263" spans="1:27" s="37" customFormat="1" ht="17.5" customHeight="1" x14ac:dyDescent="0.35">
      <c r="A1263" s="84"/>
      <c r="B1263" s="60" t="s">
        <v>355</v>
      </c>
      <c r="C1263" s="50">
        <v>8</v>
      </c>
      <c r="D1263" s="40">
        <v>9</v>
      </c>
      <c r="E1263" s="40">
        <v>1</v>
      </c>
      <c r="F1263" s="51">
        <v>18</v>
      </c>
      <c r="G1263" s="40">
        <v>1</v>
      </c>
      <c r="H1263" s="40">
        <v>7</v>
      </c>
      <c r="I1263" s="40">
        <v>8</v>
      </c>
      <c r="J1263" s="40">
        <v>1</v>
      </c>
      <c r="K1263" s="40">
        <v>0</v>
      </c>
      <c r="L1263" s="40">
        <v>1</v>
      </c>
      <c r="M1263" s="51">
        <v>18</v>
      </c>
      <c r="N1263" s="50">
        <v>5</v>
      </c>
      <c r="O1263" s="40">
        <v>1</v>
      </c>
      <c r="P1263" s="40">
        <v>4</v>
      </c>
      <c r="Q1263" s="40">
        <v>2</v>
      </c>
      <c r="R1263" s="40">
        <v>6</v>
      </c>
      <c r="S1263" s="51">
        <v>18</v>
      </c>
      <c r="T1263" s="50">
        <v>7</v>
      </c>
      <c r="U1263" s="40">
        <v>3</v>
      </c>
      <c r="V1263" s="40">
        <v>5</v>
      </c>
      <c r="W1263" s="40">
        <v>3</v>
      </c>
      <c r="X1263" s="51">
        <v>18</v>
      </c>
      <c r="Y1263" s="50">
        <v>9</v>
      </c>
      <c r="Z1263" s="40">
        <v>9</v>
      </c>
      <c r="AA1263" s="51">
        <v>18</v>
      </c>
    </row>
    <row r="1264" spans="1:27" s="37" customFormat="1" ht="17.5" customHeight="1" x14ac:dyDescent="0.35">
      <c r="A1264" s="84"/>
      <c r="B1264" s="60" t="s">
        <v>356</v>
      </c>
      <c r="C1264" s="50">
        <v>95</v>
      </c>
      <c r="D1264" s="40">
        <v>43</v>
      </c>
      <c r="E1264" s="40">
        <v>2</v>
      </c>
      <c r="F1264" s="51">
        <v>140</v>
      </c>
      <c r="G1264" s="40">
        <v>25</v>
      </c>
      <c r="H1264" s="40">
        <v>70</v>
      </c>
      <c r="I1264" s="40">
        <v>40</v>
      </c>
      <c r="J1264" s="40">
        <v>3</v>
      </c>
      <c r="K1264" s="40">
        <v>2</v>
      </c>
      <c r="L1264" s="40">
        <v>0</v>
      </c>
      <c r="M1264" s="51">
        <v>140</v>
      </c>
      <c r="N1264" s="50">
        <v>14</v>
      </c>
      <c r="O1264" s="40">
        <v>20</v>
      </c>
      <c r="P1264" s="40">
        <v>22</v>
      </c>
      <c r="Q1264" s="40">
        <v>35</v>
      </c>
      <c r="R1264" s="40">
        <v>49</v>
      </c>
      <c r="S1264" s="51">
        <v>140</v>
      </c>
      <c r="T1264" s="50">
        <v>34</v>
      </c>
      <c r="U1264" s="40">
        <v>23</v>
      </c>
      <c r="V1264" s="40">
        <v>24</v>
      </c>
      <c r="W1264" s="40">
        <v>59</v>
      </c>
      <c r="X1264" s="51">
        <v>140</v>
      </c>
      <c r="Y1264" s="50">
        <v>59</v>
      </c>
      <c r="Z1264" s="40">
        <v>81</v>
      </c>
      <c r="AA1264" s="51">
        <v>140</v>
      </c>
    </row>
    <row r="1265" spans="1:27" s="37" customFormat="1" ht="17.5" customHeight="1" x14ac:dyDescent="0.35">
      <c r="A1265" s="84"/>
      <c r="B1265" s="61" t="s">
        <v>4</v>
      </c>
      <c r="C1265" s="52">
        <v>485</v>
      </c>
      <c r="D1265" s="38">
        <v>459</v>
      </c>
      <c r="E1265" s="38">
        <v>68</v>
      </c>
      <c r="F1265" s="53">
        <v>1012</v>
      </c>
      <c r="G1265" s="38">
        <v>86</v>
      </c>
      <c r="H1265" s="38">
        <v>399</v>
      </c>
      <c r="I1265" s="38">
        <v>363</v>
      </c>
      <c r="J1265" s="38">
        <v>96</v>
      </c>
      <c r="K1265" s="38">
        <v>26</v>
      </c>
      <c r="L1265" s="38">
        <v>42</v>
      </c>
      <c r="M1265" s="53">
        <v>1012</v>
      </c>
      <c r="N1265" s="52">
        <v>149</v>
      </c>
      <c r="O1265" s="38">
        <v>171</v>
      </c>
      <c r="P1265" s="38">
        <v>183</v>
      </c>
      <c r="Q1265" s="38">
        <v>198</v>
      </c>
      <c r="R1265" s="38">
        <v>311</v>
      </c>
      <c r="S1265" s="53">
        <v>1012</v>
      </c>
      <c r="T1265" s="52">
        <v>259</v>
      </c>
      <c r="U1265" s="38">
        <v>186</v>
      </c>
      <c r="V1265" s="38">
        <v>367</v>
      </c>
      <c r="W1265" s="38">
        <v>200</v>
      </c>
      <c r="X1265" s="53">
        <v>1012</v>
      </c>
      <c r="Y1265" s="52">
        <v>483</v>
      </c>
      <c r="Z1265" s="38">
        <v>529</v>
      </c>
      <c r="AA1265" s="53">
        <v>1012</v>
      </c>
    </row>
    <row r="1266" spans="1:27" s="39" customFormat="1" ht="13.5" customHeight="1" x14ac:dyDescent="0.35">
      <c r="A1266" s="62"/>
      <c r="B1266" s="63"/>
      <c r="C1266" s="54"/>
      <c r="D1266" s="46"/>
      <c r="E1266" s="46"/>
      <c r="F1266" s="55"/>
      <c r="G1266" s="46"/>
      <c r="H1266" s="46"/>
      <c r="I1266" s="46"/>
      <c r="J1266" s="46"/>
      <c r="K1266" s="46"/>
      <c r="L1266" s="46"/>
      <c r="M1266" s="55"/>
      <c r="N1266" s="54"/>
      <c r="O1266" s="46"/>
      <c r="P1266" s="46"/>
      <c r="Q1266" s="46"/>
      <c r="R1266" s="46"/>
      <c r="S1266" s="55"/>
      <c r="T1266" s="54"/>
      <c r="U1266" s="46"/>
      <c r="V1266" s="46"/>
      <c r="W1266" s="46"/>
      <c r="X1266" s="55"/>
      <c r="Y1266" s="54"/>
      <c r="Z1266" s="46"/>
      <c r="AA1266" s="55"/>
    </row>
    <row r="1267" spans="1:27" s="37" customFormat="1" ht="17.5" customHeight="1" x14ac:dyDescent="0.35">
      <c r="A1267" s="84" t="s">
        <v>651</v>
      </c>
      <c r="B1267" s="60" t="s">
        <v>354</v>
      </c>
      <c r="C1267" s="50">
        <v>73</v>
      </c>
      <c r="D1267" s="40">
        <v>137</v>
      </c>
      <c r="E1267" s="40">
        <v>38</v>
      </c>
      <c r="F1267" s="51">
        <v>248</v>
      </c>
      <c r="G1267" s="40">
        <v>9</v>
      </c>
      <c r="H1267" s="40">
        <v>64</v>
      </c>
      <c r="I1267" s="40">
        <v>80</v>
      </c>
      <c r="J1267" s="40">
        <v>57</v>
      </c>
      <c r="K1267" s="40">
        <v>10</v>
      </c>
      <c r="L1267" s="40">
        <v>28</v>
      </c>
      <c r="M1267" s="51">
        <v>248</v>
      </c>
      <c r="N1267" s="50">
        <v>45</v>
      </c>
      <c r="O1267" s="40">
        <v>47</v>
      </c>
      <c r="P1267" s="40">
        <v>51</v>
      </c>
      <c r="Q1267" s="40">
        <v>39</v>
      </c>
      <c r="R1267" s="40">
        <v>66</v>
      </c>
      <c r="S1267" s="51">
        <v>248</v>
      </c>
      <c r="T1267" s="50">
        <v>71</v>
      </c>
      <c r="U1267" s="40">
        <v>52</v>
      </c>
      <c r="V1267" s="40">
        <v>109</v>
      </c>
      <c r="W1267" s="40">
        <v>16</v>
      </c>
      <c r="X1267" s="51">
        <v>248</v>
      </c>
      <c r="Y1267" s="50">
        <v>127</v>
      </c>
      <c r="Z1267" s="40">
        <v>121</v>
      </c>
      <c r="AA1267" s="51">
        <v>248</v>
      </c>
    </row>
    <row r="1268" spans="1:27" s="37" customFormat="1" ht="17.5" customHeight="1" x14ac:dyDescent="0.35">
      <c r="A1268" s="84"/>
      <c r="B1268" s="60" t="s">
        <v>355</v>
      </c>
      <c r="C1268" s="50">
        <v>2</v>
      </c>
      <c r="D1268" s="40">
        <v>0</v>
      </c>
      <c r="E1268" s="40">
        <v>0</v>
      </c>
      <c r="F1268" s="51">
        <v>2</v>
      </c>
      <c r="G1268" s="40">
        <v>0</v>
      </c>
      <c r="H1268" s="40">
        <v>2</v>
      </c>
      <c r="I1268" s="40">
        <v>0</v>
      </c>
      <c r="J1268" s="40">
        <v>0</v>
      </c>
      <c r="K1268" s="40">
        <v>0</v>
      </c>
      <c r="L1268" s="40">
        <v>0</v>
      </c>
      <c r="M1268" s="51">
        <v>2</v>
      </c>
      <c r="N1268" s="50">
        <v>2</v>
      </c>
      <c r="O1268" s="40">
        <v>0</v>
      </c>
      <c r="P1268" s="40">
        <v>0</v>
      </c>
      <c r="Q1268" s="40">
        <v>0</v>
      </c>
      <c r="R1268" s="40">
        <v>0</v>
      </c>
      <c r="S1268" s="51">
        <v>2</v>
      </c>
      <c r="T1268" s="50">
        <v>0</v>
      </c>
      <c r="U1268" s="40">
        <v>1</v>
      </c>
      <c r="V1268" s="40">
        <v>0</v>
      </c>
      <c r="W1268" s="40">
        <v>1</v>
      </c>
      <c r="X1268" s="51">
        <v>2</v>
      </c>
      <c r="Y1268" s="50">
        <v>1</v>
      </c>
      <c r="Z1268" s="40">
        <v>1</v>
      </c>
      <c r="AA1268" s="51">
        <v>2</v>
      </c>
    </row>
    <row r="1269" spans="1:27" s="37" customFormat="1" ht="17.5" customHeight="1" x14ac:dyDescent="0.35">
      <c r="A1269" s="84"/>
      <c r="B1269" s="60" t="s">
        <v>356</v>
      </c>
      <c r="C1269" s="50">
        <v>410</v>
      </c>
      <c r="D1269" s="40">
        <v>322</v>
      </c>
      <c r="E1269" s="40">
        <v>30</v>
      </c>
      <c r="F1269" s="51">
        <v>762</v>
      </c>
      <c r="G1269" s="40">
        <v>77</v>
      </c>
      <c r="H1269" s="40">
        <v>333</v>
      </c>
      <c r="I1269" s="40">
        <v>283</v>
      </c>
      <c r="J1269" s="40">
        <v>39</v>
      </c>
      <c r="K1269" s="40">
        <v>16</v>
      </c>
      <c r="L1269" s="40">
        <v>14</v>
      </c>
      <c r="M1269" s="51">
        <v>762</v>
      </c>
      <c r="N1269" s="50">
        <v>102</v>
      </c>
      <c r="O1269" s="40">
        <v>124</v>
      </c>
      <c r="P1269" s="40">
        <v>132</v>
      </c>
      <c r="Q1269" s="40">
        <v>159</v>
      </c>
      <c r="R1269" s="40">
        <v>245</v>
      </c>
      <c r="S1269" s="51">
        <v>762</v>
      </c>
      <c r="T1269" s="50">
        <v>188</v>
      </c>
      <c r="U1269" s="40">
        <v>133</v>
      </c>
      <c r="V1269" s="40">
        <v>258</v>
      </c>
      <c r="W1269" s="40">
        <v>183</v>
      </c>
      <c r="X1269" s="51">
        <v>762</v>
      </c>
      <c r="Y1269" s="50">
        <v>355</v>
      </c>
      <c r="Z1269" s="40">
        <v>407</v>
      </c>
      <c r="AA1269" s="51">
        <v>762</v>
      </c>
    </row>
    <row r="1270" spans="1:27" s="37" customFormat="1" ht="17.5" customHeight="1" x14ac:dyDescent="0.35">
      <c r="A1270" s="84"/>
      <c r="B1270" s="61" t="s">
        <v>4</v>
      </c>
      <c r="C1270" s="52">
        <v>485</v>
      </c>
      <c r="D1270" s="38">
        <v>459</v>
      </c>
      <c r="E1270" s="38">
        <v>68</v>
      </c>
      <c r="F1270" s="53">
        <v>1012</v>
      </c>
      <c r="G1270" s="38">
        <v>86</v>
      </c>
      <c r="H1270" s="38">
        <v>399</v>
      </c>
      <c r="I1270" s="38">
        <v>363</v>
      </c>
      <c r="J1270" s="38">
        <v>96</v>
      </c>
      <c r="K1270" s="38">
        <v>26</v>
      </c>
      <c r="L1270" s="38">
        <v>42</v>
      </c>
      <c r="M1270" s="53">
        <v>1012</v>
      </c>
      <c r="N1270" s="52">
        <v>149</v>
      </c>
      <c r="O1270" s="38">
        <v>171</v>
      </c>
      <c r="P1270" s="38">
        <v>183</v>
      </c>
      <c r="Q1270" s="38">
        <v>198</v>
      </c>
      <c r="R1270" s="38">
        <v>311</v>
      </c>
      <c r="S1270" s="53">
        <v>1012</v>
      </c>
      <c r="T1270" s="52">
        <v>259</v>
      </c>
      <c r="U1270" s="38">
        <v>186</v>
      </c>
      <c r="V1270" s="38">
        <v>367</v>
      </c>
      <c r="W1270" s="38">
        <v>200</v>
      </c>
      <c r="X1270" s="53">
        <v>1012</v>
      </c>
      <c r="Y1270" s="52">
        <v>483</v>
      </c>
      <c r="Z1270" s="38">
        <v>529</v>
      </c>
      <c r="AA1270" s="53">
        <v>1012</v>
      </c>
    </row>
    <row r="1271" spans="1:27" s="39" customFormat="1" ht="13.5" customHeight="1" x14ac:dyDescent="0.35">
      <c r="A1271" s="62"/>
      <c r="B1271" s="63"/>
      <c r="C1271" s="54"/>
      <c r="D1271" s="46"/>
      <c r="E1271" s="46"/>
      <c r="F1271" s="55"/>
      <c r="G1271" s="46"/>
      <c r="H1271" s="46"/>
      <c r="I1271" s="46"/>
      <c r="J1271" s="46"/>
      <c r="K1271" s="46"/>
      <c r="L1271" s="46"/>
      <c r="M1271" s="55"/>
      <c r="N1271" s="54"/>
      <c r="O1271" s="46"/>
      <c r="P1271" s="46"/>
      <c r="Q1271" s="46"/>
      <c r="R1271" s="46"/>
      <c r="S1271" s="55"/>
      <c r="T1271" s="54"/>
      <c r="U1271" s="46"/>
      <c r="V1271" s="46"/>
      <c r="W1271" s="46"/>
      <c r="X1271" s="55"/>
      <c r="Y1271" s="54"/>
      <c r="Z1271" s="46"/>
      <c r="AA1271" s="55"/>
    </row>
    <row r="1272" spans="1:27" s="37" customFormat="1" ht="17.5" customHeight="1" x14ac:dyDescent="0.35">
      <c r="A1272" s="84" t="s">
        <v>652</v>
      </c>
      <c r="B1272" s="60" t="s">
        <v>354</v>
      </c>
      <c r="C1272" s="50">
        <v>83</v>
      </c>
      <c r="D1272" s="40">
        <v>162</v>
      </c>
      <c r="E1272" s="40">
        <v>36</v>
      </c>
      <c r="F1272" s="51">
        <v>281</v>
      </c>
      <c r="G1272" s="40">
        <v>11</v>
      </c>
      <c r="H1272" s="40">
        <v>72</v>
      </c>
      <c r="I1272" s="40">
        <v>117</v>
      </c>
      <c r="J1272" s="40">
        <v>45</v>
      </c>
      <c r="K1272" s="40">
        <v>10</v>
      </c>
      <c r="L1272" s="40">
        <v>26</v>
      </c>
      <c r="M1272" s="51">
        <v>281</v>
      </c>
      <c r="N1272" s="50">
        <v>62</v>
      </c>
      <c r="O1272" s="40">
        <v>52</v>
      </c>
      <c r="P1272" s="40">
        <v>48</v>
      </c>
      <c r="Q1272" s="40">
        <v>49</v>
      </c>
      <c r="R1272" s="40">
        <v>70</v>
      </c>
      <c r="S1272" s="51">
        <v>281</v>
      </c>
      <c r="T1272" s="50">
        <v>49</v>
      </c>
      <c r="U1272" s="40">
        <v>54</v>
      </c>
      <c r="V1272" s="40">
        <v>145</v>
      </c>
      <c r="W1272" s="40">
        <v>33</v>
      </c>
      <c r="X1272" s="51">
        <v>281</v>
      </c>
      <c r="Y1272" s="50">
        <v>154</v>
      </c>
      <c r="Z1272" s="40">
        <v>127</v>
      </c>
      <c r="AA1272" s="51">
        <v>281</v>
      </c>
    </row>
    <row r="1273" spans="1:27" s="37" customFormat="1" ht="17.5" customHeight="1" x14ac:dyDescent="0.35">
      <c r="A1273" s="84"/>
      <c r="B1273" s="60" t="s">
        <v>355</v>
      </c>
      <c r="C1273" s="50">
        <v>10</v>
      </c>
      <c r="D1273" s="40">
        <v>4</v>
      </c>
      <c r="E1273" s="40">
        <v>0</v>
      </c>
      <c r="F1273" s="51">
        <v>14</v>
      </c>
      <c r="G1273" s="40">
        <v>2</v>
      </c>
      <c r="H1273" s="40">
        <v>8</v>
      </c>
      <c r="I1273" s="40">
        <v>1</v>
      </c>
      <c r="J1273" s="40">
        <v>3</v>
      </c>
      <c r="K1273" s="40">
        <v>0</v>
      </c>
      <c r="L1273" s="40">
        <v>0</v>
      </c>
      <c r="M1273" s="51">
        <v>14</v>
      </c>
      <c r="N1273" s="50">
        <v>4</v>
      </c>
      <c r="O1273" s="40">
        <v>2</v>
      </c>
      <c r="P1273" s="40">
        <v>4</v>
      </c>
      <c r="Q1273" s="40">
        <v>3</v>
      </c>
      <c r="R1273" s="40">
        <v>1</v>
      </c>
      <c r="S1273" s="51">
        <v>14</v>
      </c>
      <c r="T1273" s="50">
        <v>8</v>
      </c>
      <c r="U1273" s="40">
        <v>1</v>
      </c>
      <c r="V1273" s="40">
        <v>2</v>
      </c>
      <c r="W1273" s="40">
        <v>3</v>
      </c>
      <c r="X1273" s="51">
        <v>14</v>
      </c>
      <c r="Y1273" s="50">
        <v>9</v>
      </c>
      <c r="Z1273" s="40">
        <v>5</v>
      </c>
      <c r="AA1273" s="51">
        <v>14</v>
      </c>
    </row>
    <row r="1274" spans="1:27" s="37" customFormat="1" ht="17.5" customHeight="1" x14ac:dyDescent="0.35">
      <c r="A1274" s="84"/>
      <c r="B1274" s="60" t="s">
        <v>356</v>
      </c>
      <c r="C1274" s="50">
        <v>392</v>
      </c>
      <c r="D1274" s="40">
        <v>293</v>
      </c>
      <c r="E1274" s="40">
        <v>32</v>
      </c>
      <c r="F1274" s="51">
        <v>717</v>
      </c>
      <c r="G1274" s="40">
        <v>73</v>
      </c>
      <c r="H1274" s="40">
        <v>319</v>
      </c>
      <c r="I1274" s="40">
        <v>245</v>
      </c>
      <c r="J1274" s="40">
        <v>48</v>
      </c>
      <c r="K1274" s="40">
        <v>16</v>
      </c>
      <c r="L1274" s="40">
        <v>16</v>
      </c>
      <c r="M1274" s="51">
        <v>717</v>
      </c>
      <c r="N1274" s="50">
        <v>83</v>
      </c>
      <c r="O1274" s="40">
        <v>117</v>
      </c>
      <c r="P1274" s="40">
        <v>131</v>
      </c>
      <c r="Q1274" s="40">
        <v>146</v>
      </c>
      <c r="R1274" s="40">
        <v>240</v>
      </c>
      <c r="S1274" s="51">
        <v>717</v>
      </c>
      <c r="T1274" s="50">
        <v>202</v>
      </c>
      <c r="U1274" s="40">
        <v>131</v>
      </c>
      <c r="V1274" s="40">
        <v>220</v>
      </c>
      <c r="W1274" s="40">
        <v>164</v>
      </c>
      <c r="X1274" s="51">
        <v>717</v>
      </c>
      <c r="Y1274" s="50">
        <v>320</v>
      </c>
      <c r="Z1274" s="40">
        <v>397</v>
      </c>
      <c r="AA1274" s="51">
        <v>717</v>
      </c>
    </row>
    <row r="1275" spans="1:27" s="37" customFormat="1" ht="17.5" customHeight="1" x14ac:dyDescent="0.35">
      <c r="A1275" s="84"/>
      <c r="B1275" s="61" t="s">
        <v>4</v>
      </c>
      <c r="C1275" s="52">
        <v>485</v>
      </c>
      <c r="D1275" s="38">
        <v>459</v>
      </c>
      <c r="E1275" s="38">
        <v>68</v>
      </c>
      <c r="F1275" s="53">
        <v>1012</v>
      </c>
      <c r="G1275" s="38">
        <v>86</v>
      </c>
      <c r="H1275" s="38">
        <v>399</v>
      </c>
      <c r="I1275" s="38">
        <v>363</v>
      </c>
      <c r="J1275" s="38">
        <v>96</v>
      </c>
      <c r="K1275" s="38">
        <v>26</v>
      </c>
      <c r="L1275" s="38">
        <v>42</v>
      </c>
      <c r="M1275" s="53">
        <v>1012</v>
      </c>
      <c r="N1275" s="52">
        <v>149</v>
      </c>
      <c r="O1275" s="38">
        <v>171</v>
      </c>
      <c r="P1275" s="38">
        <v>183</v>
      </c>
      <c r="Q1275" s="38">
        <v>198</v>
      </c>
      <c r="R1275" s="38">
        <v>311</v>
      </c>
      <c r="S1275" s="53">
        <v>1012</v>
      </c>
      <c r="T1275" s="52">
        <v>259</v>
      </c>
      <c r="U1275" s="38">
        <v>186</v>
      </c>
      <c r="V1275" s="38">
        <v>367</v>
      </c>
      <c r="W1275" s="38">
        <v>200</v>
      </c>
      <c r="X1275" s="53">
        <v>1012</v>
      </c>
      <c r="Y1275" s="52">
        <v>483</v>
      </c>
      <c r="Z1275" s="38">
        <v>529</v>
      </c>
      <c r="AA1275" s="53">
        <v>1012</v>
      </c>
    </row>
    <row r="1276" spans="1:27" s="39" customFormat="1" ht="13.5" customHeight="1" x14ac:dyDescent="0.35">
      <c r="A1276" s="62"/>
      <c r="B1276" s="63"/>
      <c r="C1276" s="54"/>
      <c r="D1276" s="46"/>
      <c r="E1276" s="46"/>
      <c r="F1276" s="55"/>
      <c r="G1276" s="46"/>
      <c r="H1276" s="46"/>
      <c r="I1276" s="46"/>
      <c r="J1276" s="46"/>
      <c r="K1276" s="46"/>
      <c r="L1276" s="46"/>
      <c r="M1276" s="55"/>
      <c r="N1276" s="54"/>
      <c r="O1276" s="46"/>
      <c r="P1276" s="46"/>
      <c r="Q1276" s="46"/>
      <c r="R1276" s="46"/>
      <c r="S1276" s="55"/>
      <c r="T1276" s="54"/>
      <c r="U1276" s="46"/>
      <c r="V1276" s="46"/>
      <c r="W1276" s="46"/>
      <c r="X1276" s="55"/>
      <c r="Y1276" s="54"/>
      <c r="Z1276" s="46"/>
      <c r="AA1276" s="55"/>
    </row>
    <row r="1277" spans="1:27" s="37" customFormat="1" ht="17.5" customHeight="1" x14ac:dyDescent="0.35">
      <c r="A1277" s="84" t="s">
        <v>653</v>
      </c>
      <c r="B1277" s="60" t="s">
        <v>354</v>
      </c>
      <c r="C1277" s="50">
        <v>379</v>
      </c>
      <c r="D1277" s="40">
        <v>352</v>
      </c>
      <c r="E1277" s="40">
        <v>61</v>
      </c>
      <c r="F1277" s="51">
        <v>792</v>
      </c>
      <c r="G1277" s="40">
        <v>53</v>
      </c>
      <c r="H1277" s="40">
        <v>326</v>
      </c>
      <c r="I1277" s="40">
        <v>266</v>
      </c>
      <c r="J1277" s="40">
        <v>86</v>
      </c>
      <c r="K1277" s="40">
        <v>22</v>
      </c>
      <c r="L1277" s="40">
        <v>39</v>
      </c>
      <c r="M1277" s="51">
        <v>792</v>
      </c>
      <c r="N1277" s="50">
        <v>126</v>
      </c>
      <c r="O1277" s="40">
        <v>140</v>
      </c>
      <c r="P1277" s="40">
        <v>147</v>
      </c>
      <c r="Q1277" s="40">
        <v>153</v>
      </c>
      <c r="R1277" s="40">
        <v>226</v>
      </c>
      <c r="S1277" s="51">
        <v>792</v>
      </c>
      <c r="T1277" s="50">
        <v>190</v>
      </c>
      <c r="U1277" s="40">
        <v>142</v>
      </c>
      <c r="V1277" s="40">
        <v>317</v>
      </c>
      <c r="W1277" s="40">
        <v>143</v>
      </c>
      <c r="X1277" s="51">
        <v>792</v>
      </c>
      <c r="Y1277" s="50">
        <v>376</v>
      </c>
      <c r="Z1277" s="40">
        <v>416</v>
      </c>
      <c r="AA1277" s="51">
        <v>792</v>
      </c>
    </row>
    <row r="1278" spans="1:27" s="37" customFormat="1" ht="17.5" customHeight="1" x14ac:dyDescent="0.35">
      <c r="A1278" s="84"/>
      <c r="B1278" s="60" t="s">
        <v>355</v>
      </c>
      <c r="C1278" s="50">
        <v>25</v>
      </c>
      <c r="D1278" s="40">
        <v>23</v>
      </c>
      <c r="E1278" s="40">
        <v>4</v>
      </c>
      <c r="F1278" s="51">
        <v>52</v>
      </c>
      <c r="G1278" s="40">
        <v>3</v>
      </c>
      <c r="H1278" s="40">
        <v>22</v>
      </c>
      <c r="I1278" s="40">
        <v>18</v>
      </c>
      <c r="J1278" s="40">
        <v>5</v>
      </c>
      <c r="K1278" s="40">
        <v>1</v>
      </c>
      <c r="L1278" s="40">
        <v>3</v>
      </c>
      <c r="M1278" s="51">
        <v>52</v>
      </c>
      <c r="N1278" s="50">
        <v>9</v>
      </c>
      <c r="O1278" s="40">
        <v>10</v>
      </c>
      <c r="P1278" s="40">
        <v>12</v>
      </c>
      <c r="Q1278" s="40">
        <v>8</v>
      </c>
      <c r="R1278" s="40">
        <v>13</v>
      </c>
      <c r="S1278" s="51">
        <v>52</v>
      </c>
      <c r="T1278" s="50">
        <v>20</v>
      </c>
      <c r="U1278" s="40">
        <v>9</v>
      </c>
      <c r="V1278" s="40">
        <v>12</v>
      </c>
      <c r="W1278" s="40">
        <v>11</v>
      </c>
      <c r="X1278" s="51">
        <v>52</v>
      </c>
      <c r="Y1278" s="50">
        <v>31</v>
      </c>
      <c r="Z1278" s="40">
        <v>21</v>
      </c>
      <c r="AA1278" s="51">
        <v>52</v>
      </c>
    </row>
    <row r="1279" spans="1:27" s="37" customFormat="1" ht="17.5" customHeight="1" x14ac:dyDescent="0.35">
      <c r="A1279" s="84"/>
      <c r="B1279" s="60" t="s">
        <v>356</v>
      </c>
      <c r="C1279" s="50">
        <v>81</v>
      </c>
      <c r="D1279" s="40">
        <v>84</v>
      </c>
      <c r="E1279" s="40">
        <v>3</v>
      </c>
      <c r="F1279" s="51">
        <v>168</v>
      </c>
      <c r="G1279" s="40">
        <v>30</v>
      </c>
      <c r="H1279" s="40">
        <v>51</v>
      </c>
      <c r="I1279" s="40">
        <v>79</v>
      </c>
      <c r="J1279" s="40">
        <v>5</v>
      </c>
      <c r="K1279" s="40">
        <v>3</v>
      </c>
      <c r="L1279" s="40">
        <v>0</v>
      </c>
      <c r="M1279" s="51">
        <v>168</v>
      </c>
      <c r="N1279" s="50">
        <v>14</v>
      </c>
      <c r="O1279" s="40">
        <v>21</v>
      </c>
      <c r="P1279" s="40">
        <v>24</v>
      </c>
      <c r="Q1279" s="40">
        <v>37</v>
      </c>
      <c r="R1279" s="40">
        <v>72</v>
      </c>
      <c r="S1279" s="51">
        <v>168</v>
      </c>
      <c r="T1279" s="50">
        <v>49</v>
      </c>
      <c r="U1279" s="40">
        <v>35</v>
      </c>
      <c r="V1279" s="40">
        <v>38</v>
      </c>
      <c r="W1279" s="40">
        <v>46</v>
      </c>
      <c r="X1279" s="51">
        <v>168</v>
      </c>
      <c r="Y1279" s="50">
        <v>76</v>
      </c>
      <c r="Z1279" s="40">
        <v>92</v>
      </c>
      <c r="AA1279" s="51">
        <v>168</v>
      </c>
    </row>
    <row r="1280" spans="1:27" s="37" customFormat="1" ht="17.5" customHeight="1" x14ac:dyDescent="0.35">
      <c r="A1280" s="84"/>
      <c r="B1280" s="61" t="s">
        <v>4</v>
      </c>
      <c r="C1280" s="52">
        <v>485</v>
      </c>
      <c r="D1280" s="38">
        <v>459</v>
      </c>
      <c r="E1280" s="38">
        <v>68</v>
      </c>
      <c r="F1280" s="53">
        <v>1012</v>
      </c>
      <c r="G1280" s="38">
        <v>86</v>
      </c>
      <c r="H1280" s="38">
        <v>399</v>
      </c>
      <c r="I1280" s="38">
        <v>363</v>
      </c>
      <c r="J1280" s="38">
        <v>96</v>
      </c>
      <c r="K1280" s="38">
        <v>26</v>
      </c>
      <c r="L1280" s="38">
        <v>42</v>
      </c>
      <c r="M1280" s="53">
        <v>1012</v>
      </c>
      <c r="N1280" s="52">
        <v>149</v>
      </c>
      <c r="O1280" s="38">
        <v>171</v>
      </c>
      <c r="P1280" s="38">
        <v>183</v>
      </c>
      <c r="Q1280" s="38">
        <v>198</v>
      </c>
      <c r="R1280" s="38">
        <v>311</v>
      </c>
      <c r="S1280" s="53">
        <v>1012</v>
      </c>
      <c r="T1280" s="52">
        <v>259</v>
      </c>
      <c r="U1280" s="38">
        <v>186</v>
      </c>
      <c r="V1280" s="38">
        <v>367</v>
      </c>
      <c r="W1280" s="38">
        <v>200</v>
      </c>
      <c r="X1280" s="53">
        <v>1012</v>
      </c>
      <c r="Y1280" s="52">
        <v>483</v>
      </c>
      <c r="Z1280" s="38">
        <v>529</v>
      </c>
      <c r="AA1280" s="53">
        <v>1012</v>
      </c>
    </row>
    <row r="1281" spans="1:27" s="39" customFormat="1" ht="13.5" customHeight="1" x14ac:dyDescent="0.35">
      <c r="A1281" s="62"/>
      <c r="B1281" s="63"/>
      <c r="C1281" s="54"/>
      <c r="D1281" s="46"/>
      <c r="E1281" s="46"/>
      <c r="F1281" s="55"/>
      <c r="G1281" s="46"/>
      <c r="H1281" s="46"/>
      <c r="I1281" s="46"/>
      <c r="J1281" s="46"/>
      <c r="K1281" s="46"/>
      <c r="L1281" s="46"/>
      <c r="M1281" s="55"/>
      <c r="N1281" s="54"/>
      <c r="O1281" s="46"/>
      <c r="P1281" s="46"/>
      <c r="Q1281" s="46"/>
      <c r="R1281" s="46"/>
      <c r="S1281" s="55"/>
      <c r="T1281" s="54"/>
      <c r="U1281" s="46"/>
      <c r="V1281" s="46"/>
      <c r="W1281" s="46"/>
      <c r="X1281" s="55"/>
      <c r="Y1281" s="54"/>
      <c r="Z1281" s="46"/>
      <c r="AA1281" s="55"/>
    </row>
    <row r="1282" spans="1:27" s="37" customFormat="1" ht="17.5" customHeight="1" x14ac:dyDescent="0.35">
      <c r="A1282" s="84" t="s">
        <v>654</v>
      </c>
      <c r="B1282" s="60" t="s">
        <v>354</v>
      </c>
      <c r="C1282" s="50">
        <v>422</v>
      </c>
      <c r="D1282" s="40">
        <v>410</v>
      </c>
      <c r="E1282" s="40">
        <v>63</v>
      </c>
      <c r="F1282" s="51">
        <v>895</v>
      </c>
      <c r="G1282" s="40">
        <v>68</v>
      </c>
      <c r="H1282" s="40">
        <v>354</v>
      </c>
      <c r="I1282" s="40">
        <v>320</v>
      </c>
      <c r="J1282" s="40">
        <v>90</v>
      </c>
      <c r="K1282" s="40">
        <v>24</v>
      </c>
      <c r="L1282" s="40">
        <v>39</v>
      </c>
      <c r="M1282" s="51">
        <v>895</v>
      </c>
      <c r="N1282" s="50">
        <v>133</v>
      </c>
      <c r="O1282" s="40">
        <v>148</v>
      </c>
      <c r="P1282" s="40">
        <v>158</v>
      </c>
      <c r="Q1282" s="40">
        <v>180</v>
      </c>
      <c r="R1282" s="40">
        <v>276</v>
      </c>
      <c r="S1282" s="51">
        <v>895</v>
      </c>
      <c r="T1282" s="50">
        <v>231</v>
      </c>
      <c r="U1282" s="40">
        <v>164</v>
      </c>
      <c r="V1282" s="40">
        <v>323</v>
      </c>
      <c r="W1282" s="40">
        <v>177</v>
      </c>
      <c r="X1282" s="51">
        <v>895</v>
      </c>
      <c r="Y1282" s="50">
        <v>421</v>
      </c>
      <c r="Z1282" s="40">
        <v>474</v>
      </c>
      <c r="AA1282" s="51">
        <v>895</v>
      </c>
    </row>
    <row r="1283" spans="1:27" s="37" customFormat="1" ht="17.5" customHeight="1" x14ac:dyDescent="0.35">
      <c r="A1283" s="84"/>
      <c r="B1283" s="60" t="s">
        <v>355</v>
      </c>
      <c r="C1283" s="50">
        <v>62</v>
      </c>
      <c r="D1283" s="40">
        <v>47</v>
      </c>
      <c r="E1283" s="40">
        <v>5</v>
      </c>
      <c r="F1283" s="51">
        <v>114</v>
      </c>
      <c r="G1283" s="40">
        <v>17</v>
      </c>
      <c r="H1283" s="40">
        <v>45</v>
      </c>
      <c r="I1283" s="40">
        <v>41</v>
      </c>
      <c r="J1283" s="40">
        <v>6</v>
      </c>
      <c r="K1283" s="40">
        <v>2</v>
      </c>
      <c r="L1283" s="40">
        <v>3</v>
      </c>
      <c r="M1283" s="51">
        <v>114</v>
      </c>
      <c r="N1283" s="50">
        <v>16</v>
      </c>
      <c r="O1283" s="40">
        <v>23</v>
      </c>
      <c r="P1283" s="40">
        <v>25</v>
      </c>
      <c r="Q1283" s="40">
        <v>18</v>
      </c>
      <c r="R1283" s="40">
        <v>32</v>
      </c>
      <c r="S1283" s="51">
        <v>114</v>
      </c>
      <c r="T1283" s="50">
        <v>27</v>
      </c>
      <c r="U1283" s="40">
        <v>22</v>
      </c>
      <c r="V1283" s="40">
        <v>43</v>
      </c>
      <c r="W1283" s="40">
        <v>22</v>
      </c>
      <c r="X1283" s="51">
        <v>114</v>
      </c>
      <c r="Y1283" s="50">
        <v>62</v>
      </c>
      <c r="Z1283" s="40">
        <v>52</v>
      </c>
      <c r="AA1283" s="51">
        <v>114</v>
      </c>
    </row>
    <row r="1284" spans="1:27" s="37" customFormat="1" ht="17.5" customHeight="1" x14ac:dyDescent="0.35">
      <c r="A1284" s="84"/>
      <c r="B1284" s="60" t="s">
        <v>356</v>
      </c>
      <c r="C1284" s="50">
        <v>1</v>
      </c>
      <c r="D1284" s="40">
        <v>2</v>
      </c>
      <c r="E1284" s="40">
        <v>0</v>
      </c>
      <c r="F1284" s="51">
        <v>3</v>
      </c>
      <c r="G1284" s="40">
        <v>1</v>
      </c>
      <c r="H1284" s="40">
        <v>0</v>
      </c>
      <c r="I1284" s="40">
        <v>2</v>
      </c>
      <c r="J1284" s="40">
        <v>0</v>
      </c>
      <c r="K1284" s="40">
        <v>0</v>
      </c>
      <c r="L1284" s="40">
        <v>0</v>
      </c>
      <c r="M1284" s="51">
        <v>3</v>
      </c>
      <c r="N1284" s="50">
        <v>0</v>
      </c>
      <c r="O1284" s="40">
        <v>0</v>
      </c>
      <c r="P1284" s="40">
        <v>0</v>
      </c>
      <c r="Q1284" s="40">
        <v>0</v>
      </c>
      <c r="R1284" s="40">
        <v>3</v>
      </c>
      <c r="S1284" s="51">
        <v>3</v>
      </c>
      <c r="T1284" s="50">
        <v>1</v>
      </c>
      <c r="U1284" s="40">
        <v>0</v>
      </c>
      <c r="V1284" s="40">
        <v>1</v>
      </c>
      <c r="W1284" s="40">
        <v>1</v>
      </c>
      <c r="X1284" s="51">
        <v>3</v>
      </c>
      <c r="Y1284" s="50">
        <v>0</v>
      </c>
      <c r="Z1284" s="40">
        <v>3</v>
      </c>
      <c r="AA1284" s="51">
        <v>3</v>
      </c>
    </row>
    <row r="1285" spans="1:27" s="37" customFormat="1" ht="17.5" customHeight="1" x14ac:dyDescent="0.35">
      <c r="A1285" s="84"/>
      <c r="B1285" s="61" t="s">
        <v>4</v>
      </c>
      <c r="C1285" s="52">
        <v>485</v>
      </c>
      <c r="D1285" s="38">
        <v>459</v>
      </c>
      <c r="E1285" s="38">
        <v>68</v>
      </c>
      <c r="F1285" s="53">
        <v>1012</v>
      </c>
      <c r="G1285" s="38">
        <v>86</v>
      </c>
      <c r="H1285" s="38">
        <v>399</v>
      </c>
      <c r="I1285" s="38">
        <v>363</v>
      </c>
      <c r="J1285" s="38">
        <v>96</v>
      </c>
      <c r="K1285" s="38">
        <v>26</v>
      </c>
      <c r="L1285" s="38">
        <v>42</v>
      </c>
      <c r="M1285" s="53">
        <v>1012</v>
      </c>
      <c r="N1285" s="52">
        <v>149</v>
      </c>
      <c r="O1285" s="38">
        <v>171</v>
      </c>
      <c r="P1285" s="38">
        <v>183</v>
      </c>
      <c r="Q1285" s="38">
        <v>198</v>
      </c>
      <c r="R1285" s="38">
        <v>311</v>
      </c>
      <c r="S1285" s="53">
        <v>1012</v>
      </c>
      <c r="T1285" s="52">
        <v>259</v>
      </c>
      <c r="U1285" s="38">
        <v>186</v>
      </c>
      <c r="V1285" s="38">
        <v>367</v>
      </c>
      <c r="W1285" s="38">
        <v>200</v>
      </c>
      <c r="X1285" s="53">
        <v>1012</v>
      </c>
      <c r="Y1285" s="52">
        <v>483</v>
      </c>
      <c r="Z1285" s="38">
        <v>529</v>
      </c>
      <c r="AA1285" s="53">
        <v>1012</v>
      </c>
    </row>
    <row r="1286" spans="1:27" s="39" customFormat="1" ht="13.5" customHeight="1" x14ac:dyDescent="0.35">
      <c r="A1286" s="62"/>
      <c r="B1286" s="63"/>
      <c r="C1286" s="54"/>
      <c r="D1286" s="46"/>
      <c r="E1286" s="46"/>
      <c r="F1286" s="55"/>
      <c r="G1286" s="46"/>
      <c r="H1286" s="46"/>
      <c r="I1286" s="46"/>
      <c r="J1286" s="46"/>
      <c r="K1286" s="46"/>
      <c r="L1286" s="46"/>
      <c r="M1286" s="55"/>
      <c r="N1286" s="54"/>
      <c r="O1286" s="46"/>
      <c r="P1286" s="46"/>
      <c r="Q1286" s="46"/>
      <c r="R1286" s="46"/>
      <c r="S1286" s="55"/>
      <c r="T1286" s="54"/>
      <c r="U1286" s="46"/>
      <c r="V1286" s="46"/>
      <c r="W1286" s="46"/>
      <c r="X1286" s="55"/>
      <c r="Y1286" s="54"/>
      <c r="Z1286" s="46"/>
      <c r="AA1286" s="55"/>
    </row>
    <row r="1287" spans="1:27" s="37" customFormat="1" ht="17.5" customHeight="1" x14ac:dyDescent="0.35">
      <c r="A1287" s="84" t="s">
        <v>655</v>
      </c>
      <c r="B1287" s="60" t="s">
        <v>354</v>
      </c>
      <c r="C1287" s="50">
        <v>276</v>
      </c>
      <c r="D1287" s="40">
        <v>321</v>
      </c>
      <c r="E1287" s="40">
        <v>52</v>
      </c>
      <c r="F1287" s="51">
        <v>649</v>
      </c>
      <c r="G1287" s="40">
        <v>33</v>
      </c>
      <c r="H1287" s="40">
        <v>243</v>
      </c>
      <c r="I1287" s="40">
        <v>238</v>
      </c>
      <c r="J1287" s="40">
        <v>83</v>
      </c>
      <c r="K1287" s="40">
        <v>19</v>
      </c>
      <c r="L1287" s="40">
        <v>33</v>
      </c>
      <c r="M1287" s="51">
        <v>649</v>
      </c>
      <c r="N1287" s="50">
        <v>93</v>
      </c>
      <c r="O1287" s="40">
        <v>115</v>
      </c>
      <c r="P1287" s="40">
        <v>118</v>
      </c>
      <c r="Q1287" s="40">
        <v>126</v>
      </c>
      <c r="R1287" s="40">
        <v>197</v>
      </c>
      <c r="S1287" s="51">
        <v>649</v>
      </c>
      <c r="T1287" s="50">
        <v>179</v>
      </c>
      <c r="U1287" s="40">
        <v>110</v>
      </c>
      <c r="V1287" s="40">
        <v>256</v>
      </c>
      <c r="W1287" s="40">
        <v>104</v>
      </c>
      <c r="X1287" s="51">
        <v>649</v>
      </c>
      <c r="Y1287" s="50">
        <v>323</v>
      </c>
      <c r="Z1287" s="40">
        <v>326</v>
      </c>
      <c r="AA1287" s="51">
        <v>649</v>
      </c>
    </row>
    <row r="1288" spans="1:27" s="37" customFormat="1" ht="17.5" customHeight="1" x14ac:dyDescent="0.35">
      <c r="A1288" s="84"/>
      <c r="B1288" s="60" t="s">
        <v>355</v>
      </c>
      <c r="C1288" s="50">
        <v>36</v>
      </c>
      <c r="D1288" s="40">
        <v>23</v>
      </c>
      <c r="E1288" s="40">
        <v>7</v>
      </c>
      <c r="F1288" s="51">
        <v>66</v>
      </c>
      <c r="G1288" s="40">
        <v>7</v>
      </c>
      <c r="H1288" s="40">
        <v>29</v>
      </c>
      <c r="I1288" s="40">
        <v>20</v>
      </c>
      <c r="J1288" s="40">
        <v>3</v>
      </c>
      <c r="K1288" s="40">
        <v>2</v>
      </c>
      <c r="L1288" s="40">
        <v>5</v>
      </c>
      <c r="M1288" s="51">
        <v>66</v>
      </c>
      <c r="N1288" s="50">
        <v>9</v>
      </c>
      <c r="O1288" s="40">
        <v>10</v>
      </c>
      <c r="P1288" s="40">
        <v>16</v>
      </c>
      <c r="Q1288" s="40">
        <v>11</v>
      </c>
      <c r="R1288" s="40">
        <v>20</v>
      </c>
      <c r="S1288" s="51">
        <v>66</v>
      </c>
      <c r="T1288" s="50">
        <v>22</v>
      </c>
      <c r="U1288" s="40">
        <v>12</v>
      </c>
      <c r="V1288" s="40">
        <v>21</v>
      </c>
      <c r="W1288" s="40">
        <v>11</v>
      </c>
      <c r="X1288" s="51">
        <v>66</v>
      </c>
      <c r="Y1288" s="50">
        <v>40</v>
      </c>
      <c r="Z1288" s="40">
        <v>26</v>
      </c>
      <c r="AA1288" s="51">
        <v>66</v>
      </c>
    </row>
    <row r="1289" spans="1:27" s="37" customFormat="1" ht="17.5" customHeight="1" x14ac:dyDescent="0.35">
      <c r="A1289" s="84"/>
      <c r="B1289" s="60" t="s">
        <v>356</v>
      </c>
      <c r="C1289" s="50">
        <v>173</v>
      </c>
      <c r="D1289" s="40">
        <v>115</v>
      </c>
      <c r="E1289" s="40">
        <v>9</v>
      </c>
      <c r="F1289" s="51">
        <v>297</v>
      </c>
      <c r="G1289" s="40">
        <v>46</v>
      </c>
      <c r="H1289" s="40">
        <v>127</v>
      </c>
      <c r="I1289" s="40">
        <v>105</v>
      </c>
      <c r="J1289" s="40">
        <v>10</v>
      </c>
      <c r="K1289" s="40">
        <v>5</v>
      </c>
      <c r="L1289" s="40">
        <v>4</v>
      </c>
      <c r="M1289" s="51">
        <v>297</v>
      </c>
      <c r="N1289" s="50">
        <v>47</v>
      </c>
      <c r="O1289" s="40">
        <v>46</v>
      </c>
      <c r="P1289" s="40">
        <v>49</v>
      </c>
      <c r="Q1289" s="40">
        <v>61</v>
      </c>
      <c r="R1289" s="40">
        <v>94</v>
      </c>
      <c r="S1289" s="51">
        <v>297</v>
      </c>
      <c r="T1289" s="50">
        <v>58</v>
      </c>
      <c r="U1289" s="40">
        <v>64</v>
      </c>
      <c r="V1289" s="40">
        <v>90</v>
      </c>
      <c r="W1289" s="40">
        <v>85</v>
      </c>
      <c r="X1289" s="51">
        <v>297</v>
      </c>
      <c r="Y1289" s="50">
        <v>120</v>
      </c>
      <c r="Z1289" s="40">
        <v>177</v>
      </c>
      <c r="AA1289" s="51">
        <v>297</v>
      </c>
    </row>
    <row r="1290" spans="1:27" s="37" customFormat="1" ht="17.5" customHeight="1" x14ac:dyDescent="0.35">
      <c r="A1290" s="84"/>
      <c r="B1290" s="61" t="s">
        <v>4</v>
      </c>
      <c r="C1290" s="52">
        <v>485</v>
      </c>
      <c r="D1290" s="38">
        <v>459</v>
      </c>
      <c r="E1290" s="38">
        <v>68</v>
      </c>
      <c r="F1290" s="53">
        <v>1012</v>
      </c>
      <c r="G1290" s="38">
        <v>86</v>
      </c>
      <c r="H1290" s="38">
        <v>399</v>
      </c>
      <c r="I1290" s="38">
        <v>363</v>
      </c>
      <c r="J1290" s="38">
        <v>96</v>
      </c>
      <c r="K1290" s="38">
        <v>26</v>
      </c>
      <c r="L1290" s="38">
        <v>42</v>
      </c>
      <c r="M1290" s="53">
        <v>1012</v>
      </c>
      <c r="N1290" s="52">
        <v>149</v>
      </c>
      <c r="O1290" s="38">
        <v>171</v>
      </c>
      <c r="P1290" s="38">
        <v>183</v>
      </c>
      <c r="Q1290" s="38">
        <v>198</v>
      </c>
      <c r="R1290" s="38">
        <v>311</v>
      </c>
      <c r="S1290" s="53">
        <v>1012</v>
      </c>
      <c r="T1290" s="52">
        <v>259</v>
      </c>
      <c r="U1290" s="38">
        <v>186</v>
      </c>
      <c r="V1290" s="38">
        <v>367</v>
      </c>
      <c r="W1290" s="38">
        <v>200</v>
      </c>
      <c r="X1290" s="53">
        <v>1012</v>
      </c>
      <c r="Y1290" s="52">
        <v>483</v>
      </c>
      <c r="Z1290" s="38">
        <v>529</v>
      </c>
      <c r="AA1290" s="53">
        <v>1012</v>
      </c>
    </row>
    <row r="1291" spans="1:27" s="39" customFormat="1" ht="13.5" customHeight="1" x14ac:dyDescent="0.35">
      <c r="A1291" s="62"/>
      <c r="B1291" s="63"/>
      <c r="C1291" s="54"/>
      <c r="D1291" s="46"/>
      <c r="E1291" s="46"/>
      <c r="F1291" s="55"/>
      <c r="G1291" s="46"/>
      <c r="H1291" s="46"/>
      <c r="I1291" s="46"/>
      <c r="J1291" s="46"/>
      <c r="K1291" s="46"/>
      <c r="L1291" s="46"/>
      <c r="M1291" s="55"/>
      <c r="N1291" s="54"/>
      <c r="O1291" s="46"/>
      <c r="P1291" s="46"/>
      <c r="Q1291" s="46"/>
      <c r="R1291" s="46"/>
      <c r="S1291" s="55"/>
      <c r="T1291" s="54"/>
      <c r="U1291" s="46"/>
      <c r="V1291" s="46"/>
      <c r="W1291" s="46"/>
      <c r="X1291" s="55"/>
      <c r="Y1291" s="54"/>
      <c r="Z1291" s="46"/>
      <c r="AA1291" s="55"/>
    </row>
    <row r="1292" spans="1:27" s="37" customFormat="1" ht="17.5" customHeight="1" x14ac:dyDescent="0.35">
      <c r="A1292" s="84" t="s">
        <v>656</v>
      </c>
      <c r="B1292" s="60" t="s">
        <v>354</v>
      </c>
      <c r="C1292" s="50">
        <v>300</v>
      </c>
      <c r="D1292" s="40">
        <v>310</v>
      </c>
      <c r="E1292" s="40">
        <v>53</v>
      </c>
      <c r="F1292" s="51">
        <v>663</v>
      </c>
      <c r="G1292" s="40">
        <v>47</v>
      </c>
      <c r="H1292" s="40">
        <v>253</v>
      </c>
      <c r="I1292" s="40">
        <v>232</v>
      </c>
      <c r="J1292" s="40">
        <v>78</v>
      </c>
      <c r="K1292" s="40">
        <v>18</v>
      </c>
      <c r="L1292" s="40">
        <v>35</v>
      </c>
      <c r="M1292" s="51">
        <v>663</v>
      </c>
      <c r="N1292" s="50">
        <v>100</v>
      </c>
      <c r="O1292" s="40">
        <v>111</v>
      </c>
      <c r="P1292" s="40">
        <v>121</v>
      </c>
      <c r="Q1292" s="40">
        <v>134</v>
      </c>
      <c r="R1292" s="40">
        <v>197</v>
      </c>
      <c r="S1292" s="51">
        <v>663</v>
      </c>
      <c r="T1292" s="50">
        <v>158</v>
      </c>
      <c r="U1292" s="40">
        <v>119</v>
      </c>
      <c r="V1292" s="40">
        <v>273</v>
      </c>
      <c r="W1292" s="40">
        <v>113</v>
      </c>
      <c r="X1292" s="51">
        <v>663</v>
      </c>
      <c r="Y1292" s="50">
        <v>333</v>
      </c>
      <c r="Z1292" s="40">
        <v>330</v>
      </c>
      <c r="AA1292" s="51">
        <v>663</v>
      </c>
    </row>
    <row r="1293" spans="1:27" s="37" customFormat="1" ht="17.5" customHeight="1" x14ac:dyDescent="0.35">
      <c r="A1293" s="84"/>
      <c r="B1293" s="60" t="s">
        <v>355</v>
      </c>
      <c r="C1293" s="50">
        <v>66</v>
      </c>
      <c r="D1293" s="40">
        <v>42</v>
      </c>
      <c r="E1293" s="40">
        <v>9</v>
      </c>
      <c r="F1293" s="51">
        <v>117</v>
      </c>
      <c r="G1293" s="40">
        <v>11</v>
      </c>
      <c r="H1293" s="40">
        <v>55</v>
      </c>
      <c r="I1293" s="40">
        <v>38</v>
      </c>
      <c r="J1293" s="40">
        <v>4</v>
      </c>
      <c r="K1293" s="40">
        <v>2</v>
      </c>
      <c r="L1293" s="40">
        <v>7</v>
      </c>
      <c r="M1293" s="51">
        <v>117</v>
      </c>
      <c r="N1293" s="50">
        <v>19</v>
      </c>
      <c r="O1293" s="40">
        <v>27</v>
      </c>
      <c r="P1293" s="40">
        <v>26</v>
      </c>
      <c r="Q1293" s="40">
        <v>18</v>
      </c>
      <c r="R1293" s="40">
        <v>27</v>
      </c>
      <c r="S1293" s="51">
        <v>117</v>
      </c>
      <c r="T1293" s="50">
        <v>47</v>
      </c>
      <c r="U1293" s="40">
        <v>25</v>
      </c>
      <c r="V1293" s="40">
        <v>29</v>
      </c>
      <c r="W1293" s="40">
        <v>16</v>
      </c>
      <c r="X1293" s="51">
        <v>117</v>
      </c>
      <c r="Y1293" s="50">
        <v>57</v>
      </c>
      <c r="Z1293" s="40">
        <v>60</v>
      </c>
      <c r="AA1293" s="51">
        <v>117</v>
      </c>
    </row>
    <row r="1294" spans="1:27" s="37" customFormat="1" ht="17.5" customHeight="1" x14ac:dyDescent="0.35">
      <c r="A1294" s="84"/>
      <c r="B1294" s="60" t="s">
        <v>356</v>
      </c>
      <c r="C1294" s="50">
        <v>119</v>
      </c>
      <c r="D1294" s="40">
        <v>107</v>
      </c>
      <c r="E1294" s="40">
        <v>6</v>
      </c>
      <c r="F1294" s="51">
        <v>232</v>
      </c>
      <c r="G1294" s="40">
        <v>28</v>
      </c>
      <c r="H1294" s="40">
        <v>91</v>
      </c>
      <c r="I1294" s="40">
        <v>93</v>
      </c>
      <c r="J1294" s="40">
        <v>14</v>
      </c>
      <c r="K1294" s="40">
        <v>6</v>
      </c>
      <c r="L1294" s="40">
        <v>0</v>
      </c>
      <c r="M1294" s="51">
        <v>232</v>
      </c>
      <c r="N1294" s="50">
        <v>30</v>
      </c>
      <c r="O1294" s="40">
        <v>33</v>
      </c>
      <c r="P1294" s="40">
        <v>36</v>
      </c>
      <c r="Q1294" s="40">
        <v>46</v>
      </c>
      <c r="R1294" s="40">
        <v>87</v>
      </c>
      <c r="S1294" s="51">
        <v>232</v>
      </c>
      <c r="T1294" s="50">
        <v>54</v>
      </c>
      <c r="U1294" s="40">
        <v>42</v>
      </c>
      <c r="V1294" s="40">
        <v>65</v>
      </c>
      <c r="W1294" s="40">
        <v>71</v>
      </c>
      <c r="X1294" s="51">
        <v>232</v>
      </c>
      <c r="Y1294" s="50">
        <v>93</v>
      </c>
      <c r="Z1294" s="40">
        <v>139</v>
      </c>
      <c r="AA1294" s="51">
        <v>232</v>
      </c>
    </row>
    <row r="1295" spans="1:27" s="37" customFormat="1" ht="17.5" customHeight="1" x14ac:dyDescent="0.35">
      <c r="A1295" s="84"/>
      <c r="B1295" s="61" t="s">
        <v>4</v>
      </c>
      <c r="C1295" s="52">
        <v>485</v>
      </c>
      <c r="D1295" s="38">
        <v>459</v>
      </c>
      <c r="E1295" s="38">
        <v>68</v>
      </c>
      <c r="F1295" s="53">
        <v>1012</v>
      </c>
      <c r="G1295" s="38">
        <v>86</v>
      </c>
      <c r="H1295" s="38">
        <v>399</v>
      </c>
      <c r="I1295" s="38">
        <v>363</v>
      </c>
      <c r="J1295" s="38">
        <v>96</v>
      </c>
      <c r="K1295" s="38">
        <v>26</v>
      </c>
      <c r="L1295" s="38">
        <v>42</v>
      </c>
      <c r="M1295" s="53">
        <v>1012</v>
      </c>
      <c r="N1295" s="52">
        <v>149</v>
      </c>
      <c r="O1295" s="38">
        <v>171</v>
      </c>
      <c r="P1295" s="38">
        <v>183</v>
      </c>
      <c r="Q1295" s="38">
        <v>198</v>
      </c>
      <c r="R1295" s="38">
        <v>311</v>
      </c>
      <c r="S1295" s="53">
        <v>1012</v>
      </c>
      <c r="T1295" s="52">
        <v>259</v>
      </c>
      <c r="U1295" s="38">
        <v>186</v>
      </c>
      <c r="V1295" s="38">
        <v>367</v>
      </c>
      <c r="W1295" s="38">
        <v>200</v>
      </c>
      <c r="X1295" s="53">
        <v>1012</v>
      </c>
      <c r="Y1295" s="52">
        <v>483</v>
      </c>
      <c r="Z1295" s="38">
        <v>529</v>
      </c>
      <c r="AA1295" s="53">
        <v>1012</v>
      </c>
    </row>
    <row r="1296" spans="1:27" s="39" customFormat="1" ht="13.5" customHeight="1" x14ac:dyDescent="0.35">
      <c r="A1296" s="62"/>
      <c r="B1296" s="63"/>
      <c r="C1296" s="54"/>
      <c r="D1296" s="46"/>
      <c r="E1296" s="46"/>
      <c r="F1296" s="55"/>
      <c r="G1296" s="46"/>
      <c r="H1296" s="46"/>
      <c r="I1296" s="46"/>
      <c r="J1296" s="46"/>
      <c r="K1296" s="46"/>
      <c r="L1296" s="46"/>
      <c r="M1296" s="55"/>
      <c r="N1296" s="54"/>
      <c r="O1296" s="46"/>
      <c r="P1296" s="46"/>
      <c r="Q1296" s="46"/>
      <c r="R1296" s="46"/>
      <c r="S1296" s="55"/>
      <c r="T1296" s="54"/>
      <c r="U1296" s="46"/>
      <c r="V1296" s="46"/>
      <c r="W1296" s="46"/>
      <c r="X1296" s="55"/>
      <c r="Y1296" s="54"/>
      <c r="Z1296" s="46"/>
      <c r="AA1296" s="55"/>
    </row>
    <row r="1297" spans="1:27" s="37" customFormat="1" ht="17.5" customHeight="1" x14ac:dyDescent="0.35">
      <c r="A1297" s="84" t="s">
        <v>657</v>
      </c>
      <c r="B1297" s="60" t="s">
        <v>354</v>
      </c>
      <c r="C1297" s="50">
        <v>344</v>
      </c>
      <c r="D1297" s="40">
        <v>348</v>
      </c>
      <c r="E1297" s="40">
        <v>56</v>
      </c>
      <c r="F1297" s="51">
        <v>748</v>
      </c>
      <c r="G1297" s="40">
        <v>49</v>
      </c>
      <c r="H1297" s="40">
        <v>295</v>
      </c>
      <c r="I1297" s="40">
        <v>266</v>
      </c>
      <c r="J1297" s="40">
        <v>82</v>
      </c>
      <c r="K1297" s="40">
        <v>20</v>
      </c>
      <c r="L1297" s="40">
        <v>36</v>
      </c>
      <c r="M1297" s="51">
        <v>748</v>
      </c>
      <c r="N1297" s="50">
        <v>111</v>
      </c>
      <c r="O1297" s="40">
        <v>121</v>
      </c>
      <c r="P1297" s="40">
        <v>139</v>
      </c>
      <c r="Q1297" s="40">
        <v>141</v>
      </c>
      <c r="R1297" s="40">
        <v>236</v>
      </c>
      <c r="S1297" s="51">
        <v>748</v>
      </c>
      <c r="T1297" s="50">
        <v>185</v>
      </c>
      <c r="U1297" s="40">
        <v>123</v>
      </c>
      <c r="V1297" s="40">
        <v>295</v>
      </c>
      <c r="W1297" s="40">
        <v>145</v>
      </c>
      <c r="X1297" s="51">
        <v>748</v>
      </c>
      <c r="Y1297" s="50">
        <v>365</v>
      </c>
      <c r="Z1297" s="40">
        <v>383</v>
      </c>
      <c r="AA1297" s="51">
        <v>748</v>
      </c>
    </row>
    <row r="1298" spans="1:27" s="37" customFormat="1" ht="17.5" customHeight="1" x14ac:dyDescent="0.35">
      <c r="A1298" s="84"/>
      <c r="B1298" s="60" t="s">
        <v>355</v>
      </c>
      <c r="C1298" s="50">
        <v>82</v>
      </c>
      <c r="D1298" s="40">
        <v>76</v>
      </c>
      <c r="E1298" s="40">
        <v>11</v>
      </c>
      <c r="F1298" s="51">
        <v>169</v>
      </c>
      <c r="G1298" s="40">
        <v>18</v>
      </c>
      <c r="H1298" s="40">
        <v>64</v>
      </c>
      <c r="I1298" s="40">
        <v>67</v>
      </c>
      <c r="J1298" s="40">
        <v>9</v>
      </c>
      <c r="K1298" s="40">
        <v>5</v>
      </c>
      <c r="L1298" s="40">
        <v>6</v>
      </c>
      <c r="M1298" s="51">
        <v>169</v>
      </c>
      <c r="N1298" s="50">
        <v>31</v>
      </c>
      <c r="O1298" s="40">
        <v>42</v>
      </c>
      <c r="P1298" s="40">
        <v>32</v>
      </c>
      <c r="Q1298" s="40">
        <v>34</v>
      </c>
      <c r="R1298" s="40">
        <v>30</v>
      </c>
      <c r="S1298" s="51">
        <v>169</v>
      </c>
      <c r="T1298" s="50">
        <v>59</v>
      </c>
      <c r="U1298" s="40">
        <v>48</v>
      </c>
      <c r="V1298" s="40">
        <v>40</v>
      </c>
      <c r="W1298" s="40">
        <v>22</v>
      </c>
      <c r="X1298" s="51">
        <v>169</v>
      </c>
      <c r="Y1298" s="50">
        <v>90</v>
      </c>
      <c r="Z1298" s="40">
        <v>79</v>
      </c>
      <c r="AA1298" s="51">
        <v>169</v>
      </c>
    </row>
    <row r="1299" spans="1:27" s="37" customFormat="1" ht="17.5" customHeight="1" x14ac:dyDescent="0.35">
      <c r="A1299" s="84"/>
      <c r="B1299" s="60" t="s">
        <v>356</v>
      </c>
      <c r="C1299" s="50">
        <v>59</v>
      </c>
      <c r="D1299" s="40">
        <v>35</v>
      </c>
      <c r="E1299" s="40">
        <v>1</v>
      </c>
      <c r="F1299" s="51">
        <v>95</v>
      </c>
      <c r="G1299" s="40">
        <v>19</v>
      </c>
      <c r="H1299" s="40">
        <v>40</v>
      </c>
      <c r="I1299" s="40">
        <v>30</v>
      </c>
      <c r="J1299" s="40">
        <v>5</v>
      </c>
      <c r="K1299" s="40">
        <v>1</v>
      </c>
      <c r="L1299" s="40">
        <v>0</v>
      </c>
      <c r="M1299" s="51">
        <v>95</v>
      </c>
      <c r="N1299" s="50">
        <v>7</v>
      </c>
      <c r="O1299" s="40">
        <v>8</v>
      </c>
      <c r="P1299" s="40">
        <v>12</v>
      </c>
      <c r="Q1299" s="40">
        <v>23</v>
      </c>
      <c r="R1299" s="40">
        <v>45</v>
      </c>
      <c r="S1299" s="51">
        <v>95</v>
      </c>
      <c r="T1299" s="50">
        <v>15</v>
      </c>
      <c r="U1299" s="40">
        <v>15</v>
      </c>
      <c r="V1299" s="40">
        <v>32</v>
      </c>
      <c r="W1299" s="40">
        <v>33</v>
      </c>
      <c r="X1299" s="51">
        <v>95</v>
      </c>
      <c r="Y1299" s="50">
        <v>28</v>
      </c>
      <c r="Z1299" s="40">
        <v>67</v>
      </c>
      <c r="AA1299" s="51">
        <v>95</v>
      </c>
    </row>
    <row r="1300" spans="1:27" s="37" customFormat="1" ht="17.5" customHeight="1" x14ac:dyDescent="0.35">
      <c r="A1300" s="84"/>
      <c r="B1300" s="61" t="s">
        <v>4</v>
      </c>
      <c r="C1300" s="52">
        <v>485</v>
      </c>
      <c r="D1300" s="38">
        <v>459</v>
      </c>
      <c r="E1300" s="38">
        <v>68</v>
      </c>
      <c r="F1300" s="53">
        <v>1012</v>
      </c>
      <c r="G1300" s="38">
        <v>86</v>
      </c>
      <c r="H1300" s="38">
        <v>399</v>
      </c>
      <c r="I1300" s="38">
        <v>363</v>
      </c>
      <c r="J1300" s="38">
        <v>96</v>
      </c>
      <c r="K1300" s="38">
        <v>26</v>
      </c>
      <c r="L1300" s="38">
        <v>42</v>
      </c>
      <c r="M1300" s="53">
        <v>1012</v>
      </c>
      <c r="N1300" s="52">
        <v>149</v>
      </c>
      <c r="O1300" s="38">
        <v>171</v>
      </c>
      <c r="P1300" s="38">
        <v>183</v>
      </c>
      <c r="Q1300" s="38">
        <v>198</v>
      </c>
      <c r="R1300" s="38">
        <v>311</v>
      </c>
      <c r="S1300" s="53">
        <v>1012</v>
      </c>
      <c r="T1300" s="52">
        <v>259</v>
      </c>
      <c r="U1300" s="38">
        <v>186</v>
      </c>
      <c r="V1300" s="38">
        <v>367</v>
      </c>
      <c r="W1300" s="38">
        <v>200</v>
      </c>
      <c r="X1300" s="53">
        <v>1012</v>
      </c>
      <c r="Y1300" s="52">
        <v>483</v>
      </c>
      <c r="Z1300" s="38">
        <v>529</v>
      </c>
      <c r="AA1300" s="53">
        <v>1012</v>
      </c>
    </row>
    <row r="1301" spans="1:27" s="39" customFormat="1" ht="13.5" customHeight="1" x14ac:dyDescent="0.35">
      <c r="A1301" s="62"/>
      <c r="B1301" s="63"/>
      <c r="C1301" s="54"/>
      <c r="D1301" s="46"/>
      <c r="E1301" s="46"/>
      <c r="F1301" s="55"/>
      <c r="G1301" s="46"/>
      <c r="H1301" s="46"/>
      <c r="I1301" s="46"/>
      <c r="J1301" s="46"/>
      <c r="K1301" s="46"/>
      <c r="L1301" s="46"/>
      <c r="M1301" s="55"/>
      <c r="N1301" s="54"/>
      <c r="O1301" s="46"/>
      <c r="P1301" s="46"/>
      <c r="Q1301" s="46"/>
      <c r="R1301" s="46"/>
      <c r="S1301" s="55"/>
      <c r="T1301" s="54"/>
      <c r="U1301" s="46"/>
      <c r="V1301" s="46"/>
      <c r="W1301" s="46"/>
      <c r="X1301" s="55"/>
      <c r="Y1301" s="54"/>
      <c r="Z1301" s="46"/>
      <c r="AA1301" s="55"/>
    </row>
    <row r="1302" spans="1:27" s="37" customFormat="1" ht="17.5" customHeight="1" x14ac:dyDescent="0.35">
      <c r="A1302" s="84" t="s">
        <v>658</v>
      </c>
      <c r="B1302" s="60" t="s">
        <v>354</v>
      </c>
      <c r="C1302" s="50">
        <v>378</v>
      </c>
      <c r="D1302" s="40">
        <v>382</v>
      </c>
      <c r="E1302" s="40">
        <v>62</v>
      </c>
      <c r="F1302" s="51">
        <v>822</v>
      </c>
      <c r="G1302" s="40">
        <v>50</v>
      </c>
      <c r="H1302" s="40">
        <v>328</v>
      </c>
      <c r="I1302" s="40">
        <v>291</v>
      </c>
      <c r="J1302" s="40">
        <v>91</v>
      </c>
      <c r="K1302" s="40">
        <v>24</v>
      </c>
      <c r="L1302" s="40">
        <v>38</v>
      </c>
      <c r="M1302" s="51">
        <v>822</v>
      </c>
      <c r="N1302" s="50">
        <v>137</v>
      </c>
      <c r="O1302" s="40">
        <v>139</v>
      </c>
      <c r="P1302" s="40">
        <v>152</v>
      </c>
      <c r="Q1302" s="40">
        <v>164</v>
      </c>
      <c r="R1302" s="40">
        <v>230</v>
      </c>
      <c r="S1302" s="51">
        <v>822</v>
      </c>
      <c r="T1302" s="50">
        <v>220</v>
      </c>
      <c r="U1302" s="40">
        <v>144</v>
      </c>
      <c r="V1302" s="40">
        <v>312</v>
      </c>
      <c r="W1302" s="40">
        <v>146</v>
      </c>
      <c r="X1302" s="51">
        <v>822</v>
      </c>
      <c r="Y1302" s="50">
        <v>405</v>
      </c>
      <c r="Z1302" s="40">
        <v>417</v>
      </c>
      <c r="AA1302" s="51">
        <v>822</v>
      </c>
    </row>
    <row r="1303" spans="1:27" s="37" customFormat="1" ht="17.5" customHeight="1" x14ac:dyDescent="0.35">
      <c r="A1303" s="84"/>
      <c r="B1303" s="60" t="s">
        <v>355</v>
      </c>
      <c r="C1303" s="50">
        <v>13</v>
      </c>
      <c r="D1303" s="40">
        <v>10</v>
      </c>
      <c r="E1303" s="40">
        <v>4</v>
      </c>
      <c r="F1303" s="51">
        <v>27</v>
      </c>
      <c r="G1303" s="40">
        <v>6</v>
      </c>
      <c r="H1303" s="40">
        <v>7</v>
      </c>
      <c r="I1303" s="40">
        <v>9</v>
      </c>
      <c r="J1303" s="40">
        <v>1</v>
      </c>
      <c r="K1303" s="40">
        <v>0</v>
      </c>
      <c r="L1303" s="40">
        <v>4</v>
      </c>
      <c r="M1303" s="51">
        <v>27</v>
      </c>
      <c r="N1303" s="50">
        <v>4</v>
      </c>
      <c r="O1303" s="40">
        <v>10</v>
      </c>
      <c r="P1303" s="40">
        <v>5</v>
      </c>
      <c r="Q1303" s="40">
        <v>1</v>
      </c>
      <c r="R1303" s="40">
        <v>7</v>
      </c>
      <c r="S1303" s="51">
        <v>27</v>
      </c>
      <c r="T1303" s="50">
        <v>4</v>
      </c>
      <c r="U1303" s="40">
        <v>4</v>
      </c>
      <c r="V1303" s="40">
        <v>16</v>
      </c>
      <c r="W1303" s="40">
        <v>3</v>
      </c>
      <c r="X1303" s="51">
        <v>27</v>
      </c>
      <c r="Y1303" s="50">
        <v>14</v>
      </c>
      <c r="Z1303" s="40">
        <v>13</v>
      </c>
      <c r="AA1303" s="51">
        <v>27</v>
      </c>
    </row>
    <row r="1304" spans="1:27" s="37" customFormat="1" ht="17.5" customHeight="1" x14ac:dyDescent="0.35">
      <c r="A1304" s="84"/>
      <c r="B1304" s="60" t="s">
        <v>356</v>
      </c>
      <c r="C1304" s="50">
        <v>94</v>
      </c>
      <c r="D1304" s="40">
        <v>67</v>
      </c>
      <c r="E1304" s="40">
        <v>2</v>
      </c>
      <c r="F1304" s="51">
        <v>163</v>
      </c>
      <c r="G1304" s="40">
        <v>30</v>
      </c>
      <c r="H1304" s="40">
        <v>64</v>
      </c>
      <c r="I1304" s="40">
        <v>63</v>
      </c>
      <c r="J1304" s="40">
        <v>4</v>
      </c>
      <c r="K1304" s="40">
        <v>2</v>
      </c>
      <c r="L1304" s="40">
        <v>0</v>
      </c>
      <c r="M1304" s="51">
        <v>163</v>
      </c>
      <c r="N1304" s="50">
        <v>8</v>
      </c>
      <c r="O1304" s="40">
        <v>22</v>
      </c>
      <c r="P1304" s="40">
        <v>26</v>
      </c>
      <c r="Q1304" s="40">
        <v>33</v>
      </c>
      <c r="R1304" s="40">
        <v>74</v>
      </c>
      <c r="S1304" s="51">
        <v>163</v>
      </c>
      <c r="T1304" s="50">
        <v>35</v>
      </c>
      <c r="U1304" s="40">
        <v>38</v>
      </c>
      <c r="V1304" s="40">
        <v>39</v>
      </c>
      <c r="W1304" s="40">
        <v>51</v>
      </c>
      <c r="X1304" s="51">
        <v>163</v>
      </c>
      <c r="Y1304" s="50">
        <v>64</v>
      </c>
      <c r="Z1304" s="40">
        <v>99</v>
      </c>
      <c r="AA1304" s="51">
        <v>163</v>
      </c>
    </row>
    <row r="1305" spans="1:27" s="37" customFormat="1" ht="17.5" customHeight="1" x14ac:dyDescent="0.35">
      <c r="A1305" s="84"/>
      <c r="B1305" s="61" t="s">
        <v>4</v>
      </c>
      <c r="C1305" s="52">
        <v>485</v>
      </c>
      <c r="D1305" s="38">
        <v>459</v>
      </c>
      <c r="E1305" s="38">
        <v>68</v>
      </c>
      <c r="F1305" s="53">
        <v>1012</v>
      </c>
      <c r="G1305" s="38">
        <v>86</v>
      </c>
      <c r="H1305" s="38">
        <v>399</v>
      </c>
      <c r="I1305" s="38">
        <v>363</v>
      </c>
      <c r="J1305" s="38">
        <v>96</v>
      </c>
      <c r="K1305" s="38">
        <v>26</v>
      </c>
      <c r="L1305" s="38">
        <v>42</v>
      </c>
      <c r="M1305" s="53">
        <v>1012</v>
      </c>
      <c r="N1305" s="52">
        <v>149</v>
      </c>
      <c r="O1305" s="38">
        <v>171</v>
      </c>
      <c r="P1305" s="38">
        <v>183</v>
      </c>
      <c r="Q1305" s="38">
        <v>198</v>
      </c>
      <c r="R1305" s="38">
        <v>311</v>
      </c>
      <c r="S1305" s="53">
        <v>1012</v>
      </c>
      <c r="T1305" s="52">
        <v>259</v>
      </c>
      <c r="U1305" s="38">
        <v>186</v>
      </c>
      <c r="V1305" s="38">
        <v>367</v>
      </c>
      <c r="W1305" s="38">
        <v>200</v>
      </c>
      <c r="X1305" s="53">
        <v>1012</v>
      </c>
      <c r="Y1305" s="52">
        <v>483</v>
      </c>
      <c r="Z1305" s="38">
        <v>529</v>
      </c>
      <c r="AA1305" s="53">
        <v>1012</v>
      </c>
    </row>
    <row r="1306" spans="1:27" s="39" customFormat="1" ht="13.5" customHeight="1" x14ac:dyDescent="0.35">
      <c r="A1306" s="62"/>
      <c r="B1306" s="63"/>
      <c r="C1306" s="54"/>
      <c r="D1306" s="46"/>
      <c r="E1306" s="46"/>
      <c r="F1306" s="55"/>
      <c r="G1306" s="46"/>
      <c r="H1306" s="46"/>
      <c r="I1306" s="46"/>
      <c r="J1306" s="46"/>
      <c r="K1306" s="46"/>
      <c r="L1306" s="46"/>
      <c r="M1306" s="55"/>
      <c r="N1306" s="54"/>
      <c r="O1306" s="46"/>
      <c r="P1306" s="46"/>
      <c r="Q1306" s="46"/>
      <c r="R1306" s="46"/>
      <c r="S1306" s="55"/>
      <c r="T1306" s="54"/>
      <c r="U1306" s="46"/>
      <c r="V1306" s="46"/>
      <c r="W1306" s="46"/>
      <c r="X1306" s="55"/>
      <c r="Y1306" s="54"/>
      <c r="Z1306" s="46"/>
      <c r="AA1306" s="55"/>
    </row>
    <row r="1307" spans="1:27" s="37" customFormat="1" ht="17.5" customHeight="1" x14ac:dyDescent="0.35">
      <c r="A1307" s="84" t="s">
        <v>659</v>
      </c>
      <c r="B1307" s="60" t="s">
        <v>354</v>
      </c>
      <c r="C1307" s="50">
        <v>405</v>
      </c>
      <c r="D1307" s="40">
        <v>423</v>
      </c>
      <c r="E1307" s="40">
        <v>68</v>
      </c>
      <c r="F1307" s="51">
        <v>896</v>
      </c>
      <c r="G1307" s="40">
        <v>56</v>
      </c>
      <c r="H1307" s="40">
        <v>349</v>
      </c>
      <c r="I1307" s="40">
        <v>330</v>
      </c>
      <c r="J1307" s="40">
        <v>93</v>
      </c>
      <c r="K1307" s="40">
        <v>26</v>
      </c>
      <c r="L1307" s="40">
        <v>42</v>
      </c>
      <c r="M1307" s="51">
        <v>896</v>
      </c>
      <c r="N1307" s="50">
        <v>142</v>
      </c>
      <c r="O1307" s="40">
        <v>155</v>
      </c>
      <c r="P1307" s="40">
        <v>163</v>
      </c>
      <c r="Q1307" s="40">
        <v>170</v>
      </c>
      <c r="R1307" s="40">
        <v>266</v>
      </c>
      <c r="S1307" s="51">
        <v>896</v>
      </c>
      <c r="T1307" s="50">
        <v>247</v>
      </c>
      <c r="U1307" s="40">
        <v>169</v>
      </c>
      <c r="V1307" s="40">
        <v>336</v>
      </c>
      <c r="W1307" s="40">
        <v>144</v>
      </c>
      <c r="X1307" s="51">
        <v>896</v>
      </c>
      <c r="Y1307" s="50">
        <v>430</v>
      </c>
      <c r="Z1307" s="40">
        <v>466</v>
      </c>
      <c r="AA1307" s="51">
        <v>896</v>
      </c>
    </row>
    <row r="1308" spans="1:27" s="37" customFormat="1" ht="17.5" customHeight="1" x14ac:dyDescent="0.35">
      <c r="A1308" s="84"/>
      <c r="B1308" s="60" t="s">
        <v>355</v>
      </c>
      <c r="C1308" s="50">
        <v>4</v>
      </c>
      <c r="D1308" s="40">
        <v>4</v>
      </c>
      <c r="E1308" s="40">
        <v>0</v>
      </c>
      <c r="F1308" s="51">
        <v>8</v>
      </c>
      <c r="G1308" s="40">
        <v>1</v>
      </c>
      <c r="H1308" s="40">
        <v>3</v>
      </c>
      <c r="I1308" s="40">
        <v>4</v>
      </c>
      <c r="J1308" s="40">
        <v>0</v>
      </c>
      <c r="K1308" s="40">
        <v>0</v>
      </c>
      <c r="L1308" s="40">
        <v>0</v>
      </c>
      <c r="M1308" s="51">
        <v>8</v>
      </c>
      <c r="N1308" s="50">
        <v>2</v>
      </c>
      <c r="O1308" s="40">
        <v>1</v>
      </c>
      <c r="P1308" s="40">
        <v>2</v>
      </c>
      <c r="Q1308" s="40">
        <v>1</v>
      </c>
      <c r="R1308" s="40">
        <v>2</v>
      </c>
      <c r="S1308" s="51">
        <v>8</v>
      </c>
      <c r="T1308" s="50">
        <v>1</v>
      </c>
      <c r="U1308" s="40">
        <v>0</v>
      </c>
      <c r="V1308" s="40">
        <v>4</v>
      </c>
      <c r="W1308" s="40">
        <v>3</v>
      </c>
      <c r="X1308" s="51">
        <v>8</v>
      </c>
      <c r="Y1308" s="50">
        <v>3</v>
      </c>
      <c r="Z1308" s="40">
        <v>5</v>
      </c>
      <c r="AA1308" s="51">
        <v>8</v>
      </c>
    </row>
    <row r="1309" spans="1:27" s="37" customFormat="1" ht="17.5" customHeight="1" x14ac:dyDescent="0.35">
      <c r="A1309" s="84"/>
      <c r="B1309" s="60" t="s">
        <v>356</v>
      </c>
      <c r="C1309" s="50">
        <v>76</v>
      </c>
      <c r="D1309" s="40">
        <v>32</v>
      </c>
      <c r="E1309" s="40">
        <v>0</v>
      </c>
      <c r="F1309" s="51">
        <v>108</v>
      </c>
      <c r="G1309" s="40">
        <v>29</v>
      </c>
      <c r="H1309" s="40">
        <v>47</v>
      </c>
      <c r="I1309" s="40">
        <v>29</v>
      </c>
      <c r="J1309" s="40">
        <v>3</v>
      </c>
      <c r="K1309" s="40">
        <v>0</v>
      </c>
      <c r="L1309" s="40">
        <v>0</v>
      </c>
      <c r="M1309" s="51">
        <v>108</v>
      </c>
      <c r="N1309" s="50">
        <v>5</v>
      </c>
      <c r="O1309" s="40">
        <v>15</v>
      </c>
      <c r="P1309" s="40">
        <v>18</v>
      </c>
      <c r="Q1309" s="40">
        <v>27</v>
      </c>
      <c r="R1309" s="40">
        <v>43</v>
      </c>
      <c r="S1309" s="51">
        <v>108</v>
      </c>
      <c r="T1309" s="50">
        <v>11</v>
      </c>
      <c r="U1309" s="40">
        <v>17</v>
      </c>
      <c r="V1309" s="40">
        <v>27</v>
      </c>
      <c r="W1309" s="40">
        <v>53</v>
      </c>
      <c r="X1309" s="51">
        <v>108</v>
      </c>
      <c r="Y1309" s="50">
        <v>50</v>
      </c>
      <c r="Z1309" s="40">
        <v>58</v>
      </c>
      <c r="AA1309" s="51">
        <v>108</v>
      </c>
    </row>
    <row r="1310" spans="1:27" s="37" customFormat="1" ht="17.5" customHeight="1" x14ac:dyDescent="0.35">
      <c r="A1310" s="84"/>
      <c r="B1310" s="61" t="s">
        <v>4</v>
      </c>
      <c r="C1310" s="52">
        <v>485</v>
      </c>
      <c r="D1310" s="38">
        <v>459</v>
      </c>
      <c r="E1310" s="38">
        <v>68</v>
      </c>
      <c r="F1310" s="53">
        <v>1012</v>
      </c>
      <c r="G1310" s="38">
        <v>86</v>
      </c>
      <c r="H1310" s="38">
        <v>399</v>
      </c>
      <c r="I1310" s="38">
        <v>363</v>
      </c>
      <c r="J1310" s="38">
        <v>96</v>
      </c>
      <c r="K1310" s="38">
        <v>26</v>
      </c>
      <c r="L1310" s="38">
        <v>42</v>
      </c>
      <c r="M1310" s="53">
        <v>1012</v>
      </c>
      <c r="N1310" s="52">
        <v>149</v>
      </c>
      <c r="O1310" s="38">
        <v>171</v>
      </c>
      <c r="P1310" s="38">
        <v>183</v>
      </c>
      <c r="Q1310" s="38">
        <v>198</v>
      </c>
      <c r="R1310" s="38">
        <v>311</v>
      </c>
      <c r="S1310" s="53">
        <v>1012</v>
      </c>
      <c r="T1310" s="52">
        <v>259</v>
      </c>
      <c r="U1310" s="38">
        <v>186</v>
      </c>
      <c r="V1310" s="38">
        <v>367</v>
      </c>
      <c r="W1310" s="38">
        <v>200</v>
      </c>
      <c r="X1310" s="53">
        <v>1012</v>
      </c>
      <c r="Y1310" s="52">
        <v>483</v>
      </c>
      <c r="Z1310" s="38">
        <v>529</v>
      </c>
      <c r="AA1310" s="53">
        <v>1012</v>
      </c>
    </row>
    <row r="1311" spans="1:27" s="39" customFormat="1" ht="13.5" customHeight="1" x14ac:dyDescent="0.35">
      <c r="A1311" s="62"/>
      <c r="B1311" s="63"/>
      <c r="C1311" s="54"/>
      <c r="D1311" s="46"/>
      <c r="E1311" s="46"/>
      <c r="F1311" s="55"/>
      <c r="G1311" s="46"/>
      <c r="H1311" s="46"/>
      <c r="I1311" s="46"/>
      <c r="J1311" s="46"/>
      <c r="K1311" s="46"/>
      <c r="L1311" s="46"/>
      <c r="M1311" s="55"/>
      <c r="N1311" s="54"/>
      <c r="O1311" s="46"/>
      <c r="P1311" s="46"/>
      <c r="Q1311" s="46"/>
      <c r="R1311" s="46"/>
      <c r="S1311" s="55"/>
      <c r="T1311" s="54"/>
      <c r="U1311" s="46"/>
      <c r="V1311" s="46"/>
      <c r="W1311" s="46"/>
      <c r="X1311" s="55"/>
      <c r="Y1311" s="54"/>
      <c r="Z1311" s="46"/>
      <c r="AA1311" s="55"/>
    </row>
    <row r="1312" spans="1:27" s="37" customFormat="1" ht="17.5" customHeight="1" x14ac:dyDescent="0.35">
      <c r="A1312" s="84" t="s">
        <v>660</v>
      </c>
      <c r="B1312" s="60" t="s">
        <v>354</v>
      </c>
      <c r="C1312" s="50">
        <v>342</v>
      </c>
      <c r="D1312" s="40">
        <v>363</v>
      </c>
      <c r="E1312" s="40">
        <v>66</v>
      </c>
      <c r="F1312" s="51">
        <v>771</v>
      </c>
      <c r="G1312" s="40">
        <v>42</v>
      </c>
      <c r="H1312" s="40">
        <v>300</v>
      </c>
      <c r="I1312" s="40">
        <v>273</v>
      </c>
      <c r="J1312" s="40">
        <v>90</v>
      </c>
      <c r="K1312" s="40">
        <v>26</v>
      </c>
      <c r="L1312" s="40">
        <v>40</v>
      </c>
      <c r="M1312" s="51">
        <v>771</v>
      </c>
      <c r="N1312" s="50">
        <v>125</v>
      </c>
      <c r="O1312" s="40">
        <v>133</v>
      </c>
      <c r="P1312" s="40">
        <v>134</v>
      </c>
      <c r="Q1312" s="40">
        <v>148</v>
      </c>
      <c r="R1312" s="40">
        <v>231</v>
      </c>
      <c r="S1312" s="51">
        <v>771</v>
      </c>
      <c r="T1312" s="50">
        <v>232</v>
      </c>
      <c r="U1312" s="40">
        <v>124</v>
      </c>
      <c r="V1312" s="40">
        <v>303</v>
      </c>
      <c r="W1312" s="40">
        <v>112</v>
      </c>
      <c r="X1312" s="51">
        <v>771</v>
      </c>
      <c r="Y1312" s="50">
        <v>368</v>
      </c>
      <c r="Z1312" s="40">
        <v>403</v>
      </c>
      <c r="AA1312" s="51">
        <v>771</v>
      </c>
    </row>
    <row r="1313" spans="1:27" s="37" customFormat="1" ht="17.5" customHeight="1" x14ac:dyDescent="0.35">
      <c r="A1313" s="84"/>
      <c r="B1313" s="60" t="s">
        <v>355</v>
      </c>
      <c r="C1313" s="50">
        <v>8</v>
      </c>
      <c r="D1313" s="40">
        <v>6</v>
      </c>
      <c r="E1313" s="40">
        <v>0</v>
      </c>
      <c r="F1313" s="51">
        <v>14</v>
      </c>
      <c r="G1313" s="40">
        <v>2</v>
      </c>
      <c r="H1313" s="40">
        <v>6</v>
      </c>
      <c r="I1313" s="40">
        <v>6</v>
      </c>
      <c r="J1313" s="40">
        <v>0</v>
      </c>
      <c r="K1313" s="40">
        <v>0</v>
      </c>
      <c r="L1313" s="40">
        <v>0</v>
      </c>
      <c r="M1313" s="51">
        <v>14</v>
      </c>
      <c r="N1313" s="50">
        <v>6</v>
      </c>
      <c r="O1313" s="40">
        <v>1</v>
      </c>
      <c r="P1313" s="40">
        <v>3</v>
      </c>
      <c r="Q1313" s="40">
        <v>1</v>
      </c>
      <c r="R1313" s="40">
        <v>3</v>
      </c>
      <c r="S1313" s="51">
        <v>14</v>
      </c>
      <c r="T1313" s="50">
        <v>1</v>
      </c>
      <c r="U1313" s="40">
        <v>5</v>
      </c>
      <c r="V1313" s="40">
        <v>5</v>
      </c>
      <c r="W1313" s="40">
        <v>3</v>
      </c>
      <c r="X1313" s="51">
        <v>14</v>
      </c>
      <c r="Y1313" s="50">
        <v>7</v>
      </c>
      <c r="Z1313" s="40">
        <v>7</v>
      </c>
      <c r="AA1313" s="51">
        <v>14</v>
      </c>
    </row>
    <row r="1314" spans="1:27" s="37" customFormat="1" ht="17.5" customHeight="1" x14ac:dyDescent="0.35">
      <c r="A1314" s="84"/>
      <c r="B1314" s="60" t="s">
        <v>356</v>
      </c>
      <c r="C1314" s="50">
        <v>135</v>
      </c>
      <c r="D1314" s="40">
        <v>90</v>
      </c>
      <c r="E1314" s="40">
        <v>2</v>
      </c>
      <c r="F1314" s="51">
        <v>227</v>
      </c>
      <c r="G1314" s="40">
        <v>42</v>
      </c>
      <c r="H1314" s="40">
        <v>93</v>
      </c>
      <c r="I1314" s="40">
        <v>84</v>
      </c>
      <c r="J1314" s="40">
        <v>6</v>
      </c>
      <c r="K1314" s="40">
        <v>0</v>
      </c>
      <c r="L1314" s="40">
        <v>2</v>
      </c>
      <c r="M1314" s="51">
        <v>227</v>
      </c>
      <c r="N1314" s="50">
        <v>18</v>
      </c>
      <c r="O1314" s="40">
        <v>37</v>
      </c>
      <c r="P1314" s="40">
        <v>46</v>
      </c>
      <c r="Q1314" s="40">
        <v>49</v>
      </c>
      <c r="R1314" s="40">
        <v>77</v>
      </c>
      <c r="S1314" s="51">
        <v>227</v>
      </c>
      <c r="T1314" s="50">
        <v>26</v>
      </c>
      <c r="U1314" s="40">
        <v>57</v>
      </c>
      <c r="V1314" s="40">
        <v>59</v>
      </c>
      <c r="W1314" s="40">
        <v>85</v>
      </c>
      <c r="X1314" s="51">
        <v>227</v>
      </c>
      <c r="Y1314" s="50">
        <v>108</v>
      </c>
      <c r="Z1314" s="40">
        <v>119</v>
      </c>
      <c r="AA1314" s="51">
        <v>227</v>
      </c>
    </row>
    <row r="1315" spans="1:27" s="37" customFormat="1" ht="17.5" customHeight="1" x14ac:dyDescent="0.35">
      <c r="A1315" s="84"/>
      <c r="B1315" s="61" t="s">
        <v>4</v>
      </c>
      <c r="C1315" s="52">
        <v>485</v>
      </c>
      <c r="D1315" s="38">
        <v>459</v>
      </c>
      <c r="E1315" s="38">
        <v>68</v>
      </c>
      <c r="F1315" s="53">
        <v>1012</v>
      </c>
      <c r="G1315" s="38">
        <v>86</v>
      </c>
      <c r="H1315" s="38">
        <v>399</v>
      </c>
      <c r="I1315" s="38">
        <v>363</v>
      </c>
      <c r="J1315" s="38">
        <v>96</v>
      </c>
      <c r="K1315" s="38">
        <v>26</v>
      </c>
      <c r="L1315" s="38">
        <v>42</v>
      </c>
      <c r="M1315" s="53">
        <v>1012</v>
      </c>
      <c r="N1315" s="52">
        <v>149</v>
      </c>
      <c r="O1315" s="38">
        <v>171</v>
      </c>
      <c r="P1315" s="38">
        <v>183</v>
      </c>
      <c r="Q1315" s="38">
        <v>198</v>
      </c>
      <c r="R1315" s="38">
        <v>311</v>
      </c>
      <c r="S1315" s="53">
        <v>1012</v>
      </c>
      <c r="T1315" s="52">
        <v>259</v>
      </c>
      <c r="U1315" s="38">
        <v>186</v>
      </c>
      <c r="V1315" s="38">
        <v>367</v>
      </c>
      <c r="W1315" s="38">
        <v>200</v>
      </c>
      <c r="X1315" s="53">
        <v>1012</v>
      </c>
      <c r="Y1315" s="52">
        <v>483</v>
      </c>
      <c r="Z1315" s="38">
        <v>529</v>
      </c>
      <c r="AA1315" s="53">
        <v>1012</v>
      </c>
    </row>
    <row r="1316" spans="1:27" s="39" customFormat="1" ht="13.5" customHeight="1" x14ac:dyDescent="0.35">
      <c r="A1316" s="62"/>
      <c r="B1316" s="63"/>
      <c r="C1316" s="54"/>
      <c r="D1316" s="46"/>
      <c r="E1316" s="46"/>
      <c r="F1316" s="55"/>
      <c r="G1316" s="46"/>
      <c r="H1316" s="46"/>
      <c r="I1316" s="46"/>
      <c r="J1316" s="46"/>
      <c r="K1316" s="46"/>
      <c r="L1316" s="46"/>
      <c r="M1316" s="55"/>
      <c r="N1316" s="54"/>
      <c r="O1316" s="46"/>
      <c r="P1316" s="46"/>
      <c r="Q1316" s="46"/>
      <c r="R1316" s="46"/>
      <c r="S1316" s="55"/>
      <c r="T1316" s="54"/>
      <c r="U1316" s="46"/>
      <c r="V1316" s="46"/>
      <c r="W1316" s="46"/>
      <c r="X1316" s="55"/>
      <c r="Y1316" s="54"/>
      <c r="Z1316" s="46"/>
      <c r="AA1316" s="55"/>
    </row>
    <row r="1317" spans="1:27" s="37" customFormat="1" ht="17.5" customHeight="1" x14ac:dyDescent="0.35">
      <c r="A1317" s="84" t="s">
        <v>661</v>
      </c>
      <c r="B1317" s="60" t="s">
        <v>354</v>
      </c>
      <c r="C1317" s="50">
        <v>266</v>
      </c>
      <c r="D1317" s="40">
        <v>287</v>
      </c>
      <c r="E1317" s="40">
        <v>49</v>
      </c>
      <c r="F1317" s="51">
        <v>602</v>
      </c>
      <c r="G1317" s="40">
        <v>29</v>
      </c>
      <c r="H1317" s="40">
        <v>237</v>
      </c>
      <c r="I1317" s="40">
        <v>207</v>
      </c>
      <c r="J1317" s="40">
        <v>80</v>
      </c>
      <c r="K1317" s="40">
        <v>14</v>
      </c>
      <c r="L1317" s="40">
        <v>35</v>
      </c>
      <c r="M1317" s="51">
        <v>602</v>
      </c>
      <c r="N1317" s="50">
        <v>103</v>
      </c>
      <c r="O1317" s="40">
        <v>102</v>
      </c>
      <c r="P1317" s="40">
        <v>115</v>
      </c>
      <c r="Q1317" s="40">
        <v>120</v>
      </c>
      <c r="R1317" s="40">
        <v>162</v>
      </c>
      <c r="S1317" s="51">
        <v>602</v>
      </c>
      <c r="T1317" s="50">
        <v>153</v>
      </c>
      <c r="U1317" s="40">
        <v>98</v>
      </c>
      <c r="V1317" s="40">
        <v>256</v>
      </c>
      <c r="W1317" s="40">
        <v>95</v>
      </c>
      <c r="X1317" s="51">
        <v>602</v>
      </c>
      <c r="Y1317" s="50">
        <v>301</v>
      </c>
      <c r="Z1317" s="40">
        <v>301</v>
      </c>
      <c r="AA1317" s="51">
        <v>602</v>
      </c>
    </row>
    <row r="1318" spans="1:27" s="37" customFormat="1" ht="17.5" customHeight="1" x14ac:dyDescent="0.35">
      <c r="A1318" s="84"/>
      <c r="B1318" s="60" t="s">
        <v>355</v>
      </c>
      <c r="C1318" s="50">
        <v>37</v>
      </c>
      <c r="D1318" s="40">
        <v>26</v>
      </c>
      <c r="E1318" s="40">
        <v>7</v>
      </c>
      <c r="F1318" s="51">
        <v>70</v>
      </c>
      <c r="G1318" s="40">
        <v>10</v>
      </c>
      <c r="H1318" s="40">
        <v>27</v>
      </c>
      <c r="I1318" s="40">
        <v>22</v>
      </c>
      <c r="J1318" s="40">
        <v>4</v>
      </c>
      <c r="K1318" s="40">
        <v>2</v>
      </c>
      <c r="L1318" s="40">
        <v>5</v>
      </c>
      <c r="M1318" s="51">
        <v>70</v>
      </c>
      <c r="N1318" s="50">
        <v>6</v>
      </c>
      <c r="O1318" s="40">
        <v>22</v>
      </c>
      <c r="P1318" s="40">
        <v>10</v>
      </c>
      <c r="Q1318" s="40">
        <v>13</v>
      </c>
      <c r="R1318" s="40">
        <v>19</v>
      </c>
      <c r="S1318" s="51">
        <v>70</v>
      </c>
      <c r="T1318" s="50">
        <v>23</v>
      </c>
      <c r="U1318" s="40">
        <v>18</v>
      </c>
      <c r="V1318" s="40">
        <v>23</v>
      </c>
      <c r="W1318" s="40">
        <v>6</v>
      </c>
      <c r="X1318" s="51">
        <v>70</v>
      </c>
      <c r="Y1318" s="50">
        <v>36</v>
      </c>
      <c r="Z1318" s="40">
        <v>34</v>
      </c>
      <c r="AA1318" s="51">
        <v>70</v>
      </c>
    </row>
    <row r="1319" spans="1:27" s="37" customFormat="1" ht="17.5" customHeight="1" x14ac:dyDescent="0.35">
      <c r="A1319" s="84"/>
      <c r="B1319" s="60" t="s">
        <v>356</v>
      </c>
      <c r="C1319" s="50">
        <v>182</v>
      </c>
      <c r="D1319" s="40">
        <v>146</v>
      </c>
      <c r="E1319" s="40">
        <v>12</v>
      </c>
      <c r="F1319" s="51">
        <v>340</v>
      </c>
      <c r="G1319" s="40">
        <v>47</v>
      </c>
      <c r="H1319" s="40">
        <v>135</v>
      </c>
      <c r="I1319" s="40">
        <v>134</v>
      </c>
      <c r="J1319" s="40">
        <v>12</v>
      </c>
      <c r="K1319" s="40">
        <v>10</v>
      </c>
      <c r="L1319" s="40">
        <v>2</v>
      </c>
      <c r="M1319" s="51">
        <v>340</v>
      </c>
      <c r="N1319" s="50">
        <v>40</v>
      </c>
      <c r="O1319" s="40">
        <v>47</v>
      </c>
      <c r="P1319" s="40">
        <v>58</v>
      </c>
      <c r="Q1319" s="40">
        <v>65</v>
      </c>
      <c r="R1319" s="40">
        <v>130</v>
      </c>
      <c r="S1319" s="51">
        <v>340</v>
      </c>
      <c r="T1319" s="50">
        <v>83</v>
      </c>
      <c r="U1319" s="40">
        <v>70</v>
      </c>
      <c r="V1319" s="40">
        <v>88</v>
      </c>
      <c r="W1319" s="40">
        <v>99</v>
      </c>
      <c r="X1319" s="51">
        <v>340</v>
      </c>
      <c r="Y1319" s="50">
        <v>146</v>
      </c>
      <c r="Z1319" s="40">
        <v>194</v>
      </c>
      <c r="AA1319" s="51">
        <v>340</v>
      </c>
    </row>
    <row r="1320" spans="1:27" s="37" customFormat="1" ht="17.5" customHeight="1" x14ac:dyDescent="0.35">
      <c r="A1320" s="84"/>
      <c r="B1320" s="61" t="s">
        <v>4</v>
      </c>
      <c r="C1320" s="52">
        <v>485</v>
      </c>
      <c r="D1320" s="38">
        <v>459</v>
      </c>
      <c r="E1320" s="38">
        <v>68</v>
      </c>
      <c r="F1320" s="53">
        <v>1012</v>
      </c>
      <c r="G1320" s="38">
        <v>86</v>
      </c>
      <c r="H1320" s="38">
        <v>399</v>
      </c>
      <c r="I1320" s="38">
        <v>363</v>
      </c>
      <c r="J1320" s="38">
        <v>96</v>
      </c>
      <c r="K1320" s="38">
        <v>26</v>
      </c>
      <c r="L1320" s="38">
        <v>42</v>
      </c>
      <c r="M1320" s="53">
        <v>1012</v>
      </c>
      <c r="N1320" s="52">
        <v>149</v>
      </c>
      <c r="O1320" s="38">
        <v>171</v>
      </c>
      <c r="P1320" s="38">
        <v>183</v>
      </c>
      <c r="Q1320" s="38">
        <v>198</v>
      </c>
      <c r="R1320" s="38">
        <v>311</v>
      </c>
      <c r="S1320" s="53">
        <v>1012</v>
      </c>
      <c r="T1320" s="52">
        <v>259</v>
      </c>
      <c r="U1320" s="38">
        <v>186</v>
      </c>
      <c r="V1320" s="38">
        <v>367</v>
      </c>
      <c r="W1320" s="38">
        <v>200</v>
      </c>
      <c r="X1320" s="53">
        <v>1012</v>
      </c>
      <c r="Y1320" s="52">
        <v>483</v>
      </c>
      <c r="Z1320" s="38">
        <v>529</v>
      </c>
      <c r="AA1320" s="53">
        <v>1012</v>
      </c>
    </row>
    <row r="1321" spans="1:27" s="39" customFormat="1" ht="13.5" customHeight="1" x14ac:dyDescent="0.35">
      <c r="A1321" s="62"/>
      <c r="B1321" s="63"/>
      <c r="C1321" s="54"/>
      <c r="D1321" s="46"/>
      <c r="E1321" s="46"/>
      <c r="F1321" s="55"/>
      <c r="G1321" s="46"/>
      <c r="H1321" s="46"/>
      <c r="I1321" s="46"/>
      <c r="J1321" s="46"/>
      <c r="K1321" s="46"/>
      <c r="L1321" s="46"/>
      <c r="M1321" s="55"/>
      <c r="N1321" s="54"/>
      <c r="O1321" s="46"/>
      <c r="P1321" s="46"/>
      <c r="Q1321" s="46"/>
      <c r="R1321" s="46"/>
      <c r="S1321" s="55"/>
      <c r="T1321" s="54"/>
      <c r="U1321" s="46"/>
      <c r="V1321" s="46"/>
      <c r="W1321" s="46"/>
      <c r="X1321" s="55"/>
      <c r="Y1321" s="54"/>
      <c r="Z1321" s="46"/>
      <c r="AA1321" s="55"/>
    </row>
    <row r="1322" spans="1:27" s="37" customFormat="1" ht="17.5" customHeight="1" x14ac:dyDescent="0.35">
      <c r="A1322" s="84" t="s">
        <v>662</v>
      </c>
      <c r="B1322" s="60" t="s">
        <v>354</v>
      </c>
      <c r="C1322" s="50">
        <v>223</v>
      </c>
      <c r="D1322" s="40">
        <v>287</v>
      </c>
      <c r="E1322" s="40">
        <v>57</v>
      </c>
      <c r="F1322" s="51">
        <v>567</v>
      </c>
      <c r="G1322" s="40">
        <v>23</v>
      </c>
      <c r="H1322" s="40">
        <v>200</v>
      </c>
      <c r="I1322" s="40">
        <v>205</v>
      </c>
      <c r="J1322" s="40">
        <v>82</v>
      </c>
      <c r="K1322" s="40">
        <v>17</v>
      </c>
      <c r="L1322" s="40">
        <v>40</v>
      </c>
      <c r="M1322" s="51">
        <v>567</v>
      </c>
      <c r="N1322" s="50">
        <v>111</v>
      </c>
      <c r="O1322" s="40">
        <v>108</v>
      </c>
      <c r="P1322" s="40">
        <v>103</v>
      </c>
      <c r="Q1322" s="40">
        <v>98</v>
      </c>
      <c r="R1322" s="40">
        <v>147</v>
      </c>
      <c r="S1322" s="51">
        <v>567</v>
      </c>
      <c r="T1322" s="50">
        <v>154</v>
      </c>
      <c r="U1322" s="40">
        <v>104</v>
      </c>
      <c r="V1322" s="40">
        <v>241</v>
      </c>
      <c r="W1322" s="40">
        <v>68</v>
      </c>
      <c r="X1322" s="51">
        <v>567</v>
      </c>
      <c r="Y1322" s="50">
        <v>278</v>
      </c>
      <c r="Z1322" s="40">
        <v>289</v>
      </c>
      <c r="AA1322" s="51">
        <v>567</v>
      </c>
    </row>
    <row r="1323" spans="1:27" s="37" customFormat="1" ht="17.5" customHeight="1" x14ac:dyDescent="0.35">
      <c r="A1323" s="84"/>
      <c r="B1323" s="60" t="s">
        <v>355</v>
      </c>
      <c r="C1323" s="50">
        <v>1</v>
      </c>
      <c r="D1323" s="40">
        <v>2</v>
      </c>
      <c r="E1323" s="40">
        <v>0</v>
      </c>
      <c r="F1323" s="51">
        <v>3</v>
      </c>
      <c r="G1323" s="40">
        <v>0</v>
      </c>
      <c r="H1323" s="40">
        <v>1</v>
      </c>
      <c r="I1323" s="40">
        <v>2</v>
      </c>
      <c r="J1323" s="40">
        <v>0</v>
      </c>
      <c r="K1323" s="40">
        <v>0</v>
      </c>
      <c r="L1323" s="40">
        <v>0</v>
      </c>
      <c r="M1323" s="51">
        <v>3</v>
      </c>
      <c r="N1323" s="50">
        <v>1</v>
      </c>
      <c r="O1323" s="40">
        <v>0</v>
      </c>
      <c r="P1323" s="40">
        <v>1</v>
      </c>
      <c r="Q1323" s="40">
        <v>0</v>
      </c>
      <c r="R1323" s="40">
        <v>1</v>
      </c>
      <c r="S1323" s="51">
        <v>3</v>
      </c>
      <c r="T1323" s="50">
        <v>2</v>
      </c>
      <c r="U1323" s="40">
        <v>0</v>
      </c>
      <c r="V1323" s="40">
        <v>1</v>
      </c>
      <c r="W1323" s="40">
        <v>0</v>
      </c>
      <c r="X1323" s="51">
        <v>3</v>
      </c>
      <c r="Y1323" s="50">
        <v>1</v>
      </c>
      <c r="Z1323" s="40">
        <v>2</v>
      </c>
      <c r="AA1323" s="51">
        <v>3</v>
      </c>
    </row>
    <row r="1324" spans="1:27" s="37" customFormat="1" ht="17.5" customHeight="1" x14ac:dyDescent="0.35">
      <c r="A1324" s="84"/>
      <c r="B1324" s="60" t="s">
        <v>356</v>
      </c>
      <c r="C1324" s="50">
        <v>261</v>
      </c>
      <c r="D1324" s="40">
        <v>170</v>
      </c>
      <c r="E1324" s="40">
        <v>11</v>
      </c>
      <c r="F1324" s="51">
        <v>442</v>
      </c>
      <c r="G1324" s="40">
        <v>63</v>
      </c>
      <c r="H1324" s="40">
        <v>198</v>
      </c>
      <c r="I1324" s="40">
        <v>156</v>
      </c>
      <c r="J1324" s="40">
        <v>14</v>
      </c>
      <c r="K1324" s="40">
        <v>9</v>
      </c>
      <c r="L1324" s="40">
        <v>2</v>
      </c>
      <c r="M1324" s="51">
        <v>442</v>
      </c>
      <c r="N1324" s="50">
        <v>37</v>
      </c>
      <c r="O1324" s="40">
        <v>63</v>
      </c>
      <c r="P1324" s="40">
        <v>79</v>
      </c>
      <c r="Q1324" s="40">
        <v>100</v>
      </c>
      <c r="R1324" s="40">
        <v>163</v>
      </c>
      <c r="S1324" s="51">
        <v>442</v>
      </c>
      <c r="T1324" s="50">
        <v>103</v>
      </c>
      <c r="U1324" s="40">
        <v>82</v>
      </c>
      <c r="V1324" s="40">
        <v>125</v>
      </c>
      <c r="W1324" s="40">
        <v>132</v>
      </c>
      <c r="X1324" s="51">
        <v>442</v>
      </c>
      <c r="Y1324" s="50">
        <v>204</v>
      </c>
      <c r="Z1324" s="40">
        <v>238</v>
      </c>
      <c r="AA1324" s="51">
        <v>442</v>
      </c>
    </row>
    <row r="1325" spans="1:27" s="37" customFormat="1" ht="17.5" customHeight="1" x14ac:dyDescent="0.35">
      <c r="A1325" s="84"/>
      <c r="B1325" s="61" t="s">
        <v>4</v>
      </c>
      <c r="C1325" s="52">
        <v>485</v>
      </c>
      <c r="D1325" s="38">
        <v>459</v>
      </c>
      <c r="E1325" s="38">
        <v>68</v>
      </c>
      <c r="F1325" s="53">
        <v>1012</v>
      </c>
      <c r="G1325" s="38">
        <v>86</v>
      </c>
      <c r="H1325" s="38">
        <v>399</v>
      </c>
      <c r="I1325" s="38">
        <v>363</v>
      </c>
      <c r="J1325" s="38">
        <v>96</v>
      </c>
      <c r="K1325" s="38">
        <v>26</v>
      </c>
      <c r="L1325" s="38">
        <v>42</v>
      </c>
      <c r="M1325" s="53">
        <v>1012</v>
      </c>
      <c r="N1325" s="52">
        <v>149</v>
      </c>
      <c r="O1325" s="38">
        <v>171</v>
      </c>
      <c r="P1325" s="38">
        <v>183</v>
      </c>
      <c r="Q1325" s="38">
        <v>198</v>
      </c>
      <c r="R1325" s="38">
        <v>311</v>
      </c>
      <c r="S1325" s="53">
        <v>1012</v>
      </c>
      <c r="T1325" s="52">
        <v>259</v>
      </c>
      <c r="U1325" s="38">
        <v>186</v>
      </c>
      <c r="V1325" s="38">
        <v>367</v>
      </c>
      <c r="W1325" s="38">
        <v>200</v>
      </c>
      <c r="X1325" s="53">
        <v>1012</v>
      </c>
      <c r="Y1325" s="52">
        <v>483</v>
      </c>
      <c r="Z1325" s="38">
        <v>529</v>
      </c>
      <c r="AA1325" s="53">
        <v>1012</v>
      </c>
    </row>
    <row r="1326" spans="1:27" s="39" customFormat="1" ht="13.5" customHeight="1" x14ac:dyDescent="0.35">
      <c r="A1326" s="62"/>
      <c r="B1326" s="63"/>
      <c r="C1326" s="54"/>
      <c r="D1326" s="46"/>
      <c r="E1326" s="46"/>
      <c r="F1326" s="55"/>
      <c r="G1326" s="46"/>
      <c r="H1326" s="46"/>
      <c r="I1326" s="46"/>
      <c r="J1326" s="46"/>
      <c r="K1326" s="46"/>
      <c r="L1326" s="46"/>
      <c r="M1326" s="55"/>
      <c r="N1326" s="54"/>
      <c r="O1326" s="46"/>
      <c r="P1326" s="46"/>
      <c r="Q1326" s="46"/>
      <c r="R1326" s="46"/>
      <c r="S1326" s="55"/>
      <c r="T1326" s="54"/>
      <c r="U1326" s="46"/>
      <c r="V1326" s="46"/>
      <c r="W1326" s="46"/>
      <c r="X1326" s="55"/>
      <c r="Y1326" s="54"/>
      <c r="Z1326" s="46"/>
      <c r="AA1326" s="55"/>
    </row>
    <row r="1327" spans="1:27" s="37" customFormat="1" ht="17.5" customHeight="1" x14ac:dyDescent="0.35">
      <c r="A1327" s="84" t="s">
        <v>663</v>
      </c>
      <c r="B1327" s="60" t="s">
        <v>354</v>
      </c>
      <c r="C1327" s="50">
        <v>358</v>
      </c>
      <c r="D1327" s="40">
        <v>369</v>
      </c>
      <c r="E1327" s="40">
        <v>59</v>
      </c>
      <c r="F1327" s="51">
        <v>786</v>
      </c>
      <c r="G1327" s="40">
        <v>50</v>
      </c>
      <c r="H1327" s="40">
        <v>308</v>
      </c>
      <c r="I1327" s="40">
        <v>283</v>
      </c>
      <c r="J1327" s="40">
        <v>86</v>
      </c>
      <c r="K1327" s="40">
        <v>24</v>
      </c>
      <c r="L1327" s="40">
        <v>35</v>
      </c>
      <c r="M1327" s="51">
        <v>786</v>
      </c>
      <c r="N1327" s="50">
        <v>122</v>
      </c>
      <c r="O1327" s="40">
        <v>133</v>
      </c>
      <c r="P1327" s="40">
        <v>139</v>
      </c>
      <c r="Q1327" s="40">
        <v>154</v>
      </c>
      <c r="R1327" s="40">
        <v>238</v>
      </c>
      <c r="S1327" s="51">
        <v>786</v>
      </c>
      <c r="T1327" s="50">
        <v>210</v>
      </c>
      <c r="U1327" s="40">
        <v>128</v>
      </c>
      <c r="V1327" s="40">
        <v>316</v>
      </c>
      <c r="W1327" s="40">
        <v>132</v>
      </c>
      <c r="X1327" s="51">
        <v>786</v>
      </c>
      <c r="Y1327" s="50">
        <v>382</v>
      </c>
      <c r="Z1327" s="40">
        <v>404</v>
      </c>
      <c r="AA1327" s="51">
        <v>786</v>
      </c>
    </row>
    <row r="1328" spans="1:27" s="37" customFormat="1" ht="17.5" customHeight="1" x14ac:dyDescent="0.35">
      <c r="A1328" s="84"/>
      <c r="B1328" s="60" t="s">
        <v>355</v>
      </c>
      <c r="C1328" s="50">
        <v>13</v>
      </c>
      <c r="D1328" s="40">
        <v>14</v>
      </c>
      <c r="E1328" s="40">
        <v>2</v>
      </c>
      <c r="F1328" s="51">
        <v>29</v>
      </c>
      <c r="G1328" s="40">
        <v>3</v>
      </c>
      <c r="H1328" s="40">
        <v>10</v>
      </c>
      <c r="I1328" s="40">
        <v>12</v>
      </c>
      <c r="J1328" s="40">
        <v>2</v>
      </c>
      <c r="K1328" s="40">
        <v>0</v>
      </c>
      <c r="L1328" s="40">
        <v>2</v>
      </c>
      <c r="M1328" s="51">
        <v>29</v>
      </c>
      <c r="N1328" s="50">
        <v>2</v>
      </c>
      <c r="O1328" s="40">
        <v>5</v>
      </c>
      <c r="P1328" s="40">
        <v>8</v>
      </c>
      <c r="Q1328" s="40">
        <v>4</v>
      </c>
      <c r="R1328" s="40">
        <v>10</v>
      </c>
      <c r="S1328" s="51">
        <v>29</v>
      </c>
      <c r="T1328" s="50">
        <v>12</v>
      </c>
      <c r="U1328" s="40">
        <v>6</v>
      </c>
      <c r="V1328" s="40">
        <v>4</v>
      </c>
      <c r="W1328" s="40">
        <v>7</v>
      </c>
      <c r="X1328" s="51">
        <v>29</v>
      </c>
      <c r="Y1328" s="50">
        <v>19</v>
      </c>
      <c r="Z1328" s="40">
        <v>10</v>
      </c>
      <c r="AA1328" s="51">
        <v>29</v>
      </c>
    </row>
    <row r="1329" spans="1:27" s="37" customFormat="1" ht="17.5" customHeight="1" x14ac:dyDescent="0.35">
      <c r="A1329" s="84"/>
      <c r="B1329" s="60" t="s">
        <v>356</v>
      </c>
      <c r="C1329" s="50">
        <v>114</v>
      </c>
      <c r="D1329" s="40">
        <v>76</v>
      </c>
      <c r="E1329" s="40">
        <v>7</v>
      </c>
      <c r="F1329" s="51">
        <v>197</v>
      </c>
      <c r="G1329" s="40">
        <v>33</v>
      </c>
      <c r="H1329" s="40">
        <v>81</v>
      </c>
      <c r="I1329" s="40">
        <v>68</v>
      </c>
      <c r="J1329" s="40">
        <v>8</v>
      </c>
      <c r="K1329" s="40">
        <v>2</v>
      </c>
      <c r="L1329" s="40">
        <v>5</v>
      </c>
      <c r="M1329" s="51">
        <v>197</v>
      </c>
      <c r="N1329" s="50">
        <v>25</v>
      </c>
      <c r="O1329" s="40">
        <v>33</v>
      </c>
      <c r="P1329" s="40">
        <v>36</v>
      </c>
      <c r="Q1329" s="40">
        <v>40</v>
      </c>
      <c r="R1329" s="40">
        <v>63</v>
      </c>
      <c r="S1329" s="51">
        <v>197</v>
      </c>
      <c r="T1329" s="50">
        <v>37</v>
      </c>
      <c r="U1329" s="40">
        <v>52</v>
      </c>
      <c r="V1329" s="40">
        <v>47</v>
      </c>
      <c r="W1329" s="40">
        <v>61</v>
      </c>
      <c r="X1329" s="51">
        <v>197</v>
      </c>
      <c r="Y1329" s="50">
        <v>82</v>
      </c>
      <c r="Z1329" s="40">
        <v>115</v>
      </c>
      <c r="AA1329" s="51">
        <v>197</v>
      </c>
    </row>
    <row r="1330" spans="1:27" s="37" customFormat="1" ht="17.5" customHeight="1" x14ac:dyDescent="0.35">
      <c r="A1330" s="84"/>
      <c r="B1330" s="61" t="s">
        <v>4</v>
      </c>
      <c r="C1330" s="52">
        <v>485</v>
      </c>
      <c r="D1330" s="38">
        <v>459</v>
      </c>
      <c r="E1330" s="38">
        <v>68</v>
      </c>
      <c r="F1330" s="53">
        <v>1012</v>
      </c>
      <c r="G1330" s="38">
        <v>86</v>
      </c>
      <c r="H1330" s="38">
        <v>399</v>
      </c>
      <c r="I1330" s="38">
        <v>363</v>
      </c>
      <c r="J1330" s="38">
        <v>96</v>
      </c>
      <c r="K1330" s="38">
        <v>26</v>
      </c>
      <c r="L1330" s="38">
        <v>42</v>
      </c>
      <c r="M1330" s="53">
        <v>1012</v>
      </c>
      <c r="N1330" s="52">
        <v>149</v>
      </c>
      <c r="O1330" s="38">
        <v>171</v>
      </c>
      <c r="P1330" s="38">
        <v>183</v>
      </c>
      <c r="Q1330" s="38">
        <v>198</v>
      </c>
      <c r="R1330" s="38">
        <v>311</v>
      </c>
      <c r="S1330" s="53">
        <v>1012</v>
      </c>
      <c r="T1330" s="52">
        <v>259</v>
      </c>
      <c r="U1330" s="38">
        <v>186</v>
      </c>
      <c r="V1330" s="38">
        <v>367</v>
      </c>
      <c r="W1330" s="38">
        <v>200</v>
      </c>
      <c r="X1330" s="53">
        <v>1012</v>
      </c>
      <c r="Y1330" s="52">
        <v>483</v>
      </c>
      <c r="Z1330" s="38">
        <v>529</v>
      </c>
      <c r="AA1330" s="53">
        <v>1012</v>
      </c>
    </row>
    <row r="1331" spans="1:27" s="39" customFormat="1" ht="13.5" customHeight="1" x14ac:dyDescent="0.35">
      <c r="A1331" s="62"/>
      <c r="B1331" s="63"/>
      <c r="C1331" s="54"/>
      <c r="D1331" s="46"/>
      <c r="E1331" s="46"/>
      <c r="F1331" s="55"/>
      <c r="G1331" s="46"/>
      <c r="H1331" s="46"/>
      <c r="I1331" s="46"/>
      <c r="J1331" s="46"/>
      <c r="K1331" s="46"/>
      <c r="L1331" s="46"/>
      <c r="M1331" s="55"/>
      <c r="N1331" s="54"/>
      <c r="O1331" s="46"/>
      <c r="P1331" s="46"/>
      <c r="Q1331" s="46"/>
      <c r="R1331" s="46"/>
      <c r="S1331" s="55"/>
      <c r="T1331" s="54"/>
      <c r="U1331" s="46"/>
      <c r="V1331" s="46"/>
      <c r="W1331" s="46"/>
      <c r="X1331" s="55"/>
      <c r="Y1331" s="54"/>
      <c r="Z1331" s="46"/>
      <c r="AA1331" s="55"/>
    </row>
    <row r="1332" spans="1:27" s="37" customFormat="1" ht="17.5" customHeight="1" x14ac:dyDescent="0.35">
      <c r="A1332" s="84" t="s">
        <v>664</v>
      </c>
      <c r="B1332" s="60" t="s">
        <v>354</v>
      </c>
      <c r="C1332" s="50">
        <v>279</v>
      </c>
      <c r="D1332" s="40">
        <v>316</v>
      </c>
      <c r="E1332" s="40">
        <v>60</v>
      </c>
      <c r="F1332" s="51">
        <v>655</v>
      </c>
      <c r="G1332" s="40">
        <v>29</v>
      </c>
      <c r="H1332" s="40">
        <v>250</v>
      </c>
      <c r="I1332" s="40">
        <v>231</v>
      </c>
      <c r="J1332" s="40">
        <v>85</v>
      </c>
      <c r="K1332" s="40">
        <v>22</v>
      </c>
      <c r="L1332" s="40">
        <v>38</v>
      </c>
      <c r="M1332" s="51">
        <v>655</v>
      </c>
      <c r="N1332" s="50">
        <v>114</v>
      </c>
      <c r="O1332" s="40">
        <v>113</v>
      </c>
      <c r="P1332" s="40">
        <v>119</v>
      </c>
      <c r="Q1332" s="40">
        <v>122</v>
      </c>
      <c r="R1332" s="40">
        <v>187</v>
      </c>
      <c r="S1332" s="51">
        <v>655</v>
      </c>
      <c r="T1332" s="50">
        <v>185</v>
      </c>
      <c r="U1332" s="40">
        <v>109</v>
      </c>
      <c r="V1332" s="40">
        <v>271</v>
      </c>
      <c r="W1332" s="40">
        <v>90</v>
      </c>
      <c r="X1332" s="51">
        <v>655</v>
      </c>
      <c r="Y1332" s="50">
        <v>313</v>
      </c>
      <c r="Z1332" s="40">
        <v>342</v>
      </c>
      <c r="AA1332" s="51">
        <v>655</v>
      </c>
    </row>
    <row r="1333" spans="1:27" s="37" customFormat="1" ht="17.5" customHeight="1" x14ac:dyDescent="0.35">
      <c r="A1333" s="84"/>
      <c r="B1333" s="60" t="s">
        <v>355</v>
      </c>
      <c r="C1333" s="50">
        <v>3</v>
      </c>
      <c r="D1333" s="40">
        <v>2</v>
      </c>
      <c r="E1333" s="40">
        <v>0</v>
      </c>
      <c r="F1333" s="51">
        <v>5</v>
      </c>
      <c r="G1333" s="40">
        <v>0</v>
      </c>
      <c r="H1333" s="40">
        <v>3</v>
      </c>
      <c r="I1333" s="40">
        <v>2</v>
      </c>
      <c r="J1333" s="40">
        <v>0</v>
      </c>
      <c r="K1333" s="40">
        <v>0</v>
      </c>
      <c r="L1333" s="40">
        <v>0</v>
      </c>
      <c r="M1333" s="51">
        <v>5</v>
      </c>
      <c r="N1333" s="50">
        <v>2</v>
      </c>
      <c r="O1333" s="40">
        <v>1</v>
      </c>
      <c r="P1333" s="40">
        <v>2</v>
      </c>
      <c r="Q1333" s="40">
        <v>0</v>
      </c>
      <c r="R1333" s="40">
        <v>0</v>
      </c>
      <c r="S1333" s="51">
        <v>5</v>
      </c>
      <c r="T1333" s="50">
        <v>2</v>
      </c>
      <c r="U1333" s="40">
        <v>0</v>
      </c>
      <c r="V1333" s="40">
        <v>3</v>
      </c>
      <c r="W1333" s="40">
        <v>0</v>
      </c>
      <c r="X1333" s="51">
        <v>5</v>
      </c>
      <c r="Y1333" s="50">
        <v>2</v>
      </c>
      <c r="Z1333" s="40">
        <v>3</v>
      </c>
      <c r="AA1333" s="51">
        <v>5</v>
      </c>
    </row>
    <row r="1334" spans="1:27" s="37" customFormat="1" ht="17.5" customHeight="1" x14ac:dyDescent="0.35">
      <c r="A1334" s="84"/>
      <c r="B1334" s="60" t="s">
        <v>356</v>
      </c>
      <c r="C1334" s="50">
        <v>203</v>
      </c>
      <c r="D1334" s="40">
        <v>141</v>
      </c>
      <c r="E1334" s="40">
        <v>8</v>
      </c>
      <c r="F1334" s="51">
        <v>352</v>
      </c>
      <c r="G1334" s="40">
        <v>57</v>
      </c>
      <c r="H1334" s="40">
        <v>146</v>
      </c>
      <c r="I1334" s="40">
        <v>130</v>
      </c>
      <c r="J1334" s="40">
        <v>11</v>
      </c>
      <c r="K1334" s="40">
        <v>4</v>
      </c>
      <c r="L1334" s="40">
        <v>4</v>
      </c>
      <c r="M1334" s="51">
        <v>352</v>
      </c>
      <c r="N1334" s="50">
        <v>33</v>
      </c>
      <c r="O1334" s="40">
        <v>57</v>
      </c>
      <c r="P1334" s="40">
        <v>62</v>
      </c>
      <c r="Q1334" s="40">
        <v>76</v>
      </c>
      <c r="R1334" s="40">
        <v>124</v>
      </c>
      <c r="S1334" s="51">
        <v>352</v>
      </c>
      <c r="T1334" s="50">
        <v>72</v>
      </c>
      <c r="U1334" s="40">
        <v>77</v>
      </c>
      <c r="V1334" s="40">
        <v>93</v>
      </c>
      <c r="W1334" s="40">
        <v>110</v>
      </c>
      <c r="X1334" s="51">
        <v>352</v>
      </c>
      <c r="Y1334" s="50">
        <v>168</v>
      </c>
      <c r="Z1334" s="40">
        <v>184</v>
      </c>
      <c r="AA1334" s="51">
        <v>352</v>
      </c>
    </row>
    <row r="1335" spans="1:27" s="37" customFormat="1" ht="17.5" customHeight="1" x14ac:dyDescent="0.35">
      <c r="A1335" s="84"/>
      <c r="B1335" s="61" t="s">
        <v>4</v>
      </c>
      <c r="C1335" s="52">
        <v>485</v>
      </c>
      <c r="D1335" s="38">
        <v>459</v>
      </c>
      <c r="E1335" s="38">
        <v>68</v>
      </c>
      <c r="F1335" s="53">
        <v>1012</v>
      </c>
      <c r="G1335" s="38">
        <v>86</v>
      </c>
      <c r="H1335" s="38">
        <v>399</v>
      </c>
      <c r="I1335" s="38">
        <v>363</v>
      </c>
      <c r="J1335" s="38">
        <v>96</v>
      </c>
      <c r="K1335" s="38">
        <v>26</v>
      </c>
      <c r="L1335" s="38">
        <v>42</v>
      </c>
      <c r="M1335" s="53">
        <v>1012</v>
      </c>
      <c r="N1335" s="52">
        <v>149</v>
      </c>
      <c r="O1335" s="38">
        <v>171</v>
      </c>
      <c r="P1335" s="38">
        <v>183</v>
      </c>
      <c r="Q1335" s="38">
        <v>198</v>
      </c>
      <c r="R1335" s="38">
        <v>311</v>
      </c>
      <c r="S1335" s="53">
        <v>1012</v>
      </c>
      <c r="T1335" s="52">
        <v>259</v>
      </c>
      <c r="U1335" s="38">
        <v>186</v>
      </c>
      <c r="V1335" s="38">
        <v>367</v>
      </c>
      <c r="W1335" s="38">
        <v>200</v>
      </c>
      <c r="X1335" s="53">
        <v>1012</v>
      </c>
      <c r="Y1335" s="52">
        <v>483</v>
      </c>
      <c r="Z1335" s="38">
        <v>529</v>
      </c>
      <c r="AA1335" s="53">
        <v>1012</v>
      </c>
    </row>
    <row r="1336" spans="1:27" s="39" customFormat="1" ht="13.5" customHeight="1" x14ac:dyDescent="0.35">
      <c r="A1336" s="62"/>
      <c r="B1336" s="63"/>
      <c r="C1336" s="54"/>
      <c r="D1336" s="46"/>
      <c r="E1336" s="46"/>
      <c r="F1336" s="55"/>
      <c r="G1336" s="46"/>
      <c r="H1336" s="46"/>
      <c r="I1336" s="46"/>
      <c r="J1336" s="46"/>
      <c r="K1336" s="46"/>
      <c r="L1336" s="46"/>
      <c r="M1336" s="55"/>
      <c r="N1336" s="54"/>
      <c r="O1336" s="46"/>
      <c r="P1336" s="46"/>
      <c r="Q1336" s="46"/>
      <c r="R1336" s="46"/>
      <c r="S1336" s="55"/>
      <c r="T1336" s="54"/>
      <c r="U1336" s="46"/>
      <c r="V1336" s="46"/>
      <c r="W1336" s="46"/>
      <c r="X1336" s="55"/>
      <c r="Y1336" s="54"/>
      <c r="Z1336" s="46"/>
      <c r="AA1336" s="55"/>
    </row>
    <row r="1337" spans="1:27" s="37" customFormat="1" ht="17.5" customHeight="1" x14ac:dyDescent="0.35">
      <c r="A1337" s="84" t="s">
        <v>665</v>
      </c>
      <c r="B1337" s="60" t="s">
        <v>354</v>
      </c>
      <c r="C1337" s="50">
        <v>322</v>
      </c>
      <c r="D1337" s="40">
        <v>345</v>
      </c>
      <c r="E1337" s="40">
        <v>57</v>
      </c>
      <c r="F1337" s="51">
        <v>724</v>
      </c>
      <c r="G1337" s="40">
        <v>33</v>
      </c>
      <c r="H1337" s="40">
        <v>289</v>
      </c>
      <c r="I1337" s="40">
        <v>256</v>
      </c>
      <c r="J1337" s="40">
        <v>89</v>
      </c>
      <c r="K1337" s="40">
        <v>22</v>
      </c>
      <c r="L1337" s="40">
        <v>35</v>
      </c>
      <c r="M1337" s="51">
        <v>724</v>
      </c>
      <c r="N1337" s="50">
        <v>120</v>
      </c>
      <c r="O1337" s="40">
        <v>129</v>
      </c>
      <c r="P1337" s="40">
        <v>133</v>
      </c>
      <c r="Q1337" s="40">
        <v>141</v>
      </c>
      <c r="R1337" s="40">
        <v>201</v>
      </c>
      <c r="S1337" s="51">
        <v>724</v>
      </c>
      <c r="T1337" s="50">
        <v>219</v>
      </c>
      <c r="U1337" s="40">
        <v>122</v>
      </c>
      <c r="V1337" s="40">
        <v>271</v>
      </c>
      <c r="W1337" s="40">
        <v>112</v>
      </c>
      <c r="X1337" s="51">
        <v>724</v>
      </c>
      <c r="Y1337" s="50">
        <v>343</v>
      </c>
      <c r="Z1337" s="40">
        <v>381</v>
      </c>
      <c r="AA1337" s="51">
        <v>724</v>
      </c>
    </row>
    <row r="1338" spans="1:27" s="37" customFormat="1" ht="17.5" customHeight="1" x14ac:dyDescent="0.35">
      <c r="A1338" s="84"/>
      <c r="B1338" s="60" t="s">
        <v>355</v>
      </c>
      <c r="C1338" s="50">
        <v>1</v>
      </c>
      <c r="D1338" s="40">
        <v>1</v>
      </c>
      <c r="E1338" s="40">
        <v>0</v>
      </c>
      <c r="F1338" s="51">
        <v>2</v>
      </c>
      <c r="G1338" s="40">
        <v>1</v>
      </c>
      <c r="H1338" s="40">
        <v>0</v>
      </c>
      <c r="I1338" s="40">
        <v>1</v>
      </c>
      <c r="J1338" s="40">
        <v>0</v>
      </c>
      <c r="K1338" s="40">
        <v>0</v>
      </c>
      <c r="L1338" s="40">
        <v>0</v>
      </c>
      <c r="M1338" s="51">
        <v>2</v>
      </c>
      <c r="N1338" s="50">
        <v>0</v>
      </c>
      <c r="O1338" s="40">
        <v>0</v>
      </c>
      <c r="P1338" s="40">
        <v>1</v>
      </c>
      <c r="Q1338" s="40">
        <v>0</v>
      </c>
      <c r="R1338" s="40">
        <v>1</v>
      </c>
      <c r="S1338" s="51">
        <v>2</v>
      </c>
      <c r="T1338" s="50">
        <v>0</v>
      </c>
      <c r="U1338" s="40">
        <v>0</v>
      </c>
      <c r="V1338" s="40">
        <v>2</v>
      </c>
      <c r="W1338" s="40">
        <v>0</v>
      </c>
      <c r="X1338" s="51">
        <v>2</v>
      </c>
      <c r="Y1338" s="50">
        <v>1</v>
      </c>
      <c r="Z1338" s="40">
        <v>1</v>
      </c>
      <c r="AA1338" s="51">
        <v>2</v>
      </c>
    </row>
    <row r="1339" spans="1:27" s="37" customFormat="1" ht="17.5" customHeight="1" x14ac:dyDescent="0.35">
      <c r="A1339" s="84"/>
      <c r="B1339" s="60" t="s">
        <v>356</v>
      </c>
      <c r="C1339" s="50">
        <v>162</v>
      </c>
      <c r="D1339" s="40">
        <v>113</v>
      </c>
      <c r="E1339" s="40">
        <v>11</v>
      </c>
      <c r="F1339" s="51">
        <v>286</v>
      </c>
      <c r="G1339" s="40">
        <v>52</v>
      </c>
      <c r="H1339" s="40">
        <v>110</v>
      </c>
      <c r="I1339" s="40">
        <v>106</v>
      </c>
      <c r="J1339" s="40">
        <v>7</v>
      </c>
      <c r="K1339" s="40">
        <v>4</v>
      </c>
      <c r="L1339" s="40">
        <v>7</v>
      </c>
      <c r="M1339" s="51">
        <v>286</v>
      </c>
      <c r="N1339" s="50">
        <v>29</v>
      </c>
      <c r="O1339" s="40">
        <v>42</v>
      </c>
      <c r="P1339" s="40">
        <v>49</v>
      </c>
      <c r="Q1339" s="40">
        <v>57</v>
      </c>
      <c r="R1339" s="40">
        <v>109</v>
      </c>
      <c r="S1339" s="51">
        <v>286</v>
      </c>
      <c r="T1339" s="50">
        <v>40</v>
      </c>
      <c r="U1339" s="40">
        <v>64</v>
      </c>
      <c r="V1339" s="40">
        <v>94</v>
      </c>
      <c r="W1339" s="40">
        <v>88</v>
      </c>
      <c r="X1339" s="51">
        <v>286</v>
      </c>
      <c r="Y1339" s="50">
        <v>139</v>
      </c>
      <c r="Z1339" s="40">
        <v>147</v>
      </c>
      <c r="AA1339" s="51">
        <v>286</v>
      </c>
    </row>
    <row r="1340" spans="1:27" s="37" customFormat="1" ht="17.5" customHeight="1" x14ac:dyDescent="0.35">
      <c r="A1340" s="84"/>
      <c r="B1340" s="61" t="s">
        <v>4</v>
      </c>
      <c r="C1340" s="52">
        <v>485</v>
      </c>
      <c r="D1340" s="38">
        <v>459</v>
      </c>
      <c r="E1340" s="38">
        <v>68</v>
      </c>
      <c r="F1340" s="53">
        <v>1012</v>
      </c>
      <c r="G1340" s="38">
        <v>86</v>
      </c>
      <c r="H1340" s="38">
        <v>399</v>
      </c>
      <c r="I1340" s="38">
        <v>363</v>
      </c>
      <c r="J1340" s="38">
        <v>96</v>
      </c>
      <c r="K1340" s="38">
        <v>26</v>
      </c>
      <c r="L1340" s="38">
        <v>42</v>
      </c>
      <c r="M1340" s="53">
        <v>1012</v>
      </c>
      <c r="N1340" s="52">
        <v>149</v>
      </c>
      <c r="O1340" s="38">
        <v>171</v>
      </c>
      <c r="P1340" s="38">
        <v>183</v>
      </c>
      <c r="Q1340" s="38">
        <v>198</v>
      </c>
      <c r="R1340" s="38">
        <v>311</v>
      </c>
      <c r="S1340" s="53">
        <v>1012</v>
      </c>
      <c r="T1340" s="52">
        <v>259</v>
      </c>
      <c r="U1340" s="38">
        <v>186</v>
      </c>
      <c r="V1340" s="38">
        <v>367</v>
      </c>
      <c r="W1340" s="38">
        <v>200</v>
      </c>
      <c r="X1340" s="53">
        <v>1012</v>
      </c>
      <c r="Y1340" s="52">
        <v>483</v>
      </c>
      <c r="Z1340" s="38">
        <v>529</v>
      </c>
      <c r="AA1340" s="53">
        <v>1012</v>
      </c>
    </row>
    <row r="1341" spans="1:27" s="39" customFormat="1" ht="13.5" customHeight="1" x14ac:dyDescent="0.35">
      <c r="A1341" s="62"/>
      <c r="B1341" s="63"/>
      <c r="C1341" s="54"/>
      <c r="D1341" s="46"/>
      <c r="E1341" s="46"/>
      <c r="F1341" s="55"/>
      <c r="G1341" s="46"/>
      <c r="H1341" s="46"/>
      <c r="I1341" s="46"/>
      <c r="J1341" s="46"/>
      <c r="K1341" s="46"/>
      <c r="L1341" s="46"/>
      <c r="M1341" s="55"/>
      <c r="N1341" s="54"/>
      <c r="O1341" s="46"/>
      <c r="P1341" s="46"/>
      <c r="Q1341" s="46"/>
      <c r="R1341" s="46"/>
      <c r="S1341" s="55"/>
      <c r="T1341" s="54"/>
      <c r="U1341" s="46"/>
      <c r="V1341" s="46"/>
      <c r="W1341" s="46"/>
      <c r="X1341" s="55"/>
      <c r="Y1341" s="54"/>
      <c r="Z1341" s="46"/>
      <c r="AA1341" s="55"/>
    </row>
    <row r="1342" spans="1:27" s="37" customFormat="1" ht="17.5" customHeight="1" x14ac:dyDescent="0.35">
      <c r="A1342" s="84" t="s">
        <v>666</v>
      </c>
      <c r="B1342" s="60" t="s">
        <v>354</v>
      </c>
      <c r="C1342" s="50">
        <v>39</v>
      </c>
      <c r="D1342" s="40">
        <v>63</v>
      </c>
      <c r="E1342" s="40">
        <v>16</v>
      </c>
      <c r="F1342" s="51">
        <v>118</v>
      </c>
      <c r="G1342" s="40">
        <v>1</v>
      </c>
      <c r="H1342" s="40">
        <v>38</v>
      </c>
      <c r="I1342" s="40">
        <v>47</v>
      </c>
      <c r="J1342" s="40">
        <v>16</v>
      </c>
      <c r="K1342" s="40">
        <v>6</v>
      </c>
      <c r="L1342" s="40">
        <v>10</v>
      </c>
      <c r="M1342" s="51">
        <v>118</v>
      </c>
      <c r="N1342" s="50">
        <v>18</v>
      </c>
      <c r="O1342" s="40">
        <v>23</v>
      </c>
      <c r="P1342" s="40">
        <v>20</v>
      </c>
      <c r="Q1342" s="40">
        <v>32</v>
      </c>
      <c r="R1342" s="40">
        <v>25</v>
      </c>
      <c r="S1342" s="51">
        <v>118</v>
      </c>
      <c r="T1342" s="50">
        <v>41</v>
      </c>
      <c r="U1342" s="40">
        <v>17</v>
      </c>
      <c r="V1342" s="40">
        <v>43</v>
      </c>
      <c r="W1342" s="40">
        <v>17</v>
      </c>
      <c r="X1342" s="51">
        <v>118</v>
      </c>
      <c r="Y1342" s="50">
        <v>75</v>
      </c>
      <c r="Z1342" s="40">
        <v>43</v>
      </c>
      <c r="AA1342" s="51">
        <v>118</v>
      </c>
    </row>
    <row r="1343" spans="1:27" s="37" customFormat="1" ht="17.5" customHeight="1" x14ac:dyDescent="0.35">
      <c r="A1343" s="84"/>
      <c r="B1343" s="60" t="s">
        <v>355</v>
      </c>
      <c r="C1343" s="50">
        <v>18</v>
      </c>
      <c r="D1343" s="40">
        <v>19</v>
      </c>
      <c r="E1343" s="40">
        <v>8</v>
      </c>
      <c r="F1343" s="51">
        <v>45</v>
      </c>
      <c r="G1343" s="40">
        <v>4</v>
      </c>
      <c r="H1343" s="40">
        <v>14</v>
      </c>
      <c r="I1343" s="40">
        <v>18</v>
      </c>
      <c r="J1343" s="40">
        <v>1</v>
      </c>
      <c r="K1343" s="40">
        <v>2</v>
      </c>
      <c r="L1343" s="40">
        <v>6</v>
      </c>
      <c r="M1343" s="51">
        <v>45</v>
      </c>
      <c r="N1343" s="50">
        <v>3</v>
      </c>
      <c r="O1343" s="40">
        <v>12</v>
      </c>
      <c r="P1343" s="40">
        <v>16</v>
      </c>
      <c r="Q1343" s="40">
        <v>9</v>
      </c>
      <c r="R1343" s="40">
        <v>5</v>
      </c>
      <c r="S1343" s="51">
        <v>45</v>
      </c>
      <c r="T1343" s="50">
        <v>7</v>
      </c>
      <c r="U1343" s="40">
        <v>18</v>
      </c>
      <c r="V1343" s="40">
        <v>16</v>
      </c>
      <c r="W1343" s="40">
        <v>4</v>
      </c>
      <c r="X1343" s="51">
        <v>45</v>
      </c>
      <c r="Y1343" s="50">
        <v>23</v>
      </c>
      <c r="Z1343" s="40">
        <v>22</v>
      </c>
      <c r="AA1343" s="51">
        <v>45</v>
      </c>
    </row>
    <row r="1344" spans="1:27" s="37" customFormat="1" ht="17.5" customHeight="1" x14ac:dyDescent="0.35">
      <c r="A1344" s="84"/>
      <c r="B1344" s="60" t="s">
        <v>356</v>
      </c>
      <c r="C1344" s="50">
        <v>428</v>
      </c>
      <c r="D1344" s="40">
        <v>377</v>
      </c>
      <c r="E1344" s="40">
        <v>44</v>
      </c>
      <c r="F1344" s="51">
        <v>849</v>
      </c>
      <c r="G1344" s="40">
        <v>81</v>
      </c>
      <c r="H1344" s="40">
        <v>347</v>
      </c>
      <c r="I1344" s="40">
        <v>298</v>
      </c>
      <c r="J1344" s="40">
        <v>79</v>
      </c>
      <c r="K1344" s="40">
        <v>18</v>
      </c>
      <c r="L1344" s="40">
        <v>26</v>
      </c>
      <c r="M1344" s="51">
        <v>849</v>
      </c>
      <c r="N1344" s="50">
        <v>128</v>
      </c>
      <c r="O1344" s="40">
        <v>136</v>
      </c>
      <c r="P1344" s="40">
        <v>147</v>
      </c>
      <c r="Q1344" s="40">
        <v>157</v>
      </c>
      <c r="R1344" s="40">
        <v>281</v>
      </c>
      <c r="S1344" s="51">
        <v>849</v>
      </c>
      <c r="T1344" s="50">
        <v>211</v>
      </c>
      <c r="U1344" s="40">
        <v>151</v>
      </c>
      <c r="V1344" s="40">
        <v>308</v>
      </c>
      <c r="W1344" s="40">
        <v>179</v>
      </c>
      <c r="X1344" s="51">
        <v>849</v>
      </c>
      <c r="Y1344" s="50">
        <v>385</v>
      </c>
      <c r="Z1344" s="40">
        <v>464</v>
      </c>
      <c r="AA1344" s="51">
        <v>849</v>
      </c>
    </row>
    <row r="1345" spans="1:27" s="37" customFormat="1" ht="17.5" customHeight="1" x14ac:dyDescent="0.35">
      <c r="A1345" s="84"/>
      <c r="B1345" s="61" t="s">
        <v>4</v>
      </c>
      <c r="C1345" s="52">
        <v>485</v>
      </c>
      <c r="D1345" s="38">
        <v>459</v>
      </c>
      <c r="E1345" s="38">
        <v>68</v>
      </c>
      <c r="F1345" s="53">
        <v>1012</v>
      </c>
      <c r="G1345" s="38">
        <v>86</v>
      </c>
      <c r="H1345" s="38">
        <v>399</v>
      </c>
      <c r="I1345" s="38">
        <v>363</v>
      </c>
      <c r="J1345" s="38">
        <v>96</v>
      </c>
      <c r="K1345" s="38">
        <v>26</v>
      </c>
      <c r="L1345" s="38">
        <v>42</v>
      </c>
      <c r="M1345" s="53">
        <v>1012</v>
      </c>
      <c r="N1345" s="52">
        <v>149</v>
      </c>
      <c r="O1345" s="38">
        <v>171</v>
      </c>
      <c r="P1345" s="38">
        <v>183</v>
      </c>
      <c r="Q1345" s="38">
        <v>198</v>
      </c>
      <c r="R1345" s="38">
        <v>311</v>
      </c>
      <c r="S1345" s="53">
        <v>1012</v>
      </c>
      <c r="T1345" s="52">
        <v>259</v>
      </c>
      <c r="U1345" s="38">
        <v>186</v>
      </c>
      <c r="V1345" s="38">
        <v>367</v>
      </c>
      <c r="W1345" s="38">
        <v>200</v>
      </c>
      <c r="X1345" s="53">
        <v>1012</v>
      </c>
      <c r="Y1345" s="52">
        <v>483</v>
      </c>
      <c r="Z1345" s="38">
        <v>529</v>
      </c>
      <c r="AA1345" s="53">
        <v>1012</v>
      </c>
    </row>
    <row r="1346" spans="1:27" s="39" customFormat="1" ht="13.5" customHeight="1" x14ac:dyDescent="0.35">
      <c r="A1346" s="62"/>
      <c r="B1346" s="63"/>
      <c r="C1346" s="54"/>
      <c r="D1346" s="46"/>
      <c r="E1346" s="46"/>
      <c r="F1346" s="55"/>
      <c r="G1346" s="46"/>
      <c r="H1346" s="46"/>
      <c r="I1346" s="46"/>
      <c r="J1346" s="46"/>
      <c r="K1346" s="46"/>
      <c r="L1346" s="46"/>
      <c r="M1346" s="55"/>
      <c r="N1346" s="54"/>
      <c r="O1346" s="46"/>
      <c r="P1346" s="46"/>
      <c r="Q1346" s="46"/>
      <c r="R1346" s="46"/>
      <c r="S1346" s="55"/>
      <c r="T1346" s="54"/>
      <c r="U1346" s="46"/>
      <c r="V1346" s="46"/>
      <c r="W1346" s="46"/>
      <c r="X1346" s="55"/>
      <c r="Y1346" s="54"/>
      <c r="Z1346" s="46"/>
      <c r="AA1346" s="55"/>
    </row>
    <row r="1347" spans="1:27" s="37" customFormat="1" ht="17.5" customHeight="1" x14ac:dyDescent="0.35">
      <c r="A1347" s="84" t="s">
        <v>667</v>
      </c>
      <c r="B1347" s="60" t="s">
        <v>354</v>
      </c>
      <c r="C1347" s="50">
        <v>6</v>
      </c>
      <c r="D1347" s="40">
        <v>26</v>
      </c>
      <c r="E1347" s="40">
        <v>5</v>
      </c>
      <c r="F1347" s="51">
        <v>37</v>
      </c>
      <c r="G1347" s="40">
        <v>0</v>
      </c>
      <c r="H1347" s="40">
        <v>6</v>
      </c>
      <c r="I1347" s="40">
        <v>14</v>
      </c>
      <c r="J1347" s="40">
        <v>12</v>
      </c>
      <c r="K1347" s="40">
        <v>1</v>
      </c>
      <c r="L1347" s="40">
        <v>4</v>
      </c>
      <c r="M1347" s="51">
        <v>37</v>
      </c>
      <c r="N1347" s="50">
        <v>5</v>
      </c>
      <c r="O1347" s="40">
        <v>2</v>
      </c>
      <c r="P1347" s="40">
        <v>3</v>
      </c>
      <c r="Q1347" s="40">
        <v>12</v>
      </c>
      <c r="R1347" s="40">
        <v>15</v>
      </c>
      <c r="S1347" s="51">
        <v>37</v>
      </c>
      <c r="T1347" s="50">
        <v>8</v>
      </c>
      <c r="U1347" s="40">
        <v>5</v>
      </c>
      <c r="V1347" s="40">
        <v>20</v>
      </c>
      <c r="W1347" s="40">
        <v>4</v>
      </c>
      <c r="X1347" s="51">
        <v>37</v>
      </c>
      <c r="Y1347" s="50">
        <v>24</v>
      </c>
      <c r="Z1347" s="40">
        <v>13</v>
      </c>
      <c r="AA1347" s="51">
        <v>37</v>
      </c>
    </row>
    <row r="1348" spans="1:27" s="37" customFormat="1" ht="17.5" customHeight="1" x14ac:dyDescent="0.35">
      <c r="A1348" s="84"/>
      <c r="B1348" s="60" t="s">
        <v>355</v>
      </c>
      <c r="C1348" s="50">
        <v>2</v>
      </c>
      <c r="D1348" s="40">
        <v>0</v>
      </c>
      <c r="E1348" s="40">
        <v>0</v>
      </c>
      <c r="F1348" s="51">
        <v>2</v>
      </c>
      <c r="G1348" s="40">
        <v>0</v>
      </c>
      <c r="H1348" s="40">
        <v>2</v>
      </c>
      <c r="I1348" s="40">
        <v>0</v>
      </c>
      <c r="J1348" s="40">
        <v>0</v>
      </c>
      <c r="K1348" s="40">
        <v>0</v>
      </c>
      <c r="L1348" s="40">
        <v>0</v>
      </c>
      <c r="M1348" s="51">
        <v>2</v>
      </c>
      <c r="N1348" s="50">
        <v>0</v>
      </c>
      <c r="O1348" s="40">
        <v>1</v>
      </c>
      <c r="P1348" s="40">
        <v>1</v>
      </c>
      <c r="Q1348" s="40">
        <v>0</v>
      </c>
      <c r="R1348" s="40">
        <v>0</v>
      </c>
      <c r="S1348" s="51">
        <v>2</v>
      </c>
      <c r="T1348" s="50">
        <v>1</v>
      </c>
      <c r="U1348" s="40">
        <v>0</v>
      </c>
      <c r="V1348" s="40">
        <v>0</v>
      </c>
      <c r="W1348" s="40">
        <v>1</v>
      </c>
      <c r="X1348" s="51">
        <v>2</v>
      </c>
      <c r="Y1348" s="50">
        <v>2</v>
      </c>
      <c r="Z1348" s="40">
        <v>0</v>
      </c>
      <c r="AA1348" s="51">
        <v>2</v>
      </c>
    </row>
    <row r="1349" spans="1:27" s="37" customFormat="1" ht="17.5" customHeight="1" x14ac:dyDescent="0.35">
      <c r="A1349" s="84"/>
      <c r="B1349" s="60" t="s">
        <v>356</v>
      </c>
      <c r="C1349" s="50">
        <v>477</v>
      </c>
      <c r="D1349" s="40">
        <v>433</v>
      </c>
      <c r="E1349" s="40">
        <v>63</v>
      </c>
      <c r="F1349" s="51">
        <v>973</v>
      </c>
      <c r="G1349" s="40">
        <v>86</v>
      </c>
      <c r="H1349" s="40">
        <v>391</v>
      </c>
      <c r="I1349" s="40">
        <v>349</v>
      </c>
      <c r="J1349" s="40">
        <v>84</v>
      </c>
      <c r="K1349" s="40">
        <v>25</v>
      </c>
      <c r="L1349" s="40">
        <v>38</v>
      </c>
      <c r="M1349" s="51">
        <v>973</v>
      </c>
      <c r="N1349" s="50">
        <v>144</v>
      </c>
      <c r="O1349" s="40">
        <v>168</v>
      </c>
      <c r="P1349" s="40">
        <v>179</v>
      </c>
      <c r="Q1349" s="40">
        <v>186</v>
      </c>
      <c r="R1349" s="40">
        <v>296</v>
      </c>
      <c r="S1349" s="51">
        <v>973</v>
      </c>
      <c r="T1349" s="50">
        <v>250</v>
      </c>
      <c r="U1349" s="40">
        <v>181</v>
      </c>
      <c r="V1349" s="40">
        <v>347</v>
      </c>
      <c r="W1349" s="40">
        <v>195</v>
      </c>
      <c r="X1349" s="51">
        <v>973</v>
      </c>
      <c r="Y1349" s="50">
        <v>457</v>
      </c>
      <c r="Z1349" s="40">
        <v>516</v>
      </c>
      <c r="AA1349" s="51">
        <v>973</v>
      </c>
    </row>
    <row r="1350" spans="1:27" s="37" customFormat="1" ht="17.5" customHeight="1" x14ac:dyDescent="0.35">
      <c r="A1350" s="84"/>
      <c r="B1350" s="61" t="s">
        <v>4</v>
      </c>
      <c r="C1350" s="52">
        <v>485</v>
      </c>
      <c r="D1350" s="38">
        <v>459</v>
      </c>
      <c r="E1350" s="38">
        <v>68</v>
      </c>
      <c r="F1350" s="53">
        <v>1012</v>
      </c>
      <c r="G1350" s="38">
        <v>86</v>
      </c>
      <c r="H1350" s="38">
        <v>399</v>
      </c>
      <c r="I1350" s="38">
        <v>363</v>
      </c>
      <c r="J1350" s="38">
        <v>96</v>
      </c>
      <c r="K1350" s="38">
        <v>26</v>
      </c>
      <c r="L1350" s="38">
        <v>42</v>
      </c>
      <c r="M1350" s="53">
        <v>1012</v>
      </c>
      <c r="N1350" s="52">
        <v>149</v>
      </c>
      <c r="O1350" s="38">
        <v>171</v>
      </c>
      <c r="P1350" s="38">
        <v>183</v>
      </c>
      <c r="Q1350" s="38">
        <v>198</v>
      </c>
      <c r="R1350" s="38">
        <v>311</v>
      </c>
      <c r="S1350" s="53">
        <v>1012</v>
      </c>
      <c r="T1350" s="52">
        <v>259</v>
      </c>
      <c r="U1350" s="38">
        <v>186</v>
      </c>
      <c r="V1350" s="38">
        <v>367</v>
      </c>
      <c r="W1350" s="38">
        <v>200</v>
      </c>
      <c r="X1350" s="53">
        <v>1012</v>
      </c>
      <c r="Y1350" s="52">
        <v>483</v>
      </c>
      <c r="Z1350" s="38">
        <v>529</v>
      </c>
      <c r="AA1350" s="53">
        <v>1012</v>
      </c>
    </row>
    <row r="1351" spans="1:27" s="39" customFormat="1" ht="13.5" customHeight="1" x14ac:dyDescent="0.35">
      <c r="A1351" s="62"/>
      <c r="B1351" s="63"/>
      <c r="C1351" s="54"/>
      <c r="D1351" s="46"/>
      <c r="E1351" s="46"/>
      <c r="F1351" s="55"/>
      <c r="G1351" s="46"/>
      <c r="H1351" s="46"/>
      <c r="I1351" s="46"/>
      <c r="J1351" s="46"/>
      <c r="K1351" s="46"/>
      <c r="L1351" s="46"/>
      <c r="M1351" s="55"/>
      <c r="N1351" s="54"/>
      <c r="O1351" s="46"/>
      <c r="P1351" s="46"/>
      <c r="Q1351" s="46"/>
      <c r="R1351" s="46"/>
      <c r="S1351" s="55"/>
      <c r="T1351" s="54"/>
      <c r="U1351" s="46"/>
      <c r="V1351" s="46"/>
      <c r="W1351" s="46"/>
      <c r="X1351" s="55"/>
      <c r="Y1351" s="54"/>
      <c r="Z1351" s="46"/>
      <c r="AA1351" s="55"/>
    </row>
    <row r="1352" spans="1:27" s="37" customFormat="1" ht="19.5" customHeight="1" x14ac:dyDescent="0.35">
      <c r="A1352" s="84" t="s">
        <v>668</v>
      </c>
      <c r="B1352" s="60" t="s">
        <v>455</v>
      </c>
      <c r="C1352" s="50">
        <v>51</v>
      </c>
      <c r="D1352" s="40">
        <v>91</v>
      </c>
      <c r="E1352" s="40">
        <v>20</v>
      </c>
      <c r="F1352" s="51">
        <v>162</v>
      </c>
      <c r="G1352" s="40">
        <v>2</v>
      </c>
      <c r="H1352" s="40">
        <v>49</v>
      </c>
      <c r="I1352" s="40">
        <v>58</v>
      </c>
      <c r="J1352" s="40">
        <v>33</v>
      </c>
      <c r="K1352" s="40">
        <v>5</v>
      </c>
      <c r="L1352" s="40">
        <v>15</v>
      </c>
      <c r="M1352" s="51">
        <v>162</v>
      </c>
      <c r="N1352" s="50">
        <v>16</v>
      </c>
      <c r="O1352" s="40">
        <v>20</v>
      </c>
      <c r="P1352" s="40">
        <v>26</v>
      </c>
      <c r="Q1352" s="40">
        <v>36</v>
      </c>
      <c r="R1352" s="40">
        <v>64</v>
      </c>
      <c r="S1352" s="51">
        <v>162</v>
      </c>
      <c r="T1352" s="50">
        <v>49</v>
      </c>
      <c r="U1352" s="40">
        <v>27</v>
      </c>
      <c r="V1352" s="40">
        <v>74</v>
      </c>
      <c r="W1352" s="40">
        <v>12</v>
      </c>
      <c r="X1352" s="51">
        <v>162</v>
      </c>
      <c r="Y1352" s="50">
        <v>96</v>
      </c>
      <c r="Z1352" s="40">
        <v>66</v>
      </c>
      <c r="AA1352" s="51">
        <v>162</v>
      </c>
    </row>
    <row r="1353" spans="1:27" s="37" customFormat="1" ht="19.5" customHeight="1" x14ac:dyDescent="0.35">
      <c r="A1353" s="84"/>
      <c r="B1353" s="60" t="s">
        <v>456</v>
      </c>
      <c r="C1353" s="50">
        <v>50</v>
      </c>
      <c r="D1353" s="40">
        <v>38</v>
      </c>
      <c r="E1353" s="40">
        <v>7</v>
      </c>
      <c r="F1353" s="51">
        <v>95</v>
      </c>
      <c r="G1353" s="40">
        <v>9</v>
      </c>
      <c r="H1353" s="40">
        <v>41</v>
      </c>
      <c r="I1353" s="40">
        <v>19</v>
      </c>
      <c r="J1353" s="40">
        <v>19</v>
      </c>
      <c r="K1353" s="40">
        <v>0</v>
      </c>
      <c r="L1353" s="40">
        <v>7</v>
      </c>
      <c r="M1353" s="51">
        <v>95</v>
      </c>
      <c r="N1353" s="50">
        <v>9</v>
      </c>
      <c r="O1353" s="40">
        <v>12</v>
      </c>
      <c r="P1353" s="40">
        <v>16</v>
      </c>
      <c r="Q1353" s="40">
        <v>18</v>
      </c>
      <c r="R1353" s="40">
        <v>40</v>
      </c>
      <c r="S1353" s="51">
        <v>95</v>
      </c>
      <c r="T1353" s="50">
        <v>15</v>
      </c>
      <c r="U1353" s="40">
        <v>12</v>
      </c>
      <c r="V1353" s="40">
        <v>42</v>
      </c>
      <c r="W1353" s="40">
        <v>26</v>
      </c>
      <c r="X1353" s="51">
        <v>95</v>
      </c>
      <c r="Y1353" s="50">
        <v>43</v>
      </c>
      <c r="Z1353" s="40">
        <v>52</v>
      </c>
      <c r="AA1353" s="51">
        <v>95</v>
      </c>
    </row>
    <row r="1354" spans="1:27" s="37" customFormat="1" ht="19.5" customHeight="1" x14ac:dyDescent="0.35">
      <c r="A1354" s="84"/>
      <c r="B1354" s="60" t="s">
        <v>457</v>
      </c>
      <c r="C1354" s="50">
        <v>384</v>
      </c>
      <c r="D1354" s="40">
        <v>330</v>
      </c>
      <c r="E1354" s="40">
        <v>41</v>
      </c>
      <c r="F1354" s="51">
        <v>755</v>
      </c>
      <c r="G1354" s="40">
        <v>75</v>
      </c>
      <c r="H1354" s="40">
        <v>309</v>
      </c>
      <c r="I1354" s="40">
        <v>286</v>
      </c>
      <c r="J1354" s="40">
        <v>44</v>
      </c>
      <c r="K1354" s="40">
        <v>21</v>
      </c>
      <c r="L1354" s="40">
        <v>20</v>
      </c>
      <c r="M1354" s="51">
        <v>755</v>
      </c>
      <c r="N1354" s="50">
        <v>124</v>
      </c>
      <c r="O1354" s="40">
        <v>139</v>
      </c>
      <c r="P1354" s="40">
        <v>141</v>
      </c>
      <c r="Q1354" s="40">
        <v>144</v>
      </c>
      <c r="R1354" s="40">
        <v>207</v>
      </c>
      <c r="S1354" s="51">
        <v>755</v>
      </c>
      <c r="T1354" s="50">
        <v>195</v>
      </c>
      <c r="U1354" s="40">
        <v>147</v>
      </c>
      <c r="V1354" s="40">
        <v>251</v>
      </c>
      <c r="W1354" s="40">
        <v>162</v>
      </c>
      <c r="X1354" s="51">
        <v>755</v>
      </c>
      <c r="Y1354" s="50">
        <v>344</v>
      </c>
      <c r="Z1354" s="40">
        <v>411</v>
      </c>
      <c r="AA1354" s="51">
        <v>755</v>
      </c>
    </row>
    <row r="1355" spans="1:27" s="37" customFormat="1" ht="19.5" customHeight="1" x14ac:dyDescent="0.35">
      <c r="A1355" s="84"/>
      <c r="B1355" s="61" t="s">
        <v>4</v>
      </c>
      <c r="C1355" s="52">
        <v>485</v>
      </c>
      <c r="D1355" s="38">
        <v>459</v>
      </c>
      <c r="E1355" s="38">
        <v>68</v>
      </c>
      <c r="F1355" s="53">
        <v>1012</v>
      </c>
      <c r="G1355" s="38">
        <v>86</v>
      </c>
      <c r="H1355" s="38">
        <v>399</v>
      </c>
      <c r="I1355" s="38">
        <v>363</v>
      </c>
      <c r="J1355" s="38">
        <v>96</v>
      </c>
      <c r="K1355" s="38">
        <v>26</v>
      </c>
      <c r="L1355" s="38">
        <v>42</v>
      </c>
      <c r="M1355" s="53">
        <v>1012</v>
      </c>
      <c r="N1355" s="52">
        <v>149</v>
      </c>
      <c r="O1355" s="38">
        <v>171</v>
      </c>
      <c r="P1355" s="38">
        <v>183</v>
      </c>
      <c r="Q1355" s="38">
        <v>198</v>
      </c>
      <c r="R1355" s="38">
        <v>311</v>
      </c>
      <c r="S1355" s="53">
        <v>1012</v>
      </c>
      <c r="T1355" s="52">
        <v>259</v>
      </c>
      <c r="U1355" s="38">
        <v>186</v>
      </c>
      <c r="V1355" s="38">
        <v>367</v>
      </c>
      <c r="W1355" s="38">
        <v>200</v>
      </c>
      <c r="X1355" s="53">
        <v>1012</v>
      </c>
      <c r="Y1355" s="52">
        <v>483</v>
      </c>
      <c r="Z1355" s="38">
        <v>529</v>
      </c>
      <c r="AA1355" s="53">
        <v>1012</v>
      </c>
    </row>
    <row r="1356" spans="1:27" s="39" customFormat="1" ht="13.5" customHeight="1" x14ac:dyDescent="0.35">
      <c r="A1356" s="62"/>
      <c r="B1356" s="63"/>
      <c r="C1356" s="54"/>
      <c r="D1356" s="46"/>
      <c r="E1356" s="46"/>
      <c r="F1356" s="55"/>
      <c r="G1356" s="46"/>
      <c r="H1356" s="46"/>
      <c r="I1356" s="46"/>
      <c r="J1356" s="46"/>
      <c r="K1356" s="46"/>
      <c r="L1356" s="46"/>
      <c r="M1356" s="55"/>
      <c r="N1356" s="54"/>
      <c r="O1356" s="46"/>
      <c r="P1356" s="46"/>
      <c r="Q1356" s="46"/>
      <c r="R1356" s="46"/>
      <c r="S1356" s="55"/>
      <c r="T1356" s="54"/>
      <c r="U1356" s="46"/>
      <c r="V1356" s="46"/>
      <c r="W1356" s="46"/>
      <c r="X1356" s="55"/>
      <c r="Y1356" s="54"/>
      <c r="Z1356" s="46"/>
      <c r="AA1356" s="55"/>
    </row>
    <row r="1357" spans="1:27" s="37" customFormat="1" ht="17.5" customHeight="1" x14ac:dyDescent="0.35">
      <c r="A1357" s="84" t="s">
        <v>669</v>
      </c>
      <c r="B1357" s="60" t="s">
        <v>354</v>
      </c>
      <c r="C1357" s="50">
        <v>281</v>
      </c>
      <c r="D1357" s="40">
        <v>246</v>
      </c>
      <c r="E1357" s="40">
        <v>42</v>
      </c>
      <c r="F1357" s="51">
        <v>569</v>
      </c>
      <c r="G1357" s="40">
        <v>44</v>
      </c>
      <c r="H1357" s="40">
        <v>237</v>
      </c>
      <c r="I1357" s="40">
        <v>188</v>
      </c>
      <c r="J1357" s="40">
        <v>58</v>
      </c>
      <c r="K1357" s="40">
        <v>16</v>
      </c>
      <c r="L1357" s="40">
        <v>26</v>
      </c>
      <c r="M1357" s="51">
        <v>569</v>
      </c>
      <c r="N1357" s="50">
        <v>86</v>
      </c>
      <c r="O1357" s="40">
        <v>96</v>
      </c>
      <c r="P1357" s="40">
        <v>101</v>
      </c>
      <c r="Q1357" s="40">
        <v>113</v>
      </c>
      <c r="R1357" s="40">
        <v>173</v>
      </c>
      <c r="S1357" s="51">
        <v>569</v>
      </c>
      <c r="T1357" s="50">
        <v>151</v>
      </c>
      <c r="U1357" s="40">
        <v>109</v>
      </c>
      <c r="V1357" s="40">
        <v>192</v>
      </c>
      <c r="W1357" s="40">
        <v>117</v>
      </c>
      <c r="X1357" s="51">
        <v>569</v>
      </c>
      <c r="Y1357" s="50">
        <v>286</v>
      </c>
      <c r="Z1357" s="40">
        <v>283</v>
      </c>
      <c r="AA1357" s="51">
        <v>569</v>
      </c>
    </row>
    <row r="1358" spans="1:27" s="37" customFormat="1" ht="17.5" customHeight="1" x14ac:dyDescent="0.35">
      <c r="A1358" s="84"/>
      <c r="B1358" s="60" t="s">
        <v>355</v>
      </c>
      <c r="C1358" s="50">
        <v>80</v>
      </c>
      <c r="D1358" s="40">
        <v>74</v>
      </c>
      <c r="E1358" s="40">
        <v>11</v>
      </c>
      <c r="F1358" s="51">
        <v>165</v>
      </c>
      <c r="G1358" s="40">
        <v>14</v>
      </c>
      <c r="H1358" s="40">
        <v>66</v>
      </c>
      <c r="I1358" s="40">
        <v>57</v>
      </c>
      <c r="J1358" s="40">
        <v>17</v>
      </c>
      <c r="K1358" s="40">
        <v>5</v>
      </c>
      <c r="L1358" s="40">
        <v>6</v>
      </c>
      <c r="M1358" s="51">
        <v>165</v>
      </c>
      <c r="N1358" s="50">
        <v>24</v>
      </c>
      <c r="O1358" s="40">
        <v>27</v>
      </c>
      <c r="P1358" s="40">
        <v>25</v>
      </c>
      <c r="Q1358" s="40">
        <v>39</v>
      </c>
      <c r="R1358" s="40">
        <v>50</v>
      </c>
      <c r="S1358" s="51">
        <v>165</v>
      </c>
      <c r="T1358" s="50">
        <v>44</v>
      </c>
      <c r="U1358" s="40">
        <v>17</v>
      </c>
      <c r="V1358" s="40">
        <v>70</v>
      </c>
      <c r="W1358" s="40">
        <v>34</v>
      </c>
      <c r="X1358" s="51">
        <v>165</v>
      </c>
      <c r="Y1358" s="50">
        <v>80</v>
      </c>
      <c r="Z1358" s="40">
        <v>85</v>
      </c>
      <c r="AA1358" s="51">
        <v>165</v>
      </c>
    </row>
    <row r="1359" spans="1:27" s="37" customFormat="1" ht="17.5" customHeight="1" x14ac:dyDescent="0.35">
      <c r="A1359" s="84"/>
      <c r="B1359" s="60" t="s">
        <v>436</v>
      </c>
      <c r="C1359" s="50">
        <v>67</v>
      </c>
      <c r="D1359" s="40">
        <v>61</v>
      </c>
      <c r="E1359" s="40">
        <v>7</v>
      </c>
      <c r="F1359" s="51">
        <v>135</v>
      </c>
      <c r="G1359" s="40">
        <v>15</v>
      </c>
      <c r="H1359" s="40">
        <v>52</v>
      </c>
      <c r="I1359" s="40">
        <v>50</v>
      </c>
      <c r="J1359" s="40">
        <v>11</v>
      </c>
      <c r="K1359" s="40">
        <v>4</v>
      </c>
      <c r="L1359" s="40">
        <v>3</v>
      </c>
      <c r="M1359" s="51">
        <v>135</v>
      </c>
      <c r="N1359" s="50">
        <v>17</v>
      </c>
      <c r="O1359" s="40">
        <v>24</v>
      </c>
      <c r="P1359" s="40">
        <v>26</v>
      </c>
      <c r="Q1359" s="40">
        <v>27</v>
      </c>
      <c r="R1359" s="40">
        <v>41</v>
      </c>
      <c r="S1359" s="51">
        <v>135</v>
      </c>
      <c r="T1359" s="50">
        <v>40</v>
      </c>
      <c r="U1359" s="40">
        <v>21</v>
      </c>
      <c r="V1359" s="40">
        <v>49</v>
      </c>
      <c r="W1359" s="40">
        <v>25</v>
      </c>
      <c r="X1359" s="51">
        <v>135</v>
      </c>
      <c r="Y1359" s="50">
        <v>56</v>
      </c>
      <c r="Z1359" s="40">
        <v>79</v>
      </c>
      <c r="AA1359" s="51">
        <v>135</v>
      </c>
    </row>
    <row r="1360" spans="1:27" s="37" customFormat="1" ht="17.5" customHeight="1" x14ac:dyDescent="0.35">
      <c r="A1360" s="84"/>
      <c r="B1360" s="60" t="s">
        <v>389</v>
      </c>
      <c r="C1360" s="50">
        <v>57</v>
      </c>
      <c r="D1360" s="40">
        <v>78</v>
      </c>
      <c r="E1360" s="40">
        <v>8</v>
      </c>
      <c r="F1360" s="51">
        <v>143</v>
      </c>
      <c r="G1360" s="40">
        <v>13</v>
      </c>
      <c r="H1360" s="40">
        <v>44</v>
      </c>
      <c r="I1360" s="40">
        <v>68</v>
      </c>
      <c r="J1360" s="40">
        <v>10</v>
      </c>
      <c r="K1360" s="40">
        <v>1</v>
      </c>
      <c r="L1360" s="40">
        <v>7</v>
      </c>
      <c r="M1360" s="51">
        <v>143</v>
      </c>
      <c r="N1360" s="50">
        <v>22</v>
      </c>
      <c r="O1360" s="40">
        <v>24</v>
      </c>
      <c r="P1360" s="40">
        <v>31</v>
      </c>
      <c r="Q1360" s="40">
        <v>19</v>
      </c>
      <c r="R1360" s="40">
        <v>47</v>
      </c>
      <c r="S1360" s="51">
        <v>143</v>
      </c>
      <c r="T1360" s="50">
        <v>24</v>
      </c>
      <c r="U1360" s="40">
        <v>39</v>
      </c>
      <c r="V1360" s="40">
        <v>56</v>
      </c>
      <c r="W1360" s="40">
        <v>24</v>
      </c>
      <c r="X1360" s="51">
        <v>143</v>
      </c>
      <c r="Y1360" s="50">
        <v>61</v>
      </c>
      <c r="Z1360" s="40">
        <v>82</v>
      </c>
      <c r="AA1360" s="51">
        <v>143</v>
      </c>
    </row>
    <row r="1361" spans="1:27" s="37" customFormat="1" ht="17.5" customHeight="1" x14ac:dyDescent="0.35">
      <c r="A1361" s="84"/>
      <c r="B1361" s="61" t="s">
        <v>4</v>
      </c>
      <c r="C1361" s="52">
        <v>485</v>
      </c>
      <c r="D1361" s="38">
        <v>459</v>
      </c>
      <c r="E1361" s="38">
        <v>68</v>
      </c>
      <c r="F1361" s="53">
        <v>1012</v>
      </c>
      <c r="G1361" s="38">
        <v>86</v>
      </c>
      <c r="H1361" s="38">
        <v>399</v>
      </c>
      <c r="I1361" s="38">
        <v>363</v>
      </c>
      <c r="J1361" s="38">
        <v>96</v>
      </c>
      <c r="K1361" s="38">
        <v>26</v>
      </c>
      <c r="L1361" s="38">
        <v>42</v>
      </c>
      <c r="M1361" s="53">
        <v>1012</v>
      </c>
      <c r="N1361" s="52">
        <v>149</v>
      </c>
      <c r="O1361" s="38">
        <v>171</v>
      </c>
      <c r="P1361" s="38">
        <v>183</v>
      </c>
      <c r="Q1361" s="38">
        <v>198</v>
      </c>
      <c r="R1361" s="38">
        <v>311</v>
      </c>
      <c r="S1361" s="53">
        <v>1012</v>
      </c>
      <c r="T1361" s="52">
        <v>259</v>
      </c>
      <c r="U1361" s="38">
        <v>186</v>
      </c>
      <c r="V1361" s="38">
        <v>367</v>
      </c>
      <c r="W1361" s="38">
        <v>200</v>
      </c>
      <c r="X1361" s="53">
        <v>1012</v>
      </c>
      <c r="Y1361" s="52">
        <v>483</v>
      </c>
      <c r="Z1361" s="38">
        <v>529</v>
      </c>
      <c r="AA1361" s="53">
        <v>1012</v>
      </c>
    </row>
    <row r="1362" spans="1:27" s="39" customFormat="1" ht="13.5" customHeight="1" x14ac:dyDescent="0.35">
      <c r="A1362" s="62"/>
      <c r="B1362" s="63"/>
      <c r="C1362" s="54"/>
      <c r="D1362" s="46"/>
      <c r="E1362" s="46"/>
      <c r="F1362" s="55"/>
      <c r="G1362" s="46"/>
      <c r="H1362" s="46"/>
      <c r="I1362" s="46"/>
      <c r="J1362" s="46"/>
      <c r="K1362" s="46"/>
      <c r="L1362" s="46"/>
      <c r="M1362" s="55"/>
      <c r="N1362" s="54"/>
      <c r="O1362" s="46"/>
      <c r="P1362" s="46"/>
      <c r="Q1362" s="46"/>
      <c r="R1362" s="46"/>
      <c r="S1362" s="55"/>
      <c r="T1362" s="54"/>
      <c r="U1362" s="46"/>
      <c r="V1362" s="46"/>
      <c r="W1362" s="46"/>
      <c r="X1362" s="55"/>
      <c r="Y1362" s="54"/>
      <c r="Z1362" s="46"/>
      <c r="AA1362" s="55"/>
    </row>
    <row r="1363" spans="1:27" s="37" customFormat="1" ht="17.5" customHeight="1" x14ac:dyDescent="0.35">
      <c r="A1363" s="84" t="s">
        <v>670</v>
      </c>
      <c r="B1363" s="60">
        <v>1</v>
      </c>
      <c r="C1363" s="50">
        <v>30</v>
      </c>
      <c r="D1363" s="40">
        <v>41</v>
      </c>
      <c r="E1363" s="40">
        <v>5</v>
      </c>
      <c r="F1363" s="51">
        <v>76</v>
      </c>
      <c r="G1363" s="40">
        <v>5</v>
      </c>
      <c r="H1363" s="40">
        <v>25</v>
      </c>
      <c r="I1363" s="40">
        <v>34</v>
      </c>
      <c r="J1363" s="40">
        <v>7</v>
      </c>
      <c r="K1363" s="40">
        <v>0</v>
      </c>
      <c r="L1363" s="40">
        <v>5</v>
      </c>
      <c r="M1363" s="51">
        <v>76</v>
      </c>
      <c r="N1363" s="50">
        <v>10</v>
      </c>
      <c r="O1363" s="40">
        <v>16</v>
      </c>
      <c r="P1363" s="40">
        <v>15</v>
      </c>
      <c r="Q1363" s="40">
        <v>11</v>
      </c>
      <c r="R1363" s="40">
        <v>24</v>
      </c>
      <c r="S1363" s="51">
        <v>76</v>
      </c>
      <c r="T1363" s="50">
        <v>18</v>
      </c>
      <c r="U1363" s="40">
        <v>8</v>
      </c>
      <c r="V1363" s="40">
        <v>37</v>
      </c>
      <c r="W1363" s="40">
        <v>13</v>
      </c>
      <c r="X1363" s="51">
        <v>76</v>
      </c>
      <c r="Y1363" s="50">
        <v>38</v>
      </c>
      <c r="Z1363" s="40">
        <v>38</v>
      </c>
      <c r="AA1363" s="51">
        <v>76</v>
      </c>
    </row>
    <row r="1364" spans="1:27" s="37" customFormat="1" ht="17.5" customHeight="1" x14ac:dyDescent="0.35">
      <c r="A1364" s="84"/>
      <c r="B1364" s="60">
        <v>2</v>
      </c>
      <c r="C1364" s="50">
        <v>73</v>
      </c>
      <c r="D1364" s="40">
        <v>52</v>
      </c>
      <c r="E1364" s="40">
        <v>4</v>
      </c>
      <c r="F1364" s="51">
        <v>129</v>
      </c>
      <c r="G1364" s="40">
        <v>14</v>
      </c>
      <c r="H1364" s="40">
        <v>59</v>
      </c>
      <c r="I1364" s="40">
        <v>44</v>
      </c>
      <c r="J1364" s="40">
        <v>8</v>
      </c>
      <c r="K1364" s="40">
        <v>3</v>
      </c>
      <c r="L1364" s="40">
        <v>1</v>
      </c>
      <c r="M1364" s="51">
        <v>129</v>
      </c>
      <c r="N1364" s="50">
        <v>18</v>
      </c>
      <c r="O1364" s="40">
        <v>19</v>
      </c>
      <c r="P1364" s="40">
        <v>21</v>
      </c>
      <c r="Q1364" s="40">
        <v>35</v>
      </c>
      <c r="R1364" s="40">
        <v>36</v>
      </c>
      <c r="S1364" s="51">
        <v>129</v>
      </c>
      <c r="T1364" s="50">
        <v>29</v>
      </c>
      <c r="U1364" s="40">
        <v>15</v>
      </c>
      <c r="V1364" s="40">
        <v>59</v>
      </c>
      <c r="W1364" s="40">
        <v>26</v>
      </c>
      <c r="X1364" s="51">
        <v>129</v>
      </c>
      <c r="Y1364" s="50">
        <v>54</v>
      </c>
      <c r="Z1364" s="40">
        <v>75</v>
      </c>
      <c r="AA1364" s="51">
        <v>129</v>
      </c>
    </row>
    <row r="1365" spans="1:27" s="37" customFormat="1" ht="17.5" customHeight="1" x14ac:dyDescent="0.35">
      <c r="A1365" s="84"/>
      <c r="B1365" s="60">
        <v>3</v>
      </c>
      <c r="C1365" s="50">
        <v>183</v>
      </c>
      <c r="D1365" s="40">
        <v>181</v>
      </c>
      <c r="E1365" s="40">
        <v>23</v>
      </c>
      <c r="F1365" s="51">
        <v>387</v>
      </c>
      <c r="G1365" s="40">
        <v>36</v>
      </c>
      <c r="H1365" s="40">
        <v>147</v>
      </c>
      <c r="I1365" s="40">
        <v>143</v>
      </c>
      <c r="J1365" s="40">
        <v>38</v>
      </c>
      <c r="K1365" s="40">
        <v>10</v>
      </c>
      <c r="L1365" s="40">
        <v>13</v>
      </c>
      <c r="M1365" s="51">
        <v>387</v>
      </c>
      <c r="N1365" s="50">
        <v>61</v>
      </c>
      <c r="O1365" s="40">
        <v>67</v>
      </c>
      <c r="P1365" s="40">
        <v>67</v>
      </c>
      <c r="Q1365" s="40">
        <v>76</v>
      </c>
      <c r="R1365" s="40">
        <v>116</v>
      </c>
      <c r="S1365" s="51">
        <v>387</v>
      </c>
      <c r="T1365" s="50">
        <v>103</v>
      </c>
      <c r="U1365" s="40">
        <v>77</v>
      </c>
      <c r="V1365" s="40">
        <v>134</v>
      </c>
      <c r="W1365" s="40">
        <v>73</v>
      </c>
      <c r="X1365" s="51">
        <v>387</v>
      </c>
      <c r="Y1365" s="50">
        <v>182</v>
      </c>
      <c r="Z1365" s="40">
        <v>205</v>
      </c>
      <c r="AA1365" s="51">
        <v>387</v>
      </c>
    </row>
    <row r="1366" spans="1:27" s="37" customFormat="1" ht="17.5" customHeight="1" x14ac:dyDescent="0.35">
      <c r="A1366" s="84"/>
      <c r="B1366" s="60">
        <v>4</v>
      </c>
      <c r="C1366" s="50">
        <v>103</v>
      </c>
      <c r="D1366" s="40">
        <v>97</v>
      </c>
      <c r="E1366" s="40">
        <v>28</v>
      </c>
      <c r="F1366" s="51">
        <v>228</v>
      </c>
      <c r="G1366" s="40">
        <v>12</v>
      </c>
      <c r="H1366" s="40">
        <v>91</v>
      </c>
      <c r="I1366" s="40">
        <v>73</v>
      </c>
      <c r="J1366" s="40">
        <v>24</v>
      </c>
      <c r="K1366" s="40">
        <v>9</v>
      </c>
      <c r="L1366" s="40">
        <v>19</v>
      </c>
      <c r="M1366" s="51">
        <v>228</v>
      </c>
      <c r="N1366" s="50">
        <v>35</v>
      </c>
      <c r="O1366" s="40">
        <v>39</v>
      </c>
      <c r="P1366" s="40">
        <v>42</v>
      </c>
      <c r="Q1366" s="40">
        <v>40</v>
      </c>
      <c r="R1366" s="40">
        <v>72</v>
      </c>
      <c r="S1366" s="51">
        <v>228</v>
      </c>
      <c r="T1366" s="50">
        <v>61</v>
      </c>
      <c r="U1366" s="40">
        <v>54</v>
      </c>
      <c r="V1366" s="40">
        <v>67</v>
      </c>
      <c r="W1366" s="40">
        <v>46</v>
      </c>
      <c r="X1366" s="51">
        <v>228</v>
      </c>
      <c r="Y1366" s="50">
        <v>131</v>
      </c>
      <c r="Z1366" s="40">
        <v>97</v>
      </c>
      <c r="AA1366" s="51">
        <v>228</v>
      </c>
    </row>
    <row r="1367" spans="1:27" s="37" customFormat="1" ht="17.5" customHeight="1" x14ac:dyDescent="0.35">
      <c r="A1367" s="84"/>
      <c r="B1367" s="60">
        <v>5</v>
      </c>
      <c r="C1367" s="50">
        <v>29</v>
      </c>
      <c r="D1367" s="40">
        <v>27</v>
      </c>
      <c r="E1367" s="40">
        <v>1</v>
      </c>
      <c r="F1367" s="51">
        <v>57</v>
      </c>
      <c r="G1367" s="40">
        <v>4</v>
      </c>
      <c r="H1367" s="40">
        <v>25</v>
      </c>
      <c r="I1367" s="40">
        <v>19</v>
      </c>
      <c r="J1367" s="40">
        <v>8</v>
      </c>
      <c r="K1367" s="40">
        <v>0</v>
      </c>
      <c r="L1367" s="40">
        <v>1</v>
      </c>
      <c r="M1367" s="51">
        <v>57</v>
      </c>
      <c r="N1367" s="50">
        <v>8</v>
      </c>
      <c r="O1367" s="40">
        <v>6</v>
      </c>
      <c r="P1367" s="40">
        <v>12</v>
      </c>
      <c r="Q1367" s="40">
        <v>9</v>
      </c>
      <c r="R1367" s="40">
        <v>22</v>
      </c>
      <c r="S1367" s="51">
        <v>57</v>
      </c>
      <c r="T1367" s="50">
        <v>8</v>
      </c>
      <c r="U1367" s="40">
        <v>11</v>
      </c>
      <c r="V1367" s="40">
        <v>21</v>
      </c>
      <c r="W1367" s="40">
        <v>17</v>
      </c>
      <c r="X1367" s="51">
        <v>57</v>
      </c>
      <c r="Y1367" s="50">
        <v>22</v>
      </c>
      <c r="Z1367" s="40">
        <v>35</v>
      </c>
      <c r="AA1367" s="51">
        <v>57</v>
      </c>
    </row>
    <row r="1368" spans="1:27" s="37" customFormat="1" ht="17.5" customHeight="1" x14ac:dyDescent="0.35">
      <c r="A1368" s="84"/>
      <c r="B1368" s="61" t="s">
        <v>4</v>
      </c>
      <c r="C1368" s="52">
        <v>418</v>
      </c>
      <c r="D1368" s="38">
        <v>398</v>
      </c>
      <c r="E1368" s="38">
        <v>61</v>
      </c>
      <c r="F1368" s="53">
        <v>877</v>
      </c>
      <c r="G1368" s="38">
        <v>71</v>
      </c>
      <c r="H1368" s="38">
        <v>347</v>
      </c>
      <c r="I1368" s="38">
        <v>313</v>
      </c>
      <c r="J1368" s="38">
        <v>85</v>
      </c>
      <c r="K1368" s="38">
        <v>22</v>
      </c>
      <c r="L1368" s="38">
        <v>39</v>
      </c>
      <c r="M1368" s="53">
        <v>877</v>
      </c>
      <c r="N1368" s="52">
        <v>132</v>
      </c>
      <c r="O1368" s="38">
        <v>147</v>
      </c>
      <c r="P1368" s="38">
        <v>157</v>
      </c>
      <c r="Q1368" s="38">
        <v>171</v>
      </c>
      <c r="R1368" s="38">
        <v>270</v>
      </c>
      <c r="S1368" s="53">
        <v>877</v>
      </c>
      <c r="T1368" s="52">
        <v>219</v>
      </c>
      <c r="U1368" s="38">
        <v>165</v>
      </c>
      <c r="V1368" s="38">
        <v>318</v>
      </c>
      <c r="W1368" s="38">
        <v>175</v>
      </c>
      <c r="X1368" s="53">
        <v>877</v>
      </c>
      <c r="Y1368" s="52">
        <v>427</v>
      </c>
      <c r="Z1368" s="38">
        <v>450</v>
      </c>
      <c r="AA1368" s="53">
        <v>877</v>
      </c>
    </row>
    <row r="1369" spans="1:27" s="39" customFormat="1" ht="13.5" customHeight="1" x14ac:dyDescent="0.35">
      <c r="A1369" s="62"/>
      <c r="B1369" s="63"/>
      <c r="C1369" s="54"/>
      <c r="D1369" s="46"/>
      <c r="E1369" s="46"/>
      <c r="F1369" s="55"/>
      <c r="G1369" s="46"/>
      <c r="H1369" s="46"/>
      <c r="I1369" s="46"/>
      <c r="J1369" s="46"/>
      <c r="K1369" s="46"/>
      <c r="L1369" s="46"/>
      <c r="M1369" s="55"/>
      <c r="N1369" s="54"/>
      <c r="O1369" s="46"/>
      <c r="P1369" s="46"/>
      <c r="Q1369" s="46"/>
      <c r="R1369" s="46"/>
      <c r="S1369" s="55"/>
      <c r="T1369" s="54"/>
      <c r="U1369" s="46"/>
      <c r="V1369" s="46"/>
      <c r="W1369" s="46"/>
      <c r="X1369" s="55"/>
      <c r="Y1369" s="54"/>
      <c r="Z1369" s="46"/>
      <c r="AA1369" s="55"/>
    </row>
    <row r="1370" spans="1:27" s="37" customFormat="1" ht="17.5" customHeight="1" x14ac:dyDescent="0.35">
      <c r="A1370" s="84" t="s">
        <v>671</v>
      </c>
      <c r="B1370" s="60" t="s">
        <v>394</v>
      </c>
      <c r="C1370" s="50">
        <v>10</v>
      </c>
      <c r="D1370" s="40">
        <v>18</v>
      </c>
      <c r="E1370" s="40">
        <v>2</v>
      </c>
      <c r="F1370" s="51">
        <v>30</v>
      </c>
      <c r="G1370" s="40">
        <v>0</v>
      </c>
      <c r="H1370" s="40">
        <v>10</v>
      </c>
      <c r="I1370" s="40">
        <v>17</v>
      </c>
      <c r="J1370" s="40">
        <v>1</v>
      </c>
      <c r="K1370" s="40">
        <v>0</v>
      </c>
      <c r="L1370" s="40">
        <v>2</v>
      </c>
      <c r="M1370" s="51">
        <v>30</v>
      </c>
      <c r="N1370" s="50">
        <v>4</v>
      </c>
      <c r="O1370" s="40">
        <v>7</v>
      </c>
      <c r="P1370" s="40">
        <v>7</v>
      </c>
      <c r="Q1370" s="40">
        <v>6</v>
      </c>
      <c r="R1370" s="40">
        <v>6</v>
      </c>
      <c r="S1370" s="51">
        <v>30</v>
      </c>
      <c r="T1370" s="50">
        <v>7</v>
      </c>
      <c r="U1370" s="40">
        <v>3</v>
      </c>
      <c r="V1370" s="40">
        <v>13</v>
      </c>
      <c r="W1370" s="40">
        <v>7</v>
      </c>
      <c r="X1370" s="51">
        <v>30</v>
      </c>
      <c r="Y1370" s="50">
        <v>21</v>
      </c>
      <c r="Z1370" s="40">
        <v>9</v>
      </c>
      <c r="AA1370" s="51">
        <v>30</v>
      </c>
    </row>
    <row r="1371" spans="1:27" s="37" customFormat="1" ht="17.5" customHeight="1" x14ac:dyDescent="0.35">
      <c r="A1371" s="84"/>
      <c r="B1371" s="60" t="s">
        <v>395</v>
      </c>
      <c r="C1371" s="50">
        <v>34</v>
      </c>
      <c r="D1371" s="40">
        <v>21</v>
      </c>
      <c r="E1371" s="40">
        <v>3</v>
      </c>
      <c r="F1371" s="51">
        <v>58</v>
      </c>
      <c r="G1371" s="40">
        <v>12</v>
      </c>
      <c r="H1371" s="40">
        <v>22</v>
      </c>
      <c r="I1371" s="40">
        <v>16</v>
      </c>
      <c r="J1371" s="40">
        <v>5</v>
      </c>
      <c r="K1371" s="40">
        <v>2</v>
      </c>
      <c r="L1371" s="40">
        <v>1</v>
      </c>
      <c r="M1371" s="51">
        <v>58</v>
      </c>
      <c r="N1371" s="50">
        <v>6</v>
      </c>
      <c r="O1371" s="40">
        <v>12</v>
      </c>
      <c r="P1371" s="40">
        <v>8</v>
      </c>
      <c r="Q1371" s="40">
        <v>9</v>
      </c>
      <c r="R1371" s="40">
        <v>23</v>
      </c>
      <c r="S1371" s="51">
        <v>58</v>
      </c>
      <c r="T1371" s="50">
        <v>14</v>
      </c>
      <c r="U1371" s="40">
        <v>7</v>
      </c>
      <c r="V1371" s="40">
        <v>22</v>
      </c>
      <c r="W1371" s="40">
        <v>15</v>
      </c>
      <c r="X1371" s="51">
        <v>58</v>
      </c>
      <c r="Y1371" s="50">
        <v>24</v>
      </c>
      <c r="Z1371" s="40">
        <v>34</v>
      </c>
      <c r="AA1371" s="51">
        <v>58</v>
      </c>
    </row>
    <row r="1372" spans="1:27" s="37" customFormat="1" ht="17.5" customHeight="1" x14ac:dyDescent="0.35">
      <c r="A1372" s="84"/>
      <c r="B1372" s="60" t="s">
        <v>396</v>
      </c>
      <c r="C1372" s="50">
        <v>126</v>
      </c>
      <c r="D1372" s="40">
        <v>137</v>
      </c>
      <c r="E1372" s="40">
        <v>16</v>
      </c>
      <c r="F1372" s="51">
        <v>279</v>
      </c>
      <c r="G1372" s="40">
        <v>29</v>
      </c>
      <c r="H1372" s="40">
        <v>97</v>
      </c>
      <c r="I1372" s="40">
        <v>113</v>
      </c>
      <c r="J1372" s="40">
        <v>24</v>
      </c>
      <c r="K1372" s="40">
        <v>7</v>
      </c>
      <c r="L1372" s="40">
        <v>9</v>
      </c>
      <c r="M1372" s="51">
        <v>279</v>
      </c>
      <c r="N1372" s="50">
        <v>39</v>
      </c>
      <c r="O1372" s="40">
        <v>45</v>
      </c>
      <c r="P1372" s="40">
        <v>46</v>
      </c>
      <c r="Q1372" s="40">
        <v>65</v>
      </c>
      <c r="R1372" s="40">
        <v>84</v>
      </c>
      <c r="S1372" s="51">
        <v>279</v>
      </c>
      <c r="T1372" s="50">
        <v>59</v>
      </c>
      <c r="U1372" s="40">
        <v>57</v>
      </c>
      <c r="V1372" s="40">
        <v>123</v>
      </c>
      <c r="W1372" s="40">
        <v>40</v>
      </c>
      <c r="X1372" s="51">
        <v>279</v>
      </c>
      <c r="Y1372" s="50">
        <v>119</v>
      </c>
      <c r="Z1372" s="40">
        <v>160</v>
      </c>
      <c r="AA1372" s="51">
        <v>279</v>
      </c>
    </row>
    <row r="1373" spans="1:27" s="37" customFormat="1" ht="17.5" customHeight="1" x14ac:dyDescent="0.35">
      <c r="A1373" s="84"/>
      <c r="B1373" s="60" t="s">
        <v>397</v>
      </c>
      <c r="C1373" s="50">
        <v>224</v>
      </c>
      <c r="D1373" s="40">
        <v>200</v>
      </c>
      <c r="E1373" s="40">
        <v>40</v>
      </c>
      <c r="F1373" s="51">
        <v>464</v>
      </c>
      <c r="G1373" s="40">
        <v>29</v>
      </c>
      <c r="H1373" s="40">
        <v>195</v>
      </c>
      <c r="I1373" s="40">
        <v>149</v>
      </c>
      <c r="J1373" s="40">
        <v>51</v>
      </c>
      <c r="K1373" s="40">
        <v>13</v>
      </c>
      <c r="L1373" s="40">
        <v>27</v>
      </c>
      <c r="M1373" s="51">
        <v>464</v>
      </c>
      <c r="N1373" s="50">
        <v>74</v>
      </c>
      <c r="O1373" s="40">
        <v>74</v>
      </c>
      <c r="P1373" s="40">
        <v>89</v>
      </c>
      <c r="Q1373" s="40">
        <v>86</v>
      </c>
      <c r="R1373" s="40">
        <v>141</v>
      </c>
      <c r="S1373" s="51">
        <v>464</v>
      </c>
      <c r="T1373" s="50">
        <v>124</v>
      </c>
      <c r="U1373" s="40">
        <v>89</v>
      </c>
      <c r="V1373" s="40">
        <v>151</v>
      </c>
      <c r="W1373" s="40">
        <v>100</v>
      </c>
      <c r="X1373" s="51">
        <v>464</v>
      </c>
      <c r="Y1373" s="50">
        <v>245</v>
      </c>
      <c r="Z1373" s="40">
        <v>219</v>
      </c>
      <c r="AA1373" s="51">
        <v>464</v>
      </c>
    </row>
    <row r="1374" spans="1:27" s="37" customFormat="1" ht="17.5" customHeight="1" x14ac:dyDescent="0.35">
      <c r="A1374" s="84"/>
      <c r="B1374" s="60" t="s">
        <v>398</v>
      </c>
      <c r="C1374" s="50">
        <v>24</v>
      </c>
      <c r="D1374" s="40">
        <v>22</v>
      </c>
      <c r="E1374" s="40">
        <v>0</v>
      </c>
      <c r="F1374" s="51">
        <v>46</v>
      </c>
      <c r="G1374" s="40">
        <v>1</v>
      </c>
      <c r="H1374" s="40">
        <v>23</v>
      </c>
      <c r="I1374" s="40">
        <v>18</v>
      </c>
      <c r="J1374" s="40">
        <v>4</v>
      </c>
      <c r="K1374" s="40">
        <v>0</v>
      </c>
      <c r="L1374" s="40">
        <v>0</v>
      </c>
      <c r="M1374" s="51">
        <v>46</v>
      </c>
      <c r="N1374" s="50">
        <v>9</v>
      </c>
      <c r="O1374" s="40">
        <v>9</v>
      </c>
      <c r="P1374" s="40">
        <v>7</v>
      </c>
      <c r="Q1374" s="40">
        <v>5</v>
      </c>
      <c r="R1374" s="40">
        <v>16</v>
      </c>
      <c r="S1374" s="51">
        <v>46</v>
      </c>
      <c r="T1374" s="50">
        <v>15</v>
      </c>
      <c r="U1374" s="40">
        <v>9</v>
      </c>
      <c r="V1374" s="40">
        <v>9</v>
      </c>
      <c r="W1374" s="40">
        <v>13</v>
      </c>
      <c r="X1374" s="51">
        <v>46</v>
      </c>
      <c r="Y1374" s="50">
        <v>18</v>
      </c>
      <c r="Z1374" s="40">
        <v>28</v>
      </c>
      <c r="AA1374" s="51">
        <v>46</v>
      </c>
    </row>
    <row r="1375" spans="1:27" s="37" customFormat="1" ht="17.5" customHeight="1" x14ac:dyDescent="0.35">
      <c r="A1375" s="84"/>
      <c r="B1375" s="61" t="s">
        <v>4</v>
      </c>
      <c r="C1375" s="52">
        <v>418</v>
      </c>
      <c r="D1375" s="38">
        <v>398</v>
      </c>
      <c r="E1375" s="38">
        <v>61</v>
      </c>
      <c r="F1375" s="53">
        <v>877</v>
      </c>
      <c r="G1375" s="38">
        <v>71</v>
      </c>
      <c r="H1375" s="38">
        <v>347</v>
      </c>
      <c r="I1375" s="38">
        <v>313</v>
      </c>
      <c r="J1375" s="38">
        <v>85</v>
      </c>
      <c r="K1375" s="38">
        <v>22</v>
      </c>
      <c r="L1375" s="38">
        <v>39</v>
      </c>
      <c r="M1375" s="53">
        <v>877</v>
      </c>
      <c r="N1375" s="52">
        <v>132</v>
      </c>
      <c r="O1375" s="38">
        <v>147</v>
      </c>
      <c r="P1375" s="38">
        <v>157</v>
      </c>
      <c r="Q1375" s="38">
        <v>171</v>
      </c>
      <c r="R1375" s="38">
        <v>270</v>
      </c>
      <c r="S1375" s="53">
        <v>877</v>
      </c>
      <c r="T1375" s="52">
        <v>219</v>
      </c>
      <c r="U1375" s="38">
        <v>165</v>
      </c>
      <c r="V1375" s="38">
        <v>318</v>
      </c>
      <c r="W1375" s="38">
        <v>175</v>
      </c>
      <c r="X1375" s="53">
        <v>877</v>
      </c>
      <c r="Y1375" s="52">
        <v>427</v>
      </c>
      <c r="Z1375" s="38">
        <v>450</v>
      </c>
      <c r="AA1375" s="53">
        <v>877</v>
      </c>
    </row>
    <row r="1376" spans="1:27" s="39" customFormat="1" ht="13.5" customHeight="1" x14ac:dyDescent="0.35">
      <c r="A1376" s="62"/>
      <c r="B1376" s="63"/>
      <c r="C1376" s="54"/>
      <c r="D1376" s="46"/>
      <c r="E1376" s="46"/>
      <c r="F1376" s="55"/>
      <c r="G1376" s="46"/>
      <c r="H1376" s="46"/>
      <c r="I1376" s="46"/>
      <c r="J1376" s="46"/>
      <c r="K1376" s="46"/>
      <c r="L1376" s="46"/>
      <c r="M1376" s="55"/>
      <c r="N1376" s="54"/>
      <c r="O1376" s="46"/>
      <c r="P1376" s="46"/>
      <c r="Q1376" s="46"/>
      <c r="R1376" s="46"/>
      <c r="S1376" s="55"/>
      <c r="T1376" s="54"/>
      <c r="U1376" s="46"/>
      <c r="V1376" s="46"/>
      <c r="W1376" s="46"/>
      <c r="X1376" s="55"/>
      <c r="Y1376" s="54"/>
      <c r="Z1376" s="46"/>
      <c r="AA1376" s="55"/>
    </row>
    <row r="1377" spans="1:27" s="37" customFormat="1" ht="17.5" customHeight="1" x14ac:dyDescent="0.35">
      <c r="A1377" s="84" t="s">
        <v>672</v>
      </c>
      <c r="B1377" s="60" t="s">
        <v>400</v>
      </c>
      <c r="C1377" s="50">
        <v>4</v>
      </c>
      <c r="D1377" s="40">
        <v>4</v>
      </c>
      <c r="E1377" s="40">
        <v>1</v>
      </c>
      <c r="F1377" s="51">
        <v>9</v>
      </c>
      <c r="G1377" s="40">
        <v>0</v>
      </c>
      <c r="H1377" s="40">
        <v>4</v>
      </c>
      <c r="I1377" s="40">
        <v>3</v>
      </c>
      <c r="J1377" s="40">
        <v>1</v>
      </c>
      <c r="K1377" s="40">
        <v>0</v>
      </c>
      <c r="L1377" s="40">
        <v>1</v>
      </c>
      <c r="M1377" s="51">
        <v>9</v>
      </c>
      <c r="N1377" s="50">
        <v>0</v>
      </c>
      <c r="O1377" s="40">
        <v>2</v>
      </c>
      <c r="P1377" s="40">
        <v>2</v>
      </c>
      <c r="Q1377" s="40">
        <v>2</v>
      </c>
      <c r="R1377" s="40">
        <v>3</v>
      </c>
      <c r="S1377" s="51">
        <v>9</v>
      </c>
      <c r="T1377" s="50">
        <v>5</v>
      </c>
      <c r="U1377" s="40">
        <v>2</v>
      </c>
      <c r="V1377" s="40">
        <v>1</v>
      </c>
      <c r="W1377" s="40">
        <v>1</v>
      </c>
      <c r="X1377" s="51">
        <v>9</v>
      </c>
      <c r="Y1377" s="50">
        <v>3</v>
      </c>
      <c r="Z1377" s="40">
        <v>6</v>
      </c>
      <c r="AA1377" s="51">
        <v>9</v>
      </c>
    </row>
    <row r="1378" spans="1:27" s="37" customFormat="1" ht="17.5" customHeight="1" x14ac:dyDescent="0.35">
      <c r="A1378" s="84"/>
      <c r="B1378" s="60" t="s">
        <v>401</v>
      </c>
      <c r="C1378" s="50">
        <v>60</v>
      </c>
      <c r="D1378" s="40">
        <v>73</v>
      </c>
      <c r="E1378" s="40">
        <v>12</v>
      </c>
      <c r="F1378" s="51">
        <v>145</v>
      </c>
      <c r="G1378" s="40">
        <v>6</v>
      </c>
      <c r="H1378" s="40">
        <v>54</v>
      </c>
      <c r="I1378" s="40">
        <v>59</v>
      </c>
      <c r="J1378" s="40">
        <v>14</v>
      </c>
      <c r="K1378" s="40">
        <v>3</v>
      </c>
      <c r="L1378" s="40">
        <v>9</v>
      </c>
      <c r="M1378" s="51">
        <v>145</v>
      </c>
      <c r="N1378" s="50">
        <v>30</v>
      </c>
      <c r="O1378" s="40">
        <v>21</v>
      </c>
      <c r="P1378" s="40">
        <v>34</v>
      </c>
      <c r="Q1378" s="40">
        <v>24</v>
      </c>
      <c r="R1378" s="40">
        <v>36</v>
      </c>
      <c r="S1378" s="51">
        <v>145</v>
      </c>
      <c r="T1378" s="50">
        <v>38</v>
      </c>
      <c r="U1378" s="40">
        <v>29</v>
      </c>
      <c r="V1378" s="40">
        <v>58</v>
      </c>
      <c r="W1378" s="40">
        <v>20</v>
      </c>
      <c r="X1378" s="51">
        <v>145</v>
      </c>
      <c r="Y1378" s="50">
        <v>80</v>
      </c>
      <c r="Z1378" s="40">
        <v>65</v>
      </c>
      <c r="AA1378" s="51">
        <v>145</v>
      </c>
    </row>
    <row r="1379" spans="1:27" s="37" customFormat="1" ht="17.5" customHeight="1" x14ac:dyDescent="0.35">
      <c r="A1379" s="84"/>
      <c r="B1379" s="60" t="s">
        <v>59</v>
      </c>
      <c r="C1379" s="50">
        <v>342</v>
      </c>
      <c r="D1379" s="40">
        <v>313</v>
      </c>
      <c r="E1379" s="40">
        <v>44</v>
      </c>
      <c r="F1379" s="51">
        <v>699</v>
      </c>
      <c r="G1379" s="40">
        <v>66</v>
      </c>
      <c r="H1379" s="40">
        <v>276</v>
      </c>
      <c r="I1379" s="40">
        <v>243</v>
      </c>
      <c r="J1379" s="40">
        <v>70</v>
      </c>
      <c r="K1379" s="40">
        <v>18</v>
      </c>
      <c r="L1379" s="40">
        <v>26</v>
      </c>
      <c r="M1379" s="51">
        <v>699</v>
      </c>
      <c r="N1379" s="50">
        <v>102</v>
      </c>
      <c r="O1379" s="40">
        <v>116</v>
      </c>
      <c r="P1379" s="40">
        <v>119</v>
      </c>
      <c r="Q1379" s="40">
        <v>143</v>
      </c>
      <c r="R1379" s="40">
        <v>219</v>
      </c>
      <c r="S1379" s="51">
        <v>699</v>
      </c>
      <c r="T1379" s="50">
        <v>171</v>
      </c>
      <c r="U1379" s="40">
        <v>122</v>
      </c>
      <c r="V1379" s="40">
        <v>264</v>
      </c>
      <c r="W1379" s="40">
        <v>142</v>
      </c>
      <c r="X1379" s="51">
        <v>699</v>
      </c>
      <c r="Y1379" s="50">
        <v>313</v>
      </c>
      <c r="Z1379" s="40">
        <v>386</v>
      </c>
      <c r="AA1379" s="51">
        <v>699</v>
      </c>
    </row>
    <row r="1380" spans="1:27" s="37" customFormat="1" ht="17.5" customHeight="1" x14ac:dyDescent="0.35">
      <c r="A1380" s="84"/>
      <c r="B1380" s="60" t="s">
        <v>402</v>
      </c>
      <c r="C1380" s="50">
        <v>68</v>
      </c>
      <c r="D1380" s="40">
        <v>57</v>
      </c>
      <c r="E1380" s="40">
        <v>9</v>
      </c>
      <c r="F1380" s="51">
        <v>134</v>
      </c>
      <c r="G1380" s="40">
        <v>13</v>
      </c>
      <c r="H1380" s="40">
        <v>55</v>
      </c>
      <c r="I1380" s="40">
        <v>47</v>
      </c>
      <c r="J1380" s="40">
        <v>10</v>
      </c>
      <c r="K1380" s="40">
        <v>5</v>
      </c>
      <c r="L1380" s="40">
        <v>4</v>
      </c>
      <c r="M1380" s="51">
        <v>134</v>
      </c>
      <c r="N1380" s="50">
        <v>15</v>
      </c>
      <c r="O1380" s="40">
        <v>28</v>
      </c>
      <c r="P1380" s="40">
        <v>23</v>
      </c>
      <c r="Q1380" s="40">
        <v>25</v>
      </c>
      <c r="R1380" s="40">
        <v>43</v>
      </c>
      <c r="S1380" s="51">
        <v>134</v>
      </c>
      <c r="T1380" s="50">
        <v>38</v>
      </c>
      <c r="U1380" s="40">
        <v>30</v>
      </c>
      <c r="V1380" s="40">
        <v>37</v>
      </c>
      <c r="W1380" s="40">
        <v>29</v>
      </c>
      <c r="X1380" s="51">
        <v>134</v>
      </c>
      <c r="Y1380" s="50">
        <v>70</v>
      </c>
      <c r="Z1380" s="40">
        <v>64</v>
      </c>
      <c r="AA1380" s="51">
        <v>134</v>
      </c>
    </row>
    <row r="1381" spans="1:27" s="37" customFormat="1" ht="17.5" customHeight="1" x14ac:dyDescent="0.35">
      <c r="A1381" s="84"/>
      <c r="B1381" s="60" t="s">
        <v>403</v>
      </c>
      <c r="C1381" s="50">
        <v>11</v>
      </c>
      <c r="D1381" s="40">
        <v>12</v>
      </c>
      <c r="E1381" s="40">
        <v>2</v>
      </c>
      <c r="F1381" s="51">
        <v>25</v>
      </c>
      <c r="G1381" s="40">
        <v>1</v>
      </c>
      <c r="H1381" s="40">
        <v>10</v>
      </c>
      <c r="I1381" s="40">
        <v>11</v>
      </c>
      <c r="J1381" s="40">
        <v>1</v>
      </c>
      <c r="K1381" s="40">
        <v>0</v>
      </c>
      <c r="L1381" s="40">
        <v>2</v>
      </c>
      <c r="M1381" s="51">
        <v>25</v>
      </c>
      <c r="N1381" s="50">
        <v>2</v>
      </c>
      <c r="O1381" s="40">
        <v>4</v>
      </c>
      <c r="P1381" s="40">
        <v>5</v>
      </c>
      <c r="Q1381" s="40">
        <v>4</v>
      </c>
      <c r="R1381" s="40">
        <v>10</v>
      </c>
      <c r="S1381" s="51">
        <v>25</v>
      </c>
      <c r="T1381" s="50">
        <v>7</v>
      </c>
      <c r="U1381" s="40">
        <v>3</v>
      </c>
      <c r="V1381" s="40">
        <v>7</v>
      </c>
      <c r="W1381" s="40">
        <v>8</v>
      </c>
      <c r="X1381" s="51">
        <v>25</v>
      </c>
      <c r="Y1381" s="50">
        <v>17</v>
      </c>
      <c r="Z1381" s="40">
        <v>8</v>
      </c>
      <c r="AA1381" s="51">
        <v>25</v>
      </c>
    </row>
    <row r="1382" spans="1:27" s="37" customFormat="1" ht="17.5" customHeight="1" x14ac:dyDescent="0.35">
      <c r="A1382" s="84"/>
      <c r="B1382" s="61" t="s">
        <v>4</v>
      </c>
      <c r="C1382" s="52">
        <v>485</v>
      </c>
      <c r="D1382" s="38">
        <v>459</v>
      </c>
      <c r="E1382" s="38">
        <v>68</v>
      </c>
      <c r="F1382" s="53">
        <v>1012</v>
      </c>
      <c r="G1382" s="38">
        <v>86</v>
      </c>
      <c r="H1382" s="38">
        <v>399</v>
      </c>
      <c r="I1382" s="38">
        <v>363</v>
      </c>
      <c r="J1382" s="38">
        <v>96</v>
      </c>
      <c r="K1382" s="38">
        <v>26</v>
      </c>
      <c r="L1382" s="38">
        <v>42</v>
      </c>
      <c r="M1382" s="53">
        <v>1012</v>
      </c>
      <c r="N1382" s="52">
        <v>149</v>
      </c>
      <c r="O1382" s="38">
        <v>171</v>
      </c>
      <c r="P1382" s="38">
        <v>183</v>
      </c>
      <c r="Q1382" s="38">
        <v>198</v>
      </c>
      <c r="R1382" s="38">
        <v>311</v>
      </c>
      <c r="S1382" s="53">
        <v>1012</v>
      </c>
      <c r="T1382" s="52">
        <v>259</v>
      </c>
      <c r="U1382" s="38">
        <v>186</v>
      </c>
      <c r="V1382" s="38">
        <v>367</v>
      </c>
      <c r="W1382" s="38">
        <v>200</v>
      </c>
      <c r="X1382" s="53">
        <v>1012</v>
      </c>
      <c r="Y1382" s="52">
        <v>483</v>
      </c>
      <c r="Z1382" s="38">
        <v>529</v>
      </c>
      <c r="AA1382" s="53">
        <v>1012</v>
      </c>
    </row>
    <row r="1383" spans="1:27" s="39" customFormat="1" ht="13.5" customHeight="1" x14ac:dyDescent="0.35">
      <c r="A1383" s="62"/>
      <c r="B1383" s="63"/>
      <c r="C1383" s="54"/>
      <c r="D1383" s="46"/>
      <c r="E1383" s="46"/>
      <c r="F1383" s="55"/>
      <c r="G1383" s="46"/>
      <c r="H1383" s="46"/>
      <c r="I1383" s="46"/>
      <c r="J1383" s="46"/>
      <c r="K1383" s="46"/>
      <c r="L1383" s="46"/>
      <c r="M1383" s="55"/>
      <c r="N1383" s="54"/>
      <c r="O1383" s="46"/>
      <c r="P1383" s="46"/>
      <c r="Q1383" s="46"/>
      <c r="R1383" s="46"/>
      <c r="S1383" s="55"/>
      <c r="T1383" s="54"/>
      <c r="U1383" s="46"/>
      <c r="V1383" s="46"/>
      <c r="W1383" s="46"/>
      <c r="X1383" s="55"/>
      <c r="Y1383" s="54"/>
      <c r="Z1383" s="46"/>
      <c r="AA1383" s="55"/>
    </row>
    <row r="1384" spans="1:27" s="37" customFormat="1" ht="17.5" customHeight="1" x14ac:dyDescent="0.35">
      <c r="A1384" s="84" t="s">
        <v>673</v>
      </c>
      <c r="B1384" s="60" t="s">
        <v>455</v>
      </c>
      <c r="C1384" s="50">
        <v>22</v>
      </c>
      <c r="D1384" s="40">
        <v>18</v>
      </c>
      <c r="E1384" s="40">
        <v>11</v>
      </c>
      <c r="F1384" s="51">
        <v>51</v>
      </c>
      <c r="G1384" s="40">
        <v>3</v>
      </c>
      <c r="H1384" s="40">
        <v>19</v>
      </c>
      <c r="I1384" s="40">
        <v>18</v>
      </c>
      <c r="J1384" s="40">
        <v>0</v>
      </c>
      <c r="K1384" s="40">
        <v>2</v>
      </c>
      <c r="L1384" s="40">
        <v>9</v>
      </c>
      <c r="M1384" s="51">
        <v>51</v>
      </c>
      <c r="N1384" s="50">
        <v>8</v>
      </c>
      <c r="O1384" s="40">
        <v>9</v>
      </c>
      <c r="P1384" s="40">
        <v>9</v>
      </c>
      <c r="Q1384" s="40">
        <v>12</v>
      </c>
      <c r="R1384" s="40">
        <v>13</v>
      </c>
      <c r="S1384" s="51">
        <v>51</v>
      </c>
      <c r="T1384" s="50">
        <v>12</v>
      </c>
      <c r="U1384" s="40">
        <v>18</v>
      </c>
      <c r="V1384" s="40">
        <v>10</v>
      </c>
      <c r="W1384" s="40">
        <v>11</v>
      </c>
      <c r="X1384" s="51">
        <v>51</v>
      </c>
      <c r="Y1384" s="50">
        <v>28</v>
      </c>
      <c r="Z1384" s="40">
        <v>23</v>
      </c>
      <c r="AA1384" s="51">
        <v>51</v>
      </c>
    </row>
    <row r="1385" spans="1:27" s="37" customFormat="1" ht="17.5" customHeight="1" x14ac:dyDescent="0.35">
      <c r="A1385" s="84"/>
      <c r="B1385" s="60" t="s">
        <v>456</v>
      </c>
      <c r="C1385" s="50">
        <v>286</v>
      </c>
      <c r="D1385" s="40">
        <v>316</v>
      </c>
      <c r="E1385" s="40">
        <v>42</v>
      </c>
      <c r="F1385" s="51">
        <v>644</v>
      </c>
      <c r="G1385" s="40">
        <v>31</v>
      </c>
      <c r="H1385" s="40">
        <v>255</v>
      </c>
      <c r="I1385" s="40">
        <v>229</v>
      </c>
      <c r="J1385" s="40">
        <v>87</v>
      </c>
      <c r="K1385" s="40">
        <v>17</v>
      </c>
      <c r="L1385" s="40">
        <v>25</v>
      </c>
      <c r="M1385" s="51">
        <v>644</v>
      </c>
      <c r="N1385" s="50">
        <v>98</v>
      </c>
      <c r="O1385" s="40">
        <v>101</v>
      </c>
      <c r="P1385" s="40">
        <v>110</v>
      </c>
      <c r="Q1385" s="40">
        <v>125</v>
      </c>
      <c r="R1385" s="40">
        <v>210</v>
      </c>
      <c r="S1385" s="51">
        <v>644</v>
      </c>
      <c r="T1385" s="50">
        <v>219</v>
      </c>
      <c r="U1385" s="40">
        <v>99</v>
      </c>
      <c r="V1385" s="40">
        <v>211</v>
      </c>
      <c r="W1385" s="40">
        <v>115</v>
      </c>
      <c r="X1385" s="51">
        <v>644</v>
      </c>
      <c r="Y1385" s="50">
        <v>297</v>
      </c>
      <c r="Z1385" s="40">
        <v>347</v>
      </c>
      <c r="AA1385" s="51">
        <v>644</v>
      </c>
    </row>
    <row r="1386" spans="1:27" s="37" customFormat="1" ht="17.5" customHeight="1" x14ac:dyDescent="0.35">
      <c r="A1386" s="84"/>
      <c r="B1386" s="60" t="s">
        <v>405</v>
      </c>
      <c r="C1386" s="50">
        <v>177</v>
      </c>
      <c r="D1386" s="40">
        <v>125</v>
      </c>
      <c r="E1386" s="40">
        <v>15</v>
      </c>
      <c r="F1386" s="51">
        <v>317</v>
      </c>
      <c r="G1386" s="40">
        <v>52</v>
      </c>
      <c r="H1386" s="40">
        <v>125</v>
      </c>
      <c r="I1386" s="40">
        <v>116</v>
      </c>
      <c r="J1386" s="40">
        <v>9</v>
      </c>
      <c r="K1386" s="40">
        <v>7</v>
      </c>
      <c r="L1386" s="40">
        <v>8</v>
      </c>
      <c r="M1386" s="51">
        <v>317</v>
      </c>
      <c r="N1386" s="50">
        <v>43</v>
      </c>
      <c r="O1386" s="40">
        <v>61</v>
      </c>
      <c r="P1386" s="40">
        <v>64</v>
      </c>
      <c r="Q1386" s="40">
        <v>61</v>
      </c>
      <c r="R1386" s="40">
        <v>88</v>
      </c>
      <c r="S1386" s="51">
        <v>317</v>
      </c>
      <c r="T1386" s="50">
        <v>28</v>
      </c>
      <c r="U1386" s="40">
        <v>69</v>
      </c>
      <c r="V1386" s="40">
        <v>146</v>
      </c>
      <c r="W1386" s="40">
        <v>74</v>
      </c>
      <c r="X1386" s="51">
        <v>317</v>
      </c>
      <c r="Y1386" s="50">
        <v>158</v>
      </c>
      <c r="Z1386" s="40">
        <v>159</v>
      </c>
      <c r="AA1386" s="51">
        <v>317</v>
      </c>
    </row>
    <row r="1387" spans="1:27" s="37" customFormat="1" ht="17.5" customHeight="1" x14ac:dyDescent="0.35">
      <c r="A1387" s="84"/>
      <c r="B1387" s="61" t="s">
        <v>4</v>
      </c>
      <c r="C1387" s="52">
        <v>485</v>
      </c>
      <c r="D1387" s="38">
        <v>459</v>
      </c>
      <c r="E1387" s="38">
        <v>68</v>
      </c>
      <c r="F1387" s="53">
        <v>1012</v>
      </c>
      <c r="G1387" s="38">
        <v>86</v>
      </c>
      <c r="H1387" s="38">
        <v>399</v>
      </c>
      <c r="I1387" s="38">
        <v>363</v>
      </c>
      <c r="J1387" s="38">
        <v>96</v>
      </c>
      <c r="K1387" s="38">
        <v>26</v>
      </c>
      <c r="L1387" s="38">
        <v>42</v>
      </c>
      <c r="M1387" s="53">
        <v>1012</v>
      </c>
      <c r="N1387" s="52">
        <v>149</v>
      </c>
      <c r="O1387" s="38">
        <v>171</v>
      </c>
      <c r="P1387" s="38">
        <v>183</v>
      </c>
      <c r="Q1387" s="38">
        <v>198</v>
      </c>
      <c r="R1387" s="38">
        <v>311</v>
      </c>
      <c r="S1387" s="53">
        <v>1012</v>
      </c>
      <c r="T1387" s="52">
        <v>259</v>
      </c>
      <c r="U1387" s="38">
        <v>186</v>
      </c>
      <c r="V1387" s="38">
        <v>367</v>
      </c>
      <c r="W1387" s="38">
        <v>200</v>
      </c>
      <c r="X1387" s="53">
        <v>1012</v>
      </c>
      <c r="Y1387" s="52">
        <v>483</v>
      </c>
      <c r="Z1387" s="38">
        <v>529</v>
      </c>
      <c r="AA1387" s="53">
        <v>1012</v>
      </c>
    </row>
    <row r="1388" spans="1:27" s="39" customFormat="1" ht="13.5" customHeight="1" x14ac:dyDescent="0.35">
      <c r="A1388" s="62"/>
      <c r="B1388" s="63"/>
      <c r="C1388" s="54"/>
      <c r="D1388" s="46"/>
      <c r="E1388" s="46"/>
      <c r="F1388" s="55"/>
      <c r="G1388" s="46"/>
      <c r="H1388" s="46"/>
      <c r="I1388" s="46"/>
      <c r="J1388" s="46"/>
      <c r="K1388" s="46"/>
      <c r="L1388" s="46"/>
      <c r="M1388" s="55"/>
      <c r="N1388" s="54"/>
      <c r="O1388" s="46"/>
      <c r="P1388" s="46"/>
      <c r="Q1388" s="46"/>
      <c r="R1388" s="46"/>
      <c r="S1388" s="55"/>
      <c r="T1388" s="54"/>
      <c r="U1388" s="46"/>
      <c r="V1388" s="46"/>
      <c r="W1388" s="46"/>
      <c r="X1388" s="55"/>
      <c r="Y1388" s="54"/>
      <c r="Z1388" s="46"/>
      <c r="AA1388" s="55"/>
    </row>
    <row r="1389" spans="1:27" s="37" customFormat="1" ht="17.5" customHeight="1" x14ac:dyDescent="0.35">
      <c r="A1389" s="84" t="s">
        <v>674</v>
      </c>
      <c r="B1389" s="60">
        <v>1</v>
      </c>
      <c r="C1389" s="50">
        <v>44</v>
      </c>
      <c r="D1389" s="40">
        <v>26</v>
      </c>
      <c r="E1389" s="40">
        <v>9</v>
      </c>
      <c r="F1389" s="51">
        <v>79</v>
      </c>
      <c r="G1389" s="40">
        <v>5</v>
      </c>
      <c r="H1389" s="40">
        <v>39</v>
      </c>
      <c r="I1389" s="40">
        <v>21</v>
      </c>
      <c r="J1389" s="40">
        <v>5</v>
      </c>
      <c r="K1389" s="40">
        <v>6</v>
      </c>
      <c r="L1389" s="40">
        <v>3</v>
      </c>
      <c r="M1389" s="51">
        <v>79</v>
      </c>
      <c r="N1389" s="50">
        <v>11</v>
      </c>
      <c r="O1389" s="40">
        <v>14</v>
      </c>
      <c r="P1389" s="40">
        <v>18</v>
      </c>
      <c r="Q1389" s="40">
        <v>12</v>
      </c>
      <c r="R1389" s="40">
        <v>24</v>
      </c>
      <c r="S1389" s="51">
        <v>79</v>
      </c>
      <c r="T1389" s="50">
        <v>29</v>
      </c>
      <c r="U1389" s="40">
        <v>11</v>
      </c>
      <c r="V1389" s="40">
        <v>24</v>
      </c>
      <c r="W1389" s="40">
        <v>15</v>
      </c>
      <c r="X1389" s="51">
        <v>79</v>
      </c>
      <c r="Y1389" s="50">
        <v>34</v>
      </c>
      <c r="Z1389" s="40">
        <v>45</v>
      </c>
      <c r="AA1389" s="51">
        <v>79</v>
      </c>
    </row>
    <row r="1390" spans="1:27" s="37" customFormat="1" ht="17.5" customHeight="1" x14ac:dyDescent="0.35">
      <c r="A1390" s="84"/>
      <c r="B1390" s="60">
        <v>2</v>
      </c>
      <c r="C1390" s="50">
        <v>121</v>
      </c>
      <c r="D1390" s="40">
        <v>109</v>
      </c>
      <c r="E1390" s="40">
        <v>3</v>
      </c>
      <c r="F1390" s="51">
        <v>233</v>
      </c>
      <c r="G1390" s="40">
        <v>20</v>
      </c>
      <c r="H1390" s="40">
        <v>101</v>
      </c>
      <c r="I1390" s="40">
        <v>90</v>
      </c>
      <c r="J1390" s="40">
        <v>19</v>
      </c>
      <c r="K1390" s="40">
        <v>2</v>
      </c>
      <c r="L1390" s="40">
        <v>1</v>
      </c>
      <c r="M1390" s="51">
        <v>233</v>
      </c>
      <c r="N1390" s="50">
        <v>44</v>
      </c>
      <c r="O1390" s="40">
        <v>44</v>
      </c>
      <c r="P1390" s="40">
        <v>38</v>
      </c>
      <c r="Q1390" s="40">
        <v>50</v>
      </c>
      <c r="R1390" s="40">
        <v>57</v>
      </c>
      <c r="S1390" s="51">
        <v>233</v>
      </c>
      <c r="T1390" s="50">
        <v>71</v>
      </c>
      <c r="U1390" s="40">
        <v>30</v>
      </c>
      <c r="V1390" s="40">
        <v>84</v>
      </c>
      <c r="W1390" s="40">
        <v>48</v>
      </c>
      <c r="X1390" s="51">
        <v>233</v>
      </c>
      <c r="Y1390" s="50">
        <v>111</v>
      </c>
      <c r="Z1390" s="40">
        <v>122</v>
      </c>
      <c r="AA1390" s="51">
        <v>233</v>
      </c>
    </row>
    <row r="1391" spans="1:27" s="37" customFormat="1" ht="17.5" customHeight="1" x14ac:dyDescent="0.35">
      <c r="A1391" s="84"/>
      <c r="B1391" s="60">
        <v>3</v>
      </c>
      <c r="C1391" s="50">
        <v>193</v>
      </c>
      <c r="D1391" s="40">
        <v>200</v>
      </c>
      <c r="E1391" s="40">
        <v>29</v>
      </c>
      <c r="F1391" s="51">
        <v>422</v>
      </c>
      <c r="G1391" s="40">
        <v>44</v>
      </c>
      <c r="H1391" s="40">
        <v>149</v>
      </c>
      <c r="I1391" s="40">
        <v>156</v>
      </c>
      <c r="J1391" s="40">
        <v>44</v>
      </c>
      <c r="K1391" s="40">
        <v>9</v>
      </c>
      <c r="L1391" s="40">
        <v>20</v>
      </c>
      <c r="M1391" s="51">
        <v>422</v>
      </c>
      <c r="N1391" s="50">
        <v>59</v>
      </c>
      <c r="O1391" s="40">
        <v>70</v>
      </c>
      <c r="P1391" s="40">
        <v>77</v>
      </c>
      <c r="Q1391" s="40">
        <v>77</v>
      </c>
      <c r="R1391" s="40">
        <v>139</v>
      </c>
      <c r="S1391" s="51">
        <v>422</v>
      </c>
      <c r="T1391" s="50">
        <v>114</v>
      </c>
      <c r="U1391" s="40">
        <v>84</v>
      </c>
      <c r="V1391" s="40">
        <v>148</v>
      </c>
      <c r="W1391" s="40">
        <v>76</v>
      </c>
      <c r="X1391" s="51">
        <v>422</v>
      </c>
      <c r="Y1391" s="50">
        <v>190</v>
      </c>
      <c r="Z1391" s="40">
        <v>232</v>
      </c>
      <c r="AA1391" s="51">
        <v>422</v>
      </c>
    </row>
    <row r="1392" spans="1:27" s="37" customFormat="1" ht="17.5" customHeight="1" x14ac:dyDescent="0.35">
      <c r="A1392" s="84"/>
      <c r="B1392" s="60">
        <v>4</v>
      </c>
      <c r="C1392" s="50">
        <v>116</v>
      </c>
      <c r="D1392" s="40">
        <v>112</v>
      </c>
      <c r="E1392" s="40">
        <v>26</v>
      </c>
      <c r="F1392" s="51">
        <v>254</v>
      </c>
      <c r="G1392" s="40">
        <v>16</v>
      </c>
      <c r="H1392" s="40">
        <v>100</v>
      </c>
      <c r="I1392" s="40">
        <v>86</v>
      </c>
      <c r="J1392" s="40">
        <v>26</v>
      </c>
      <c r="K1392" s="40">
        <v>9</v>
      </c>
      <c r="L1392" s="40">
        <v>17</v>
      </c>
      <c r="M1392" s="51">
        <v>254</v>
      </c>
      <c r="N1392" s="50">
        <v>32</v>
      </c>
      <c r="O1392" s="40">
        <v>38</v>
      </c>
      <c r="P1392" s="40">
        <v>45</v>
      </c>
      <c r="Q1392" s="40">
        <v>55</v>
      </c>
      <c r="R1392" s="40">
        <v>84</v>
      </c>
      <c r="S1392" s="51">
        <v>254</v>
      </c>
      <c r="T1392" s="50">
        <v>38</v>
      </c>
      <c r="U1392" s="40">
        <v>57</v>
      </c>
      <c r="V1392" s="40">
        <v>102</v>
      </c>
      <c r="W1392" s="40">
        <v>57</v>
      </c>
      <c r="X1392" s="51">
        <v>254</v>
      </c>
      <c r="Y1392" s="50">
        <v>137</v>
      </c>
      <c r="Z1392" s="40">
        <v>117</v>
      </c>
      <c r="AA1392" s="51">
        <v>254</v>
      </c>
    </row>
    <row r="1393" spans="1:27" s="37" customFormat="1" ht="17.5" customHeight="1" x14ac:dyDescent="0.35">
      <c r="A1393" s="84"/>
      <c r="B1393" s="60">
        <v>5</v>
      </c>
      <c r="C1393" s="50">
        <v>11</v>
      </c>
      <c r="D1393" s="40">
        <v>12</v>
      </c>
      <c r="E1393" s="40">
        <v>1</v>
      </c>
      <c r="F1393" s="51">
        <v>24</v>
      </c>
      <c r="G1393" s="40">
        <v>1</v>
      </c>
      <c r="H1393" s="40">
        <v>10</v>
      </c>
      <c r="I1393" s="40">
        <v>10</v>
      </c>
      <c r="J1393" s="40">
        <v>2</v>
      </c>
      <c r="K1393" s="40">
        <v>0</v>
      </c>
      <c r="L1393" s="40">
        <v>1</v>
      </c>
      <c r="M1393" s="51">
        <v>24</v>
      </c>
      <c r="N1393" s="50">
        <v>3</v>
      </c>
      <c r="O1393" s="40">
        <v>5</v>
      </c>
      <c r="P1393" s="40">
        <v>5</v>
      </c>
      <c r="Q1393" s="40">
        <v>4</v>
      </c>
      <c r="R1393" s="40">
        <v>7</v>
      </c>
      <c r="S1393" s="51">
        <v>24</v>
      </c>
      <c r="T1393" s="50">
        <v>7</v>
      </c>
      <c r="U1393" s="40">
        <v>4</v>
      </c>
      <c r="V1393" s="40">
        <v>9</v>
      </c>
      <c r="W1393" s="40">
        <v>4</v>
      </c>
      <c r="X1393" s="51">
        <v>24</v>
      </c>
      <c r="Y1393" s="50">
        <v>11</v>
      </c>
      <c r="Z1393" s="40">
        <v>13</v>
      </c>
      <c r="AA1393" s="51">
        <v>24</v>
      </c>
    </row>
    <row r="1394" spans="1:27" s="37" customFormat="1" ht="17.5" customHeight="1" x14ac:dyDescent="0.35">
      <c r="A1394" s="84"/>
      <c r="B1394" s="61" t="s">
        <v>4</v>
      </c>
      <c r="C1394" s="52">
        <v>485</v>
      </c>
      <c r="D1394" s="38">
        <v>459</v>
      </c>
      <c r="E1394" s="38">
        <v>68</v>
      </c>
      <c r="F1394" s="53">
        <v>1012</v>
      </c>
      <c r="G1394" s="38">
        <v>86</v>
      </c>
      <c r="H1394" s="38">
        <v>399</v>
      </c>
      <c r="I1394" s="38">
        <v>363</v>
      </c>
      <c r="J1394" s="38">
        <v>96</v>
      </c>
      <c r="K1394" s="38">
        <v>26</v>
      </c>
      <c r="L1394" s="38">
        <v>42</v>
      </c>
      <c r="M1394" s="53">
        <v>1012</v>
      </c>
      <c r="N1394" s="52">
        <v>149</v>
      </c>
      <c r="O1394" s="38">
        <v>171</v>
      </c>
      <c r="P1394" s="38">
        <v>183</v>
      </c>
      <c r="Q1394" s="38">
        <v>198</v>
      </c>
      <c r="R1394" s="38">
        <v>311</v>
      </c>
      <c r="S1394" s="53">
        <v>1012</v>
      </c>
      <c r="T1394" s="52">
        <v>259</v>
      </c>
      <c r="U1394" s="38">
        <v>186</v>
      </c>
      <c r="V1394" s="38">
        <v>367</v>
      </c>
      <c r="W1394" s="38">
        <v>200</v>
      </c>
      <c r="X1394" s="53">
        <v>1012</v>
      </c>
      <c r="Y1394" s="52">
        <v>483</v>
      </c>
      <c r="Z1394" s="38">
        <v>529</v>
      </c>
      <c r="AA1394" s="53">
        <v>1012</v>
      </c>
    </row>
    <row r="1395" spans="1:27" s="39" customFormat="1" ht="13.5" customHeight="1" x14ac:dyDescent="0.35">
      <c r="A1395" s="62"/>
      <c r="B1395" s="63"/>
      <c r="C1395" s="54"/>
      <c r="D1395" s="46"/>
      <c r="E1395" s="46"/>
      <c r="F1395" s="55"/>
      <c r="G1395" s="46"/>
      <c r="H1395" s="46"/>
      <c r="I1395" s="46"/>
      <c r="J1395" s="46"/>
      <c r="K1395" s="46"/>
      <c r="L1395" s="46"/>
      <c r="M1395" s="55"/>
      <c r="N1395" s="54"/>
      <c r="O1395" s="46"/>
      <c r="P1395" s="46"/>
      <c r="Q1395" s="46"/>
      <c r="R1395" s="46"/>
      <c r="S1395" s="55"/>
      <c r="T1395" s="54"/>
      <c r="U1395" s="46"/>
      <c r="V1395" s="46"/>
      <c r="W1395" s="46"/>
      <c r="X1395" s="55"/>
      <c r="Y1395" s="54"/>
      <c r="Z1395" s="46"/>
      <c r="AA1395" s="55"/>
    </row>
    <row r="1396" spans="1:27" s="37" customFormat="1" ht="17.5" customHeight="1" x14ac:dyDescent="0.35">
      <c r="A1396" s="84" t="s">
        <v>675</v>
      </c>
      <c r="B1396" s="60">
        <v>1</v>
      </c>
      <c r="C1396" s="50">
        <v>147</v>
      </c>
      <c r="D1396" s="40">
        <v>181</v>
      </c>
      <c r="E1396" s="40">
        <v>23</v>
      </c>
      <c r="F1396" s="51">
        <v>351</v>
      </c>
      <c r="G1396" s="40">
        <v>29</v>
      </c>
      <c r="H1396" s="40">
        <v>118</v>
      </c>
      <c r="I1396" s="40">
        <v>142</v>
      </c>
      <c r="J1396" s="40">
        <v>39</v>
      </c>
      <c r="K1396" s="40">
        <v>10</v>
      </c>
      <c r="L1396" s="40">
        <v>13</v>
      </c>
      <c r="M1396" s="51">
        <v>351</v>
      </c>
      <c r="N1396" s="50">
        <v>42</v>
      </c>
      <c r="O1396" s="40">
        <v>65</v>
      </c>
      <c r="P1396" s="40">
        <v>57</v>
      </c>
      <c r="Q1396" s="40">
        <v>58</v>
      </c>
      <c r="R1396" s="40">
        <v>129</v>
      </c>
      <c r="S1396" s="51">
        <v>351</v>
      </c>
      <c r="T1396" s="50">
        <v>74</v>
      </c>
      <c r="U1396" s="40">
        <v>56</v>
      </c>
      <c r="V1396" s="40">
        <v>165</v>
      </c>
      <c r="W1396" s="40">
        <v>56</v>
      </c>
      <c r="X1396" s="51">
        <v>351</v>
      </c>
      <c r="Y1396" s="50">
        <v>163</v>
      </c>
      <c r="Z1396" s="40">
        <v>188</v>
      </c>
      <c r="AA1396" s="51">
        <v>351</v>
      </c>
    </row>
    <row r="1397" spans="1:27" s="37" customFormat="1" ht="17.5" customHeight="1" x14ac:dyDescent="0.35">
      <c r="A1397" s="84"/>
      <c r="B1397" s="60">
        <v>2</v>
      </c>
      <c r="C1397" s="50">
        <v>33</v>
      </c>
      <c r="D1397" s="40">
        <v>30</v>
      </c>
      <c r="E1397" s="40">
        <v>10</v>
      </c>
      <c r="F1397" s="51">
        <v>73</v>
      </c>
      <c r="G1397" s="40">
        <v>6</v>
      </c>
      <c r="H1397" s="40">
        <v>27</v>
      </c>
      <c r="I1397" s="40">
        <v>25</v>
      </c>
      <c r="J1397" s="40">
        <v>5</v>
      </c>
      <c r="K1397" s="40">
        <v>4</v>
      </c>
      <c r="L1397" s="40">
        <v>6</v>
      </c>
      <c r="M1397" s="51">
        <v>73</v>
      </c>
      <c r="N1397" s="50">
        <v>7</v>
      </c>
      <c r="O1397" s="40">
        <v>13</v>
      </c>
      <c r="P1397" s="40">
        <v>15</v>
      </c>
      <c r="Q1397" s="40">
        <v>14</v>
      </c>
      <c r="R1397" s="40">
        <v>24</v>
      </c>
      <c r="S1397" s="51">
        <v>73</v>
      </c>
      <c r="T1397" s="50">
        <v>15</v>
      </c>
      <c r="U1397" s="40">
        <v>16</v>
      </c>
      <c r="V1397" s="40">
        <v>17</v>
      </c>
      <c r="W1397" s="40">
        <v>25</v>
      </c>
      <c r="X1397" s="51">
        <v>73</v>
      </c>
      <c r="Y1397" s="50">
        <v>49</v>
      </c>
      <c r="Z1397" s="40">
        <v>24</v>
      </c>
      <c r="AA1397" s="51">
        <v>73</v>
      </c>
    </row>
    <row r="1398" spans="1:27" s="37" customFormat="1" ht="17.5" customHeight="1" x14ac:dyDescent="0.35">
      <c r="A1398" s="84"/>
      <c r="B1398" s="60">
        <v>4</v>
      </c>
      <c r="C1398" s="50">
        <v>13</v>
      </c>
      <c r="D1398" s="40">
        <v>12</v>
      </c>
      <c r="E1398" s="40">
        <v>2</v>
      </c>
      <c r="F1398" s="51">
        <v>27</v>
      </c>
      <c r="G1398" s="40">
        <v>6</v>
      </c>
      <c r="H1398" s="40">
        <v>7</v>
      </c>
      <c r="I1398" s="40">
        <v>11</v>
      </c>
      <c r="J1398" s="40">
        <v>1</v>
      </c>
      <c r="K1398" s="40">
        <v>1</v>
      </c>
      <c r="L1398" s="40">
        <v>1</v>
      </c>
      <c r="M1398" s="51">
        <v>27</v>
      </c>
      <c r="N1398" s="50">
        <v>7</v>
      </c>
      <c r="O1398" s="40">
        <v>6</v>
      </c>
      <c r="P1398" s="40">
        <v>5</v>
      </c>
      <c r="Q1398" s="40">
        <v>5</v>
      </c>
      <c r="R1398" s="40">
        <v>4</v>
      </c>
      <c r="S1398" s="51">
        <v>27</v>
      </c>
      <c r="T1398" s="50">
        <v>2</v>
      </c>
      <c r="U1398" s="40">
        <v>5</v>
      </c>
      <c r="V1398" s="40">
        <v>18</v>
      </c>
      <c r="W1398" s="40">
        <v>2</v>
      </c>
      <c r="X1398" s="51">
        <v>27</v>
      </c>
      <c r="Y1398" s="50">
        <v>13</v>
      </c>
      <c r="Z1398" s="40">
        <v>14</v>
      </c>
      <c r="AA1398" s="51">
        <v>27</v>
      </c>
    </row>
    <row r="1399" spans="1:27" s="37" customFormat="1" ht="17.5" customHeight="1" x14ac:dyDescent="0.35">
      <c r="A1399" s="84"/>
      <c r="B1399" s="60">
        <v>5</v>
      </c>
      <c r="C1399" s="50">
        <v>8</v>
      </c>
      <c r="D1399" s="40">
        <v>10</v>
      </c>
      <c r="E1399" s="40">
        <v>5</v>
      </c>
      <c r="F1399" s="51">
        <v>23</v>
      </c>
      <c r="G1399" s="40">
        <v>1</v>
      </c>
      <c r="H1399" s="40">
        <v>7</v>
      </c>
      <c r="I1399" s="40">
        <v>10</v>
      </c>
      <c r="J1399" s="40">
        <v>0</v>
      </c>
      <c r="K1399" s="40">
        <v>1</v>
      </c>
      <c r="L1399" s="40">
        <v>4</v>
      </c>
      <c r="M1399" s="51">
        <v>23</v>
      </c>
      <c r="N1399" s="50">
        <v>4</v>
      </c>
      <c r="O1399" s="40">
        <v>4</v>
      </c>
      <c r="P1399" s="40">
        <v>2</v>
      </c>
      <c r="Q1399" s="40">
        <v>6</v>
      </c>
      <c r="R1399" s="40">
        <v>7</v>
      </c>
      <c r="S1399" s="51">
        <v>23</v>
      </c>
      <c r="T1399" s="50">
        <v>4</v>
      </c>
      <c r="U1399" s="40">
        <v>10</v>
      </c>
      <c r="V1399" s="40">
        <v>8</v>
      </c>
      <c r="W1399" s="40">
        <v>1</v>
      </c>
      <c r="X1399" s="51">
        <v>23</v>
      </c>
      <c r="Y1399" s="50">
        <v>16</v>
      </c>
      <c r="Z1399" s="40">
        <v>7</v>
      </c>
      <c r="AA1399" s="51">
        <v>23</v>
      </c>
    </row>
    <row r="1400" spans="1:27" s="37" customFormat="1" ht="17.5" customHeight="1" x14ac:dyDescent="0.35">
      <c r="A1400" s="84"/>
      <c r="B1400" s="60">
        <v>28</v>
      </c>
      <c r="C1400" s="50">
        <v>36</v>
      </c>
      <c r="D1400" s="40">
        <v>42</v>
      </c>
      <c r="E1400" s="40">
        <v>2</v>
      </c>
      <c r="F1400" s="51">
        <v>80</v>
      </c>
      <c r="G1400" s="40">
        <v>10</v>
      </c>
      <c r="H1400" s="40">
        <v>26</v>
      </c>
      <c r="I1400" s="40">
        <v>28</v>
      </c>
      <c r="J1400" s="40">
        <v>14</v>
      </c>
      <c r="K1400" s="40">
        <v>1</v>
      </c>
      <c r="L1400" s="40">
        <v>1</v>
      </c>
      <c r="M1400" s="51">
        <v>80</v>
      </c>
      <c r="N1400" s="50">
        <v>5</v>
      </c>
      <c r="O1400" s="40">
        <v>11</v>
      </c>
      <c r="P1400" s="40">
        <v>16</v>
      </c>
      <c r="Q1400" s="40">
        <v>22</v>
      </c>
      <c r="R1400" s="40">
        <v>26</v>
      </c>
      <c r="S1400" s="51">
        <v>80</v>
      </c>
      <c r="T1400" s="50">
        <v>8</v>
      </c>
      <c r="U1400" s="40">
        <v>5</v>
      </c>
      <c r="V1400" s="40">
        <v>50</v>
      </c>
      <c r="W1400" s="40">
        <v>17</v>
      </c>
      <c r="X1400" s="51">
        <v>80</v>
      </c>
      <c r="Y1400" s="50">
        <v>45</v>
      </c>
      <c r="Z1400" s="40">
        <v>35</v>
      </c>
      <c r="AA1400" s="51">
        <v>80</v>
      </c>
    </row>
    <row r="1401" spans="1:27" s="37" customFormat="1" ht="17.5" customHeight="1" x14ac:dyDescent="0.35">
      <c r="A1401" s="84"/>
      <c r="B1401" s="60">
        <v>30</v>
      </c>
      <c r="C1401" s="50">
        <v>3</v>
      </c>
      <c r="D1401" s="40">
        <v>5</v>
      </c>
      <c r="E1401" s="40">
        <v>1</v>
      </c>
      <c r="F1401" s="51">
        <v>9</v>
      </c>
      <c r="G1401" s="40">
        <v>1</v>
      </c>
      <c r="H1401" s="40">
        <v>2</v>
      </c>
      <c r="I1401" s="40">
        <v>5</v>
      </c>
      <c r="J1401" s="40">
        <v>0</v>
      </c>
      <c r="K1401" s="40">
        <v>0</v>
      </c>
      <c r="L1401" s="40">
        <v>1</v>
      </c>
      <c r="M1401" s="51">
        <v>9</v>
      </c>
      <c r="N1401" s="50">
        <v>1</v>
      </c>
      <c r="O1401" s="40">
        <v>1</v>
      </c>
      <c r="P1401" s="40">
        <v>3</v>
      </c>
      <c r="Q1401" s="40">
        <v>1</v>
      </c>
      <c r="R1401" s="40">
        <v>3</v>
      </c>
      <c r="S1401" s="51">
        <v>9</v>
      </c>
      <c r="T1401" s="50">
        <v>1</v>
      </c>
      <c r="U1401" s="40">
        <v>3</v>
      </c>
      <c r="V1401" s="40">
        <v>2</v>
      </c>
      <c r="W1401" s="40">
        <v>3</v>
      </c>
      <c r="X1401" s="51">
        <v>9</v>
      </c>
      <c r="Y1401" s="50">
        <v>2</v>
      </c>
      <c r="Z1401" s="40">
        <v>7</v>
      </c>
      <c r="AA1401" s="51">
        <v>9</v>
      </c>
    </row>
    <row r="1402" spans="1:27" s="37" customFormat="1" ht="17.5" customHeight="1" x14ac:dyDescent="0.35">
      <c r="A1402" s="84"/>
      <c r="B1402" s="60">
        <v>54</v>
      </c>
      <c r="C1402" s="50">
        <v>15</v>
      </c>
      <c r="D1402" s="40">
        <v>12</v>
      </c>
      <c r="E1402" s="40">
        <v>0</v>
      </c>
      <c r="F1402" s="51">
        <v>27</v>
      </c>
      <c r="G1402" s="40">
        <v>4</v>
      </c>
      <c r="H1402" s="40">
        <v>11</v>
      </c>
      <c r="I1402" s="40">
        <v>9</v>
      </c>
      <c r="J1402" s="40">
        <v>3</v>
      </c>
      <c r="K1402" s="40">
        <v>0</v>
      </c>
      <c r="L1402" s="40">
        <v>0</v>
      </c>
      <c r="M1402" s="51">
        <v>27</v>
      </c>
      <c r="N1402" s="50">
        <v>8</v>
      </c>
      <c r="O1402" s="40">
        <v>3</v>
      </c>
      <c r="P1402" s="40">
        <v>5</v>
      </c>
      <c r="Q1402" s="40">
        <v>4</v>
      </c>
      <c r="R1402" s="40">
        <v>7</v>
      </c>
      <c r="S1402" s="51">
        <v>27</v>
      </c>
      <c r="T1402" s="50">
        <v>12</v>
      </c>
      <c r="U1402" s="40">
        <v>2</v>
      </c>
      <c r="V1402" s="40">
        <v>6</v>
      </c>
      <c r="W1402" s="40">
        <v>7</v>
      </c>
      <c r="X1402" s="51">
        <v>27</v>
      </c>
      <c r="Y1402" s="50">
        <v>12</v>
      </c>
      <c r="Z1402" s="40">
        <v>15</v>
      </c>
      <c r="AA1402" s="51">
        <v>27</v>
      </c>
    </row>
    <row r="1403" spans="1:27" s="37" customFormat="1" ht="17.5" customHeight="1" x14ac:dyDescent="0.35">
      <c r="A1403" s="84"/>
      <c r="B1403" s="60">
        <v>67</v>
      </c>
      <c r="C1403" s="50">
        <v>52</v>
      </c>
      <c r="D1403" s="40">
        <v>42</v>
      </c>
      <c r="E1403" s="40">
        <v>1</v>
      </c>
      <c r="F1403" s="51">
        <v>95</v>
      </c>
      <c r="G1403" s="40">
        <v>9</v>
      </c>
      <c r="H1403" s="40">
        <v>43</v>
      </c>
      <c r="I1403" s="40">
        <v>26</v>
      </c>
      <c r="J1403" s="40">
        <v>16</v>
      </c>
      <c r="K1403" s="40">
        <v>0</v>
      </c>
      <c r="L1403" s="40">
        <v>1</v>
      </c>
      <c r="M1403" s="51">
        <v>95</v>
      </c>
      <c r="N1403" s="50">
        <v>7</v>
      </c>
      <c r="O1403" s="40">
        <v>17</v>
      </c>
      <c r="P1403" s="40">
        <v>19</v>
      </c>
      <c r="Q1403" s="40">
        <v>20</v>
      </c>
      <c r="R1403" s="40">
        <v>32</v>
      </c>
      <c r="S1403" s="51">
        <v>95</v>
      </c>
      <c r="T1403" s="50">
        <v>31</v>
      </c>
      <c r="U1403" s="40">
        <v>11</v>
      </c>
      <c r="V1403" s="40">
        <v>33</v>
      </c>
      <c r="W1403" s="40">
        <v>20</v>
      </c>
      <c r="X1403" s="51">
        <v>95</v>
      </c>
      <c r="Y1403" s="50">
        <v>34</v>
      </c>
      <c r="Z1403" s="40">
        <v>61</v>
      </c>
      <c r="AA1403" s="51">
        <v>95</v>
      </c>
    </row>
    <row r="1404" spans="1:27" s="37" customFormat="1" ht="17.5" customHeight="1" x14ac:dyDescent="0.35">
      <c r="A1404" s="84"/>
      <c r="B1404" s="60">
        <v>108</v>
      </c>
      <c r="C1404" s="50">
        <v>19</v>
      </c>
      <c r="D1404" s="40">
        <v>17</v>
      </c>
      <c r="E1404" s="40">
        <v>1</v>
      </c>
      <c r="F1404" s="51">
        <v>37</v>
      </c>
      <c r="G1404" s="40">
        <v>4</v>
      </c>
      <c r="H1404" s="40">
        <v>15</v>
      </c>
      <c r="I1404" s="40">
        <v>10</v>
      </c>
      <c r="J1404" s="40">
        <v>7</v>
      </c>
      <c r="K1404" s="40">
        <v>0</v>
      </c>
      <c r="L1404" s="40">
        <v>1</v>
      </c>
      <c r="M1404" s="51">
        <v>37</v>
      </c>
      <c r="N1404" s="50">
        <v>4</v>
      </c>
      <c r="O1404" s="40">
        <v>2</v>
      </c>
      <c r="P1404" s="40">
        <v>8</v>
      </c>
      <c r="Q1404" s="40">
        <v>6</v>
      </c>
      <c r="R1404" s="40">
        <v>17</v>
      </c>
      <c r="S1404" s="51">
        <v>37</v>
      </c>
      <c r="T1404" s="50">
        <v>20</v>
      </c>
      <c r="U1404" s="40">
        <v>5</v>
      </c>
      <c r="V1404" s="40">
        <v>8</v>
      </c>
      <c r="W1404" s="40">
        <v>4</v>
      </c>
      <c r="X1404" s="51">
        <v>37</v>
      </c>
      <c r="Y1404" s="50">
        <v>21</v>
      </c>
      <c r="Z1404" s="40">
        <v>16</v>
      </c>
      <c r="AA1404" s="51">
        <v>37</v>
      </c>
    </row>
    <row r="1405" spans="1:27" s="37" customFormat="1" ht="17.5" customHeight="1" x14ac:dyDescent="0.35">
      <c r="A1405" s="84"/>
      <c r="B1405" s="60">
        <v>109</v>
      </c>
      <c r="C1405" s="50">
        <v>12</v>
      </c>
      <c r="D1405" s="40">
        <v>8</v>
      </c>
      <c r="E1405" s="40">
        <v>4</v>
      </c>
      <c r="F1405" s="51">
        <v>24</v>
      </c>
      <c r="G1405" s="40">
        <v>3</v>
      </c>
      <c r="H1405" s="40">
        <v>9</v>
      </c>
      <c r="I1405" s="40">
        <v>4</v>
      </c>
      <c r="J1405" s="40">
        <v>4</v>
      </c>
      <c r="K1405" s="40">
        <v>2</v>
      </c>
      <c r="L1405" s="40">
        <v>2</v>
      </c>
      <c r="M1405" s="51">
        <v>24</v>
      </c>
      <c r="N1405" s="50">
        <v>2</v>
      </c>
      <c r="O1405" s="40">
        <v>5</v>
      </c>
      <c r="P1405" s="40">
        <v>10</v>
      </c>
      <c r="Q1405" s="40">
        <v>5</v>
      </c>
      <c r="R1405" s="40">
        <v>2</v>
      </c>
      <c r="S1405" s="51">
        <v>24</v>
      </c>
      <c r="T1405" s="50">
        <v>7</v>
      </c>
      <c r="U1405" s="40">
        <v>5</v>
      </c>
      <c r="V1405" s="40">
        <v>7</v>
      </c>
      <c r="W1405" s="40">
        <v>5</v>
      </c>
      <c r="X1405" s="51">
        <v>24</v>
      </c>
      <c r="Y1405" s="50">
        <v>12</v>
      </c>
      <c r="Z1405" s="40">
        <v>12</v>
      </c>
      <c r="AA1405" s="51">
        <v>24</v>
      </c>
    </row>
    <row r="1406" spans="1:27" s="37" customFormat="1" ht="17.5" customHeight="1" x14ac:dyDescent="0.35">
      <c r="A1406" s="84"/>
      <c r="B1406" s="60">
        <v>110</v>
      </c>
      <c r="C1406" s="50">
        <v>0</v>
      </c>
      <c r="D1406" s="40">
        <v>0</v>
      </c>
      <c r="E1406" s="40">
        <v>1</v>
      </c>
      <c r="F1406" s="51">
        <v>1</v>
      </c>
      <c r="G1406" s="40">
        <v>0</v>
      </c>
      <c r="H1406" s="40">
        <v>0</v>
      </c>
      <c r="I1406" s="40">
        <v>0</v>
      </c>
      <c r="J1406" s="40">
        <v>0</v>
      </c>
      <c r="K1406" s="40">
        <v>0</v>
      </c>
      <c r="L1406" s="40">
        <v>1</v>
      </c>
      <c r="M1406" s="51">
        <v>1</v>
      </c>
      <c r="N1406" s="50">
        <v>0</v>
      </c>
      <c r="O1406" s="40">
        <v>1</v>
      </c>
      <c r="P1406" s="40">
        <v>0</v>
      </c>
      <c r="Q1406" s="40">
        <v>0</v>
      </c>
      <c r="R1406" s="40">
        <v>0</v>
      </c>
      <c r="S1406" s="51">
        <v>1</v>
      </c>
      <c r="T1406" s="50">
        <v>0</v>
      </c>
      <c r="U1406" s="40">
        <v>1</v>
      </c>
      <c r="V1406" s="40">
        <v>0</v>
      </c>
      <c r="W1406" s="40">
        <v>0</v>
      </c>
      <c r="X1406" s="51">
        <v>1</v>
      </c>
      <c r="Y1406" s="50">
        <v>0</v>
      </c>
      <c r="Z1406" s="40">
        <v>1</v>
      </c>
      <c r="AA1406" s="51">
        <v>1</v>
      </c>
    </row>
    <row r="1407" spans="1:27" s="37" customFormat="1" ht="17.5" customHeight="1" x14ac:dyDescent="0.35">
      <c r="A1407" s="84"/>
      <c r="B1407" s="60">
        <v>111</v>
      </c>
      <c r="C1407" s="50">
        <v>90</v>
      </c>
      <c r="D1407" s="40">
        <v>58</v>
      </c>
      <c r="E1407" s="40">
        <v>10</v>
      </c>
      <c r="F1407" s="51">
        <v>158</v>
      </c>
      <c r="G1407" s="40">
        <v>9</v>
      </c>
      <c r="H1407" s="40">
        <v>81</v>
      </c>
      <c r="I1407" s="40">
        <v>54</v>
      </c>
      <c r="J1407" s="40">
        <v>4</v>
      </c>
      <c r="K1407" s="40">
        <v>5</v>
      </c>
      <c r="L1407" s="40">
        <v>5</v>
      </c>
      <c r="M1407" s="51">
        <v>158</v>
      </c>
      <c r="N1407" s="50">
        <v>32</v>
      </c>
      <c r="O1407" s="40">
        <v>29</v>
      </c>
      <c r="P1407" s="40">
        <v>26</v>
      </c>
      <c r="Q1407" s="40">
        <v>36</v>
      </c>
      <c r="R1407" s="40">
        <v>35</v>
      </c>
      <c r="S1407" s="51">
        <v>158</v>
      </c>
      <c r="T1407" s="50">
        <v>55</v>
      </c>
      <c r="U1407" s="40">
        <v>41</v>
      </c>
      <c r="V1407" s="40">
        <v>31</v>
      </c>
      <c r="W1407" s="40">
        <v>31</v>
      </c>
      <c r="X1407" s="51">
        <v>158</v>
      </c>
      <c r="Y1407" s="50">
        <v>65</v>
      </c>
      <c r="Z1407" s="40">
        <v>93</v>
      </c>
      <c r="AA1407" s="51">
        <v>158</v>
      </c>
    </row>
    <row r="1408" spans="1:27" s="37" customFormat="1" ht="17.5" customHeight="1" x14ac:dyDescent="0.35">
      <c r="A1408" s="84"/>
      <c r="B1408" s="60">
        <v>113</v>
      </c>
      <c r="C1408" s="50">
        <v>13</v>
      </c>
      <c r="D1408" s="40">
        <v>21</v>
      </c>
      <c r="E1408" s="40">
        <v>3</v>
      </c>
      <c r="F1408" s="51">
        <v>37</v>
      </c>
      <c r="G1408" s="40">
        <v>2</v>
      </c>
      <c r="H1408" s="40">
        <v>11</v>
      </c>
      <c r="I1408" s="40">
        <v>21</v>
      </c>
      <c r="J1408" s="40">
        <v>0</v>
      </c>
      <c r="K1408" s="40">
        <v>0</v>
      </c>
      <c r="L1408" s="40">
        <v>3</v>
      </c>
      <c r="M1408" s="51">
        <v>37</v>
      </c>
      <c r="N1408" s="50">
        <v>22</v>
      </c>
      <c r="O1408" s="40">
        <v>2</v>
      </c>
      <c r="P1408" s="40">
        <v>2</v>
      </c>
      <c r="Q1408" s="40">
        <v>5</v>
      </c>
      <c r="R1408" s="40">
        <v>6</v>
      </c>
      <c r="S1408" s="51">
        <v>37</v>
      </c>
      <c r="T1408" s="50">
        <v>7</v>
      </c>
      <c r="U1408" s="40">
        <v>11</v>
      </c>
      <c r="V1408" s="40">
        <v>10</v>
      </c>
      <c r="W1408" s="40">
        <v>9</v>
      </c>
      <c r="X1408" s="51">
        <v>37</v>
      </c>
      <c r="Y1408" s="50">
        <v>19</v>
      </c>
      <c r="Z1408" s="40">
        <v>18</v>
      </c>
      <c r="AA1408" s="51">
        <v>37</v>
      </c>
    </row>
    <row r="1409" spans="1:27" s="37" customFormat="1" ht="17.5" customHeight="1" x14ac:dyDescent="0.35">
      <c r="A1409" s="84"/>
      <c r="B1409" s="60">
        <v>114</v>
      </c>
      <c r="C1409" s="50">
        <v>40</v>
      </c>
      <c r="D1409" s="40">
        <v>20</v>
      </c>
      <c r="E1409" s="40">
        <v>5</v>
      </c>
      <c r="F1409" s="51">
        <v>65</v>
      </c>
      <c r="G1409" s="40">
        <v>1</v>
      </c>
      <c r="H1409" s="40">
        <v>39</v>
      </c>
      <c r="I1409" s="40">
        <v>17</v>
      </c>
      <c r="J1409" s="40">
        <v>3</v>
      </c>
      <c r="K1409" s="40">
        <v>2</v>
      </c>
      <c r="L1409" s="40">
        <v>3</v>
      </c>
      <c r="M1409" s="51">
        <v>65</v>
      </c>
      <c r="N1409" s="50">
        <v>8</v>
      </c>
      <c r="O1409" s="40">
        <v>12</v>
      </c>
      <c r="P1409" s="40">
        <v>13</v>
      </c>
      <c r="Q1409" s="40">
        <v>15</v>
      </c>
      <c r="R1409" s="40">
        <v>17</v>
      </c>
      <c r="S1409" s="51">
        <v>65</v>
      </c>
      <c r="T1409" s="50">
        <v>22</v>
      </c>
      <c r="U1409" s="40">
        <v>14</v>
      </c>
      <c r="V1409" s="40">
        <v>11</v>
      </c>
      <c r="W1409" s="40">
        <v>18</v>
      </c>
      <c r="X1409" s="51">
        <v>65</v>
      </c>
      <c r="Y1409" s="50">
        <v>30</v>
      </c>
      <c r="Z1409" s="40">
        <v>35</v>
      </c>
      <c r="AA1409" s="51">
        <v>65</v>
      </c>
    </row>
    <row r="1410" spans="1:27" s="37" customFormat="1" ht="17.5" customHeight="1" x14ac:dyDescent="0.35">
      <c r="A1410" s="84"/>
      <c r="B1410" s="60">
        <v>116</v>
      </c>
      <c r="C1410" s="50">
        <v>4</v>
      </c>
      <c r="D1410" s="40">
        <v>1</v>
      </c>
      <c r="E1410" s="40">
        <v>0</v>
      </c>
      <c r="F1410" s="51">
        <v>5</v>
      </c>
      <c r="G1410" s="40">
        <v>1</v>
      </c>
      <c r="H1410" s="40">
        <v>3</v>
      </c>
      <c r="I1410" s="40">
        <v>1</v>
      </c>
      <c r="J1410" s="40">
        <v>0</v>
      </c>
      <c r="K1410" s="40">
        <v>0</v>
      </c>
      <c r="L1410" s="40">
        <v>0</v>
      </c>
      <c r="M1410" s="51">
        <v>5</v>
      </c>
      <c r="N1410" s="50">
        <v>0</v>
      </c>
      <c r="O1410" s="40">
        <v>0</v>
      </c>
      <c r="P1410" s="40">
        <v>2</v>
      </c>
      <c r="Q1410" s="40">
        <v>1</v>
      </c>
      <c r="R1410" s="40">
        <v>2</v>
      </c>
      <c r="S1410" s="51">
        <v>5</v>
      </c>
      <c r="T1410" s="50">
        <v>1</v>
      </c>
      <c r="U1410" s="40">
        <v>1</v>
      </c>
      <c r="V1410" s="40">
        <v>1</v>
      </c>
      <c r="W1410" s="40">
        <v>2</v>
      </c>
      <c r="X1410" s="51">
        <v>5</v>
      </c>
      <c r="Y1410" s="50">
        <v>2</v>
      </c>
      <c r="Z1410" s="40">
        <v>3</v>
      </c>
      <c r="AA1410" s="51">
        <v>5</v>
      </c>
    </row>
    <row r="1411" spans="1:27" s="37" customFormat="1" ht="17.5" customHeight="1" x14ac:dyDescent="0.35">
      <c r="A1411" s="84"/>
      <c r="B1411" s="61" t="s">
        <v>4</v>
      </c>
      <c r="C1411" s="52">
        <v>485</v>
      </c>
      <c r="D1411" s="38">
        <v>459</v>
      </c>
      <c r="E1411" s="38">
        <v>68</v>
      </c>
      <c r="F1411" s="53">
        <v>1012</v>
      </c>
      <c r="G1411" s="38">
        <v>86</v>
      </c>
      <c r="H1411" s="38">
        <v>399</v>
      </c>
      <c r="I1411" s="38">
        <v>363</v>
      </c>
      <c r="J1411" s="38">
        <v>96</v>
      </c>
      <c r="K1411" s="38">
        <v>26</v>
      </c>
      <c r="L1411" s="38">
        <v>42</v>
      </c>
      <c r="M1411" s="53">
        <v>1012</v>
      </c>
      <c r="N1411" s="52">
        <v>149</v>
      </c>
      <c r="O1411" s="38">
        <v>171</v>
      </c>
      <c r="P1411" s="38">
        <v>183</v>
      </c>
      <c r="Q1411" s="38">
        <v>198</v>
      </c>
      <c r="R1411" s="38">
        <v>311</v>
      </c>
      <c r="S1411" s="53">
        <v>1012</v>
      </c>
      <c r="T1411" s="52">
        <v>259</v>
      </c>
      <c r="U1411" s="38">
        <v>186</v>
      </c>
      <c r="V1411" s="38">
        <v>367</v>
      </c>
      <c r="W1411" s="38">
        <v>200</v>
      </c>
      <c r="X1411" s="53">
        <v>1012</v>
      </c>
      <c r="Y1411" s="52">
        <v>483</v>
      </c>
      <c r="Z1411" s="38">
        <v>529</v>
      </c>
      <c r="AA1411" s="53">
        <v>1012</v>
      </c>
    </row>
    <row r="1412" spans="1:27" s="39" customFormat="1" ht="13.5" customHeight="1" x14ac:dyDescent="0.35">
      <c r="A1412" s="62"/>
      <c r="B1412" s="63"/>
      <c r="C1412" s="54"/>
      <c r="D1412" s="46"/>
      <c r="E1412" s="46"/>
      <c r="F1412" s="55"/>
      <c r="G1412" s="46"/>
      <c r="H1412" s="46"/>
      <c r="I1412" s="46"/>
      <c r="J1412" s="46"/>
      <c r="K1412" s="46"/>
      <c r="L1412" s="46"/>
      <c r="M1412" s="55"/>
      <c r="N1412" s="54"/>
      <c r="O1412" s="46"/>
      <c r="P1412" s="46"/>
      <c r="Q1412" s="46"/>
      <c r="R1412" s="46"/>
      <c r="S1412" s="55"/>
      <c r="T1412" s="54"/>
      <c r="U1412" s="46"/>
      <c r="V1412" s="46"/>
      <c r="W1412" s="46"/>
      <c r="X1412" s="55"/>
      <c r="Y1412" s="54"/>
      <c r="Z1412" s="46"/>
      <c r="AA1412" s="55"/>
    </row>
    <row r="1413" spans="1:27" s="37" customFormat="1" ht="17.5" customHeight="1" x14ac:dyDescent="0.35">
      <c r="A1413" s="84" t="s">
        <v>676</v>
      </c>
      <c r="B1413" s="60">
        <v>1</v>
      </c>
      <c r="C1413" s="50">
        <v>76</v>
      </c>
      <c r="D1413" s="40">
        <v>56</v>
      </c>
      <c r="E1413" s="40">
        <v>16</v>
      </c>
      <c r="F1413" s="51">
        <v>148</v>
      </c>
      <c r="G1413" s="40">
        <v>11</v>
      </c>
      <c r="H1413" s="40">
        <v>65</v>
      </c>
      <c r="I1413" s="40">
        <v>38</v>
      </c>
      <c r="J1413" s="40">
        <v>18</v>
      </c>
      <c r="K1413" s="40">
        <v>4</v>
      </c>
      <c r="L1413" s="40">
        <v>12</v>
      </c>
      <c r="M1413" s="51">
        <v>148</v>
      </c>
      <c r="N1413" s="50">
        <v>25</v>
      </c>
      <c r="O1413" s="40">
        <v>16</v>
      </c>
      <c r="P1413" s="40">
        <v>29</v>
      </c>
      <c r="Q1413" s="40">
        <v>32</v>
      </c>
      <c r="R1413" s="40">
        <v>46</v>
      </c>
      <c r="S1413" s="51">
        <v>148</v>
      </c>
      <c r="T1413" s="50">
        <v>43</v>
      </c>
      <c r="U1413" s="40">
        <v>32</v>
      </c>
      <c r="V1413" s="40">
        <v>51</v>
      </c>
      <c r="W1413" s="40">
        <v>22</v>
      </c>
      <c r="X1413" s="51">
        <v>148</v>
      </c>
      <c r="Y1413" s="50">
        <v>76</v>
      </c>
      <c r="Z1413" s="40">
        <v>72</v>
      </c>
      <c r="AA1413" s="51">
        <v>148</v>
      </c>
    </row>
    <row r="1414" spans="1:27" s="37" customFormat="1" ht="17.5" customHeight="1" x14ac:dyDescent="0.35">
      <c r="A1414" s="84"/>
      <c r="B1414" s="60">
        <v>2</v>
      </c>
      <c r="C1414" s="50">
        <v>30</v>
      </c>
      <c r="D1414" s="40">
        <v>29</v>
      </c>
      <c r="E1414" s="40">
        <v>6</v>
      </c>
      <c r="F1414" s="51">
        <v>65</v>
      </c>
      <c r="G1414" s="40">
        <v>3</v>
      </c>
      <c r="H1414" s="40">
        <v>27</v>
      </c>
      <c r="I1414" s="40">
        <v>19</v>
      </c>
      <c r="J1414" s="40">
        <v>10</v>
      </c>
      <c r="K1414" s="40">
        <v>3</v>
      </c>
      <c r="L1414" s="40">
        <v>3</v>
      </c>
      <c r="M1414" s="51">
        <v>65</v>
      </c>
      <c r="N1414" s="50">
        <v>6</v>
      </c>
      <c r="O1414" s="40">
        <v>16</v>
      </c>
      <c r="P1414" s="40">
        <v>8</v>
      </c>
      <c r="Q1414" s="40">
        <v>11</v>
      </c>
      <c r="R1414" s="40">
        <v>24</v>
      </c>
      <c r="S1414" s="51">
        <v>65</v>
      </c>
      <c r="T1414" s="50">
        <v>12</v>
      </c>
      <c r="U1414" s="40">
        <v>11</v>
      </c>
      <c r="V1414" s="40">
        <v>20</v>
      </c>
      <c r="W1414" s="40">
        <v>22</v>
      </c>
      <c r="X1414" s="51">
        <v>65</v>
      </c>
      <c r="Y1414" s="50">
        <v>36</v>
      </c>
      <c r="Z1414" s="40">
        <v>29</v>
      </c>
      <c r="AA1414" s="51">
        <v>65</v>
      </c>
    </row>
    <row r="1415" spans="1:27" s="37" customFormat="1" ht="17.5" customHeight="1" x14ac:dyDescent="0.35">
      <c r="A1415" s="84"/>
      <c r="B1415" s="60">
        <v>4</v>
      </c>
      <c r="C1415" s="50">
        <v>24</v>
      </c>
      <c r="D1415" s="40">
        <v>20</v>
      </c>
      <c r="E1415" s="40">
        <v>3</v>
      </c>
      <c r="F1415" s="51">
        <v>47</v>
      </c>
      <c r="G1415" s="40">
        <v>3</v>
      </c>
      <c r="H1415" s="40">
        <v>21</v>
      </c>
      <c r="I1415" s="40">
        <v>13</v>
      </c>
      <c r="J1415" s="40">
        <v>7</v>
      </c>
      <c r="K1415" s="40">
        <v>1</v>
      </c>
      <c r="L1415" s="40">
        <v>2</v>
      </c>
      <c r="M1415" s="51">
        <v>47</v>
      </c>
      <c r="N1415" s="50">
        <v>7</v>
      </c>
      <c r="O1415" s="40">
        <v>9</v>
      </c>
      <c r="P1415" s="40">
        <v>10</v>
      </c>
      <c r="Q1415" s="40">
        <v>6</v>
      </c>
      <c r="R1415" s="40">
        <v>15</v>
      </c>
      <c r="S1415" s="51">
        <v>47</v>
      </c>
      <c r="T1415" s="50">
        <v>11</v>
      </c>
      <c r="U1415" s="40">
        <v>6</v>
      </c>
      <c r="V1415" s="40">
        <v>21</v>
      </c>
      <c r="W1415" s="40">
        <v>9</v>
      </c>
      <c r="X1415" s="51">
        <v>47</v>
      </c>
      <c r="Y1415" s="50">
        <v>24</v>
      </c>
      <c r="Z1415" s="40">
        <v>23</v>
      </c>
      <c r="AA1415" s="51">
        <v>47</v>
      </c>
    </row>
    <row r="1416" spans="1:27" s="37" customFormat="1" ht="17.5" customHeight="1" x14ac:dyDescent="0.35">
      <c r="A1416" s="84"/>
      <c r="B1416" s="60">
        <v>5</v>
      </c>
      <c r="C1416" s="50">
        <v>32</v>
      </c>
      <c r="D1416" s="40">
        <v>30</v>
      </c>
      <c r="E1416" s="40">
        <v>4</v>
      </c>
      <c r="F1416" s="51">
        <v>66</v>
      </c>
      <c r="G1416" s="40">
        <v>8</v>
      </c>
      <c r="H1416" s="40">
        <v>24</v>
      </c>
      <c r="I1416" s="40">
        <v>23</v>
      </c>
      <c r="J1416" s="40">
        <v>7</v>
      </c>
      <c r="K1416" s="40">
        <v>2</v>
      </c>
      <c r="L1416" s="40">
        <v>2</v>
      </c>
      <c r="M1416" s="51">
        <v>66</v>
      </c>
      <c r="N1416" s="50">
        <v>10</v>
      </c>
      <c r="O1416" s="40">
        <v>13</v>
      </c>
      <c r="P1416" s="40">
        <v>13</v>
      </c>
      <c r="Q1416" s="40">
        <v>6</v>
      </c>
      <c r="R1416" s="40">
        <v>24</v>
      </c>
      <c r="S1416" s="51">
        <v>66</v>
      </c>
      <c r="T1416" s="50">
        <v>10</v>
      </c>
      <c r="U1416" s="40">
        <v>11</v>
      </c>
      <c r="V1416" s="40">
        <v>33</v>
      </c>
      <c r="W1416" s="40">
        <v>12</v>
      </c>
      <c r="X1416" s="51">
        <v>66</v>
      </c>
      <c r="Y1416" s="50">
        <v>26</v>
      </c>
      <c r="Z1416" s="40">
        <v>40</v>
      </c>
      <c r="AA1416" s="51">
        <v>66</v>
      </c>
    </row>
    <row r="1417" spans="1:27" s="37" customFormat="1" ht="17.5" customHeight="1" x14ac:dyDescent="0.35">
      <c r="A1417" s="84"/>
      <c r="B1417" s="60">
        <v>28</v>
      </c>
      <c r="C1417" s="50">
        <v>39</v>
      </c>
      <c r="D1417" s="40">
        <v>66</v>
      </c>
      <c r="E1417" s="40">
        <v>5</v>
      </c>
      <c r="F1417" s="51">
        <v>110</v>
      </c>
      <c r="G1417" s="40">
        <v>11</v>
      </c>
      <c r="H1417" s="40">
        <v>28</v>
      </c>
      <c r="I1417" s="40">
        <v>43</v>
      </c>
      <c r="J1417" s="40">
        <v>23</v>
      </c>
      <c r="K1417" s="40">
        <v>0</v>
      </c>
      <c r="L1417" s="40">
        <v>5</v>
      </c>
      <c r="M1417" s="51">
        <v>110</v>
      </c>
      <c r="N1417" s="50">
        <v>13</v>
      </c>
      <c r="O1417" s="40">
        <v>14</v>
      </c>
      <c r="P1417" s="40">
        <v>14</v>
      </c>
      <c r="Q1417" s="40">
        <v>21</v>
      </c>
      <c r="R1417" s="40">
        <v>48</v>
      </c>
      <c r="S1417" s="51">
        <v>110</v>
      </c>
      <c r="T1417" s="50">
        <v>21</v>
      </c>
      <c r="U1417" s="40">
        <v>13</v>
      </c>
      <c r="V1417" s="40">
        <v>59</v>
      </c>
      <c r="W1417" s="40">
        <v>17</v>
      </c>
      <c r="X1417" s="51">
        <v>110</v>
      </c>
      <c r="Y1417" s="50">
        <v>52</v>
      </c>
      <c r="Z1417" s="40">
        <v>58</v>
      </c>
      <c r="AA1417" s="51">
        <v>110</v>
      </c>
    </row>
    <row r="1418" spans="1:27" s="37" customFormat="1" ht="17.5" customHeight="1" x14ac:dyDescent="0.35">
      <c r="A1418" s="84"/>
      <c r="B1418" s="60">
        <v>30</v>
      </c>
      <c r="C1418" s="50">
        <v>10</v>
      </c>
      <c r="D1418" s="40">
        <v>32</v>
      </c>
      <c r="E1418" s="40">
        <v>2</v>
      </c>
      <c r="F1418" s="51">
        <v>44</v>
      </c>
      <c r="G1418" s="40">
        <v>2</v>
      </c>
      <c r="H1418" s="40">
        <v>8</v>
      </c>
      <c r="I1418" s="40">
        <v>29</v>
      </c>
      <c r="J1418" s="40">
        <v>3</v>
      </c>
      <c r="K1418" s="40">
        <v>2</v>
      </c>
      <c r="L1418" s="40">
        <v>0</v>
      </c>
      <c r="M1418" s="51">
        <v>44</v>
      </c>
      <c r="N1418" s="50">
        <v>5</v>
      </c>
      <c r="O1418" s="40">
        <v>9</v>
      </c>
      <c r="P1418" s="40">
        <v>7</v>
      </c>
      <c r="Q1418" s="40">
        <v>10</v>
      </c>
      <c r="R1418" s="40">
        <v>13</v>
      </c>
      <c r="S1418" s="51">
        <v>44</v>
      </c>
      <c r="T1418" s="50">
        <v>13</v>
      </c>
      <c r="U1418" s="40">
        <v>4</v>
      </c>
      <c r="V1418" s="40">
        <v>24</v>
      </c>
      <c r="W1418" s="40">
        <v>3</v>
      </c>
      <c r="X1418" s="51">
        <v>44</v>
      </c>
      <c r="Y1418" s="50">
        <v>26</v>
      </c>
      <c r="Z1418" s="40">
        <v>18</v>
      </c>
      <c r="AA1418" s="51">
        <v>44</v>
      </c>
    </row>
    <row r="1419" spans="1:27" s="37" customFormat="1" ht="17.5" customHeight="1" x14ac:dyDescent="0.35">
      <c r="A1419" s="84"/>
      <c r="B1419" s="60">
        <v>54</v>
      </c>
      <c r="C1419" s="50">
        <v>24</v>
      </c>
      <c r="D1419" s="40">
        <v>11</v>
      </c>
      <c r="E1419" s="40">
        <v>1</v>
      </c>
      <c r="F1419" s="51">
        <v>36</v>
      </c>
      <c r="G1419" s="40">
        <v>6</v>
      </c>
      <c r="H1419" s="40">
        <v>18</v>
      </c>
      <c r="I1419" s="40">
        <v>10</v>
      </c>
      <c r="J1419" s="40">
        <v>1</v>
      </c>
      <c r="K1419" s="40">
        <v>1</v>
      </c>
      <c r="L1419" s="40">
        <v>0</v>
      </c>
      <c r="M1419" s="51">
        <v>36</v>
      </c>
      <c r="N1419" s="50">
        <v>9</v>
      </c>
      <c r="O1419" s="40">
        <v>4</v>
      </c>
      <c r="P1419" s="40">
        <v>7</v>
      </c>
      <c r="Q1419" s="40">
        <v>9</v>
      </c>
      <c r="R1419" s="40">
        <v>7</v>
      </c>
      <c r="S1419" s="51">
        <v>36</v>
      </c>
      <c r="T1419" s="50">
        <v>8</v>
      </c>
      <c r="U1419" s="40">
        <v>4</v>
      </c>
      <c r="V1419" s="40">
        <v>8</v>
      </c>
      <c r="W1419" s="40">
        <v>16</v>
      </c>
      <c r="X1419" s="51">
        <v>36</v>
      </c>
      <c r="Y1419" s="50">
        <v>13</v>
      </c>
      <c r="Z1419" s="40">
        <v>23</v>
      </c>
      <c r="AA1419" s="51">
        <v>36</v>
      </c>
    </row>
    <row r="1420" spans="1:27" s="37" customFormat="1" ht="17.5" customHeight="1" x14ac:dyDescent="0.35">
      <c r="A1420" s="84"/>
      <c r="B1420" s="60">
        <v>67</v>
      </c>
      <c r="C1420" s="50">
        <v>80</v>
      </c>
      <c r="D1420" s="40">
        <v>51</v>
      </c>
      <c r="E1420" s="40">
        <v>4</v>
      </c>
      <c r="F1420" s="51">
        <v>135</v>
      </c>
      <c r="G1420" s="40">
        <v>9</v>
      </c>
      <c r="H1420" s="40">
        <v>71</v>
      </c>
      <c r="I1420" s="40">
        <v>40</v>
      </c>
      <c r="J1420" s="40">
        <v>11</v>
      </c>
      <c r="K1420" s="40">
        <v>2</v>
      </c>
      <c r="L1420" s="40">
        <v>2</v>
      </c>
      <c r="M1420" s="51">
        <v>135</v>
      </c>
      <c r="N1420" s="50">
        <v>21</v>
      </c>
      <c r="O1420" s="40">
        <v>17</v>
      </c>
      <c r="P1420" s="40">
        <v>25</v>
      </c>
      <c r="Q1420" s="40">
        <v>37</v>
      </c>
      <c r="R1420" s="40">
        <v>35</v>
      </c>
      <c r="S1420" s="51">
        <v>135</v>
      </c>
      <c r="T1420" s="50">
        <v>48</v>
      </c>
      <c r="U1420" s="40">
        <v>16</v>
      </c>
      <c r="V1420" s="40">
        <v>41</v>
      </c>
      <c r="W1420" s="40">
        <v>30</v>
      </c>
      <c r="X1420" s="51">
        <v>135</v>
      </c>
      <c r="Y1420" s="50">
        <v>65</v>
      </c>
      <c r="Z1420" s="40">
        <v>70</v>
      </c>
      <c r="AA1420" s="51">
        <v>135</v>
      </c>
    </row>
    <row r="1421" spans="1:27" s="37" customFormat="1" ht="17.5" customHeight="1" x14ac:dyDescent="0.35">
      <c r="A1421" s="84"/>
      <c r="B1421" s="60">
        <v>108</v>
      </c>
      <c r="C1421" s="50">
        <v>21</v>
      </c>
      <c r="D1421" s="40">
        <v>10</v>
      </c>
      <c r="E1421" s="40">
        <v>4</v>
      </c>
      <c r="F1421" s="51">
        <v>35</v>
      </c>
      <c r="G1421" s="40">
        <v>7</v>
      </c>
      <c r="H1421" s="40">
        <v>14</v>
      </c>
      <c r="I1421" s="40">
        <v>9</v>
      </c>
      <c r="J1421" s="40">
        <v>1</v>
      </c>
      <c r="K1421" s="40">
        <v>2</v>
      </c>
      <c r="L1421" s="40">
        <v>2</v>
      </c>
      <c r="M1421" s="51">
        <v>35</v>
      </c>
      <c r="N1421" s="50">
        <v>7</v>
      </c>
      <c r="O1421" s="40">
        <v>9</v>
      </c>
      <c r="P1421" s="40">
        <v>8</v>
      </c>
      <c r="Q1421" s="40">
        <v>5</v>
      </c>
      <c r="R1421" s="40">
        <v>6</v>
      </c>
      <c r="S1421" s="51">
        <v>35</v>
      </c>
      <c r="T1421" s="50">
        <v>12</v>
      </c>
      <c r="U1421" s="40">
        <v>6</v>
      </c>
      <c r="V1421" s="40">
        <v>13</v>
      </c>
      <c r="W1421" s="40">
        <v>4</v>
      </c>
      <c r="X1421" s="51">
        <v>35</v>
      </c>
      <c r="Y1421" s="50">
        <v>14</v>
      </c>
      <c r="Z1421" s="40">
        <v>21</v>
      </c>
      <c r="AA1421" s="51">
        <v>35</v>
      </c>
    </row>
    <row r="1422" spans="1:27" s="37" customFormat="1" ht="17.5" customHeight="1" x14ac:dyDescent="0.35">
      <c r="A1422" s="84"/>
      <c r="B1422" s="60">
        <v>109</v>
      </c>
      <c r="C1422" s="50">
        <v>15</v>
      </c>
      <c r="D1422" s="40">
        <v>18</v>
      </c>
      <c r="E1422" s="40">
        <v>3</v>
      </c>
      <c r="F1422" s="51">
        <v>36</v>
      </c>
      <c r="G1422" s="40">
        <v>2</v>
      </c>
      <c r="H1422" s="40">
        <v>13</v>
      </c>
      <c r="I1422" s="40">
        <v>18</v>
      </c>
      <c r="J1422" s="40">
        <v>0</v>
      </c>
      <c r="K1422" s="40">
        <v>0</v>
      </c>
      <c r="L1422" s="40">
        <v>3</v>
      </c>
      <c r="M1422" s="51">
        <v>36</v>
      </c>
      <c r="N1422" s="50">
        <v>3</v>
      </c>
      <c r="O1422" s="40">
        <v>9</v>
      </c>
      <c r="P1422" s="40">
        <v>4</v>
      </c>
      <c r="Q1422" s="40">
        <v>8</v>
      </c>
      <c r="R1422" s="40">
        <v>12</v>
      </c>
      <c r="S1422" s="51">
        <v>36</v>
      </c>
      <c r="T1422" s="50">
        <v>2</v>
      </c>
      <c r="U1422" s="40">
        <v>12</v>
      </c>
      <c r="V1422" s="40">
        <v>10</v>
      </c>
      <c r="W1422" s="40">
        <v>12</v>
      </c>
      <c r="X1422" s="51">
        <v>36</v>
      </c>
      <c r="Y1422" s="50">
        <v>22</v>
      </c>
      <c r="Z1422" s="40">
        <v>14</v>
      </c>
      <c r="AA1422" s="51">
        <v>36</v>
      </c>
    </row>
    <row r="1423" spans="1:27" s="37" customFormat="1" ht="17.5" customHeight="1" x14ac:dyDescent="0.35">
      <c r="A1423" s="84"/>
      <c r="B1423" s="60">
        <v>110</v>
      </c>
      <c r="C1423" s="50">
        <v>0</v>
      </c>
      <c r="D1423" s="40">
        <v>2</v>
      </c>
      <c r="E1423" s="40">
        <v>0</v>
      </c>
      <c r="F1423" s="51">
        <v>2</v>
      </c>
      <c r="G1423" s="40">
        <v>0</v>
      </c>
      <c r="H1423" s="40">
        <v>0</v>
      </c>
      <c r="I1423" s="40">
        <v>2</v>
      </c>
      <c r="J1423" s="40">
        <v>0</v>
      </c>
      <c r="K1423" s="40">
        <v>0</v>
      </c>
      <c r="L1423" s="40">
        <v>0</v>
      </c>
      <c r="M1423" s="51">
        <v>2</v>
      </c>
      <c r="N1423" s="50">
        <v>0</v>
      </c>
      <c r="O1423" s="40">
        <v>1</v>
      </c>
      <c r="P1423" s="40">
        <v>0</v>
      </c>
      <c r="Q1423" s="40">
        <v>1</v>
      </c>
      <c r="R1423" s="40">
        <v>0</v>
      </c>
      <c r="S1423" s="51">
        <v>2</v>
      </c>
      <c r="T1423" s="50">
        <v>1</v>
      </c>
      <c r="U1423" s="40">
        <v>0</v>
      </c>
      <c r="V1423" s="40">
        <v>1</v>
      </c>
      <c r="W1423" s="40">
        <v>0</v>
      </c>
      <c r="X1423" s="51">
        <v>2</v>
      </c>
      <c r="Y1423" s="50">
        <v>1</v>
      </c>
      <c r="Z1423" s="40">
        <v>1</v>
      </c>
      <c r="AA1423" s="51">
        <v>2</v>
      </c>
    </row>
    <row r="1424" spans="1:27" s="37" customFormat="1" ht="17.5" customHeight="1" x14ac:dyDescent="0.35">
      <c r="A1424" s="84"/>
      <c r="B1424" s="60">
        <v>111</v>
      </c>
      <c r="C1424" s="50">
        <v>72</v>
      </c>
      <c r="D1424" s="40">
        <v>83</v>
      </c>
      <c r="E1424" s="40">
        <v>13</v>
      </c>
      <c r="F1424" s="51">
        <v>168</v>
      </c>
      <c r="G1424" s="40">
        <v>15</v>
      </c>
      <c r="H1424" s="40">
        <v>57</v>
      </c>
      <c r="I1424" s="40">
        <v>74</v>
      </c>
      <c r="J1424" s="40">
        <v>9</v>
      </c>
      <c r="K1424" s="40">
        <v>6</v>
      </c>
      <c r="L1424" s="40">
        <v>7</v>
      </c>
      <c r="M1424" s="51">
        <v>168</v>
      </c>
      <c r="N1424" s="50">
        <v>23</v>
      </c>
      <c r="O1424" s="40">
        <v>30</v>
      </c>
      <c r="P1424" s="40">
        <v>35</v>
      </c>
      <c r="Q1424" s="40">
        <v>28</v>
      </c>
      <c r="R1424" s="40">
        <v>52</v>
      </c>
      <c r="S1424" s="51">
        <v>168</v>
      </c>
      <c r="T1424" s="50">
        <v>39</v>
      </c>
      <c r="U1424" s="40">
        <v>42</v>
      </c>
      <c r="V1424" s="40">
        <v>54</v>
      </c>
      <c r="W1424" s="40">
        <v>33</v>
      </c>
      <c r="X1424" s="51">
        <v>168</v>
      </c>
      <c r="Y1424" s="50">
        <v>78</v>
      </c>
      <c r="Z1424" s="40">
        <v>90</v>
      </c>
      <c r="AA1424" s="51">
        <v>168</v>
      </c>
    </row>
    <row r="1425" spans="1:27" s="37" customFormat="1" ht="17.5" customHeight="1" x14ac:dyDescent="0.35">
      <c r="A1425" s="84"/>
      <c r="B1425" s="60">
        <v>113</v>
      </c>
      <c r="C1425" s="50">
        <v>24</v>
      </c>
      <c r="D1425" s="40">
        <v>24</v>
      </c>
      <c r="E1425" s="40">
        <v>3</v>
      </c>
      <c r="F1425" s="51">
        <v>51</v>
      </c>
      <c r="G1425" s="40">
        <v>2</v>
      </c>
      <c r="H1425" s="40">
        <v>22</v>
      </c>
      <c r="I1425" s="40">
        <v>21</v>
      </c>
      <c r="J1425" s="40">
        <v>3</v>
      </c>
      <c r="K1425" s="40">
        <v>1</v>
      </c>
      <c r="L1425" s="40">
        <v>2</v>
      </c>
      <c r="M1425" s="51">
        <v>51</v>
      </c>
      <c r="N1425" s="50">
        <v>9</v>
      </c>
      <c r="O1425" s="40">
        <v>12</v>
      </c>
      <c r="P1425" s="40">
        <v>14</v>
      </c>
      <c r="Q1425" s="40">
        <v>8</v>
      </c>
      <c r="R1425" s="40">
        <v>8</v>
      </c>
      <c r="S1425" s="51">
        <v>51</v>
      </c>
      <c r="T1425" s="50">
        <v>14</v>
      </c>
      <c r="U1425" s="40">
        <v>15</v>
      </c>
      <c r="V1425" s="40">
        <v>15</v>
      </c>
      <c r="W1425" s="40">
        <v>7</v>
      </c>
      <c r="X1425" s="51">
        <v>51</v>
      </c>
      <c r="Y1425" s="50">
        <v>21</v>
      </c>
      <c r="Z1425" s="40">
        <v>30</v>
      </c>
      <c r="AA1425" s="51">
        <v>51</v>
      </c>
    </row>
    <row r="1426" spans="1:27" s="37" customFormat="1" ht="17.5" customHeight="1" x14ac:dyDescent="0.35">
      <c r="A1426" s="84"/>
      <c r="B1426" s="60">
        <v>114</v>
      </c>
      <c r="C1426" s="50">
        <v>35</v>
      </c>
      <c r="D1426" s="40">
        <v>25</v>
      </c>
      <c r="E1426" s="40">
        <v>4</v>
      </c>
      <c r="F1426" s="51">
        <v>64</v>
      </c>
      <c r="G1426" s="40">
        <v>6</v>
      </c>
      <c r="H1426" s="40">
        <v>29</v>
      </c>
      <c r="I1426" s="40">
        <v>22</v>
      </c>
      <c r="J1426" s="40">
        <v>3</v>
      </c>
      <c r="K1426" s="40">
        <v>2</v>
      </c>
      <c r="L1426" s="40">
        <v>2</v>
      </c>
      <c r="M1426" s="51">
        <v>64</v>
      </c>
      <c r="N1426" s="50">
        <v>10</v>
      </c>
      <c r="O1426" s="40">
        <v>11</v>
      </c>
      <c r="P1426" s="40">
        <v>8</v>
      </c>
      <c r="Q1426" s="40">
        <v>15</v>
      </c>
      <c r="R1426" s="40">
        <v>20</v>
      </c>
      <c r="S1426" s="51">
        <v>64</v>
      </c>
      <c r="T1426" s="50">
        <v>25</v>
      </c>
      <c r="U1426" s="40">
        <v>13</v>
      </c>
      <c r="V1426" s="40">
        <v>14</v>
      </c>
      <c r="W1426" s="40">
        <v>12</v>
      </c>
      <c r="X1426" s="51">
        <v>64</v>
      </c>
      <c r="Y1426" s="50">
        <v>25</v>
      </c>
      <c r="Z1426" s="40">
        <v>39</v>
      </c>
      <c r="AA1426" s="51">
        <v>64</v>
      </c>
    </row>
    <row r="1427" spans="1:27" s="37" customFormat="1" ht="17.5" customHeight="1" x14ac:dyDescent="0.35">
      <c r="A1427" s="84"/>
      <c r="B1427" s="60">
        <v>116</v>
      </c>
      <c r="C1427" s="50">
        <v>3</v>
      </c>
      <c r="D1427" s="40">
        <v>2</v>
      </c>
      <c r="E1427" s="40">
        <v>0</v>
      </c>
      <c r="F1427" s="51">
        <v>5</v>
      </c>
      <c r="G1427" s="40">
        <v>1</v>
      </c>
      <c r="H1427" s="40">
        <v>2</v>
      </c>
      <c r="I1427" s="40">
        <v>2</v>
      </c>
      <c r="J1427" s="40">
        <v>0</v>
      </c>
      <c r="K1427" s="40">
        <v>0</v>
      </c>
      <c r="L1427" s="40">
        <v>0</v>
      </c>
      <c r="M1427" s="51">
        <v>5</v>
      </c>
      <c r="N1427" s="50">
        <v>1</v>
      </c>
      <c r="O1427" s="40">
        <v>1</v>
      </c>
      <c r="P1427" s="40">
        <v>1</v>
      </c>
      <c r="Q1427" s="40">
        <v>1</v>
      </c>
      <c r="R1427" s="40">
        <v>1</v>
      </c>
      <c r="S1427" s="51">
        <v>5</v>
      </c>
      <c r="T1427" s="50">
        <v>0</v>
      </c>
      <c r="U1427" s="40">
        <v>1</v>
      </c>
      <c r="V1427" s="40">
        <v>3</v>
      </c>
      <c r="W1427" s="40">
        <v>1</v>
      </c>
      <c r="X1427" s="51">
        <v>5</v>
      </c>
      <c r="Y1427" s="50">
        <v>4</v>
      </c>
      <c r="Z1427" s="40">
        <v>1</v>
      </c>
      <c r="AA1427" s="51">
        <v>5</v>
      </c>
    </row>
    <row r="1428" spans="1:27" s="37" customFormat="1" ht="17.5" customHeight="1" x14ac:dyDescent="0.35">
      <c r="A1428" s="84"/>
      <c r="B1428" s="61" t="s">
        <v>4</v>
      </c>
      <c r="C1428" s="52">
        <v>485</v>
      </c>
      <c r="D1428" s="38">
        <v>459</v>
      </c>
      <c r="E1428" s="38">
        <v>68</v>
      </c>
      <c r="F1428" s="53">
        <v>1012</v>
      </c>
      <c r="G1428" s="38">
        <v>86</v>
      </c>
      <c r="H1428" s="38">
        <v>399</v>
      </c>
      <c r="I1428" s="38">
        <v>363</v>
      </c>
      <c r="J1428" s="38">
        <v>96</v>
      </c>
      <c r="K1428" s="38">
        <v>26</v>
      </c>
      <c r="L1428" s="38">
        <v>42</v>
      </c>
      <c r="M1428" s="53">
        <v>1012</v>
      </c>
      <c r="N1428" s="52">
        <v>149</v>
      </c>
      <c r="O1428" s="38">
        <v>171</v>
      </c>
      <c r="P1428" s="38">
        <v>183</v>
      </c>
      <c r="Q1428" s="38">
        <v>198</v>
      </c>
      <c r="R1428" s="38">
        <v>311</v>
      </c>
      <c r="S1428" s="53">
        <v>1012</v>
      </c>
      <c r="T1428" s="52">
        <v>259</v>
      </c>
      <c r="U1428" s="38">
        <v>186</v>
      </c>
      <c r="V1428" s="38">
        <v>367</v>
      </c>
      <c r="W1428" s="38">
        <v>200</v>
      </c>
      <c r="X1428" s="53">
        <v>1012</v>
      </c>
      <c r="Y1428" s="52">
        <v>483</v>
      </c>
      <c r="Z1428" s="38">
        <v>529</v>
      </c>
      <c r="AA1428" s="53">
        <v>1012</v>
      </c>
    </row>
    <row r="1429" spans="1:27" s="39" customFormat="1" ht="13.5" customHeight="1" x14ac:dyDescent="0.35">
      <c r="A1429" s="62"/>
      <c r="B1429" s="63"/>
      <c r="C1429" s="54"/>
      <c r="D1429" s="46"/>
      <c r="E1429" s="46"/>
      <c r="F1429" s="55"/>
      <c r="G1429" s="46"/>
      <c r="H1429" s="46"/>
      <c r="I1429" s="46"/>
      <c r="J1429" s="46"/>
      <c r="K1429" s="46"/>
      <c r="L1429" s="46"/>
      <c r="M1429" s="55"/>
      <c r="N1429" s="54"/>
      <c r="O1429" s="46"/>
      <c r="P1429" s="46"/>
      <c r="Q1429" s="46"/>
      <c r="R1429" s="46"/>
      <c r="S1429" s="55"/>
      <c r="T1429" s="54"/>
      <c r="U1429" s="46"/>
      <c r="V1429" s="46"/>
      <c r="W1429" s="46"/>
      <c r="X1429" s="55"/>
      <c r="Y1429" s="54"/>
      <c r="Z1429" s="46"/>
      <c r="AA1429" s="55"/>
    </row>
    <row r="1430" spans="1:27" s="37" customFormat="1" ht="17.5" customHeight="1" x14ac:dyDescent="0.35">
      <c r="A1430" s="84" t="s">
        <v>677</v>
      </c>
      <c r="B1430" s="60">
        <v>1</v>
      </c>
      <c r="C1430" s="50">
        <v>56</v>
      </c>
      <c r="D1430" s="40">
        <v>51</v>
      </c>
      <c r="E1430" s="40">
        <v>5</v>
      </c>
      <c r="F1430" s="51">
        <v>112</v>
      </c>
      <c r="G1430" s="40">
        <v>2</v>
      </c>
      <c r="H1430" s="40">
        <v>54</v>
      </c>
      <c r="I1430" s="40">
        <v>36</v>
      </c>
      <c r="J1430" s="40">
        <v>15</v>
      </c>
      <c r="K1430" s="40">
        <v>1</v>
      </c>
      <c r="L1430" s="40">
        <v>4</v>
      </c>
      <c r="M1430" s="51">
        <v>112</v>
      </c>
      <c r="N1430" s="50">
        <v>13</v>
      </c>
      <c r="O1430" s="40">
        <v>20</v>
      </c>
      <c r="P1430" s="40">
        <v>23</v>
      </c>
      <c r="Q1430" s="40">
        <v>27</v>
      </c>
      <c r="R1430" s="40">
        <v>29</v>
      </c>
      <c r="S1430" s="51">
        <v>112</v>
      </c>
      <c r="T1430" s="50">
        <v>32</v>
      </c>
      <c r="U1430" s="40">
        <v>20</v>
      </c>
      <c r="V1430" s="40">
        <v>37</v>
      </c>
      <c r="W1430" s="40">
        <v>23</v>
      </c>
      <c r="X1430" s="51">
        <v>112</v>
      </c>
      <c r="Y1430" s="50">
        <v>58</v>
      </c>
      <c r="Z1430" s="40">
        <v>54</v>
      </c>
      <c r="AA1430" s="51">
        <v>112</v>
      </c>
    </row>
    <row r="1431" spans="1:27" s="37" customFormat="1" ht="17.5" customHeight="1" x14ac:dyDescent="0.35">
      <c r="A1431" s="84"/>
      <c r="B1431" s="60">
        <v>2</v>
      </c>
      <c r="C1431" s="50">
        <v>16</v>
      </c>
      <c r="D1431" s="40">
        <v>21</v>
      </c>
      <c r="E1431" s="40">
        <v>4</v>
      </c>
      <c r="F1431" s="51">
        <v>41</v>
      </c>
      <c r="G1431" s="40">
        <v>4</v>
      </c>
      <c r="H1431" s="40">
        <v>12</v>
      </c>
      <c r="I1431" s="40">
        <v>12</v>
      </c>
      <c r="J1431" s="40">
        <v>9</v>
      </c>
      <c r="K1431" s="40">
        <v>0</v>
      </c>
      <c r="L1431" s="40">
        <v>4</v>
      </c>
      <c r="M1431" s="51">
        <v>41</v>
      </c>
      <c r="N1431" s="50">
        <v>6</v>
      </c>
      <c r="O1431" s="40">
        <v>3</v>
      </c>
      <c r="P1431" s="40">
        <v>8</v>
      </c>
      <c r="Q1431" s="40">
        <v>5</v>
      </c>
      <c r="R1431" s="40">
        <v>19</v>
      </c>
      <c r="S1431" s="51">
        <v>41</v>
      </c>
      <c r="T1431" s="50">
        <v>14</v>
      </c>
      <c r="U1431" s="40">
        <v>2</v>
      </c>
      <c r="V1431" s="40">
        <v>19</v>
      </c>
      <c r="W1431" s="40">
        <v>6</v>
      </c>
      <c r="X1431" s="51">
        <v>41</v>
      </c>
      <c r="Y1431" s="50">
        <v>22</v>
      </c>
      <c r="Z1431" s="40">
        <v>19</v>
      </c>
      <c r="AA1431" s="51">
        <v>41</v>
      </c>
    </row>
    <row r="1432" spans="1:27" s="37" customFormat="1" ht="17.5" customHeight="1" x14ac:dyDescent="0.35">
      <c r="A1432" s="84"/>
      <c r="B1432" s="60">
        <v>4</v>
      </c>
      <c r="C1432" s="50">
        <v>18</v>
      </c>
      <c r="D1432" s="40">
        <v>24</v>
      </c>
      <c r="E1432" s="40">
        <v>3</v>
      </c>
      <c r="F1432" s="51">
        <v>45</v>
      </c>
      <c r="G1432" s="40">
        <v>0</v>
      </c>
      <c r="H1432" s="40">
        <v>18</v>
      </c>
      <c r="I1432" s="40">
        <v>18</v>
      </c>
      <c r="J1432" s="40">
        <v>6</v>
      </c>
      <c r="K1432" s="40">
        <v>2</v>
      </c>
      <c r="L1432" s="40">
        <v>1</v>
      </c>
      <c r="M1432" s="51">
        <v>45</v>
      </c>
      <c r="N1432" s="50">
        <v>5</v>
      </c>
      <c r="O1432" s="40">
        <v>6</v>
      </c>
      <c r="P1432" s="40">
        <v>5</v>
      </c>
      <c r="Q1432" s="40">
        <v>13</v>
      </c>
      <c r="R1432" s="40">
        <v>16</v>
      </c>
      <c r="S1432" s="51">
        <v>45</v>
      </c>
      <c r="T1432" s="50">
        <v>13</v>
      </c>
      <c r="U1432" s="40">
        <v>7</v>
      </c>
      <c r="V1432" s="40">
        <v>18</v>
      </c>
      <c r="W1432" s="40">
        <v>7</v>
      </c>
      <c r="X1432" s="51">
        <v>45</v>
      </c>
      <c r="Y1432" s="50">
        <v>16</v>
      </c>
      <c r="Z1432" s="40">
        <v>29</v>
      </c>
      <c r="AA1432" s="51">
        <v>45</v>
      </c>
    </row>
    <row r="1433" spans="1:27" s="37" customFormat="1" ht="17.5" customHeight="1" x14ac:dyDescent="0.35">
      <c r="A1433" s="84"/>
      <c r="B1433" s="60">
        <v>5</v>
      </c>
      <c r="C1433" s="50">
        <v>18</v>
      </c>
      <c r="D1433" s="40">
        <v>33</v>
      </c>
      <c r="E1433" s="40">
        <v>5</v>
      </c>
      <c r="F1433" s="51">
        <v>56</v>
      </c>
      <c r="G1433" s="40">
        <v>2</v>
      </c>
      <c r="H1433" s="40">
        <v>16</v>
      </c>
      <c r="I1433" s="40">
        <v>23</v>
      </c>
      <c r="J1433" s="40">
        <v>10</v>
      </c>
      <c r="K1433" s="40">
        <v>1</v>
      </c>
      <c r="L1433" s="40">
        <v>4</v>
      </c>
      <c r="M1433" s="51">
        <v>56</v>
      </c>
      <c r="N1433" s="50">
        <v>9</v>
      </c>
      <c r="O1433" s="40">
        <v>12</v>
      </c>
      <c r="P1433" s="40">
        <v>13</v>
      </c>
      <c r="Q1433" s="40">
        <v>7</v>
      </c>
      <c r="R1433" s="40">
        <v>15</v>
      </c>
      <c r="S1433" s="51">
        <v>56</v>
      </c>
      <c r="T1433" s="50">
        <v>25</v>
      </c>
      <c r="U1433" s="40">
        <v>8</v>
      </c>
      <c r="V1433" s="40">
        <v>18</v>
      </c>
      <c r="W1433" s="40">
        <v>5</v>
      </c>
      <c r="X1433" s="51">
        <v>56</v>
      </c>
      <c r="Y1433" s="50">
        <v>32</v>
      </c>
      <c r="Z1433" s="40">
        <v>24</v>
      </c>
      <c r="AA1433" s="51">
        <v>56</v>
      </c>
    </row>
    <row r="1434" spans="1:27" s="37" customFormat="1" ht="17.5" customHeight="1" x14ac:dyDescent="0.35">
      <c r="A1434" s="84"/>
      <c r="B1434" s="60">
        <v>28</v>
      </c>
      <c r="C1434" s="50">
        <v>30</v>
      </c>
      <c r="D1434" s="40">
        <v>36</v>
      </c>
      <c r="E1434" s="40">
        <v>5</v>
      </c>
      <c r="F1434" s="51">
        <v>71</v>
      </c>
      <c r="G1434" s="40">
        <v>7</v>
      </c>
      <c r="H1434" s="40">
        <v>23</v>
      </c>
      <c r="I1434" s="40">
        <v>21</v>
      </c>
      <c r="J1434" s="40">
        <v>15</v>
      </c>
      <c r="K1434" s="40">
        <v>2</v>
      </c>
      <c r="L1434" s="40">
        <v>3</v>
      </c>
      <c r="M1434" s="51">
        <v>71</v>
      </c>
      <c r="N1434" s="50">
        <v>10</v>
      </c>
      <c r="O1434" s="40">
        <v>8</v>
      </c>
      <c r="P1434" s="40">
        <v>11</v>
      </c>
      <c r="Q1434" s="40">
        <v>14</v>
      </c>
      <c r="R1434" s="40">
        <v>28</v>
      </c>
      <c r="S1434" s="51">
        <v>71</v>
      </c>
      <c r="T1434" s="50">
        <v>11</v>
      </c>
      <c r="U1434" s="40">
        <v>5</v>
      </c>
      <c r="V1434" s="40">
        <v>33</v>
      </c>
      <c r="W1434" s="40">
        <v>22</v>
      </c>
      <c r="X1434" s="51">
        <v>71</v>
      </c>
      <c r="Y1434" s="50">
        <v>24</v>
      </c>
      <c r="Z1434" s="40">
        <v>47</v>
      </c>
      <c r="AA1434" s="51">
        <v>71</v>
      </c>
    </row>
    <row r="1435" spans="1:27" s="37" customFormat="1" ht="17.5" customHeight="1" x14ac:dyDescent="0.35">
      <c r="A1435" s="84"/>
      <c r="B1435" s="60">
        <v>30</v>
      </c>
      <c r="C1435" s="50">
        <v>11</v>
      </c>
      <c r="D1435" s="40">
        <v>14</v>
      </c>
      <c r="E1435" s="40">
        <v>1</v>
      </c>
      <c r="F1435" s="51">
        <v>26</v>
      </c>
      <c r="G1435" s="40">
        <v>0</v>
      </c>
      <c r="H1435" s="40">
        <v>11</v>
      </c>
      <c r="I1435" s="40">
        <v>11</v>
      </c>
      <c r="J1435" s="40">
        <v>3</v>
      </c>
      <c r="K1435" s="40">
        <v>1</v>
      </c>
      <c r="L1435" s="40">
        <v>0</v>
      </c>
      <c r="M1435" s="51">
        <v>26</v>
      </c>
      <c r="N1435" s="50">
        <v>2</v>
      </c>
      <c r="O1435" s="40">
        <v>3</v>
      </c>
      <c r="P1435" s="40">
        <v>3</v>
      </c>
      <c r="Q1435" s="40">
        <v>7</v>
      </c>
      <c r="R1435" s="40">
        <v>11</v>
      </c>
      <c r="S1435" s="51">
        <v>26</v>
      </c>
      <c r="T1435" s="50">
        <v>8</v>
      </c>
      <c r="U1435" s="40">
        <v>3</v>
      </c>
      <c r="V1435" s="40">
        <v>13</v>
      </c>
      <c r="W1435" s="40">
        <v>2</v>
      </c>
      <c r="X1435" s="51">
        <v>26</v>
      </c>
      <c r="Y1435" s="50">
        <v>12</v>
      </c>
      <c r="Z1435" s="40">
        <v>14</v>
      </c>
      <c r="AA1435" s="51">
        <v>26</v>
      </c>
    </row>
    <row r="1436" spans="1:27" s="37" customFormat="1" ht="17.5" customHeight="1" x14ac:dyDescent="0.35">
      <c r="A1436" s="84"/>
      <c r="B1436" s="60">
        <v>54</v>
      </c>
      <c r="C1436" s="50">
        <v>32</v>
      </c>
      <c r="D1436" s="40">
        <v>15</v>
      </c>
      <c r="E1436" s="40">
        <v>3</v>
      </c>
      <c r="F1436" s="51">
        <v>50</v>
      </c>
      <c r="G1436" s="40">
        <v>5</v>
      </c>
      <c r="H1436" s="40">
        <v>27</v>
      </c>
      <c r="I1436" s="40">
        <v>15</v>
      </c>
      <c r="J1436" s="40">
        <v>0</v>
      </c>
      <c r="K1436" s="40">
        <v>2</v>
      </c>
      <c r="L1436" s="40">
        <v>1</v>
      </c>
      <c r="M1436" s="51">
        <v>50</v>
      </c>
      <c r="N1436" s="50">
        <v>11</v>
      </c>
      <c r="O1436" s="40">
        <v>11</v>
      </c>
      <c r="P1436" s="40">
        <v>3</v>
      </c>
      <c r="Q1436" s="40">
        <v>8</v>
      </c>
      <c r="R1436" s="40">
        <v>17</v>
      </c>
      <c r="S1436" s="51">
        <v>50</v>
      </c>
      <c r="T1436" s="50">
        <v>18</v>
      </c>
      <c r="U1436" s="40">
        <v>12</v>
      </c>
      <c r="V1436" s="40">
        <v>9</v>
      </c>
      <c r="W1436" s="40">
        <v>11</v>
      </c>
      <c r="X1436" s="51">
        <v>50</v>
      </c>
      <c r="Y1436" s="50">
        <v>32</v>
      </c>
      <c r="Z1436" s="40">
        <v>18</v>
      </c>
      <c r="AA1436" s="51">
        <v>50</v>
      </c>
    </row>
    <row r="1437" spans="1:27" s="37" customFormat="1" ht="17.5" customHeight="1" x14ac:dyDescent="0.35">
      <c r="A1437" s="84"/>
      <c r="B1437" s="60">
        <v>67</v>
      </c>
      <c r="C1437" s="50">
        <v>79</v>
      </c>
      <c r="D1437" s="40">
        <v>77</v>
      </c>
      <c r="E1437" s="40">
        <v>10</v>
      </c>
      <c r="F1437" s="51">
        <v>166</v>
      </c>
      <c r="G1437" s="40">
        <v>17</v>
      </c>
      <c r="H1437" s="40">
        <v>62</v>
      </c>
      <c r="I1437" s="40">
        <v>56</v>
      </c>
      <c r="J1437" s="40">
        <v>21</v>
      </c>
      <c r="K1437" s="40">
        <v>4</v>
      </c>
      <c r="L1437" s="40">
        <v>6</v>
      </c>
      <c r="M1437" s="51">
        <v>166</v>
      </c>
      <c r="N1437" s="50">
        <v>22</v>
      </c>
      <c r="O1437" s="40">
        <v>24</v>
      </c>
      <c r="P1437" s="40">
        <v>32</v>
      </c>
      <c r="Q1437" s="40">
        <v>35</v>
      </c>
      <c r="R1437" s="40">
        <v>53</v>
      </c>
      <c r="S1437" s="51">
        <v>166</v>
      </c>
      <c r="T1437" s="50">
        <v>49</v>
      </c>
      <c r="U1437" s="40">
        <v>18</v>
      </c>
      <c r="V1437" s="40">
        <v>70</v>
      </c>
      <c r="W1437" s="40">
        <v>29</v>
      </c>
      <c r="X1437" s="51">
        <v>166</v>
      </c>
      <c r="Y1437" s="50">
        <v>78</v>
      </c>
      <c r="Z1437" s="40">
        <v>88</v>
      </c>
      <c r="AA1437" s="51">
        <v>166</v>
      </c>
    </row>
    <row r="1438" spans="1:27" s="37" customFormat="1" ht="17.5" customHeight="1" x14ac:dyDescent="0.35">
      <c r="A1438" s="84"/>
      <c r="B1438" s="60">
        <v>108</v>
      </c>
      <c r="C1438" s="50">
        <v>32</v>
      </c>
      <c r="D1438" s="40">
        <v>19</v>
      </c>
      <c r="E1438" s="40">
        <v>0</v>
      </c>
      <c r="F1438" s="51">
        <v>51</v>
      </c>
      <c r="G1438" s="40">
        <v>8</v>
      </c>
      <c r="H1438" s="40">
        <v>24</v>
      </c>
      <c r="I1438" s="40">
        <v>19</v>
      </c>
      <c r="J1438" s="40">
        <v>0</v>
      </c>
      <c r="K1438" s="40">
        <v>0</v>
      </c>
      <c r="L1438" s="40">
        <v>0</v>
      </c>
      <c r="M1438" s="51">
        <v>51</v>
      </c>
      <c r="N1438" s="50">
        <v>4</v>
      </c>
      <c r="O1438" s="40">
        <v>10</v>
      </c>
      <c r="P1438" s="40">
        <v>7</v>
      </c>
      <c r="Q1438" s="40">
        <v>11</v>
      </c>
      <c r="R1438" s="40">
        <v>19</v>
      </c>
      <c r="S1438" s="51">
        <v>51</v>
      </c>
      <c r="T1438" s="50">
        <v>14</v>
      </c>
      <c r="U1438" s="40">
        <v>11</v>
      </c>
      <c r="V1438" s="40">
        <v>11</v>
      </c>
      <c r="W1438" s="40">
        <v>15</v>
      </c>
      <c r="X1438" s="51">
        <v>51</v>
      </c>
      <c r="Y1438" s="50">
        <v>26</v>
      </c>
      <c r="Z1438" s="40">
        <v>25</v>
      </c>
      <c r="AA1438" s="51">
        <v>51</v>
      </c>
    </row>
    <row r="1439" spans="1:27" s="37" customFormat="1" ht="17.5" customHeight="1" x14ac:dyDescent="0.35">
      <c r="A1439" s="84"/>
      <c r="B1439" s="60">
        <v>109</v>
      </c>
      <c r="C1439" s="50">
        <v>22</v>
      </c>
      <c r="D1439" s="40">
        <v>21</v>
      </c>
      <c r="E1439" s="40">
        <v>0</v>
      </c>
      <c r="F1439" s="51">
        <v>43</v>
      </c>
      <c r="G1439" s="40">
        <v>7</v>
      </c>
      <c r="H1439" s="40">
        <v>15</v>
      </c>
      <c r="I1439" s="40">
        <v>17</v>
      </c>
      <c r="J1439" s="40">
        <v>4</v>
      </c>
      <c r="K1439" s="40">
        <v>0</v>
      </c>
      <c r="L1439" s="40">
        <v>0</v>
      </c>
      <c r="M1439" s="51">
        <v>43</v>
      </c>
      <c r="N1439" s="50">
        <v>12</v>
      </c>
      <c r="O1439" s="40">
        <v>7</v>
      </c>
      <c r="P1439" s="40">
        <v>10</v>
      </c>
      <c r="Q1439" s="40">
        <v>7</v>
      </c>
      <c r="R1439" s="40">
        <v>7</v>
      </c>
      <c r="S1439" s="51">
        <v>43</v>
      </c>
      <c r="T1439" s="50">
        <v>8</v>
      </c>
      <c r="U1439" s="40">
        <v>11</v>
      </c>
      <c r="V1439" s="40">
        <v>14</v>
      </c>
      <c r="W1439" s="40">
        <v>10</v>
      </c>
      <c r="X1439" s="51">
        <v>43</v>
      </c>
      <c r="Y1439" s="50">
        <v>23</v>
      </c>
      <c r="Z1439" s="40">
        <v>20</v>
      </c>
      <c r="AA1439" s="51">
        <v>43</v>
      </c>
    </row>
    <row r="1440" spans="1:27" s="37" customFormat="1" ht="17.5" customHeight="1" x14ac:dyDescent="0.35">
      <c r="A1440" s="84"/>
      <c r="B1440" s="60">
        <v>110</v>
      </c>
      <c r="C1440" s="50">
        <v>5</v>
      </c>
      <c r="D1440" s="40">
        <v>1</v>
      </c>
      <c r="E1440" s="40">
        <v>0</v>
      </c>
      <c r="F1440" s="51">
        <v>6</v>
      </c>
      <c r="G1440" s="40">
        <v>0</v>
      </c>
      <c r="H1440" s="40">
        <v>5</v>
      </c>
      <c r="I1440" s="40">
        <v>1</v>
      </c>
      <c r="J1440" s="40">
        <v>0</v>
      </c>
      <c r="K1440" s="40">
        <v>0</v>
      </c>
      <c r="L1440" s="40">
        <v>0</v>
      </c>
      <c r="M1440" s="51">
        <v>6</v>
      </c>
      <c r="N1440" s="50">
        <v>3</v>
      </c>
      <c r="O1440" s="40">
        <v>0</v>
      </c>
      <c r="P1440" s="40">
        <v>1</v>
      </c>
      <c r="Q1440" s="40">
        <v>1</v>
      </c>
      <c r="R1440" s="40">
        <v>1</v>
      </c>
      <c r="S1440" s="51">
        <v>6</v>
      </c>
      <c r="T1440" s="50">
        <v>1</v>
      </c>
      <c r="U1440" s="40">
        <v>0</v>
      </c>
      <c r="V1440" s="40">
        <v>4</v>
      </c>
      <c r="W1440" s="40">
        <v>1</v>
      </c>
      <c r="X1440" s="51">
        <v>6</v>
      </c>
      <c r="Y1440" s="50">
        <v>4</v>
      </c>
      <c r="Z1440" s="40">
        <v>2</v>
      </c>
      <c r="AA1440" s="51">
        <v>6</v>
      </c>
    </row>
    <row r="1441" spans="1:27" s="37" customFormat="1" ht="17.5" customHeight="1" x14ac:dyDescent="0.35">
      <c r="A1441" s="84"/>
      <c r="B1441" s="60">
        <v>111</v>
      </c>
      <c r="C1441" s="50">
        <v>83</v>
      </c>
      <c r="D1441" s="40">
        <v>64</v>
      </c>
      <c r="E1441" s="40">
        <v>12</v>
      </c>
      <c r="F1441" s="51">
        <v>159</v>
      </c>
      <c r="G1441" s="40">
        <v>20</v>
      </c>
      <c r="H1441" s="40">
        <v>63</v>
      </c>
      <c r="I1441" s="40">
        <v>56</v>
      </c>
      <c r="J1441" s="40">
        <v>8</v>
      </c>
      <c r="K1441" s="40">
        <v>5</v>
      </c>
      <c r="L1441" s="40">
        <v>7</v>
      </c>
      <c r="M1441" s="51">
        <v>159</v>
      </c>
      <c r="N1441" s="50">
        <v>27</v>
      </c>
      <c r="O1441" s="40">
        <v>27</v>
      </c>
      <c r="P1441" s="40">
        <v>30</v>
      </c>
      <c r="Q1441" s="40">
        <v>30</v>
      </c>
      <c r="R1441" s="40">
        <v>45</v>
      </c>
      <c r="S1441" s="51">
        <v>159</v>
      </c>
      <c r="T1441" s="50">
        <v>38</v>
      </c>
      <c r="U1441" s="40">
        <v>31</v>
      </c>
      <c r="V1441" s="40">
        <v>56</v>
      </c>
      <c r="W1441" s="40">
        <v>34</v>
      </c>
      <c r="X1441" s="51">
        <v>159</v>
      </c>
      <c r="Y1441" s="50">
        <v>75</v>
      </c>
      <c r="Z1441" s="40">
        <v>84</v>
      </c>
      <c r="AA1441" s="51">
        <v>159</v>
      </c>
    </row>
    <row r="1442" spans="1:27" s="37" customFormat="1" ht="17.5" customHeight="1" x14ac:dyDescent="0.35">
      <c r="A1442" s="84"/>
      <c r="B1442" s="60">
        <v>113</v>
      </c>
      <c r="C1442" s="50">
        <v>31</v>
      </c>
      <c r="D1442" s="40">
        <v>29</v>
      </c>
      <c r="E1442" s="40">
        <v>15</v>
      </c>
      <c r="F1442" s="51">
        <v>75</v>
      </c>
      <c r="G1442" s="40">
        <v>2</v>
      </c>
      <c r="H1442" s="40">
        <v>29</v>
      </c>
      <c r="I1442" s="40">
        <v>26</v>
      </c>
      <c r="J1442" s="40">
        <v>3</v>
      </c>
      <c r="K1442" s="40">
        <v>5</v>
      </c>
      <c r="L1442" s="40">
        <v>10</v>
      </c>
      <c r="M1442" s="51">
        <v>75</v>
      </c>
      <c r="N1442" s="50">
        <v>11</v>
      </c>
      <c r="O1442" s="40">
        <v>19</v>
      </c>
      <c r="P1442" s="40">
        <v>14</v>
      </c>
      <c r="Q1442" s="40">
        <v>13</v>
      </c>
      <c r="R1442" s="40">
        <v>18</v>
      </c>
      <c r="S1442" s="51">
        <v>75</v>
      </c>
      <c r="T1442" s="50">
        <v>8</v>
      </c>
      <c r="U1442" s="40">
        <v>28</v>
      </c>
      <c r="V1442" s="40">
        <v>26</v>
      </c>
      <c r="W1442" s="40">
        <v>13</v>
      </c>
      <c r="X1442" s="51">
        <v>75</v>
      </c>
      <c r="Y1442" s="50">
        <v>36</v>
      </c>
      <c r="Z1442" s="40">
        <v>39</v>
      </c>
      <c r="AA1442" s="51">
        <v>75</v>
      </c>
    </row>
    <row r="1443" spans="1:27" s="37" customFormat="1" ht="17.5" customHeight="1" x14ac:dyDescent="0.35">
      <c r="A1443" s="84"/>
      <c r="B1443" s="60">
        <v>114</v>
      </c>
      <c r="C1443" s="50">
        <v>52</v>
      </c>
      <c r="D1443" s="40">
        <v>53</v>
      </c>
      <c r="E1443" s="40">
        <v>5</v>
      </c>
      <c r="F1443" s="51">
        <v>110</v>
      </c>
      <c r="G1443" s="40">
        <v>12</v>
      </c>
      <c r="H1443" s="40">
        <v>40</v>
      </c>
      <c r="I1443" s="40">
        <v>51</v>
      </c>
      <c r="J1443" s="40">
        <v>2</v>
      </c>
      <c r="K1443" s="40">
        <v>3</v>
      </c>
      <c r="L1443" s="40">
        <v>2</v>
      </c>
      <c r="M1443" s="51">
        <v>110</v>
      </c>
      <c r="N1443" s="50">
        <v>14</v>
      </c>
      <c r="O1443" s="40">
        <v>20</v>
      </c>
      <c r="P1443" s="40">
        <v>23</v>
      </c>
      <c r="Q1443" s="40">
        <v>20</v>
      </c>
      <c r="R1443" s="40">
        <v>33</v>
      </c>
      <c r="S1443" s="51">
        <v>110</v>
      </c>
      <c r="T1443" s="50">
        <v>19</v>
      </c>
      <c r="U1443" s="40">
        <v>30</v>
      </c>
      <c r="V1443" s="40">
        <v>39</v>
      </c>
      <c r="W1443" s="40">
        <v>22</v>
      </c>
      <c r="X1443" s="51">
        <v>110</v>
      </c>
      <c r="Y1443" s="50">
        <v>45</v>
      </c>
      <c r="Z1443" s="40">
        <v>65</v>
      </c>
      <c r="AA1443" s="51">
        <v>110</v>
      </c>
    </row>
    <row r="1444" spans="1:27" s="37" customFormat="1" ht="17.5" customHeight="1" x14ac:dyDescent="0.35">
      <c r="A1444" s="84"/>
      <c r="B1444" s="60">
        <v>116</v>
      </c>
      <c r="C1444" s="50">
        <v>0</v>
      </c>
      <c r="D1444" s="40">
        <v>1</v>
      </c>
      <c r="E1444" s="40">
        <v>0</v>
      </c>
      <c r="F1444" s="51">
        <v>1</v>
      </c>
      <c r="G1444" s="40">
        <v>0</v>
      </c>
      <c r="H1444" s="40">
        <v>0</v>
      </c>
      <c r="I1444" s="40">
        <v>1</v>
      </c>
      <c r="J1444" s="40">
        <v>0</v>
      </c>
      <c r="K1444" s="40">
        <v>0</v>
      </c>
      <c r="L1444" s="40">
        <v>0</v>
      </c>
      <c r="M1444" s="51">
        <v>1</v>
      </c>
      <c r="N1444" s="50">
        <v>0</v>
      </c>
      <c r="O1444" s="40">
        <v>1</v>
      </c>
      <c r="P1444" s="40">
        <v>0</v>
      </c>
      <c r="Q1444" s="40">
        <v>0</v>
      </c>
      <c r="R1444" s="40">
        <v>0</v>
      </c>
      <c r="S1444" s="51">
        <v>1</v>
      </c>
      <c r="T1444" s="50">
        <v>1</v>
      </c>
      <c r="U1444" s="40">
        <v>0</v>
      </c>
      <c r="V1444" s="40">
        <v>0</v>
      </c>
      <c r="W1444" s="40">
        <v>0</v>
      </c>
      <c r="X1444" s="51">
        <v>1</v>
      </c>
      <c r="Y1444" s="50">
        <v>0</v>
      </c>
      <c r="Z1444" s="40">
        <v>1</v>
      </c>
      <c r="AA1444" s="51">
        <v>1</v>
      </c>
    </row>
    <row r="1445" spans="1:27" s="37" customFormat="1" ht="17.5" customHeight="1" x14ac:dyDescent="0.35">
      <c r="A1445" s="84"/>
      <c r="B1445" s="61" t="s">
        <v>4</v>
      </c>
      <c r="C1445" s="52">
        <v>485</v>
      </c>
      <c r="D1445" s="38">
        <v>459</v>
      </c>
      <c r="E1445" s="38">
        <v>68</v>
      </c>
      <c r="F1445" s="53">
        <v>1012</v>
      </c>
      <c r="G1445" s="38">
        <v>86</v>
      </c>
      <c r="H1445" s="38">
        <v>399</v>
      </c>
      <c r="I1445" s="38">
        <v>363</v>
      </c>
      <c r="J1445" s="38">
        <v>96</v>
      </c>
      <c r="K1445" s="38">
        <v>26</v>
      </c>
      <c r="L1445" s="38">
        <v>42</v>
      </c>
      <c r="M1445" s="53">
        <v>1012</v>
      </c>
      <c r="N1445" s="52">
        <v>149</v>
      </c>
      <c r="O1445" s="38">
        <v>171</v>
      </c>
      <c r="P1445" s="38">
        <v>183</v>
      </c>
      <c r="Q1445" s="38">
        <v>198</v>
      </c>
      <c r="R1445" s="38">
        <v>311</v>
      </c>
      <c r="S1445" s="53">
        <v>1012</v>
      </c>
      <c r="T1445" s="52">
        <v>259</v>
      </c>
      <c r="U1445" s="38">
        <v>186</v>
      </c>
      <c r="V1445" s="38">
        <v>367</v>
      </c>
      <c r="W1445" s="38">
        <v>200</v>
      </c>
      <c r="X1445" s="53">
        <v>1012</v>
      </c>
      <c r="Y1445" s="52">
        <v>483</v>
      </c>
      <c r="Z1445" s="38">
        <v>529</v>
      </c>
      <c r="AA1445" s="53">
        <v>1012</v>
      </c>
    </row>
    <row r="1446" spans="1:27" s="39" customFormat="1" ht="13.5" customHeight="1" x14ac:dyDescent="0.35">
      <c r="A1446" s="62"/>
      <c r="B1446" s="63"/>
      <c r="C1446" s="54"/>
      <c r="D1446" s="46"/>
      <c r="E1446" s="46"/>
      <c r="F1446" s="55"/>
      <c r="G1446" s="46"/>
      <c r="H1446" s="46"/>
      <c r="I1446" s="46"/>
      <c r="J1446" s="46"/>
      <c r="K1446" s="46"/>
      <c r="L1446" s="46"/>
      <c r="M1446" s="55"/>
      <c r="N1446" s="54"/>
      <c r="O1446" s="46"/>
      <c r="P1446" s="46"/>
      <c r="Q1446" s="46"/>
      <c r="R1446" s="46"/>
      <c r="S1446" s="55"/>
      <c r="T1446" s="54"/>
      <c r="U1446" s="46"/>
      <c r="V1446" s="46"/>
      <c r="W1446" s="46"/>
      <c r="X1446" s="55"/>
      <c r="Y1446" s="54"/>
      <c r="Z1446" s="46"/>
      <c r="AA1446" s="55"/>
    </row>
    <row r="1447" spans="1:27" s="37" customFormat="1" ht="17.5" customHeight="1" x14ac:dyDescent="0.35">
      <c r="A1447" s="84" t="s">
        <v>678</v>
      </c>
      <c r="B1447" s="60" t="s">
        <v>458</v>
      </c>
      <c r="C1447" s="50">
        <v>67</v>
      </c>
      <c r="D1447" s="40">
        <v>73</v>
      </c>
      <c r="E1447" s="40">
        <v>12</v>
      </c>
      <c r="F1447" s="51">
        <v>152</v>
      </c>
      <c r="G1447" s="40">
        <v>14</v>
      </c>
      <c r="H1447" s="40">
        <v>53</v>
      </c>
      <c r="I1447" s="40">
        <v>64</v>
      </c>
      <c r="J1447" s="40">
        <v>9</v>
      </c>
      <c r="K1447" s="40">
        <v>3</v>
      </c>
      <c r="L1447" s="40">
        <v>9</v>
      </c>
      <c r="M1447" s="51">
        <v>152</v>
      </c>
      <c r="N1447" s="50">
        <v>18</v>
      </c>
      <c r="O1447" s="40">
        <v>22</v>
      </c>
      <c r="P1447" s="40">
        <v>29</v>
      </c>
      <c r="Q1447" s="40">
        <v>25</v>
      </c>
      <c r="R1447" s="40">
        <v>58</v>
      </c>
      <c r="S1447" s="51">
        <v>152</v>
      </c>
      <c r="T1447" s="50">
        <v>31</v>
      </c>
      <c r="U1447" s="40">
        <v>33</v>
      </c>
      <c r="V1447" s="40">
        <v>47</v>
      </c>
      <c r="W1447" s="40">
        <v>41</v>
      </c>
      <c r="X1447" s="51">
        <v>152</v>
      </c>
      <c r="Y1447" s="50">
        <v>63</v>
      </c>
      <c r="Z1447" s="40">
        <v>89</v>
      </c>
      <c r="AA1447" s="51">
        <v>152</v>
      </c>
    </row>
    <row r="1448" spans="1:27" s="37" customFormat="1" ht="17.5" customHeight="1" x14ac:dyDescent="0.35">
      <c r="A1448" s="84"/>
      <c r="B1448" s="60" t="s">
        <v>46</v>
      </c>
      <c r="C1448" s="50">
        <v>6</v>
      </c>
      <c r="D1448" s="40">
        <v>11</v>
      </c>
      <c r="E1448" s="40">
        <v>2</v>
      </c>
      <c r="F1448" s="51">
        <v>19</v>
      </c>
      <c r="G1448" s="40">
        <v>3</v>
      </c>
      <c r="H1448" s="40">
        <v>3</v>
      </c>
      <c r="I1448" s="40">
        <v>11</v>
      </c>
      <c r="J1448" s="40">
        <v>0</v>
      </c>
      <c r="K1448" s="40">
        <v>0</v>
      </c>
      <c r="L1448" s="40">
        <v>2</v>
      </c>
      <c r="M1448" s="51">
        <v>19</v>
      </c>
      <c r="N1448" s="50">
        <v>1</v>
      </c>
      <c r="O1448" s="40">
        <v>5</v>
      </c>
      <c r="P1448" s="40">
        <v>2</v>
      </c>
      <c r="Q1448" s="40">
        <v>2</v>
      </c>
      <c r="R1448" s="40">
        <v>9</v>
      </c>
      <c r="S1448" s="51">
        <v>19</v>
      </c>
      <c r="T1448" s="50">
        <v>5</v>
      </c>
      <c r="U1448" s="40">
        <v>1</v>
      </c>
      <c r="V1448" s="40">
        <v>11</v>
      </c>
      <c r="W1448" s="40">
        <v>2</v>
      </c>
      <c r="X1448" s="51">
        <v>19</v>
      </c>
      <c r="Y1448" s="50">
        <v>14</v>
      </c>
      <c r="Z1448" s="40">
        <v>5</v>
      </c>
      <c r="AA1448" s="51">
        <v>19</v>
      </c>
    </row>
    <row r="1449" spans="1:27" s="37" customFormat="1" ht="17.5" customHeight="1" x14ac:dyDescent="0.35">
      <c r="A1449" s="84"/>
      <c r="B1449" s="60" t="s">
        <v>47</v>
      </c>
      <c r="C1449" s="50">
        <v>44</v>
      </c>
      <c r="D1449" s="40">
        <v>44</v>
      </c>
      <c r="E1449" s="40">
        <v>4</v>
      </c>
      <c r="F1449" s="51">
        <v>92</v>
      </c>
      <c r="G1449" s="40">
        <v>14</v>
      </c>
      <c r="H1449" s="40">
        <v>30</v>
      </c>
      <c r="I1449" s="40">
        <v>36</v>
      </c>
      <c r="J1449" s="40">
        <v>8</v>
      </c>
      <c r="K1449" s="40">
        <v>2</v>
      </c>
      <c r="L1449" s="40">
        <v>2</v>
      </c>
      <c r="M1449" s="51">
        <v>92</v>
      </c>
      <c r="N1449" s="50">
        <v>12</v>
      </c>
      <c r="O1449" s="40">
        <v>20</v>
      </c>
      <c r="P1449" s="40">
        <v>16</v>
      </c>
      <c r="Q1449" s="40">
        <v>21</v>
      </c>
      <c r="R1449" s="40">
        <v>23</v>
      </c>
      <c r="S1449" s="51">
        <v>92</v>
      </c>
      <c r="T1449" s="50">
        <v>25</v>
      </c>
      <c r="U1449" s="40">
        <v>12</v>
      </c>
      <c r="V1449" s="40">
        <v>39</v>
      </c>
      <c r="W1449" s="40">
        <v>16</v>
      </c>
      <c r="X1449" s="51">
        <v>92</v>
      </c>
      <c r="Y1449" s="50">
        <v>46</v>
      </c>
      <c r="Z1449" s="40">
        <v>46</v>
      </c>
      <c r="AA1449" s="51">
        <v>92</v>
      </c>
    </row>
    <row r="1450" spans="1:27" s="37" customFormat="1" ht="17.5" customHeight="1" x14ac:dyDescent="0.35">
      <c r="A1450" s="84"/>
      <c r="B1450" s="60" t="s">
        <v>413</v>
      </c>
      <c r="C1450" s="50">
        <v>140</v>
      </c>
      <c r="D1450" s="40">
        <v>125</v>
      </c>
      <c r="E1450" s="40">
        <v>22</v>
      </c>
      <c r="F1450" s="51">
        <v>287</v>
      </c>
      <c r="G1450" s="40">
        <v>34</v>
      </c>
      <c r="H1450" s="40">
        <v>106</v>
      </c>
      <c r="I1450" s="40">
        <v>93</v>
      </c>
      <c r="J1450" s="40">
        <v>32</v>
      </c>
      <c r="K1450" s="40">
        <v>9</v>
      </c>
      <c r="L1450" s="40">
        <v>13</v>
      </c>
      <c r="M1450" s="51">
        <v>287</v>
      </c>
      <c r="N1450" s="50">
        <v>36</v>
      </c>
      <c r="O1450" s="40">
        <v>39</v>
      </c>
      <c r="P1450" s="40">
        <v>67</v>
      </c>
      <c r="Q1450" s="40">
        <v>56</v>
      </c>
      <c r="R1450" s="40">
        <v>89</v>
      </c>
      <c r="S1450" s="51">
        <v>287</v>
      </c>
      <c r="T1450" s="50">
        <v>58</v>
      </c>
      <c r="U1450" s="40">
        <v>61</v>
      </c>
      <c r="V1450" s="40">
        <v>114</v>
      </c>
      <c r="W1450" s="40">
        <v>54</v>
      </c>
      <c r="X1450" s="51">
        <v>287</v>
      </c>
      <c r="Y1450" s="50">
        <v>114</v>
      </c>
      <c r="Z1450" s="40">
        <v>173</v>
      </c>
      <c r="AA1450" s="51">
        <v>287</v>
      </c>
    </row>
    <row r="1451" spans="1:27" s="37" customFormat="1" ht="17.5" customHeight="1" x14ac:dyDescent="0.35">
      <c r="A1451" s="84"/>
      <c r="B1451" s="60" t="s">
        <v>414</v>
      </c>
      <c r="C1451" s="50">
        <v>190</v>
      </c>
      <c r="D1451" s="40">
        <v>162</v>
      </c>
      <c r="E1451" s="40">
        <v>21</v>
      </c>
      <c r="F1451" s="51">
        <v>373</v>
      </c>
      <c r="G1451" s="40">
        <v>19</v>
      </c>
      <c r="H1451" s="40">
        <v>171</v>
      </c>
      <c r="I1451" s="40">
        <v>126</v>
      </c>
      <c r="J1451" s="40">
        <v>36</v>
      </c>
      <c r="K1451" s="40">
        <v>8</v>
      </c>
      <c r="L1451" s="40">
        <v>13</v>
      </c>
      <c r="M1451" s="51">
        <v>373</v>
      </c>
      <c r="N1451" s="50">
        <v>73</v>
      </c>
      <c r="O1451" s="40">
        <v>70</v>
      </c>
      <c r="P1451" s="40">
        <v>54</v>
      </c>
      <c r="Q1451" s="40">
        <v>77</v>
      </c>
      <c r="R1451" s="40">
        <v>99</v>
      </c>
      <c r="S1451" s="51">
        <v>373</v>
      </c>
      <c r="T1451" s="50">
        <v>113</v>
      </c>
      <c r="U1451" s="40">
        <v>60</v>
      </c>
      <c r="V1451" s="40">
        <v>125</v>
      </c>
      <c r="W1451" s="40">
        <v>75</v>
      </c>
      <c r="X1451" s="51">
        <v>373</v>
      </c>
      <c r="Y1451" s="50">
        <v>200</v>
      </c>
      <c r="Z1451" s="40">
        <v>173</v>
      </c>
      <c r="AA1451" s="51">
        <v>373</v>
      </c>
    </row>
    <row r="1452" spans="1:27" s="37" customFormat="1" ht="17.5" customHeight="1" x14ac:dyDescent="0.35">
      <c r="A1452" s="84"/>
      <c r="B1452" s="60" t="s">
        <v>50</v>
      </c>
      <c r="C1452" s="50">
        <v>38</v>
      </c>
      <c r="D1452" s="40">
        <v>44</v>
      </c>
      <c r="E1452" s="40">
        <v>7</v>
      </c>
      <c r="F1452" s="51">
        <v>89</v>
      </c>
      <c r="G1452" s="40">
        <v>2</v>
      </c>
      <c r="H1452" s="40">
        <v>36</v>
      </c>
      <c r="I1452" s="40">
        <v>33</v>
      </c>
      <c r="J1452" s="40">
        <v>11</v>
      </c>
      <c r="K1452" s="40">
        <v>4</v>
      </c>
      <c r="L1452" s="40">
        <v>3</v>
      </c>
      <c r="M1452" s="51">
        <v>89</v>
      </c>
      <c r="N1452" s="50">
        <v>9</v>
      </c>
      <c r="O1452" s="40">
        <v>15</v>
      </c>
      <c r="P1452" s="40">
        <v>15</v>
      </c>
      <c r="Q1452" s="40">
        <v>17</v>
      </c>
      <c r="R1452" s="40">
        <v>33</v>
      </c>
      <c r="S1452" s="51">
        <v>89</v>
      </c>
      <c r="T1452" s="50">
        <v>27</v>
      </c>
      <c r="U1452" s="40">
        <v>19</v>
      </c>
      <c r="V1452" s="40">
        <v>31</v>
      </c>
      <c r="W1452" s="40">
        <v>12</v>
      </c>
      <c r="X1452" s="51">
        <v>89</v>
      </c>
      <c r="Y1452" s="50">
        <v>46</v>
      </c>
      <c r="Z1452" s="40">
        <v>43</v>
      </c>
      <c r="AA1452" s="51">
        <v>89</v>
      </c>
    </row>
    <row r="1453" spans="1:27" s="37" customFormat="1" ht="17.5" customHeight="1" x14ac:dyDescent="0.35">
      <c r="A1453" s="84"/>
      <c r="B1453" s="61" t="s">
        <v>4</v>
      </c>
      <c r="C1453" s="52">
        <v>485</v>
      </c>
      <c r="D1453" s="38">
        <v>459</v>
      </c>
      <c r="E1453" s="38">
        <v>68</v>
      </c>
      <c r="F1453" s="53">
        <v>1012</v>
      </c>
      <c r="G1453" s="38">
        <v>86</v>
      </c>
      <c r="H1453" s="38">
        <v>399</v>
      </c>
      <c r="I1453" s="38">
        <v>363</v>
      </c>
      <c r="J1453" s="38">
        <v>96</v>
      </c>
      <c r="K1453" s="38">
        <v>26</v>
      </c>
      <c r="L1453" s="38">
        <v>42</v>
      </c>
      <c r="M1453" s="53">
        <v>1012</v>
      </c>
      <c r="N1453" s="52">
        <v>149</v>
      </c>
      <c r="O1453" s="38">
        <v>171</v>
      </c>
      <c r="P1453" s="38">
        <v>183</v>
      </c>
      <c r="Q1453" s="38">
        <v>198</v>
      </c>
      <c r="R1453" s="38">
        <v>311</v>
      </c>
      <c r="S1453" s="53">
        <v>1012</v>
      </c>
      <c r="T1453" s="52">
        <v>259</v>
      </c>
      <c r="U1453" s="38">
        <v>186</v>
      </c>
      <c r="V1453" s="38">
        <v>367</v>
      </c>
      <c r="W1453" s="38">
        <v>200</v>
      </c>
      <c r="X1453" s="53">
        <v>1012</v>
      </c>
      <c r="Y1453" s="52">
        <v>483</v>
      </c>
      <c r="Z1453" s="38">
        <v>529</v>
      </c>
      <c r="AA1453" s="53">
        <v>1012</v>
      </c>
    </row>
    <row r="1454" spans="1:27" s="39" customFormat="1" ht="13.5" customHeight="1" x14ac:dyDescent="0.35">
      <c r="A1454" s="62"/>
      <c r="B1454" s="63"/>
      <c r="C1454" s="54"/>
      <c r="D1454" s="46"/>
      <c r="E1454" s="46"/>
      <c r="F1454" s="55"/>
      <c r="G1454" s="46"/>
      <c r="H1454" s="46"/>
      <c r="I1454" s="46"/>
      <c r="J1454" s="46"/>
      <c r="K1454" s="46"/>
      <c r="L1454" s="46"/>
      <c r="M1454" s="55"/>
      <c r="N1454" s="54"/>
      <c r="O1454" s="46"/>
      <c r="P1454" s="46"/>
      <c r="Q1454" s="46"/>
      <c r="R1454" s="46"/>
      <c r="S1454" s="55"/>
      <c r="T1454" s="54"/>
      <c r="U1454" s="46"/>
      <c r="V1454" s="46"/>
      <c r="W1454" s="46"/>
      <c r="X1454" s="55"/>
      <c r="Y1454" s="54"/>
      <c r="Z1454" s="46"/>
      <c r="AA1454" s="55"/>
    </row>
    <row r="1455" spans="1:27" s="37" customFormat="1" ht="17.5" customHeight="1" x14ac:dyDescent="0.35">
      <c r="A1455" s="84" t="s">
        <v>679</v>
      </c>
      <c r="B1455" s="60" t="s">
        <v>455</v>
      </c>
      <c r="C1455" s="50">
        <v>72</v>
      </c>
      <c r="D1455" s="40">
        <v>72</v>
      </c>
      <c r="E1455" s="40">
        <v>18</v>
      </c>
      <c r="F1455" s="51">
        <v>162</v>
      </c>
      <c r="G1455" s="40">
        <v>19</v>
      </c>
      <c r="H1455" s="40">
        <v>53</v>
      </c>
      <c r="I1455" s="40">
        <v>62</v>
      </c>
      <c r="J1455" s="40">
        <v>10</v>
      </c>
      <c r="K1455" s="40">
        <v>6</v>
      </c>
      <c r="L1455" s="40">
        <v>12</v>
      </c>
      <c r="M1455" s="51">
        <v>162</v>
      </c>
      <c r="N1455" s="50">
        <v>30</v>
      </c>
      <c r="O1455" s="40">
        <v>26</v>
      </c>
      <c r="P1455" s="40">
        <v>24</v>
      </c>
      <c r="Q1455" s="40">
        <v>33</v>
      </c>
      <c r="R1455" s="40">
        <v>49</v>
      </c>
      <c r="S1455" s="51">
        <v>162</v>
      </c>
      <c r="T1455" s="50">
        <v>32</v>
      </c>
      <c r="U1455" s="40">
        <v>44</v>
      </c>
      <c r="V1455" s="40">
        <v>77</v>
      </c>
      <c r="W1455" s="40">
        <v>9</v>
      </c>
      <c r="X1455" s="51">
        <v>162</v>
      </c>
      <c r="Y1455" s="50">
        <v>80</v>
      </c>
      <c r="Z1455" s="40">
        <v>82</v>
      </c>
      <c r="AA1455" s="51">
        <v>162</v>
      </c>
    </row>
    <row r="1456" spans="1:27" s="37" customFormat="1" ht="17.5" customHeight="1" x14ac:dyDescent="0.35">
      <c r="A1456" s="84"/>
      <c r="B1456" s="60" t="s">
        <v>456</v>
      </c>
      <c r="C1456" s="50">
        <v>413</v>
      </c>
      <c r="D1456" s="40">
        <v>387</v>
      </c>
      <c r="E1456" s="40">
        <v>50</v>
      </c>
      <c r="F1456" s="51">
        <v>850</v>
      </c>
      <c r="G1456" s="40">
        <v>67</v>
      </c>
      <c r="H1456" s="40">
        <v>346</v>
      </c>
      <c r="I1456" s="40">
        <v>301</v>
      </c>
      <c r="J1456" s="40">
        <v>86</v>
      </c>
      <c r="K1456" s="40">
        <v>20</v>
      </c>
      <c r="L1456" s="40">
        <v>30</v>
      </c>
      <c r="M1456" s="51">
        <v>850</v>
      </c>
      <c r="N1456" s="50">
        <v>119</v>
      </c>
      <c r="O1456" s="40">
        <v>145</v>
      </c>
      <c r="P1456" s="40">
        <v>159</v>
      </c>
      <c r="Q1456" s="40">
        <v>165</v>
      </c>
      <c r="R1456" s="40">
        <v>262</v>
      </c>
      <c r="S1456" s="51">
        <v>850</v>
      </c>
      <c r="T1456" s="50">
        <v>227</v>
      </c>
      <c r="U1456" s="40">
        <v>142</v>
      </c>
      <c r="V1456" s="40">
        <v>290</v>
      </c>
      <c r="W1456" s="40">
        <v>191</v>
      </c>
      <c r="X1456" s="51">
        <v>850</v>
      </c>
      <c r="Y1456" s="50">
        <v>403</v>
      </c>
      <c r="Z1456" s="40">
        <v>447</v>
      </c>
      <c r="AA1456" s="51">
        <v>850</v>
      </c>
    </row>
    <row r="1457" spans="1:27" s="37" customFormat="1" ht="17.5" customHeight="1" x14ac:dyDescent="0.35">
      <c r="A1457" s="84"/>
      <c r="B1457" s="61" t="s">
        <v>4</v>
      </c>
      <c r="C1457" s="52">
        <v>485</v>
      </c>
      <c r="D1457" s="38">
        <v>459</v>
      </c>
      <c r="E1457" s="38">
        <v>68</v>
      </c>
      <c r="F1457" s="53">
        <v>1012</v>
      </c>
      <c r="G1457" s="38">
        <v>86</v>
      </c>
      <c r="H1457" s="38">
        <v>399</v>
      </c>
      <c r="I1457" s="38">
        <v>363</v>
      </c>
      <c r="J1457" s="38">
        <v>96</v>
      </c>
      <c r="K1457" s="38">
        <v>26</v>
      </c>
      <c r="L1457" s="38">
        <v>42</v>
      </c>
      <c r="M1457" s="53">
        <v>1012</v>
      </c>
      <c r="N1457" s="52">
        <v>149</v>
      </c>
      <c r="O1457" s="38">
        <v>171</v>
      </c>
      <c r="P1457" s="38">
        <v>183</v>
      </c>
      <c r="Q1457" s="38">
        <v>198</v>
      </c>
      <c r="R1457" s="38">
        <v>311</v>
      </c>
      <c r="S1457" s="53">
        <v>1012</v>
      </c>
      <c r="T1457" s="52">
        <v>259</v>
      </c>
      <c r="U1457" s="38">
        <v>186</v>
      </c>
      <c r="V1457" s="38">
        <v>367</v>
      </c>
      <c r="W1457" s="38">
        <v>200</v>
      </c>
      <c r="X1457" s="53">
        <v>1012</v>
      </c>
      <c r="Y1457" s="52">
        <v>483</v>
      </c>
      <c r="Z1457" s="38">
        <v>529</v>
      </c>
      <c r="AA1457" s="53">
        <v>1012</v>
      </c>
    </row>
    <row r="1458" spans="1:27" s="39" customFormat="1" ht="13.5" customHeight="1" x14ac:dyDescent="0.35">
      <c r="A1458" s="62"/>
      <c r="B1458" s="63"/>
      <c r="C1458" s="54"/>
      <c r="D1458" s="46"/>
      <c r="E1458" s="46"/>
      <c r="F1458" s="55"/>
      <c r="G1458" s="46"/>
      <c r="H1458" s="46"/>
      <c r="I1458" s="46"/>
      <c r="J1458" s="46"/>
      <c r="K1458" s="46"/>
      <c r="L1458" s="46"/>
      <c r="M1458" s="55"/>
      <c r="N1458" s="54"/>
      <c r="O1458" s="46"/>
      <c r="P1458" s="46"/>
      <c r="Q1458" s="46"/>
      <c r="R1458" s="46"/>
      <c r="S1458" s="55"/>
      <c r="T1458" s="54"/>
      <c r="U1458" s="46"/>
      <c r="V1458" s="46"/>
      <c r="W1458" s="46"/>
      <c r="X1458" s="55"/>
      <c r="Y1458" s="54"/>
      <c r="Z1458" s="46"/>
      <c r="AA1458" s="55"/>
    </row>
    <row r="1459" spans="1:27" s="37" customFormat="1" ht="17.5" customHeight="1" x14ac:dyDescent="0.35">
      <c r="A1459" s="84" t="s">
        <v>680</v>
      </c>
      <c r="B1459" s="60" t="s">
        <v>455</v>
      </c>
      <c r="C1459" s="50">
        <v>54</v>
      </c>
      <c r="D1459" s="40">
        <v>52</v>
      </c>
      <c r="E1459" s="40">
        <v>18</v>
      </c>
      <c r="F1459" s="51">
        <v>124</v>
      </c>
      <c r="G1459" s="40">
        <v>9</v>
      </c>
      <c r="H1459" s="40">
        <v>45</v>
      </c>
      <c r="I1459" s="40">
        <v>43</v>
      </c>
      <c r="J1459" s="40">
        <v>9</v>
      </c>
      <c r="K1459" s="40">
        <v>3</v>
      </c>
      <c r="L1459" s="40">
        <v>15</v>
      </c>
      <c r="M1459" s="51">
        <v>124</v>
      </c>
      <c r="N1459" s="50">
        <v>20</v>
      </c>
      <c r="O1459" s="40">
        <v>30</v>
      </c>
      <c r="P1459" s="40">
        <v>27</v>
      </c>
      <c r="Q1459" s="40">
        <v>16</v>
      </c>
      <c r="R1459" s="40">
        <v>31</v>
      </c>
      <c r="S1459" s="51">
        <v>124</v>
      </c>
      <c r="T1459" s="50">
        <v>37</v>
      </c>
      <c r="U1459" s="40">
        <v>33</v>
      </c>
      <c r="V1459" s="40">
        <v>30</v>
      </c>
      <c r="W1459" s="40">
        <v>24</v>
      </c>
      <c r="X1459" s="51">
        <v>124</v>
      </c>
      <c r="Y1459" s="50">
        <v>69</v>
      </c>
      <c r="Z1459" s="40">
        <v>55</v>
      </c>
      <c r="AA1459" s="51">
        <v>124</v>
      </c>
    </row>
    <row r="1460" spans="1:27" s="37" customFormat="1" ht="17.5" customHeight="1" x14ac:dyDescent="0.35">
      <c r="A1460" s="84"/>
      <c r="B1460" s="60" t="s">
        <v>456</v>
      </c>
      <c r="C1460" s="50">
        <v>431</v>
      </c>
      <c r="D1460" s="40">
        <v>407</v>
      </c>
      <c r="E1460" s="40">
        <v>50</v>
      </c>
      <c r="F1460" s="51">
        <v>888</v>
      </c>
      <c r="G1460" s="40">
        <v>77</v>
      </c>
      <c r="H1460" s="40">
        <v>354</v>
      </c>
      <c r="I1460" s="40">
        <v>320</v>
      </c>
      <c r="J1460" s="40">
        <v>87</v>
      </c>
      <c r="K1460" s="40">
        <v>23</v>
      </c>
      <c r="L1460" s="40">
        <v>27</v>
      </c>
      <c r="M1460" s="51">
        <v>888</v>
      </c>
      <c r="N1460" s="50">
        <v>129</v>
      </c>
      <c r="O1460" s="40">
        <v>141</v>
      </c>
      <c r="P1460" s="40">
        <v>156</v>
      </c>
      <c r="Q1460" s="40">
        <v>182</v>
      </c>
      <c r="R1460" s="40">
        <v>280</v>
      </c>
      <c r="S1460" s="51">
        <v>888</v>
      </c>
      <c r="T1460" s="50">
        <v>222</v>
      </c>
      <c r="U1460" s="40">
        <v>153</v>
      </c>
      <c r="V1460" s="40">
        <v>337</v>
      </c>
      <c r="W1460" s="40">
        <v>176</v>
      </c>
      <c r="X1460" s="51">
        <v>888</v>
      </c>
      <c r="Y1460" s="50">
        <v>414</v>
      </c>
      <c r="Z1460" s="40">
        <v>474</v>
      </c>
      <c r="AA1460" s="51">
        <v>888</v>
      </c>
    </row>
    <row r="1461" spans="1:27" s="37" customFormat="1" ht="17.5" customHeight="1" x14ac:dyDescent="0.35">
      <c r="A1461" s="84"/>
      <c r="B1461" s="61" t="s">
        <v>4</v>
      </c>
      <c r="C1461" s="52">
        <v>485</v>
      </c>
      <c r="D1461" s="38">
        <v>459</v>
      </c>
      <c r="E1461" s="38">
        <v>68</v>
      </c>
      <c r="F1461" s="53">
        <v>1012</v>
      </c>
      <c r="G1461" s="38">
        <v>86</v>
      </c>
      <c r="H1461" s="38">
        <v>399</v>
      </c>
      <c r="I1461" s="38">
        <v>363</v>
      </c>
      <c r="J1461" s="38">
        <v>96</v>
      </c>
      <c r="K1461" s="38">
        <v>26</v>
      </c>
      <c r="L1461" s="38">
        <v>42</v>
      </c>
      <c r="M1461" s="53">
        <v>1012</v>
      </c>
      <c r="N1461" s="52">
        <v>149</v>
      </c>
      <c r="O1461" s="38">
        <v>171</v>
      </c>
      <c r="P1461" s="38">
        <v>183</v>
      </c>
      <c r="Q1461" s="38">
        <v>198</v>
      </c>
      <c r="R1461" s="38">
        <v>311</v>
      </c>
      <c r="S1461" s="53">
        <v>1012</v>
      </c>
      <c r="T1461" s="52">
        <v>259</v>
      </c>
      <c r="U1461" s="38">
        <v>186</v>
      </c>
      <c r="V1461" s="38">
        <v>367</v>
      </c>
      <c r="W1461" s="38">
        <v>200</v>
      </c>
      <c r="X1461" s="53">
        <v>1012</v>
      </c>
      <c r="Y1461" s="52">
        <v>483</v>
      </c>
      <c r="Z1461" s="38">
        <v>529</v>
      </c>
      <c r="AA1461" s="53">
        <v>1012</v>
      </c>
    </row>
    <row r="1462" spans="1:27" s="39" customFormat="1" ht="13.5" customHeight="1" x14ac:dyDescent="0.35">
      <c r="A1462" s="62"/>
      <c r="B1462" s="63"/>
      <c r="C1462" s="54"/>
      <c r="D1462" s="46"/>
      <c r="E1462" s="46"/>
      <c r="F1462" s="55"/>
      <c r="G1462" s="46"/>
      <c r="H1462" s="46"/>
      <c r="I1462" s="46"/>
      <c r="J1462" s="46"/>
      <c r="K1462" s="46"/>
      <c r="L1462" s="46"/>
      <c r="M1462" s="55"/>
      <c r="N1462" s="54"/>
      <c r="O1462" s="46"/>
      <c r="P1462" s="46"/>
      <c r="Q1462" s="46"/>
      <c r="R1462" s="46"/>
      <c r="S1462" s="55"/>
      <c r="T1462" s="54"/>
      <c r="U1462" s="46"/>
      <c r="V1462" s="46"/>
      <c r="W1462" s="46"/>
      <c r="X1462" s="55"/>
      <c r="Y1462" s="54"/>
      <c r="Z1462" s="46"/>
      <c r="AA1462" s="55"/>
    </row>
    <row r="1463" spans="1:27" s="37" customFormat="1" ht="17.5" customHeight="1" x14ac:dyDescent="0.35">
      <c r="A1463" s="84" t="s">
        <v>681</v>
      </c>
      <c r="B1463" s="60" t="s">
        <v>455</v>
      </c>
      <c r="C1463" s="50">
        <v>33</v>
      </c>
      <c r="D1463" s="40">
        <v>34</v>
      </c>
      <c r="E1463" s="40">
        <v>11</v>
      </c>
      <c r="F1463" s="51">
        <v>78</v>
      </c>
      <c r="G1463" s="40">
        <v>11</v>
      </c>
      <c r="H1463" s="40">
        <v>22</v>
      </c>
      <c r="I1463" s="40">
        <v>32</v>
      </c>
      <c r="J1463" s="40">
        <v>2</v>
      </c>
      <c r="K1463" s="40">
        <v>5</v>
      </c>
      <c r="L1463" s="40">
        <v>6</v>
      </c>
      <c r="M1463" s="51">
        <v>78</v>
      </c>
      <c r="N1463" s="50">
        <v>14</v>
      </c>
      <c r="O1463" s="40">
        <v>13</v>
      </c>
      <c r="P1463" s="40">
        <v>13</v>
      </c>
      <c r="Q1463" s="40">
        <v>20</v>
      </c>
      <c r="R1463" s="40">
        <v>18</v>
      </c>
      <c r="S1463" s="51">
        <v>78</v>
      </c>
      <c r="T1463" s="50">
        <v>15</v>
      </c>
      <c r="U1463" s="40">
        <v>18</v>
      </c>
      <c r="V1463" s="40">
        <v>32</v>
      </c>
      <c r="W1463" s="40">
        <v>13</v>
      </c>
      <c r="X1463" s="51">
        <v>78</v>
      </c>
      <c r="Y1463" s="50">
        <v>39</v>
      </c>
      <c r="Z1463" s="40">
        <v>39</v>
      </c>
      <c r="AA1463" s="51">
        <v>78</v>
      </c>
    </row>
    <row r="1464" spans="1:27" s="37" customFormat="1" ht="17.5" customHeight="1" x14ac:dyDescent="0.35">
      <c r="A1464" s="84"/>
      <c r="B1464" s="60" t="s">
        <v>456</v>
      </c>
      <c r="C1464" s="50">
        <v>452</v>
      </c>
      <c r="D1464" s="40">
        <v>425</v>
      </c>
      <c r="E1464" s="40">
        <v>57</v>
      </c>
      <c r="F1464" s="51">
        <v>934</v>
      </c>
      <c r="G1464" s="40">
        <v>75</v>
      </c>
      <c r="H1464" s="40">
        <v>377</v>
      </c>
      <c r="I1464" s="40">
        <v>331</v>
      </c>
      <c r="J1464" s="40">
        <v>94</v>
      </c>
      <c r="K1464" s="40">
        <v>21</v>
      </c>
      <c r="L1464" s="40">
        <v>36</v>
      </c>
      <c r="M1464" s="51">
        <v>934</v>
      </c>
      <c r="N1464" s="50">
        <v>135</v>
      </c>
      <c r="O1464" s="40">
        <v>158</v>
      </c>
      <c r="P1464" s="40">
        <v>170</v>
      </c>
      <c r="Q1464" s="40">
        <v>178</v>
      </c>
      <c r="R1464" s="40">
        <v>293</v>
      </c>
      <c r="S1464" s="51">
        <v>934</v>
      </c>
      <c r="T1464" s="50">
        <v>244</v>
      </c>
      <c r="U1464" s="40">
        <v>168</v>
      </c>
      <c r="V1464" s="40">
        <v>335</v>
      </c>
      <c r="W1464" s="40">
        <v>187</v>
      </c>
      <c r="X1464" s="51">
        <v>934</v>
      </c>
      <c r="Y1464" s="50">
        <v>444</v>
      </c>
      <c r="Z1464" s="40">
        <v>490</v>
      </c>
      <c r="AA1464" s="51">
        <v>934</v>
      </c>
    </row>
    <row r="1465" spans="1:27" s="37" customFormat="1" ht="17.5" customHeight="1" x14ac:dyDescent="0.35">
      <c r="A1465" s="84"/>
      <c r="B1465" s="61" t="s">
        <v>4</v>
      </c>
      <c r="C1465" s="52">
        <v>485</v>
      </c>
      <c r="D1465" s="38">
        <v>459</v>
      </c>
      <c r="E1465" s="38">
        <v>68</v>
      </c>
      <c r="F1465" s="53">
        <v>1012</v>
      </c>
      <c r="G1465" s="38">
        <v>86</v>
      </c>
      <c r="H1465" s="38">
        <v>399</v>
      </c>
      <c r="I1465" s="38">
        <v>363</v>
      </c>
      <c r="J1465" s="38">
        <v>96</v>
      </c>
      <c r="K1465" s="38">
        <v>26</v>
      </c>
      <c r="L1465" s="38">
        <v>42</v>
      </c>
      <c r="M1465" s="53">
        <v>1012</v>
      </c>
      <c r="N1465" s="52">
        <v>149</v>
      </c>
      <c r="O1465" s="38">
        <v>171</v>
      </c>
      <c r="P1465" s="38">
        <v>183</v>
      </c>
      <c r="Q1465" s="38">
        <v>198</v>
      </c>
      <c r="R1465" s="38">
        <v>311</v>
      </c>
      <c r="S1465" s="53">
        <v>1012</v>
      </c>
      <c r="T1465" s="52">
        <v>259</v>
      </c>
      <c r="U1465" s="38">
        <v>186</v>
      </c>
      <c r="V1465" s="38">
        <v>367</v>
      </c>
      <c r="W1465" s="38">
        <v>200</v>
      </c>
      <c r="X1465" s="53">
        <v>1012</v>
      </c>
      <c r="Y1465" s="52">
        <v>483</v>
      </c>
      <c r="Z1465" s="38">
        <v>529</v>
      </c>
      <c r="AA1465" s="53">
        <v>1012</v>
      </c>
    </row>
    <row r="1466" spans="1:27" s="39" customFormat="1" ht="13.5" customHeight="1" x14ac:dyDescent="0.35">
      <c r="A1466" s="62"/>
      <c r="B1466" s="63"/>
      <c r="C1466" s="54"/>
      <c r="D1466" s="46"/>
      <c r="E1466" s="46"/>
      <c r="F1466" s="55"/>
      <c r="G1466" s="46"/>
      <c r="H1466" s="46"/>
      <c r="I1466" s="46"/>
      <c r="J1466" s="46"/>
      <c r="K1466" s="46"/>
      <c r="L1466" s="46"/>
      <c r="M1466" s="55"/>
      <c r="N1466" s="54"/>
      <c r="O1466" s="46"/>
      <c r="P1466" s="46"/>
      <c r="Q1466" s="46"/>
      <c r="R1466" s="46"/>
      <c r="S1466" s="55"/>
      <c r="T1466" s="54"/>
      <c r="U1466" s="46"/>
      <c r="V1466" s="46"/>
      <c r="W1466" s="46"/>
      <c r="X1466" s="55"/>
      <c r="Y1466" s="54"/>
      <c r="Z1466" s="46"/>
      <c r="AA1466" s="55"/>
    </row>
    <row r="1467" spans="1:27" s="37" customFormat="1" ht="17.5" customHeight="1" x14ac:dyDescent="0.35">
      <c r="A1467" s="84" t="s">
        <v>682</v>
      </c>
      <c r="B1467" s="60" t="s">
        <v>455</v>
      </c>
      <c r="C1467" s="50">
        <v>21</v>
      </c>
      <c r="D1467" s="40">
        <v>20</v>
      </c>
      <c r="E1467" s="40">
        <v>5</v>
      </c>
      <c r="F1467" s="51">
        <v>46</v>
      </c>
      <c r="G1467" s="40">
        <v>7</v>
      </c>
      <c r="H1467" s="40">
        <v>14</v>
      </c>
      <c r="I1467" s="40">
        <v>20</v>
      </c>
      <c r="J1467" s="40">
        <v>0</v>
      </c>
      <c r="K1467" s="40">
        <v>3</v>
      </c>
      <c r="L1467" s="40">
        <v>2</v>
      </c>
      <c r="M1467" s="51">
        <v>46</v>
      </c>
      <c r="N1467" s="50">
        <v>6</v>
      </c>
      <c r="O1467" s="40">
        <v>10</v>
      </c>
      <c r="P1467" s="40">
        <v>8</v>
      </c>
      <c r="Q1467" s="40">
        <v>9</v>
      </c>
      <c r="R1467" s="40">
        <v>13</v>
      </c>
      <c r="S1467" s="51">
        <v>46</v>
      </c>
      <c r="T1467" s="50">
        <v>7</v>
      </c>
      <c r="U1467" s="40">
        <v>9</v>
      </c>
      <c r="V1467" s="40">
        <v>28</v>
      </c>
      <c r="W1467" s="40">
        <v>2</v>
      </c>
      <c r="X1467" s="51">
        <v>46</v>
      </c>
      <c r="Y1467" s="50">
        <v>24</v>
      </c>
      <c r="Z1467" s="40">
        <v>22</v>
      </c>
      <c r="AA1467" s="51">
        <v>46</v>
      </c>
    </row>
    <row r="1468" spans="1:27" s="37" customFormat="1" ht="17.5" customHeight="1" x14ac:dyDescent="0.35">
      <c r="A1468" s="84"/>
      <c r="B1468" s="60" t="s">
        <v>456</v>
      </c>
      <c r="C1468" s="50">
        <v>464</v>
      </c>
      <c r="D1468" s="40">
        <v>439</v>
      </c>
      <c r="E1468" s="40">
        <v>63</v>
      </c>
      <c r="F1468" s="51">
        <v>966</v>
      </c>
      <c r="G1468" s="40">
        <v>79</v>
      </c>
      <c r="H1468" s="40">
        <v>385</v>
      </c>
      <c r="I1468" s="40">
        <v>343</v>
      </c>
      <c r="J1468" s="40">
        <v>96</v>
      </c>
      <c r="K1468" s="40">
        <v>23</v>
      </c>
      <c r="L1468" s="40">
        <v>40</v>
      </c>
      <c r="M1468" s="51">
        <v>966</v>
      </c>
      <c r="N1468" s="50">
        <v>143</v>
      </c>
      <c r="O1468" s="40">
        <v>161</v>
      </c>
      <c r="P1468" s="40">
        <v>175</v>
      </c>
      <c r="Q1468" s="40">
        <v>189</v>
      </c>
      <c r="R1468" s="40">
        <v>298</v>
      </c>
      <c r="S1468" s="51">
        <v>966</v>
      </c>
      <c r="T1468" s="50">
        <v>252</v>
      </c>
      <c r="U1468" s="40">
        <v>177</v>
      </c>
      <c r="V1468" s="40">
        <v>339</v>
      </c>
      <c r="W1468" s="40">
        <v>198</v>
      </c>
      <c r="X1468" s="51">
        <v>966</v>
      </c>
      <c r="Y1468" s="50">
        <v>459</v>
      </c>
      <c r="Z1468" s="40">
        <v>507</v>
      </c>
      <c r="AA1468" s="51">
        <v>966</v>
      </c>
    </row>
    <row r="1469" spans="1:27" s="37" customFormat="1" ht="17.5" customHeight="1" x14ac:dyDescent="0.35">
      <c r="A1469" s="84"/>
      <c r="B1469" s="61" t="s">
        <v>4</v>
      </c>
      <c r="C1469" s="52">
        <v>485</v>
      </c>
      <c r="D1469" s="38">
        <v>459</v>
      </c>
      <c r="E1469" s="38">
        <v>68</v>
      </c>
      <c r="F1469" s="53">
        <v>1012</v>
      </c>
      <c r="G1469" s="38">
        <v>86</v>
      </c>
      <c r="H1469" s="38">
        <v>399</v>
      </c>
      <c r="I1469" s="38">
        <v>363</v>
      </c>
      <c r="J1469" s="38">
        <v>96</v>
      </c>
      <c r="K1469" s="38">
        <v>26</v>
      </c>
      <c r="L1469" s="38">
        <v>42</v>
      </c>
      <c r="M1469" s="53">
        <v>1012</v>
      </c>
      <c r="N1469" s="52">
        <v>149</v>
      </c>
      <c r="O1469" s="38">
        <v>171</v>
      </c>
      <c r="P1469" s="38">
        <v>183</v>
      </c>
      <c r="Q1469" s="38">
        <v>198</v>
      </c>
      <c r="R1469" s="38">
        <v>311</v>
      </c>
      <c r="S1469" s="53">
        <v>1012</v>
      </c>
      <c r="T1469" s="52">
        <v>259</v>
      </c>
      <c r="U1469" s="38">
        <v>186</v>
      </c>
      <c r="V1469" s="38">
        <v>367</v>
      </c>
      <c r="W1469" s="38">
        <v>200</v>
      </c>
      <c r="X1469" s="53">
        <v>1012</v>
      </c>
      <c r="Y1469" s="52">
        <v>483</v>
      </c>
      <c r="Z1469" s="38">
        <v>529</v>
      </c>
      <c r="AA1469" s="53">
        <v>1012</v>
      </c>
    </row>
    <row r="1470" spans="1:27" s="39" customFormat="1" ht="13.5" customHeight="1" x14ac:dyDescent="0.35">
      <c r="A1470" s="62"/>
      <c r="B1470" s="63"/>
      <c r="C1470" s="54"/>
      <c r="D1470" s="46"/>
      <c r="E1470" s="46"/>
      <c r="F1470" s="55"/>
      <c r="G1470" s="46"/>
      <c r="H1470" s="46"/>
      <c r="I1470" s="46"/>
      <c r="J1470" s="46"/>
      <c r="K1470" s="46"/>
      <c r="L1470" s="46"/>
      <c r="M1470" s="55"/>
      <c r="N1470" s="54"/>
      <c r="O1470" s="46"/>
      <c r="P1470" s="46"/>
      <c r="Q1470" s="46"/>
      <c r="R1470" s="46"/>
      <c r="S1470" s="55"/>
      <c r="T1470" s="54"/>
      <c r="U1470" s="46"/>
      <c r="V1470" s="46"/>
      <c r="W1470" s="46"/>
      <c r="X1470" s="55"/>
      <c r="Y1470" s="54"/>
      <c r="Z1470" s="46"/>
      <c r="AA1470" s="55"/>
    </row>
    <row r="1471" spans="1:27" s="37" customFormat="1" ht="17.5" customHeight="1" x14ac:dyDescent="0.35">
      <c r="A1471" s="84" t="s">
        <v>683</v>
      </c>
      <c r="B1471" s="60" t="s">
        <v>455</v>
      </c>
      <c r="C1471" s="50">
        <v>57</v>
      </c>
      <c r="D1471" s="40">
        <v>26</v>
      </c>
      <c r="E1471" s="40">
        <v>8</v>
      </c>
      <c r="F1471" s="51">
        <v>91</v>
      </c>
      <c r="G1471" s="40">
        <v>1</v>
      </c>
      <c r="H1471" s="40">
        <v>56</v>
      </c>
      <c r="I1471" s="40">
        <v>15</v>
      </c>
      <c r="J1471" s="40">
        <v>11</v>
      </c>
      <c r="K1471" s="40">
        <v>6</v>
      </c>
      <c r="L1471" s="40">
        <v>2</v>
      </c>
      <c r="M1471" s="51">
        <v>91</v>
      </c>
      <c r="N1471" s="50">
        <v>19</v>
      </c>
      <c r="O1471" s="40">
        <v>12</v>
      </c>
      <c r="P1471" s="40">
        <v>19</v>
      </c>
      <c r="Q1471" s="40">
        <v>20</v>
      </c>
      <c r="R1471" s="40">
        <v>21</v>
      </c>
      <c r="S1471" s="51">
        <v>91</v>
      </c>
      <c r="T1471" s="50">
        <v>43</v>
      </c>
      <c r="U1471" s="40">
        <v>21</v>
      </c>
      <c r="V1471" s="40">
        <v>9</v>
      </c>
      <c r="W1471" s="40">
        <v>18</v>
      </c>
      <c r="X1471" s="51">
        <v>91</v>
      </c>
      <c r="Y1471" s="50">
        <v>47</v>
      </c>
      <c r="Z1471" s="40">
        <v>44</v>
      </c>
      <c r="AA1471" s="51">
        <v>91</v>
      </c>
    </row>
    <row r="1472" spans="1:27" s="37" customFormat="1" ht="17.5" customHeight="1" x14ac:dyDescent="0.35">
      <c r="A1472" s="84"/>
      <c r="B1472" s="60" t="s">
        <v>456</v>
      </c>
      <c r="C1472" s="50">
        <v>428</v>
      </c>
      <c r="D1472" s="40">
        <v>433</v>
      </c>
      <c r="E1472" s="40">
        <v>60</v>
      </c>
      <c r="F1472" s="51">
        <v>921</v>
      </c>
      <c r="G1472" s="40">
        <v>85</v>
      </c>
      <c r="H1472" s="40">
        <v>343</v>
      </c>
      <c r="I1472" s="40">
        <v>348</v>
      </c>
      <c r="J1472" s="40">
        <v>85</v>
      </c>
      <c r="K1472" s="40">
        <v>20</v>
      </c>
      <c r="L1472" s="40">
        <v>40</v>
      </c>
      <c r="M1472" s="51">
        <v>921</v>
      </c>
      <c r="N1472" s="50">
        <v>130</v>
      </c>
      <c r="O1472" s="40">
        <v>159</v>
      </c>
      <c r="P1472" s="40">
        <v>164</v>
      </c>
      <c r="Q1472" s="40">
        <v>178</v>
      </c>
      <c r="R1472" s="40">
        <v>290</v>
      </c>
      <c r="S1472" s="51">
        <v>921</v>
      </c>
      <c r="T1472" s="50">
        <v>216</v>
      </c>
      <c r="U1472" s="40">
        <v>165</v>
      </c>
      <c r="V1472" s="40">
        <v>358</v>
      </c>
      <c r="W1472" s="40">
        <v>182</v>
      </c>
      <c r="X1472" s="51">
        <v>921</v>
      </c>
      <c r="Y1472" s="50">
        <v>436</v>
      </c>
      <c r="Z1472" s="40">
        <v>485</v>
      </c>
      <c r="AA1472" s="51">
        <v>921</v>
      </c>
    </row>
    <row r="1473" spans="1:27" s="37" customFormat="1" ht="17.5" customHeight="1" x14ac:dyDescent="0.35">
      <c r="A1473" s="84"/>
      <c r="B1473" s="61" t="s">
        <v>4</v>
      </c>
      <c r="C1473" s="52">
        <v>485</v>
      </c>
      <c r="D1473" s="38">
        <v>459</v>
      </c>
      <c r="E1473" s="38">
        <v>68</v>
      </c>
      <c r="F1473" s="53">
        <v>1012</v>
      </c>
      <c r="G1473" s="38">
        <v>86</v>
      </c>
      <c r="H1473" s="38">
        <v>399</v>
      </c>
      <c r="I1473" s="38">
        <v>363</v>
      </c>
      <c r="J1473" s="38">
        <v>96</v>
      </c>
      <c r="K1473" s="38">
        <v>26</v>
      </c>
      <c r="L1473" s="38">
        <v>42</v>
      </c>
      <c r="M1473" s="53">
        <v>1012</v>
      </c>
      <c r="N1473" s="52">
        <v>149</v>
      </c>
      <c r="O1473" s="38">
        <v>171</v>
      </c>
      <c r="P1473" s="38">
        <v>183</v>
      </c>
      <c r="Q1473" s="38">
        <v>198</v>
      </c>
      <c r="R1473" s="38">
        <v>311</v>
      </c>
      <c r="S1473" s="53">
        <v>1012</v>
      </c>
      <c r="T1473" s="52">
        <v>259</v>
      </c>
      <c r="U1473" s="38">
        <v>186</v>
      </c>
      <c r="V1473" s="38">
        <v>367</v>
      </c>
      <c r="W1473" s="38">
        <v>200</v>
      </c>
      <c r="X1473" s="53">
        <v>1012</v>
      </c>
      <c r="Y1473" s="52">
        <v>483</v>
      </c>
      <c r="Z1473" s="38">
        <v>529</v>
      </c>
      <c r="AA1473" s="53">
        <v>1012</v>
      </c>
    </row>
    <row r="1474" spans="1:27" s="39" customFormat="1" ht="13.5" customHeight="1" x14ac:dyDescent="0.35">
      <c r="A1474" s="62"/>
      <c r="B1474" s="63"/>
      <c r="C1474" s="54"/>
      <c r="D1474" s="46"/>
      <c r="E1474" s="46"/>
      <c r="F1474" s="55"/>
      <c r="G1474" s="46"/>
      <c r="H1474" s="46"/>
      <c r="I1474" s="46"/>
      <c r="J1474" s="46"/>
      <c r="K1474" s="46"/>
      <c r="L1474" s="46"/>
      <c r="M1474" s="55"/>
      <c r="N1474" s="54"/>
      <c r="O1474" s="46"/>
      <c r="P1474" s="46"/>
      <c r="Q1474" s="46"/>
      <c r="R1474" s="46"/>
      <c r="S1474" s="55"/>
      <c r="T1474" s="54"/>
      <c r="U1474" s="46"/>
      <c r="V1474" s="46"/>
      <c r="W1474" s="46"/>
      <c r="X1474" s="55"/>
      <c r="Y1474" s="54"/>
      <c r="Z1474" s="46"/>
      <c r="AA1474" s="55"/>
    </row>
    <row r="1475" spans="1:27" s="37" customFormat="1" ht="17.5" customHeight="1" x14ac:dyDescent="0.35">
      <c r="A1475" s="84" t="s">
        <v>684</v>
      </c>
      <c r="B1475" s="60" t="s">
        <v>455</v>
      </c>
      <c r="C1475" s="50">
        <v>7</v>
      </c>
      <c r="D1475" s="40">
        <v>7</v>
      </c>
      <c r="E1475" s="40">
        <v>1</v>
      </c>
      <c r="F1475" s="51">
        <v>15</v>
      </c>
      <c r="G1475" s="40">
        <v>2</v>
      </c>
      <c r="H1475" s="40">
        <v>5</v>
      </c>
      <c r="I1475" s="40">
        <v>6</v>
      </c>
      <c r="J1475" s="40">
        <v>1</v>
      </c>
      <c r="K1475" s="40">
        <v>0</v>
      </c>
      <c r="L1475" s="40">
        <v>1</v>
      </c>
      <c r="M1475" s="51">
        <v>15</v>
      </c>
      <c r="N1475" s="50">
        <v>3</v>
      </c>
      <c r="O1475" s="40">
        <v>1</v>
      </c>
      <c r="P1475" s="40">
        <v>5</v>
      </c>
      <c r="Q1475" s="40">
        <v>2</v>
      </c>
      <c r="R1475" s="40">
        <v>4</v>
      </c>
      <c r="S1475" s="51">
        <v>15</v>
      </c>
      <c r="T1475" s="50">
        <v>3</v>
      </c>
      <c r="U1475" s="40">
        <v>2</v>
      </c>
      <c r="V1475" s="40">
        <v>5</v>
      </c>
      <c r="W1475" s="40">
        <v>5</v>
      </c>
      <c r="X1475" s="51">
        <v>15</v>
      </c>
      <c r="Y1475" s="50">
        <v>8</v>
      </c>
      <c r="Z1475" s="40">
        <v>7</v>
      </c>
      <c r="AA1475" s="51">
        <v>15</v>
      </c>
    </row>
    <row r="1476" spans="1:27" s="37" customFormat="1" ht="17.5" customHeight="1" x14ac:dyDescent="0.35">
      <c r="A1476" s="84"/>
      <c r="B1476" s="60" t="s">
        <v>456</v>
      </c>
      <c r="C1476" s="50">
        <v>478</v>
      </c>
      <c r="D1476" s="40">
        <v>452</v>
      </c>
      <c r="E1476" s="40">
        <v>67</v>
      </c>
      <c r="F1476" s="51">
        <v>997</v>
      </c>
      <c r="G1476" s="40">
        <v>84</v>
      </c>
      <c r="H1476" s="40">
        <v>394</v>
      </c>
      <c r="I1476" s="40">
        <v>357</v>
      </c>
      <c r="J1476" s="40">
        <v>95</v>
      </c>
      <c r="K1476" s="40">
        <v>26</v>
      </c>
      <c r="L1476" s="40">
        <v>41</v>
      </c>
      <c r="M1476" s="51">
        <v>997</v>
      </c>
      <c r="N1476" s="50">
        <v>146</v>
      </c>
      <c r="O1476" s="40">
        <v>170</v>
      </c>
      <c r="P1476" s="40">
        <v>178</v>
      </c>
      <c r="Q1476" s="40">
        <v>196</v>
      </c>
      <c r="R1476" s="40">
        <v>307</v>
      </c>
      <c r="S1476" s="51">
        <v>997</v>
      </c>
      <c r="T1476" s="50">
        <v>256</v>
      </c>
      <c r="U1476" s="40">
        <v>184</v>
      </c>
      <c r="V1476" s="40">
        <v>362</v>
      </c>
      <c r="W1476" s="40">
        <v>195</v>
      </c>
      <c r="X1476" s="51">
        <v>997</v>
      </c>
      <c r="Y1476" s="50">
        <v>475</v>
      </c>
      <c r="Z1476" s="40">
        <v>522</v>
      </c>
      <c r="AA1476" s="51">
        <v>997</v>
      </c>
    </row>
    <row r="1477" spans="1:27" s="37" customFormat="1" ht="17.5" customHeight="1" x14ac:dyDescent="0.35">
      <c r="A1477" s="84"/>
      <c r="B1477" s="61" t="s">
        <v>4</v>
      </c>
      <c r="C1477" s="52">
        <v>485</v>
      </c>
      <c r="D1477" s="38">
        <v>459</v>
      </c>
      <c r="E1477" s="38">
        <v>68</v>
      </c>
      <c r="F1477" s="53">
        <v>1012</v>
      </c>
      <c r="G1477" s="38">
        <v>86</v>
      </c>
      <c r="H1477" s="38">
        <v>399</v>
      </c>
      <c r="I1477" s="38">
        <v>363</v>
      </c>
      <c r="J1477" s="38">
        <v>96</v>
      </c>
      <c r="K1477" s="38">
        <v>26</v>
      </c>
      <c r="L1477" s="38">
        <v>42</v>
      </c>
      <c r="M1477" s="53">
        <v>1012</v>
      </c>
      <c r="N1477" s="52">
        <v>149</v>
      </c>
      <c r="O1477" s="38">
        <v>171</v>
      </c>
      <c r="P1477" s="38">
        <v>183</v>
      </c>
      <c r="Q1477" s="38">
        <v>198</v>
      </c>
      <c r="R1477" s="38">
        <v>311</v>
      </c>
      <c r="S1477" s="53">
        <v>1012</v>
      </c>
      <c r="T1477" s="52">
        <v>259</v>
      </c>
      <c r="U1477" s="38">
        <v>186</v>
      </c>
      <c r="V1477" s="38">
        <v>367</v>
      </c>
      <c r="W1477" s="38">
        <v>200</v>
      </c>
      <c r="X1477" s="53">
        <v>1012</v>
      </c>
      <c r="Y1477" s="52">
        <v>483</v>
      </c>
      <c r="Z1477" s="38">
        <v>529</v>
      </c>
      <c r="AA1477" s="53">
        <v>1012</v>
      </c>
    </row>
    <row r="1478" spans="1:27" s="39" customFormat="1" ht="13.5" customHeight="1" x14ac:dyDescent="0.35">
      <c r="A1478" s="62"/>
      <c r="B1478" s="63"/>
      <c r="C1478" s="54"/>
      <c r="D1478" s="46"/>
      <c r="E1478" s="46"/>
      <c r="F1478" s="55"/>
      <c r="G1478" s="46"/>
      <c r="H1478" s="46"/>
      <c r="I1478" s="46"/>
      <c r="J1478" s="46"/>
      <c r="K1478" s="46"/>
      <c r="L1478" s="46"/>
      <c r="M1478" s="55"/>
      <c r="N1478" s="54"/>
      <c r="O1478" s="46"/>
      <c r="P1478" s="46"/>
      <c r="Q1478" s="46"/>
      <c r="R1478" s="46"/>
      <c r="S1478" s="55"/>
      <c r="T1478" s="54"/>
      <c r="U1478" s="46"/>
      <c r="V1478" s="46"/>
      <c r="W1478" s="46"/>
      <c r="X1478" s="55"/>
      <c r="Y1478" s="54"/>
      <c r="Z1478" s="46"/>
      <c r="AA1478" s="55"/>
    </row>
    <row r="1479" spans="1:27" s="37" customFormat="1" ht="17.5" customHeight="1" x14ac:dyDescent="0.35">
      <c r="A1479" s="84" t="s">
        <v>685</v>
      </c>
      <c r="B1479" s="60" t="s">
        <v>455</v>
      </c>
      <c r="C1479" s="50">
        <v>217</v>
      </c>
      <c r="D1479" s="40">
        <v>256</v>
      </c>
      <c r="E1479" s="40">
        <v>42</v>
      </c>
      <c r="F1479" s="51">
        <v>515</v>
      </c>
      <c r="G1479" s="40">
        <v>26</v>
      </c>
      <c r="H1479" s="40">
        <v>191</v>
      </c>
      <c r="I1479" s="40">
        <v>198</v>
      </c>
      <c r="J1479" s="40">
        <v>58</v>
      </c>
      <c r="K1479" s="40">
        <v>14</v>
      </c>
      <c r="L1479" s="40">
        <v>28</v>
      </c>
      <c r="M1479" s="51">
        <v>515</v>
      </c>
      <c r="N1479" s="50">
        <v>78</v>
      </c>
      <c r="O1479" s="40">
        <v>90</v>
      </c>
      <c r="P1479" s="40">
        <v>86</v>
      </c>
      <c r="Q1479" s="40">
        <v>102</v>
      </c>
      <c r="R1479" s="40">
        <v>159</v>
      </c>
      <c r="S1479" s="51">
        <v>515</v>
      </c>
      <c r="T1479" s="50">
        <v>144</v>
      </c>
      <c r="U1479" s="40">
        <v>124</v>
      </c>
      <c r="V1479" s="40">
        <v>140</v>
      </c>
      <c r="W1479" s="40">
        <v>107</v>
      </c>
      <c r="X1479" s="51">
        <v>515</v>
      </c>
      <c r="Y1479" s="50">
        <v>265</v>
      </c>
      <c r="Z1479" s="40">
        <v>250</v>
      </c>
      <c r="AA1479" s="51">
        <v>515</v>
      </c>
    </row>
    <row r="1480" spans="1:27" s="37" customFormat="1" ht="17.5" customHeight="1" x14ac:dyDescent="0.35">
      <c r="A1480" s="84"/>
      <c r="B1480" s="60" t="s">
        <v>456</v>
      </c>
      <c r="C1480" s="50">
        <v>268</v>
      </c>
      <c r="D1480" s="40">
        <v>203</v>
      </c>
      <c r="E1480" s="40">
        <v>26</v>
      </c>
      <c r="F1480" s="51">
        <v>497</v>
      </c>
      <c r="G1480" s="40">
        <v>60</v>
      </c>
      <c r="H1480" s="40">
        <v>208</v>
      </c>
      <c r="I1480" s="40">
        <v>165</v>
      </c>
      <c r="J1480" s="40">
        <v>38</v>
      </c>
      <c r="K1480" s="40">
        <v>12</v>
      </c>
      <c r="L1480" s="40">
        <v>14</v>
      </c>
      <c r="M1480" s="51">
        <v>497</v>
      </c>
      <c r="N1480" s="50">
        <v>71</v>
      </c>
      <c r="O1480" s="40">
        <v>81</v>
      </c>
      <c r="P1480" s="40">
        <v>97</v>
      </c>
      <c r="Q1480" s="40">
        <v>96</v>
      </c>
      <c r="R1480" s="40">
        <v>152</v>
      </c>
      <c r="S1480" s="51">
        <v>497</v>
      </c>
      <c r="T1480" s="50">
        <v>115</v>
      </c>
      <c r="U1480" s="40">
        <v>62</v>
      </c>
      <c r="V1480" s="40">
        <v>227</v>
      </c>
      <c r="W1480" s="40">
        <v>93</v>
      </c>
      <c r="X1480" s="51">
        <v>497</v>
      </c>
      <c r="Y1480" s="50">
        <v>218</v>
      </c>
      <c r="Z1480" s="40">
        <v>279</v>
      </c>
      <c r="AA1480" s="51">
        <v>497</v>
      </c>
    </row>
    <row r="1481" spans="1:27" s="37" customFormat="1" ht="17.5" customHeight="1" x14ac:dyDescent="0.35">
      <c r="A1481" s="84"/>
      <c r="B1481" s="61" t="s">
        <v>4</v>
      </c>
      <c r="C1481" s="52">
        <v>485</v>
      </c>
      <c r="D1481" s="38">
        <v>459</v>
      </c>
      <c r="E1481" s="38">
        <v>68</v>
      </c>
      <c r="F1481" s="53">
        <v>1012</v>
      </c>
      <c r="G1481" s="38">
        <v>86</v>
      </c>
      <c r="H1481" s="38">
        <v>399</v>
      </c>
      <c r="I1481" s="38">
        <v>363</v>
      </c>
      <c r="J1481" s="38">
        <v>96</v>
      </c>
      <c r="K1481" s="38">
        <v>26</v>
      </c>
      <c r="L1481" s="38">
        <v>42</v>
      </c>
      <c r="M1481" s="53">
        <v>1012</v>
      </c>
      <c r="N1481" s="52">
        <v>149</v>
      </c>
      <c r="O1481" s="38">
        <v>171</v>
      </c>
      <c r="P1481" s="38">
        <v>183</v>
      </c>
      <c r="Q1481" s="38">
        <v>198</v>
      </c>
      <c r="R1481" s="38">
        <v>311</v>
      </c>
      <c r="S1481" s="53">
        <v>1012</v>
      </c>
      <c r="T1481" s="52">
        <v>259</v>
      </c>
      <c r="U1481" s="38">
        <v>186</v>
      </c>
      <c r="V1481" s="38">
        <v>367</v>
      </c>
      <c r="W1481" s="38">
        <v>200</v>
      </c>
      <c r="X1481" s="53">
        <v>1012</v>
      </c>
      <c r="Y1481" s="52">
        <v>483</v>
      </c>
      <c r="Z1481" s="38">
        <v>529</v>
      </c>
      <c r="AA1481" s="53">
        <v>1012</v>
      </c>
    </row>
    <row r="1482" spans="1:27" s="39" customFormat="1" ht="13.5" customHeight="1" x14ac:dyDescent="0.35">
      <c r="A1482" s="62"/>
      <c r="B1482" s="63"/>
      <c r="C1482" s="54"/>
      <c r="D1482" s="46"/>
      <c r="E1482" s="46"/>
      <c r="F1482" s="55"/>
      <c r="G1482" s="46"/>
      <c r="H1482" s="46"/>
      <c r="I1482" s="46"/>
      <c r="J1482" s="46"/>
      <c r="K1482" s="46"/>
      <c r="L1482" s="46"/>
      <c r="M1482" s="55"/>
      <c r="N1482" s="54"/>
      <c r="O1482" s="46"/>
      <c r="P1482" s="46"/>
      <c r="Q1482" s="46"/>
      <c r="R1482" s="46"/>
      <c r="S1482" s="55"/>
      <c r="T1482" s="54"/>
      <c r="U1482" s="46"/>
      <c r="V1482" s="46"/>
      <c r="W1482" s="46"/>
      <c r="X1482" s="55"/>
      <c r="Y1482" s="54"/>
      <c r="Z1482" s="46"/>
      <c r="AA1482" s="55"/>
    </row>
    <row r="1483" spans="1:27" s="37" customFormat="1" ht="17.5" customHeight="1" x14ac:dyDescent="0.35">
      <c r="A1483" s="84" t="s">
        <v>686</v>
      </c>
      <c r="B1483" s="60" t="s">
        <v>455</v>
      </c>
      <c r="C1483" s="50">
        <v>7</v>
      </c>
      <c r="D1483" s="40">
        <v>4</v>
      </c>
      <c r="E1483" s="40">
        <v>1</v>
      </c>
      <c r="F1483" s="51">
        <v>12</v>
      </c>
      <c r="G1483" s="40">
        <v>0</v>
      </c>
      <c r="H1483" s="40">
        <v>7</v>
      </c>
      <c r="I1483" s="40">
        <v>4</v>
      </c>
      <c r="J1483" s="40">
        <v>0</v>
      </c>
      <c r="K1483" s="40">
        <v>0</v>
      </c>
      <c r="L1483" s="40">
        <v>1</v>
      </c>
      <c r="M1483" s="51">
        <v>12</v>
      </c>
      <c r="N1483" s="50">
        <v>2</v>
      </c>
      <c r="O1483" s="40">
        <v>2</v>
      </c>
      <c r="P1483" s="40">
        <v>2</v>
      </c>
      <c r="Q1483" s="40">
        <v>4</v>
      </c>
      <c r="R1483" s="40">
        <v>2</v>
      </c>
      <c r="S1483" s="51">
        <v>12</v>
      </c>
      <c r="T1483" s="50">
        <v>7</v>
      </c>
      <c r="U1483" s="40">
        <v>3</v>
      </c>
      <c r="V1483" s="40">
        <v>0</v>
      </c>
      <c r="W1483" s="40">
        <v>2</v>
      </c>
      <c r="X1483" s="51">
        <v>12</v>
      </c>
      <c r="Y1483" s="50">
        <v>5</v>
      </c>
      <c r="Z1483" s="40">
        <v>7</v>
      </c>
      <c r="AA1483" s="51">
        <v>12</v>
      </c>
    </row>
    <row r="1484" spans="1:27" s="37" customFormat="1" ht="17.5" customHeight="1" x14ac:dyDescent="0.35">
      <c r="A1484" s="84"/>
      <c r="B1484" s="60" t="s">
        <v>456</v>
      </c>
      <c r="C1484" s="50">
        <v>478</v>
      </c>
      <c r="D1484" s="40">
        <v>455</v>
      </c>
      <c r="E1484" s="40">
        <v>67</v>
      </c>
      <c r="F1484" s="51">
        <v>1000</v>
      </c>
      <c r="G1484" s="40">
        <v>86</v>
      </c>
      <c r="H1484" s="40">
        <v>392</v>
      </c>
      <c r="I1484" s="40">
        <v>359</v>
      </c>
      <c r="J1484" s="40">
        <v>96</v>
      </c>
      <c r="K1484" s="40">
        <v>26</v>
      </c>
      <c r="L1484" s="40">
        <v>41</v>
      </c>
      <c r="M1484" s="51">
        <v>1000</v>
      </c>
      <c r="N1484" s="50">
        <v>147</v>
      </c>
      <c r="O1484" s="40">
        <v>169</v>
      </c>
      <c r="P1484" s="40">
        <v>181</v>
      </c>
      <c r="Q1484" s="40">
        <v>194</v>
      </c>
      <c r="R1484" s="40">
        <v>309</v>
      </c>
      <c r="S1484" s="51">
        <v>1000</v>
      </c>
      <c r="T1484" s="50">
        <v>252</v>
      </c>
      <c r="U1484" s="40">
        <v>183</v>
      </c>
      <c r="V1484" s="40">
        <v>367</v>
      </c>
      <c r="W1484" s="40">
        <v>198</v>
      </c>
      <c r="X1484" s="51">
        <v>1000</v>
      </c>
      <c r="Y1484" s="50">
        <v>478</v>
      </c>
      <c r="Z1484" s="40">
        <v>522</v>
      </c>
      <c r="AA1484" s="51">
        <v>1000</v>
      </c>
    </row>
    <row r="1485" spans="1:27" s="37" customFormat="1" ht="17.5" customHeight="1" x14ac:dyDescent="0.35">
      <c r="A1485" s="84"/>
      <c r="B1485" s="61" t="s">
        <v>4</v>
      </c>
      <c r="C1485" s="52">
        <v>485</v>
      </c>
      <c r="D1485" s="38">
        <v>459</v>
      </c>
      <c r="E1485" s="38">
        <v>68</v>
      </c>
      <c r="F1485" s="53">
        <v>1012</v>
      </c>
      <c r="G1485" s="38">
        <v>86</v>
      </c>
      <c r="H1485" s="38">
        <v>399</v>
      </c>
      <c r="I1485" s="38">
        <v>363</v>
      </c>
      <c r="J1485" s="38">
        <v>96</v>
      </c>
      <c r="K1485" s="38">
        <v>26</v>
      </c>
      <c r="L1485" s="38">
        <v>42</v>
      </c>
      <c r="M1485" s="53">
        <v>1012</v>
      </c>
      <c r="N1485" s="52">
        <v>149</v>
      </c>
      <c r="O1485" s="38">
        <v>171</v>
      </c>
      <c r="P1485" s="38">
        <v>183</v>
      </c>
      <c r="Q1485" s="38">
        <v>198</v>
      </c>
      <c r="R1485" s="38">
        <v>311</v>
      </c>
      <c r="S1485" s="53">
        <v>1012</v>
      </c>
      <c r="T1485" s="52">
        <v>259</v>
      </c>
      <c r="U1485" s="38">
        <v>186</v>
      </c>
      <c r="V1485" s="38">
        <v>367</v>
      </c>
      <c r="W1485" s="38">
        <v>200</v>
      </c>
      <c r="X1485" s="53">
        <v>1012</v>
      </c>
      <c r="Y1485" s="52">
        <v>483</v>
      </c>
      <c r="Z1485" s="38">
        <v>529</v>
      </c>
      <c r="AA1485" s="53">
        <v>1012</v>
      </c>
    </row>
    <row r="1486" spans="1:27" s="39" customFormat="1" ht="13.5" customHeight="1" x14ac:dyDescent="0.35">
      <c r="A1486" s="62"/>
      <c r="B1486" s="63"/>
      <c r="C1486" s="54"/>
      <c r="D1486" s="46"/>
      <c r="E1486" s="46"/>
      <c r="F1486" s="55"/>
      <c r="G1486" s="46"/>
      <c r="H1486" s="46"/>
      <c r="I1486" s="46"/>
      <c r="J1486" s="46"/>
      <c r="K1486" s="46"/>
      <c r="L1486" s="46"/>
      <c r="M1486" s="55"/>
      <c r="N1486" s="54"/>
      <c r="O1486" s="46"/>
      <c r="P1486" s="46"/>
      <c r="Q1486" s="46"/>
      <c r="R1486" s="46"/>
      <c r="S1486" s="55"/>
      <c r="T1486" s="54"/>
      <c r="U1486" s="46"/>
      <c r="V1486" s="46"/>
      <c r="W1486" s="46"/>
      <c r="X1486" s="55"/>
      <c r="Y1486" s="54"/>
      <c r="Z1486" s="46"/>
      <c r="AA1486" s="55"/>
    </row>
    <row r="1487" spans="1:27" s="37" customFormat="1" ht="17.5" customHeight="1" x14ac:dyDescent="0.35">
      <c r="A1487" s="84" t="s">
        <v>687</v>
      </c>
      <c r="B1487" s="60" t="s">
        <v>455</v>
      </c>
      <c r="C1487" s="50">
        <v>19</v>
      </c>
      <c r="D1487" s="40">
        <v>14</v>
      </c>
      <c r="E1487" s="40">
        <v>2</v>
      </c>
      <c r="F1487" s="51">
        <v>35</v>
      </c>
      <c r="G1487" s="40">
        <v>4</v>
      </c>
      <c r="H1487" s="40">
        <v>15</v>
      </c>
      <c r="I1487" s="40">
        <v>11</v>
      </c>
      <c r="J1487" s="40">
        <v>3</v>
      </c>
      <c r="K1487" s="40">
        <v>1</v>
      </c>
      <c r="L1487" s="40">
        <v>1</v>
      </c>
      <c r="M1487" s="51">
        <v>35</v>
      </c>
      <c r="N1487" s="50">
        <v>6</v>
      </c>
      <c r="O1487" s="40">
        <v>2</v>
      </c>
      <c r="P1487" s="40">
        <v>6</v>
      </c>
      <c r="Q1487" s="40">
        <v>7</v>
      </c>
      <c r="R1487" s="40">
        <v>14</v>
      </c>
      <c r="S1487" s="51">
        <v>35</v>
      </c>
      <c r="T1487" s="50">
        <v>9</v>
      </c>
      <c r="U1487" s="40">
        <v>6</v>
      </c>
      <c r="V1487" s="40">
        <v>8</v>
      </c>
      <c r="W1487" s="40">
        <v>12</v>
      </c>
      <c r="X1487" s="51">
        <v>35</v>
      </c>
      <c r="Y1487" s="50">
        <v>17</v>
      </c>
      <c r="Z1487" s="40">
        <v>18</v>
      </c>
      <c r="AA1487" s="51">
        <v>35</v>
      </c>
    </row>
    <row r="1488" spans="1:27" s="37" customFormat="1" ht="17.5" customHeight="1" x14ac:dyDescent="0.35">
      <c r="A1488" s="84"/>
      <c r="B1488" s="60" t="s">
        <v>456</v>
      </c>
      <c r="C1488" s="50">
        <v>466</v>
      </c>
      <c r="D1488" s="40">
        <v>445</v>
      </c>
      <c r="E1488" s="40">
        <v>66</v>
      </c>
      <c r="F1488" s="51">
        <v>977</v>
      </c>
      <c r="G1488" s="40">
        <v>82</v>
      </c>
      <c r="H1488" s="40">
        <v>384</v>
      </c>
      <c r="I1488" s="40">
        <v>352</v>
      </c>
      <c r="J1488" s="40">
        <v>93</v>
      </c>
      <c r="K1488" s="40">
        <v>25</v>
      </c>
      <c r="L1488" s="40">
        <v>41</v>
      </c>
      <c r="M1488" s="51">
        <v>977</v>
      </c>
      <c r="N1488" s="50">
        <v>143</v>
      </c>
      <c r="O1488" s="40">
        <v>169</v>
      </c>
      <c r="P1488" s="40">
        <v>177</v>
      </c>
      <c r="Q1488" s="40">
        <v>191</v>
      </c>
      <c r="R1488" s="40">
        <v>297</v>
      </c>
      <c r="S1488" s="51">
        <v>977</v>
      </c>
      <c r="T1488" s="50">
        <v>250</v>
      </c>
      <c r="U1488" s="40">
        <v>180</v>
      </c>
      <c r="V1488" s="40">
        <v>359</v>
      </c>
      <c r="W1488" s="40">
        <v>188</v>
      </c>
      <c r="X1488" s="51">
        <v>977</v>
      </c>
      <c r="Y1488" s="50">
        <v>466</v>
      </c>
      <c r="Z1488" s="40">
        <v>511</v>
      </c>
      <c r="AA1488" s="51">
        <v>977</v>
      </c>
    </row>
    <row r="1489" spans="1:27" s="37" customFormat="1" ht="17.5" customHeight="1" x14ac:dyDescent="0.35">
      <c r="A1489" s="84"/>
      <c r="B1489" s="61" t="s">
        <v>4</v>
      </c>
      <c r="C1489" s="52">
        <v>485</v>
      </c>
      <c r="D1489" s="38">
        <v>459</v>
      </c>
      <c r="E1489" s="38">
        <v>68</v>
      </c>
      <c r="F1489" s="53">
        <v>1012</v>
      </c>
      <c r="G1489" s="38">
        <v>86</v>
      </c>
      <c r="H1489" s="38">
        <v>399</v>
      </c>
      <c r="I1489" s="38">
        <v>363</v>
      </c>
      <c r="J1489" s="38">
        <v>96</v>
      </c>
      <c r="K1489" s="38">
        <v>26</v>
      </c>
      <c r="L1489" s="38">
        <v>42</v>
      </c>
      <c r="M1489" s="53">
        <v>1012</v>
      </c>
      <c r="N1489" s="52">
        <v>149</v>
      </c>
      <c r="O1489" s="38">
        <v>171</v>
      </c>
      <c r="P1489" s="38">
        <v>183</v>
      </c>
      <c r="Q1489" s="38">
        <v>198</v>
      </c>
      <c r="R1489" s="38">
        <v>311</v>
      </c>
      <c r="S1489" s="53">
        <v>1012</v>
      </c>
      <c r="T1489" s="52">
        <v>259</v>
      </c>
      <c r="U1489" s="38">
        <v>186</v>
      </c>
      <c r="V1489" s="38">
        <v>367</v>
      </c>
      <c r="W1489" s="38">
        <v>200</v>
      </c>
      <c r="X1489" s="53">
        <v>1012</v>
      </c>
      <c r="Y1489" s="52">
        <v>483</v>
      </c>
      <c r="Z1489" s="38">
        <v>529</v>
      </c>
      <c r="AA1489" s="53">
        <v>1012</v>
      </c>
    </row>
    <row r="1490" spans="1:27" s="39" customFormat="1" ht="13.5" customHeight="1" x14ac:dyDescent="0.35">
      <c r="A1490" s="62"/>
      <c r="B1490" s="63"/>
      <c r="C1490" s="54"/>
      <c r="D1490" s="46"/>
      <c r="E1490" s="46"/>
      <c r="F1490" s="55"/>
      <c r="G1490" s="46"/>
      <c r="H1490" s="46"/>
      <c r="I1490" s="46"/>
      <c r="J1490" s="46"/>
      <c r="K1490" s="46"/>
      <c r="L1490" s="46"/>
      <c r="M1490" s="55"/>
      <c r="N1490" s="54"/>
      <c r="O1490" s="46"/>
      <c r="P1490" s="46"/>
      <c r="Q1490" s="46"/>
      <c r="R1490" s="46"/>
      <c r="S1490" s="55"/>
      <c r="T1490" s="54"/>
      <c r="U1490" s="46"/>
      <c r="V1490" s="46"/>
      <c r="W1490" s="46"/>
      <c r="X1490" s="55"/>
      <c r="Y1490" s="54"/>
      <c r="Z1490" s="46"/>
      <c r="AA1490" s="55"/>
    </row>
    <row r="1491" spans="1:27" s="37" customFormat="1" ht="17.5" customHeight="1" x14ac:dyDescent="0.35">
      <c r="A1491" s="84" t="s">
        <v>688</v>
      </c>
      <c r="B1491" s="60" t="s">
        <v>455</v>
      </c>
      <c r="C1491" s="50">
        <v>86</v>
      </c>
      <c r="D1491" s="40">
        <v>97</v>
      </c>
      <c r="E1491" s="40">
        <v>17</v>
      </c>
      <c r="F1491" s="51">
        <v>200</v>
      </c>
      <c r="G1491" s="40">
        <v>12</v>
      </c>
      <c r="H1491" s="40">
        <v>74</v>
      </c>
      <c r="I1491" s="40">
        <v>87</v>
      </c>
      <c r="J1491" s="40">
        <v>10</v>
      </c>
      <c r="K1491" s="40">
        <v>8</v>
      </c>
      <c r="L1491" s="40">
        <v>9</v>
      </c>
      <c r="M1491" s="51">
        <v>200</v>
      </c>
      <c r="N1491" s="50">
        <v>34</v>
      </c>
      <c r="O1491" s="40">
        <v>39</v>
      </c>
      <c r="P1491" s="40">
        <v>44</v>
      </c>
      <c r="Q1491" s="40">
        <v>34</v>
      </c>
      <c r="R1491" s="40">
        <v>49</v>
      </c>
      <c r="S1491" s="51">
        <v>200</v>
      </c>
      <c r="T1491" s="50">
        <v>44</v>
      </c>
      <c r="U1491" s="40">
        <v>38</v>
      </c>
      <c r="V1491" s="40">
        <v>85</v>
      </c>
      <c r="W1491" s="40">
        <v>33</v>
      </c>
      <c r="X1491" s="51">
        <v>200</v>
      </c>
      <c r="Y1491" s="50">
        <v>104</v>
      </c>
      <c r="Z1491" s="40">
        <v>96</v>
      </c>
      <c r="AA1491" s="51">
        <v>200</v>
      </c>
    </row>
    <row r="1492" spans="1:27" s="37" customFormat="1" ht="17.5" customHeight="1" x14ac:dyDescent="0.35">
      <c r="A1492" s="84"/>
      <c r="B1492" s="60" t="s">
        <v>456</v>
      </c>
      <c r="C1492" s="50">
        <v>399</v>
      </c>
      <c r="D1492" s="40">
        <v>362</v>
      </c>
      <c r="E1492" s="40">
        <v>51</v>
      </c>
      <c r="F1492" s="51">
        <v>812</v>
      </c>
      <c r="G1492" s="40">
        <v>74</v>
      </c>
      <c r="H1492" s="40">
        <v>325</v>
      </c>
      <c r="I1492" s="40">
        <v>276</v>
      </c>
      <c r="J1492" s="40">
        <v>86</v>
      </c>
      <c r="K1492" s="40">
        <v>18</v>
      </c>
      <c r="L1492" s="40">
        <v>33</v>
      </c>
      <c r="M1492" s="51">
        <v>812</v>
      </c>
      <c r="N1492" s="50">
        <v>115</v>
      </c>
      <c r="O1492" s="40">
        <v>132</v>
      </c>
      <c r="P1492" s="40">
        <v>139</v>
      </c>
      <c r="Q1492" s="40">
        <v>164</v>
      </c>
      <c r="R1492" s="40">
        <v>262</v>
      </c>
      <c r="S1492" s="51">
        <v>812</v>
      </c>
      <c r="T1492" s="50">
        <v>215</v>
      </c>
      <c r="U1492" s="40">
        <v>148</v>
      </c>
      <c r="V1492" s="40">
        <v>282</v>
      </c>
      <c r="W1492" s="40">
        <v>167</v>
      </c>
      <c r="X1492" s="51">
        <v>812</v>
      </c>
      <c r="Y1492" s="50">
        <v>379</v>
      </c>
      <c r="Z1492" s="40">
        <v>433</v>
      </c>
      <c r="AA1492" s="51">
        <v>812</v>
      </c>
    </row>
    <row r="1493" spans="1:27" s="37" customFormat="1" ht="17.5" customHeight="1" x14ac:dyDescent="0.35">
      <c r="A1493" s="84"/>
      <c r="B1493" s="61" t="s">
        <v>4</v>
      </c>
      <c r="C1493" s="52">
        <v>485</v>
      </c>
      <c r="D1493" s="38">
        <v>459</v>
      </c>
      <c r="E1493" s="38">
        <v>68</v>
      </c>
      <c r="F1493" s="53">
        <v>1012</v>
      </c>
      <c r="G1493" s="38">
        <v>86</v>
      </c>
      <c r="H1493" s="38">
        <v>399</v>
      </c>
      <c r="I1493" s="38">
        <v>363</v>
      </c>
      <c r="J1493" s="38">
        <v>96</v>
      </c>
      <c r="K1493" s="38">
        <v>26</v>
      </c>
      <c r="L1493" s="38">
        <v>42</v>
      </c>
      <c r="M1493" s="53">
        <v>1012</v>
      </c>
      <c r="N1493" s="52">
        <v>149</v>
      </c>
      <c r="O1493" s="38">
        <v>171</v>
      </c>
      <c r="P1493" s="38">
        <v>183</v>
      </c>
      <c r="Q1493" s="38">
        <v>198</v>
      </c>
      <c r="R1493" s="38">
        <v>311</v>
      </c>
      <c r="S1493" s="53">
        <v>1012</v>
      </c>
      <c r="T1493" s="52">
        <v>259</v>
      </c>
      <c r="U1493" s="38">
        <v>186</v>
      </c>
      <c r="V1493" s="38">
        <v>367</v>
      </c>
      <c r="W1493" s="38">
        <v>200</v>
      </c>
      <c r="X1493" s="53">
        <v>1012</v>
      </c>
      <c r="Y1493" s="52">
        <v>483</v>
      </c>
      <c r="Z1493" s="38">
        <v>529</v>
      </c>
      <c r="AA1493" s="53">
        <v>1012</v>
      </c>
    </row>
    <row r="1494" spans="1:27" s="39" customFormat="1" ht="13.5" customHeight="1" x14ac:dyDescent="0.35">
      <c r="A1494" s="62"/>
      <c r="B1494" s="63"/>
      <c r="C1494" s="54"/>
      <c r="D1494" s="46"/>
      <c r="E1494" s="46"/>
      <c r="F1494" s="55"/>
      <c r="G1494" s="46"/>
      <c r="H1494" s="46"/>
      <c r="I1494" s="46"/>
      <c r="J1494" s="46"/>
      <c r="K1494" s="46"/>
      <c r="L1494" s="46"/>
      <c r="M1494" s="55"/>
      <c r="N1494" s="54"/>
      <c r="O1494" s="46"/>
      <c r="P1494" s="46"/>
      <c r="Q1494" s="46"/>
      <c r="R1494" s="46"/>
      <c r="S1494" s="55"/>
      <c r="T1494" s="54"/>
      <c r="U1494" s="46"/>
      <c r="V1494" s="46"/>
      <c r="W1494" s="46"/>
      <c r="X1494" s="55"/>
      <c r="Y1494" s="54"/>
      <c r="Z1494" s="46"/>
      <c r="AA1494" s="55"/>
    </row>
    <row r="1495" spans="1:27" s="37" customFormat="1" ht="17.5" customHeight="1" x14ac:dyDescent="0.35">
      <c r="A1495" s="84" t="s">
        <v>689</v>
      </c>
      <c r="B1495" s="60" t="s">
        <v>455</v>
      </c>
      <c r="C1495" s="50">
        <v>20</v>
      </c>
      <c r="D1495" s="40">
        <v>11</v>
      </c>
      <c r="E1495" s="40">
        <v>7</v>
      </c>
      <c r="F1495" s="51">
        <v>38</v>
      </c>
      <c r="G1495" s="40">
        <v>2</v>
      </c>
      <c r="H1495" s="40">
        <v>18</v>
      </c>
      <c r="I1495" s="40">
        <v>9</v>
      </c>
      <c r="J1495" s="40">
        <v>2</v>
      </c>
      <c r="K1495" s="40">
        <v>2</v>
      </c>
      <c r="L1495" s="40">
        <v>5</v>
      </c>
      <c r="M1495" s="51">
        <v>38</v>
      </c>
      <c r="N1495" s="50">
        <v>5</v>
      </c>
      <c r="O1495" s="40">
        <v>6</v>
      </c>
      <c r="P1495" s="40">
        <v>8</v>
      </c>
      <c r="Q1495" s="40">
        <v>7</v>
      </c>
      <c r="R1495" s="40">
        <v>12</v>
      </c>
      <c r="S1495" s="51">
        <v>38</v>
      </c>
      <c r="T1495" s="50">
        <v>14</v>
      </c>
      <c r="U1495" s="40">
        <v>10</v>
      </c>
      <c r="V1495" s="40">
        <v>12</v>
      </c>
      <c r="W1495" s="40">
        <v>2</v>
      </c>
      <c r="X1495" s="51">
        <v>38</v>
      </c>
      <c r="Y1495" s="50">
        <v>19</v>
      </c>
      <c r="Z1495" s="40">
        <v>19</v>
      </c>
      <c r="AA1495" s="51">
        <v>38</v>
      </c>
    </row>
    <row r="1496" spans="1:27" s="37" customFormat="1" ht="17.5" customHeight="1" x14ac:dyDescent="0.35">
      <c r="A1496" s="84"/>
      <c r="B1496" s="60" t="s">
        <v>456</v>
      </c>
      <c r="C1496" s="50">
        <v>465</v>
      </c>
      <c r="D1496" s="40">
        <v>448</v>
      </c>
      <c r="E1496" s="40">
        <v>61</v>
      </c>
      <c r="F1496" s="51">
        <v>974</v>
      </c>
      <c r="G1496" s="40">
        <v>84</v>
      </c>
      <c r="H1496" s="40">
        <v>381</v>
      </c>
      <c r="I1496" s="40">
        <v>354</v>
      </c>
      <c r="J1496" s="40">
        <v>94</v>
      </c>
      <c r="K1496" s="40">
        <v>24</v>
      </c>
      <c r="L1496" s="40">
        <v>37</v>
      </c>
      <c r="M1496" s="51">
        <v>974</v>
      </c>
      <c r="N1496" s="50">
        <v>144</v>
      </c>
      <c r="O1496" s="40">
        <v>165</v>
      </c>
      <c r="P1496" s="40">
        <v>175</v>
      </c>
      <c r="Q1496" s="40">
        <v>191</v>
      </c>
      <c r="R1496" s="40">
        <v>299</v>
      </c>
      <c r="S1496" s="51">
        <v>974</v>
      </c>
      <c r="T1496" s="50">
        <v>245</v>
      </c>
      <c r="U1496" s="40">
        <v>176</v>
      </c>
      <c r="V1496" s="40">
        <v>355</v>
      </c>
      <c r="W1496" s="40">
        <v>198</v>
      </c>
      <c r="X1496" s="51">
        <v>974</v>
      </c>
      <c r="Y1496" s="50">
        <v>464</v>
      </c>
      <c r="Z1496" s="40">
        <v>510</v>
      </c>
      <c r="AA1496" s="51">
        <v>974</v>
      </c>
    </row>
    <row r="1497" spans="1:27" s="37" customFormat="1" ht="17.5" customHeight="1" x14ac:dyDescent="0.35">
      <c r="A1497" s="84"/>
      <c r="B1497" s="61" t="s">
        <v>4</v>
      </c>
      <c r="C1497" s="52">
        <v>485</v>
      </c>
      <c r="D1497" s="38">
        <v>459</v>
      </c>
      <c r="E1497" s="38">
        <v>68</v>
      </c>
      <c r="F1497" s="53">
        <v>1012</v>
      </c>
      <c r="G1497" s="38">
        <v>86</v>
      </c>
      <c r="H1497" s="38">
        <v>399</v>
      </c>
      <c r="I1497" s="38">
        <v>363</v>
      </c>
      <c r="J1497" s="38">
        <v>96</v>
      </c>
      <c r="K1497" s="38">
        <v>26</v>
      </c>
      <c r="L1497" s="38">
        <v>42</v>
      </c>
      <c r="M1497" s="53">
        <v>1012</v>
      </c>
      <c r="N1497" s="52">
        <v>149</v>
      </c>
      <c r="O1497" s="38">
        <v>171</v>
      </c>
      <c r="P1497" s="38">
        <v>183</v>
      </c>
      <c r="Q1497" s="38">
        <v>198</v>
      </c>
      <c r="R1497" s="38">
        <v>311</v>
      </c>
      <c r="S1497" s="53">
        <v>1012</v>
      </c>
      <c r="T1497" s="52">
        <v>259</v>
      </c>
      <c r="U1497" s="38">
        <v>186</v>
      </c>
      <c r="V1497" s="38">
        <v>367</v>
      </c>
      <c r="W1497" s="38">
        <v>200</v>
      </c>
      <c r="X1497" s="53">
        <v>1012</v>
      </c>
      <c r="Y1497" s="52">
        <v>483</v>
      </c>
      <c r="Z1497" s="38">
        <v>529</v>
      </c>
      <c r="AA1497" s="53">
        <v>1012</v>
      </c>
    </row>
    <row r="1498" spans="1:27" s="39" customFormat="1" ht="13.5" customHeight="1" x14ac:dyDescent="0.35">
      <c r="A1498" s="62"/>
      <c r="B1498" s="63"/>
      <c r="C1498" s="54"/>
      <c r="D1498" s="46"/>
      <c r="E1498" s="46"/>
      <c r="F1498" s="55"/>
      <c r="G1498" s="46"/>
      <c r="H1498" s="46"/>
      <c r="I1498" s="46"/>
      <c r="J1498" s="46"/>
      <c r="K1498" s="46"/>
      <c r="L1498" s="46"/>
      <c r="M1498" s="55"/>
      <c r="N1498" s="54"/>
      <c r="O1498" s="46"/>
      <c r="P1498" s="46"/>
      <c r="Q1498" s="46"/>
      <c r="R1498" s="46"/>
      <c r="S1498" s="55"/>
      <c r="T1498" s="54"/>
      <c r="U1498" s="46"/>
      <c r="V1498" s="46"/>
      <c r="W1498" s="46"/>
      <c r="X1498" s="55"/>
      <c r="Y1498" s="54"/>
      <c r="Z1498" s="46"/>
      <c r="AA1498" s="55"/>
    </row>
    <row r="1499" spans="1:27" s="37" customFormat="1" ht="17.5" customHeight="1" x14ac:dyDescent="0.35">
      <c r="A1499" s="84" t="s">
        <v>690</v>
      </c>
      <c r="B1499" s="60" t="s">
        <v>455</v>
      </c>
      <c r="C1499" s="50">
        <v>33</v>
      </c>
      <c r="D1499" s="40">
        <v>15</v>
      </c>
      <c r="E1499" s="40">
        <v>5</v>
      </c>
      <c r="F1499" s="51">
        <v>53</v>
      </c>
      <c r="G1499" s="40">
        <v>5</v>
      </c>
      <c r="H1499" s="40">
        <v>28</v>
      </c>
      <c r="I1499" s="40">
        <v>15</v>
      </c>
      <c r="J1499" s="40">
        <v>0</v>
      </c>
      <c r="K1499" s="40">
        <v>1</v>
      </c>
      <c r="L1499" s="40">
        <v>4</v>
      </c>
      <c r="M1499" s="51">
        <v>53</v>
      </c>
      <c r="N1499" s="50">
        <v>11</v>
      </c>
      <c r="O1499" s="40">
        <v>9</v>
      </c>
      <c r="P1499" s="40">
        <v>12</v>
      </c>
      <c r="Q1499" s="40">
        <v>16</v>
      </c>
      <c r="R1499" s="40">
        <v>5</v>
      </c>
      <c r="S1499" s="51">
        <v>53</v>
      </c>
      <c r="T1499" s="50">
        <v>8</v>
      </c>
      <c r="U1499" s="40">
        <v>10</v>
      </c>
      <c r="V1499" s="40">
        <v>23</v>
      </c>
      <c r="W1499" s="40">
        <v>12</v>
      </c>
      <c r="X1499" s="51">
        <v>53</v>
      </c>
      <c r="Y1499" s="50">
        <v>23</v>
      </c>
      <c r="Z1499" s="40">
        <v>30</v>
      </c>
      <c r="AA1499" s="51">
        <v>53</v>
      </c>
    </row>
    <row r="1500" spans="1:27" s="37" customFormat="1" ht="17.5" customHeight="1" x14ac:dyDescent="0.35">
      <c r="A1500" s="84"/>
      <c r="B1500" s="60" t="s">
        <v>456</v>
      </c>
      <c r="C1500" s="50">
        <v>452</v>
      </c>
      <c r="D1500" s="40">
        <v>444</v>
      </c>
      <c r="E1500" s="40">
        <v>63</v>
      </c>
      <c r="F1500" s="51">
        <v>959</v>
      </c>
      <c r="G1500" s="40">
        <v>81</v>
      </c>
      <c r="H1500" s="40">
        <v>371</v>
      </c>
      <c r="I1500" s="40">
        <v>348</v>
      </c>
      <c r="J1500" s="40">
        <v>96</v>
      </c>
      <c r="K1500" s="40">
        <v>25</v>
      </c>
      <c r="L1500" s="40">
        <v>38</v>
      </c>
      <c r="M1500" s="51">
        <v>959</v>
      </c>
      <c r="N1500" s="50">
        <v>138</v>
      </c>
      <c r="O1500" s="40">
        <v>162</v>
      </c>
      <c r="P1500" s="40">
        <v>171</v>
      </c>
      <c r="Q1500" s="40">
        <v>182</v>
      </c>
      <c r="R1500" s="40">
        <v>306</v>
      </c>
      <c r="S1500" s="51">
        <v>959</v>
      </c>
      <c r="T1500" s="50">
        <v>251</v>
      </c>
      <c r="U1500" s="40">
        <v>176</v>
      </c>
      <c r="V1500" s="40">
        <v>344</v>
      </c>
      <c r="W1500" s="40">
        <v>188</v>
      </c>
      <c r="X1500" s="51">
        <v>959</v>
      </c>
      <c r="Y1500" s="50">
        <v>460</v>
      </c>
      <c r="Z1500" s="40">
        <v>499</v>
      </c>
      <c r="AA1500" s="51">
        <v>959</v>
      </c>
    </row>
    <row r="1501" spans="1:27" s="37" customFormat="1" ht="17.5" customHeight="1" x14ac:dyDescent="0.35">
      <c r="A1501" s="84"/>
      <c r="B1501" s="61" t="s">
        <v>4</v>
      </c>
      <c r="C1501" s="52">
        <v>485</v>
      </c>
      <c r="D1501" s="38">
        <v>459</v>
      </c>
      <c r="E1501" s="38">
        <v>68</v>
      </c>
      <c r="F1501" s="53">
        <v>1012</v>
      </c>
      <c r="G1501" s="38">
        <v>86</v>
      </c>
      <c r="H1501" s="38">
        <v>399</v>
      </c>
      <c r="I1501" s="38">
        <v>363</v>
      </c>
      <c r="J1501" s="38">
        <v>96</v>
      </c>
      <c r="K1501" s="38">
        <v>26</v>
      </c>
      <c r="L1501" s="38">
        <v>42</v>
      </c>
      <c r="M1501" s="53">
        <v>1012</v>
      </c>
      <c r="N1501" s="52">
        <v>149</v>
      </c>
      <c r="O1501" s="38">
        <v>171</v>
      </c>
      <c r="P1501" s="38">
        <v>183</v>
      </c>
      <c r="Q1501" s="38">
        <v>198</v>
      </c>
      <c r="R1501" s="38">
        <v>311</v>
      </c>
      <c r="S1501" s="53">
        <v>1012</v>
      </c>
      <c r="T1501" s="52">
        <v>259</v>
      </c>
      <c r="U1501" s="38">
        <v>186</v>
      </c>
      <c r="V1501" s="38">
        <v>367</v>
      </c>
      <c r="W1501" s="38">
        <v>200</v>
      </c>
      <c r="X1501" s="53">
        <v>1012</v>
      </c>
      <c r="Y1501" s="52">
        <v>483</v>
      </c>
      <c r="Z1501" s="38">
        <v>529</v>
      </c>
      <c r="AA1501" s="53">
        <v>1012</v>
      </c>
    </row>
    <row r="1502" spans="1:27" s="39" customFormat="1" ht="13.5" customHeight="1" x14ac:dyDescent="0.35">
      <c r="A1502" s="62"/>
      <c r="B1502" s="63"/>
      <c r="C1502" s="54"/>
      <c r="D1502" s="46"/>
      <c r="E1502" s="46"/>
      <c r="F1502" s="55"/>
      <c r="G1502" s="46"/>
      <c r="H1502" s="46"/>
      <c r="I1502" s="46"/>
      <c r="J1502" s="46"/>
      <c r="K1502" s="46"/>
      <c r="L1502" s="46"/>
      <c r="M1502" s="55"/>
      <c r="N1502" s="54"/>
      <c r="O1502" s="46"/>
      <c r="P1502" s="46"/>
      <c r="Q1502" s="46"/>
      <c r="R1502" s="46"/>
      <c r="S1502" s="55"/>
      <c r="T1502" s="54"/>
      <c r="U1502" s="46"/>
      <c r="V1502" s="46"/>
      <c r="W1502" s="46"/>
      <c r="X1502" s="55"/>
      <c r="Y1502" s="54"/>
      <c r="Z1502" s="46"/>
      <c r="AA1502" s="55"/>
    </row>
    <row r="1503" spans="1:27" s="37" customFormat="1" ht="17.5" customHeight="1" x14ac:dyDescent="0.35">
      <c r="A1503" s="84" t="s">
        <v>691</v>
      </c>
      <c r="B1503" s="60" t="s">
        <v>455</v>
      </c>
      <c r="C1503" s="50">
        <v>43</v>
      </c>
      <c r="D1503" s="40">
        <v>24</v>
      </c>
      <c r="E1503" s="40">
        <v>6</v>
      </c>
      <c r="F1503" s="51">
        <v>73</v>
      </c>
      <c r="G1503" s="40">
        <v>6</v>
      </c>
      <c r="H1503" s="40">
        <v>37</v>
      </c>
      <c r="I1503" s="40">
        <v>20</v>
      </c>
      <c r="J1503" s="40">
        <v>4</v>
      </c>
      <c r="K1503" s="40">
        <v>1</v>
      </c>
      <c r="L1503" s="40">
        <v>5</v>
      </c>
      <c r="M1503" s="51">
        <v>73</v>
      </c>
      <c r="N1503" s="50">
        <v>10</v>
      </c>
      <c r="O1503" s="40">
        <v>14</v>
      </c>
      <c r="P1503" s="40">
        <v>12</v>
      </c>
      <c r="Q1503" s="40">
        <v>15</v>
      </c>
      <c r="R1503" s="40">
        <v>22</v>
      </c>
      <c r="S1503" s="51">
        <v>73</v>
      </c>
      <c r="T1503" s="50">
        <v>26</v>
      </c>
      <c r="U1503" s="40">
        <v>16</v>
      </c>
      <c r="V1503" s="40">
        <v>12</v>
      </c>
      <c r="W1503" s="40">
        <v>19</v>
      </c>
      <c r="X1503" s="51">
        <v>73</v>
      </c>
      <c r="Y1503" s="50">
        <v>41</v>
      </c>
      <c r="Z1503" s="40">
        <v>32</v>
      </c>
      <c r="AA1503" s="51">
        <v>73</v>
      </c>
    </row>
    <row r="1504" spans="1:27" s="37" customFormat="1" ht="17.5" customHeight="1" x14ac:dyDescent="0.35">
      <c r="A1504" s="84"/>
      <c r="B1504" s="60" t="s">
        <v>456</v>
      </c>
      <c r="C1504" s="50">
        <v>442</v>
      </c>
      <c r="D1504" s="40">
        <v>435</v>
      </c>
      <c r="E1504" s="40">
        <v>62</v>
      </c>
      <c r="F1504" s="51">
        <v>939</v>
      </c>
      <c r="G1504" s="40">
        <v>80</v>
      </c>
      <c r="H1504" s="40">
        <v>362</v>
      </c>
      <c r="I1504" s="40">
        <v>343</v>
      </c>
      <c r="J1504" s="40">
        <v>92</v>
      </c>
      <c r="K1504" s="40">
        <v>25</v>
      </c>
      <c r="L1504" s="40">
        <v>37</v>
      </c>
      <c r="M1504" s="51">
        <v>939</v>
      </c>
      <c r="N1504" s="50">
        <v>139</v>
      </c>
      <c r="O1504" s="40">
        <v>157</v>
      </c>
      <c r="P1504" s="40">
        <v>171</v>
      </c>
      <c r="Q1504" s="40">
        <v>183</v>
      </c>
      <c r="R1504" s="40">
        <v>289</v>
      </c>
      <c r="S1504" s="51">
        <v>939</v>
      </c>
      <c r="T1504" s="50">
        <v>233</v>
      </c>
      <c r="U1504" s="40">
        <v>170</v>
      </c>
      <c r="V1504" s="40">
        <v>355</v>
      </c>
      <c r="W1504" s="40">
        <v>181</v>
      </c>
      <c r="X1504" s="51">
        <v>939</v>
      </c>
      <c r="Y1504" s="50">
        <v>442</v>
      </c>
      <c r="Z1504" s="40">
        <v>497</v>
      </c>
      <c r="AA1504" s="51">
        <v>939</v>
      </c>
    </row>
    <row r="1505" spans="1:27" s="37" customFormat="1" ht="17.5" customHeight="1" x14ac:dyDescent="0.35">
      <c r="A1505" s="84"/>
      <c r="B1505" s="61" t="s">
        <v>4</v>
      </c>
      <c r="C1505" s="52">
        <v>485</v>
      </c>
      <c r="D1505" s="38">
        <v>459</v>
      </c>
      <c r="E1505" s="38">
        <v>68</v>
      </c>
      <c r="F1505" s="53">
        <v>1012</v>
      </c>
      <c r="G1505" s="38">
        <v>86</v>
      </c>
      <c r="H1505" s="38">
        <v>399</v>
      </c>
      <c r="I1505" s="38">
        <v>363</v>
      </c>
      <c r="J1505" s="38">
        <v>96</v>
      </c>
      <c r="K1505" s="38">
        <v>26</v>
      </c>
      <c r="L1505" s="38">
        <v>42</v>
      </c>
      <c r="M1505" s="53">
        <v>1012</v>
      </c>
      <c r="N1505" s="52">
        <v>149</v>
      </c>
      <c r="O1505" s="38">
        <v>171</v>
      </c>
      <c r="P1505" s="38">
        <v>183</v>
      </c>
      <c r="Q1505" s="38">
        <v>198</v>
      </c>
      <c r="R1505" s="38">
        <v>311</v>
      </c>
      <c r="S1505" s="53">
        <v>1012</v>
      </c>
      <c r="T1505" s="52">
        <v>259</v>
      </c>
      <c r="U1505" s="38">
        <v>186</v>
      </c>
      <c r="V1505" s="38">
        <v>367</v>
      </c>
      <c r="W1505" s="38">
        <v>200</v>
      </c>
      <c r="X1505" s="53">
        <v>1012</v>
      </c>
      <c r="Y1505" s="52">
        <v>483</v>
      </c>
      <c r="Z1505" s="38">
        <v>529</v>
      </c>
      <c r="AA1505" s="53">
        <v>1012</v>
      </c>
    </row>
    <row r="1506" spans="1:27" s="39" customFormat="1" ht="13.5" customHeight="1" x14ac:dyDescent="0.35">
      <c r="A1506" s="62"/>
      <c r="B1506" s="63"/>
      <c r="C1506" s="54"/>
      <c r="D1506" s="46"/>
      <c r="E1506" s="46"/>
      <c r="F1506" s="55"/>
      <c r="G1506" s="46"/>
      <c r="H1506" s="46"/>
      <c r="I1506" s="46"/>
      <c r="J1506" s="46"/>
      <c r="K1506" s="46"/>
      <c r="L1506" s="46"/>
      <c r="M1506" s="55"/>
      <c r="N1506" s="54"/>
      <c r="O1506" s="46"/>
      <c r="P1506" s="46"/>
      <c r="Q1506" s="46"/>
      <c r="R1506" s="46"/>
      <c r="S1506" s="55"/>
      <c r="T1506" s="54"/>
      <c r="U1506" s="46"/>
      <c r="V1506" s="46"/>
      <c r="W1506" s="46"/>
      <c r="X1506" s="55"/>
      <c r="Y1506" s="54"/>
      <c r="Z1506" s="46"/>
      <c r="AA1506" s="55"/>
    </row>
    <row r="1507" spans="1:27" s="37" customFormat="1" ht="17.5" customHeight="1" x14ac:dyDescent="0.35">
      <c r="A1507" s="84" t="s">
        <v>692</v>
      </c>
      <c r="B1507" s="60" t="s">
        <v>455</v>
      </c>
      <c r="C1507" s="50">
        <v>17</v>
      </c>
      <c r="D1507" s="40">
        <v>10</v>
      </c>
      <c r="E1507" s="40">
        <v>4</v>
      </c>
      <c r="F1507" s="51">
        <v>31</v>
      </c>
      <c r="G1507" s="40">
        <v>3</v>
      </c>
      <c r="H1507" s="40">
        <v>14</v>
      </c>
      <c r="I1507" s="40">
        <v>7</v>
      </c>
      <c r="J1507" s="40">
        <v>3</v>
      </c>
      <c r="K1507" s="40">
        <v>3</v>
      </c>
      <c r="L1507" s="40">
        <v>1</v>
      </c>
      <c r="M1507" s="51">
        <v>31</v>
      </c>
      <c r="N1507" s="50">
        <v>1</v>
      </c>
      <c r="O1507" s="40">
        <v>7</v>
      </c>
      <c r="P1507" s="40">
        <v>6</v>
      </c>
      <c r="Q1507" s="40">
        <v>10</v>
      </c>
      <c r="R1507" s="40">
        <v>7</v>
      </c>
      <c r="S1507" s="51">
        <v>31</v>
      </c>
      <c r="T1507" s="50">
        <v>8</v>
      </c>
      <c r="U1507" s="40">
        <v>5</v>
      </c>
      <c r="V1507" s="40">
        <v>10</v>
      </c>
      <c r="W1507" s="40">
        <v>8</v>
      </c>
      <c r="X1507" s="51">
        <v>31</v>
      </c>
      <c r="Y1507" s="50">
        <v>17</v>
      </c>
      <c r="Z1507" s="40">
        <v>14</v>
      </c>
      <c r="AA1507" s="51">
        <v>31</v>
      </c>
    </row>
    <row r="1508" spans="1:27" s="37" customFormat="1" ht="17.5" customHeight="1" x14ac:dyDescent="0.35">
      <c r="A1508" s="84"/>
      <c r="B1508" s="60" t="s">
        <v>456</v>
      </c>
      <c r="C1508" s="50">
        <v>468</v>
      </c>
      <c r="D1508" s="40">
        <v>449</v>
      </c>
      <c r="E1508" s="40">
        <v>64</v>
      </c>
      <c r="F1508" s="51">
        <v>981</v>
      </c>
      <c r="G1508" s="40">
        <v>83</v>
      </c>
      <c r="H1508" s="40">
        <v>385</v>
      </c>
      <c r="I1508" s="40">
        <v>356</v>
      </c>
      <c r="J1508" s="40">
        <v>93</v>
      </c>
      <c r="K1508" s="40">
        <v>23</v>
      </c>
      <c r="L1508" s="40">
        <v>41</v>
      </c>
      <c r="M1508" s="51">
        <v>981</v>
      </c>
      <c r="N1508" s="50">
        <v>148</v>
      </c>
      <c r="O1508" s="40">
        <v>164</v>
      </c>
      <c r="P1508" s="40">
        <v>177</v>
      </c>
      <c r="Q1508" s="40">
        <v>188</v>
      </c>
      <c r="R1508" s="40">
        <v>304</v>
      </c>
      <c r="S1508" s="51">
        <v>981</v>
      </c>
      <c r="T1508" s="50">
        <v>251</v>
      </c>
      <c r="U1508" s="40">
        <v>181</v>
      </c>
      <c r="V1508" s="40">
        <v>357</v>
      </c>
      <c r="W1508" s="40">
        <v>192</v>
      </c>
      <c r="X1508" s="51">
        <v>981</v>
      </c>
      <c r="Y1508" s="50">
        <v>466</v>
      </c>
      <c r="Z1508" s="40">
        <v>515</v>
      </c>
      <c r="AA1508" s="51">
        <v>981</v>
      </c>
    </row>
    <row r="1509" spans="1:27" s="37" customFormat="1" ht="17.5" customHeight="1" x14ac:dyDescent="0.35">
      <c r="A1509" s="84"/>
      <c r="B1509" s="61" t="s">
        <v>4</v>
      </c>
      <c r="C1509" s="52">
        <v>485</v>
      </c>
      <c r="D1509" s="38">
        <v>459</v>
      </c>
      <c r="E1509" s="38">
        <v>68</v>
      </c>
      <c r="F1509" s="53">
        <v>1012</v>
      </c>
      <c r="G1509" s="38">
        <v>86</v>
      </c>
      <c r="H1509" s="38">
        <v>399</v>
      </c>
      <c r="I1509" s="38">
        <v>363</v>
      </c>
      <c r="J1509" s="38">
        <v>96</v>
      </c>
      <c r="K1509" s="38">
        <v>26</v>
      </c>
      <c r="L1509" s="38">
        <v>42</v>
      </c>
      <c r="M1509" s="53">
        <v>1012</v>
      </c>
      <c r="N1509" s="52">
        <v>149</v>
      </c>
      <c r="O1509" s="38">
        <v>171</v>
      </c>
      <c r="P1509" s="38">
        <v>183</v>
      </c>
      <c r="Q1509" s="38">
        <v>198</v>
      </c>
      <c r="R1509" s="38">
        <v>311</v>
      </c>
      <c r="S1509" s="53">
        <v>1012</v>
      </c>
      <c r="T1509" s="52">
        <v>259</v>
      </c>
      <c r="U1509" s="38">
        <v>186</v>
      </c>
      <c r="V1509" s="38">
        <v>367</v>
      </c>
      <c r="W1509" s="38">
        <v>200</v>
      </c>
      <c r="X1509" s="53">
        <v>1012</v>
      </c>
      <c r="Y1509" s="52">
        <v>483</v>
      </c>
      <c r="Z1509" s="38">
        <v>529</v>
      </c>
      <c r="AA1509" s="53">
        <v>1012</v>
      </c>
    </row>
    <row r="1510" spans="1:27" s="39" customFormat="1" ht="13.5" customHeight="1" x14ac:dyDescent="0.35">
      <c r="A1510" s="62"/>
      <c r="B1510" s="63"/>
      <c r="C1510" s="54"/>
      <c r="D1510" s="46"/>
      <c r="E1510" s="46"/>
      <c r="F1510" s="55"/>
      <c r="G1510" s="46"/>
      <c r="H1510" s="46"/>
      <c r="I1510" s="46"/>
      <c r="J1510" s="46"/>
      <c r="K1510" s="46"/>
      <c r="L1510" s="46"/>
      <c r="M1510" s="55"/>
      <c r="N1510" s="54"/>
      <c r="O1510" s="46"/>
      <c r="P1510" s="46"/>
      <c r="Q1510" s="46"/>
      <c r="R1510" s="46"/>
      <c r="S1510" s="55"/>
      <c r="T1510" s="54"/>
      <c r="U1510" s="46"/>
      <c r="V1510" s="46"/>
      <c r="W1510" s="46"/>
      <c r="X1510" s="55"/>
      <c r="Y1510" s="54"/>
      <c r="Z1510" s="46"/>
      <c r="AA1510" s="55"/>
    </row>
    <row r="1511" spans="1:27" s="37" customFormat="1" ht="17.5" customHeight="1" x14ac:dyDescent="0.35">
      <c r="A1511" s="84" t="s">
        <v>693</v>
      </c>
      <c r="B1511" s="60" t="s">
        <v>455</v>
      </c>
      <c r="C1511" s="50">
        <v>142</v>
      </c>
      <c r="D1511" s="40">
        <v>168</v>
      </c>
      <c r="E1511" s="40">
        <v>36</v>
      </c>
      <c r="F1511" s="51">
        <v>346</v>
      </c>
      <c r="G1511" s="40">
        <v>23</v>
      </c>
      <c r="H1511" s="40">
        <v>119</v>
      </c>
      <c r="I1511" s="40">
        <v>142</v>
      </c>
      <c r="J1511" s="40">
        <v>26</v>
      </c>
      <c r="K1511" s="40">
        <v>18</v>
      </c>
      <c r="L1511" s="40">
        <v>18</v>
      </c>
      <c r="M1511" s="51">
        <v>346</v>
      </c>
      <c r="N1511" s="50">
        <v>61</v>
      </c>
      <c r="O1511" s="40">
        <v>74</v>
      </c>
      <c r="P1511" s="40">
        <v>63</v>
      </c>
      <c r="Q1511" s="40">
        <v>70</v>
      </c>
      <c r="R1511" s="40">
        <v>78</v>
      </c>
      <c r="S1511" s="51">
        <v>346</v>
      </c>
      <c r="T1511" s="50">
        <v>90</v>
      </c>
      <c r="U1511" s="40">
        <v>88</v>
      </c>
      <c r="V1511" s="40">
        <v>119</v>
      </c>
      <c r="W1511" s="40">
        <v>49</v>
      </c>
      <c r="X1511" s="51">
        <v>346</v>
      </c>
      <c r="Y1511" s="50">
        <v>170</v>
      </c>
      <c r="Z1511" s="40">
        <v>176</v>
      </c>
      <c r="AA1511" s="51">
        <v>346</v>
      </c>
    </row>
    <row r="1512" spans="1:27" s="37" customFormat="1" ht="17.5" customHeight="1" x14ac:dyDescent="0.35">
      <c r="A1512" s="84"/>
      <c r="B1512" s="60" t="s">
        <v>456</v>
      </c>
      <c r="C1512" s="50">
        <v>343</v>
      </c>
      <c r="D1512" s="40">
        <v>291</v>
      </c>
      <c r="E1512" s="40">
        <v>32</v>
      </c>
      <c r="F1512" s="51">
        <v>666</v>
      </c>
      <c r="G1512" s="40">
        <v>63</v>
      </c>
      <c r="H1512" s="40">
        <v>280</v>
      </c>
      <c r="I1512" s="40">
        <v>221</v>
      </c>
      <c r="J1512" s="40">
        <v>70</v>
      </c>
      <c r="K1512" s="40">
        <v>8</v>
      </c>
      <c r="L1512" s="40">
        <v>24</v>
      </c>
      <c r="M1512" s="51">
        <v>666</v>
      </c>
      <c r="N1512" s="50">
        <v>88</v>
      </c>
      <c r="O1512" s="40">
        <v>97</v>
      </c>
      <c r="P1512" s="40">
        <v>120</v>
      </c>
      <c r="Q1512" s="40">
        <v>128</v>
      </c>
      <c r="R1512" s="40">
        <v>233</v>
      </c>
      <c r="S1512" s="51">
        <v>666</v>
      </c>
      <c r="T1512" s="50">
        <v>169</v>
      </c>
      <c r="U1512" s="40">
        <v>98</v>
      </c>
      <c r="V1512" s="40">
        <v>248</v>
      </c>
      <c r="W1512" s="40">
        <v>151</v>
      </c>
      <c r="X1512" s="51">
        <v>666</v>
      </c>
      <c r="Y1512" s="50">
        <v>313</v>
      </c>
      <c r="Z1512" s="40">
        <v>353</v>
      </c>
      <c r="AA1512" s="51">
        <v>666</v>
      </c>
    </row>
    <row r="1513" spans="1:27" s="37" customFormat="1" ht="17.5" customHeight="1" x14ac:dyDescent="0.35">
      <c r="A1513" s="84"/>
      <c r="B1513" s="61" t="s">
        <v>4</v>
      </c>
      <c r="C1513" s="52">
        <v>485</v>
      </c>
      <c r="D1513" s="38">
        <v>459</v>
      </c>
      <c r="E1513" s="38">
        <v>68</v>
      </c>
      <c r="F1513" s="53">
        <v>1012</v>
      </c>
      <c r="G1513" s="38">
        <v>86</v>
      </c>
      <c r="H1513" s="38">
        <v>399</v>
      </c>
      <c r="I1513" s="38">
        <v>363</v>
      </c>
      <c r="J1513" s="38">
        <v>96</v>
      </c>
      <c r="K1513" s="38">
        <v>26</v>
      </c>
      <c r="L1513" s="38">
        <v>42</v>
      </c>
      <c r="M1513" s="53">
        <v>1012</v>
      </c>
      <c r="N1513" s="52">
        <v>149</v>
      </c>
      <c r="O1513" s="38">
        <v>171</v>
      </c>
      <c r="P1513" s="38">
        <v>183</v>
      </c>
      <c r="Q1513" s="38">
        <v>198</v>
      </c>
      <c r="R1513" s="38">
        <v>311</v>
      </c>
      <c r="S1513" s="53">
        <v>1012</v>
      </c>
      <c r="T1513" s="52">
        <v>259</v>
      </c>
      <c r="U1513" s="38">
        <v>186</v>
      </c>
      <c r="V1513" s="38">
        <v>367</v>
      </c>
      <c r="W1513" s="38">
        <v>200</v>
      </c>
      <c r="X1513" s="53">
        <v>1012</v>
      </c>
      <c r="Y1513" s="52">
        <v>483</v>
      </c>
      <c r="Z1513" s="38">
        <v>529</v>
      </c>
      <c r="AA1513" s="53">
        <v>1012</v>
      </c>
    </row>
    <row r="1514" spans="1:27" s="39" customFormat="1" ht="13.5" customHeight="1" x14ac:dyDescent="0.35">
      <c r="A1514" s="62"/>
      <c r="B1514" s="63"/>
      <c r="C1514" s="54"/>
      <c r="D1514" s="46"/>
      <c r="E1514" s="46"/>
      <c r="F1514" s="55"/>
      <c r="G1514" s="46"/>
      <c r="H1514" s="46"/>
      <c r="I1514" s="46"/>
      <c r="J1514" s="46"/>
      <c r="K1514" s="46"/>
      <c r="L1514" s="46"/>
      <c r="M1514" s="55"/>
      <c r="N1514" s="54"/>
      <c r="O1514" s="46"/>
      <c r="P1514" s="46"/>
      <c r="Q1514" s="46"/>
      <c r="R1514" s="46"/>
      <c r="S1514" s="55"/>
      <c r="T1514" s="54"/>
      <c r="U1514" s="46"/>
      <c r="V1514" s="46"/>
      <c r="W1514" s="46"/>
      <c r="X1514" s="55"/>
      <c r="Y1514" s="54"/>
      <c r="Z1514" s="46"/>
      <c r="AA1514" s="55"/>
    </row>
    <row r="1515" spans="1:27" s="37" customFormat="1" ht="17.5" customHeight="1" x14ac:dyDescent="0.35">
      <c r="A1515" s="84" t="s">
        <v>694</v>
      </c>
      <c r="B1515" s="60" t="s">
        <v>455</v>
      </c>
      <c r="C1515" s="50">
        <v>5</v>
      </c>
      <c r="D1515" s="40">
        <v>2</v>
      </c>
      <c r="E1515" s="40">
        <v>1</v>
      </c>
      <c r="F1515" s="51">
        <v>8</v>
      </c>
      <c r="G1515" s="40">
        <v>1</v>
      </c>
      <c r="H1515" s="40">
        <v>4</v>
      </c>
      <c r="I1515" s="40">
        <v>1</v>
      </c>
      <c r="J1515" s="40">
        <v>1</v>
      </c>
      <c r="K1515" s="40">
        <v>0</v>
      </c>
      <c r="L1515" s="40">
        <v>1</v>
      </c>
      <c r="M1515" s="51">
        <v>8</v>
      </c>
      <c r="N1515" s="50">
        <v>1</v>
      </c>
      <c r="O1515" s="40">
        <v>1</v>
      </c>
      <c r="P1515" s="40">
        <v>1</v>
      </c>
      <c r="Q1515" s="40">
        <v>3</v>
      </c>
      <c r="R1515" s="40">
        <v>2</v>
      </c>
      <c r="S1515" s="51">
        <v>8</v>
      </c>
      <c r="T1515" s="50">
        <v>4</v>
      </c>
      <c r="U1515" s="40">
        <v>2</v>
      </c>
      <c r="V1515" s="40">
        <v>1</v>
      </c>
      <c r="W1515" s="40">
        <v>1</v>
      </c>
      <c r="X1515" s="51">
        <v>8</v>
      </c>
      <c r="Y1515" s="50">
        <v>3</v>
      </c>
      <c r="Z1515" s="40">
        <v>5</v>
      </c>
      <c r="AA1515" s="51">
        <v>8</v>
      </c>
    </row>
    <row r="1516" spans="1:27" s="37" customFormat="1" ht="17.5" customHeight="1" x14ac:dyDescent="0.35">
      <c r="A1516" s="84"/>
      <c r="B1516" s="60" t="s">
        <v>456</v>
      </c>
      <c r="C1516" s="50">
        <v>480</v>
      </c>
      <c r="D1516" s="40">
        <v>457</v>
      </c>
      <c r="E1516" s="40">
        <v>67</v>
      </c>
      <c r="F1516" s="51">
        <v>1004</v>
      </c>
      <c r="G1516" s="40">
        <v>85</v>
      </c>
      <c r="H1516" s="40">
        <v>395</v>
      </c>
      <c r="I1516" s="40">
        <v>362</v>
      </c>
      <c r="J1516" s="40">
        <v>95</v>
      </c>
      <c r="K1516" s="40">
        <v>26</v>
      </c>
      <c r="L1516" s="40">
        <v>41</v>
      </c>
      <c r="M1516" s="51">
        <v>1004</v>
      </c>
      <c r="N1516" s="50">
        <v>148</v>
      </c>
      <c r="O1516" s="40">
        <v>170</v>
      </c>
      <c r="P1516" s="40">
        <v>182</v>
      </c>
      <c r="Q1516" s="40">
        <v>195</v>
      </c>
      <c r="R1516" s="40">
        <v>309</v>
      </c>
      <c r="S1516" s="51">
        <v>1004</v>
      </c>
      <c r="T1516" s="50">
        <v>255</v>
      </c>
      <c r="U1516" s="40">
        <v>184</v>
      </c>
      <c r="V1516" s="40">
        <v>366</v>
      </c>
      <c r="W1516" s="40">
        <v>199</v>
      </c>
      <c r="X1516" s="51">
        <v>1004</v>
      </c>
      <c r="Y1516" s="50">
        <v>480</v>
      </c>
      <c r="Z1516" s="40">
        <v>524</v>
      </c>
      <c r="AA1516" s="51">
        <v>1004</v>
      </c>
    </row>
    <row r="1517" spans="1:27" s="37" customFormat="1" ht="17.5" customHeight="1" x14ac:dyDescent="0.35">
      <c r="A1517" s="84"/>
      <c r="B1517" s="61" t="s">
        <v>4</v>
      </c>
      <c r="C1517" s="52">
        <v>485</v>
      </c>
      <c r="D1517" s="38">
        <v>459</v>
      </c>
      <c r="E1517" s="38">
        <v>68</v>
      </c>
      <c r="F1517" s="53">
        <v>1012</v>
      </c>
      <c r="G1517" s="38">
        <v>86</v>
      </c>
      <c r="H1517" s="38">
        <v>399</v>
      </c>
      <c r="I1517" s="38">
        <v>363</v>
      </c>
      <c r="J1517" s="38">
        <v>96</v>
      </c>
      <c r="K1517" s="38">
        <v>26</v>
      </c>
      <c r="L1517" s="38">
        <v>42</v>
      </c>
      <c r="M1517" s="53">
        <v>1012</v>
      </c>
      <c r="N1517" s="52">
        <v>149</v>
      </c>
      <c r="O1517" s="38">
        <v>171</v>
      </c>
      <c r="P1517" s="38">
        <v>183</v>
      </c>
      <c r="Q1517" s="38">
        <v>198</v>
      </c>
      <c r="R1517" s="38">
        <v>311</v>
      </c>
      <c r="S1517" s="53">
        <v>1012</v>
      </c>
      <c r="T1517" s="52">
        <v>259</v>
      </c>
      <c r="U1517" s="38">
        <v>186</v>
      </c>
      <c r="V1517" s="38">
        <v>367</v>
      </c>
      <c r="W1517" s="38">
        <v>200</v>
      </c>
      <c r="X1517" s="53">
        <v>1012</v>
      </c>
      <c r="Y1517" s="52">
        <v>483</v>
      </c>
      <c r="Z1517" s="38">
        <v>529</v>
      </c>
      <c r="AA1517" s="53">
        <v>1012</v>
      </c>
    </row>
    <row r="1518" spans="1:27" s="39" customFormat="1" ht="13.5" customHeight="1" x14ac:dyDescent="0.35">
      <c r="A1518" s="62"/>
      <c r="B1518" s="63"/>
      <c r="C1518" s="54"/>
      <c r="D1518" s="46"/>
      <c r="E1518" s="46"/>
      <c r="F1518" s="55"/>
      <c r="G1518" s="46"/>
      <c r="H1518" s="46"/>
      <c r="I1518" s="46"/>
      <c r="J1518" s="46"/>
      <c r="K1518" s="46"/>
      <c r="L1518" s="46"/>
      <c r="M1518" s="55"/>
      <c r="N1518" s="54"/>
      <c r="O1518" s="46"/>
      <c r="P1518" s="46"/>
      <c r="Q1518" s="46"/>
      <c r="R1518" s="46"/>
      <c r="S1518" s="55"/>
      <c r="T1518" s="54"/>
      <c r="U1518" s="46"/>
      <c r="V1518" s="46"/>
      <c r="W1518" s="46"/>
      <c r="X1518" s="55"/>
      <c r="Y1518" s="54"/>
      <c r="Z1518" s="46"/>
      <c r="AA1518" s="55"/>
    </row>
    <row r="1519" spans="1:27" s="37" customFormat="1" ht="17.5" customHeight="1" x14ac:dyDescent="0.35">
      <c r="A1519" s="84" t="s">
        <v>695</v>
      </c>
      <c r="B1519" s="60" t="s">
        <v>455</v>
      </c>
      <c r="C1519" s="50">
        <v>40</v>
      </c>
      <c r="D1519" s="40">
        <v>28</v>
      </c>
      <c r="E1519" s="40">
        <v>2</v>
      </c>
      <c r="F1519" s="51">
        <v>70</v>
      </c>
      <c r="G1519" s="40">
        <v>3</v>
      </c>
      <c r="H1519" s="40">
        <v>37</v>
      </c>
      <c r="I1519" s="40">
        <v>19</v>
      </c>
      <c r="J1519" s="40">
        <v>9</v>
      </c>
      <c r="K1519" s="40">
        <v>1</v>
      </c>
      <c r="L1519" s="40">
        <v>1</v>
      </c>
      <c r="M1519" s="51">
        <v>70</v>
      </c>
      <c r="N1519" s="50">
        <v>12</v>
      </c>
      <c r="O1519" s="40">
        <v>7</v>
      </c>
      <c r="P1519" s="40">
        <v>17</v>
      </c>
      <c r="Q1519" s="40">
        <v>21</v>
      </c>
      <c r="R1519" s="40">
        <v>13</v>
      </c>
      <c r="S1519" s="51">
        <v>70</v>
      </c>
      <c r="T1519" s="50">
        <v>14</v>
      </c>
      <c r="U1519" s="40">
        <v>7</v>
      </c>
      <c r="V1519" s="40">
        <v>26</v>
      </c>
      <c r="W1519" s="40">
        <v>23</v>
      </c>
      <c r="X1519" s="51">
        <v>70</v>
      </c>
      <c r="Y1519" s="50">
        <v>30</v>
      </c>
      <c r="Z1519" s="40">
        <v>40</v>
      </c>
      <c r="AA1519" s="51">
        <v>70</v>
      </c>
    </row>
    <row r="1520" spans="1:27" s="37" customFormat="1" ht="17.5" customHeight="1" x14ac:dyDescent="0.35">
      <c r="A1520" s="84"/>
      <c r="B1520" s="60" t="s">
        <v>456</v>
      </c>
      <c r="C1520" s="50">
        <v>445</v>
      </c>
      <c r="D1520" s="40">
        <v>431</v>
      </c>
      <c r="E1520" s="40">
        <v>66</v>
      </c>
      <c r="F1520" s="51">
        <v>942</v>
      </c>
      <c r="G1520" s="40">
        <v>83</v>
      </c>
      <c r="H1520" s="40">
        <v>362</v>
      </c>
      <c r="I1520" s="40">
        <v>344</v>
      </c>
      <c r="J1520" s="40">
        <v>87</v>
      </c>
      <c r="K1520" s="40">
        <v>25</v>
      </c>
      <c r="L1520" s="40">
        <v>41</v>
      </c>
      <c r="M1520" s="51">
        <v>942</v>
      </c>
      <c r="N1520" s="50">
        <v>137</v>
      </c>
      <c r="O1520" s="40">
        <v>164</v>
      </c>
      <c r="P1520" s="40">
        <v>166</v>
      </c>
      <c r="Q1520" s="40">
        <v>177</v>
      </c>
      <c r="R1520" s="40">
        <v>298</v>
      </c>
      <c r="S1520" s="51">
        <v>942</v>
      </c>
      <c r="T1520" s="50">
        <v>245</v>
      </c>
      <c r="U1520" s="40">
        <v>179</v>
      </c>
      <c r="V1520" s="40">
        <v>341</v>
      </c>
      <c r="W1520" s="40">
        <v>177</v>
      </c>
      <c r="X1520" s="51">
        <v>942</v>
      </c>
      <c r="Y1520" s="50">
        <v>453</v>
      </c>
      <c r="Z1520" s="40">
        <v>489</v>
      </c>
      <c r="AA1520" s="51">
        <v>942</v>
      </c>
    </row>
    <row r="1521" spans="1:27" s="37" customFormat="1" ht="17.5" customHeight="1" x14ac:dyDescent="0.35">
      <c r="A1521" s="84"/>
      <c r="B1521" s="61" t="s">
        <v>4</v>
      </c>
      <c r="C1521" s="52">
        <v>485</v>
      </c>
      <c r="D1521" s="38">
        <v>459</v>
      </c>
      <c r="E1521" s="38">
        <v>68</v>
      </c>
      <c r="F1521" s="53">
        <v>1012</v>
      </c>
      <c r="G1521" s="38">
        <v>86</v>
      </c>
      <c r="H1521" s="38">
        <v>399</v>
      </c>
      <c r="I1521" s="38">
        <v>363</v>
      </c>
      <c r="J1521" s="38">
        <v>96</v>
      </c>
      <c r="K1521" s="38">
        <v>26</v>
      </c>
      <c r="L1521" s="38">
        <v>42</v>
      </c>
      <c r="M1521" s="53">
        <v>1012</v>
      </c>
      <c r="N1521" s="52">
        <v>149</v>
      </c>
      <c r="O1521" s="38">
        <v>171</v>
      </c>
      <c r="P1521" s="38">
        <v>183</v>
      </c>
      <c r="Q1521" s="38">
        <v>198</v>
      </c>
      <c r="R1521" s="38">
        <v>311</v>
      </c>
      <c r="S1521" s="53">
        <v>1012</v>
      </c>
      <c r="T1521" s="52">
        <v>259</v>
      </c>
      <c r="U1521" s="38">
        <v>186</v>
      </c>
      <c r="V1521" s="38">
        <v>367</v>
      </c>
      <c r="W1521" s="38">
        <v>200</v>
      </c>
      <c r="X1521" s="53">
        <v>1012</v>
      </c>
      <c r="Y1521" s="52">
        <v>483</v>
      </c>
      <c r="Z1521" s="38">
        <v>529</v>
      </c>
      <c r="AA1521" s="53">
        <v>1012</v>
      </c>
    </row>
    <row r="1522" spans="1:27" s="39" customFormat="1" ht="13.5" customHeight="1" x14ac:dyDescent="0.35">
      <c r="A1522" s="62"/>
      <c r="B1522" s="63"/>
      <c r="C1522" s="54"/>
      <c r="D1522" s="46"/>
      <c r="E1522" s="46"/>
      <c r="F1522" s="55"/>
      <c r="G1522" s="46"/>
      <c r="H1522" s="46"/>
      <c r="I1522" s="46"/>
      <c r="J1522" s="46"/>
      <c r="K1522" s="46"/>
      <c r="L1522" s="46"/>
      <c r="M1522" s="55"/>
      <c r="N1522" s="54"/>
      <c r="O1522" s="46"/>
      <c r="P1522" s="46"/>
      <c r="Q1522" s="46"/>
      <c r="R1522" s="46"/>
      <c r="S1522" s="55"/>
      <c r="T1522" s="54"/>
      <c r="U1522" s="46"/>
      <c r="V1522" s="46"/>
      <c r="W1522" s="46"/>
      <c r="X1522" s="55"/>
      <c r="Y1522" s="54"/>
      <c r="Z1522" s="46"/>
      <c r="AA1522" s="55"/>
    </row>
    <row r="1523" spans="1:27" s="37" customFormat="1" ht="17.5" customHeight="1" x14ac:dyDescent="0.35">
      <c r="A1523" s="84" t="s">
        <v>696</v>
      </c>
      <c r="B1523" s="60" t="s">
        <v>455</v>
      </c>
      <c r="C1523" s="50">
        <v>5</v>
      </c>
      <c r="D1523" s="40">
        <v>2</v>
      </c>
      <c r="E1523" s="40">
        <v>1</v>
      </c>
      <c r="F1523" s="51">
        <v>8</v>
      </c>
      <c r="G1523" s="40">
        <v>1</v>
      </c>
      <c r="H1523" s="40">
        <v>4</v>
      </c>
      <c r="I1523" s="40">
        <v>1</v>
      </c>
      <c r="J1523" s="40">
        <v>1</v>
      </c>
      <c r="K1523" s="40">
        <v>0</v>
      </c>
      <c r="L1523" s="40">
        <v>1</v>
      </c>
      <c r="M1523" s="51">
        <v>8</v>
      </c>
      <c r="N1523" s="50">
        <v>1</v>
      </c>
      <c r="O1523" s="40">
        <v>0</v>
      </c>
      <c r="P1523" s="40">
        <v>4</v>
      </c>
      <c r="Q1523" s="40">
        <v>1</v>
      </c>
      <c r="R1523" s="40">
        <v>2</v>
      </c>
      <c r="S1523" s="51">
        <v>8</v>
      </c>
      <c r="T1523" s="50">
        <v>2</v>
      </c>
      <c r="U1523" s="40">
        <v>3</v>
      </c>
      <c r="V1523" s="40">
        <v>1</v>
      </c>
      <c r="W1523" s="40">
        <v>2</v>
      </c>
      <c r="X1523" s="51">
        <v>8</v>
      </c>
      <c r="Y1523" s="50">
        <v>4</v>
      </c>
      <c r="Z1523" s="40">
        <v>4</v>
      </c>
      <c r="AA1523" s="51">
        <v>8</v>
      </c>
    </row>
    <row r="1524" spans="1:27" s="37" customFormat="1" ht="17.5" customHeight="1" x14ac:dyDescent="0.35">
      <c r="A1524" s="84"/>
      <c r="B1524" s="60" t="s">
        <v>456</v>
      </c>
      <c r="C1524" s="50">
        <v>480</v>
      </c>
      <c r="D1524" s="40">
        <v>457</v>
      </c>
      <c r="E1524" s="40">
        <v>67</v>
      </c>
      <c r="F1524" s="51">
        <v>1004</v>
      </c>
      <c r="G1524" s="40">
        <v>85</v>
      </c>
      <c r="H1524" s="40">
        <v>395</v>
      </c>
      <c r="I1524" s="40">
        <v>362</v>
      </c>
      <c r="J1524" s="40">
        <v>95</v>
      </c>
      <c r="K1524" s="40">
        <v>26</v>
      </c>
      <c r="L1524" s="40">
        <v>41</v>
      </c>
      <c r="M1524" s="51">
        <v>1004</v>
      </c>
      <c r="N1524" s="50">
        <v>148</v>
      </c>
      <c r="O1524" s="40">
        <v>171</v>
      </c>
      <c r="P1524" s="40">
        <v>179</v>
      </c>
      <c r="Q1524" s="40">
        <v>197</v>
      </c>
      <c r="R1524" s="40">
        <v>309</v>
      </c>
      <c r="S1524" s="51">
        <v>1004</v>
      </c>
      <c r="T1524" s="50">
        <v>257</v>
      </c>
      <c r="U1524" s="40">
        <v>183</v>
      </c>
      <c r="V1524" s="40">
        <v>366</v>
      </c>
      <c r="W1524" s="40">
        <v>198</v>
      </c>
      <c r="X1524" s="51">
        <v>1004</v>
      </c>
      <c r="Y1524" s="50">
        <v>479</v>
      </c>
      <c r="Z1524" s="40">
        <v>525</v>
      </c>
      <c r="AA1524" s="51">
        <v>1004</v>
      </c>
    </row>
    <row r="1525" spans="1:27" s="37" customFormat="1" ht="17.5" customHeight="1" x14ac:dyDescent="0.35">
      <c r="A1525" s="84"/>
      <c r="B1525" s="61" t="s">
        <v>4</v>
      </c>
      <c r="C1525" s="52">
        <v>485</v>
      </c>
      <c r="D1525" s="38">
        <v>459</v>
      </c>
      <c r="E1525" s="38">
        <v>68</v>
      </c>
      <c r="F1525" s="53">
        <v>1012</v>
      </c>
      <c r="G1525" s="38">
        <v>86</v>
      </c>
      <c r="H1525" s="38">
        <v>399</v>
      </c>
      <c r="I1525" s="38">
        <v>363</v>
      </c>
      <c r="J1525" s="38">
        <v>96</v>
      </c>
      <c r="K1525" s="38">
        <v>26</v>
      </c>
      <c r="L1525" s="38">
        <v>42</v>
      </c>
      <c r="M1525" s="53">
        <v>1012</v>
      </c>
      <c r="N1525" s="52">
        <v>149</v>
      </c>
      <c r="O1525" s="38">
        <v>171</v>
      </c>
      <c r="P1525" s="38">
        <v>183</v>
      </c>
      <c r="Q1525" s="38">
        <v>198</v>
      </c>
      <c r="R1525" s="38">
        <v>311</v>
      </c>
      <c r="S1525" s="53">
        <v>1012</v>
      </c>
      <c r="T1525" s="52">
        <v>259</v>
      </c>
      <c r="U1525" s="38">
        <v>186</v>
      </c>
      <c r="V1525" s="38">
        <v>367</v>
      </c>
      <c r="W1525" s="38">
        <v>200</v>
      </c>
      <c r="X1525" s="53">
        <v>1012</v>
      </c>
      <c r="Y1525" s="52">
        <v>483</v>
      </c>
      <c r="Z1525" s="38">
        <v>529</v>
      </c>
      <c r="AA1525" s="53">
        <v>1012</v>
      </c>
    </row>
    <row r="1526" spans="1:27" s="39" customFormat="1" ht="13.5" customHeight="1" x14ac:dyDescent="0.35">
      <c r="A1526" s="62"/>
      <c r="B1526" s="63"/>
      <c r="C1526" s="54"/>
      <c r="D1526" s="46"/>
      <c r="E1526" s="46"/>
      <c r="F1526" s="55"/>
      <c r="G1526" s="46"/>
      <c r="H1526" s="46"/>
      <c r="I1526" s="46"/>
      <c r="J1526" s="46"/>
      <c r="K1526" s="46"/>
      <c r="L1526" s="46"/>
      <c r="M1526" s="55"/>
      <c r="N1526" s="54"/>
      <c r="O1526" s="46"/>
      <c r="P1526" s="46"/>
      <c r="Q1526" s="46"/>
      <c r="R1526" s="46"/>
      <c r="S1526" s="55"/>
      <c r="T1526" s="54"/>
      <c r="U1526" s="46"/>
      <c r="V1526" s="46"/>
      <c r="W1526" s="46"/>
      <c r="X1526" s="55"/>
      <c r="Y1526" s="54"/>
      <c r="Z1526" s="46"/>
      <c r="AA1526" s="55"/>
    </row>
    <row r="1527" spans="1:27" s="37" customFormat="1" ht="17.5" customHeight="1" x14ac:dyDescent="0.35">
      <c r="A1527" s="84" t="s">
        <v>697</v>
      </c>
      <c r="B1527" s="60" t="s">
        <v>455</v>
      </c>
      <c r="C1527" s="50">
        <v>79</v>
      </c>
      <c r="D1527" s="40">
        <v>66</v>
      </c>
      <c r="E1527" s="40">
        <v>4</v>
      </c>
      <c r="F1527" s="51">
        <v>149</v>
      </c>
      <c r="G1527" s="40">
        <v>23</v>
      </c>
      <c r="H1527" s="40">
        <v>56</v>
      </c>
      <c r="I1527" s="40">
        <v>54</v>
      </c>
      <c r="J1527" s="40">
        <v>12</v>
      </c>
      <c r="K1527" s="40">
        <v>1</v>
      </c>
      <c r="L1527" s="40">
        <v>3</v>
      </c>
      <c r="M1527" s="51">
        <v>149</v>
      </c>
      <c r="N1527" s="50">
        <v>10</v>
      </c>
      <c r="O1527" s="40">
        <v>21</v>
      </c>
      <c r="P1527" s="40">
        <v>30</v>
      </c>
      <c r="Q1527" s="40">
        <v>27</v>
      </c>
      <c r="R1527" s="40">
        <v>61</v>
      </c>
      <c r="S1527" s="51">
        <v>149</v>
      </c>
      <c r="T1527" s="50">
        <v>21</v>
      </c>
      <c r="U1527" s="40">
        <v>28</v>
      </c>
      <c r="V1527" s="40">
        <v>62</v>
      </c>
      <c r="W1527" s="40">
        <v>38</v>
      </c>
      <c r="X1527" s="51">
        <v>149</v>
      </c>
      <c r="Y1527" s="50">
        <v>56</v>
      </c>
      <c r="Z1527" s="40">
        <v>93</v>
      </c>
      <c r="AA1527" s="51">
        <v>149</v>
      </c>
    </row>
    <row r="1528" spans="1:27" s="37" customFormat="1" ht="17.5" customHeight="1" x14ac:dyDescent="0.35">
      <c r="A1528" s="84"/>
      <c r="B1528" s="60" t="s">
        <v>456</v>
      </c>
      <c r="C1528" s="50">
        <v>406</v>
      </c>
      <c r="D1528" s="40">
        <v>393</v>
      </c>
      <c r="E1528" s="40">
        <v>64</v>
      </c>
      <c r="F1528" s="51">
        <v>863</v>
      </c>
      <c r="G1528" s="40">
        <v>63</v>
      </c>
      <c r="H1528" s="40">
        <v>343</v>
      </c>
      <c r="I1528" s="40">
        <v>309</v>
      </c>
      <c r="J1528" s="40">
        <v>84</v>
      </c>
      <c r="K1528" s="40">
        <v>25</v>
      </c>
      <c r="L1528" s="40">
        <v>39</v>
      </c>
      <c r="M1528" s="51">
        <v>863</v>
      </c>
      <c r="N1528" s="50">
        <v>139</v>
      </c>
      <c r="O1528" s="40">
        <v>150</v>
      </c>
      <c r="P1528" s="40">
        <v>153</v>
      </c>
      <c r="Q1528" s="40">
        <v>171</v>
      </c>
      <c r="R1528" s="40">
        <v>250</v>
      </c>
      <c r="S1528" s="51">
        <v>863</v>
      </c>
      <c r="T1528" s="50">
        <v>238</v>
      </c>
      <c r="U1528" s="40">
        <v>158</v>
      </c>
      <c r="V1528" s="40">
        <v>305</v>
      </c>
      <c r="W1528" s="40">
        <v>162</v>
      </c>
      <c r="X1528" s="51">
        <v>863</v>
      </c>
      <c r="Y1528" s="50">
        <v>427</v>
      </c>
      <c r="Z1528" s="40">
        <v>436</v>
      </c>
      <c r="AA1528" s="51">
        <v>863</v>
      </c>
    </row>
    <row r="1529" spans="1:27" s="37" customFormat="1" ht="17.5" customHeight="1" x14ac:dyDescent="0.35">
      <c r="A1529" s="84"/>
      <c r="B1529" s="61" t="s">
        <v>4</v>
      </c>
      <c r="C1529" s="52">
        <v>485</v>
      </c>
      <c r="D1529" s="38">
        <v>459</v>
      </c>
      <c r="E1529" s="38">
        <v>68</v>
      </c>
      <c r="F1529" s="53">
        <v>1012</v>
      </c>
      <c r="G1529" s="38">
        <v>86</v>
      </c>
      <c r="H1529" s="38">
        <v>399</v>
      </c>
      <c r="I1529" s="38">
        <v>363</v>
      </c>
      <c r="J1529" s="38">
        <v>96</v>
      </c>
      <c r="K1529" s="38">
        <v>26</v>
      </c>
      <c r="L1529" s="38">
        <v>42</v>
      </c>
      <c r="M1529" s="53">
        <v>1012</v>
      </c>
      <c r="N1529" s="52">
        <v>149</v>
      </c>
      <c r="O1529" s="38">
        <v>171</v>
      </c>
      <c r="P1529" s="38">
        <v>183</v>
      </c>
      <c r="Q1529" s="38">
        <v>198</v>
      </c>
      <c r="R1529" s="38">
        <v>311</v>
      </c>
      <c r="S1529" s="53">
        <v>1012</v>
      </c>
      <c r="T1529" s="52">
        <v>259</v>
      </c>
      <c r="U1529" s="38">
        <v>186</v>
      </c>
      <c r="V1529" s="38">
        <v>367</v>
      </c>
      <c r="W1529" s="38">
        <v>200</v>
      </c>
      <c r="X1529" s="53">
        <v>1012</v>
      </c>
      <c r="Y1529" s="52">
        <v>483</v>
      </c>
      <c r="Z1529" s="38">
        <v>529</v>
      </c>
      <c r="AA1529" s="53">
        <v>1012</v>
      </c>
    </row>
    <row r="1530" spans="1:27" s="39" customFormat="1" ht="13.5" customHeight="1" x14ac:dyDescent="0.35">
      <c r="A1530" s="62"/>
      <c r="B1530" s="63"/>
      <c r="C1530" s="54"/>
      <c r="D1530" s="46"/>
      <c r="E1530" s="46"/>
      <c r="F1530" s="55"/>
      <c r="G1530" s="46"/>
      <c r="H1530" s="46"/>
      <c r="I1530" s="46"/>
      <c r="J1530" s="46"/>
      <c r="K1530" s="46"/>
      <c r="L1530" s="46"/>
      <c r="M1530" s="55"/>
      <c r="N1530" s="54"/>
      <c r="O1530" s="46"/>
      <c r="P1530" s="46"/>
      <c r="Q1530" s="46"/>
      <c r="R1530" s="46"/>
      <c r="S1530" s="55"/>
      <c r="T1530" s="54"/>
      <c r="U1530" s="46"/>
      <c r="V1530" s="46"/>
      <c r="W1530" s="46"/>
      <c r="X1530" s="55"/>
      <c r="Y1530" s="54"/>
      <c r="Z1530" s="46"/>
      <c r="AA1530" s="55"/>
    </row>
    <row r="1531" spans="1:27" s="37" customFormat="1" ht="17.5" customHeight="1" x14ac:dyDescent="0.35">
      <c r="A1531" s="84" t="s">
        <v>698</v>
      </c>
      <c r="B1531" s="60" t="s">
        <v>354</v>
      </c>
      <c r="C1531" s="50">
        <v>59</v>
      </c>
      <c r="D1531" s="40">
        <v>87</v>
      </c>
      <c r="E1531" s="40">
        <v>8</v>
      </c>
      <c r="F1531" s="51">
        <v>154</v>
      </c>
      <c r="G1531" s="40">
        <v>4</v>
      </c>
      <c r="H1531" s="40">
        <v>55</v>
      </c>
      <c r="I1531" s="40">
        <v>66</v>
      </c>
      <c r="J1531" s="40">
        <v>21</v>
      </c>
      <c r="K1531" s="40">
        <v>1</v>
      </c>
      <c r="L1531" s="40">
        <v>7</v>
      </c>
      <c r="M1531" s="51">
        <v>154</v>
      </c>
      <c r="N1531" s="50">
        <v>25</v>
      </c>
      <c r="O1531" s="40">
        <v>28</v>
      </c>
      <c r="P1531" s="40">
        <v>29</v>
      </c>
      <c r="Q1531" s="40">
        <v>32</v>
      </c>
      <c r="R1531" s="40">
        <v>40</v>
      </c>
      <c r="S1531" s="51">
        <v>154</v>
      </c>
      <c r="T1531" s="50">
        <v>45</v>
      </c>
      <c r="U1531" s="40">
        <v>23</v>
      </c>
      <c r="V1531" s="40">
        <v>65</v>
      </c>
      <c r="W1531" s="40">
        <v>21</v>
      </c>
      <c r="X1531" s="51">
        <v>154</v>
      </c>
      <c r="Y1531" s="50">
        <v>81</v>
      </c>
      <c r="Z1531" s="40">
        <v>73</v>
      </c>
      <c r="AA1531" s="51">
        <v>154</v>
      </c>
    </row>
    <row r="1532" spans="1:27" s="37" customFormat="1" ht="17.5" customHeight="1" x14ac:dyDescent="0.35">
      <c r="A1532" s="84"/>
      <c r="B1532" s="60" t="s">
        <v>355</v>
      </c>
      <c r="C1532" s="50">
        <v>52</v>
      </c>
      <c r="D1532" s="40">
        <v>44</v>
      </c>
      <c r="E1532" s="40">
        <v>15</v>
      </c>
      <c r="F1532" s="51">
        <v>111</v>
      </c>
      <c r="G1532" s="40">
        <v>3</v>
      </c>
      <c r="H1532" s="40">
        <v>49</v>
      </c>
      <c r="I1532" s="40">
        <v>34</v>
      </c>
      <c r="J1532" s="40">
        <v>10</v>
      </c>
      <c r="K1532" s="40">
        <v>5</v>
      </c>
      <c r="L1532" s="40">
        <v>10</v>
      </c>
      <c r="M1532" s="51">
        <v>111</v>
      </c>
      <c r="N1532" s="50">
        <v>12</v>
      </c>
      <c r="O1532" s="40">
        <v>29</v>
      </c>
      <c r="P1532" s="40">
        <v>11</v>
      </c>
      <c r="Q1532" s="40">
        <v>21</v>
      </c>
      <c r="R1532" s="40">
        <v>38</v>
      </c>
      <c r="S1532" s="51">
        <v>111</v>
      </c>
      <c r="T1532" s="50">
        <v>56</v>
      </c>
      <c r="U1532" s="40">
        <v>11</v>
      </c>
      <c r="V1532" s="40">
        <v>30</v>
      </c>
      <c r="W1532" s="40">
        <v>14</v>
      </c>
      <c r="X1532" s="51">
        <v>111</v>
      </c>
      <c r="Y1532" s="50">
        <v>60</v>
      </c>
      <c r="Z1532" s="40">
        <v>51</v>
      </c>
      <c r="AA1532" s="51">
        <v>111</v>
      </c>
    </row>
    <row r="1533" spans="1:27" s="37" customFormat="1" ht="17.5" customHeight="1" x14ac:dyDescent="0.35">
      <c r="A1533" s="84"/>
      <c r="B1533" s="60" t="s">
        <v>435</v>
      </c>
      <c r="C1533" s="50">
        <v>114</v>
      </c>
      <c r="D1533" s="40">
        <v>87</v>
      </c>
      <c r="E1533" s="40">
        <v>18</v>
      </c>
      <c r="F1533" s="51">
        <v>219</v>
      </c>
      <c r="G1533" s="40">
        <v>11</v>
      </c>
      <c r="H1533" s="40">
        <v>103</v>
      </c>
      <c r="I1533" s="40">
        <v>69</v>
      </c>
      <c r="J1533" s="40">
        <v>18</v>
      </c>
      <c r="K1533" s="40">
        <v>7</v>
      </c>
      <c r="L1533" s="40">
        <v>11</v>
      </c>
      <c r="M1533" s="51">
        <v>219</v>
      </c>
      <c r="N1533" s="50">
        <v>38</v>
      </c>
      <c r="O1533" s="40">
        <v>33</v>
      </c>
      <c r="P1533" s="40">
        <v>42</v>
      </c>
      <c r="Q1533" s="40">
        <v>50</v>
      </c>
      <c r="R1533" s="40">
        <v>56</v>
      </c>
      <c r="S1533" s="51">
        <v>219</v>
      </c>
      <c r="T1533" s="50">
        <v>55</v>
      </c>
      <c r="U1533" s="40">
        <v>51</v>
      </c>
      <c r="V1533" s="40">
        <v>79</v>
      </c>
      <c r="W1533" s="40">
        <v>34</v>
      </c>
      <c r="X1533" s="51">
        <v>219</v>
      </c>
      <c r="Y1533" s="50">
        <v>107</v>
      </c>
      <c r="Z1533" s="40">
        <v>112</v>
      </c>
      <c r="AA1533" s="51">
        <v>219</v>
      </c>
    </row>
    <row r="1534" spans="1:27" s="37" customFormat="1" ht="17.5" customHeight="1" x14ac:dyDescent="0.35">
      <c r="A1534" s="84"/>
      <c r="B1534" s="60" t="s">
        <v>436</v>
      </c>
      <c r="C1534" s="50">
        <v>260</v>
      </c>
      <c r="D1534" s="40">
        <v>241</v>
      </c>
      <c r="E1534" s="40">
        <v>27</v>
      </c>
      <c r="F1534" s="51">
        <v>528</v>
      </c>
      <c r="G1534" s="40">
        <v>68</v>
      </c>
      <c r="H1534" s="40">
        <v>192</v>
      </c>
      <c r="I1534" s="40">
        <v>194</v>
      </c>
      <c r="J1534" s="40">
        <v>47</v>
      </c>
      <c r="K1534" s="40">
        <v>13</v>
      </c>
      <c r="L1534" s="40">
        <v>14</v>
      </c>
      <c r="M1534" s="51">
        <v>528</v>
      </c>
      <c r="N1534" s="50">
        <v>74</v>
      </c>
      <c r="O1534" s="40">
        <v>81</v>
      </c>
      <c r="P1534" s="40">
        <v>101</v>
      </c>
      <c r="Q1534" s="40">
        <v>95</v>
      </c>
      <c r="R1534" s="40">
        <v>177</v>
      </c>
      <c r="S1534" s="51">
        <v>528</v>
      </c>
      <c r="T1534" s="50">
        <v>103</v>
      </c>
      <c r="U1534" s="40">
        <v>101</v>
      </c>
      <c r="V1534" s="40">
        <v>193</v>
      </c>
      <c r="W1534" s="40">
        <v>131</v>
      </c>
      <c r="X1534" s="51">
        <v>528</v>
      </c>
      <c r="Y1534" s="50">
        <v>235</v>
      </c>
      <c r="Z1534" s="40">
        <v>293</v>
      </c>
      <c r="AA1534" s="51">
        <v>528</v>
      </c>
    </row>
    <row r="1535" spans="1:27" s="37" customFormat="1" ht="17.5" customHeight="1" x14ac:dyDescent="0.35">
      <c r="A1535" s="84"/>
      <c r="B1535" s="61" t="s">
        <v>4</v>
      </c>
      <c r="C1535" s="52">
        <v>485</v>
      </c>
      <c r="D1535" s="38">
        <v>459</v>
      </c>
      <c r="E1535" s="38">
        <v>68</v>
      </c>
      <c r="F1535" s="53">
        <v>1012</v>
      </c>
      <c r="G1535" s="38">
        <v>86</v>
      </c>
      <c r="H1535" s="38">
        <v>399</v>
      </c>
      <c r="I1535" s="38">
        <v>363</v>
      </c>
      <c r="J1535" s="38">
        <v>96</v>
      </c>
      <c r="K1535" s="38">
        <v>26</v>
      </c>
      <c r="L1535" s="38">
        <v>42</v>
      </c>
      <c r="M1535" s="53">
        <v>1012</v>
      </c>
      <c r="N1535" s="52">
        <v>149</v>
      </c>
      <c r="O1535" s="38">
        <v>171</v>
      </c>
      <c r="P1535" s="38">
        <v>183</v>
      </c>
      <c r="Q1535" s="38">
        <v>198</v>
      </c>
      <c r="R1535" s="38">
        <v>311</v>
      </c>
      <c r="S1535" s="53">
        <v>1012</v>
      </c>
      <c r="T1535" s="52">
        <v>259</v>
      </c>
      <c r="U1535" s="38">
        <v>186</v>
      </c>
      <c r="V1535" s="38">
        <v>367</v>
      </c>
      <c r="W1535" s="38">
        <v>200</v>
      </c>
      <c r="X1535" s="53">
        <v>1012</v>
      </c>
      <c r="Y1535" s="52">
        <v>483</v>
      </c>
      <c r="Z1535" s="38">
        <v>529</v>
      </c>
      <c r="AA1535" s="53">
        <v>1012</v>
      </c>
    </row>
    <row r="1536" spans="1:27" s="39" customFormat="1" ht="13.5" customHeight="1" x14ac:dyDescent="0.35">
      <c r="A1536" s="62"/>
      <c r="B1536" s="63"/>
      <c r="C1536" s="54"/>
      <c r="D1536" s="46"/>
      <c r="E1536" s="46"/>
      <c r="F1536" s="55"/>
      <c r="G1536" s="46"/>
      <c r="H1536" s="46"/>
      <c r="I1536" s="46"/>
      <c r="J1536" s="46"/>
      <c r="K1536" s="46"/>
      <c r="L1536" s="46"/>
      <c r="M1536" s="55"/>
      <c r="N1536" s="54"/>
      <c r="O1536" s="46"/>
      <c r="P1536" s="46"/>
      <c r="Q1536" s="46"/>
      <c r="R1536" s="46"/>
      <c r="S1536" s="55"/>
      <c r="T1536" s="54"/>
      <c r="U1536" s="46"/>
      <c r="V1536" s="46"/>
      <c r="W1536" s="46"/>
      <c r="X1536" s="55"/>
      <c r="Y1536" s="54"/>
      <c r="Z1536" s="46"/>
      <c r="AA1536" s="55"/>
    </row>
    <row r="1537" spans="1:27" s="37" customFormat="1" ht="17.5" customHeight="1" x14ac:dyDescent="0.35">
      <c r="A1537" s="84" t="s">
        <v>699</v>
      </c>
      <c r="B1537" s="60" t="s">
        <v>394</v>
      </c>
      <c r="C1537" s="50">
        <v>10</v>
      </c>
      <c r="D1537" s="40">
        <v>6</v>
      </c>
      <c r="E1537" s="40">
        <v>2</v>
      </c>
      <c r="F1537" s="51">
        <v>18</v>
      </c>
      <c r="G1537" s="40">
        <v>1</v>
      </c>
      <c r="H1537" s="40">
        <v>9</v>
      </c>
      <c r="I1537" s="40">
        <v>6</v>
      </c>
      <c r="J1537" s="40">
        <v>0</v>
      </c>
      <c r="K1537" s="40">
        <v>1</v>
      </c>
      <c r="L1537" s="40">
        <v>1</v>
      </c>
      <c r="M1537" s="51">
        <v>18</v>
      </c>
      <c r="N1537" s="50">
        <v>1</v>
      </c>
      <c r="O1537" s="40">
        <v>4</v>
      </c>
      <c r="P1537" s="40">
        <v>1</v>
      </c>
      <c r="Q1537" s="40">
        <v>5</v>
      </c>
      <c r="R1537" s="40">
        <v>7</v>
      </c>
      <c r="S1537" s="51">
        <v>18</v>
      </c>
      <c r="T1537" s="50">
        <v>9</v>
      </c>
      <c r="U1537" s="40">
        <v>0</v>
      </c>
      <c r="V1537" s="40">
        <v>6</v>
      </c>
      <c r="W1537" s="40">
        <v>3</v>
      </c>
      <c r="X1537" s="51">
        <v>18</v>
      </c>
      <c r="Y1537" s="50">
        <v>10</v>
      </c>
      <c r="Z1537" s="40">
        <v>8</v>
      </c>
      <c r="AA1537" s="51">
        <v>18</v>
      </c>
    </row>
    <row r="1538" spans="1:27" s="37" customFormat="1" ht="17.5" customHeight="1" x14ac:dyDescent="0.35">
      <c r="A1538" s="84"/>
      <c r="B1538" s="60" t="s">
        <v>395</v>
      </c>
      <c r="C1538" s="50">
        <v>36</v>
      </c>
      <c r="D1538" s="40">
        <v>15</v>
      </c>
      <c r="E1538" s="40">
        <v>8</v>
      </c>
      <c r="F1538" s="51">
        <v>59</v>
      </c>
      <c r="G1538" s="40">
        <v>2</v>
      </c>
      <c r="H1538" s="40">
        <v>34</v>
      </c>
      <c r="I1538" s="40">
        <v>11</v>
      </c>
      <c r="J1538" s="40">
        <v>4</v>
      </c>
      <c r="K1538" s="40">
        <v>2</v>
      </c>
      <c r="L1538" s="40">
        <v>6</v>
      </c>
      <c r="M1538" s="51">
        <v>59</v>
      </c>
      <c r="N1538" s="50">
        <v>11</v>
      </c>
      <c r="O1538" s="40">
        <v>18</v>
      </c>
      <c r="P1538" s="40">
        <v>8</v>
      </c>
      <c r="Q1538" s="40">
        <v>9</v>
      </c>
      <c r="R1538" s="40">
        <v>13</v>
      </c>
      <c r="S1538" s="51">
        <v>59</v>
      </c>
      <c r="T1538" s="50">
        <v>36</v>
      </c>
      <c r="U1538" s="40">
        <v>8</v>
      </c>
      <c r="V1538" s="40">
        <v>8</v>
      </c>
      <c r="W1538" s="40">
        <v>7</v>
      </c>
      <c r="X1538" s="51">
        <v>59</v>
      </c>
      <c r="Y1538" s="50">
        <v>31</v>
      </c>
      <c r="Z1538" s="40">
        <v>28</v>
      </c>
      <c r="AA1538" s="51">
        <v>59</v>
      </c>
    </row>
    <row r="1539" spans="1:27" s="37" customFormat="1" ht="17.5" customHeight="1" x14ac:dyDescent="0.35">
      <c r="A1539" s="84"/>
      <c r="B1539" s="60" t="s">
        <v>396</v>
      </c>
      <c r="C1539" s="50">
        <v>99</v>
      </c>
      <c r="D1539" s="40">
        <v>97</v>
      </c>
      <c r="E1539" s="40">
        <v>21</v>
      </c>
      <c r="F1539" s="51">
        <v>217</v>
      </c>
      <c r="G1539" s="40">
        <v>12</v>
      </c>
      <c r="H1539" s="40">
        <v>87</v>
      </c>
      <c r="I1539" s="40">
        <v>74</v>
      </c>
      <c r="J1539" s="40">
        <v>23</v>
      </c>
      <c r="K1539" s="40">
        <v>9</v>
      </c>
      <c r="L1539" s="40">
        <v>12</v>
      </c>
      <c r="M1539" s="51">
        <v>217</v>
      </c>
      <c r="N1539" s="50">
        <v>33</v>
      </c>
      <c r="O1539" s="40">
        <v>35</v>
      </c>
      <c r="P1539" s="40">
        <v>35</v>
      </c>
      <c r="Q1539" s="40">
        <v>48</v>
      </c>
      <c r="R1539" s="40">
        <v>66</v>
      </c>
      <c r="S1539" s="51">
        <v>217</v>
      </c>
      <c r="T1539" s="50">
        <v>68</v>
      </c>
      <c r="U1539" s="40">
        <v>43</v>
      </c>
      <c r="V1539" s="40">
        <v>78</v>
      </c>
      <c r="W1539" s="40">
        <v>28</v>
      </c>
      <c r="X1539" s="51">
        <v>217</v>
      </c>
      <c r="Y1539" s="50">
        <v>103</v>
      </c>
      <c r="Z1539" s="40">
        <v>114</v>
      </c>
      <c r="AA1539" s="51">
        <v>217</v>
      </c>
    </row>
    <row r="1540" spans="1:27" s="37" customFormat="1" ht="17.5" customHeight="1" x14ac:dyDescent="0.35">
      <c r="A1540" s="84"/>
      <c r="B1540" s="60" t="s">
        <v>397</v>
      </c>
      <c r="C1540" s="50">
        <v>77</v>
      </c>
      <c r="D1540" s="40">
        <v>94</v>
      </c>
      <c r="E1540" s="40">
        <v>10</v>
      </c>
      <c r="F1540" s="51">
        <v>181</v>
      </c>
      <c r="G1540" s="40">
        <v>3</v>
      </c>
      <c r="H1540" s="40">
        <v>74</v>
      </c>
      <c r="I1540" s="40">
        <v>72</v>
      </c>
      <c r="J1540" s="40">
        <v>22</v>
      </c>
      <c r="K1540" s="40">
        <v>1</v>
      </c>
      <c r="L1540" s="40">
        <v>9</v>
      </c>
      <c r="M1540" s="51">
        <v>181</v>
      </c>
      <c r="N1540" s="50">
        <v>29</v>
      </c>
      <c r="O1540" s="40">
        <v>31</v>
      </c>
      <c r="P1540" s="40">
        <v>37</v>
      </c>
      <c r="Q1540" s="40">
        <v>39</v>
      </c>
      <c r="R1540" s="40">
        <v>45</v>
      </c>
      <c r="S1540" s="51">
        <v>181</v>
      </c>
      <c r="T1540" s="50">
        <v>40</v>
      </c>
      <c r="U1540" s="40">
        <v>31</v>
      </c>
      <c r="V1540" s="40">
        <v>80</v>
      </c>
      <c r="W1540" s="40">
        <v>30</v>
      </c>
      <c r="X1540" s="51">
        <v>181</v>
      </c>
      <c r="Y1540" s="50">
        <v>99</v>
      </c>
      <c r="Z1540" s="40">
        <v>82</v>
      </c>
      <c r="AA1540" s="51">
        <v>181</v>
      </c>
    </row>
    <row r="1541" spans="1:27" s="37" customFormat="1" ht="17.5" customHeight="1" x14ac:dyDescent="0.35">
      <c r="A1541" s="84"/>
      <c r="B1541" s="60" t="s">
        <v>398</v>
      </c>
      <c r="C1541" s="50">
        <v>3</v>
      </c>
      <c r="D1541" s="40">
        <v>6</v>
      </c>
      <c r="E1541" s="40">
        <v>0</v>
      </c>
      <c r="F1541" s="51">
        <v>9</v>
      </c>
      <c r="G1541" s="40">
        <v>0</v>
      </c>
      <c r="H1541" s="40">
        <v>3</v>
      </c>
      <c r="I1541" s="40">
        <v>6</v>
      </c>
      <c r="J1541" s="40">
        <v>0</v>
      </c>
      <c r="K1541" s="40">
        <v>0</v>
      </c>
      <c r="L1541" s="40">
        <v>0</v>
      </c>
      <c r="M1541" s="51">
        <v>9</v>
      </c>
      <c r="N1541" s="50">
        <v>1</v>
      </c>
      <c r="O1541" s="40">
        <v>2</v>
      </c>
      <c r="P1541" s="40">
        <v>1</v>
      </c>
      <c r="Q1541" s="40">
        <v>2</v>
      </c>
      <c r="R1541" s="40">
        <v>3</v>
      </c>
      <c r="S1541" s="51">
        <v>9</v>
      </c>
      <c r="T1541" s="50">
        <v>3</v>
      </c>
      <c r="U1541" s="40">
        <v>3</v>
      </c>
      <c r="V1541" s="40">
        <v>2</v>
      </c>
      <c r="W1541" s="40">
        <v>1</v>
      </c>
      <c r="X1541" s="51">
        <v>9</v>
      </c>
      <c r="Y1541" s="50">
        <v>5</v>
      </c>
      <c r="Z1541" s="40">
        <v>4</v>
      </c>
      <c r="AA1541" s="51">
        <v>9</v>
      </c>
    </row>
    <row r="1542" spans="1:27" s="37" customFormat="1" ht="17.5" customHeight="1" x14ac:dyDescent="0.35">
      <c r="A1542" s="84"/>
      <c r="B1542" s="61" t="s">
        <v>4</v>
      </c>
      <c r="C1542" s="52">
        <v>225</v>
      </c>
      <c r="D1542" s="38">
        <v>218</v>
      </c>
      <c r="E1542" s="38">
        <v>41</v>
      </c>
      <c r="F1542" s="53">
        <v>484</v>
      </c>
      <c r="G1542" s="38">
        <v>18</v>
      </c>
      <c r="H1542" s="38">
        <v>207</v>
      </c>
      <c r="I1542" s="38">
        <v>169</v>
      </c>
      <c r="J1542" s="38">
        <v>49</v>
      </c>
      <c r="K1542" s="38">
        <v>13</v>
      </c>
      <c r="L1542" s="38">
        <v>28</v>
      </c>
      <c r="M1542" s="53">
        <v>484</v>
      </c>
      <c r="N1542" s="52">
        <v>75</v>
      </c>
      <c r="O1542" s="38">
        <v>90</v>
      </c>
      <c r="P1542" s="38">
        <v>82</v>
      </c>
      <c r="Q1542" s="38">
        <v>103</v>
      </c>
      <c r="R1542" s="38">
        <v>134</v>
      </c>
      <c r="S1542" s="53">
        <v>484</v>
      </c>
      <c r="T1542" s="52">
        <v>156</v>
      </c>
      <c r="U1542" s="38">
        <v>85</v>
      </c>
      <c r="V1542" s="38">
        <v>174</v>
      </c>
      <c r="W1542" s="38">
        <v>69</v>
      </c>
      <c r="X1542" s="53">
        <v>484</v>
      </c>
      <c r="Y1542" s="52">
        <v>248</v>
      </c>
      <c r="Z1542" s="38">
        <v>236</v>
      </c>
      <c r="AA1542" s="53">
        <v>484</v>
      </c>
    </row>
    <row r="1543" spans="1:27" s="39" customFormat="1" ht="13.5" customHeight="1" x14ac:dyDescent="0.35">
      <c r="A1543" s="62"/>
      <c r="B1543" s="63"/>
      <c r="C1543" s="54"/>
      <c r="D1543" s="46"/>
      <c r="E1543" s="46"/>
      <c r="F1543" s="55"/>
      <c r="G1543" s="46"/>
      <c r="H1543" s="46"/>
      <c r="I1543" s="46"/>
      <c r="J1543" s="46"/>
      <c r="K1543" s="46"/>
      <c r="L1543" s="46"/>
      <c r="M1543" s="55"/>
      <c r="N1543" s="54"/>
      <c r="O1543" s="46"/>
      <c r="P1543" s="46"/>
      <c r="Q1543" s="46"/>
      <c r="R1543" s="46"/>
      <c r="S1543" s="55"/>
      <c r="T1543" s="54"/>
      <c r="U1543" s="46"/>
      <c r="V1543" s="46"/>
      <c r="W1543" s="46"/>
      <c r="X1543" s="55"/>
      <c r="Y1543" s="54"/>
      <c r="Z1543" s="46"/>
      <c r="AA1543" s="55"/>
    </row>
    <row r="1544" spans="1:27" s="37" customFormat="1" ht="17.5" customHeight="1" x14ac:dyDescent="0.35">
      <c r="A1544" s="84" t="s">
        <v>700</v>
      </c>
      <c r="B1544" s="60" t="s">
        <v>455</v>
      </c>
      <c r="C1544" s="50">
        <v>150</v>
      </c>
      <c r="D1544" s="40">
        <v>165</v>
      </c>
      <c r="E1544" s="40">
        <v>35</v>
      </c>
      <c r="F1544" s="51">
        <v>350</v>
      </c>
      <c r="G1544" s="40">
        <v>12</v>
      </c>
      <c r="H1544" s="40">
        <v>138</v>
      </c>
      <c r="I1544" s="40">
        <v>122</v>
      </c>
      <c r="J1544" s="40">
        <v>43</v>
      </c>
      <c r="K1544" s="40">
        <v>6</v>
      </c>
      <c r="L1544" s="40">
        <v>29</v>
      </c>
      <c r="M1544" s="51">
        <v>350</v>
      </c>
      <c r="N1544" s="50">
        <v>58</v>
      </c>
      <c r="O1544" s="40">
        <v>60</v>
      </c>
      <c r="P1544" s="40">
        <v>54</v>
      </c>
      <c r="Q1544" s="40">
        <v>71</v>
      </c>
      <c r="R1544" s="40">
        <v>107</v>
      </c>
      <c r="S1544" s="51">
        <v>350</v>
      </c>
      <c r="T1544" s="50">
        <v>101</v>
      </c>
      <c r="U1544" s="40">
        <v>74</v>
      </c>
      <c r="V1544" s="40">
        <v>120</v>
      </c>
      <c r="W1544" s="40">
        <v>55</v>
      </c>
      <c r="X1544" s="51">
        <v>350</v>
      </c>
      <c r="Y1544" s="50">
        <v>181</v>
      </c>
      <c r="Z1544" s="40">
        <v>169</v>
      </c>
      <c r="AA1544" s="51">
        <v>350</v>
      </c>
    </row>
    <row r="1545" spans="1:27" s="37" customFormat="1" ht="17.5" customHeight="1" x14ac:dyDescent="0.35">
      <c r="A1545" s="84"/>
      <c r="B1545" s="60" t="s">
        <v>456</v>
      </c>
      <c r="C1545" s="50">
        <v>335</v>
      </c>
      <c r="D1545" s="40">
        <v>294</v>
      </c>
      <c r="E1545" s="40">
        <v>33</v>
      </c>
      <c r="F1545" s="51">
        <v>662</v>
      </c>
      <c r="G1545" s="40">
        <v>74</v>
      </c>
      <c r="H1545" s="40">
        <v>261</v>
      </c>
      <c r="I1545" s="40">
        <v>241</v>
      </c>
      <c r="J1545" s="40">
        <v>53</v>
      </c>
      <c r="K1545" s="40">
        <v>20</v>
      </c>
      <c r="L1545" s="40">
        <v>13</v>
      </c>
      <c r="M1545" s="51">
        <v>662</v>
      </c>
      <c r="N1545" s="50">
        <v>91</v>
      </c>
      <c r="O1545" s="40">
        <v>111</v>
      </c>
      <c r="P1545" s="40">
        <v>129</v>
      </c>
      <c r="Q1545" s="40">
        <v>127</v>
      </c>
      <c r="R1545" s="40">
        <v>204</v>
      </c>
      <c r="S1545" s="51">
        <v>662</v>
      </c>
      <c r="T1545" s="50">
        <v>158</v>
      </c>
      <c r="U1545" s="40">
        <v>112</v>
      </c>
      <c r="V1545" s="40">
        <v>247</v>
      </c>
      <c r="W1545" s="40">
        <v>145</v>
      </c>
      <c r="X1545" s="51">
        <v>662</v>
      </c>
      <c r="Y1545" s="50">
        <v>302</v>
      </c>
      <c r="Z1545" s="40">
        <v>360</v>
      </c>
      <c r="AA1545" s="51">
        <v>662</v>
      </c>
    </row>
    <row r="1546" spans="1:27" s="37" customFormat="1" ht="17.5" customHeight="1" x14ac:dyDescent="0.35">
      <c r="A1546" s="84"/>
      <c r="B1546" s="61" t="s">
        <v>4</v>
      </c>
      <c r="C1546" s="52">
        <v>485</v>
      </c>
      <c r="D1546" s="38">
        <v>459</v>
      </c>
      <c r="E1546" s="38">
        <v>68</v>
      </c>
      <c r="F1546" s="53">
        <v>1012</v>
      </c>
      <c r="G1546" s="38">
        <v>86</v>
      </c>
      <c r="H1546" s="38">
        <v>399</v>
      </c>
      <c r="I1546" s="38">
        <v>363</v>
      </c>
      <c r="J1546" s="38">
        <v>96</v>
      </c>
      <c r="K1546" s="38">
        <v>26</v>
      </c>
      <c r="L1546" s="38">
        <v>42</v>
      </c>
      <c r="M1546" s="53">
        <v>1012</v>
      </c>
      <c r="N1546" s="52">
        <v>149</v>
      </c>
      <c r="O1546" s="38">
        <v>171</v>
      </c>
      <c r="P1546" s="38">
        <v>183</v>
      </c>
      <c r="Q1546" s="38">
        <v>198</v>
      </c>
      <c r="R1546" s="38">
        <v>311</v>
      </c>
      <c r="S1546" s="53">
        <v>1012</v>
      </c>
      <c r="T1546" s="52">
        <v>259</v>
      </c>
      <c r="U1546" s="38">
        <v>186</v>
      </c>
      <c r="V1546" s="38">
        <v>367</v>
      </c>
      <c r="W1546" s="38">
        <v>200</v>
      </c>
      <c r="X1546" s="53">
        <v>1012</v>
      </c>
      <c r="Y1546" s="52">
        <v>483</v>
      </c>
      <c r="Z1546" s="38">
        <v>529</v>
      </c>
      <c r="AA1546" s="53">
        <v>1012</v>
      </c>
    </row>
    <row r="1547" spans="1:27" s="39" customFormat="1" ht="13.5" customHeight="1" x14ac:dyDescent="0.35">
      <c r="A1547" s="62"/>
      <c r="B1547" s="63"/>
      <c r="C1547" s="54"/>
      <c r="D1547" s="46"/>
      <c r="E1547" s="46"/>
      <c r="F1547" s="55"/>
      <c r="G1547" s="46"/>
      <c r="H1547" s="46"/>
      <c r="I1547" s="46"/>
      <c r="J1547" s="46"/>
      <c r="K1547" s="46"/>
      <c r="L1547" s="46"/>
      <c r="M1547" s="55"/>
      <c r="N1547" s="54"/>
      <c r="O1547" s="46"/>
      <c r="P1547" s="46"/>
      <c r="Q1547" s="46"/>
      <c r="R1547" s="46"/>
      <c r="S1547" s="55"/>
      <c r="T1547" s="54"/>
      <c r="U1547" s="46"/>
      <c r="V1547" s="46"/>
      <c r="W1547" s="46"/>
      <c r="X1547" s="55"/>
      <c r="Y1547" s="54"/>
      <c r="Z1547" s="46"/>
      <c r="AA1547" s="55"/>
    </row>
    <row r="1548" spans="1:27" s="37" customFormat="1" ht="17.5" customHeight="1" x14ac:dyDescent="0.35">
      <c r="A1548" s="84" t="s">
        <v>439</v>
      </c>
      <c r="B1548" s="60" t="s">
        <v>455</v>
      </c>
      <c r="C1548" s="50">
        <v>472</v>
      </c>
      <c r="D1548" s="40">
        <v>440</v>
      </c>
      <c r="E1548" s="40">
        <v>61</v>
      </c>
      <c r="F1548" s="51">
        <v>973</v>
      </c>
      <c r="G1548" s="40">
        <v>82</v>
      </c>
      <c r="H1548" s="40">
        <v>390</v>
      </c>
      <c r="I1548" s="40">
        <v>345</v>
      </c>
      <c r="J1548" s="40">
        <v>95</v>
      </c>
      <c r="K1548" s="40">
        <v>26</v>
      </c>
      <c r="L1548" s="40">
        <v>35</v>
      </c>
      <c r="M1548" s="51">
        <v>973</v>
      </c>
      <c r="N1548" s="50">
        <v>143</v>
      </c>
      <c r="O1548" s="40">
        <v>161</v>
      </c>
      <c r="P1548" s="40">
        <v>174</v>
      </c>
      <c r="Q1548" s="40">
        <v>188</v>
      </c>
      <c r="R1548" s="40">
        <v>307</v>
      </c>
      <c r="S1548" s="51">
        <v>973</v>
      </c>
      <c r="T1548" s="50">
        <v>259</v>
      </c>
      <c r="U1548" s="40">
        <v>158</v>
      </c>
      <c r="V1548" s="40">
        <v>360</v>
      </c>
      <c r="W1548" s="40">
        <v>196</v>
      </c>
      <c r="X1548" s="51">
        <v>973</v>
      </c>
      <c r="Y1548" s="50">
        <v>461</v>
      </c>
      <c r="Z1548" s="40">
        <v>512</v>
      </c>
      <c r="AA1548" s="51">
        <v>973</v>
      </c>
    </row>
    <row r="1549" spans="1:27" s="37" customFormat="1" ht="17.5" customHeight="1" x14ac:dyDescent="0.35">
      <c r="A1549" s="84"/>
      <c r="B1549" s="60" t="s">
        <v>456</v>
      </c>
      <c r="C1549" s="50">
        <v>13</v>
      </c>
      <c r="D1549" s="40">
        <v>19</v>
      </c>
      <c r="E1549" s="40">
        <v>7</v>
      </c>
      <c r="F1549" s="51">
        <v>39</v>
      </c>
      <c r="G1549" s="40">
        <v>4</v>
      </c>
      <c r="H1549" s="40">
        <v>9</v>
      </c>
      <c r="I1549" s="40">
        <v>18</v>
      </c>
      <c r="J1549" s="40">
        <v>1</v>
      </c>
      <c r="K1549" s="40">
        <v>0</v>
      </c>
      <c r="L1549" s="40">
        <v>7</v>
      </c>
      <c r="M1549" s="51">
        <v>39</v>
      </c>
      <c r="N1549" s="50">
        <v>6</v>
      </c>
      <c r="O1549" s="40">
        <v>10</v>
      </c>
      <c r="P1549" s="40">
        <v>9</v>
      </c>
      <c r="Q1549" s="40">
        <v>10</v>
      </c>
      <c r="R1549" s="40">
        <v>4</v>
      </c>
      <c r="S1549" s="51">
        <v>39</v>
      </c>
      <c r="T1549" s="50">
        <v>0</v>
      </c>
      <c r="U1549" s="40">
        <v>28</v>
      </c>
      <c r="V1549" s="40">
        <v>7</v>
      </c>
      <c r="W1549" s="40">
        <v>4</v>
      </c>
      <c r="X1549" s="51">
        <v>39</v>
      </c>
      <c r="Y1549" s="50">
        <v>22</v>
      </c>
      <c r="Z1549" s="40">
        <v>17</v>
      </c>
      <c r="AA1549" s="51">
        <v>39</v>
      </c>
    </row>
    <row r="1550" spans="1:27" s="37" customFormat="1" ht="17.5" customHeight="1" x14ac:dyDescent="0.35">
      <c r="A1550" s="84"/>
      <c r="B1550" s="61" t="s">
        <v>4</v>
      </c>
      <c r="C1550" s="52">
        <v>485</v>
      </c>
      <c r="D1550" s="38">
        <v>459</v>
      </c>
      <c r="E1550" s="38">
        <v>68</v>
      </c>
      <c r="F1550" s="53">
        <v>1012</v>
      </c>
      <c r="G1550" s="38">
        <v>86</v>
      </c>
      <c r="H1550" s="38">
        <v>399</v>
      </c>
      <c r="I1550" s="38">
        <v>363</v>
      </c>
      <c r="J1550" s="38">
        <v>96</v>
      </c>
      <c r="K1550" s="38">
        <v>26</v>
      </c>
      <c r="L1550" s="38">
        <v>42</v>
      </c>
      <c r="M1550" s="53">
        <v>1012</v>
      </c>
      <c r="N1550" s="52">
        <v>149</v>
      </c>
      <c r="O1550" s="38">
        <v>171</v>
      </c>
      <c r="P1550" s="38">
        <v>183</v>
      </c>
      <c r="Q1550" s="38">
        <v>198</v>
      </c>
      <c r="R1550" s="38">
        <v>311</v>
      </c>
      <c r="S1550" s="53">
        <v>1012</v>
      </c>
      <c r="T1550" s="52">
        <v>259</v>
      </c>
      <c r="U1550" s="38">
        <v>186</v>
      </c>
      <c r="V1550" s="38">
        <v>367</v>
      </c>
      <c r="W1550" s="38">
        <v>200</v>
      </c>
      <c r="X1550" s="53">
        <v>1012</v>
      </c>
      <c r="Y1550" s="52">
        <v>483</v>
      </c>
      <c r="Z1550" s="38">
        <v>529</v>
      </c>
      <c r="AA1550" s="53">
        <v>1012</v>
      </c>
    </row>
    <row r="1551" spans="1:27" s="39" customFormat="1" ht="13.5" customHeight="1" x14ac:dyDescent="0.35">
      <c r="A1551" s="62"/>
      <c r="B1551" s="63"/>
      <c r="C1551" s="54"/>
      <c r="D1551" s="46"/>
      <c r="E1551" s="46"/>
      <c r="F1551" s="55"/>
      <c r="G1551" s="46"/>
      <c r="H1551" s="46"/>
      <c r="I1551" s="46"/>
      <c r="J1551" s="46"/>
      <c r="K1551" s="46"/>
      <c r="L1551" s="46"/>
      <c r="M1551" s="55"/>
      <c r="N1551" s="54"/>
      <c r="O1551" s="46"/>
      <c r="P1551" s="46"/>
      <c r="Q1551" s="46"/>
      <c r="R1551" s="46"/>
      <c r="S1551" s="55"/>
      <c r="T1551" s="54"/>
      <c r="U1551" s="46"/>
      <c r="V1551" s="46"/>
      <c r="W1551" s="46"/>
      <c r="X1551" s="55"/>
      <c r="Y1551" s="54"/>
      <c r="Z1551" s="46"/>
      <c r="AA1551" s="55"/>
    </row>
    <row r="1552" spans="1:27" s="37" customFormat="1" ht="17.5" customHeight="1" x14ac:dyDescent="0.35">
      <c r="A1552" s="84" t="s">
        <v>440</v>
      </c>
      <c r="B1552" s="60" t="s">
        <v>455</v>
      </c>
      <c r="C1552" s="50">
        <v>485</v>
      </c>
      <c r="D1552" s="40">
        <v>459</v>
      </c>
      <c r="E1552" s="40">
        <v>68</v>
      </c>
      <c r="F1552" s="51">
        <v>1012</v>
      </c>
      <c r="G1552" s="40">
        <v>86</v>
      </c>
      <c r="H1552" s="40">
        <v>399</v>
      </c>
      <c r="I1552" s="40">
        <v>363</v>
      </c>
      <c r="J1552" s="40">
        <v>96</v>
      </c>
      <c r="K1552" s="40">
        <v>26</v>
      </c>
      <c r="L1552" s="40">
        <v>42</v>
      </c>
      <c r="M1552" s="51">
        <v>1012</v>
      </c>
      <c r="N1552" s="50">
        <v>149</v>
      </c>
      <c r="O1552" s="40">
        <v>171</v>
      </c>
      <c r="P1552" s="40">
        <v>183</v>
      </c>
      <c r="Q1552" s="40">
        <v>198</v>
      </c>
      <c r="R1552" s="40">
        <v>311</v>
      </c>
      <c r="S1552" s="51">
        <v>1012</v>
      </c>
      <c r="T1552" s="50">
        <v>259</v>
      </c>
      <c r="U1552" s="40">
        <v>186</v>
      </c>
      <c r="V1552" s="40">
        <v>367</v>
      </c>
      <c r="W1552" s="40">
        <v>200</v>
      </c>
      <c r="X1552" s="51">
        <v>1012</v>
      </c>
      <c r="Y1552" s="50">
        <v>483</v>
      </c>
      <c r="Z1552" s="40">
        <v>529</v>
      </c>
      <c r="AA1552" s="51">
        <v>1012</v>
      </c>
    </row>
    <row r="1553" spans="1:27" s="37" customFormat="1" ht="17.5" customHeight="1" x14ac:dyDescent="0.35">
      <c r="A1553" s="84"/>
      <c r="B1553" s="61" t="s">
        <v>4</v>
      </c>
      <c r="C1553" s="52">
        <v>485</v>
      </c>
      <c r="D1553" s="38">
        <v>459</v>
      </c>
      <c r="E1553" s="38">
        <v>68</v>
      </c>
      <c r="F1553" s="53">
        <v>1012</v>
      </c>
      <c r="G1553" s="38">
        <v>86</v>
      </c>
      <c r="H1553" s="38">
        <v>399</v>
      </c>
      <c r="I1553" s="38">
        <v>363</v>
      </c>
      <c r="J1553" s="38">
        <v>96</v>
      </c>
      <c r="K1553" s="38">
        <v>26</v>
      </c>
      <c r="L1553" s="38">
        <v>42</v>
      </c>
      <c r="M1553" s="53">
        <v>1012</v>
      </c>
      <c r="N1553" s="52">
        <v>149</v>
      </c>
      <c r="O1553" s="38">
        <v>171</v>
      </c>
      <c r="P1553" s="38">
        <v>183</v>
      </c>
      <c r="Q1553" s="38">
        <v>198</v>
      </c>
      <c r="R1553" s="38">
        <v>311</v>
      </c>
      <c r="S1553" s="53">
        <v>1012</v>
      </c>
      <c r="T1553" s="52">
        <v>259</v>
      </c>
      <c r="U1553" s="38">
        <v>186</v>
      </c>
      <c r="V1553" s="38">
        <v>367</v>
      </c>
      <c r="W1553" s="38">
        <v>200</v>
      </c>
      <c r="X1553" s="53">
        <v>1012</v>
      </c>
      <c r="Y1553" s="52">
        <v>483</v>
      </c>
      <c r="Z1553" s="38">
        <v>529</v>
      </c>
      <c r="AA1553" s="53">
        <v>1012</v>
      </c>
    </row>
    <row r="1554" spans="1:27" s="37" customFormat="1" ht="13.5" customHeight="1" x14ac:dyDescent="0.35">
      <c r="A1554" s="64"/>
      <c r="B1554" s="63"/>
      <c r="C1554" s="56"/>
      <c r="D1554" s="47"/>
      <c r="E1554" s="47"/>
      <c r="F1554" s="57"/>
      <c r="G1554" s="47"/>
      <c r="H1554" s="47"/>
      <c r="I1554" s="47"/>
      <c r="J1554" s="47"/>
      <c r="K1554" s="47"/>
      <c r="L1554" s="47"/>
      <c r="M1554" s="57"/>
      <c r="N1554" s="56"/>
      <c r="O1554" s="47"/>
      <c r="P1554" s="47"/>
      <c r="Q1554" s="47"/>
      <c r="R1554" s="47"/>
      <c r="S1554" s="57"/>
      <c r="T1554" s="56"/>
      <c r="U1554" s="47"/>
      <c r="V1554" s="47"/>
      <c r="W1554" s="47"/>
      <c r="X1554" s="57"/>
      <c r="Y1554" s="56"/>
      <c r="Z1554" s="47"/>
      <c r="AA1554" s="57"/>
    </row>
  </sheetData>
  <mergeCells count="301">
    <mergeCell ref="A1523:A1525"/>
    <mergeCell ref="A1527:A1529"/>
    <mergeCell ref="A1531:A1535"/>
    <mergeCell ref="A1537:A1542"/>
    <mergeCell ref="A1544:A1546"/>
    <mergeCell ref="A1548:A1550"/>
    <mergeCell ref="A1552:A1553"/>
    <mergeCell ref="A1487:A1489"/>
    <mergeCell ref="A1491:A1493"/>
    <mergeCell ref="A1495:A1497"/>
    <mergeCell ref="A1499:A1501"/>
    <mergeCell ref="A1503:A1505"/>
    <mergeCell ref="A1507:A1509"/>
    <mergeCell ref="A1511:A1513"/>
    <mergeCell ref="A1515:A1517"/>
    <mergeCell ref="A1519:A1521"/>
    <mergeCell ref="A1447:A1453"/>
    <mergeCell ref="A1455:A1457"/>
    <mergeCell ref="A1459:A1461"/>
    <mergeCell ref="A1463:A1465"/>
    <mergeCell ref="A1467:A1469"/>
    <mergeCell ref="A1471:A1473"/>
    <mergeCell ref="A1475:A1477"/>
    <mergeCell ref="A1479:A1481"/>
    <mergeCell ref="A1483:A1485"/>
    <mergeCell ref="A1357:A1361"/>
    <mergeCell ref="A1363:A1368"/>
    <mergeCell ref="A1370:A1375"/>
    <mergeCell ref="A1377:A1382"/>
    <mergeCell ref="A1384:A1387"/>
    <mergeCell ref="A1389:A1394"/>
    <mergeCell ref="A1396:A1411"/>
    <mergeCell ref="A1413:A1428"/>
    <mergeCell ref="A1430:A1445"/>
    <mergeCell ref="A1312:A1315"/>
    <mergeCell ref="A1317:A1320"/>
    <mergeCell ref="A1322:A1325"/>
    <mergeCell ref="A1327:A1330"/>
    <mergeCell ref="A1332:A1335"/>
    <mergeCell ref="A1337:A1340"/>
    <mergeCell ref="A1342:A1345"/>
    <mergeCell ref="A1347:A1350"/>
    <mergeCell ref="A1352:A1355"/>
    <mergeCell ref="A1267:A1270"/>
    <mergeCell ref="A1272:A1275"/>
    <mergeCell ref="A1277:A1280"/>
    <mergeCell ref="A1282:A1285"/>
    <mergeCell ref="A1287:A1290"/>
    <mergeCell ref="A1292:A1295"/>
    <mergeCell ref="A1297:A1300"/>
    <mergeCell ref="A1302:A1305"/>
    <mergeCell ref="A1307:A1310"/>
    <mergeCell ref="A1222:A1225"/>
    <mergeCell ref="A1227:A1230"/>
    <mergeCell ref="A1232:A1235"/>
    <mergeCell ref="A1237:A1240"/>
    <mergeCell ref="A1242:A1245"/>
    <mergeCell ref="A1247:A1250"/>
    <mergeCell ref="A1252:A1255"/>
    <mergeCell ref="A1257:A1260"/>
    <mergeCell ref="A1262:A1265"/>
    <mergeCell ref="A1174:A1180"/>
    <mergeCell ref="A1182:A1186"/>
    <mergeCell ref="A1188:A1190"/>
    <mergeCell ref="A1192:A1196"/>
    <mergeCell ref="A1198:A1200"/>
    <mergeCell ref="A1202:A1205"/>
    <mergeCell ref="A1207:A1210"/>
    <mergeCell ref="A1212:A1215"/>
    <mergeCell ref="A1217:A1220"/>
    <mergeCell ref="A1138:A1140"/>
    <mergeCell ref="A1142:A1144"/>
    <mergeCell ref="A1146:A1148"/>
    <mergeCell ref="A1150:A1152"/>
    <mergeCell ref="A1154:A1156"/>
    <mergeCell ref="A1158:A1160"/>
    <mergeCell ref="A1162:A1164"/>
    <mergeCell ref="A1166:A1168"/>
    <mergeCell ref="A1170:A1172"/>
    <mergeCell ref="A1075:A1080"/>
    <mergeCell ref="A1082:A1087"/>
    <mergeCell ref="A1089:A1094"/>
    <mergeCell ref="A1096:A1101"/>
    <mergeCell ref="A1103:A1108"/>
    <mergeCell ref="A1110:A1115"/>
    <mergeCell ref="A1117:A1122"/>
    <mergeCell ref="A1124:A1129"/>
    <mergeCell ref="A1131:A1136"/>
    <mergeCell ref="A1029:A1033"/>
    <mergeCell ref="A1035:A1040"/>
    <mergeCell ref="A1042:A1044"/>
    <mergeCell ref="A1046:A1048"/>
    <mergeCell ref="A1050:A1054"/>
    <mergeCell ref="A1056:A1059"/>
    <mergeCell ref="A1061:A1063"/>
    <mergeCell ref="A1065:A1068"/>
    <mergeCell ref="A1070:A1073"/>
    <mergeCell ref="A966:A971"/>
    <mergeCell ref="A973:A978"/>
    <mergeCell ref="A980:A985"/>
    <mergeCell ref="A987:A992"/>
    <mergeCell ref="A994:A999"/>
    <mergeCell ref="A1001:A1006"/>
    <mergeCell ref="A1008:A1013"/>
    <mergeCell ref="A1015:A1020"/>
    <mergeCell ref="A1022:A1027"/>
    <mergeCell ref="A906:A915"/>
    <mergeCell ref="A917:A922"/>
    <mergeCell ref="A924:A929"/>
    <mergeCell ref="A931:A936"/>
    <mergeCell ref="A938:A943"/>
    <mergeCell ref="A945:A950"/>
    <mergeCell ref="A952:A957"/>
    <mergeCell ref="A959:A964"/>
    <mergeCell ref="A859:A861"/>
    <mergeCell ref="A863:A865"/>
    <mergeCell ref="A867:A869"/>
    <mergeCell ref="A871:A873"/>
    <mergeCell ref="A875:A877"/>
    <mergeCell ref="A879:A881"/>
    <mergeCell ref="A883:A888"/>
    <mergeCell ref="A890:A899"/>
    <mergeCell ref="A901:A904"/>
    <mergeCell ref="A820:A822"/>
    <mergeCell ref="A824:A826"/>
    <mergeCell ref="A828:A830"/>
    <mergeCell ref="A832:A834"/>
    <mergeCell ref="A836:A838"/>
    <mergeCell ref="A840:A845"/>
    <mergeCell ref="A847:A849"/>
    <mergeCell ref="A851:A853"/>
    <mergeCell ref="A855:A857"/>
    <mergeCell ref="A784:A786"/>
    <mergeCell ref="A788:A790"/>
    <mergeCell ref="A792:A794"/>
    <mergeCell ref="A796:A798"/>
    <mergeCell ref="A800:A802"/>
    <mergeCell ref="A804:A806"/>
    <mergeCell ref="A808:A810"/>
    <mergeCell ref="A812:A814"/>
    <mergeCell ref="A816:A818"/>
    <mergeCell ref="A721:A726"/>
    <mergeCell ref="A728:A733"/>
    <mergeCell ref="A735:A740"/>
    <mergeCell ref="A742:A747"/>
    <mergeCell ref="A749:A754"/>
    <mergeCell ref="A756:A761"/>
    <mergeCell ref="A763:A768"/>
    <mergeCell ref="A770:A775"/>
    <mergeCell ref="A777:A782"/>
    <mergeCell ref="B1:B2"/>
    <mergeCell ref="C1:F1"/>
    <mergeCell ref="G1:M1"/>
    <mergeCell ref="N1:S1"/>
    <mergeCell ref="T1:X1"/>
    <mergeCell ref="Y1:AA1"/>
    <mergeCell ref="A700:A705"/>
    <mergeCell ref="A707:A712"/>
    <mergeCell ref="A714:A719"/>
    <mergeCell ref="A36:A43"/>
    <mergeCell ref="A45:A47"/>
    <mergeCell ref="A49:A51"/>
    <mergeCell ref="A53:A58"/>
    <mergeCell ref="A60:A65"/>
    <mergeCell ref="A67:A71"/>
    <mergeCell ref="A3:A4"/>
    <mergeCell ref="A6:A7"/>
    <mergeCell ref="A9:A11"/>
    <mergeCell ref="A13:A19"/>
    <mergeCell ref="A21:A27"/>
    <mergeCell ref="A29:A34"/>
    <mergeCell ref="A100:A102"/>
    <mergeCell ref="A104:A106"/>
    <mergeCell ref="A108:A110"/>
    <mergeCell ref="A112:A114"/>
    <mergeCell ref="A116:A118"/>
    <mergeCell ref="A120:A122"/>
    <mergeCell ref="A73:A78"/>
    <mergeCell ref="A80:A82"/>
    <mergeCell ref="A84:A86"/>
    <mergeCell ref="A88:A90"/>
    <mergeCell ref="A92:A94"/>
    <mergeCell ref="A96:A98"/>
    <mergeCell ref="A148:A150"/>
    <mergeCell ref="A152:A157"/>
    <mergeCell ref="A159:A164"/>
    <mergeCell ref="A166:A171"/>
    <mergeCell ref="A173:A178"/>
    <mergeCell ref="A180:A183"/>
    <mergeCell ref="A124:A126"/>
    <mergeCell ref="A128:A130"/>
    <mergeCell ref="A132:A134"/>
    <mergeCell ref="A136:A138"/>
    <mergeCell ref="A140:A142"/>
    <mergeCell ref="A144:A146"/>
    <mergeCell ref="A218:A222"/>
    <mergeCell ref="A224:A230"/>
    <mergeCell ref="A232:A235"/>
    <mergeCell ref="A237:A242"/>
    <mergeCell ref="A244:A251"/>
    <mergeCell ref="A253:A259"/>
    <mergeCell ref="A185:A191"/>
    <mergeCell ref="A193:A196"/>
    <mergeCell ref="A198:A203"/>
    <mergeCell ref="A205:A207"/>
    <mergeCell ref="A209:A212"/>
    <mergeCell ref="A214:A216"/>
    <mergeCell ref="A302:A308"/>
    <mergeCell ref="A310:A316"/>
    <mergeCell ref="A318:A324"/>
    <mergeCell ref="A326:A332"/>
    <mergeCell ref="A334:A339"/>
    <mergeCell ref="A341:A346"/>
    <mergeCell ref="A261:A263"/>
    <mergeCell ref="A265:A268"/>
    <mergeCell ref="A270:A276"/>
    <mergeCell ref="A278:A284"/>
    <mergeCell ref="A286:A292"/>
    <mergeCell ref="A294:A300"/>
    <mergeCell ref="A375:A377"/>
    <mergeCell ref="A379:A384"/>
    <mergeCell ref="A386:A388"/>
    <mergeCell ref="A390:A392"/>
    <mergeCell ref="A394:A396"/>
    <mergeCell ref="A398:A400"/>
    <mergeCell ref="A348:A353"/>
    <mergeCell ref="A355:A357"/>
    <mergeCell ref="A359:A361"/>
    <mergeCell ref="A363:A365"/>
    <mergeCell ref="A367:A369"/>
    <mergeCell ref="A371:A373"/>
    <mergeCell ref="A429:A437"/>
    <mergeCell ref="A439:A442"/>
    <mergeCell ref="A444:A446"/>
    <mergeCell ref="A448:A450"/>
    <mergeCell ref="A452:A454"/>
    <mergeCell ref="A456:A458"/>
    <mergeCell ref="A402:A404"/>
    <mergeCell ref="A406:A408"/>
    <mergeCell ref="A410:A412"/>
    <mergeCell ref="A414:A416"/>
    <mergeCell ref="A418:A420"/>
    <mergeCell ref="A422:A427"/>
    <mergeCell ref="A483:A488"/>
    <mergeCell ref="A490:A495"/>
    <mergeCell ref="A497:A499"/>
    <mergeCell ref="A501:A503"/>
    <mergeCell ref="A505:A507"/>
    <mergeCell ref="A509:A511"/>
    <mergeCell ref="A460:A462"/>
    <mergeCell ref="A464:A466"/>
    <mergeCell ref="A468:A470"/>
    <mergeCell ref="A472:A474"/>
    <mergeCell ref="A476:A477"/>
    <mergeCell ref="A479:A481"/>
    <mergeCell ref="A536:A538"/>
    <mergeCell ref="A540:A544"/>
    <mergeCell ref="A546:A548"/>
    <mergeCell ref="A550:A552"/>
    <mergeCell ref="A554:A556"/>
    <mergeCell ref="A558:A560"/>
    <mergeCell ref="A513:A515"/>
    <mergeCell ref="A517:A519"/>
    <mergeCell ref="A521:A523"/>
    <mergeCell ref="A525:A527"/>
    <mergeCell ref="A529:A531"/>
    <mergeCell ref="A533:A534"/>
    <mergeCell ref="A594:A596"/>
    <mergeCell ref="A598:A600"/>
    <mergeCell ref="A602:A604"/>
    <mergeCell ref="A606:A608"/>
    <mergeCell ref="A562:A564"/>
    <mergeCell ref="A566:A568"/>
    <mergeCell ref="A570:A572"/>
    <mergeCell ref="A574:A576"/>
    <mergeCell ref="A578:A580"/>
    <mergeCell ref="A582:A584"/>
    <mergeCell ref="A1:A2"/>
    <mergeCell ref="A682:A684"/>
    <mergeCell ref="A686:A691"/>
    <mergeCell ref="A693:A698"/>
    <mergeCell ref="A658:A660"/>
    <mergeCell ref="A662:A664"/>
    <mergeCell ref="A666:A668"/>
    <mergeCell ref="A670:A672"/>
    <mergeCell ref="A674:A676"/>
    <mergeCell ref="A678:A680"/>
    <mergeCell ref="A634:A636"/>
    <mergeCell ref="A638:A640"/>
    <mergeCell ref="A642:A644"/>
    <mergeCell ref="A646:A648"/>
    <mergeCell ref="A650:A652"/>
    <mergeCell ref="A654:A656"/>
    <mergeCell ref="A610:A612"/>
    <mergeCell ref="A614:A616"/>
    <mergeCell ref="A618:A620"/>
    <mergeCell ref="A622:A624"/>
    <mergeCell ref="A626:A628"/>
    <mergeCell ref="A630:A632"/>
    <mergeCell ref="A586:A588"/>
    <mergeCell ref="A590:A59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1554"/>
  <sheetViews>
    <sheetView showGridLines="0" zoomScale="85" zoomScaleNormal="85" workbookViewId="0">
      <pane xSplit="2" ySplit="2" topLeftCell="C60" activePane="bottomRight" state="frozen"/>
      <selection pane="topRight" activeCell="C1" sqref="C1"/>
      <selection pane="bottomLeft" activeCell="A3" sqref="A3"/>
      <selection pane="bottomRight" activeCell="A67" sqref="A67:A71"/>
    </sheetView>
  </sheetViews>
  <sheetFormatPr baseColWidth="10" defaultColWidth="11.54296875" defaultRowHeight="14" x14ac:dyDescent="0.3"/>
  <cols>
    <col min="1" max="1" width="37.90625" style="41" customWidth="1"/>
    <col min="2" max="2" width="23.1796875" style="45" bestFit="1" customWidth="1"/>
    <col min="3" max="3" width="9.90625" style="42" customWidth="1"/>
    <col min="4" max="4" width="11.08984375" style="42" customWidth="1"/>
    <col min="5" max="5" width="9.90625" style="42" customWidth="1"/>
    <col min="6" max="6" width="9.90625" style="43" customWidth="1"/>
    <col min="7" max="12" width="8.81640625" style="42" customWidth="1"/>
    <col min="13" max="13" width="8.81640625" style="43" customWidth="1"/>
    <col min="14" max="18" width="10.1796875" style="42" customWidth="1"/>
    <col min="19" max="19" width="11.54296875" style="43"/>
    <col min="20" max="23" width="9.90625" style="42" customWidth="1"/>
    <col min="24" max="24" width="9.90625" style="43" customWidth="1"/>
    <col min="25" max="26" width="9.90625" style="42" customWidth="1"/>
    <col min="27" max="27" width="9.90625" style="43" customWidth="1"/>
    <col min="28" max="16384" width="11.54296875" style="44"/>
  </cols>
  <sheetData>
    <row r="1" spans="1:27" s="32" customFormat="1" ht="19.5" customHeight="1" x14ac:dyDescent="0.3">
      <c r="A1" s="83" t="s">
        <v>736</v>
      </c>
      <c r="B1" s="85" t="s">
        <v>453</v>
      </c>
      <c r="C1" s="86" t="s">
        <v>735</v>
      </c>
      <c r="D1" s="87"/>
      <c r="E1" s="87"/>
      <c r="F1" s="88"/>
      <c r="G1" s="89" t="s">
        <v>12</v>
      </c>
      <c r="H1" s="90"/>
      <c r="I1" s="90"/>
      <c r="J1" s="90"/>
      <c r="K1" s="90"/>
      <c r="L1" s="90"/>
      <c r="M1" s="91"/>
      <c r="N1" s="89" t="s">
        <v>737</v>
      </c>
      <c r="O1" s="90"/>
      <c r="P1" s="90"/>
      <c r="Q1" s="90"/>
      <c r="R1" s="90"/>
      <c r="S1" s="91"/>
      <c r="T1" s="89" t="s">
        <v>447</v>
      </c>
      <c r="U1" s="90"/>
      <c r="V1" s="90"/>
      <c r="W1" s="90"/>
      <c r="X1" s="91"/>
      <c r="Y1" s="89" t="s">
        <v>9</v>
      </c>
      <c r="Z1" s="90"/>
      <c r="AA1" s="91"/>
    </row>
    <row r="2" spans="1:27" s="36" customFormat="1" ht="28" x14ac:dyDescent="0.35">
      <c r="A2" s="83"/>
      <c r="B2" s="85"/>
      <c r="C2" s="48" t="s">
        <v>2</v>
      </c>
      <c r="D2" s="33" t="s">
        <v>3</v>
      </c>
      <c r="E2" s="33" t="s">
        <v>1</v>
      </c>
      <c r="F2" s="49" t="s">
        <v>4</v>
      </c>
      <c r="G2" s="34">
        <v>1</v>
      </c>
      <c r="H2" s="34">
        <v>2</v>
      </c>
      <c r="I2" s="34">
        <v>3</v>
      </c>
      <c r="J2" s="34">
        <v>4</v>
      </c>
      <c r="K2" s="34">
        <v>5</v>
      </c>
      <c r="L2" s="34">
        <v>6</v>
      </c>
      <c r="M2" s="58" t="s">
        <v>4</v>
      </c>
      <c r="N2" s="48" t="s">
        <v>442</v>
      </c>
      <c r="O2" s="33" t="s">
        <v>443</v>
      </c>
      <c r="P2" s="33" t="s">
        <v>444</v>
      </c>
      <c r="Q2" s="33" t="s">
        <v>445</v>
      </c>
      <c r="R2" s="33" t="s">
        <v>446</v>
      </c>
      <c r="S2" s="58" t="s">
        <v>4</v>
      </c>
      <c r="T2" s="59" t="s">
        <v>449</v>
      </c>
      <c r="U2" s="35" t="s">
        <v>450</v>
      </c>
      <c r="V2" s="35" t="s">
        <v>451</v>
      </c>
      <c r="W2" s="35" t="s">
        <v>448</v>
      </c>
      <c r="X2" s="58" t="s">
        <v>4</v>
      </c>
      <c r="Y2" s="59" t="s">
        <v>10</v>
      </c>
      <c r="Z2" s="35" t="s">
        <v>11</v>
      </c>
      <c r="AA2" s="58" t="s">
        <v>4</v>
      </c>
    </row>
    <row r="3" spans="1:27" s="37" customFormat="1" ht="22" customHeight="1" x14ac:dyDescent="0.35">
      <c r="A3" s="84" t="s">
        <v>454</v>
      </c>
      <c r="B3" s="60" t="s">
        <v>7</v>
      </c>
      <c r="C3" s="65">
        <v>1</v>
      </c>
      <c r="D3" s="66">
        <v>1</v>
      </c>
      <c r="E3" s="66">
        <v>1</v>
      </c>
      <c r="F3" s="67">
        <v>1</v>
      </c>
      <c r="G3" s="66">
        <v>1</v>
      </c>
      <c r="H3" s="66">
        <v>1</v>
      </c>
      <c r="I3" s="66">
        <v>1</v>
      </c>
      <c r="J3" s="66">
        <v>1</v>
      </c>
      <c r="K3" s="66">
        <v>1</v>
      </c>
      <c r="L3" s="66">
        <v>1</v>
      </c>
      <c r="M3" s="67">
        <v>1</v>
      </c>
      <c r="N3" s="65">
        <v>1</v>
      </c>
      <c r="O3" s="66">
        <v>1</v>
      </c>
      <c r="P3" s="66">
        <v>1</v>
      </c>
      <c r="Q3" s="66">
        <v>1</v>
      </c>
      <c r="R3" s="66">
        <v>1</v>
      </c>
      <c r="S3" s="67">
        <v>1</v>
      </c>
      <c r="T3" s="65">
        <v>1</v>
      </c>
      <c r="U3" s="66">
        <v>1</v>
      </c>
      <c r="V3" s="66">
        <v>1</v>
      </c>
      <c r="W3" s="66">
        <v>1</v>
      </c>
      <c r="X3" s="67">
        <v>1</v>
      </c>
      <c r="Y3" s="65">
        <v>1</v>
      </c>
      <c r="Z3" s="66">
        <v>1</v>
      </c>
      <c r="AA3" s="67">
        <v>1</v>
      </c>
    </row>
    <row r="4" spans="1:27" s="37" customFormat="1" ht="22" customHeight="1" x14ac:dyDescent="0.35">
      <c r="A4" s="84"/>
      <c r="B4" s="61" t="s">
        <v>4</v>
      </c>
      <c r="C4" s="68">
        <v>1</v>
      </c>
      <c r="D4" s="69">
        <v>1</v>
      </c>
      <c r="E4" s="69">
        <v>1</v>
      </c>
      <c r="F4" s="70">
        <v>1</v>
      </c>
      <c r="G4" s="69">
        <v>1</v>
      </c>
      <c r="H4" s="69">
        <v>1</v>
      </c>
      <c r="I4" s="69">
        <v>1</v>
      </c>
      <c r="J4" s="69">
        <v>1</v>
      </c>
      <c r="K4" s="69">
        <v>1</v>
      </c>
      <c r="L4" s="69">
        <v>1</v>
      </c>
      <c r="M4" s="70">
        <v>1</v>
      </c>
      <c r="N4" s="68">
        <v>1</v>
      </c>
      <c r="O4" s="69">
        <v>1</v>
      </c>
      <c r="P4" s="69">
        <v>1</v>
      </c>
      <c r="Q4" s="69">
        <v>1</v>
      </c>
      <c r="R4" s="69">
        <v>1</v>
      </c>
      <c r="S4" s="70">
        <v>1</v>
      </c>
      <c r="T4" s="68">
        <v>1</v>
      </c>
      <c r="U4" s="69">
        <v>1</v>
      </c>
      <c r="V4" s="69">
        <v>1</v>
      </c>
      <c r="W4" s="69">
        <v>1</v>
      </c>
      <c r="X4" s="70">
        <v>1</v>
      </c>
      <c r="Y4" s="68">
        <v>1</v>
      </c>
      <c r="Z4" s="69">
        <v>1</v>
      </c>
      <c r="AA4" s="70">
        <v>1</v>
      </c>
    </row>
    <row r="5" spans="1:27" s="39" customFormat="1" ht="13.5" customHeight="1" x14ac:dyDescent="0.35">
      <c r="A5" s="62"/>
      <c r="B5" s="63"/>
      <c r="C5" s="71"/>
      <c r="D5" s="72"/>
      <c r="E5" s="72"/>
      <c r="F5" s="73"/>
      <c r="G5" s="72"/>
      <c r="H5" s="72"/>
      <c r="I5" s="72"/>
      <c r="J5" s="72"/>
      <c r="K5" s="72"/>
      <c r="L5" s="72"/>
      <c r="M5" s="73"/>
      <c r="N5" s="71"/>
      <c r="O5" s="72"/>
      <c r="P5" s="72"/>
      <c r="Q5" s="72"/>
      <c r="R5" s="72"/>
      <c r="S5" s="73"/>
      <c r="T5" s="71"/>
      <c r="U5" s="72"/>
      <c r="V5" s="72"/>
      <c r="W5" s="72"/>
      <c r="X5" s="73"/>
      <c r="Y5" s="71"/>
      <c r="Z5" s="72"/>
      <c r="AA5" s="73"/>
    </row>
    <row r="6" spans="1:27" s="37" customFormat="1" ht="17.5" customHeight="1" x14ac:dyDescent="0.35">
      <c r="A6" s="84" t="s">
        <v>8</v>
      </c>
      <c r="B6" s="60" t="s">
        <v>7</v>
      </c>
      <c r="C6" s="65">
        <v>1</v>
      </c>
      <c r="D6" s="66">
        <v>1</v>
      </c>
      <c r="E6" s="66">
        <v>1</v>
      </c>
      <c r="F6" s="67">
        <v>1</v>
      </c>
      <c r="G6" s="66">
        <v>1</v>
      </c>
      <c r="H6" s="66">
        <v>1</v>
      </c>
      <c r="I6" s="66">
        <v>1</v>
      </c>
      <c r="J6" s="66">
        <v>1</v>
      </c>
      <c r="K6" s="66">
        <v>1</v>
      </c>
      <c r="L6" s="66">
        <v>1</v>
      </c>
      <c r="M6" s="67">
        <v>1</v>
      </c>
      <c r="N6" s="65">
        <v>1</v>
      </c>
      <c r="O6" s="66">
        <v>1</v>
      </c>
      <c r="P6" s="66">
        <v>1</v>
      </c>
      <c r="Q6" s="66">
        <v>1</v>
      </c>
      <c r="R6" s="66">
        <v>1</v>
      </c>
      <c r="S6" s="67">
        <v>1</v>
      </c>
      <c r="T6" s="65">
        <v>1</v>
      </c>
      <c r="U6" s="66">
        <v>1</v>
      </c>
      <c r="V6" s="66">
        <v>1</v>
      </c>
      <c r="W6" s="66">
        <v>1</v>
      </c>
      <c r="X6" s="67">
        <v>1</v>
      </c>
      <c r="Y6" s="65">
        <v>1</v>
      </c>
      <c r="Z6" s="66">
        <v>1</v>
      </c>
      <c r="AA6" s="67">
        <v>1</v>
      </c>
    </row>
    <row r="7" spans="1:27" s="37" customFormat="1" ht="17.5" customHeight="1" x14ac:dyDescent="0.35">
      <c r="A7" s="84"/>
      <c r="B7" s="61" t="s">
        <v>4</v>
      </c>
      <c r="C7" s="68">
        <v>1</v>
      </c>
      <c r="D7" s="69">
        <v>1</v>
      </c>
      <c r="E7" s="69">
        <v>1</v>
      </c>
      <c r="F7" s="70">
        <v>1</v>
      </c>
      <c r="G7" s="69">
        <v>1</v>
      </c>
      <c r="H7" s="69">
        <v>1</v>
      </c>
      <c r="I7" s="69">
        <v>1</v>
      </c>
      <c r="J7" s="69">
        <v>1</v>
      </c>
      <c r="K7" s="69">
        <v>1</v>
      </c>
      <c r="L7" s="69">
        <v>1</v>
      </c>
      <c r="M7" s="70">
        <v>1</v>
      </c>
      <c r="N7" s="68">
        <v>1</v>
      </c>
      <c r="O7" s="69">
        <v>1</v>
      </c>
      <c r="P7" s="69">
        <v>1</v>
      </c>
      <c r="Q7" s="69">
        <v>1</v>
      </c>
      <c r="R7" s="69">
        <v>1</v>
      </c>
      <c r="S7" s="70">
        <v>1</v>
      </c>
      <c r="T7" s="68">
        <v>1</v>
      </c>
      <c r="U7" s="69">
        <v>1</v>
      </c>
      <c r="V7" s="69">
        <v>1</v>
      </c>
      <c r="W7" s="69">
        <v>1</v>
      </c>
      <c r="X7" s="70">
        <v>1</v>
      </c>
      <c r="Y7" s="68">
        <v>1</v>
      </c>
      <c r="Z7" s="69">
        <v>1</v>
      </c>
      <c r="AA7" s="70">
        <v>1</v>
      </c>
    </row>
    <row r="8" spans="1:27" s="39" customFormat="1" ht="13.5" customHeight="1" x14ac:dyDescent="0.35">
      <c r="A8" s="62"/>
      <c r="B8" s="63"/>
      <c r="C8" s="71"/>
      <c r="D8" s="72"/>
      <c r="E8" s="72"/>
      <c r="F8" s="73"/>
      <c r="G8" s="72"/>
      <c r="H8" s="72"/>
      <c r="I8" s="72"/>
      <c r="J8" s="72"/>
      <c r="K8" s="72"/>
      <c r="L8" s="72"/>
      <c r="M8" s="73"/>
      <c r="N8" s="71"/>
      <c r="O8" s="72"/>
      <c r="P8" s="72"/>
      <c r="Q8" s="72"/>
      <c r="R8" s="72"/>
      <c r="S8" s="73"/>
      <c r="T8" s="71"/>
      <c r="U8" s="72"/>
      <c r="V8" s="72"/>
      <c r="W8" s="72"/>
      <c r="X8" s="73"/>
      <c r="Y8" s="71"/>
      <c r="Z8" s="72"/>
      <c r="AA8" s="73"/>
    </row>
    <row r="9" spans="1:27" s="37" customFormat="1" ht="17.5" customHeight="1" x14ac:dyDescent="0.35">
      <c r="A9" s="84" t="s">
        <v>9</v>
      </c>
      <c r="B9" s="60" t="s">
        <v>10</v>
      </c>
      <c r="C9" s="65">
        <v>0.46804123711340206</v>
      </c>
      <c r="D9" s="66">
        <v>0.49237472766884532</v>
      </c>
      <c r="E9" s="66">
        <v>0.44117647058823528</v>
      </c>
      <c r="F9" s="67">
        <v>0.47727272727272729</v>
      </c>
      <c r="G9" s="66">
        <v>0.43023255813953487</v>
      </c>
      <c r="H9" s="66">
        <v>0.47619047619047616</v>
      </c>
      <c r="I9" s="66">
        <v>0.51515151515151514</v>
      </c>
      <c r="J9" s="66">
        <v>0.40625</v>
      </c>
      <c r="K9" s="66">
        <v>0.34615384615384615</v>
      </c>
      <c r="L9" s="66">
        <v>0.5</v>
      </c>
      <c r="M9" s="67">
        <v>0.47727272727272729</v>
      </c>
      <c r="N9" s="65">
        <v>0.49664429530201343</v>
      </c>
      <c r="O9" s="66">
        <v>0.54385964912280704</v>
      </c>
      <c r="P9" s="66">
        <v>0.45901639344262296</v>
      </c>
      <c r="Q9" s="66">
        <v>0.45959595959595961</v>
      </c>
      <c r="R9" s="66">
        <v>0.45337620578778137</v>
      </c>
      <c r="S9" s="67">
        <v>0.47727272727272729</v>
      </c>
      <c r="T9" s="65">
        <v>0.39382239382239381</v>
      </c>
      <c r="U9" s="66">
        <v>0.41935483870967744</v>
      </c>
      <c r="V9" s="66">
        <v>0.4659400544959128</v>
      </c>
      <c r="W9" s="66">
        <v>0.66</v>
      </c>
      <c r="X9" s="67">
        <v>0.47727272727272729</v>
      </c>
      <c r="Y9" s="65">
        <v>1</v>
      </c>
      <c r="Z9" s="66">
        <v>0</v>
      </c>
      <c r="AA9" s="67">
        <v>0.47727272727272729</v>
      </c>
    </row>
    <row r="10" spans="1:27" s="37" customFormat="1" ht="17.5" customHeight="1" x14ac:dyDescent="0.35">
      <c r="A10" s="84"/>
      <c r="B10" s="60" t="s">
        <v>11</v>
      </c>
      <c r="C10" s="65">
        <v>0.53195876288659794</v>
      </c>
      <c r="D10" s="66">
        <v>0.50762527233115473</v>
      </c>
      <c r="E10" s="66">
        <v>0.55882352941176472</v>
      </c>
      <c r="F10" s="67">
        <v>0.52272727272727271</v>
      </c>
      <c r="G10" s="66">
        <v>0.56976744186046513</v>
      </c>
      <c r="H10" s="66">
        <v>0.52380952380952384</v>
      </c>
      <c r="I10" s="66">
        <v>0.48484848484848486</v>
      </c>
      <c r="J10" s="66">
        <v>0.59375</v>
      </c>
      <c r="K10" s="66">
        <v>0.65384615384615385</v>
      </c>
      <c r="L10" s="66">
        <v>0.5</v>
      </c>
      <c r="M10" s="67">
        <v>0.52272727272727271</v>
      </c>
      <c r="N10" s="65">
        <v>0.50335570469798663</v>
      </c>
      <c r="O10" s="66">
        <v>0.45614035087719296</v>
      </c>
      <c r="P10" s="66">
        <v>0.54098360655737709</v>
      </c>
      <c r="Q10" s="66">
        <v>0.54040404040404044</v>
      </c>
      <c r="R10" s="66">
        <v>0.54662379421221863</v>
      </c>
      <c r="S10" s="67">
        <v>0.52272727272727271</v>
      </c>
      <c r="T10" s="65">
        <v>0.60617760617760619</v>
      </c>
      <c r="U10" s="66">
        <v>0.58064516129032262</v>
      </c>
      <c r="V10" s="66">
        <v>0.5340599455040872</v>
      </c>
      <c r="W10" s="66">
        <v>0.34</v>
      </c>
      <c r="X10" s="67">
        <v>0.52272727272727271</v>
      </c>
      <c r="Y10" s="65">
        <v>0</v>
      </c>
      <c r="Z10" s="66">
        <v>1</v>
      </c>
      <c r="AA10" s="67">
        <v>0.52272727272727271</v>
      </c>
    </row>
    <row r="11" spans="1:27" s="37" customFormat="1" ht="17.5" customHeight="1" x14ac:dyDescent="0.35">
      <c r="A11" s="84"/>
      <c r="B11" s="61" t="s">
        <v>4</v>
      </c>
      <c r="C11" s="68">
        <v>1</v>
      </c>
      <c r="D11" s="69">
        <v>1</v>
      </c>
      <c r="E11" s="69">
        <v>1</v>
      </c>
      <c r="F11" s="70">
        <v>1</v>
      </c>
      <c r="G11" s="69">
        <v>1</v>
      </c>
      <c r="H11" s="69">
        <v>1</v>
      </c>
      <c r="I11" s="69">
        <v>1</v>
      </c>
      <c r="J11" s="69">
        <v>1</v>
      </c>
      <c r="K11" s="69">
        <v>1</v>
      </c>
      <c r="L11" s="69">
        <v>1</v>
      </c>
      <c r="M11" s="70">
        <v>1</v>
      </c>
      <c r="N11" s="68">
        <v>1</v>
      </c>
      <c r="O11" s="69">
        <v>1</v>
      </c>
      <c r="P11" s="69">
        <v>1</v>
      </c>
      <c r="Q11" s="69">
        <v>1</v>
      </c>
      <c r="R11" s="69">
        <v>1</v>
      </c>
      <c r="S11" s="70">
        <v>1</v>
      </c>
      <c r="T11" s="68">
        <v>1</v>
      </c>
      <c r="U11" s="69">
        <v>1</v>
      </c>
      <c r="V11" s="69">
        <v>1</v>
      </c>
      <c r="W11" s="69">
        <v>1</v>
      </c>
      <c r="X11" s="70">
        <v>1</v>
      </c>
      <c r="Y11" s="68">
        <v>1</v>
      </c>
      <c r="Z11" s="69">
        <v>1</v>
      </c>
      <c r="AA11" s="70">
        <v>1</v>
      </c>
    </row>
    <row r="12" spans="1:27" s="39" customFormat="1" ht="13.5" customHeight="1" x14ac:dyDescent="0.35">
      <c r="A12" s="62"/>
      <c r="B12" s="63"/>
      <c r="C12" s="71"/>
      <c r="D12" s="72"/>
      <c r="E12" s="72"/>
      <c r="F12" s="73"/>
      <c r="G12" s="72"/>
      <c r="H12" s="72"/>
      <c r="I12" s="72"/>
      <c r="J12" s="72"/>
      <c r="K12" s="72"/>
      <c r="L12" s="72"/>
      <c r="M12" s="73"/>
      <c r="N12" s="71"/>
      <c r="O12" s="72"/>
      <c r="P12" s="72"/>
      <c r="Q12" s="72"/>
      <c r="R12" s="72"/>
      <c r="S12" s="73"/>
      <c r="T12" s="71"/>
      <c r="U12" s="72"/>
      <c r="V12" s="72"/>
      <c r="W12" s="72"/>
      <c r="X12" s="73"/>
      <c r="Y12" s="71"/>
      <c r="Z12" s="72"/>
      <c r="AA12" s="73"/>
    </row>
    <row r="13" spans="1:27" s="37" customFormat="1" ht="17.5" customHeight="1" x14ac:dyDescent="0.35">
      <c r="A13" s="84" t="s">
        <v>720</v>
      </c>
      <c r="B13" s="60">
        <v>1</v>
      </c>
      <c r="C13" s="65">
        <v>0.17731958762886599</v>
      </c>
      <c r="D13" s="66">
        <v>0</v>
      </c>
      <c r="E13" s="66">
        <v>0</v>
      </c>
      <c r="F13" s="67">
        <v>8.4980237154150193E-2</v>
      </c>
      <c r="G13" s="66">
        <v>1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7">
        <v>8.4980237154150193E-2</v>
      </c>
      <c r="N13" s="65">
        <v>6.0402684563758392E-2</v>
      </c>
      <c r="O13" s="66">
        <v>0.1111111111111111</v>
      </c>
      <c r="P13" s="66">
        <v>7.650273224043716E-2</v>
      </c>
      <c r="Q13" s="66">
        <v>6.0606060606060608E-2</v>
      </c>
      <c r="R13" s="66">
        <v>0.10289389067524116</v>
      </c>
      <c r="S13" s="67">
        <v>8.4980237154150193E-2</v>
      </c>
      <c r="T13" s="65">
        <v>1.1583011583011582E-2</v>
      </c>
      <c r="U13" s="66">
        <v>3.7634408602150539E-2</v>
      </c>
      <c r="V13" s="66">
        <v>0.11989100817438691</v>
      </c>
      <c r="W13" s="66">
        <v>0.16</v>
      </c>
      <c r="X13" s="67">
        <v>8.4980237154150193E-2</v>
      </c>
      <c r="Y13" s="65">
        <v>7.6604554865424432E-2</v>
      </c>
      <c r="Z13" s="66">
        <v>9.2627599243856329E-2</v>
      </c>
      <c r="AA13" s="67">
        <v>8.4980237154150193E-2</v>
      </c>
    </row>
    <row r="14" spans="1:27" s="37" customFormat="1" ht="17.5" customHeight="1" x14ac:dyDescent="0.35">
      <c r="A14" s="84"/>
      <c r="B14" s="60">
        <v>2</v>
      </c>
      <c r="C14" s="65">
        <v>0.82268041237113398</v>
      </c>
      <c r="D14" s="66">
        <v>0</v>
      </c>
      <c r="E14" s="66">
        <v>0</v>
      </c>
      <c r="F14" s="67">
        <v>0.39426877470355731</v>
      </c>
      <c r="G14" s="66">
        <v>0</v>
      </c>
      <c r="H14" s="66">
        <v>1</v>
      </c>
      <c r="I14" s="66">
        <v>0</v>
      </c>
      <c r="J14" s="66">
        <v>0</v>
      </c>
      <c r="K14" s="66">
        <v>0</v>
      </c>
      <c r="L14" s="66">
        <v>0</v>
      </c>
      <c r="M14" s="67">
        <v>0.39426877470355731</v>
      </c>
      <c r="N14" s="65">
        <v>0.40268456375838924</v>
      </c>
      <c r="O14" s="66">
        <v>0.43859649122807015</v>
      </c>
      <c r="P14" s="66">
        <v>0.38251366120218577</v>
      </c>
      <c r="Q14" s="66">
        <v>0.46464646464646464</v>
      </c>
      <c r="R14" s="66">
        <v>0.32797427652733119</v>
      </c>
      <c r="S14" s="67">
        <v>0.39426877470355731</v>
      </c>
      <c r="T14" s="65">
        <v>0.51737451737451734</v>
      </c>
      <c r="U14" s="66">
        <v>0.21505376344086022</v>
      </c>
      <c r="V14" s="66">
        <v>0.22343324250681199</v>
      </c>
      <c r="W14" s="66">
        <v>0.71499999999999997</v>
      </c>
      <c r="X14" s="67">
        <v>0.39426877470355731</v>
      </c>
      <c r="Y14" s="65">
        <v>0.39337474120082816</v>
      </c>
      <c r="Z14" s="66">
        <v>0.39508506616257089</v>
      </c>
      <c r="AA14" s="67">
        <v>0.39426877470355731</v>
      </c>
    </row>
    <row r="15" spans="1:27" s="37" customFormat="1" ht="17.5" customHeight="1" x14ac:dyDescent="0.35">
      <c r="A15" s="84"/>
      <c r="B15" s="60">
        <v>3</v>
      </c>
      <c r="C15" s="65">
        <v>0</v>
      </c>
      <c r="D15" s="66">
        <v>0.79084967320261434</v>
      </c>
      <c r="E15" s="66">
        <v>0</v>
      </c>
      <c r="F15" s="67">
        <v>0.35869565217391303</v>
      </c>
      <c r="G15" s="66">
        <v>0</v>
      </c>
      <c r="H15" s="66">
        <v>0</v>
      </c>
      <c r="I15" s="66">
        <v>1</v>
      </c>
      <c r="J15" s="66">
        <v>0</v>
      </c>
      <c r="K15" s="66">
        <v>0</v>
      </c>
      <c r="L15" s="66">
        <v>0</v>
      </c>
      <c r="M15" s="67">
        <v>0.35869565217391303</v>
      </c>
      <c r="N15" s="65">
        <v>0.35570469798657717</v>
      </c>
      <c r="O15" s="66">
        <v>0.35087719298245612</v>
      </c>
      <c r="P15" s="66">
        <v>0.40437158469945356</v>
      </c>
      <c r="Q15" s="66">
        <v>0.29797979797979796</v>
      </c>
      <c r="R15" s="66">
        <v>0.3762057877813505</v>
      </c>
      <c r="S15" s="67">
        <v>0.35869565217391303</v>
      </c>
      <c r="T15" s="65">
        <v>0.31274131274131273</v>
      </c>
      <c r="U15" s="66">
        <v>0.44623655913978494</v>
      </c>
      <c r="V15" s="66">
        <v>0.47411444141689374</v>
      </c>
      <c r="W15" s="66">
        <v>0.125</v>
      </c>
      <c r="X15" s="67">
        <v>0.35869565217391303</v>
      </c>
      <c r="Y15" s="65">
        <v>0.38716356107660455</v>
      </c>
      <c r="Z15" s="66">
        <v>0.33270321361058602</v>
      </c>
      <c r="AA15" s="67">
        <v>0.35869565217391303</v>
      </c>
    </row>
    <row r="16" spans="1:27" s="37" customFormat="1" ht="17.5" customHeight="1" x14ac:dyDescent="0.35">
      <c r="A16" s="84"/>
      <c r="B16" s="60">
        <v>4</v>
      </c>
      <c r="C16" s="65">
        <v>0</v>
      </c>
      <c r="D16" s="66">
        <v>0.20915032679738563</v>
      </c>
      <c r="E16" s="66">
        <v>0</v>
      </c>
      <c r="F16" s="67">
        <v>9.4861660079051377E-2</v>
      </c>
      <c r="G16" s="66">
        <v>0</v>
      </c>
      <c r="H16" s="66">
        <v>0</v>
      </c>
      <c r="I16" s="66">
        <v>0</v>
      </c>
      <c r="J16" s="66">
        <v>1</v>
      </c>
      <c r="K16" s="66">
        <v>0</v>
      </c>
      <c r="L16" s="66">
        <v>0</v>
      </c>
      <c r="M16" s="67">
        <v>9.4861660079051377E-2</v>
      </c>
      <c r="N16" s="65">
        <v>0.12080536912751678</v>
      </c>
      <c r="O16" s="66">
        <v>3.5087719298245612E-2</v>
      </c>
      <c r="P16" s="66">
        <v>6.5573770491803282E-2</v>
      </c>
      <c r="Q16" s="66">
        <v>0.10606060606060606</v>
      </c>
      <c r="R16" s="66">
        <v>0.12540192926045016</v>
      </c>
      <c r="S16" s="67">
        <v>9.4861660079051377E-2</v>
      </c>
      <c r="T16" s="65">
        <v>0.10038610038610038</v>
      </c>
      <c r="U16" s="66">
        <v>3.2258064516129031E-2</v>
      </c>
      <c r="V16" s="66">
        <v>0.17438692098092642</v>
      </c>
      <c r="W16" s="66">
        <v>0</v>
      </c>
      <c r="X16" s="67">
        <v>9.4861660079051377E-2</v>
      </c>
      <c r="Y16" s="65">
        <v>8.0745341614906832E-2</v>
      </c>
      <c r="Z16" s="66">
        <v>0.10775047258979206</v>
      </c>
      <c r="AA16" s="67">
        <v>9.4861660079051377E-2</v>
      </c>
    </row>
    <row r="17" spans="1:27" s="37" customFormat="1" ht="17.5" customHeight="1" x14ac:dyDescent="0.35">
      <c r="A17" s="84"/>
      <c r="B17" s="60">
        <v>5</v>
      </c>
      <c r="C17" s="65">
        <v>0</v>
      </c>
      <c r="D17" s="66">
        <v>0</v>
      </c>
      <c r="E17" s="66">
        <v>0.38235294117647056</v>
      </c>
      <c r="F17" s="67">
        <v>2.5691699604743084E-2</v>
      </c>
      <c r="G17" s="66">
        <v>0</v>
      </c>
      <c r="H17" s="66">
        <v>0</v>
      </c>
      <c r="I17" s="66">
        <v>0</v>
      </c>
      <c r="J17" s="66">
        <v>0</v>
      </c>
      <c r="K17" s="66">
        <v>1</v>
      </c>
      <c r="L17" s="66">
        <v>0</v>
      </c>
      <c r="M17" s="67">
        <v>2.5691699604743084E-2</v>
      </c>
      <c r="N17" s="65">
        <v>2.6845637583892617E-2</v>
      </c>
      <c r="O17" s="66">
        <v>2.9239766081871343E-2</v>
      </c>
      <c r="P17" s="66">
        <v>2.185792349726776E-2</v>
      </c>
      <c r="Q17" s="66">
        <v>3.5353535353535352E-2</v>
      </c>
      <c r="R17" s="66">
        <v>1.9292604501607719E-2</v>
      </c>
      <c r="S17" s="67">
        <v>2.5691699604743084E-2</v>
      </c>
      <c r="T17" s="65">
        <v>3.0888030888030889E-2</v>
      </c>
      <c r="U17" s="66">
        <v>9.6774193548387094E-2</v>
      </c>
      <c r="V17" s="66">
        <v>0</v>
      </c>
      <c r="W17" s="66">
        <v>0</v>
      </c>
      <c r="X17" s="67">
        <v>2.5691699604743084E-2</v>
      </c>
      <c r="Y17" s="65">
        <v>1.8633540372670808E-2</v>
      </c>
      <c r="Z17" s="66">
        <v>3.2136105860113423E-2</v>
      </c>
      <c r="AA17" s="67">
        <v>2.5691699604743084E-2</v>
      </c>
    </row>
    <row r="18" spans="1:27" s="37" customFormat="1" ht="17.5" customHeight="1" x14ac:dyDescent="0.35">
      <c r="A18" s="84"/>
      <c r="B18" s="60">
        <v>6</v>
      </c>
      <c r="C18" s="65">
        <v>0</v>
      </c>
      <c r="D18" s="66">
        <v>0</v>
      </c>
      <c r="E18" s="66">
        <v>0.61764705882352944</v>
      </c>
      <c r="F18" s="67">
        <v>4.1501976284584984E-2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1</v>
      </c>
      <c r="M18" s="67">
        <v>4.1501976284584984E-2</v>
      </c>
      <c r="N18" s="65">
        <v>3.3557046979865772E-2</v>
      </c>
      <c r="O18" s="66">
        <v>3.5087719298245612E-2</v>
      </c>
      <c r="P18" s="66">
        <v>4.9180327868852458E-2</v>
      </c>
      <c r="Q18" s="66">
        <v>3.5353535353535352E-2</v>
      </c>
      <c r="R18" s="66">
        <v>4.8231511254019289E-2</v>
      </c>
      <c r="S18" s="67">
        <v>4.1501976284584984E-2</v>
      </c>
      <c r="T18" s="65">
        <v>2.7027027027027029E-2</v>
      </c>
      <c r="U18" s="66">
        <v>0.17204301075268819</v>
      </c>
      <c r="V18" s="66">
        <v>8.1743869209809257E-3</v>
      </c>
      <c r="W18" s="66">
        <v>0</v>
      </c>
      <c r="X18" s="67">
        <v>4.1501976284584984E-2</v>
      </c>
      <c r="Y18" s="65">
        <v>4.3478260869565216E-2</v>
      </c>
      <c r="Z18" s="66">
        <v>3.9697542533081283E-2</v>
      </c>
      <c r="AA18" s="67">
        <v>4.1501976284584984E-2</v>
      </c>
    </row>
    <row r="19" spans="1:27" s="37" customFormat="1" ht="17.5" customHeight="1" x14ac:dyDescent="0.35">
      <c r="A19" s="84"/>
      <c r="B19" s="61" t="s">
        <v>4</v>
      </c>
      <c r="C19" s="68">
        <v>1</v>
      </c>
      <c r="D19" s="69">
        <v>1</v>
      </c>
      <c r="E19" s="69">
        <v>1</v>
      </c>
      <c r="F19" s="70">
        <v>1</v>
      </c>
      <c r="G19" s="69">
        <v>1</v>
      </c>
      <c r="H19" s="69">
        <v>1</v>
      </c>
      <c r="I19" s="69">
        <v>1</v>
      </c>
      <c r="J19" s="69">
        <v>1</v>
      </c>
      <c r="K19" s="69">
        <v>1</v>
      </c>
      <c r="L19" s="69">
        <v>1</v>
      </c>
      <c r="M19" s="70">
        <v>1</v>
      </c>
      <c r="N19" s="68">
        <v>1</v>
      </c>
      <c r="O19" s="69">
        <v>1</v>
      </c>
      <c r="P19" s="69">
        <v>1</v>
      </c>
      <c r="Q19" s="69">
        <v>1</v>
      </c>
      <c r="R19" s="69">
        <v>1</v>
      </c>
      <c r="S19" s="70">
        <v>1</v>
      </c>
      <c r="T19" s="68">
        <v>1</v>
      </c>
      <c r="U19" s="69">
        <v>1</v>
      </c>
      <c r="V19" s="69">
        <v>1</v>
      </c>
      <c r="W19" s="69">
        <v>1</v>
      </c>
      <c r="X19" s="70">
        <v>1</v>
      </c>
      <c r="Y19" s="68">
        <v>1</v>
      </c>
      <c r="Z19" s="69">
        <v>1</v>
      </c>
      <c r="AA19" s="70">
        <v>1</v>
      </c>
    </row>
    <row r="20" spans="1:27" s="39" customFormat="1" ht="13.5" customHeight="1" x14ac:dyDescent="0.35">
      <c r="A20" s="62"/>
      <c r="B20" s="63"/>
      <c r="C20" s="71"/>
      <c r="D20" s="72"/>
      <c r="E20" s="72"/>
      <c r="F20" s="73"/>
      <c r="G20" s="72"/>
      <c r="H20" s="72"/>
      <c r="I20" s="72"/>
      <c r="J20" s="72"/>
      <c r="K20" s="72"/>
      <c r="L20" s="72"/>
      <c r="M20" s="73"/>
      <c r="N20" s="71"/>
      <c r="O20" s="72"/>
      <c r="P20" s="72"/>
      <c r="Q20" s="72"/>
      <c r="R20" s="72"/>
      <c r="S20" s="73"/>
      <c r="T20" s="71"/>
      <c r="U20" s="72"/>
      <c r="V20" s="72"/>
      <c r="W20" s="72"/>
      <c r="X20" s="73"/>
      <c r="Y20" s="71"/>
      <c r="Z20" s="72"/>
      <c r="AA20" s="73"/>
    </row>
    <row r="21" spans="1:27" s="37" customFormat="1" ht="17.5" customHeight="1" x14ac:dyDescent="0.35">
      <c r="A21" s="84" t="s">
        <v>13</v>
      </c>
      <c r="B21" s="60" t="s">
        <v>14</v>
      </c>
      <c r="C21" s="65">
        <v>0.49072164948453606</v>
      </c>
      <c r="D21" s="66">
        <v>0.47930283224400871</v>
      </c>
      <c r="E21" s="66">
        <v>0.55882352941176472</v>
      </c>
      <c r="F21" s="67">
        <v>0.49011857707509882</v>
      </c>
      <c r="G21" s="66">
        <v>0.53488372093023251</v>
      </c>
      <c r="H21" s="66">
        <v>0.48120300751879697</v>
      </c>
      <c r="I21" s="66">
        <v>0.49586776859504134</v>
      </c>
      <c r="J21" s="66">
        <v>0.41666666666666669</v>
      </c>
      <c r="K21" s="66">
        <v>0.69230769230769229</v>
      </c>
      <c r="L21" s="66">
        <v>0.47619047619047616</v>
      </c>
      <c r="M21" s="67">
        <v>0.49011857707509882</v>
      </c>
      <c r="N21" s="65">
        <v>6.0402684563758392E-2</v>
      </c>
      <c r="O21" s="66">
        <v>0.35087719298245612</v>
      </c>
      <c r="P21" s="66">
        <v>0.5300546448087432</v>
      </c>
      <c r="Q21" s="66">
        <v>0.59090909090909094</v>
      </c>
      <c r="R21" s="66">
        <v>0.68488745980707399</v>
      </c>
      <c r="S21" s="67">
        <v>0.49011857707509882</v>
      </c>
      <c r="T21" s="65">
        <v>0.4826254826254826</v>
      </c>
      <c r="U21" s="66">
        <v>0.478494623655914</v>
      </c>
      <c r="V21" s="66">
        <v>0.4659400544959128</v>
      </c>
      <c r="W21" s="66">
        <v>0.55500000000000005</v>
      </c>
      <c r="X21" s="67">
        <v>0.49011857707509882</v>
      </c>
      <c r="Y21" s="65">
        <v>0.67080745341614911</v>
      </c>
      <c r="Z21" s="66">
        <v>0.32514177693761814</v>
      </c>
      <c r="AA21" s="67">
        <v>0.49011857707509882</v>
      </c>
    </row>
    <row r="22" spans="1:27" s="37" customFormat="1" ht="29.5" customHeight="1" x14ac:dyDescent="0.35">
      <c r="A22" s="84"/>
      <c r="B22" s="60" t="s">
        <v>15</v>
      </c>
      <c r="C22" s="65">
        <v>0.24123711340206186</v>
      </c>
      <c r="D22" s="66">
        <v>0.2113289760348584</v>
      </c>
      <c r="E22" s="66">
        <v>0.20588235294117646</v>
      </c>
      <c r="F22" s="67">
        <v>0.22529644268774704</v>
      </c>
      <c r="G22" s="66">
        <v>0.26744186046511625</v>
      </c>
      <c r="H22" s="66">
        <v>0.23558897243107768</v>
      </c>
      <c r="I22" s="66">
        <v>0.20661157024793389</v>
      </c>
      <c r="J22" s="66">
        <v>0.22916666666666666</v>
      </c>
      <c r="K22" s="66">
        <v>0.11538461538461539</v>
      </c>
      <c r="L22" s="66">
        <v>0.26190476190476192</v>
      </c>
      <c r="M22" s="67">
        <v>0.22529644268774704</v>
      </c>
      <c r="N22" s="65">
        <v>0.12751677852348994</v>
      </c>
      <c r="O22" s="66">
        <v>0.21637426900584794</v>
      </c>
      <c r="P22" s="66">
        <v>0.36065573770491804</v>
      </c>
      <c r="Q22" s="66">
        <v>0.22727272727272727</v>
      </c>
      <c r="R22" s="66">
        <v>0.19614147909967847</v>
      </c>
      <c r="S22" s="67">
        <v>0.22529644268774704</v>
      </c>
      <c r="T22" s="65">
        <v>0.23166023166023167</v>
      </c>
      <c r="U22" s="66">
        <v>0.24193548387096775</v>
      </c>
      <c r="V22" s="66">
        <v>0.23160762942779292</v>
      </c>
      <c r="W22" s="66">
        <v>0.19</v>
      </c>
      <c r="X22" s="67">
        <v>0.22529644268774704</v>
      </c>
      <c r="Y22" s="65">
        <v>1.2422360248447204E-2</v>
      </c>
      <c r="Z22" s="66">
        <v>0.41965973534971646</v>
      </c>
      <c r="AA22" s="67">
        <v>0.22529644268774704</v>
      </c>
    </row>
    <row r="23" spans="1:27" s="37" customFormat="1" ht="17.5" customHeight="1" x14ac:dyDescent="0.35">
      <c r="A23" s="84"/>
      <c r="B23" s="60" t="s">
        <v>16</v>
      </c>
      <c r="C23" s="65">
        <v>0.20618556701030927</v>
      </c>
      <c r="D23" s="66">
        <v>0.2113289760348584</v>
      </c>
      <c r="E23" s="66">
        <v>0.14705882352941177</v>
      </c>
      <c r="F23" s="67">
        <v>0.20454545454545456</v>
      </c>
      <c r="G23" s="66">
        <v>0.16279069767441862</v>
      </c>
      <c r="H23" s="66">
        <v>0.21553884711779447</v>
      </c>
      <c r="I23" s="66">
        <v>0.20936639118457301</v>
      </c>
      <c r="J23" s="66">
        <v>0.21875</v>
      </c>
      <c r="K23" s="66">
        <v>0.15384615384615385</v>
      </c>
      <c r="L23" s="66">
        <v>0.14285714285714285</v>
      </c>
      <c r="M23" s="67">
        <v>0.20454545454545456</v>
      </c>
      <c r="N23" s="65">
        <v>0.64429530201342278</v>
      </c>
      <c r="O23" s="66">
        <v>0.36257309941520466</v>
      </c>
      <c r="P23" s="66">
        <v>7.1038251366120214E-2</v>
      </c>
      <c r="Q23" s="66">
        <v>0.14141414141414141</v>
      </c>
      <c r="R23" s="66">
        <v>2.5723472668810289E-2</v>
      </c>
      <c r="S23" s="67">
        <v>0.20454545454545456</v>
      </c>
      <c r="T23" s="65">
        <v>0.20463320463320464</v>
      </c>
      <c r="U23" s="66">
        <v>0.22580645161290322</v>
      </c>
      <c r="V23" s="66">
        <v>0.21253405994550409</v>
      </c>
      <c r="W23" s="66">
        <v>0.17</v>
      </c>
      <c r="X23" s="67">
        <v>0.20454545454545456</v>
      </c>
      <c r="Y23" s="65">
        <v>0.23395445134575568</v>
      </c>
      <c r="Z23" s="66">
        <v>0.17769376181474481</v>
      </c>
      <c r="AA23" s="67">
        <v>0.20454545454545456</v>
      </c>
    </row>
    <row r="24" spans="1:27" s="37" customFormat="1" ht="17.5" customHeight="1" x14ac:dyDescent="0.35">
      <c r="A24" s="84"/>
      <c r="B24" s="60" t="s">
        <v>17</v>
      </c>
      <c r="C24" s="65">
        <v>1.0309278350515464E-2</v>
      </c>
      <c r="D24" s="66">
        <v>1.9607843137254902E-2</v>
      </c>
      <c r="E24" s="66">
        <v>1.4705882352941176E-2</v>
      </c>
      <c r="F24" s="67">
        <v>1.4822134387351778E-2</v>
      </c>
      <c r="G24" s="66">
        <v>1.1627906976744186E-2</v>
      </c>
      <c r="H24" s="66">
        <v>1.0025062656641603E-2</v>
      </c>
      <c r="I24" s="66">
        <v>2.4793388429752067E-2</v>
      </c>
      <c r="J24" s="66">
        <v>0</v>
      </c>
      <c r="K24" s="66">
        <v>0</v>
      </c>
      <c r="L24" s="66">
        <v>2.3809523809523808E-2</v>
      </c>
      <c r="M24" s="67">
        <v>1.4822134387351778E-2</v>
      </c>
      <c r="N24" s="65">
        <v>5.3691275167785234E-2</v>
      </c>
      <c r="O24" s="66">
        <v>2.9239766081871343E-2</v>
      </c>
      <c r="P24" s="66">
        <v>1.092896174863388E-2</v>
      </c>
      <c r="Q24" s="66">
        <v>0</v>
      </c>
      <c r="R24" s="66">
        <v>0</v>
      </c>
      <c r="S24" s="67">
        <v>1.4822134387351778E-2</v>
      </c>
      <c r="T24" s="65">
        <v>1.5444015444015444E-2</v>
      </c>
      <c r="U24" s="66">
        <v>1.6129032258064516E-2</v>
      </c>
      <c r="V24" s="66">
        <v>1.3623978201634877E-2</v>
      </c>
      <c r="W24" s="66">
        <v>1.4999999999999999E-2</v>
      </c>
      <c r="X24" s="67">
        <v>1.4822134387351778E-2</v>
      </c>
      <c r="Y24" s="65">
        <v>2.0703933747412008E-2</v>
      </c>
      <c r="Z24" s="66">
        <v>9.4517958412098299E-3</v>
      </c>
      <c r="AA24" s="67">
        <v>1.4822134387351778E-2</v>
      </c>
    </row>
    <row r="25" spans="1:27" s="37" customFormat="1" ht="17.5" customHeight="1" x14ac:dyDescent="0.35">
      <c r="A25" s="84"/>
      <c r="B25" s="60" t="s">
        <v>18</v>
      </c>
      <c r="C25" s="65">
        <v>4.9484536082474224E-2</v>
      </c>
      <c r="D25" s="66">
        <v>7.1895424836601302E-2</v>
      </c>
      <c r="E25" s="66">
        <v>7.3529411764705885E-2</v>
      </c>
      <c r="F25" s="67">
        <v>6.1264822134387352E-2</v>
      </c>
      <c r="G25" s="66">
        <v>2.3255813953488372E-2</v>
      </c>
      <c r="H25" s="66">
        <v>5.5137844611528819E-2</v>
      </c>
      <c r="I25" s="66">
        <v>5.7851239669421489E-2</v>
      </c>
      <c r="J25" s="66">
        <v>0.125</v>
      </c>
      <c r="K25" s="66">
        <v>3.8461538461538464E-2</v>
      </c>
      <c r="L25" s="66">
        <v>9.5238095238095233E-2</v>
      </c>
      <c r="M25" s="67">
        <v>6.1264822134387352E-2</v>
      </c>
      <c r="N25" s="65">
        <v>0.11409395973154363</v>
      </c>
      <c r="O25" s="66">
        <v>2.9239766081871343E-2</v>
      </c>
      <c r="P25" s="66">
        <v>2.7322404371584699E-2</v>
      </c>
      <c r="Q25" s="66">
        <v>4.0404040404040407E-2</v>
      </c>
      <c r="R25" s="66">
        <v>8.6816720257234734E-2</v>
      </c>
      <c r="S25" s="67">
        <v>6.1264822134387352E-2</v>
      </c>
      <c r="T25" s="65">
        <v>6.1776061776061778E-2</v>
      </c>
      <c r="U25" s="66">
        <v>3.2258064516129031E-2</v>
      </c>
      <c r="V25" s="66">
        <v>7.3569482288828342E-2</v>
      </c>
      <c r="W25" s="66">
        <v>6.5000000000000002E-2</v>
      </c>
      <c r="X25" s="67">
        <v>6.1264822134387352E-2</v>
      </c>
      <c r="Y25" s="65">
        <v>6.0041407867494824E-2</v>
      </c>
      <c r="Z25" s="66">
        <v>6.2381852551984876E-2</v>
      </c>
      <c r="AA25" s="67">
        <v>6.1264822134387352E-2</v>
      </c>
    </row>
    <row r="26" spans="1:27" s="37" customFormat="1" ht="17.5" customHeight="1" x14ac:dyDescent="0.35">
      <c r="A26" s="84"/>
      <c r="B26" s="60" t="s">
        <v>19</v>
      </c>
      <c r="C26" s="65">
        <v>2.0618556701030928E-3</v>
      </c>
      <c r="D26" s="66">
        <v>6.5359477124183009E-3</v>
      </c>
      <c r="E26" s="66">
        <v>0</v>
      </c>
      <c r="F26" s="67">
        <v>3.952569169960474E-3</v>
      </c>
      <c r="G26" s="66">
        <v>0</v>
      </c>
      <c r="H26" s="66">
        <v>2.5062656641604009E-3</v>
      </c>
      <c r="I26" s="66">
        <v>5.5096418732782371E-3</v>
      </c>
      <c r="J26" s="66">
        <v>1.0416666666666666E-2</v>
      </c>
      <c r="K26" s="66">
        <v>0</v>
      </c>
      <c r="L26" s="66">
        <v>0</v>
      </c>
      <c r="M26" s="67">
        <v>3.952569169960474E-3</v>
      </c>
      <c r="N26" s="65">
        <v>0</v>
      </c>
      <c r="O26" s="66">
        <v>1.1695906432748537E-2</v>
      </c>
      <c r="P26" s="66">
        <v>0</v>
      </c>
      <c r="Q26" s="66">
        <v>0</v>
      </c>
      <c r="R26" s="66">
        <v>6.4308681672025723E-3</v>
      </c>
      <c r="S26" s="67">
        <v>3.952569169960474E-3</v>
      </c>
      <c r="T26" s="65">
        <v>3.8610038610038611E-3</v>
      </c>
      <c r="U26" s="66">
        <v>5.3763440860215058E-3</v>
      </c>
      <c r="V26" s="66">
        <v>2.7247956403269754E-3</v>
      </c>
      <c r="W26" s="66">
        <v>5.0000000000000001E-3</v>
      </c>
      <c r="X26" s="67">
        <v>3.952569169960474E-3</v>
      </c>
      <c r="Y26" s="65">
        <v>2.070393374741201E-3</v>
      </c>
      <c r="Z26" s="66">
        <v>5.6710775047258983E-3</v>
      </c>
      <c r="AA26" s="67">
        <v>3.952569169960474E-3</v>
      </c>
    </row>
    <row r="27" spans="1:27" s="37" customFormat="1" ht="17.5" customHeight="1" x14ac:dyDescent="0.35">
      <c r="A27" s="84"/>
      <c r="B27" s="61" t="s">
        <v>4</v>
      </c>
      <c r="C27" s="68">
        <v>1</v>
      </c>
      <c r="D27" s="69">
        <v>1</v>
      </c>
      <c r="E27" s="69">
        <v>1</v>
      </c>
      <c r="F27" s="70">
        <v>1</v>
      </c>
      <c r="G27" s="69">
        <v>1</v>
      </c>
      <c r="H27" s="69">
        <v>1</v>
      </c>
      <c r="I27" s="69">
        <v>1</v>
      </c>
      <c r="J27" s="69">
        <v>1</v>
      </c>
      <c r="K27" s="69">
        <v>1</v>
      </c>
      <c r="L27" s="69">
        <v>1</v>
      </c>
      <c r="M27" s="70">
        <v>1</v>
      </c>
      <c r="N27" s="68">
        <v>1</v>
      </c>
      <c r="O27" s="69">
        <v>1</v>
      </c>
      <c r="P27" s="69">
        <v>1</v>
      </c>
      <c r="Q27" s="69">
        <v>1</v>
      </c>
      <c r="R27" s="69">
        <v>1</v>
      </c>
      <c r="S27" s="70">
        <v>1</v>
      </c>
      <c r="T27" s="68">
        <v>1</v>
      </c>
      <c r="U27" s="69">
        <v>1</v>
      </c>
      <c r="V27" s="69">
        <v>1</v>
      </c>
      <c r="W27" s="69">
        <v>1</v>
      </c>
      <c r="X27" s="70">
        <v>1</v>
      </c>
      <c r="Y27" s="68">
        <v>1</v>
      </c>
      <c r="Z27" s="69">
        <v>1</v>
      </c>
      <c r="AA27" s="70">
        <v>1</v>
      </c>
    </row>
    <row r="28" spans="1:27" s="39" customFormat="1" ht="13.5" customHeight="1" x14ac:dyDescent="0.35">
      <c r="A28" s="62"/>
      <c r="B28" s="63"/>
      <c r="C28" s="71"/>
      <c r="D28" s="72"/>
      <c r="E28" s="72"/>
      <c r="F28" s="73"/>
      <c r="G28" s="72"/>
      <c r="H28" s="72"/>
      <c r="I28" s="72"/>
      <c r="J28" s="72"/>
      <c r="K28" s="72"/>
      <c r="L28" s="72"/>
      <c r="M28" s="73"/>
      <c r="N28" s="71"/>
      <c r="O28" s="72"/>
      <c r="P28" s="72"/>
      <c r="Q28" s="72"/>
      <c r="R28" s="72"/>
      <c r="S28" s="73"/>
      <c r="T28" s="71"/>
      <c r="U28" s="72"/>
      <c r="V28" s="72"/>
      <c r="W28" s="72"/>
      <c r="X28" s="73"/>
      <c r="Y28" s="71"/>
      <c r="Z28" s="72"/>
      <c r="AA28" s="73"/>
    </row>
    <row r="29" spans="1:27" s="37" customFormat="1" ht="17.5" customHeight="1" x14ac:dyDescent="0.35">
      <c r="A29" s="84" t="s">
        <v>20</v>
      </c>
      <c r="B29" s="60" t="s">
        <v>21</v>
      </c>
      <c r="C29" s="65">
        <v>2.268041237113402E-2</v>
      </c>
      <c r="D29" s="66">
        <v>2.1786492374727671E-3</v>
      </c>
      <c r="E29" s="66">
        <v>0</v>
      </c>
      <c r="F29" s="67">
        <v>1.1857707509881422E-2</v>
      </c>
      <c r="G29" s="66">
        <v>3.4883720930232558E-2</v>
      </c>
      <c r="H29" s="66">
        <v>2.0050125313283207E-2</v>
      </c>
      <c r="I29" s="66">
        <v>2.7548209366391185E-3</v>
      </c>
      <c r="J29" s="66">
        <v>0</v>
      </c>
      <c r="K29" s="66">
        <v>0</v>
      </c>
      <c r="L29" s="66">
        <v>0</v>
      </c>
      <c r="M29" s="67">
        <v>1.1857707509881422E-2</v>
      </c>
      <c r="N29" s="65">
        <v>0</v>
      </c>
      <c r="O29" s="66">
        <v>0</v>
      </c>
      <c r="P29" s="66">
        <v>0</v>
      </c>
      <c r="Q29" s="66">
        <v>0</v>
      </c>
      <c r="R29" s="66">
        <v>3.8585209003215437E-2</v>
      </c>
      <c r="S29" s="67">
        <v>1.1857707509881422E-2</v>
      </c>
      <c r="T29" s="65">
        <v>7.7220077220077222E-3</v>
      </c>
      <c r="U29" s="66">
        <v>5.3763440860215058E-3</v>
      </c>
      <c r="V29" s="66">
        <v>5.4495912806539508E-3</v>
      </c>
      <c r="W29" s="66">
        <v>3.5000000000000003E-2</v>
      </c>
      <c r="X29" s="67">
        <v>1.1857707509881422E-2</v>
      </c>
      <c r="Y29" s="65">
        <v>1.8633540372670808E-2</v>
      </c>
      <c r="Z29" s="66">
        <v>5.6710775047258983E-3</v>
      </c>
      <c r="AA29" s="67">
        <v>1.1857707509881422E-2</v>
      </c>
    </row>
    <row r="30" spans="1:27" s="37" customFormat="1" ht="17.5" customHeight="1" x14ac:dyDescent="0.35">
      <c r="A30" s="84"/>
      <c r="B30" s="60" t="s">
        <v>22</v>
      </c>
      <c r="C30" s="65">
        <v>0.34226804123711341</v>
      </c>
      <c r="D30" s="66">
        <v>0.18300653594771241</v>
      </c>
      <c r="E30" s="66">
        <v>4.4117647058823532E-2</v>
      </c>
      <c r="F30" s="67">
        <v>0.25</v>
      </c>
      <c r="G30" s="66">
        <v>0.45348837209302323</v>
      </c>
      <c r="H30" s="66">
        <v>0.31829573934837091</v>
      </c>
      <c r="I30" s="66">
        <v>0.20110192837465565</v>
      </c>
      <c r="J30" s="66">
        <v>0.11458333333333333</v>
      </c>
      <c r="K30" s="66">
        <v>0.11538461538461539</v>
      </c>
      <c r="L30" s="66">
        <v>0</v>
      </c>
      <c r="M30" s="67">
        <v>0.25</v>
      </c>
      <c r="N30" s="65">
        <v>2.6845637583892617E-2</v>
      </c>
      <c r="O30" s="66">
        <v>9.3567251461988299E-2</v>
      </c>
      <c r="P30" s="66">
        <v>0.18032786885245902</v>
      </c>
      <c r="Q30" s="66">
        <v>0.32323232323232326</v>
      </c>
      <c r="R30" s="66">
        <v>0.43729903536977494</v>
      </c>
      <c r="S30" s="67">
        <v>0.25</v>
      </c>
      <c r="T30" s="65">
        <v>0.17374517374517376</v>
      </c>
      <c r="U30" s="66">
        <v>0.17741935483870969</v>
      </c>
      <c r="V30" s="66">
        <v>0.25340599455040874</v>
      </c>
      <c r="W30" s="66">
        <v>0.41</v>
      </c>
      <c r="X30" s="67">
        <v>0.25</v>
      </c>
      <c r="Y30" s="65">
        <v>0.2484472049689441</v>
      </c>
      <c r="Z30" s="66">
        <v>0.25141776937618149</v>
      </c>
      <c r="AA30" s="67">
        <v>0.25</v>
      </c>
    </row>
    <row r="31" spans="1:27" s="37" customFormat="1" ht="17.5" customHeight="1" x14ac:dyDescent="0.35">
      <c r="A31" s="84"/>
      <c r="B31" s="60" t="s">
        <v>23</v>
      </c>
      <c r="C31" s="65">
        <v>0.29690721649484536</v>
      </c>
      <c r="D31" s="66">
        <v>0.23311546840958605</v>
      </c>
      <c r="E31" s="66">
        <v>8.8235294117647065E-2</v>
      </c>
      <c r="F31" s="67">
        <v>0.25395256916996045</v>
      </c>
      <c r="G31" s="66">
        <v>0.27906976744186046</v>
      </c>
      <c r="H31" s="66">
        <v>0.3007518796992481</v>
      </c>
      <c r="I31" s="66">
        <v>0.22038567493112948</v>
      </c>
      <c r="J31" s="66">
        <v>0.28125</v>
      </c>
      <c r="K31" s="66">
        <v>0.15384615384615385</v>
      </c>
      <c r="L31" s="66">
        <v>4.7619047619047616E-2</v>
      </c>
      <c r="M31" s="67">
        <v>0.25395256916996045</v>
      </c>
      <c r="N31" s="65">
        <v>0.28187919463087246</v>
      </c>
      <c r="O31" s="66">
        <v>0.26315789473684209</v>
      </c>
      <c r="P31" s="66">
        <v>0.25683060109289618</v>
      </c>
      <c r="Q31" s="66">
        <v>0.26262626262626265</v>
      </c>
      <c r="R31" s="66">
        <v>0.22829581993569131</v>
      </c>
      <c r="S31" s="67">
        <v>0.25395256916996045</v>
      </c>
      <c r="T31" s="65">
        <v>0.27799227799227799</v>
      </c>
      <c r="U31" s="66">
        <v>0.18279569892473119</v>
      </c>
      <c r="V31" s="66">
        <v>0.29700272479564033</v>
      </c>
      <c r="W31" s="66">
        <v>0.21</v>
      </c>
      <c r="X31" s="67">
        <v>0.25395256916996045</v>
      </c>
      <c r="Y31" s="65">
        <v>0.26708074534161491</v>
      </c>
      <c r="Z31" s="66">
        <v>0.24196597353497165</v>
      </c>
      <c r="AA31" s="67">
        <v>0.25395256916996045</v>
      </c>
    </row>
    <row r="32" spans="1:27" s="37" customFormat="1" ht="17.5" customHeight="1" x14ac:dyDescent="0.35">
      <c r="A32" s="84"/>
      <c r="B32" s="60" t="s">
        <v>24</v>
      </c>
      <c r="C32" s="65">
        <v>0.29484536082474228</v>
      </c>
      <c r="D32" s="66">
        <v>0.40958605664488018</v>
      </c>
      <c r="E32" s="66">
        <v>0.27941176470588236</v>
      </c>
      <c r="F32" s="67">
        <v>0.3458498023715415</v>
      </c>
      <c r="G32" s="66">
        <v>0.20930232558139536</v>
      </c>
      <c r="H32" s="66">
        <v>0.31328320802005011</v>
      </c>
      <c r="I32" s="66">
        <v>0.41873278236914602</v>
      </c>
      <c r="J32" s="66">
        <v>0.375</v>
      </c>
      <c r="K32" s="66">
        <v>0.34615384615384615</v>
      </c>
      <c r="L32" s="66">
        <v>0.23809523809523808</v>
      </c>
      <c r="M32" s="67">
        <v>0.3458498023715415</v>
      </c>
      <c r="N32" s="65">
        <v>0.57046979865771807</v>
      </c>
      <c r="O32" s="66">
        <v>0.45614035087719296</v>
      </c>
      <c r="P32" s="66">
        <v>0.38251366120218577</v>
      </c>
      <c r="Q32" s="66">
        <v>0.30808080808080807</v>
      </c>
      <c r="R32" s="66">
        <v>0.18006430868167203</v>
      </c>
      <c r="S32" s="67">
        <v>0.3458498023715415</v>
      </c>
      <c r="T32" s="65">
        <v>0.38610038610038611</v>
      </c>
      <c r="U32" s="66">
        <v>0.38709677419354838</v>
      </c>
      <c r="V32" s="66">
        <v>0.32697547683923706</v>
      </c>
      <c r="W32" s="66">
        <v>0.28999999999999998</v>
      </c>
      <c r="X32" s="67">
        <v>0.3458498023715415</v>
      </c>
      <c r="Y32" s="65">
        <v>0.33540372670807456</v>
      </c>
      <c r="Z32" s="66">
        <v>0.35538752362948961</v>
      </c>
      <c r="AA32" s="67">
        <v>0.3458498023715415</v>
      </c>
    </row>
    <row r="33" spans="1:27" s="37" customFormat="1" ht="17.5" customHeight="1" x14ac:dyDescent="0.35">
      <c r="A33" s="84"/>
      <c r="B33" s="60" t="s">
        <v>25</v>
      </c>
      <c r="C33" s="65">
        <v>4.3298969072164947E-2</v>
      </c>
      <c r="D33" s="66">
        <v>0.17211328976034859</v>
      </c>
      <c r="E33" s="66">
        <v>0.58823529411764708</v>
      </c>
      <c r="F33" s="67">
        <v>0.13833992094861661</v>
      </c>
      <c r="G33" s="66">
        <v>2.3255813953488372E-2</v>
      </c>
      <c r="H33" s="66">
        <v>4.7619047619047616E-2</v>
      </c>
      <c r="I33" s="66">
        <v>0.15702479338842976</v>
      </c>
      <c r="J33" s="66">
        <v>0.22916666666666666</v>
      </c>
      <c r="K33" s="66">
        <v>0.38461538461538464</v>
      </c>
      <c r="L33" s="66">
        <v>0.7142857142857143</v>
      </c>
      <c r="M33" s="67">
        <v>0.13833992094861661</v>
      </c>
      <c r="N33" s="65">
        <v>0.12080536912751678</v>
      </c>
      <c r="O33" s="66">
        <v>0.1871345029239766</v>
      </c>
      <c r="P33" s="66">
        <v>0.18032786885245902</v>
      </c>
      <c r="Q33" s="66">
        <v>0.10606060606060606</v>
      </c>
      <c r="R33" s="66">
        <v>0.1157556270096463</v>
      </c>
      <c r="S33" s="67">
        <v>0.13833992094861661</v>
      </c>
      <c r="T33" s="65">
        <v>0.15444015444015444</v>
      </c>
      <c r="U33" s="66">
        <v>0.24731182795698925</v>
      </c>
      <c r="V33" s="66">
        <v>0.11716621253405994</v>
      </c>
      <c r="W33" s="66">
        <v>5.5E-2</v>
      </c>
      <c r="X33" s="67">
        <v>0.13833992094861661</v>
      </c>
      <c r="Y33" s="65">
        <v>0.13043478260869565</v>
      </c>
      <c r="Z33" s="66">
        <v>0.14555765595463138</v>
      </c>
      <c r="AA33" s="67">
        <v>0.13833992094861661</v>
      </c>
    </row>
    <row r="34" spans="1:27" s="37" customFormat="1" ht="17.5" customHeight="1" x14ac:dyDescent="0.35">
      <c r="A34" s="84"/>
      <c r="B34" s="61" t="s">
        <v>4</v>
      </c>
      <c r="C34" s="68">
        <v>1</v>
      </c>
      <c r="D34" s="69">
        <v>1</v>
      </c>
      <c r="E34" s="69">
        <v>1</v>
      </c>
      <c r="F34" s="70">
        <v>1</v>
      </c>
      <c r="G34" s="69">
        <v>1</v>
      </c>
      <c r="H34" s="69">
        <v>1</v>
      </c>
      <c r="I34" s="69">
        <v>1</v>
      </c>
      <c r="J34" s="69">
        <v>1</v>
      </c>
      <c r="K34" s="69">
        <v>1</v>
      </c>
      <c r="L34" s="69">
        <v>1</v>
      </c>
      <c r="M34" s="70">
        <v>1</v>
      </c>
      <c r="N34" s="68">
        <v>1</v>
      </c>
      <c r="O34" s="69">
        <v>1</v>
      </c>
      <c r="P34" s="69">
        <v>1</v>
      </c>
      <c r="Q34" s="69">
        <v>1</v>
      </c>
      <c r="R34" s="69">
        <v>1</v>
      </c>
      <c r="S34" s="70">
        <v>1</v>
      </c>
      <c r="T34" s="68">
        <v>1</v>
      </c>
      <c r="U34" s="69">
        <v>1</v>
      </c>
      <c r="V34" s="69">
        <v>1</v>
      </c>
      <c r="W34" s="69">
        <v>1</v>
      </c>
      <c r="X34" s="70">
        <v>1</v>
      </c>
      <c r="Y34" s="68">
        <v>1</v>
      </c>
      <c r="Z34" s="69">
        <v>1</v>
      </c>
      <c r="AA34" s="70">
        <v>1</v>
      </c>
    </row>
    <row r="35" spans="1:27" s="39" customFormat="1" ht="13.5" customHeight="1" x14ac:dyDescent="0.35">
      <c r="A35" s="62"/>
      <c r="B35" s="63"/>
      <c r="C35" s="71"/>
      <c r="D35" s="72"/>
      <c r="E35" s="72"/>
      <c r="F35" s="73"/>
      <c r="G35" s="72"/>
      <c r="H35" s="72"/>
      <c r="I35" s="72"/>
      <c r="J35" s="72"/>
      <c r="K35" s="72"/>
      <c r="L35" s="72"/>
      <c r="M35" s="73"/>
      <c r="N35" s="71"/>
      <c r="O35" s="72"/>
      <c r="P35" s="72"/>
      <c r="Q35" s="72"/>
      <c r="R35" s="72"/>
      <c r="S35" s="73"/>
      <c r="T35" s="71"/>
      <c r="U35" s="72"/>
      <c r="V35" s="72"/>
      <c r="W35" s="72"/>
      <c r="X35" s="73"/>
      <c r="Y35" s="71"/>
      <c r="Z35" s="72"/>
      <c r="AA35" s="73"/>
    </row>
    <row r="36" spans="1:27" s="37" customFormat="1" ht="17.5" customHeight="1" x14ac:dyDescent="0.35">
      <c r="A36" s="84" t="s">
        <v>26</v>
      </c>
      <c r="B36" s="60" t="s">
        <v>27</v>
      </c>
      <c r="C36" s="65">
        <v>0.51340206185567006</v>
      </c>
      <c r="D36" s="66">
        <v>0.50326797385620914</v>
      </c>
      <c r="E36" s="66">
        <v>0.61764705882352944</v>
      </c>
      <c r="F36" s="67">
        <v>0.51581027667984192</v>
      </c>
      <c r="G36" s="66">
        <v>0.47674418604651164</v>
      </c>
      <c r="H36" s="66">
        <v>0.52130325814536338</v>
      </c>
      <c r="I36" s="66">
        <v>0.52341597796143247</v>
      </c>
      <c r="J36" s="66">
        <v>0.42708333333333331</v>
      </c>
      <c r="K36" s="66">
        <v>0.53846153846153844</v>
      </c>
      <c r="L36" s="66">
        <v>0.66666666666666663</v>
      </c>
      <c r="M36" s="67">
        <v>0.51581027667984192</v>
      </c>
      <c r="N36" s="65">
        <v>0.28187919463087246</v>
      </c>
      <c r="O36" s="66">
        <v>0.70175438596491224</v>
      </c>
      <c r="P36" s="66">
        <v>0.74316939890710387</v>
      </c>
      <c r="Q36" s="66">
        <v>0.6262626262626263</v>
      </c>
      <c r="R36" s="66">
        <v>0.32154340836012862</v>
      </c>
      <c r="S36" s="67">
        <v>0.51581027667984192</v>
      </c>
      <c r="T36" s="65">
        <v>0.47104247104247104</v>
      </c>
      <c r="U36" s="66">
        <v>0.5161290322580645</v>
      </c>
      <c r="V36" s="66">
        <v>0.50136239782016345</v>
      </c>
      <c r="W36" s="66">
        <v>0.6</v>
      </c>
      <c r="X36" s="67">
        <v>0.51581027667984192</v>
      </c>
      <c r="Y36" s="65">
        <v>0.6811594202898551</v>
      </c>
      <c r="Z36" s="66">
        <v>0.36483931947069942</v>
      </c>
      <c r="AA36" s="67">
        <v>0.51581027667984192</v>
      </c>
    </row>
    <row r="37" spans="1:27" s="37" customFormat="1" ht="17.5" customHeight="1" x14ac:dyDescent="0.35">
      <c r="A37" s="84"/>
      <c r="B37" s="60" t="s">
        <v>28</v>
      </c>
      <c r="C37" s="65">
        <v>5.7731958762886601E-2</v>
      </c>
      <c r="D37" s="66">
        <v>5.6644880174291937E-2</v>
      </c>
      <c r="E37" s="66">
        <v>0</v>
      </c>
      <c r="F37" s="67">
        <v>5.33596837944664E-2</v>
      </c>
      <c r="G37" s="66">
        <v>5.8139534883720929E-2</v>
      </c>
      <c r="H37" s="66">
        <v>5.764411027568922E-2</v>
      </c>
      <c r="I37" s="66">
        <v>6.6115702479338845E-2</v>
      </c>
      <c r="J37" s="66">
        <v>2.0833333333333332E-2</v>
      </c>
      <c r="K37" s="66">
        <v>0</v>
      </c>
      <c r="L37" s="66">
        <v>0</v>
      </c>
      <c r="M37" s="67">
        <v>5.33596837944664E-2</v>
      </c>
      <c r="N37" s="65">
        <v>0.11409395973154363</v>
      </c>
      <c r="O37" s="66">
        <v>8.771929824561403E-2</v>
      </c>
      <c r="P37" s="66">
        <v>3.825136612021858E-2</v>
      </c>
      <c r="Q37" s="66">
        <v>5.5555555555555552E-2</v>
      </c>
      <c r="R37" s="66">
        <v>1.2861736334405145E-2</v>
      </c>
      <c r="S37" s="67">
        <v>5.33596837944664E-2</v>
      </c>
      <c r="T37" s="65">
        <v>5.4054054054054057E-2</v>
      </c>
      <c r="U37" s="66">
        <v>6.4516129032258063E-2</v>
      </c>
      <c r="V37" s="66">
        <v>5.4495912806539509E-2</v>
      </c>
      <c r="W37" s="66">
        <v>0.04</v>
      </c>
      <c r="X37" s="67">
        <v>5.33596837944664E-2</v>
      </c>
      <c r="Y37" s="65">
        <v>4.1407867494824016E-2</v>
      </c>
      <c r="Z37" s="66">
        <v>6.4272211720226846E-2</v>
      </c>
      <c r="AA37" s="67">
        <v>5.33596837944664E-2</v>
      </c>
    </row>
    <row r="38" spans="1:27" s="37" customFormat="1" ht="17.5" customHeight="1" x14ac:dyDescent="0.35">
      <c r="A38" s="84"/>
      <c r="B38" s="60" t="s">
        <v>29</v>
      </c>
      <c r="C38" s="65">
        <v>6.8041237113402056E-2</v>
      </c>
      <c r="D38" s="66">
        <v>9.1503267973856203E-2</v>
      </c>
      <c r="E38" s="66">
        <v>0.13235294117647059</v>
      </c>
      <c r="F38" s="67">
        <v>8.3003952569169967E-2</v>
      </c>
      <c r="G38" s="66">
        <v>2.3255813953488372E-2</v>
      </c>
      <c r="H38" s="66">
        <v>7.7694235588972427E-2</v>
      </c>
      <c r="I38" s="66">
        <v>7.7134986225895319E-2</v>
      </c>
      <c r="J38" s="66">
        <v>0.14583333333333334</v>
      </c>
      <c r="K38" s="66">
        <v>0.23076923076923078</v>
      </c>
      <c r="L38" s="66">
        <v>7.1428571428571425E-2</v>
      </c>
      <c r="M38" s="67">
        <v>8.3003952569169967E-2</v>
      </c>
      <c r="N38" s="65">
        <v>0.51006711409395977</v>
      </c>
      <c r="O38" s="66">
        <v>4.0935672514619881E-2</v>
      </c>
      <c r="P38" s="66">
        <v>5.4644808743169399E-3</v>
      </c>
      <c r="Q38" s="66">
        <v>0</v>
      </c>
      <c r="R38" s="66">
        <v>0</v>
      </c>
      <c r="S38" s="67">
        <v>8.3003952569169967E-2</v>
      </c>
      <c r="T38" s="65">
        <v>9.2664092664092659E-2</v>
      </c>
      <c r="U38" s="66">
        <v>0.11290322580645161</v>
      </c>
      <c r="V38" s="66">
        <v>7.0844686648501368E-2</v>
      </c>
      <c r="W38" s="66">
        <v>6.5000000000000002E-2</v>
      </c>
      <c r="X38" s="67">
        <v>8.3003952569169967E-2</v>
      </c>
      <c r="Y38" s="65">
        <v>7.8674948240165632E-2</v>
      </c>
      <c r="Z38" s="66">
        <v>8.6956521739130432E-2</v>
      </c>
      <c r="AA38" s="67">
        <v>8.3003952569169967E-2</v>
      </c>
    </row>
    <row r="39" spans="1:27" s="37" customFormat="1" ht="17.5" customHeight="1" x14ac:dyDescent="0.35">
      <c r="A39" s="84"/>
      <c r="B39" s="60" t="s">
        <v>30</v>
      </c>
      <c r="C39" s="65">
        <v>0.24742268041237114</v>
      </c>
      <c r="D39" s="66">
        <v>0.19607843137254902</v>
      </c>
      <c r="E39" s="66">
        <v>0.14705882352941177</v>
      </c>
      <c r="F39" s="67">
        <v>0.21739130434782608</v>
      </c>
      <c r="G39" s="66">
        <v>0.30232558139534882</v>
      </c>
      <c r="H39" s="66">
        <v>0.23558897243107768</v>
      </c>
      <c r="I39" s="66">
        <v>0.19008264462809918</v>
      </c>
      <c r="J39" s="66">
        <v>0.21875</v>
      </c>
      <c r="K39" s="66">
        <v>0.15384615384615385</v>
      </c>
      <c r="L39" s="66">
        <v>0.14285714285714285</v>
      </c>
      <c r="M39" s="67">
        <v>0.21739130434782608</v>
      </c>
      <c r="N39" s="65">
        <v>7.3825503355704702E-2</v>
      </c>
      <c r="O39" s="66">
        <v>0.16374269005847952</v>
      </c>
      <c r="P39" s="66">
        <v>0.19125683060109289</v>
      </c>
      <c r="Q39" s="66">
        <v>0.24242424242424243</v>
      </c>
      <c r="R39" s="66">
        <v>0.31511254019292606</v>
      </c>
      <c r="S39" s="67">
        <v>0.21739130434782608</v>
      </c>
      <c r="T39" s="65">
        <v>0.27027027027027029</v>
      </c>
      <c r="U39" s="66">
        <v>0.16666666666666666</v>
      </c>
      <c r="V39" s="66">
        <v>0.22615803814713897</v>
      </c>
      <c r="W39" s="66">
        <v>0.18</v>
      </c>
      <c r="X39" s="67">
        <v>0.21739130434782608</v>
      </c>
      <c r="Y39" s="65">
        <v>1.0351966873706004E-2</v>
      </c>
      <c r="Z39" s="66">
        <v>0.40642722117202268</v>
      </c>
      <c r="AA39" s="67">
        <v>0.21739130434782608</v>
      </c>
    </row>
    <row r="40" spans="1:27" s="37" customFormat="1" ht="17.5" customHeight="1" x14ac:dyDescent="0.35">
      <c r="A40" s="84"/>
      <c r="B40" s="60" t="s">
        <v>31</v>
      </c>
      <c r="C40" s="65">
        <v>1.6494845360824743E-2</v>
      </c>
      <c r="D40" s="66">
        <v>1.3071895424836602E-2</v>
      </c>
      <c r="E40" s="66">
        <v>0</v>
      </c>
      <c r="F40" s="67">
        <v>1.383399209486166E-2</v>
      </c>
      <c r="G40" s="66">
        <v>3.4883720930232558E-2</v>
      </c>
      <c r="H40" s="66">
        <v>1.2531328320802004E-2</v>
      </c>
      <c r="I40" s="66">
        <v>1.3774104683195593E-2</v>
      </c>
      <c r="J40" s="66">
        <v>1.0416666666666666E-2</v>
      </c>
      <c r="K40" s="66">
        <v>0</v>
      </c>
      <c r="L40" s="66">
        <v>0</v>
      </c>
      <c r="M40" s="67">
        <v>1.383399209486166E-2</v>
      </c>
      <c r="N40" s="65">
        <v>0</v>
      </c>
      <c r="O40" s="66">
        <v>0</v>
      </c>
      <c r="P40" s="66">
        <v>1.092896174863388E-2</v>
      </c>
      <c r="Q40" s="66">
        <v>3.0303030303030304E-2</v>
      </c>
      <c r="R40" s="66">
        <v>1.9292604501607719E-2</v>
      </c>
      <c r="S40" s="67">
        <v>1.383399209486166E-2</v>
      </c>
      <c r="T40" s="65">
        <v>1.1583011583011582E-2</v>
      </c>
      <c r="U40" s="66">
        <v>1.0752688172043012E-2</v>
      </c>
      <c r="V40" s="66">
        <v>1.6348773841961851E-2</v>
      </c>
      <c r="W40" s="66">
        <v>1.4999999999999999E-2</v>
      </c>
      <c r="X40" s="67">
        <v>1.383399209486166E-2</v>
      </c>
      <c r="Y40" s="65">
        <v>2.0703933747412008E-2</v>
      </c>
      <c r="Z40" s="66">
        <v>7.5614366729678641E-3</v>
      </c>
      <c r="AA40" s="67">
        <v>1.383399209486166E-2</v>
      </c>
    </row>
    <row r="41" spans="1:27" s="37" customFormat="1" ht="42" x14ac:dyDescent="0.35">
      <c r="A41" s="84"/>
      <c r="B41" s="60" t="s">
        <v>32</v>
      </c>
      <c r="C41" s="65">
        <v>2.4742268041237112E-2</v>
      </c>
      <c r="D41" s="66">
        <v>8.7145969498910684E-3</v>
      </c>
      <c r="E41" s="66">
        <v>1.4705882352941176E-2</v>
      </c>
      <c r="F41" s="67">
        <v>1.6798418972332016E-2</v>
      </c>
      <c r="G41" s="66">
        <v>2.3255813953488372E-2</v>
      </c>
      <c r="H41" s="66">
        <v>2.5062656641604009E-2</v>
      </c>
      <c r="I41" s="66">
        <v>8.2644628099173556E-3</v>
      </c>
      <c r="J41" s="66">
        <v>1.0416666666666666E-2</v>
      </c>
      <c r="K41" s="66">
        <v>0</v>
      </c>
      <c r="L41" s="66">
        <v>2.3809523809523808E-2</v>
      </c>
      <c r="M41" s="67">
        <v>1.6798418972332016E-2</v>
      </c>
      <c r="N41" s="65">
        <v>2.0134228187919462E-2</v>
      </c>
      <c r="O41" s="66">
        <v>5.8479532163742687E-3</v>
      </c>
      <c r="P41" s="66">
        <v>0</v>
      </c>
      <c r="Q41" s="66">
        <v>0</v>
      </c>
      <c r="R41" s="66">
        <v>4.1800643086816719E-2</v>
      </c>
      <c r="S41" s="67">
        <v>1.6798418972332016E-2</v>
      </c>
      <c r="T41" s="65">
        <v>1.1583011583011582E-2</v>
      </c>
      <c r="U41" s="66">
        <v>2.1505376344086023E-2</v>
      </c>
      <c r="V41" s="66">
        <v>1.3623978201634877E-2</v>
      </c>
      <c r="W41" s="66">
        <v>2.5000000000000001E-2</v>
      </c>
      <c r="X41" s="67">
        <v>1.6798418972332016E-2</v>
      </c>
      <c r="Y41" s="65">
        <v>2.4844720496894408E-2</v>
      </c>
      <c r="Z41" s="66">
        <v>9.4517958412098299E-3</v>
      </c>
      <c r="AA41" s="67">
        <v>1.6798418972332016E-2</v>
      </c>
    </row>
    <row r="42" spans="1:27" s="37" customFormat="1" ht="28" x14ac:dyDescent="0.35">
      <c r="A42" s="84"/>
      <c r="B42" s="60" t="s">
        <v>33</v>
      </c>
      <c r="C42" s="65">
        <v>7.2164948453608241E-2</v>
      </c>
      <c r="D42" s="66">
        <v>0.13071895424836602</v>
      </c>
      <c r="E42" s="66">
        <v>8.8235294117647065E-2</v>
      </c>
      <c r="F42" s="67">
        <v>9.9802371541501983E-2</v>
      </c>
      <c r="G42" s="66">
        <v>8.1395348837209308E-2</v>
      </c>
      <c r="H42" s="66">
        <v>7.0175438596491224E-2</v>
      </c>
      <c r="I42" s="66">
        <v>0.12121212121212122</v>
      </c>
      <c r="J42" s="66">
        <v>0.16666666666666666</v>
      </c>
      <c r="K42" s="66">
        <v>7.6923076923076927E-2</v>
      </c>
      <c r="L42" s="66">
        <v>9.5238095238095233E-2</v>
      </c>
      <c r="M42" s="67">
        <v>9.9802371541501983E-2</v>
      </c>
      <c r="N42" s="65">
        <v>0</v>
      </c>
      <c r="O42" s="66">
        <v>0</v>
      </c>
      <c r="P42" s="66">
        <v>1.092896174863388E-2</v>
      </c>
      <c r="Q42" s="66">
        <v>4.5454545454545456E-2</v>
      </c>
      <c r="R42" s="66">
        <v>0.28938906752411575</v>
      </c>
      <c r="S42" s="67">
        <v>9.9802371541501983E-2</v>
      </c>
      <c r="T42" s="65">
        <v>8.8803088803088806E-2</v>
      </c>
      <c r="U42" s="66">
        <v>0.10752688172043011</v>
      </c>
      <c r="V42" s="66">
        <v>0.11716621253405994</v>
      </c>
      <c r="W42" s="66">
        <v>7.4999999999999997E-2</v>
      </c>
      <c r="X42" s="67">
        <v>9.9802371541501983E-2</v>
      </c>
      <c r="Y42" s="65">
        <v>0.14285714285714285</v>
      </c>
      <c r="Z42" s="66">
        <v>6.0491493383742913E-2</v>
      </c>
      <c r="AA42" s="67">
        <v>9.9802371541501983E-2</v>
      </c>
    </row>
    <row r="43" spans="1:27" s="37" customFormat="1" ht="17.5" customHeight="1" x14ac:dyDescent="0.35">
      <c r="A43" s="84"/>
      <c r="B43" s="61" t="s">
        <v>4</v>
      </c>
      <c r="C43" s="68">
        <v>1</v>
      </c>
      <c r="D43" s="69">
        <v>1</v>
      </c>
      <c r="E43" s="69">
        <v>1</v>
      </c>
      <c r="F43" s="70">
        <v>1</v>
      </c>
      <c r="G43" s="69">
        <v>1</v>
      </c>
      <c r="H43" s="69">
        <v>1</v>
      </c>
      <c r="I43" s="69">
        <v>1</v>
      </c>
      <c r="J43" s="69">
        <v>1</v>
      </c>
      <c r="K43" s="69">
        <v>1</v>
      </c>
      <c r="L43" s="69">
        <v>1</v>
      </c>
      <c r="M43" s="70">
        <v>1</v>
      </c>
      <c r="N43" s="68">
        <v>1</v>
      </c>
      <c r="O43" s="69">
        <v>1</v>
      </c>
      <c r="P43" s="69">
        <v>1</v>
      </c>
      <c r="Q43" s="69">
        <v>1</v>
      </c>
      <c r="R43" s="69">
        <v>1</v>
      </c>
      <c r="S43" s="70">
        <v>1</v>
      </c>
      <c r="T43" s="68">
        <v>1</v>
      </c>
      <c r="U43" s="69">
        <v>1</v>
      </c>
      <c r="V43" s="69">
        <v>1</v>
      </c>
      <c r="W43" s="69">
        <v>1</v>
      </c>
      <c r="X43" s="70">
        <v>1</v>
      </c>
      <c r="Y43" s="68">
        <v>1</v>
      </c>
      <c r="Z43" s="69">
        <v>1</v>
      </c>
      <c r="AA43" s="70">
        <v>1</v>
      </c>
    </row>
    <row r="44" spans="1:27" s="39" customFormat="1" ht="13.5" customHeight="1" x14ac:dyDescent="0.35">
      <c r="A44" s="62"/>
      <c r="B44" s="63"/>
      <c r="C44" s="71"/>
      <c r="D44" s="72"/>
      <c r="E44" s="72"/>
      <c r="F44" s="73"/>
      <c r="G44" s="72"/>
      <c r="H44" s="72"/>
      <c r="I44" s="72"/>
      <c r="J44" s="72"/>
      <c r="K44" s="72"/>
      <c r="L44" s="72"/>
      <c r="M44" s="73"/>
      <c r="N44" s="71"/>
      <c r="O44" s="72"/>
      <c r="P44" s="72"/>
      <c r="Q44" s="72"/>
      <c r="R44" s="72"/>
      <c r="S44" s="73"/>
      <c r="T44" s="71"/>
      <c r="U44" s="72"/>
      <c r="V44" s="72"/>
      <c r="W44" s="72"/>
      <c r="X44" s="73"/>
      <c r="Y44" s="71"/>
      <c r="Z44" s="72"/>
      <c r="AA44" s="73"/>
    </row>
    <row r="45" spans="1:27" s="37" customFormat="1" ht="17.5" customHeight="1" x14ac:dyDescent="0.35">
      <c r="A45" s="84" t="s">
        <v>34</v>
      </c>
      <c r="B45" s="60" t="s">
        <v>7</v>
      </c>
      <c r="C45" s="65">
        <v>0.30103092783505153</v>
      </c>
      <c r="D45" s="66">
        <v>0.34204793028322439</v>
      </c>
      <c r="E45" s="66">
        <v>0.45588235294117646</v>
      </c>
      <c r="F45" s="67">
        <v>0.33003952569169959</v>
      </c>
      <c r="G45" s="66">
        <v>0.19767441860465115</v>
      </c>
      <c r="H45" s="66">
        <v>0.32330827067669171</v>
      </c>
      <c r="I45" s="66">
        <v>0.33884297520661155</v>
      </c>
      <c r="J45" s="66">
        <v>0.35416666666666669</v>
      </c>
      <c r="K45" s="66">
        <v>0.38461538461538464</v>
      </c>
      <c r="L45" s="66">
        <v>0.5</v>
      </c>
      <c r="M45" s="67">
        <v>0.33003952569169959</v>
      </c>
      <c r="N45" s="65">
        <v>0.38926174496644295</v>
      </c>
      <c r="O45" s="66">
        <v>0.49122807017543857</v>
      </c>
      <c r="P45" s="66">
        <v>0.48087431693989069</v>
      </c>
      <c r="Q45" s="66">
        <v>0.33333333333333331</v>
      </c>
      <c r="R45" s="66">
        <v>0.12218649517684887</v>
      </c>
      <c r="S45" s="67">
        <v>0.33003952569169959</v>
      </c>
      <c r="T45" s="65">
        <v>0.44401544401544402</v>
      </c>
      <c r="U45" s="66">
        <v>0.37634408602150538</v>
      </c>
      <c r="V45" s="66">
        <v>0.31607629427792916</v>
      </c>
      <c r="W45" s="66">
        <v>0.16500000000000001</v>
      </c>
      <c r="X45" s="67">
        <v>0.33003952569169959</v>
      </c>
      <c r="Y45" s="65">
        <v>0.36024844720496896</v>
      </c>
      <c r="Z45" s="66">
        <v>0.30245746691871456</v>
      </c>
      <c r="AA45" s="67">
        <v>0.33003952569169959</v>
      </c>
    </row>
    <row r="46" spans="1:27" s="37" customFormat="1" ht="17.5" customHeight="1" x14ac:dyDescent="0.35">
      <c r="A46" s="84"/>
      <c r="B46" s="60" t="s">
        <v>35</v>
      </c>
      <c r="C46" s="65">
        <v>0.69896907216494841</v>
      </c>
      <c r="D46" s="66">
        <v>0.65795206971677556</v>
      </c>
      <c r="E46" s="66">
        <v>0.54411764705882348</v>
      </c>
      <c r="F46" s="67">
        <v>0.66996047430830041</v>
      </c>
      <c r="G46" s="66">
        <v>0.80232558139534882</v>
      </c>
      <c r="H46" s="66">
        <v>0.67669172932330823</v>
      </c>
      <c r="I46" s="66">
        <v>0.66115702479338845</v>
      </c>
      <c r="J46" s="66">
        <v>0.64583333333333337</v>
      </c>
      <c r="K46" s="66">
        <v>0.61538461538461542</v>
      </c>
      <c r="L46" s="66">
        <v>0.5</v>
      </c>
      <c r="M46" s="67">
        <v>0.66996047430830041</v>
      </c>
      <c r="N46" s="65">
        <v>0.61073825503355705</v>
      </c>
      <c r="O46" s="66">
        <v>0.50877192982456143</v>
      </c>
      <c r="P46" s="66">
        <v>0.51912568306010931</v>
      </c>
      <c r="Q46" s="66">
        <v>0.66666666666666663</v>
      </c>
      <c r="R46" s="66">
        <v>0.87781350482315113</v>
      </c>
      <c r="S46" s="67">
        <v>0.66996047430830041</v>
      </c>
      <c r="T46" s="65">
        <v>0.55598455598455598</v>
      </c>
      <c r="U46" s="66">
        <v>0.62365591397849462</v>
      </c>
      <c r="V46" s="66">
        <v>0.68392370572207084</v>
      </c>
      <c r="W46" s="66">
        <v>0.83499999999999996</v>
      </c>
      <c r="X46" s="67">
        <v>0.66996047430830041</v>
      </c>
      <c r="Y46" s="65">
        <v>0.63975155279503104</v>
      </c>
      <c r="Z46" s="66">
        <v>0.69754253308128544</v>
      </c>
      <c r="AA46" s="67">
        <v>0.66996047430830041</v>
      </c>
    </row>
    <row r="47" spans="1:27" s="37" customFormat="1" ht="17.5" customHeight="1" x14ac:dyDescent="0.35">
      <c r="A47" s="84"/>
      <c r="B47" s="61" t="s">
        <v>4</v>
      </c>
      <c r="C47" s="68">
        <v>1</v>
      </c>
      <c r="D47" s="69">
        <v>1</v>
      </c>
      <c r="E47" s="69">
        <v>1</v>
      </c>
      <c r="F47" s="70">
        <v>1</v>
      </c>
      <c r="G47" s="69">
        <v>1</v>
      </c>
      <c r="H47" s="69">
        <v>1</v>
      </c>
      <c r="I47" s="69">
        <v>1</v>
      </c>
      <c r="J47" s="69">
        <v>1</v>
      </c>
      <c r="K47" s="69">
        <v>1</v>
      </c>
      <c r="L47" s="69">
        <v>1</v>
      </c>
      <c r="M47" s="70">
        <v>1</v>
      </c>
      <c r="N47" s="68">
        <v>1</v>
      </c>
      <c r="O47" s="69">
        <v>1</v>
      </c>
      <c r="P47" s="69">
        <v>1</v>
      </c>
      <c r="Q47" s="69">
        <v>1</v>
      </c>
      <c r="R47" s="69">
        <v>1</v>
      </c>
      <c r="S47" s="70">
        <v>1</v>
      </c>
      <c r="T47" s="68">
        <v>1</v>
      </c>
      <c r="U47" s="69">
        <v>1</v>
      </c>
      <c r="V47" s="69">
        <v>1</v>
      </c>
      <c r="W47" s="69">
        <v>1</v>
      </c>
      <c r="X47" s="70">
        <v>1</v>
      </c>
      <c r="Y47" s="68">
        <v>1</v>
      </c>
      <c r="Z47" s="69">
        <v>1</v>
      </c>
      <c r="AA47" s="70">
        <v>1</v>
      </c>
    </row>
    <row r="48" spans="1:27" s="39" customFormat="1" ht="13.5" customHeight="1" x14ac:dyDescent="0.35">
      <c r="A48" s="62"/>
      <c r="B48" s="63"/>
      <c r="C48" s="71"/>
      <c r="D48" s="72"/>
      <c r="E48" s="72"/>
      <c r="F48" s="73"/>
      <c r="G48" s="72"/>
      <c r="H48" s="72"/>
      <c r="I48" s="72"/>
      <c r="J48" s="72"/>
      <c r="K48" s="72"/>
      <c r="L48" s="72"/>
      <c r="M48" s="73"/>
      <c r="N48" s="71"/>
      <c r="O48" s="72"/>
      <c r="P48" s="72"/>
      <c r="Q48" s="72"/>
      <c r="R48" s="72"/>
      <c r="S48" s="73"/>
      <c r="T48" s="71"/>
      <c r="U48" s="72"/>
      <c r="V48" s="72"/>
      <c r="W48" s="72"/>
      <c r="X48" s="73"/>
      <c r="Y48" s="71"/>
      <c r="Z48" s="72"/>
      <c r="AA48" s="73"/>
    </row>
    <row r="49" spans="1:27" s="37" customFormat="1" ht="17.5" customHeight="1" x14ac:dyDescent="0.35">
      <c r="A49" s="84" t="s">
        <v>462</v>
      </c>
      <c r="B49" s="60" t="s">
        <v>37</v>
      </c>
      <c r="C49" s="65">
        <v>0.82268041237113398</v>
      </c>
      <c r="D49" s="66">
        <v>0.85620915032679734</v>
      </c>
      <c r="E49" s="66">
        <v>0.91176470588235292</v>
      </c>
      <c r="F49" s="67">
        <v>0.84387351778656128</v>
      </c>
      <c r="G49" s="66">
        <v>0.87209302325581395</v>
      </c>
      <c r="H49" s="66">
        <v>0.81203007518796988</v>
      </c>
      <c r="I49" s="66">
        <v>0.84573002754820936</v>
      </c>
      <c r="J49" s="66">
        <v>0.89583333333333337</v>
      </c>
      <c r="K49" s="66">
        <v>0.92307692307692313</v>
      </c>
      <c r="L49" s="66">
        <v>0.90476190476190477</v>
      </c>
      <c r="M49" s="67">
        <v>0.84387351778656128</v>
      </c>
      <c r="N49" s="65">
        <v>0.88590604026845643</v>
      </c>
      <c r="O49" s="66">
        <v>0.87134502923976609</v>
      </c>
      <c r="P49" s="66">
        <v>0.8306010928961749</v>
      </c>
      <c r="Q49" s="66">
        <v>0.81818181818181823</v>
      </c>
      <c r="R49" s="66">
        <v>0.83279742765273312</v>
      </c>
      <c r="S49" s="67">
        <v>0.84387351778656128</v>
      </c>
      <c r="T49" s="65">
        <v>0.81853281853281856</v>
      </c>
      <c r="U49" s="66">
        <v>0.94623655913978499</v>
      </c>
      <c r="V49" s="66">
        <v>0.80381471389645776</v>
      </c>
      <c r="W49" s="66">
        <v>0.85499999999999998</v>
      </c>
      <c r="X49" s="67">
        <v>0.84387351778656128</v>
      </c>
      <c r="Y49" s="65">
        <v>0.88405797101449279</v>
      </c>
      <c r="Z49" s="66">
        <v>0.80718336483931952</v>
      </c>
      <c r="AA49" s="67">
        <v>0.84387351778656128</v>
      </c>
    </row>
    <row r="50" spans="1:27" s="37" customFormat="1" ht="17.5" customHeight="1" x14ac:dyDescent="0.35">
      <c r="A50" s="84"/>
      <c r="B50" s="60" t="s">
        <v>38</v>
      </c>
      <c r="C50" s="65">
        <v>0.17731958762886599</v>
      </c>
      <c r="D50" s="66">
        <v>0.1437908496732026</v>
      </c>
      <c r="E50" s="66">
        <v>8.8235294117647065E-2</v>
      </c>
      <c r="F50" s="67">
        <v>0.15612648221343872</v>
      </c>
      <c r="G50" s="66">
        <v>0.12790697674418605</v>
      </c>
      <c r="H50" s="66">
        <v>0.18796992481203006</v>
      </c>
      <c r="I50" s="66">
        <v>0.15426997245179064</v>
      </c>
      <c r="J50" s="66">
        <v>0.10416666666666667</v>
      </c>
      <c r="K50" s="66">
        <v>7.6923076923076927E-2</v>
      </c>
      <c r="L50" s="66">
        <v>9.5238095238095233E-2</v>
      </c>
      <c r="M50" s="67">
        <v>0.15612648221343872</v>
      </c>
      <c r="N50" s="65">
        <v>0.11409395973154363</v>
      </c>
      <c r="O50" s="66">
        <v>0.12865497076023391</v>
      </c>
      <c r="P50" s="66">
        <v>0.16939890710382513</v>
      </c>
      <c r="Q50" s="66">
        <v>0.18181818181818182</v>
      </c>
      <c r="R50" s="66">
        <v>0.16720257234726688</v>
      </c>
      <c r="S50" s="67">
        <v>0.15612648221343872</v>
      </c>
      <c r="T50" s="65">
        <v>0.18146718146718147</v>
      </c>
      <c r="U50" s="66">
        <v>5.3763440860215055E-2</v>
      </c>
      <c r="V50" s="66">
        <v>0.19618528610354224</v>
      </c>
      <c r="W50" s="66">
        <v>0.14499999999999999</v>
      </c>
      <c r="X50" s="67">
        <v>0.15612648221343872</v>
      </c>
      <c r="Y50" s="65">
        <v>0.11594202898550725</v>
      </c>
      <c r="Z50" s="66">
        <v>0.19281663516068054</v>
      </c>
      <c r="AA50" s="67">
        <v>0.15612648221343872</v>
      </c>
    </row>
    <row r="51" spans="1:27" s="37" customFormat="1" ht="17.5" customHeight="1" x14ac:dyDescent="0.35">
      <c r="A51" s="84"/>
      <c r="B51" s="61" t="s">
        <v>4</v>
      </c>
      <c r="C51" s="68">
        <v>1</v>
      </c>
      <c r="D51" s="69">
        <v>1</v>
      </c>
      <c r="E51" s="69">
        <v>1</v>
      </c>
      <c r="F51" s="70">
        <v>1</v>
      </c>
      <c r="G51" s="69">
        <v>1</v>
      </c>
      <c r="H51" s="69">
        <v>1</v>
      </c>
      <c r="I51" s="69">
        <v>1</v>
      </c>
      <c r="J51" s="69">
        <v>1</v>
      </c>
      <c r="K51" s="69">
        <v>1</v>
      </c>
      <c r="L51" s="69">
        <v>1</v>
      </c>
      <c r="M51" s="70">
        <v>1</v>
      </c>
      <c r="N51" s="68">
        <v>1</v>
      </c>
      <c r="O51" s="69">
        <v>1</v>
      </c>
      <c r="P51" s="69">
        <v>1</v>
      </c>
      <c r="Q51" s="69">
        <v>1</v>
      </c>
      <c r="R51" s="69">
        <v>1</v>
      </c>
      <c r="S51" s="70">
        <v>1</v>
      </c>
      <c r="T51" s="68">
        <v>1</v>
      </c>
      <c r="U51" s="69">
        <v>1</v>
      </c>
      <c r="V51" s="69">
        <v>1</v>
      </c>
      <c r="W51" s="69">
        <v>1</v>
      </c>
      <c r="X51" s="70">
        <v>1</v>
      </c>
      <c r="Y51" s="68">
        <v>1</v>
      </c>
      <c r="Z51" s="69">
        <v>1</v>
      </c>
      <c r="AA51" s="70">
        <v>1</v>
      </c>
    </row>
    <row r="52" spans="1:27" s="39" customFormat="1" ht="13.5" customHeight="1" x14ac:dyDescent="0.35">
      <c r="A52" s="62"/>
      <c r="B52" s="63"/>
      <c r="C52" s="71"/>
      <c r="D52" s="72"/>
      <c r="E52" s="72"/>
      <c r="F52" s="73"/>
      <c r="G52" s="72"/>
      <c r="H52" s="72"/>
      <c r="I52" s="72"/>
      <c r="J52" s="72"/>
      <c r="K52" s="72"/>
      <c r="L52" s="72"/>
      <c r="M52" s="73"/>
      <c r="N52" s="71"/>
      <c r="O52" s="72"/>
      <c r="P52" s="72"/>
      <c r="Q52" s="72"/>
      <c r="R52" s="72"/>
      <c r="S52" s="73"/>
      <c r="T52" s="71"/>
      <c r="U52" s="72"/>
      <c r="V52" s="72"/>
      <c r="W52" s="72"/>
      <c r="X52" s="73"/>
      <c r="Y52" s="71"/>
      <c r="Z52" s="72"/>
      <c r="AA52" s="73"/>
    </row>
    <row r="53" spans="1:27" s="37" customFormat="1" ht="17.5" customHeight="1" x14ac:dyDescent="0.35">
      <c r="A53" s="84" t="s">
        <v>463</v>
      </c>
      <c r="B53" s="60" t="s">
        <v>40</v>
      </c>
      <c r="C53" s="65">
        <v>2.0618556701030928E-3</v>
      </c>
      <c r="D53" s="66">
        <v>0</v>
      </c>
      <c r="E53" s="66">
        <v>0</v>
      </c>
      <c r="F53" s="67">
        <v>9.8814229249011851E-4</v>
      </c>
      <c r="G53" s="66">
        <v>0</v>
      </c>
      <c r="H53" s="66">
        <v>2.5062656641604009E-3</v>
      </c>
      <c r="I53" s="66">
        <v>0</v>
      </c>
      <c r="J53" s="66">
        <v>0</v>
      </c>
      <c r="K53" s="66">
        <v>0</v>
      </c>
      <c r="L53" s="66">
        <v>0</v>
      </c>
      <c r="M53" s="67">
        <v>9.8814229249011851E-4</v>
      </c>
      <c r="N53" s="65">
        <v>0</v>
      </c>
      <c r="O53" s="66">
        <v>0</v>
      </c>
      <c r="P53" s="66">
        <v>0</v>
      </c>
      <c r="Q53" s="66">
        <v>0</v>
      </c>
      <c r="R53" s="66">
        <v>3.2154340836012861E-3</v>
      </c>
      <c r="S53" s="67">
        <v>9.8814229249011851E-4</v>
      </c>
      <c r="T53" s="65">
        <v>3.8610038610038611E-3</v>
      </c>
      <c r="U53" s="66">
        <v>0</v>
      </c>
      <c r="V53" s="66">
        <v>0</v>
      </c>
      <c r="W53" s="66">
        <v>0</v>
      </c>
      <c r="X53" s="67">
        <v>9.8814229249011851E-4</v>
      </c>
      <c r="Y53" s="65">
        <v>0</v>
      </c>
      <c r="Z53" s="66">
        <v>1.890359168241966E-3</v>
      </c>
      <c r="AA53" s="67">
        <v>9.8814229249011851E-4</v>
      </c>
    </row>
    <row r="54" spans="1:27" s="37" customFormat="1" ht="17.5" customHeight="1" x14ac:dyDescent="0.35">
      <c r="A54" s="84"/>
      <c r="B54" s="60" t="s">
        <v>41</v>
      </c>
      <c r="C54" s="65">
        <v>1.6494845360824743E-2</v>
      </c>
      <c r="D54" s="66">
        <v>4.3572984749455342E-3</v>
      </c>
      <c r="E54" s="66">
        <v>0</v>
      </c>
      <c r="F54" s="67">
        <v>9.881422924901186E-3</v>
      </c>
      <c r="G54" s="66">
        <v>3.4883720930232558E-2</v>
      </c>
      <c r="H54" s="66">
        <v>1.2531328320802004E-2</v>
      </c>
      <c r="I54" s="66">
        <v>2.7548209366391185E-3</v>
      </c>
      <c r="J54" s="66">
        <v>1.0416666666666666E-2</v>
      </c>
      <c r="K54" s="66">
        <v>0</v>
      </c>
      <c r="L54" s="66">
        <v>0</v>
      </c>
      <c r="M54" s="67">
        <v>9.881422924901186E-3</v>
      </c>
      <c r="N54" s="65">
        <v>1.3422818791946308E-2</v>
      </c>
      <c r="O54" s="66">
        <v>5.8479532163742687E-3</v>
      </c>
      <c r="P54" s="66">
        <v>0</v>
      </c>
      <c r="Q54" s="66">
        <v>2.0202020202020204E-2</v>
      </c>
      <c r="R54" s="66">
        <v>9.6463022508038593E-3</v>
      </c>
      <c r="S54" s="67">
        <v>9.881422924901186E-3</v>
      </c>
      <c r="T54" s="65">
        <v>7.7220077220077222E-3</v>
      </c>
      <c r="U54" s="66">
        <v>0</v>
      </c>
      <c r="V54" s="66">
        <v>1.3623978201634877E-2</v>
      </c>
      <c r="W54" s="66">
        <v>1.4999999999999999E-2</v>
      </c>
      <c r="X54" s="67">
        <v>9.881422924901186E-3</v>
      </c>
      <c r="Y54" s="65">
        <v>8.2815734989648039E-3</v>
      </c>
      <c r="Z54" s="66">
        <v>1.1342155009451797E-2</v>
      </c>
      <c r="AA54" s="67">
        <v>9.881422924901186E-3</v>
      </c>
    </row>
    <row r="55" spans="1:27" s="37" customFormat="1" ht="17.5" customHeight="1" x14ac:dyDescent="0.35">
      <c r="A55" s="84"/>
      <c r="B55" s="60" t="s">
        <v>42</v>
      </c>
      <c r="C55" s="65">
        <v>3.5051546391752578E-2</v>
      </c>
      <c r="D55" s="66">
        <v>1.7429193899782137E-2</v>
      </c>
      <c r="E55" s="66">
        <v>0</v>
      </c>
      <c r="F55" s="67">
        <v>2.4703557312252964E-2</v>
      </c>
      <c r="G55" s="66">
        <v>4.6511627906976744E-2</v>
      </c>
      <c r="H55" s="66">
        <v>3.2581453634085211E-2</v>
      </c>
      <c r="I55" s="66">
        <v>1.928374655647383E-2</v>
      </c>
      <c r="J55" s="66">
        <v>1.0416666666666666E-2</v>
      </c>
      <c r="K55" s="66">
        <v>0</v>
      </c>
      <c r="L55" s="66">
        <v>0</v>
      </c>
      <c r="M55" s="67">
        <v>2.4703557312252964E-2</v>
      </c>
      <c r="N55" s="65">
        <v>3.3557046979865772E-2</v>
      </c>
      <c r="O55" s="66">
        <v>2.9239766081871343E-2</v>
      </c>
      <c r="P55" s="66">
        <v>2.7322404371584699E-2</v>
      </c>
      <c r="Q55" s="66">
        <v>3.0303030303030304E-2</v>
      </c>
      <c r="R55" s="66">
        <v>1.2861736334405145E-2</v>
      </c>
      <c r="S55" s="67">
        <v>2.4703557312252964E-2</v>
      </c>
      <c r="T55" s="65">
        <v>3.4749034749034749E-2</v>
      </c>
      <c r="U55" s="66">
        <v>0</v>
      </c>
      <c r="V55" s="66">
        <v>2.4523160762942781E-2</v>
      </c>
      <c r="W55" s="66">
        <v>3.5000000000000003E-2</v>
      </c>
      <c r="X55" s="67">
        <v>2.4703557312252964E-2</v>
      </c>
      <c r="Y55" s="65">
        <v>3.3126293995859216E-2</v>
      </c>
      <c r="Z55" s="66">
        <v>1.7013232514177693E-2</v>
      </c>
      <c r="AA55" s="67">
        <v>2.4703557312252964E-2</v>
      </c>
    </row>
    <row r="56" spans="1:27" s="37" customFormat="1" ht="17.5" customHeight="1" x14ac:dyDescent="0.35">
      <c r="A56" s="84"/>
      <c r="B56" s="60" t="s">
        <v>43</v>
      </c>
      <c r="C56" s="65">
        <v>0.25154639175257731</v>
      </c>
      <c r="D56" s="66">
        <v>0.25054466230936817</v>
      </c>
      <c r="E56" s="66">
        <v>8.8235294117647065E-2</v>
      </c>
      <c r="F56" s="67">
        <v>0.24011857707509882</v>
      </c>
      <c r="G56" s="66">
        <v>0.22093023255813954</v>
      </c>
      <c r="H56" s="66">
        <v>0.25814536340852129</v>
      </c>
      <c r="I56" s="66">
        <v>0.28374655647382918</v>
      </c>
      <c r="J56" s="66">
        <v>0.125</v>
      </c>
      <c r="K56" s="66">
        <v>3.8461538461538464E-2</v>
      </c>
      <c r="L56" s="66">
        <v>0.11904761904761904</v>
      </c>
      <c r="M56" s="67">
        <v>0.24011857707509882</v>
      </c>
      <c r="N56" s="65">
        <v>0.29530201342281881</v>
      </c>
      <c r="O56" s="66">
        <v>0.25146198830409355</v>
      </c>
      <c r="P56" s="66">
        <v>0.27322404371584702</v>
      </c>
      <c r="Q56" s="66">
        <v>0.21717171717171718</v>
      </c>
      <c r="R56" s="66">
        <v>0.20257234726688103</v>
      </c>
      <c r="S56" s="67">
        <v>0.24011857707509882</v>
      </c>
      <c r="T56" s="65">
        <v>0.16988416988416988</v>
      </c>
      <c r="U56" s="66">
        <v>0.23118279569892472</v>
      </c>
      <c r="V56" s="66">
        <v>0.27520435967302453</v>
      </c>
      <c r="W56" s="66">
        <v>0.27500000000000002</v>
      </c>
      <c r="X56" s="67">
        <v>0.24011857707509882</v>
      </c>
      <c r="Y56" s="65">
        <v>0.26501035196687373</v>
      </c>
      <c r="Z56" s="66">
        <v>0.21739130434782608</v>
      </c>
      <c r="AA56" s="67">
        <v>0.24011857707509882</v>
      </c>
    </row>
    <row r="57" spans="1:27" s="37" customFormat="1" ht="17.5" customHeight="1" x14ac:dyDescent="0.35">
      <c r="A57" s="84"/>
      <c r="B57" s="60" t="s">
        <v>44</v>
      </c>
      <c r="C57" s="65">
        <v>0.69484536082474224</v>
      </c>
      <c r="D57" s="66">
        <v>0.72766884531590414</v>
      </c>
      <c r="E57" s="66">
        <v>0.91176470588235292</v>
      </c>
      <c r="F57" s="67">
        <v>0.72430830039525695</v>
      </c>
      <c r="G57" s="66">
        <v>0.69767441860465118</v>
      </c>
      <c r="H57" s="66">
        <v>0.69423558897243109</v>
      </c>
      <c r="I57" s="66">
        <v>0.69421487603305787</v>
      </c>
      <c r="J57" s="66">
        <v>0.85416666666666663</v>
      </c>
      <c r="K57" s="66">
        <v>0.96153846153846156</v>
      </c>
      <c r="L57" s="66">
        <v>0.88095238095238093</v>
      </c>
      <c r="M57" s="67">
        <v>0.72430830039525695</v>
      </c>
      <c r="N57" s="65">
        <v>0.65771812080536918</v>
      </c>
      <c r="O57" s="66">
        <v>0.71345029239766078</v>
      </c>
      <c r="P57" s="66">
        <v>0.69945355191256831</v>
      </c>
      <c r="Q57" s="66">
        <v>0.73232323232323238</v>
      </c>
      <c r="R57" s="66">
        <v>0.77170418006430863</v>
      </c>
      <c r="S57" s="67">
        <v>0.72430830039525695</v>
      </c>
      <c r="T57" s="65">
        <v>0.78378378378378377</v>
      </c>
      <c r="U57" s="66">
        <v>0.76881720430107525</v>
      </c>
      <c r="V57" s="66">
        <v>0.68664850136239786</v>
      </c>
      <c r="W57" s="66">
        <v>0.67500000000000004</v>
      </c>
      <c r="X57" s="67">
        <v>0.72430830039525695</v>
      </c>
      <c r="Y57" s="65">
        <v>0.69358178053830233</v>
      </c>
      <c r="Z57" s="66">
        <v>0.75236294896030242</v>
      </c>
      <c r="AA57" s="67">
        <v>0.72430830039525695</v>
      </c>
    </row>
    <row r="58" spans="1:27" s="37" customFormat="1" ht="17.5" customHeight="1" x14ac:dyDescent="0.35">
      <c r="A58" s="84"/>
      <c r="B58" s="61" t="s">
        <v>4</v>
      </c>
      <c r="C58" s="68">
        <v>1</v>
      </c>
      <c r="D58" s="69">
        <v>1</v>
      </c>
      <c r="E58" s="69">
        <v>1</v>
      </c>
      <c r="F58" s="70">
        <v>1</v>
      </c>
      <c r="G58" s="69">
        <v>1</v>
      </c>
      <c r="H58" s="69">
        <v>1</v>
      </c>
      <c r="I58" s="69">
        <v>1</v>
      </c>
      <c r="J58" s="69">
        <v>1</v>
      </c>
      <c r="K58" s="69">
        <v>1</v>
      </c>
      <c r="L58" s="69">
        <v>1</v>
      </c>
      <c r="M58" s="70">
        <v>1</v>
      </c>
      <c r="N58" s="68">
        <v>1</v>
      </c>
      <c r="O58" s="69">
        <v>1</v>
      </c>
      <c r="P58" s="69">
        <v>1</v>
      </c>
      <c r="Q58" s="69">
        <v>1</v>
      </c>
      <c r="R58" s="69">
        <v>1</v>
      </c>
      <c r="S58" s="70">
        <v>1</v>
      </c>
      <c r="T58" s="68">
        <v>1</v>
      </c>
      <c r="U58" s="69">
        <v>1</v>
      </c>
      <c r="V58" s="69">
        <v>1</v>
      </c>
      <c r="W58" s="69">
        <v>1</v>
      </c>
      <c r="X58" s="70">
        <v>1</v>
      </c>
      <c r="Y58" s="68">
        <v>1</v>
      </c>
      <c r="Z58" s="69">
        <v>1</v>
      </c>
      <c r="AA58" s="70">
        <v>1</v>
      </c>
    </row>
    <row r="59" spans="1:27" s="39" customFormat="1" ht="13.5" customHeight="1" x14ac:dyDescent="0.35">
      <c r="A59" s="62"/>
      <c r="B59" s="63"/>
      <c r="C59" s="71"/>
      <c r="D59" s="72"/>
      <c r="E59" s="72"/>
      <c r="F59" s="73"/>
      <c r="G59" s="72"/>
      <c r="H59" s="72"/>
      <c r="I59" s="72"/>
      <c r="J59" s="72"/>
      <c r="K59" s="72"/>
      <c r="L59" s="72"/>
      <c r="M59" s="73"/>
      <c r="N59" s="71"/>
      <c r="O59" s="72"/>
      <c r="P59" s="72"/>
      <c r="Q59" s="72"/>
      <c r="R59" s="72"/>
      <c r="S59" s="73"/>
      <c r="T59" s="71"/>
      <c r="U59" s="72"/>
      <c r="V59" s="72"/>
      <c r="W59" s="72"/>
      <c r="X59" s="73"/>
      <c r="Y59" s="71"/>
      <c r="Z59" s="72"/>
      <c r="AA59" s="73"/>
    </row>
    <row r="60" spans="1:27" s="37" customFormat="1" ht="17.5" customHeight="1" x14ac:dyDescent="0.35">
      <c r="A60" s="84" t="s">
        <v>464</v>
      </c>
      <c r="B60" s="60" t="s">
        <v>46</v>
      </c>
      <c r="C60" s="65">
        <v>6.1855670103092781E-3</v>
      </c>
      <c r="D60" s="66">
        <v>0</v>
      </c>
      <c r="E60" s="66">
        <v>0</v>
      </c>
      <c r="F60" s="67">
        <v>2.9644268774703555E-3</v>
      </c>
      <c r="G60" s="66">
        <v>0</v>
      </c>
      <c r="H60" s="66">
        <v>7.5187969924812026E-3</v>
      </c>
      <c r="I60" s="66">
        <v>0</v>
      </c>
      <c r="J60" s="66">
        <v>0</v>
      </c>
      <c r="K60" s="66">
        <v>0</v>
      </c>
      <c r="L60" s="66">
        <v>0</v>
      </c>
      <c r="M60" s="67">
        <v>2.9644268774703555E-3</v>
      </c>
      <c r="N60" s="65">
        <v>0</v>
      </c>
      <c r="O60" s="66">
        <v>1.1695906432748537E-2</v>
      </c>
      <c r="P60" s="66">
        <v>0</v>
      </c>
      <c r="Q60" s="66">
        <v>0</v>
      </c>
      <c r="R60" s="66">
        <v>3.2154340836012861E-3</v>
      </c>
      <c r="S60" s="67">
        <v>2.9644268774703555E-3</v>
      </c>
      <c r="T60" s="65">
        <v>3.8610038610038611E-3</v>
      </c>
      <c r="U60" s="66">
        <v>5.3763440860215058E-3</v>
      </c>
      <c r="V60" s="66">
        <v>0</v>
      </c>
      <c r="W60" s="66">
        <v>5.0000000000000001E-3</v>
      </c>
      <c r="X60" s="67">
        <v>2.9644268774703555E-3</v>
      </c>
      <c r="Y60" s="65">
        <v>0</v>
      </c>
      <c r="Z60" s="66">
        <v>5.6710775047258983E-3</v>
      </c>
      <c r="AA60" s="67">
        <v>2.9644268774703555E-3</v>
      </c>
    </row>
    <row r="61" spans="1:27" s="37" customFormat="1" ht="17.5" customHeight="1" x14ac:dyDescent="0.35">
      <c r="A61" s="84"/>
      <c r="B61" s="60" t="s">
        <v>47</v>
      </c>
      <c r="C61" s="65">
        <v>1.443298969072165E-2</v>
      </c>
      <c r="D61" s="66">
        <v>4.3572984749455342E-3</v>
      </c>
      <c r="E61" s="66">
        <v>2.9411764705882353E-2</v>
      </c>
      <c r="F61" s="67">
        <v>1.0869565217391304E-2</v>
      </c>
      <c r="G61" s="66">
        <v>3.4883720930232558E-2</v>
      </c>
      <c r="H61" s="66">
        <v>1.0025062656641603E-2</v>
      </c>
      <c r="I61" s="66">
        <v>2.7548209366391185E-3</v>
      </c>
      <c r="J61" s="66">
        <v>1.0416666666666666E-2</v>
      </c>
      <c r="K61" s="66">
        <v>0</v>
      </c>
      <c r="L61" s="66">
        <v>4.7619047619047616E-2</v>
      </c>
      <c r="M61" s="67">
        <v>1.0869565217391304E-2</v>
      </c>
      <c r="N61" s="65">
        <v>6.7114093959731542E-3</v>
      </c>
      <c r="O61" s="66">
        <v>5.8479532163742687E-3</v>
      </c>
      <c r="P61" s="66">
        <v>5.4644808743169399E-3</v>
      </c>
      <c r="Q61" s="66">
        <v>2.0202020202020204E-2</v>
      </c>
      <c r="R61" s="66">
        <v>1.2861736334405145E-2</v>
      </c>
      <c r="S61" s="67">
        <v>1.0869565217391304E-2</v>
      </c>
      <c r="T61" s="65">
        <v>1.5444015444015444E-2</v>
      </c>
      <c r="U61" s="66">
        <v>0</v>
      </c>
      <c r="V61" s="66">
        <v>1.3623978201634877E-2</v>
      </c>
      <c r="W61" s="66">
        <v>0.01</v>
      </c>
      <c r="X61" s="67">
        <v>1.0869565217391304E-2</v>
      </c>
      <c r="Y61" s="65">
        <v>1.0351966873706004E-2</v>
      </c>
      <c r="Z61" s="66">
        <v>1.1342155009451797E-2</v>
      </c>
      <c r="AA61" s="67">
        <v>1.0869565217391304E-2</v>
      </c>
    </row>
    <row r="62" spans="1:27" s="37" customFormat="1" ht="17.5" customHeight="1" x14ac:dyDescent="0.35">
      <c r="A62" s="84"/>
      <c r="B62" s="60" t="s">
        <v>48</v>
      </c>
      <c r="C62" s="65">
        <v>2.6804123711340205E-2</v>
      </c>
      <c r="D62" s="66">
        <v>1.9607843137254902E-2</v>
      </c>
      <c r="E62" s="66">
        <v>0</v>
      </c>
      <c r="F62" s="67">
        <v>2.1739130434782608E-2</v>
      </c>
      <c r="G62" s="66">
        <v>2.3255813953488372E-2</v>
      </c>
      <c r="H62" s="66">
        <v>2.7568922305764409E-2</v>
      </c>
      <c r="I62" s="66">
        <v>2.2038567493112948E-2</v>
      </c>
      <c r="J62" s="66">
        <v>1.0416666666666666E-2</v>
      </c>
      <c r="K62" s="66">
        <v>0</v>
      </c>
      <c r="L62" s="66">
        <v>0</v>
      </c>
      <c r="M62" s="67">
        <v>2.1739130434782608E-2</v>
      </c>
      <c r="N62" s="65">
        <v>2.0134228187919462E-2</v>
      </c>
      <c r="O62" s="66">
        <v>2.3391812865497075E-2</v>
      </c>
      <c r="P62" s="66">
        <v>2.7322404371584699E-2</v>
      </c>
      <c r="Q62" s="66">
        <v>2.5252525252525252E-2</v>
      </c>
      <c r="R62" s="66">
        <v>1.607717041800643E-2</v>
      </c>
      <c r="S62" s="67">
        <v>2.1739130434782608E-2</v>
      </c>
      <c r="T62" s="65">
        <v>2.3166023166023165E-2</v>
      </c>
      <c r="U62" s="66">
        <v>1.6129032258064516E-2</v>
      </c>
      <c r="V62" s="66">
        <v>1.9073569482288829E-2</v>
      </c>
      <c r="W62" s="66">
        <v>0.03</v>
      </c>
      <c r="X62" s="67">
        <v>2.1739130434782608E-2</v>
      </c>
      <c r="Y62" s="65">
        <v>2.4844720496894408E-2</v>
      </c>
      <c r="Z62" s="66">
        <v>1.890359168241966E-2</v>
      </c>
      <c r="AA62" s="67">
        <v>2.1739130434782608E-2</v>
      </c>
    </row>
    <row r="63" spans="1:27" s="37" customFormat="1" ht="17.5" customHeight="1" x14ac:dyDescent="0.35">
      <c r="A63" s="84"/>
      <c r="B63" s="60" t="s">
        <v>49</v>
      </c>
      <c r="C63" s="65">
        <v>0.2020618556701031</v>
      </c>
      <c r="D63" s="66">
        <v>0.16557734204793029</v>
      </c>
      <c r="E63" s="66">
        <v>0.13235294117647059</v>
      </c>
      <c r="F63" s="67">
        <v>0.18083003952569171</v>
      </c>
      <c r="G63" s="66">
        <v>0.22093023255813954</v>
      </c>
      <c r="H63" s="66">
        <v>0.19799498746867167</v>
      </c>
      <c r="I63" s="66">
        <v>0.20110192837465565</v>
      </c>
      <c r="J63" s="66">
        <v>3.125E-2</v>
      </c>
      <c r="K63" s="66">
        <v>3.8461538461538464E-2</v>
      </c>
      <c r="L63" s="66">
        <v>0.19047619047619047</v>
      </c>
      <c r="M63" s="67">
        <v>0.18083003952569171</v>
      </c>
      <c r="N63" s="65">
        <v>0.24832214765100671</v>
      </c>
      <c r="O63" s="66">
        <v>0.21052631578947367</v>
      </c>
      <c r="P63" s="66">
        <v>0.18032786885245902</v>
      </c>
      <c r="Q63" s="66">
        <v>0.18686868686868688</v>
      </c>
      <c r="R63" s="66">
        <v>0.12861736334405144</v>
      </c>
      <c r="S63" s="67">
        <v>0.18083003952569171</v>
      </c>
      <c r="T63" s="65">
        <v>0.13513513513513514</v>
      </c>
      <c r="U63" s="66">
        <v>0.21505376344086022</v>
      </c>
      <c r="V63" s="66">
        <v>0.16893732970027248</v>
      </c>
      <c r="W63" s="66">
        <v>0.23</v>
      </c>
      <c r="X63" s="67">
        <v>0.18083003952569171</v>
      </c>
      <c r="Y63" s="65">
        <v>0.20082815734989648</v>
      </c>
      <c r="Z63" s="66">
        <v>0.16257088846880907</v>
      </c>
      <c r="AA63" s="67">
        <v>0.18083003952569171</v>
      </c>
    </row>
    <row r="64" spans="1:27" s="37" customFormat="1" ht="17.5" customHeight="1" x14ac:dyDescent="0.35">
      <c r="A64" s="84"/>
      <c r="B64" s="60" t="s">
        <v>50</v>
      </c>
      <c r="C64" s="65">
        <v>0.75051546391752577</v>
      </c>
      <c r="D64" s="66">
        <v>0.81045751633986929</v>
      </c>
      <c r="E64" s="66">
        <v>0.83823529411764708</v>
      </c>
      <c r="F64" s="67">
        <v>0.78359683794466406</v>
      </c>
      <c r="G64" s="66">
        <v>0.72093023255813948</v>
      </c>
      <c r="H64" s="66">
        <v>0.75689223057644106</v>
      </c>
      <c r="I64" s="66">
        <v>0.77410468319559234</v>
      </c>
      <c r="J64" s="66">
        <v>0.94791666666666663</v>
      </c>
      <c r="K64" s="66">
        <v>0.96153846153846156</v>
      </c>
      <c r="L64" s="66">
        <v>0.76190476190476186</v>
      </c>
      <c r="M64" s="67">
        <v>0.78359683794466406</v>
      </c>
      <c r="N64" s="65">
        <v>0.72483221476510062</v>
      </c>
      <c r="O64" s="66">
        <v>0.74853801169590639</v>
      </c>
      <c r="P64" s="66">
        <v>0.78688524590163933</v>
      </c>
      <c r="Q64" s="66">
        <v>0.76767676767676762</v>
      </c>
      <c r="R64" s="66">
        <v>0.83922829581993574</v>
      </c>
      <c r="S64" s="67">
        <v>0.78359683794466406</v>
      </c>
      <c r="T64" s="65">
        <v>0.82239382239382242</v>
      </c>
      <c r="U64" s="66">
        <v>0.76344086021505375</v>
      </c>
      <c r="V64" s="66">
        <v>0.79836512261580383</v>
      </c>
      <c r="W64" s="66">
        <v>0.72499999999999998</v>
      </c>
      <c r="X64" s="67">
        <v>0.78359683794466406</v>
      </c>
      <c r="Y64" s="65">
        <v>0.7639751552795031</v>
      </c>
      <c r="Z64" s="66">
        <v>0.80151228733459357</v>
      </c>
      <c r="AA64" s="67">
        <v>0.78359683794466406</v>
      </c>
    </row>
    <row r="65" spans="1:27" s="37" customFormat="1" ht="17.5" customHeight="1" x14ac:dyDescent="0.35">
      <c r="A65" s="84"/>
      <c r="B65" s="61" t="s">
        <v>4</v>
      </c>
      <c r="C65" s="68">
        <v>1</v>
      </c>
      <c r="D65" s="69">
        <v>1</v>
      </c>
      <c r="E65" s="69">
        <v>1</v>
      </c>
      <c r="F65" s="70">
        <v>1</v>
      </c>
      <c r="G65" s="69">
        <v>1</v>
      </c>
      <c r="H65" s="69">
        <v>1</v>
      </c>
      <c r="I65" s="69">
        <v>1</v>
      </c>
      <c r="J65" s="69">
        <v>1</v>
      </c>
      <c r="K65" s="69">
        <v>1</v>
      </c>
      <c r="L65" s="69">
        <v>1</v>
      </c>
      <c r="M65" s="70">
        <v>1</v>
      </c>
      <c r="N65" s="68">
        <v>1</v>
      </c>
      <c r="O65" s="69">
        <v>1</v>
      </c>
      <c r="P65" s="69">
        <v>1</v>
      </c>
      <c r="Q65" s="69">
        <v>1</v>
      </c>
      <c r="R65" s="69">
        <v>1</v>
      </c>
      <c r="S65" s="70">
        <v>1</v>
      </c>
      <c r="T65" s="68">
        <v>1</v>
      </c>
      <c r="U65" s="69">
        <v>1</v>
      </c>
      <c r="V65" s="69">
        <v>1</v>
      </c>
      <c r="W65" s="69">
        <v>1</v>
      </c>
      <c r="X65" s="70">
        <v>1</v>
      </c>
      <c r="Y65" s="68">
        <v>1</v>
      </c>
      <c r="Z65" s="69">
        <v>1</v>
      </c>
      <c r="AA65" s="70">
        <v>1</v>
      </c>
    </row>
    <row r="66" spans="1:27" s="39" customFormat="1" ht="13.5" customHeight="1" x14ac:dyDescent="0.35">
      <c r="A66" s="62"/>
      <c r="B66" s="63"/>
      <c r="C66" s="71"/>
      <c r="D66" s="72"/>
      <c r="E66" s="72"/>
      <c r="F66" s="73"/>
      <c r="G66" s="72"/>
      <c r="H66" s="72"/>
      <c r="I66" s="72"/>
      <c r="J66" s="72"/>
      <c r="K66" s="72"/>
      <c r="L66" s="72"/>
      <c r="M66" s="73"/>
      <c r="N66" s="71"/>
      <c r="O66" s="72"/>
      <c r="P66" s="72"/>
      <c r="Q66" s="72"/>
      <c r="R66" s="72"/>
      <c r="S66" s="73"/>
      <c r="T66" s="71"/>
      <c r="U66" s="72"/>
      <c r="V66" s="72"/>
      <c r="W66" s="72"/>
      <c r="X66" s="73"/>
      <c r="Y66" s="71"/>
      <c r="Z66" s="72"/>
      <c r="AA66" s="73"/>
    </row>
    <row r="67" spans="1:27" s="37" customFormat="1" ht="17.5" customHeight="1" x14ac:dyDescent="0.35">
      <c r="A67" s="84" t="s">
        <v>465</v>
      </c>
      <c r="B67" s="60" t="s">
        <v>52</v>
      </c>
      <c r="C67" s="65">
        <v>0.45979381443298967</v>
      </c>
      <c r="D67" s="66">
        <v>0.49019607843137253</v>
      </c>
      <c r="E67" s="66">
        <v>0.57352941176470584</v>
      </c>
      <c r="F67" s="67">
        <v>0.48122529644268774</v>
      </c>
      <c r="G67" s="66">
        <v>0.37209302325581395</v>
      </c>
      <c r="H67" s="66">
        <v>0.47869674185463656</v>
      </c>
      <c r="I67" s="66">
        <v>0.52341597796143247</v>
      </c>
      <c r="J67" s="66">
        <v>0.36458333333333331</v>
      </c>
      <c r="K67" s="66">
        <v>0.53846153846153844</v>
      </c>
      <c r="L67" s="66">
        <v>0.59523809523809523</v>
      </c>
      <c r="M67" s="67">
        <v>0.48122529644268774</v>
      </c>
      <c r="N67" s="65">
        <v>0.64429530201342278</v>
      </c>
      <c r="O67" s="66">
        <v>0.63742690058479534</v>
      </c>
      <c r="P67" s="66">
        <v>0.5300546448087432</v>
      </c>
      <c r="Q67" s="66">
        <v>0.41919191919191917</v>
      </c>
      <c r="R67" s="66">
        <v>0.32797427652733119</v>
      </c>
      <c r="S67" s="67">
        <v>0.48122529644268774</v>
      </c>
      <c r="T67" s="65">
        <v>0.55212355212355213</v>
      </c>
      <c r="U67" s="66">
        <v>0.4731182795698925</v>
      </c>
      <c r="V67" s="66">
        <v>0.45231607629427795</v>
      </c>
      <c r="W67" s="66">
        <v>0.45</v>
      </c>
      <c r="X67" s="67">
        <v>0.48122529644268774</v>
      </c>
      <c r="Y67" s="65">
        <v>0.49482401656314701</v>
      </c>
      <c r="Z67" s="66">
        <v>0.46880907372400754</v>
      </c>
      <c r="AA67" s="67">
        <v>0.48122529644268774</v>
      </c>
    </row>
    <row r="68" spans="1:27" s="37" customFormat="1" ht="17.5" customHeight="1" x14ac:dyDescent="0.35">
      <c r="A68" s="84"/>
      <c r="B68" s="60" t="s">
        <v>53</v>
      </c>
      <c r="C68" s="65">
        <v>0.39175257731958762</v>
      </c>
      <c r="D68" s="66">
        <v>0.38997821350762529</v>
      </c>
      <c r="E68" s="66">
        <v>0.35294117647058826</v>
      </c>
      <c r="F68" s="67">
        <v>0.38833992094861658</v>
      </c>
      <c r="G68" s="66">
        <v>0.46511627906976744</v>
      </c>
      <c r="H68" s="66">
        <v>0.37593984962406013</v>
      </c>
      <c r="I68" s="66">
        <v>0.3415977961432507</v>
      </c>
      <c r="J68" s="66">
        <v>0.57291666666666663</v>
      </c>
      <c r="K68" s="66">
        <v>0.46153846153846156</v>
      </c>
      <c r="L68" s="66">
        <v>0.2857142857142857</v>
      </c>
      <c r="M68" s="67">
        <v>0.38833992094861658</v>
      </c>
      <c r="N68" s="65">
        <v>0.24832214765100671</v>
      </c>
      <c r="O68" s="66">
        <v>0.26900584795321636</v>
      </c>
      <c r="P68" s="66">
        <v>0.32240437158469948</v>
      </c>
      <c r="Q68" s="66">
        <v>0.41919191919191917</v>
      </c>
      <c r="R68" s="66">
        <v>0.54019292604501612</v>
      </c>
      <c r="S68" s="67">
        <v>0.38833992094861658</v>
      </c>
      <c r="T68" s="65">
        <v>0.30501930501930502</v>
      </c>
      <c r="U68" s="66">
        <v>0.40860215053763443</v>
      </c>
      <c r="V68" s="66">
        <v>0.42234332425068122</v>
      </c>
      <c r="W68" s="66">
        <v>0.41499999999999998</v>
      </c>
      <c r="X68" s="67">
        <v>0.38833992094861658</v>
      </c>
      <c r="Y68" s="65">
        <v>0.39337474120082816</v>
      </c>
      <c r="Z68" s="66">
        <v>0.38374291115311909</v>
      </c>
      <c r="AA68" s="67">
        <v>0.38833992094861658</v>
      </c>
    </row>
    <row r="69" spans="1:27" s="37" customFormat="1" ht="17.5" customHeight="1" x14ac:dyDescent="0.35">
      <c r="A69" s="84"/>
      <c r="B69" s="60" t="s">
        <v>54</v>
      </c>
      <c r="C69" s="65">
        <v>0.14845360824742268</v>
      </c>
      <c r="D69" s="66">
        <v>0.11982570806100218</v>
      </c>
      <c r="E69" s="66">
        <v>5.8823529411764705E-2</v>
      </c>
      <c r="F69" s="67">
        <v>0.12944664031620554</v>
      </c>
      <c r="G69" s="66">
        <v>0.16279069767441862</v>
      </c>
      <c r="H69" s="66">
        <v>0.14536340852130325</v>
      </c>
      <c r="I69" s="66">
        <v>0.13498622589531681</v>
      </c>
      <c r="J69" s="66">
        <v>6.25E-2</v>
      </c>
      <c r="K69" s="66">
        <v>0</v>
      </c>
      <c r="L69" s="66">
        <v>9.5238095238095233E-2</v>
      </c>
      <c r="M69" s="67">
        <v>0.12944664031620554</v>
      </c>
      <c r="N69" s="65">
        <v>0.10067114093959731</v>
      </c>
      <c r="O69" s="66">
        <v>9.3567251461988299E-2</v>
      </c>
      <c r="P69" s="66">
        <v>0.14754098360655737</v>
      </c>
      <c r="Q69" s="66">
        <v>0.16161616161616163</v>
      </c>
      <c r="R69" s="66">
        <v>0.13183279742765272</v>
      </c>
      <c r="S69" s="67">
        <v>0.12944664031620554</v>
      </c>
      <c r="T69" s="65">
        <v>0.138996138996139</v>
      </c>
      <c r="U69" s="66">
        <v>0.11827956989247312</v>
      </c>
      <c r="V69" s="66">
        <v>0.12534059945504086</v>
      </c>
      <c r="W69" s="66">
        <v>0.13500000000000001</v>
      </c>
      <c r="X69" s="67">
        <v>0.12944664031620554</v>
      </c>
      <c r="Y69" s="65">
        <v>0.10973084886128365</v>
      </c>
      <c r="Z69" s="66">
        <v>0.14744801512287334</v>
      </c>
      <c r="AA69" s="67">
        <v>0.12944664031620554</v>
      </c>
    </row>
    <row r="70" spans="1:27" s="37" customFormat="1" ht="17.5" customHeight="1" x14ac:dyDescent="0.35">
      <c r="A70" s="84"/>
      <c r="B70" s="60" t="s">
        <v>55</v>
      </c>
      <c r="C70" s="65">
        <v>0</v>
      </c>
      <c r="D70" s="66">
        <v>0</v>
      </c>
      <c r="E70" s="66">
        <v>1.4705882352941176E-2</v>
      </c>
      <c r="F70" s="67">
        <v>9.8814229249011851E-4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2.3809523809523808E-2</v>
      </c>
      <c r="M70" s="67">
        <v>9.8814229249011851E-4</v>
      </c>
      <c r="N70" s="65">
        <v>6.7114093959731542E-3</v>
      </c>
      <c r="O70" s="66">
        <v>0</v>
      </c>
      <c r="P70" s="66">
        <v>0</v>
      </c>
      <c r="Q70" s="66">
        <v>0</v>
      </c>
      <c r="R70" s="66">
        <v>0</v>
      </c>
      <c r="S70" s="67">
        <v>9.8814229249011851E-4</v>
      </c>
      <c r="T70" s="65">
        <v>3.8610038610038611E-3</v>
      </c>
      <c r="U70" s="66">
        <v>0</v>
      </c>
      <c r="V70" s="66">
        <v>0</v>
      </c>
      <c r="W70" s="66">
        <v>0</v>
      </c>
      <c r="X70" s="67">
        <v>9.8814229249011851E-4</v>
      </c>
      <c r="Y70" s="65">
        <v>2.070393374741201E-3</v>
      </c>
      <c r="Z70" s="66">
        <v>0</v>
      </c>
      <c r="AA70" s="67">
        <v>9.8814229249011851E-4</v>
      </c>
    </row>
    <row r="71" spans="1:27" s="37" customFormat="1" ht="17.5" customHeight="1" x14ac:dyDescent="0.35">
      <c r="A71" s="84"/>
      <c r="B71" s="61" t="s">
        <v>4</v>
      </c>
      <c r="C71" s="68">
        <v>1</v>
      </c>
      <c r="D71" s="69">
        <v>1</v>
      </c>
      <c r="E71" s="69">
        <v>1</v>
      </c>
      <c r="F71" s="70">
        <v>1</v>
      </c>
      <c r="G71" s="69">
        <v>1</v>
      </c>
      <c r="H71" s="69">
        <v>1</v>
      </c>
      <c r="I71" s="69">
        <v>1</v>
      </c>
      <c r="J71" s="69">
        <v>1</v>
      </c>
      <c r="K71" s="69">
        <v>1</v>
      </c>
      <c r="L71" s="69">
        <v>1</v>
      </c>
      <c r="M71" s="70">
        <v>1</v>
      </c>
      <c r="N71" s="68">
        <v>1</v>
      </c>
      <c r="O71" s="69">
        <v>1</v>
      </c>
      <c r="P71" s="69">
        <v>1</v>
      </c>
      <c r="Q71" s="69">
        <v>1</v>
      </c>
      <c r="R71" s="69">
        <v>1</v>
      </c>
      <c r="S71" s="70">
        <v>1</v>
      </c>
      <c r="T71" s="68">
        <v>1</v>
      </c>
      <c r="U71" s="69">
        <v>1</v>
      </c>
      <c r="V71" s="69">
        <v>1</v>
      </c>
      <c r="W71" s="69">
        <v>1</v>
      </c>
      <c r="X71" s="70">
        <v>1</v>
      </c>
      <c r="Y71" s="68">
        <v>1</v>
      </c>
      <c r="Z71" s="69">
        <v>1</v>
      </c>
      <c r="AA71" s="70">
        <v>1</v>
      </c>
    </row>
    <row r="72" spans="1:27" s="39" customFormat="1" ht="13.5" customHeight="1" x14ac:dyDescent="0.35">
      <c r="A72" s="62"/>
      <c r="B72" s="63"/>
      <c r="C72" s="71"/>
      <c r="D72" s="72"/>
      <c r="E72" s="72"/>
      <c r="F72" s="73"/>
      <c r="G72" s="72"/>
      <c r="H72" s="72"/>
      <c r="I72" s="72"/>
      <c r="J72" s="72"/>
      <c r="K72" s="72"/>
      <c r="L72" s="72"/>
      <c r="M72" s="73"/>
      <c r="N72" s="71"/>
      <c r="O72" s="72"/>
      <c r="P72" s="72"/>
      <c r="Q72" s="72"/>
      <c r="R72" s="72"/>
      <c r="S72" s="73"/>
      <c r="T72" s="71"/>
      <c r="U72" s="72"/>
      <c r="V72" s="72"/>
      <c r="W72" s="72"/>
      <c r="X72" s="73"/>
      <c r="Y72" s="71"/>
      <c r="Z72" s="72"/>
      <c r="AA72" s="73"/>
    </row>
    <row r="73" spans="1:27" s="37" customFormat="1" ht="17.5" customHeight="1" x14ac:dyDescent="0.35">
      <c r="A73" s="84" t="s">
        <v>56</v>
      </c>
      <c r="B73" s="60" t="s">
        <v>57</v>
      </c>
      <c r="C73" s="65">
        <v>1.443298969072165E-2</v>
      </c>
      <c r="D73" s="66">
        <v>2.178649237472767E-2</v>
      </c>
      <c r="E73" s="66">
        <v>0</v>
      </c>
      <c r="F73" s="67">
        <v>1.6798418972332016E-2</v>
      </c>
      <c r="G73" s="66">
        <v>1.1627906976744186E-2</v>
      </c>
      <c r="H73" s="66">
        <v>1.5037593984962405E-2</v>
      </c>
      <c r="I73" s="66">
        <v>2.7548209366391185E-2</v>
      </c>
      <c r="J73" s="66">
        <v>0</v>
      </c>
      <c r="K73" s="66">
        <v>0</v>
      </c>
      <c r="L73" s="66">
        <v>0</v>
      </c>
      <c r="M73" s="67">
        <v>1.6798418972332016E-2</v>
      </c>
      <c r="N73" s="65">
        <v>1.3422818791946308E-2</v>
      </c>
      <c r="O73" s="66">
        <v>2.3391812865497075E-2</v>
      </c>
      <c r="P73" s="66">
        <v>2.185792349726776E-2</v>
      </c>
      <c r="Q73" s="66">
        <v>1.5151515151515152E-2</v>
      </c>
      <c r="R73" s="66">
        <v>1.2861736334405145E-2</v>
      </c>
      <c r="S73" s="67">
        <v>1.6798418972332016E-2</v>
      </c>
      <c r="T73" s="65">
        <v>2.7027027027027029E-2</v>
      </c>
      <c r="U73" s="66">
        <v>2.1505376344086023E-2</v>
      </c>
      <c r="V73" s="66">
        <v>1.3623978201634877E-2</v>
      </c>
      <c r="W73" s="66">
        <v>5.0000000000000001E-3</v>
      </c>
      <c r="X73" s="67">
        <v>1.6798418972332016E-2</v>
      </c>
      <c r="Y73" s="65">
        <v>1.4492753623188406E-2</v>
      </c>
      <c r="Z73" s="66">
        <v>1.890359168241966E-2</v>
      </c>
      <c r="AA73" s="67">
        <v>1.6798418972332016E-2</v>
      </c>
    </row>
    <row r="74" spans="1:27" s="37" customFormat="1" ht="17.5" customHeight="1" x14ac:dyDescent="0.35">
      <c r="A74" s="84"/>
      <c r="B74" s="60" t="s">
        <v>58</v>
      </c>
      <c r="C74" s="65">
        <v>0.1711340206185567</v>
      </c>
      <c r="D74" s="66">
        <v>0.13507625272331156</v>
      </c>
      <c r="E74" s="66">
        <v>7.3529411764705885E-2</v>
      </c>
      <c r="F74" s="67">
        <v>0.14822134387351779</v>
      </c>
      <c r="G74" s="66">
        <v>0.18604651162790697</v>
      </c>
      <c r="H74" s="66">
        <v>0.16791979949874686</v>
      </c>
      <c r="I74" s="66">
        <v>0.14600550964187328</v>
      </c>
      <c r="J74" s="66">
        <v>9.375E-2</v>
      </c>
      <c r="K74" s="66">
        <v>7.6923076923076927E-2</v>
      </c>
      <c r="L74" s="66">
        <v>7.1428571428571425E-2</v>
      </c>
      <c r="M74" s="67">
        <v>0.14822134387351779</v>
      </c>
      <c r="N74" s="65">
        <v>0.10067114093959731</v>
      </c>
      <c r="O74" s="66">
        <v>0.12280701754385964</v>
      </c>
      <c r="P74" s="66">
        <v>0.18032786885245902</v>
      </c>
      <c r="Q74" s="66">
        <v>0.20707070707070707</v>
      </c>
      <c r="R74" s="66">
        <v>0.12861736334405144</v>
      </c>
      <c r="S74" s="67">
        <v>0.14822134387351779</v>
      </c>
      <c r="T74" s="65">
        <v>0.13513513513513514</v>
      </c>
      <c r="U74" s="66">
        <v>0.15053763440860216</v>
      </c>
      <c r="V74" s="66">
        <v>0.14168937329700274</v>
      </c>
      <c r="W74" s="66">
        <v>0.17499999999999999</v>
      </c>
      <c r="X74" s="67">
        <v>0.14822134387351779</v>
      </c>
      <c r="Y74" s="65">
        <v>0.12422360248447205</v>
      </c>
      <c r="Z74" s="66">
        <v>0.17013232514177692</v>
      </c>
      <c r="AA74" s="67">
        <v>0.14822134387351779</v>
      </c>
    </row>
    <row r="75" spans="1:27" s="37" customFormat="1" ht="17.5" customHeight="1" x14ac:dyDescent="0.35">
      <c r="A75" s="84"/>
      <c r="B75" s="60" t="s">
        <v>59</v>
      </c>
      <c r="C75" s="65">
        <v>0.4247422680412371</v>
      </c>
      <c r="D75" s="66">
        <v>0.45315904139433549</v>
      </c>
      <c r="E75" s="66">
        <v>0.47058823529411764</v>
      </c>
      <c r="F75" s="67">
        <v>0.44071146245059289</v>
      </c>
      <c r="G75" s="66">
        <v>0.46511627906976744</v>
      </c>
      <c r="H75" s="66">
        <v>0.41604010025062654</v>
      </c>
      <c r="I75" s="66">
        <v>0.42148760330578511</v>
      </c>
      <c r="J75" s="66">
        <v>0.57291666666666663</v>
      </c>
      <c r="K75" s="66">
        <v>0.53846153846153844</v>
      </c>
      <c r="L75" s="66">
        <v>0.42857142857142855</v>
      </c>
      <c r="M75" s="67">
        <v>0.44071146245059289</v>
      </c>
      <c r="N75" s="65">
        <v>0.38926174496644295</v>
      </c>
      <c r="O75" s="66">
        <v>0.35672514619883039</v>
      </c>
      <c r="P75" s="66">
        <v>0.40437158469945356</v>
      </c>
      <c r="Q75" s="66">
        <v>0.42424242424242425</v>
      </c>
      <c r="R75" s="66">
        <v>0.54340836012861737</v>
      </c>
      <c r="S75" s="67">
        <v>0.44071146245059289</v>
      </c>
      <c r="T75" s="65">
        <v>0.35521235521235522</v>
      </c>
      <c r="U75" s="66">
        <v>0.45698924731182794</v>
      </c>
      <c r="V75" s="66">
        <v>0.5122615803814714</v>
      </c>
      <c r="W75" s="66">
        <v>0.40500000000000003</v>
      </c>
      <c r="X75" s="67">
        <v>0.44071146245059289</v>
      </c>
      <c r="Y75" s="65">
        <v>0.45962732919254656</v>
      </c>
      <c r="Z75" s="66">
        <v>0.42344045368620037</v>
      </c>
      <c r="AA75" s="67">
        <v>0.44071146245059289</v>
      </c>
    </row>
    <row r="76" spans="1:27" s="37" customFormat="1" ht="17.5" customHeight="1" x14ac:dyDescent="0.35">
      <c r="A76" s="84"/>
      <c r="B76" s="60" t="s">
        <v>60</v>
      </c>
      <c r="C76" s="65">
        <v>0.32577319587628867</v>
      </c>
      <c r="D76" s="66">
        <v>0.31808278867102396</v>
      </c>
      <c r="E76" s="66">
        <v>0.41176470588235292</v>
      </c>
      <c r="F76" s="67">
        <v>0.32806324110671936</v>
      </c>
      <c r="G76" s="66">
        <v>0.26744186046511625</v>
      </c>
      <c r="H76" s="66">
        <v>0.33834586466165412</v>
      </c>
      <c r="I76" s="66">
        <v>0.33057851239669422</v>
      </c>
      <c r="J76" s="66">
        <v>0.27083333333333331</v>
      </c>
      <c r="K76" s="66">
        <v>0.30769230769230771</v>
      </c>
      <c r="L76" s="66">
        <v>0.47619047619047616</v>
      </c>
      <c r="M76" s="67">
        <v>0.32806324110671936</v>
      </c>
      <c r="N76" s="65">
        <v>0.42953020134228187</v>
      </c>
      <c r="O76" s="66">
        <v>0.38596491228070173</v>
      </c>
      <c r="P76" s="66">
        <v>0.31693989071038253</v>
      </c>
      <c r="Q76" s="66">
        <v>0.29292929292929293</v>
      </c>
      <c r="R76" s="66">
        <v>0.27652733118971062</v>
      </c>
      <c r="S76" s="67">
        <v>0.32806324110671936</v>
      </c>
      <c r="T76" s="65">
        <v>0.40540540540540543</v>
      </c>
      <c r="U76" s="66">
        <v>0.29569892473118281</v>
      </c>
      <c r="V76" s="66">
        <v>0.26975476839237056</v>
      </c>
      <c r="W76" s="66">
        <v>0.36499999999999999</v>
      </c>
      <c r="X76" s="67">
        <v>0.32806324110671936</v>
      </c>
      <c r="Y76" s="65">
        <v>0.34161490683229812</v>
      </c>
      <c r="Z76" s="66">
        <v>0.31568998109640833</v>
      </c>
      <c r="AA76" s="67">
        <v>0.32806324110671936</v>
      </c>
    </row>
    <row r="77" spans="1:27" s="37" customFormat="1" ht="17.5" customHeight="1" x14ac:dyDescent="0.35">
      <c r="A77" s="84"/>
      <c r="B77" s="60" t="s">
        <v>61</v>
      </c>
      <c r="C77" s="65">
        <v>6.3917525773195871E-2</v>
      </c>
      <c r="D77" s="66">
        <v>7.1895424836601302E-2</v>
      </c>
      <c r="E77" s="66">
        <v>4.4117647058823532E-2</v>
      </c>
      <c r="F77" s="67">
        <v>6.6205533596837951E-2</v>
      </c>
      <c r="G77" s="66">
        <v>6.9767441860465115E-2</v>
      </c>
      <c r="H77" s="66">
        <v>6.2656641604010022E-2</v>
      </c>
      <c r="I77" s="66">
        <v>7.43801652892562E-2</v>
      </c>
      <c r="J77" s="66">
        <v>6.25E-2</v>
      </c>
      <c r="K77" s="66">
        <v>7.6923076923076927E-2</v>
      </c>
      <c r="L77" s="66">
        <v>2.3809523809523808E-2</v>
      </c>
      <c r="M77" s="67">
        <v>6.6205533596837951E-2</v>
      </c>
      <c r="N77" s="65">
        <v>6.7114093959731544E-2</v>
      </c>
      <c r="O77" s="66">
        <v>0.1111111111111111</v>
      </c>
      <c r="P77" s="66">
        <v>7.650273224043716E-2</v>
      </c>
      <c r="Q77" s="66">
        <v>6.0606060606060608E-2</v>
      </c>
      <c r="R77" s="66">
        <v>3.8585209003215437E-2</v>
      </c>
      <c r="S77" s="67">
        <v>6.6205533596837951E-2</v>
      </c>
      <c r="T77" s="65">
        <v>7.7220077220077218E-2</v>
      </c>
      <c r="U77" s="66">
        <v>7.5268817204301078E-2</v>
      </c>
      <c r="V77" s="66">
        <v>6.2670299727520432E-2</v>
      </c>
      <c r="W77" s="66">
        <v>0.05</v>
      </c>
      <c r="X77" s="67">
        <v>6.6205533596837951E-2</v>
      </c>
      <c r="Y77" s="65">
        <v>6.0041407867494824E-2</v>
      </c>
      <c r="Z77" s="66">
        <v>7.1833648393194713E-2</v>
      </c>
      <c r="AA77" s="67">
        <v>6.6205533596837951E-2</v>
      </c>
    </row>
    <row r="78" spans="1:27" s="37" customFormat="1" ht="17.5" customHeight="1" x14ac:dyDescent="0.35">
      <c r="A78" s="84"/>
      <c r="B78" s="61" t="s">
        <v>4</v>
      </c>
      <c r="C78" s="68">
        <v>1</v>
      </c>
      <c r="D78" s="69">
        <v>1</v>
      </c>
      <c r="E78" s="69">
        <v>1</v>
      </c>
      <c r="F78" s="70">
        <v>1</v>
      </c>
      <c r="G78" s="69">
        <v>1</v>
      </c>
      <c r="H78" s="69">
        <v>1</v>
      </c>
      <c r="I78" s="69">
        <v>1</v>
      </c>
      <c r="J78" s="69">
        <v>1</v>
      </c>
      <c r="K78" s="69">
        <v>1</v>
      </c>
      <c r="L78" s="69">
        <v>1</v>
      </c>
      <c r="M78" s="70">
        <v>1</v>
      </c>
      <c r="N78" s="68">
        <v>1</v>
      </c>
      <c r="O78" s="69">
        <v>1</v>
      </c>
      <c r="P78" s="69">
        <v>1</v>
      </c>
      <c r="Q78" s="69">
        <v>1</v>
      </c>
      <c r="R78" s="69">
        <v>1</v>
      </c>
      <c r="S78" s="70">
        <v>1</v>
      </c>
      <c r="T78" s="68">
        <v>1</v>
      </c>
      <c r="U78" s="69">
        <v>1</v>
      </c>
      <c r="V78" s="69">
        <v>1</v>
      </c>
      <c r="W78" s="69">
        <v>1</v>
      </c>
      <c r="X78" s="70">
        <v>1</v>
      </c>
      <c r="Y78" s="68">
        <v>1</v>
      </c>
      <c r="Z78" s="69">
        <v>1</v>
      </c>
      <c r="AA78" s="70">
        <v>1</v>
      </c>
    </row>
    <row r="79" spans="1:27" s="39" customFormat="1" ht="13.5" customHeight="1" x14ac:dyDescent="0.35">
      <c r="A79" s="62"/>
      <c r="B79" s="63"/>
      <c r="C79" s="71"/>
      <c r="D79" s="72"/>
      <c r="E79" s="72"/>
      <c r="F79" s="73"/>
      <c r="G79" s="72"/>
      <c r="H79" s="72"/>
      <c r="I79" s="72"/>
      <c r="J79" s="72"/>
      <c r="K79" s="72"/>
      <c r="L79" s="72"/>
      <c r="M79" s="73"/>
      <c r="N79" s="71"/>
      <c r="O79" s="72"/>
      <c r="P79" s="72"/>
      <c r="Q79" s="72"/>
      <c r="R79" s="72"/>
      <c r="S79" s="73"/>
      <c r="T79" s="71"/>
      <c r="U79" s="72"/>
      <c r="V79" s="72"/>
      <c r="W79" s="72"/>
      <c r="X79" s="73"/>
      <c r="Y79" s="71"/>
      <c r="Z79" s="72"/>
      <c r="AA79" s="73"/>
    </row>
    <row r="80" spans="1:27" s="37" customFormat="1" ht="17.5" customHeight="1" x14ac:dyDescent="0.35">
      <c r="A80" s="84" t="s">
        <v>721</v>
      </c>
      <c r="B80" s="60" t="s">
        <v>7</v>
      </c>
      <c r="C80" s="65">
        <v>7.7777777777777779E-2</v>
      </c>
      <c r="D80" s="66">
        <v>0.15277777777777779</v>
      </c>
      <c r="E80" s="66">
        <v>0.2</v>
      </c>
      <c r="F80" s="67">
        <v>0.11377245508982035</v>
      </c>
      <c r="G80" s="66">
        <v>0.11764705882352941</v>
      </c>
      <c r="H80" s="66">
        <v>6.8493150684931503E-2</v>
      </c>
      <c r="I80" s="66">
        <v>0.14285714285714285</v>
      </c>
      <c r="J80" s="66">
        <v>0.22222222222222221</v>
      </c>
      <c r="K80" s="66">
        <v>0.5</v>
      </c>
      <c r="L80" s="66">
        <v>0</v>
      </c>
      <c r="M80" s="67">
        <v>0.11377245508982035</v>
      </c>
      <c r="N80" s="65">
        <v>0</v>
      </c>
      <c r="O80" s="66">
        <v>0.12</v>
      </c>
      <c r="P80" s="66">
        <v>0.13513513513513514</v>
      </c>
      <c r="Q80" s="66">
        <v>0.13636363636363635</v>
      </c>
      <c r="R80" s="66">
        <v>0.11363636363636363</v>
      </c>
      <c r="S80" s="67">
        <v>0.11377245508982035</v>
      </c>
      <c r="T80" s="65">
        <v>9.5238095238095233E-2</v>
      </c>
      <c r="U80" s="66">
        <v>0.1875</v>
      </c>
      <c r="V80" s="66">
        <v>0.10526315789473684</v>
      </c>
      <c r="W80" s="66">
        <v>8.3333333333333329E-2</v>
      </c>
      <c r="X80" s="67">
        <v>0.11377245508982035</v>
      </c>
      <c r="Y80" s="65">
        <v>0.14925373134328357</v>
      </c>
      <c r="Z80" s="66">
        <v>0.09</v>
      </c>
      <c r="AA80" s="67">
        <v>0.11377245508982035</v>
      </c>
    </row>
    <row r="81" spans="1:27" s="37" customFormat="1" ht="17.5" customHeight="1" x14ac:dyDescent="0.35">
      <c r="A81" s="84"/>
      <c r="B81" s="60" t="s">
        <v>35</v>
      </c>
      <c r="C81" s="65">
        <v>0.92222222222222228</v>
      </c>
      <c r="D81" s="66">
        <v>0.84722222222222221</v>
      </c>
      <c r="E81" s="66">
        <v>0.8</v>
      </c>
      <c r="F81" s="67">
        <v>0.88622754491017963</v>
      </c>
      <c r="G81" s="66">
        <v>0.88235294117647056</v>
      </c>
      <c r="H81" s="66">
        <v>0.93150684931506844</v>
      </c>
      <c r="I81" s="66">
        <v>0.8571428571428571</v>
      </c>
      <c r="J81" s="66">
        <v>0.77777777777777779</v>
      </c>
      <c r="K81" s="66">
        <v>0.5</v>
      </c>
      <c r="L81" s="66">
        <v>1</v>
      </c>
      <c r="M81" s="67">
        <v>0.88622754491017963</v>
      </c>
      <c r="N81" s="65">
        <v>1</v>
      </c>
      <c r="O81" s="66">
        <v>0.88</v>
      </c>
      <c r="P81" s="66">
        <v>0.86486486486486491</v>
      </c>
      <c r="Q81" s="66">
        <v>0.86363636363636365</v>
      </c>
      <c r="R81" s="66">
        <v>0.88636363636363635</v>
      </c>
      <c r="S81" s="67">
        <v>0.88622754491017963</v>
      </c>
      <c r="T81" s="65">
        <v>0.90476190476190477</v>
      </c>
      <c r="U81" s="66">
        <v>0.8125</v>
      </c>
      <c r="V81" s="66">
        <v>0.89473684210526316</v>
      </c>
      <c r="W81" s="66">
        <v>0.91666666666666663</v>
      </c>
      <c r="X81" s="67">
        <v>0.88622754491017963</v>
      </c>
      <c r="Y81" s="65">
        <v>0.85074626865671643</v>
      </c>
      <c r="Z81" s="66">
        <v>0.91</v>
      </c>
      <c r="AA81" s="67">
        <v>0.88622754491017963</v>
      </c>
    </row>
    <row r="82" spans="1:27" s="37" customFormat="1" ht="17.5" customHeight="1" x14ac:dyDescent="0.35">
      <c r="A82" s="84"/>
      <c r="B82" s="61" t="s">
        <v>4</v>
      </c>
      <c r="C82" s="68">
        <v>1</v>
      </c>
      <c r="D82" s="69">
        <v>1</v>
      </c>
      <c r="E82" s="69">
        <v>1</v>
      </c>
      <c r="F82" s="70">
        <v>1</v>
      </c>
      <c r="G82" s="69">
        <v>1</v>
      </c>
      <c r="H82" s="69">
        <v>1</v>
      </c>
      <c r="I82" s="69">
        <v>1</v>
      </c>
      <c r="J82" s="69">
        <v>1</v>
      </c>
      <c r="K82" s="69">
        <v>1</v>
      </c>
      <c r="L82" s="69">
        <v>1</v>
      </c>
      <c r="M82" s="70">
        <v>1</v>
      </c>
      <c r="N82" s="68">
        <v>1</v>
      </c>
      <c r="O82" s="69">
        <v>1</v>
      </c>
      <c r="P82" s="69">
        <v>1</v>
      </c>
      <c r="Q82" s="69">
        <v>1</v>
      </c>
      <c r="R82" s="69">
        <v>1</v>
      </c>
      <c r="S82" s="70">
        <v>1</v>
      </c>
      <c r="T82" s="68">
        <v>1</v>
      </c>
      <c r="U82" s="69">
        <v>1</v>
      </c>
      <c r="V82" s="69">
        <v>1</v>
      </c>
      <c r="W82" s="69">
        <v>1</v>
      </c>
      <c r="X82" s="70">
        <v>1</v>
      </c>
      <c r="Y82" s="68">
        <v>1</v>
      </c>
      <c r="Z82" s="69">
        <v>1</v>
      </c>
      <c r="AA82" s="70">
        <v>1</v>
      </c>
    </row>
    <row r="83" spans="1:27" s="39" customFormat="1" ht="13.5" customHeight="1" x14ac:dyDescent="0.35">
      <c r="A83" s="62"/>
      <c r="B83" s="63"/>
      <c r="C83" s="71"/>
      <c r="D83" s="72"/>
      <c r="E83" s="72"/>
      <c r="F83" s="73"/>
      <c r="G83" s="72"/>
      <c r="H83" s="72"/>
      <c r="I83" s="72"/>
      <c r="J83" s="72"/>
      <c r="K83" s="72"/>
      <c r="L83" s="72"/>
      <c r="M83" s="73"/>
      <c r="N83" s="71"/>
      <c r="O83" s="72"/>
      <c r="P83" s="72"/>
      <c r="Q83" s="72"/>
      <c r="R83" s="72"/>
      <c r="S83" s="73"/>
      <c r="T83" s="71"/>
      <c r="U83" s="72"/>
      <c r="V83" s="72"/>
      <c r="W83" s="72"/>
      <c r="X83" s="73"/>
      <c r="Y83" s="71"/>
      <c r="Z83" s="72"/>
      <c r="AA83" s="73"/>
    </row>
    <row r="84" spans="1:27" s="37" customFormat="1" ht="17.5" customHeight="1" x14ac:dyDescent="0.35">
      <c r="A84" s="84" t="s">
        <v>722</v>
      </c>
      <c r="B84" s="60" t="s">
        <v>7</v>
      </c>
      <c r="C84" s="65">
        <v>0.77777777777777779</v>
      </c>
      <c r="D84" s="66">
        <v>0.77777777777777779</v>
      </c>
      <c r="E84" s="66">
        <v>0.8</v>
      </c>
      <c r="F84" s="67">
        <v>0.77844311377245512</v>
      </c>
      <c r="G84" s="66">
        <v>0.76470588235294112</v>
      </c>
      <c r="H84" s="66">
        <v>0.78082191780821919</v>
      </c>
      <c r="I84" s="66">
        <v>0.76190476190476186</v>
      </c>
      <c r="J84" s="66">
        <v>0.88888888888888884</v>
      </c>
      <c r="K84" s="66">
        <v>0.5</v>
      </c>
      <c r="L84" s="66">
        <v>1</v>
      </c>
      <c r="M84" s="67">
        <v>0.77844311377245512</v>
      </c>
      <c r="N84" s="65">
        <v>0.6470588235294118</v>
      </c>
      <c r="O84" s="66">
        <v>0.72</v>
      </c>
      <c r="P84" s="66">
        <v>0.86486486486486491</v>
      </c>
      <c r="Q84" s="66">
        <v>0.72727272727272729</v>
      </c>
      <c r="R84" s="66">
        <v>0.84090909090909094</v>
      </c>
      <c r="S84" s="67">
        <v>0.77844311377245512</v>
      </c>
      <c r="T84" s="65">
        <v>0.83333333333333337</v>
      </c>
      <c r="U84" s="66">
        <v>0.6875</v>
      </c>
      <c r="V84" s="66">
        <v>0.73684210526315785</v>
      </c>
      <c r="W84" s="66">
        <v>0.86111111111111116</v>
      </c>
      <c r="X84" s="67">
        <v>0.77844311377245512</v>
      </c>
      <c r="Y84" s="65">
        <v>0.71641791044776115</v>
      </c>
      <c r="Z84" s="66">
        <v>0.82</v>
      </c>
      <c r="AA84" s="67">
        <v>0.77844311377245512</v>
      </c>
    </row>
    <row r="85" spans="1:27" s="37" customFormat="1" ht="17.5" customHeight="1" x14ac:dyDescent="0.35">
      <c r="A85" s="84"/>
      <c r="B85" s="60" t="s">
        <v>35</v>
      </c>
      <c r="C85" s="65">
        <v>0.22222222222222221</v>
      </c>
      <c r="D85" s="66">
        <v>0.22222222222222221</v>
      </c>
      <c r="E85" s="66">
        <v>0.2</v>
      </c>
      <c r="F85" s="67">
        <v>0.22155688622754491</v>
      </c>
      <c r="G85" s="66">
        <v>0.23529411764705882</v>
      </c>
      <c r="H85" s="66">
        <v>0.21917808219178081</v>
      </c>
      <c r="I85" s="66">
        <v>0.23809523809523808</v>
      </c>
      <c r="J85" s="66">
        <v>0.1111111111111111</v>
      </c>
      <c r="K85" s="66">
        <v>0.5</v>
      </c>
      <c r="L85" s="66">
        <v>0</v>
      </c>
      <c r="M85" s="67">
        <v>0.22155688622754491</v>
      </c>
      <c r="N85" s="65">
        <v>0.35294117647058826</v>
      </c>
      <c r="O85" s="66">
        <v>0.28000000000000003</v>
      </c>
      <c r="P85" s="66">
        <v>0.13513513513513514</v>
      </c>
      <c r="Q85" s="66">
        <v>0.27272727272727271</v>
      </c>
      <c r="R85" s="66">
        <v>0.15909090909090909</v>
      </c>
      <c r="S85" s="67">
        <v>0.22155688622754491</v>
      </c>
      <c r="T85" s="65">
        <v>0.16666666666666666</v>
      </c>
      <c r="U85" s="66">
        <v>0.3125</v>
      </c>
      <c r="V85" s="66">
        <v>0.26315789473684209</v>
      </c>
      <c r="W85" s="66">
        <v>0.1388888888888889</v>
      </c>
      <c r="X85" s="67">
        <v>0.22155688622754491</v>
      </c>
      <c r="Y85" s="65">
        <v>0.28358208955223879</v>
      </c>
      <c r="Z85" s="66">
        <v>0.18</v>
      </c>
      <c r="AA85" s="67">
        <v>0.22155688622754491</v>
      </c>
    </row>
    <row r="86" spans="1:27" s="37" customFormat="1" ht="17.5" customHeight="1" x14ac:dyDescent="0.35">
      <c r="A86" s="84"/>
      <c r="B86" s="61" t="s">
        <v>4</v>
      </c>
      <c r="C86" s="68">
        <v>1</v>
      </c>
      <c r="D86" s="69">
        <v>1</v>
      </c>
      <c r="E86" s="69">
        <v>1</v>
      </c>
      <c r="F86" s="70">
        <v>1</v>
      </c>
      <c r="G86" s="69">
        <v>1</v>
      </c>
      <c r="H86" s="69">
        <v>1</v>
      </c>
      <c r="I86" s="69">
        <v>1</v>
      </c>
      <c r="J86" s="69">
        <v>1</v>
      </c>
      <c r="K86" s="69">
        <v>1</v>
      </c>
      <c r="L86" s="69">
        <v>1</v>
      </c>
      <c r="M86" s="70">
        <v>1</v>
      </c>
      <c r="N86" s="68">
        <v>1</v>
      </c>
      <c r="O86" s="69">
        <v>1</v>
      </c>
      <c r="P86" s="69">
        <v>1</v>
      </c>
      <c r="Q86" s="69">
        <v>1</v>
      </c>
      <c r="R86" s="69">
        <v>1</v>
      </c>
      <c r="S86" s="70">
        <v>1</v>
      </c>
      <c r="T86" s="68">
        <v>1</v>
      </c>
      <c r="U86" s="69">
        <v>1</v>
      </c>
      <c r="V86" s="69">
        <v>1</v>
      </c>
      <c r="W86" s="69">
        <v>1</v>
      </c>
      <c r="X86" s="70">
        <v>1</v>
      </c>
      <c r="Y86" s="68">
        <v>1</v>
      </c>
      <c r="Z86" s="69">
        <v>1</v>
      </c>
      <c r="AA86" s="70">
        <v>1</v>
      </c>
    </row>
    <row r="87" spans="1:27" s="39" customFormat="1" ht="13.5" customHeight="1" x14ac:dyDescent="0.35">
      <c r="A87" s="62"/>
      <c r="B87" s="63"/>
      <c r="C87" s="71"/>
      <c r="D87" s="72"/>
      <c r="E87" s="72"/>
      <c r="F87" s="73"/>
      <c r="G87" s="72"/>
      <c r="H87" s="72"/>
      <c r="I87" s="72"/>
      <c r="J87" s="72"/>
      <c r="K87" s="72"/>
      <c r="L87" s="72"/>
      <c r="M87" s="73"/>
      <c r="N87" s="71"/>
      <c r="O87" s="72"/>
      <c r="P87" s="72"/>
      <c r="Q87" s="72"/>
      <c r="R87" s="72"/>
      <c r="S87" s="73"/>
      <c r="T87" s="71"/>
      <c r="U87" s="72"/>
      <c r="V87" s="72"/>
      <c r="W87" s="72"/>
      <c r="X87" s="73"/>
      <c r="Y87" s="71"/>
      <c r="Z87" s="72"/>
      <c r="AA87" s="73"/>
    </row>
    <row r="88" spans="1:27" s="37" customFormat="1" ht="17.5" customHeight="1" x14ac:dyDescent="0.35">
      <c r="A88" s="84" t="s">
        <v>723</v>
      </c>
      <c r="B88" s="60" t="s">
        <v>7</v>
      </c>
      <c r="C88" s="65">
        <v>0.8</v>
      </c>
      <c r="D88" s="66">
        <v>0.72222222222222221</v>
      </c>
      <c r="E88" s="66">
        <v>0.8</v>
      </c>
      <c r="F88" s="67">
        <v>0.76646706586826352</v>
      </c>
      <c r="G88" s="66">
        <v>0.76470588235294112</v>
      </c>
      <c r="H88" s="66">
        <v>0.80821917808219179</v>
      </c>
      <c r="I88" s="66">
        <v>0.73015873015873012</v>
      </c>
      <c r="J88" s="66">
        <v>0.66666666666666663</v>
      </c>
      <c r="K88" s="66">
        <v>0.5</v>
      </c>
      <c r="L88" s="66">
        <v>1</v>
      </c>
      <c r="M88" s="67">
        <v>0.76646706586826352</v>
      </c>
      <c r="N88" s="65">
        <v>0.70588235294117652</v>
      </c>
      <c r="O88" s="66">
        <v>0.72</v>
      </c>
      <c r="P88" s="66">
        <v>0.83783783783783783</v>
      </c>
      <c r="Q88" s="66">
        <v>0.79545454545454541</v>
      </c>
      <c r="R88" s="66">
        <v>0.72727272727272729</v>
      </c>
      <c r="S88" s="67">
        <v>0.76646706586826352</v>
      </c>
      <c r="T88" s="65">
        <v>0.66666666666666663</v>
      </c>
      <c r="U88" s="66">
        <v>0.78125</v>
      </c>
      <c r="V88" s="66">
        <v>0.7192982456140351</v>
      </c>
      <c r="W88" s="66">
        <v>0.94444444444444442</v>
      </c>
      <c r="X88" s="67">
        <v>0.76646706586826352</v>
      </c>
      <c r="Y88" s="65">
        <v>0.73134328358208955</v>
      </c>
      <c r="Z88" s="66">
        <v>0.79</v>
      </c>
      <c r="AA88" s="67">
        <v>0.76646706586826352</v>
      </c>
    </row>
    <row r="89" spans="1:27" s="37" customFormat="1" ht="17.5" customHeight="1" x14ac:dyDescent="0.35">
      <c r="A89" s="84"/>
      <c r="B89" s="60" t="s">
        <v>35</v>
      </c>
      <c r="C89" s="65">
        <v>0.2</v>
      </c>
      <c r="D89" s="66">
        <v>0.27777777777777779</v>
      </c>
      <c r="E89" s="66">
        <v>0.2</v>
      </c>
      <c r="F89" s="67">
        <v>0.23353293413173654</v>
      </c>
      <c r="G89" s="66">
        <v>0.23529411764705882</v>
      </c>
      <c r="H89" s="66">
        <v>0.19178082191780821</v>
      </c>
      <c r="I89" s="66">
        <v>0.26984126984126983</v>
      </c>
      <c r="J89" s="66">
        <v>0.33333333333333331</v>
      </c>
      <c r="K89" s="66">
        <v>0.5</v>
      </c>
      <c r="L89" s="66">
        <v>0</v>
      </c>
      <c r="M89" s="67">
        <v>0.23353293413173654</v>
      </c>
      <c r="N89" s="65">
        <v>0.29411764705882354</v>
      </c>
      <c r="O89" s="66">
        <v>0.28000000000000003</v>
      </c>
      <c r="P89" s="66">
        <v>0.16216216216216217</v>
      </c>
      <c r="Q89" s="66">
        <v>0.20454545454545456</v>
      </c>
      <c r="R89" s="66">
        <v>0.27272727272727271</v>
      </c>
      <c r="S89" s="67">
        <v>0.23353293413173654</v>
      </c>
      <c r="T89" s="65">
        <v>0.33333333333333331</v>
      </c>
      <c r="U89" s="66">
        <v>0.21875</v>
      </c>
      <c r="V89" s="66">
        <v>0.2807017543859649</v>
      </c>
      <c r="W89" s="66">
        <v>5.5555555555555552E-2</v>
      </c>
      <c r="X89" s="67">
        <v>0.23353293413173654</v>
      </c>
      <c r="Y89" s="65">
        <v>0.26865671641791045</v>
      </c>
      <c r="Z89" s="66">
        <v>0.21</v>
      </c>
      <c r="AA89" s="67">
        <v>0.23353293413173654</v>
      </c>
    </row>
    <row r="90" spans="1:27" s="37" customFormat="1" ht="17.5" customHeight="1" x14ac:dyDescent="0.35">
      <c r="A90" s="84"/>
      <c r="B90" s="61" t="s">
        <v>4</v>
      </c>
      <c r="C90" s="68">
        <v>1</v>
      </c>
      <c r="D90" s="69">
        <v>1</v>
      </c>
      <c r="E90" s="69">
        <v>1</v>
      </c>
      <c r="F90" s="70">
        <v>1</v>
      </c>
      <c r="G90" s="69">
        <v>1</v>
      </c>
      <c r="H90" s="69">
        <v>1</v>
      </c>
      <c r="I90" s="69">
        <v>1</v>
      </c>
      <c r="J90" s="69">
        <v>1</v>
      </c>
      <c r="K90" s="69">
        <v>1</v>
      </c>
      <c r="L90" s="69">
        <v>1</v>
      </c>
      <c r="M90" s="70">
        <v>1</v>
      </c>
      <c r="N90" s="68">
        <v>1</v>
      </c>
      <c r="O90" s="69">
        <v>1</v>
      </c>
      <c r="P90" s="69">
        <v>1</v>
      </c>
      <c r="Q90" s="69">
        <v>1</v>
      </c>
      <c r="R90" s="69">
        <v>1</v>
      </c>
      <c r="S90" s="70">
        <v>1</v>
      </c>
      <c r="T90" s="68">
        <v>1</v>
      </c>
      <c r="U90" s="69">
        <v>1</v>
      </c>
      <c r="V90" s="69">
        <v>1</v>
      </c>
      <c r="W90" s="69">
        <v>1</v>
      </c>
      <c r="X90" s="70">
        <v>1</v>
      </c>
      <c r="Y90" s="68">
        <v>1</v>
      </c>
      <c r="Z90" s="69">
        <v>1</v>
      </c>
      <c r="AA90" s="70">
        <v>1</v>
      </c>
    </row>
    <row r="91" spans="1:27" s="39" customFormat="1" ht="13.5" customHeight="1" x14ac:dyDescent="0.35">
      <c r="A91" s="62"/>
      <c r="B91" s="63"/>
      <c r="C91" s="71"/>
      <c r="D91" s="72"/>
      <c r="E91" s="72"/>
      <c r="F91" s="73"/>
      <c r="G91" s="72"/>
      <c r="H91" s="72"/>
      <c r="I91" s="72"/>
      <c r="J91" s="72"/>
      <c r="K91" s="72"/>
      <c r="L91" s="72"/>
      <c r="M91" s="73"/>
      <c r="N91" s="71"/>
      <c r="O91" s="72"/>
      <c r="P91" s="72"/>
      <c r="Q91" s="72"/>
      <c r="R91" s="72"/>
      <c r="S91" s="73"/>
      <c r="T91" s="71"/>
      <c r="U91" s="72"/>
      <c r="V91" s="72"/>
      <c r="W91" s="72"/>
      <c r="X91" s="73"/>
      <c r="Y91" s="71"/>
      <c r="Z91" s="72"/>
      <c r="AA91" s="73"/>
    </row>
    <row r="92" spans="1:27" s="37" customFormat="1" ht="17.5" customHeight="1" x14ac:dyDescent="0.35">
      <c r="A92" s="84" t="s">
        <v>724</v>
      </c>
      <c r="B92" s="60" t="s">
        <v>7</v>
      </c>
      <c r="C92" s="65">
        <v>0.33333333333333331</v>
      </c>
      <c r="D92" s="66">
        <v>0.31944444444444442</v>
      </c>
      <c r="E92" s="66">
        <v>0.4</v>
      </c>
      <c r="F92" s="67">
        <v>0.32934131736526945</v>
      </c>
      <c r="G92" s="66">
        <v>0.52941176470588236</v>
      </c>
      <c r="H92" s="66">
        <v>0.28767123287671231</v>
      </c>
      <c r="I92" s="66">
        <v>0.31746031746031744</v>
      </c>
      <c r="J92" s="66">
        <v>0.33333333333333331</v>
      </c>
      <c r="K92" s="66">
        <v>0.5</v>
      </c>
      <c r="L92" s="66">
        <v>0.33333333333333331</v>
      </c>
      <c r="M92" s="67">
        <v>0.32934131736526945</v>
      </c>
      <c r="N92" s="65">
        <v>0.35294117647058826</v>
      </c>
      <c r="O92" s="66">
        <v>0.52</v>
      </c>
      <c r="P92" s="66">
        <v>0.40540540540540543</v>
      </c>
      <c r="Q92" s="66">
        <v>0.31818181818181818</v>
      </c>
      <c r="R92" s="66">
        <v>0.15909090909090909</v>
      </c>
      <c r="S92" s="67">
        <v>0.32934131736526945</v>
      </c>
      <c r="T92" s="65">
        <v>0.21428571428571427</v>
      </c>
      <c r="U92" s="66">
        <v>0.4375</v>
      </c>
      <c r="V92" s="66">
        <v>0.26315789473684209</v>
      </c>
      <c r="W92" s="66">
        <v>0.47222222222222221</v>
      </c>
      <c r="X92" s="67">
        <v>0.32934131736526945</v>
      </c>
      <c r="Y92" s="65">
        <v>0.2537313432835821</v>
      </c>
      <c r="Z92" s="66">
        <v>0.38</v>
      </c>
      <c r="AA92" s="67">
        <v>0.32934131736526945</v>
      </c>
    </row>
    <row r="93" spans="1:27" s="37" customFormat="1" ht="17.5" customHeight="1" x14ac:dyDescent="0.35">
      <c r="A93" s="84"/>
      <c r="B93" s="60" t="s">
        <v>35</v>
      </c>
      <c r="C93" s="65">
        <v>0.66666666666666663</v>
      </c>
      <c r="D93" s="66">
        <v>0.68055555555555558</v>
      </c>
      <c r="E93" s="66">
        <v>0.6</v>
      </c>
      <c r="F93" s="67">
        <v>0.6706586826347305</v>
      </c>
      <c r="G93" s="66">
        <v>0.47058823529411764</v>
      </c>
      <c r="H93" s="66">
        <v>0.71232876712328763</v>
      </c>
      <c r="I93" s="66">
        <v>0.68253968253968256</v>
      </c>
      <c r="J93" s="66">
        <v>0.66666666666666663</v>
      </c>
      <c r="K93" s="66">
        <v>0.5</v>
      </c>
      <c r="L93" s="66">
        <v>0.66666666666666663</v>
      </c>
      <c r="M93" s="67">
        <v>0.6706586826347305</v>
      </c>
      <c r="N93" s="65">
        <v>0.6470588235294118</v>
      </c>
      <c r="O93" s="66">
        <v>0.48</v>
      </c>
      <c r="P93" s="66">
        <v>0.59459459459459463</v>
      </c>
      <c r="Q93" s="66">
        <v>0.68181818181818177</v>
      </c>
      <c r="R93" s="66">
        <v>0.84090909090909094</v>
      </c>
      <c r="S93" s="67">
        <v>0.6706586826347305</v>
      </c>
      <c r="T93" s="65">
        <v>0.7857142857142857</v>
      </c>
      <c r="U93" s="66">
        <v>0.5625</v>
      </c>
      <c r="V93" s="66">
        <v>0.73684210526315785</v>
      </c>
      <c r="W93" s="66">
        <v>0.52777777777777779</v>
      </c>
      <c r="X93" s="67">
        <v>0.6706586826347305</v>
      </c>
      <c r="Y93" s="65">
        <v>0.74626865671641796</v>
      </c>
      <c r="Z93" s="66">
        <v>0.62</v>
      </c>
      <c r="AA93" s="67">
        <v>0.6706586826347305</v>
      </c>
    </row>
    <row r="94" spans="1:27" s="37" customFormat="1" ht="17.5" customHeight="1" x14ac:dyDescent="0.35">
      <c r="A94" s="84"/>
      <c r="B94" s="61" t="s">
        <v>4</v>
      </c>
      <c r="C94" s="68">
        <v>1</v>
      </c>
      <c r="D94" s="69">
        <v>1</v>
      </c>
      <c r="E94" s="69">
        <v>1</v>
      </c>
      <c r="F94" s="70">
        <v>1</v>
      </c>
      <c r="G94" s="69">
        <v>1</v>
      </c>
      <c r="H94" s="69">
        <v>1</v>
      </c>
      <c r="I94" s="69">
        <v>1</v>
      </c>
      <c r="J94" s="69">
        <v>1</v>
      </c>
      <c r="K94" s="69">
        <v>1</v>
      </c>
      <c r="L94" s="69">
        <v>1</v>
      </c>
      <c r="M94" s="70">
        <v>1</v>
      </c>
      <c r="N94" s="68">
        <v>1</v>
      </c>
      <c r="O94" s="69">
        <v>1</v>
      </c>
      <c r="P94" s="69">
        <v>1</v>
      </c>
      <c r="Q94" s="69">
        <v>1</v>
      </c>
      <c r="R94" s="69">
        <v>1</v>
      </c>
      <c r="S94" s="70">
        <v>1</v>
      </c>
      <c r="T94" s="68">
        <v>1</v>
      </c>
      <c r="U94" s="69">
        <v>1</v>
      </c>
      <c r="V94" s="69">
        <v>1</v>
      </c>
      <c r="W94" s="69">
        <v>1</v>
      </c>
      <c r="X94" s="70">
        <v>1</v>
      </c>
      <c r="Y94" s="68">
        <v>1</v>
      </c>
      <c r="Z94" s="69">
        <v>1</v>
      </c>
      <c r="AA94" s="70">
        <v>1</v>
      </c>
    </row>
    <row r="95" spans="1:27" s="39" customFormat="1" ht="13.5" customHeight="1" x14ac:dyDescent="0.35">
      <c r="A95" s="62"/>
      <c r="B95" s="63"/>
      <c r="C95" s="71"/>
      <c r="D95" s="72"/>
      <c r="E95" s="72"/>
      <c r="F95" s="73"/>
      <c r="G95" s="72"/>
      <c r="H95" s="72"/>
      <c r="I95" s="72"/>
      <c r="J95" s="72"/>
      <c r="K95" s="72"/>
      <c r="L95" s="72"/>
      <c r="M95" s="73"/>
      <c r="N95" s="71"/>
      <c r="O95" s="72"/>
      <c r="P95" s="72"/>
      <c r="Q95" s="72"/>
      <c r="R95" s="72"/>
      <c r="S95" s="73"/>
      <c r="T95" s="71"/>
      <c r="U95" s="72"/>
      <c r="V95" s="72"/>
      <c r="W95" s="72"/>
      <c r="X95" s="73"/>
      <c r="Y95" s="71"/>
      <c r="Z95" s="72"/>
      <c r="AA95" s="73"/>
    </row>
    <row r="96" spans="1:27" s="37" customFormat="1" ht="17.5" customHeight="1" x14ac:dyDescent="0.35">
      <c r="A96" s="84" t="s">
        <v>725</v>
      </c>
      <c r="B96" s="60" t="s">
        <v>7</v>
      </c>
      <c r="C96" s="65">
        <v>0.46666666666666667</v>
      </c>
      <c r="D96" s="66">
        <v>0.54166666666666663</v>
      </c>
      <c r="E96" s="66">
        <v>0.2</v>
      </c>
      <c r="F96" s="67">
        <v>0.49101796407185627</v>
      </c>
      <c r="G96" s="66">
        <v>0.58823529411764708</v>
      </c>
      <c r="H96" s="66">
        <v>0.43835616438356162</v>
      </c>
      <c r="I96" s="66">
        <v>0.53968253968253965</v>
      </c>
      <c r="J96" s="66">
        <v>0.55555555555555558</v>
      </c>
      <c r="K96" s="66">
        <v>0</v>
      </c>
      <c r="L96" s="66">
        <v>0.33333333333333331</v>
      </c>
      <c r="M96" s="67">
        <v>0.49101796407185627</v>
      </c>
      <c r="N96" s="65">
        <v>0.6470588235294118</v>
      </c>
      <c r="O96" s="66">
        <v>0.56000000000000005</v>
      </c>
      <c r="P96" s="66">
        <v>0.59459459459459463</v>
      </c>
      <c r="Q96" s="66">
        <v>0.5</v>
      </c>
      <c r="R96" s="66">
        <v>0.29545454545454547</v>
      </c>
      <c r="S96" s="67">
        <v>0.49101796407185627</v>
      </c>
      <c r="T96" s="65">
        <v>0.35714285714285715</v>
      </c>
      <c r="U96" s="66">
        <v>0.53125</v>
      </c>
      <c r="V96" s="66">
        <v>0.49122807017543857</v>
      </c>
      <c r="W96" s="66">
        <v>0.61111111111111116</v>
      </c>
      <c r="X96" s="67">
        <v>0.49101796407185627</v>
      </c>
      <c r="Y96" s="65">
        <v>0.43283582089552236</v>
      </c>
      <c r="Z96" s="66">
        <v>0.53</v>
      </c>
      <c r="AA96" s="67">
        <v>0.49101796407185627</v>
      </c>
    </row>
    <row r="97" spans="1:27" s="37" customFormat="1" ht="17.5" customHeight="1" x14ac:dyDescent="0.35">
      <c r="A97" s="84"/>
      <c r="B97" s="60" t="s">
        <v>35</v>
      </c>
      <c r="C97" s="65">
        <v>0.53333333333333333</v>
      </c>
      <c r="D97" s="66">
        <v>0.45833333333333331</v>
      </c>
      <c r="E97" s="66">
        <v>0.8</v>
      </c>
      <c r="F97" s="67">
        <v>0.50898203592814373</v>
      </c>
      <c r="G97" s="66">
        <v>0.41176470588235292</v>
      </c>
      <c r="H97" s="66">
        <v>0.56164383561643838</v>
      </c>
      <c r="I97" s="66">
        <v>0.46031746031746029</v>
      </c>
      <c r="J97" s="66">
        <v>0.44444444444444442</v>
      </c>
      <c r="K97" s="66">
        <v>1</v>
      </c>
      <c r="L97" s="66">
        <v>0.66666666666666663</v>
      </c>
      <c r="M97" s="67">
        <v>0.50898203592814373</v>
      </c>
      <c r="N97" s="65">
        <v>0.35294117647058826</v>
      </c>
      <c r="O97" s="66">
        <v>0.44</v>
      </c>
      <c r="P97" s="66">
        <v>0.40540540540540543</v>
      </c>
      <c r="Q97" s="66">
        <v>0.5</v>
      </c>
      <c r="R97" s="66">
        <v>0.70454545454545459</v>
      </c>
      <c r="S97" s="67">
        <v>0.50898203592814373</v>
      </c>
      <c r="T97" s="65">
        <v>0.6428571428571429</v>
      </c>
      <c r="U97" s="66">
        <v>0.46875</v>
      </c>
      <c r="V97" s="66">
        <v>0.50877192982456143</v>
      </c>
      <c r="W97" s="66">
        <v>0.3888888888888889</v>
      </c>
      <c r="X97" s="67">
        <v>0.50898203592814373</v>
      </c>
      <c r="Y97" s="65">
        <v>0.56716417910447758</v>
      </c>
      <c r="Z97" s="66">
        <v>0.47</v>
      </c>
      <c r="AA97" s="67">
        <v>0.50898203592814373</v>
      </c>
    </row>
    <row r="98" spans="1:27" s="37" customFormat="1" ht="17.5" customHeight="1" x14ac:dyDescent="0.35">
      <c r="A98" s="84"/>
      <c r="B98" s="61" t="s">
        <v>4</v>
      </c>
      <c r="C98" s="68">
        <v>1</v>
      </c>
      <c r="D98" s="69">
        <v>1</v>
      </c>
      <c r="E98" s="69">
        <v>1</v>
      </c>
      <c r="F98" s="70">
        <v>1</v>
      </c>
      <c r="G98" s="69">
        <v>1</v>
      </c>
      <c r="H98" s="69">
        <v>1</v>
      </c>
      <c r="I98" s="69">
        <v>1</v>
      </c>
      <c r="J98" s="69">
        <v>1</v>
      </c>
      <c r="K98" s="69">
        <v>1</v>
      </c>
      <c r="L98" s="69">
        <v>1</v>
      </c>
      <c r="M98" s="70">
        <v>1</v>
      </c>
      <c r="N98" s="68">
        <v>1</v>
      </c>
      <c r="O98" s="69">
        <v>1</v>
      </c>
      <c r="P98" s="69">
        <v>1</v>
      </c>
      <c r="Q98" s="69">
        <v>1</v>
      </c>
      <c r="R98" s="69">
        <v>1</v>
      </c>
      <c r="S98" s="70">
        <v>1</v>
      </c>
      <c r="T98" s="68">
        <v>1</v>
      </c>
      <c r="U98" s="69">
        <v>1</v>
      </c>
      <c r="V98" s="69">
        <v>1</v>
      </c>
      <c r="W98" s="69">
        <v>1</v>
      </c>
      <c r="X98" s="70">
        <v>1</v>
      </c>
      <c r="Y98" s="68">
        <v>1</v>
      </c>
      <c r="Z98" s="69">
        <v>1</v>
      </c>
      <c r="AA98" s="70">
        <v>1</v>
      </c>
    </row>
    <row r="99" spans="1:27" s="39" customFormat="1" ht="13.5" customHeight="1" x14ac:dyDescent="0.35">
      <c r="A99" s="62"/>
      <c r="B99" s="63"/>
      <c r="C99" s="71"/>
      <c r="D99" s="72"/>
      <c r="E99" s="72"/>
      <c r="F99" s="73"/>
      <c r="G99" s="72"/>
      <c r="H99" s="72"/>
      <c r="I99" s="72"/>
      <c r="J99" s="72"/>
      <c r="K99" s="72"/>
      <c r="L99" s="72"/>
      <c r="M99" s="73"/>
      <c r="N99" s="71"/>
      <c r="O99" s="72"/>
      <c r="P99" s="72"/>
      <c r="Q99" s="72"/>
      <c r="R99" s="72"/>
      <c r="S99" s="73"/>
      <c r="T99" s="71"/>
      <c r="U99" s="72"/>
      <c r="V99" s="72"/>
      <c r="W99" s="72"/>
      <c r="X99" s="73"/>
      <c r="Y99" s="71"/>
      <c r="Z99" s="72"/>
      <c r="AA99" s="73"/>
    </row>
    <row r="100" spans="1:27" s="37" customFormat="1" ht="17.5" customHeight="1" x14ac:dyDescent="0.35">
      <c r="A100" s="84" t="s">
        <v>726</v>
      </c>
      <c r="B100" s="60" t="s">
        <v>7</v>
      </c>
      <c r="C100" s="65">
        <v>0.3</v>
      </c>
      <c r="D100" s="66">
        <v>0.27777777777777779</v>
      </c>
      <c r="E100" s="66">
        <v>0.2</v>
      </c>
      <c r="F100" s="67">
        <v>0.28742514970059879</v>
      </c>
      <c r="G100" s="66">
        <v>0.35294117647058826</v>
      </c>
      <c r="H100" s="66">
        <v>0.28767123287671231</v>
      </c>
      <c r="I100" s="66">
        <v>0.26984126984126983</v>
      </c>
      <c r="J100" s="66">
        <v>0.33333333333333331</v>
      </c>
      <c r="K100" s="66">
        <v>0</v>
      </c>
      <c r="L100" s="66">
        <v>0.33333333333333331</v>
      </c>
      <c r="M100" s="67">
        <v>0.28742514970059879</v>
      </c>
      <c r="N100" s="65">
        <v>0.47058823529411764</v>
      </c>
      <c r="O100" s="66">
        <v>0.28000000000000003</v>
      </c>
      <c r="P100" s="66">
        <v>0.3783783783783784</v>
      </c>
      <c r="Q100" s="66">
        <v>0.29545454545454547</v>
      </c>
      <c r="R100" s="66">
        <v>0.13636363636363635</v>
      </c>
      <c r="S100" s="67">
        <v>0.28742514970059879</v>
      </c>
      <c r="T100" s="65">
        <v>0.26190476190476192</v>
      </c>
      <c r="U100" s="66">
        <v>0.34375</v>
      </c>
      <c r="V100" s="66">
        <v>0.21052631578947367</v>
      </c>
      <c r="W100" s="66">
        <v>0.3888888888888889</v>
      </c>
      <c r="X100" s="67">
        <v>0.28742514970059879</v>
      </c>
      <c r="Y100" s="65">
        <v>0.2537313432835821</v>
      </c>
      <c r="Z100" s="66">
        <v>0.31</v>
      </c>
      <c r="AA100" s="67">
        <v>0.28742514970059879</v>
      </c>
    </row>
    <row r="101" spans="1:27" s="37" customFormat="1" ht="17.5" customHeight="1" x14ac:dyDescent="0.35">
      <c r="A101" s="84"/>
      <c r="B101" s="60" t="s">
        <v>35</v>
      </c>
      <c r="C101" s="65">
        <v>0.7</v>
      </c>
      <c r="D101" s="66">
        <v>0.72222222222222221</v>
      </c>
      <c r="E101" s="66">
        <v>0.8</v>
      </c>
      <c r="F101" s="67">
        <v>0.71257485029940115</v>
      </c>
      <c r="G101" s="66">
        <v>0.6470588235294118</v>
      </c>
      <c r="H101" s="66">
        <v>0.71232876712328763</v>
      </c>
      <c r="I101" s="66">
        <v>0.73015873015873012</v>
      </c>
      <c r="J101" s="66">
        <v>0.66666666666666663</v>
      </c>
      <c r="K101" s="66">
        <v>1</v>
      </c>
      <c r="L101" s="66">
        <v>0.66666666666666663</v>
      </c>
      <c r="M101" s="67">
        <v>0.71257485029940115</v>
      </c>
      <c r="N101" s="65">
        <v>0.52941176470588236</v>
      </c>
      <c r="O101" s="66">
        <v>0.72</v>
      </c>
      <c r="P101" s="66">
        <v>0.6216216216216216</v>
      </c>
      <c r="Q101" s="66">
        <v>0.70454545454545459</v>
      </c>
      <c r="R101" s="66">
        <v>0.86363636363636365</v>
      </c>
      <c r="S101" s="67">
        <v>0.71257485029940115</v>
      </c>
      <c r="T101" s="65">
        <v>0.73809523809523814</v>
      </c>
      <c r="U101" s="66">
        <v>0.65625</v>
      </c>
      <c r="V101" s="66">
        <v>0.78947368421052633</v>
      </c>
      <c r="W101" s="66">
        <v>0.61111111111111116</v>
      </c>
      <c r="X101" s="67">
        <v>0.71257485029940115</v>
      </c>
      <c r="Y101" s="65">
        <v>0.74626865671641796</v>
      </c>
      <c r="Z101" s="66">
        <v>0.69</v>
      </c>
      <c r="AA101" s="67">
        <v>0.71257485029940115</v>
      </c>
    </row>
    <row r="102" spans="1:27" s="37" customFormat="1" ht="17.5" customHeight="1" x14ac:dyDescent="0.35">
      <c r="A102" s="84"/>
      <c r="B102" s="61" t="s">
        <v>4</v>
      </c>
      <c r="C102" s="68">
        <v>1</v>
      </c>
      <c r="D102" s="69">
        <v>1</v>
      </c>
      <c r="E102" s="69">
        <v>1</v>
      </c>
      <c r="F102" s="70">
        <v>1</v>
      </c>
      <c r="G102" s="69">
        <v>1</v>
      </c>
      <c r="H102" s="69">
        <v>1</v>
      </c>
      <c r="I102" s="69">
        <v>1</v>
      </c>
      <c r="J102" s="69">
        <v>1</v>
      </c>
      <c r="K102" s="69">
        <v>1</v>
      </c>
      <c r="L102" s="69">
        <v>1</v>
      </c>
      <c r="M102" s="70">
        <v>1</v>
      </c>
      <c r="N102" s="68">
        <v>1</v>
      </c>
      <c r="O102" s="69">
        <v>1</v>
      </c>
      <c r="P102" s="69">
        <v>1</v>
      </c>
      <c r="Q102" s="69">
        <v>1</v>
      </c>
      <c r="R102" s="69">
        <v>1</v>
      </c>
      <c r="S102" s="70">
        <v>1</v>
      </c>
      <c r="T102" s="68">
        <v>1</v>
      </c>
      <c r="U102" s="69">
        <v>1</v>
      </c>
      <c r="V102" s="69">
        <v>1</v>
      </c>
      <c r="W102" s="69">
        <v>1</v>
      </c>
      <c r="X102" s="70">
        <v>1</v>
      </c>
      <c r="Y102" s="68">
        <v>1</v>
      </c>
      <c r="Z102" s="69">
        <v>1</v>
      </c>
      <c r="AA102" s="70">
        <v>1</v>
      </c>
    </row>
    <row r="103" spans="1:27" s="39" customFormat="1" ht="13.5" customHeight="1" x14ac:dyDescent="0.35">
      <c r="A103" s="62"/>
      <c r="B103" s="63"/>
      <c r="C103" s="71"/>
      <c r="D103" s="72"/>
      <c r="E103" s="72"/>
      <c r="F103" s="73"/>
      <c r="G103" s="72"/>
      <c r="H103" s="72"/>
      <c r="I103" s="72"/>
      <c r="J103" s="72"/>
      <c r="K103" s="72"/>
      <c r="L103" s="72"/>
      <c r="M103" s="73"/>
      <c r="N103" s="71"/>
      <c r="O103" s="72"/>
      <c r="P103" s="72"/>
      <c r="Q103" s="72"/>
      <c r="R103" s="72"/>
      <c r="S103" s="73"/>
      <c r="T103" s="71"/>
      <c r="U103" s="72"/>
      <c r="V103" s="72"/>
      <c r="W103" s="72"/>
      <c r="X103" s="73"/>
      <c r="Y103" s="71"/>
      <c r="Z103" s="72"/>
      <c r="AA103" s="73"/>
    </row>
    <row r="104" spans="1:27" s="37" customFormat="1" ht="17.5" customHeight="1" x14ac:dyDescent="0.35">
      <c r="A104" s="84" t="s">
        <v>727</v>
      </c>
      <c r="B104" s="60" t="s">
        <v>7</v>
      </c>
      <c r="C104" s="65">
        <v>0.2</v>
      </c>
      <c r="D104" s="66">
        <v>0.31944444444444442</v>
      </c>
      <c r="E104" s="66">
        <v>0.2</v>
      </c>
      <c r="F104" s="67">
        <v>0.25149700598802394</v>
      </c>
      <c r="G104" s="66">
        <v>0.17647058823529413</v>
      </c>
      <c r="H104" s="66">
        <v>0.20547945205479451</v>
      </c>
      <c r="I104" s="66">
        <v>0.33333333333333331</v>
      </c>
      <c r="J104" s="66">
        <v>0.22222222222222221</v>
      </c>
      <c r="K104" s="66">
        <v>0</v>
      </c>
      <c r="L104" s="66">
        <v>0.33333333333333331</v>
      </c>
      <c r="M104" s="67">
        <v>0.25149700598802394</v>
      </c>
      <c r="N104" s="65">
        <v>0.17647058823529413</v>
      </c>
      <c r="O104" s="66">
        <v>0.2</v>
      </c>
      <c r="P104" s="66">
        <v>0.35135135135135137</v>
      </c>
      <c r="Q104" s="66">
        <v>0.31818181818181818</v>
      </c>
      <c r="R104" s="66">
        <v>0.15909090909090909</v>
      </c>
      <c r="S104" s="67">
        <v>0.25149700598802394</v>
      </c>
      <c r="T104" s="65">
        <v>0.26190476190476192</v>
      </c>
      <c r="U104" s="66">
        <v>0.28125</v>
      </c>
      <c r="V104" s="66">
        <v>0.17543859649122806</v>
      </c>
      <c r="W104" s="66">
        <v>0.33333333333333331</v>
      </c>
      <c r="X104" s="67">
        <v>0.25149700598802394</v>
      </c>
      <c r="Y104" s="65">
        <v>0.26865671641791045</v>
      </c>
      <c r="Z104" s="66">
        <v>0.24</v>
      </c>
      <c r="AA104" s="67">
        <v>0.25149700598802394</v>
      </c>
    </row>
    <row r="105" spans="1:27" s="37" customFormat="1" ht="17.5" customHeight="1" x14ac:dyDescent="0.35">
      <c r="A105" s="84"/>
      <c r="B105" s="60" t="s">
        <v>35</v>
      </c>
      <c r="C105" s="65">
        <v>0.8</v>
      </c>
      <c r="D105" s="66">
        <v>0.68055555555555558</v>
      </c>
      <c r="E105" s="66">
        <v>0.8</v>
      </c>
      <c r="F105" s="67">
        <v>0.74850299401197606</v>
      </c>
      <c r="G105" s="66">
        <v>0.82352941176470584</v>
      </c>
      <c r="H105" s="66">
        <v>0.79452054794520544</v>
      </c>
      <c r="I105" s="66">
        <v>0.66666666666666663</v>
      </c>
      <c r="J105" s="66">
        <v>0.77777777777777779</v>
      </c>
      <c r="K105" s="66">
        <v>1</v>
      </c>
      <c r="L105" s="66">
        <v>0.66666666666666663</v>
      </c>
      <c r="M105" s="67">
        <v>0.74850299401197606</v>
      </c>
      <c r="N105" s="65">
        <v>0.82352941176470584</v>
      </c>
      <c r="O105" s="66">
        <v>0.8</v>
      </c>
      <c r="P105" s="66">
        <v>0.64864864864864868</v>
      </c>
      <c r="Q105" s="66">
        <v>0.68181818181818177</v>
      </c>
      <c r="R105" s="66">
        <v>0.84090909090909094</v>
      </c>
      <c r="S105" s="67">
        <v>0.74850299401197606</v>
      </c>
      <c r="T105" s="65">
        <v>0.73809523809523814</v>
      </c>
      <c r="U105" s="66">
        <v>0.71875</v>
      </c>
      <c r="V105" s="66">
        <v>0.82456140350877194</v>
      </c>
      <c r="W105" s="66">
        <v>0.66666666666666663</v>
      </c>
      <c r="X105" s="67">
        <v>0.74850299401197606</v>
      </c>
      <c r="Y105" s="65">
        <v>0.73134328358208955</v>
      </c>
      <c r="Z105" s="66">
        <v>0.76</v>
      </c>
      <c r="AA105" s="67">
        <v>0.74850299401197606</v>
      </c>
    </row>
    <row r="106" spans="1:27" s="37" customFormat="1" ht="17.5" customHeight="1" x14ac:dyDescent="0.35">
      <c r="A106" s="84"/>
      <c r="B106" s="61" t="s">
        <v>4</v>
      </c>
      <c r="C106" s="68">
        <v>1</v>
      </c>
      <c r="D106" s="69">
        <v>1</v>
      </c>
      <c r="E106" s="69">
        <v>1</v>
      </c>
      <c r="F106" s="70">
        <v>1</v>
      </c>
      <c r="G106" s="69">
        <v>1</v>
      </c>
      <c r="H106" s="69">
        <v>1</v>
      </c>
      <c r="I106" s="69">
        <v>1</v>
      </c>
      <c r="J106" s="69">
        <v>1</v>
      </c>
      <c r="K106" s="69">
        <v>1</v>
      </c>
      <c r="L106" s="69">
        <v>1</v>
      </c>
      <c r="M106" s="70">
        <v>1</v>
      </c>
      <c r="N106" s="68">
        <v>1</v>
      </c>
      <c r="O106" s="69">
        <v>1</v>
      </c>
      <c r="P106" s="69">
        <v>1</v>
      </c>
      <c r="Q106" s="69">
        <v>1</v>
      </c>
      <c r="R106" s="69">
        <v>1</v>
      </c>
      <c r="S106" s="70">
        <v>1</v>
      </c>
      <c r="T106" s="68">
        <v>1</v>
      </c>
      <c r="U106" s="69">
        <v>1</v>
      </c>
      <c r="V106" s="69">
        <v>1</v>
      </c>
      <c r="W106" s="69">
        <v>1</v>
      </c>
      <c r="X106" s="70">
        <v>1</v>
      </c>
      <c r="Y106" s="68">
        <v>1</v>
      </c>
      <c r="Z106" s="69">
        <v>1</v>
      </c>
      <c r="AA106" s="70">
        <v>1</v>
      </c>
    </row>
    <row r="107" spans="1:27" s="39" customFormat="1" ht="13.5" customHeight="1" x14ac:dyDescent="0.35">
      <c r="A107" s="62"/>
      <c r="B107" s="63"/>
      <c r="C107" s="71"/>
      <c r="D107" s="72"/>
      <c r="E107" s="72"/>
      <c r="F107" s="73"/>
      <c r="G107" s="72"/>
      <c r="H107" s="72"/>
      <c r="I107" s="72"/>
      <c r="J107" s="72"/>
      <c r="K107" s="72"/>
      <c r="L107" s="72"/>
      <c r="M107" s="73"/>
      <c r="N107" s="71"/>
      <c r="O107" s="72"/>
      <c r="P107" s="72"/>
      <c r="Q107" s="72"/>
      <c r="R107" s="72"/>
      <c r="S107" s="73"/>
      <c r="T107" s="71"/>
      <c r="U107" s="72"/>
      <c r="V107" s="72"/>
      <c r="W107" s="72"/>
      <c r="X107" s="73"/>
      <c r="Y107" s="71"/>
      <c r="Z107" s="72"/>
      <c r="AA107" s="73"/>
    </row>
    <row r="108" spans="1:27" s="37" customFormat="1" ht="17.5" customHeight="1" x14ac:dyDescent="0.35">
      <c r="A108" s="84" t="s">
        <v>728</v>
      </c>
      <c r="B108" s="60" t="s">
        <v>7</v>
      </c>
      <c r="C108" s="65">
        <v>0.37777777777777777</v>
      </c>
      <c r="D108" s="66">
        <v>0.3888888888888889</v>
      </c>
      <c r="E108" s="66">
        <v>0.2</v>
      </c>
      <c r="F108" s="67">
        <v>0.3772455089820359</v>
      </c>
      <c r="G108" s="66">
        <v>0.47058823529411764</v>
      </c>
      <c r="H108" s="66">
        <v>0.35616438356164382</v>
      </c>
      <c r="I108" s="66">
        <v>0.3968253968253968</v>
      </c>
      <c r="J108" s="66">
        <v>0.33333333333333331</v>
      </c>
      <c r="K108" s="66">
        <v>0</v>
      </c>
      <c r="L108" s="66">
        <v>0.33333333333333331</v>
      </c>
      <c r="M108" s="67">
        <v>0.3772455089820359</v>
      </c>
      <c r="N108" s="65">
        <v>0.41176470588235292</v>
      </c>
      <c r="O108" s="66">
        <v>0.48</v>
      </c>
      <c r="P108" s="66">
        <v>0.43243243243243246</v>
      </c>
      <c r="Q108" s="66">
        <v>0.34090909090909088</v>
      </c>
      <c r="R108" s="66">
        <v>0.29545454545454547</v>
      </c>
      <c r="S108" s="67">
        <v>0.3772455089820359</v>
      </c>
      <c r="T108" s="65">
        <v>0.38095238095238093</v>
      </c>
      <c r="U108" s="66">
        <v>0.40625</v>
      </c>
      <c r="V108" s="66">
        <v>0.24561403508771928</v>
      </c>
      <c r="W108" s="66">
        <v>0.55555555555555558</v>
      </c>
      <c r="X108" s="67">
        <v>0.3772455089820359</v>
      </c>
      <c r="Y108" s="65">
        <v>0.37313432835820898</v>
      </c>
      <c r="Z108" s="66">
        <v>0.38</v>
      </c>
      <c r="AA108" s="67">
        <v>0.3772455089820359</v>
      </c>
    </row>
    <row r="109" spans="1:27" s="37" customFormat="1" ht="17.5" customHeight="1" x14ac:dyDescent="0.35">
      <c r="A109" s="84"/>
      <c r="B109" s="60" t="s">
        <v>35</v>
      </c>
      <c r="C109" s="65">
        <v>0.62222222222222223</v>
      </c>
      <c r="D109" s="66">
        <v>0.61111111111111116</v>
      </c>
      <c r="E109" s="66">
        <v>0.8</v>
      </c>
      <c r="F109" s="67">
        <v>0.6227544910179641</v>
      </c>
      <c r="G109" s="66">
        <v>0.52941176470588236</v>
      </c>
      <c r="H109" s="66">
        <v>0.64383561643835618</v>
      </c>
      <c r="I109" s="66">
        <v>0.60317460317460314</v>
      </c>
      <c r="J109" s="66">
        <v>0.66666666666666663</v>
      </c>
      <c r="K109" s="66">
        <v>1</v>
      </c>
      <c r="L109" s="66">
        <v>0.66666666666666663</v>
      </c>
      <c r="M109" s="67">
        <v>0.6227544910179641</v>
      </c>
      <c r="N109" s="65">
        <v>0.58823529411764708</v>
      </c>
      <c r="O109" s="66">
        <v>0.52</v>
      </c>
      <c r="P109" s="66">
        <v>0.56756756756756754</v>
      </c>
      <c r="Q109" s="66">
        <v>0.65909090909090906</v>
      </c>
      <c r="R109" s="66">
        <v>0.70454545454545459</v>
      </c>
      <c r="S109" s="67">
        <v>0.6227544910179641</v>
      </c>
      <c r="T109" s="65">
        <v>0.61904761904761907</v>
      </c>
      <c r="U109" s="66">
        <v>0.59375</v>
      </c>
      <c r="V109" s="66">
        <v>0.75438596491228072</v>
      </c>
      <c r="W109" s="66">
        <v>0.44444444444444442</v>
      </c>
      <c r="X109" s="67">
        <v>0.6227544910179641</v>
      </c>
      <c r="Y109" s="65">
        <v>0.62686567164179108</v>
      </c>
      <c r="Z109" s="66">
        <v>0.62</v>
      </c>
      <c r="AA109" s="67">
        <v>0.6227544910179641</v>
      </c>
    </row>
    <row r="110" spans="1:27" s="37" customFormat="1" ht="17.5" customHeight="1" x14ac:dyDescent="0.35">
      <c r="A110" s="84"/>
      <c r="B110" s="61" t="s">
        <v>4</v>
      </c>
      <c r="C110" s="68">
        <v>1</v>
      </c>
      <c r="D110" s="69">
        <v>1</v>
      </c>
      <c r="E110" s="69">
        <v>1</v>
      </c>
      <c r="F110" s="70">
        <v>1</v>
      </c>
      <c r="G110" s="69">
        <v>1</v>
      </c>
      <c r="H110" s="69">
        <v>1</v>
      </c>
      <c r="I110" s="69">
        <v>1</v>
      </c>
      <c r="J110" s="69">
        <v>1</v>
      </c>
      <c r="K110" s="69">
        <v>1</v>
      </c>
      <c r="L110" s="69">
        <v>1</v>
      </c>
      <c r="M110" s="70">
        <v>1</v>
      </c>
      <c r="N110" s="68">
        <v>1</v>
      </c>
      <c r="O110" s="69">
        <v>1</v>
      </c>
      <c r="P110" s="69">
        <v>1</v>
      </c>
      <c r="Q110" s="69">
        <v>1</v>
      </c>
      <c r="R110" s="69">
        <v>1</v>
      </c>
      <c r="S110" s="70">
        <v>1</v>
      </c>
      <c r="T110" s="68">
        <v>1</v>
      </c>
      <c r="U110" s="69">
        <v>1</v>
      </c>
      <c r="V110" s="69">
        <v>1</v>
      </c>
      <c r="W110" s="69">
        <v>1</v>
      </c>
      <c r="X110" s="70">
        <v>1</v>
      </c>
      <c r="Y110" s="68">
        <v>1</v>
      </c>
      <c r="Z110" s="69">
        <v>1</v>
      </c>
      <c r="AA110" s="70">
        <v>1</v>
      </c>
    </row>
    <row r="111" spans="1:27" s="39" customFormat="1" ht="13.5" customHeight="1" x14ac:dyDescent="0.35">
      <c r="A111" s="62"/>
      <c r="B111" s="63"/>
      <c r="C111" s="71"/>
      <c r="D111" s="72"/>
      <c r="E111" s="72"/>
      <c r="F111" s="73"/>
      <c r="G111" s="72"/>
      <c r="H111" s="72"/>
      <c r="I111" s="72"/>
      <c r="J111" s="72"/>
      <c r="K111" s="72"/>
      <c r="L111" s="72"/>
      <c r="M111" s="73"/>
      <c r="N111" s="71"/>
      <c r="O111" s="72"/>
      <c r="P111" s="72"/>
      <c r="Q111" s="72"/>
      <c r="R111" s="72"/>
      <c r="S111" s="73"/>
      <c r="T111" s="71"/>
      <c r="U111" s="72"/>
      <c r="V111" s="72"/>
      <c r="W111" s="72"/>
      <c r="X111" s="73"/>
      <c r="Y111" s="71"/>
      <c r="Z111" s="72"/>
      <c r="AA111" s="73"/>
    </row>
    <row r="112" spans="1:27" s="37" customFormat="1" ht="23.5" customHeight="1" x14ac:dyDescent="0.35">
      <c r="A112" s="84" t="s">
        <v>729</v>
      </c>
      <c r="B112" s="60" t="s">
        <v>7</v>
      </c>
      <c r="C112" s="65">
        <v>0.1111111111111111</v>
      </c>
      <c r="D112" s="66">
        <v>6.9444444444444448E-2</v>
      </c>
      <c r="E112" s="66">
        <v>0</v>
      </c>
      <c r="F112" s="67">
        <v>8.9820359281437126E-2</v>
      </c>
      <c r="G112" s="66">
        <v>0.17647058823529413</v>
      </c>
      <c r="H112" s="66">
        <v>9.5890410958904104E-2</v>
      </c>
      <c r="I112" s="66">
        <v>7.9365079365079361E-2</v>
      </c>
      <c r="J112" s="66">
        <v>0</v>
      </c>
      <c r="K112" s="66">
        <v>0</v>
      </c>
      <c r="L112" s="66">
        <v>0</v>
      </c>
      <c r="M112" s="67">
        <v>8.9820359281437126E-2</v>
      </c>
      <c r="N112" s="65">
        <v>5.8823529411764705E-2</v>
      </c>
      <c r="O112" s="66">
        <v>0.2</v>
      </c>
      <c r="P112" s="66">
        <v>5.4054054054054057E-2</v>
      </c>
      <c r="Q112" s="66">
        <v>0.13636363636363635</v>
      </c>
      <c r="R112" s="66">
        <v>2.2727272727272728E-2</v>
      </c>
      <c r="S112" s="67">
        <v>8.9820359281437126E-2</v>
      </c>
      <c r="T112" s="65">
        <v>4.7619047619047616E-2</v>
      </c>
      <c r="U112" s="66">
        <v>0.125</v>
      </c>
      <c r="V112" s="66">
        <v>5.2631578947368418E-2</v>
      </c>
      <c r="W112" s="66">
        <v>0.16666666666666666</v>
      </c>
      <c r="X112" s="67">
        <v>8.9820359281437126E-2</v>
      </c>
      <c r="Y112" s="65">
        <v>8.9552238805970144E-2</v>
      </c>
      <c r="Z112" s="66">
        <v>0.09</v>
      </c>
      <c r="AA112" s="67">
        <v>8.9820359281437126E-2</v>
      </c>
    </row>
    <row r="113" spans="1:27" s="37" customFormat="1" ht="23.5" customHeight="1" x14ac:dyDescent="0.35">
      <c r="A113" s="84"/>
      <c r="B113" s="60" t="s">
        <v>35</v>
      </c>
      <c r="C113" s="65">
        <v>0.88888888888888884</v>
      </c>
      <c r="D113" s="66">
        <v>0.93055555555555558</v>
      </c>
      <c r="E113" s="66">
        <v>1</v>
      </c>
      <c r="F113" s="67">
        <v>0.91017964071856283</v>
      </c>
      <c r="G113" s="66">
        <v>0.82352941176470584</v>
      </c>
      <c r="H113" s="66">
        <v>0.90410958904109584</v>
      </c>
      <c r="I113" s="66">
        <v>0.92063492063492058</v>
      </c>
      <c r="J113" s="66">
        <v>1</v>
      </c>
      <c r="K113" s="66">
        <v>1</v>
      </c>
      <c r="L113" s="66">
        <v>1</v>
      </c>
      <c r="M113" s="67">
        <v>0.91017964071856283</v>
      </c>
      <c r="N113" s="65">
        <v>0.94117647058823528</v>
      </c>
      <c r="O113" s="66">
        <v>0.8</v>
      </c>
      <c r="P113" s="66">
        <v>0.94594594594594594</v>
      </c>
      <c r="Q113" s="66">
        <v>0.86363636363636365</v>
      </c>
      <c r="R113" s="66">
        <v>0.97727272727272729</v>
      </c>
      <c r="S113" s="67">
        <v>0.91017964071856283</v>
      </c>
      <c r="T113" s="65">
        <v>0.95238095238095233</v>
      </c>
      <c r="U113" s="66">
        <v>0.875</v>
      </c>
      <c r="V113" s="66">
        <v>0.94736842105263153</v>
      </c>
      <c r="W113" s="66">
        <v>0.83333333333333337</v>
      </c>
      <c r="X113" s="67">
        <v>0.91017964071856283</v>
      </c>
      <c r="Y113" s="65">
        <v>0.91044776119402981</v>
      </c>
      <c r="Z113" s="66">
        <v>0.91</v>
      </c>
      <c r="AA113" s="67">
        <v>0.91017964071856283</v>
      </c>
    </row>
    <row r="114" spans="1:27" s="37" customFormat="1" ht="23.5" customHeight="1" x14ac:dyDescent="0.35">
      <c r="A114" s="84"/>
      <c r="B114" s="61" t="s">
        <v>4</v>
      </c>
      <c r="C114" s="68">
        <v>1</v>
      </c>
      <c r="D114" s="69">
        <v>1</v>
      </c>
      <c r="E114" s="69">
        <v>1</v>
      </c>
      <c r="F114" s="70">
        <v>1</v>
      </c>
      <c r="G114" s="69">
        <v>1</v>
      </c>
      <c r="H114" s="69">
        <v>1</v>
      </c>
      <c r="I114" s="69">
        <v>1</v>
      </c>
      <c r="J114" s="69">
        <v>1</v>
      </c>
      <c r="K114" s="69">
        <v>1</v>
      </c>
      <c r="L114" s="69">
        <v>1</v>
      </c>
      <c r="M114" s="70">
        <v>1</v>
      </c>
      <c r="N114" s="68">
        <v>1</v>
      </c>
      <c r="O114" s="69">
        <v>1</v>
      </c>
      <c r="P114" s="69">
        <v>1</v>
      </c>
      <c r="Q114" s="69">
        <v>1</v>
      </c>
      <c r="R114" s="69">
        <v>1</v>
      </c>
      <c r="S114" s="70">
        <v>1</v>
      </c>
      <c r="T114" s="68">
        <v>1</v>
      </c>
      <c r="U114" s="69">
        <v>1</v>
      </c>
      <c r="V114" s="69">
        <v>1</v>
      </c>
      <c r="W114" s="69">
        <v>1</v>
      </c>
      <c r="X114" s="70">
        <v>1</v>
      </c>
      <c r="Y114" s="68">
        <v>1</v>
      </c>
      <c r="Z114" s="69">
        <v>1</v>
      </c>
      <c r="AA114" s="70">
        <v>1</v>
      </c>
    </row>
    <row r="115" spans="1:27" s="39" customFormat="1" ht="13.5" customHeight="1" x14ac:dyDescent="0.35">
      <c r="A115" s="62"/>
      <c r="B115" s="63"/>
      <c r="C115" s="71"/>
      <c r="D115" s="72"/>
      <c r="E115" s="72"/>
      <c r="F115" s="73"/>
      <c r="G115" s="72"/>
      <c r="H115" s="72"/>
      <c r="I115" s="72"/>
      <c r="J115" s="72"/>
      <c r="K115" s="72"/>
      <c r="L115" s="72"/>
      <c r="M115" s="73"/>
      <c r="N115" s="71"/>
      <c r="O115" s="72"/>
      <c r="P115" s="72"/>
      <c r="Q115" s="72"/>
      <c r="R115" s="72"/>
      <c r="S115" s="73"/>
      <c r="T115" s="71"/>
      <c r="U115" s="72"/>
      <c r="V115" s="72"/>
      <c r="W115" s="72"/>
      <c r="X115" s="73"/>
      <c r="Y115" s="71"/>
      <c r="Z115" s="72"/>
      <c r="AA115" s="73"/>
    </row>
    <row r="116" spans="1:27" s="37" customFormat="1" ht="23.5" customHeight="1" x14ac:dyDescent="0.35">
      <c r="A116" s="84" t="s">
        <v>730</v>
      </c>
      <c r="B116" s="60" t="s">
        <v>7</v>
      </c>
      <c r="C116" s="65">
        <v>0.46666666666666667</v>
      </c>
      <c r="D116" s="66">
        <v>0.3611111111111111</v>
      </c>
      <c r="E116" s="66">
        <v>0</v>
      </c>
      <c r="F116" s="67">
        <v>0.40718562874251496</v>
      </c>
      <c r="G116" s="66">
        <v>0.52941176470588236</v>
      </c>
      <c r="H116" s="66">
        <v>0.45205479452054792</v>
      </c>
      <c r="I116" s="66">
        <v>0.41269841269841268</v>
      </c>
      <c r="J116" s="66">
        <v>0</v>
      </c>
      <c r="K116" s="66">
        <v>0</v>
      </c>
      <c r="L116" s="66">
        <v>0</v>
      </c>
      <c r="M116" s="67">
        <v>0.40718562874251496</v>
      </c>
      <c r="N116" s="65">
        <v>0.41176470588235292</v>
      </c>
      <c r="O116" s="66">
        <v>0.52</v>
      </c>
      <c r="P116" s="66">
        <v>0.32432432432432434</v>
      </c>
      <c r="Q116" s="66">
        <v>0.43181818181818182</v>
      </c>
      <c r="R116" s="66">
        <v>0.38636363636363635</v>
      </c>
      <c r="S116" s="67">
        <v>0.40718562874251496</v>
      </c>
      <c r="T116" s="65">
        <v>0.45238095238095238</v>
      </c>
      <c r="U116" s="66">
        <v>0.46875</v>
      </c>
      <c r="V116" s="66">
        <v>0.42105263157894735</v>
      </c>
      <c r="W116" s="66">
        <v>0.27777777777777779</v>
      </c>
      <c r="X116" s="67">
        <v>0.40718562874251496</v>
      </c>
      <c r="Y116" s="65">
        <v>0.29850746268656714</v>
      </c>
      <c r="Z116" s="66">
        <v>0.48</v>
      </c>
      <c r="AA116" s="67">
        <v>0.40718562874251496</v>
      </c>
    </row>
    <row r="117" spans="1:27" s="37" customFormat="1" ht="23.5" customHeight="1" x14ac:dyDescent="0.35">
      <c r="A117" s="84"/>
      <c r="B117" s="60" t="s">
        <v>35</v>
      </c>
      <c r="C117" s="65">
        <v>0.53333333333333333</v>
      </c>
      <c r="D117" s="66">
        <v>0.63888888888888884</v>
      </c>
      <c r="E117" s="66">
        <v>1</v>
      </c>
      <c r="F117" s="67">
        <v>0.59281437125748504</v>
      </c>
      <c r="G117" s="66">
        <v>0.47058823529411764</v>
      </c>
      <c r="H117" s="66">
        <v>0.54794520547945202</v>
      </c>
      <c r="I117" s="66">
        <v>0.58730158730158732</v>
      </c>
      <c r="J117" s="66">
        <v>1</v>
      </c>
      <c r="K117" s="66">
        <v>1</v>
      </c>
      <c r="L117" s="66">
        <v>1</v>
      </c>
      <c r="M117" s="67">
        <v>0.59281437125748504</v>
      </c>
      <c r="N117" s="65">
        <v>0.58823529411764708</v>
      </c>
      <c r="O117" s="66">
        <v>0.48</v>
      </c>
      <c r="P117" s="66">
        <v>0.67567567567567566</v>
      </c>
      <c r="Q117" s="66">
        <v>0.56818181818181823</v>
      </c>
      <c r="R117" s="66">
        <v>0.61363636363636365</v>
      </c>
      <c r="S117" s="67">
        <v>0.59281437125748504</v>
      </c>
      <c r="T117" s="65">
        <v>0.54761904761904767</v>
      </c>
      <c r="U117" s="66">
        <v>0.53125</v>
      </c>
      <c r="V117" s="66">
        <v>0.57894736842105265</v>
      </c>
      <c r="W117" s="66">
        <v>0.72222222222222221</v>
      </c>
      <c r="X117" s="67">
        <v>0.59281437125748504</v>
      </c>
      <c r="Y117" s="65">
        <v>0.70149253731343286</v>
      </c>
      <c r="Z117" s="66">
        <v>0.52</v>
      </c>
      <c r="AA117" s="67">
        <v>0.59281437125748504</v>
      </c>
    </row>
    <row r="118" spans="1:27" s="37" customFormat="1" ht="23.5" customHeight="1" x14ac:dyDescent="0.35">
      <c r="A118" s="84"/>
      <c r="B118" s="61" t="s">
        <v>4</v>
      </c>
      <c r="C118" s="68">
        <v>1</v>
      </c>
      <c r="D118" s="69">
        <v>1</v>
      </c>
      <c r="E118" s="69">
        <v>1</v>
      </c>
      <c r="F118" s="70">
        <v>1</v>
      </c>
      <c r="G118" s="69">
        <v>1</v>
      </c>
      <c r="H118" s="69">
        <v>1</v>
      </c>
      <c r="I118" s="69">
        <v>1</v>
      </c>
      <c r="J118" s="69">
        <v>1</v>
      </c>
      <c r="K118" s="69">
        <v>1</v>
      </c>
      <c r="L118" s="69">
        <v>1</v>
      </c>
      <c r="M118" s="70">
        <v>1</v>
      </c>
      <c r="N118" s="68">
        <v>1</v>
      </c>
      <c r="O118" s="69">
        <v>1</v>
      </c>
      <c r="P118" s="69">
        <v>1</v>
      </c>
      <c r="Q118" s="69">
        <v>1</v>
      </c>
      <c r="R118" s="69">
        <v>1</v>
      </c>
      <c r="S118" s="70">
        <v>1</v>
      </c>
      <c r="T118" s="68">
        <v>1</v>
      </c>
      <c r="U118" s="69">
        <v>1</v>
      </c>
      <c r="V118" s="69">
        <v>1</v>
      </c>
      <c r="W118" s="69">
        <v>1</v>
      </c>
      <c r="X118" s="70">
        <v>1</v>
      </c>
      <c r="Y118" s="68">
        <v>1</v>
      </c>
      <c r="Z118" s="69">
        <v>1</v>
      </c>
      <c r="AA118" s="70">
        <v>1</v>
      </c>
    </row>
    <row r="119" spans="1:27" s="39" customFormat="1" ht="13.5" customHeight="1" x14ac:dyDescent="0.35">
      <c r="A119" s="62"/>
      <c r="B119" s="63"/>
      <c r="C119" s="71"/>
      <c r="D119" s="72"/>
      <c r="E119" s="72"/>
      <c r="F119" s="73"/>
      <c r="G119" s="72"/>
      <c r="H119" s="72"/>
      <c r="I119" s="72"/>
      <c r="J119" s="72"/>
      <c r="K119" s="72"/>
      <c r="L119" s="72"/>
      <c r="M119" s="73"/>
      <c r="N119" s="71"/>
      <c r="O119" s="72"/>
      <c r="P119" s="72"/>
      <c r="Q119" s="72"/>
      <c r="R119" s="72"/>
      <c r="S119" s="73"/>
      <c r="T119" s="71"/>
      <c r="U119" s="72"/>
      <c r="V119" s="72"/>
      <c r="W119" s="72"/>
      <c r="X119" s="73"/>
      <c r="Y119" s="71"/>
      <c r="Z119" s="72"/>
      <c r="AA119" s="73"/>
    </row>
    <row r="120" spans="1:27" s="37" customFormat="1" ht="21.5" customHeight="1" x14ac:dyDescent="0.35">
      <c r="A120" s="84" t="s">
        <v>466</v>
      </c>
      <c r="B120" s="60" t="s">
        <v>7</v>
      </c>
      <c r="C120" s="65">
        <v>0.1111111111111111</v>
      </c>
      <c r="D120" s="66">
        <v>5.5555555555555552E-2</v>
      </c>
      <c r="E120" s="66">
        <v>0</v>
      </c>
      <c r="F120" s="67">
        <v>8.3832335329341312E-2</v>
      </c>
      <c r="G120" s="66">
        <v>0</v>
      </c>
      <c r="H120" s="66">
        <v>0.13698630136986301</v>
      </c>
      <c r="I120" s="66">
        <v>4.7619047619047616E-2</v>
      </c>
      <c r="J120" s="66">
        <v>0.1111111111111111</v>
      </c>
      <c r="K120" s="66">
        <v>0</v>
      </c>
      <c r="L120" s="66">
        <v>0</v>
      </c>
      <c r="M120" s="67">
        <v>8.3832335329341312E-2</v>
      </c>
      <c r="N120" s="65">
        <v>0.11764705882352941</v>
      </c>
      <c r="O120" s="66">
        <v>0.04</v>
      </c>
      <c r="P120" s="66">
        <v>0.10810810810810811</v>
      </c>
      <c r="Q120" s="66">
        <v>0.15909090909090909</v>
      </c>
      <c r="R120" s="66">
        <v>0</v>
      </c>
      <c r="S120" s="67">
        <v>8.3832335329341312E-2</v>
      </c>
      <c r="T120" s="65">
        <v>7.1428571428571425E-2</v>
      </c>
      <c r="U120" s="66">
        <v>3.125E-2</v>
      </c>
      <c r="V120" s="66">
        <v>8.771929824561403E-2</v>
      </c>
      <c r="W120" s="66">
        <v>0.1388888888888889</v>
      </c>
      <c r="X120" s="67">
        <v>8.3832335329341312E-2</v>
      </c>
      <c r="Y120" s="65">
        <v>7.4626865671641784E-2</v>
      </c>
      <c r="Z120" s="66">
        <v>0.09</v>
      </c>
      <c r="AA120" s="67">
        <v>8.3832335329341312E-2</v>
      </c>
    </row>
    <row r="121" spans="1:27" s="37" customFormat="1" ht="21.5" customHeight="1" x14ac:dyDescent="0.35">
      <c r="A121" s="84"/>
      <c r="B121" s="60" t="s">
        <v>35</v>
      </c>
      <c r="C121" s="65">
        <v>0.88888888888888884</v>
      </c>
      <c r="D121" s="66">
        <v>0.94444444444444442</v>
      </c>
      <c r="E121" s="66">
        <v>1</v>
      </c>
      <c r="F121" s="67">
        <v>0.91616766467065869</v>
      </c>
      <c r="G121" s="66">
        <v>1</v>
      </c>
      <c r="H121" s="66">
        <v>0.86301369863013699</v>
      </c>
      <c r="I121" s="66">
        <v>0.95238095238095233</v>
      </c>
      <c r="J121" s="66">
        <v>0.88888888888888884</v>
      </c>
      <c r="K121" s="66">
        <v>1</v>
      </c>
      <c r="L121" s="66">
        <v>1</v>
      </c>
      <c r="M121" s="67">
        <v>0.91616766467065869</v>
      </c>
      <c r="N121" s="65">
        <v>0.88235294117647056</v>
      </c>
      <c r="O121" s="66">
        <v>0.96</v>
      </c>
      <c r="P121" s="66">
        <v>0.89189189189189189</v>
      </c>
      <c r="Q121" s="66">
        <v>0.84090909090909094</v>
      </c>
      <c r="R121" s="66">
        <v>1</v>
      </c>
      <c r="S121" s="67">
        <v>0.91616766467065869</v>
      </c>
      <c r="T121" s="65">
        <v>0.9285714285714286</v>
      </c>
      <c r="U121" s="66">
        <v>0.96875</v>
      </c>
      <c r="V121" s="66">
        <v>0.91228070175438591</v>
      </c>
      <c r="W121" s="66">
        <v>0.86111111111111116</v>
      </c>
      <c r="X121" s="67">
        <v>0.91616766467065869</v>
      </c>
      <c r="Y121" s="65">
        <v>0.92537313432835822</v>
      </c>
      <c r="Z121" s="66">
        <v>0.91</v>
      </c>
      <c r="AA121" s="67">
        <v>0.91616766467065869</v>
      </c>
    </row>
    <row r="122" spans="1:27" s="37" customFormat="1" ht="21.5" customHeight="1" x14ac:dyDescent="0.35">
      <c r="A122" s="84"/>
      <c r="B122" s="61" t="s">
        <v>4</v>
      </c>
      <c r="C122" s="68">
        <v>1</v>
      </c>
      <c r="D122" s="69">
        <v>1</v>
      </c>
      <c r="E122" s="69">
        <v>1</v>
      </c>
      <c r="F122" s="70">
        <v>1</v>
      </c>
      <c r="G122" s="69">
        <v>1</v>
      </c>
      <c r="H122" s="69">
        <v>1</v>
      </c>
      <c r="I122" s="69">
        <v>1</v>
      </c>
      <c r="J122" s="69">
        <v>1</v>
      </c>
      <c r="K122" s="69">
        <v>1</v>
      </c>
      <c r="L122" s="69">
        <v>1</v>
      </c>
      <c r="M122" s="70">
        <v>1</v>
      </c>
      <c r="N122" s="68">
        <v>1</v>
      </c>
      <c r="O122" s="69">
        <v>1</v>
      </c>
      <c r="P122" s="69">
        <v>1</v>
      </c>
      <c r="Q122" s="69">
        <v>1</v>
      </c>
      <c r="R122" s="69">
        <v>1</v>
      </c>
      <c r="S122" s="70">
        <v>1</v>
      </c>
      <c r="T122" s="68">
        <v>1</v>
      </c>
      <c r="U122" s="69">
        <v>1</v>
      </c>
      <c r="V122" s="69">
        <v>1</v>
      </c>
      <c r="W122" s="69">
        <v>1</v>
      </c>
      <c r="X122" s="70">
        <v>1</v>
      </c>
      <c r="Y122" s="68">
        <v>1</v>
      </c>
      <c r="Z122" s="69">
        <v>1</v>
      </c>
      <c r="AA122" s="70">
        <v>1</v>
      </c>
    </row>
    <row r="123" spans="1:27" s="39" customFormat="1" ht="13.5" customHeight="1" x14ac:dyDescent="0.35">
      <c r="A123" s="62"/>
      <c r="B123" s="63"/>
      <c r="C123" s="71"/>
      <c r="D123" s="72"/>
      <c r="E123" s="72"/>
      <c r="F123" s="73"/>
      <c r="G123" s="72"/>
      <c r="H123" s="72"/>
      <c r="I123" s="72"/>
      <c r="J123" s="72"/>
      <c r="K123" s="72"/>
      <c r="L123" s="72"/>
      <c r="M123" s="73"/>
      <c r="N123" s="71"/>
      <c r="O123" s="72"/>
      <c r="P123" s="72"/>
      <c r="Q123" s="72"/>
      <c r="R123" s="72"/>
      <c r="S123" s="73"/>
      <c r="T123" s="71"/>
      <c r="U123" s="72"/>
      <c r="V123" s="72"/>
      <c r="W123" s="72"/>
      <c r="X123" s="73"/>
      <c r="Y123" s="71"/>
      <c r="Z123" s="72"/>
      <c r="AA123" s="73"/>
    </row>
    <row r="124" spans="1:27" s="37" customFormat="1" ht="17.5" customHeight="1" x14ac:dyDescent="0.35">
      <c r="A124" s="84" t="s">
        <v>467</v>
      </c>
      <c r="B124" s="60" t="s">
        <v>7</v>
      </c>
      <c r="C124" s="65">
        <v>5.5555555555555552E-2</v>
      </c>
      <c r="D124" s="66">
        <v>8.3333333333333329E-2</v>
      </c>
      <c r="E124" s="66">
        <v>0</v>
      </c>
      <c r="F124" s="67">
        <v>6.5868263473053898E-2</v>
      </c>
      <c r="G124" s="66">
        <v>0.11764705882352941</v>
      </c>
      <c r="H124" s="66">
        <v>4.1095890410958902E-2</v>
      </c>
      <c r="I124" s="66">
        <v>9.5238095238095233E-2</v>
      </c>
      <c r="J124" s="66">
        <v>0</v>
      </c>
      <c r="K124" s="66">
        <v>0</v>
      </c>
      <c r="L124" s="66">
        <v>0</v>
      </c>
      <c r="M124" s="67">
        <v>6.5868263473053898E-2</v>
      </c>
      <c r="N124" s="65">
        <v>0.17647058823529413</v>
      </c>
      <c r="O124" s="66">
        <v>0.08</v>
      </c>
      <c r="P124" s="66">
        <v>5.4054054054054057E-2</v>
      </c>
      <c r="Q124" s="66">
        <v>4.5454545454545456E-2</v>
      </c>
      <c r="R124" s="66">
        <v>4.5454545454545456E-2</v>
      </c>
      <c r="S124" s="67">
        <v>6.5868263473053898E-2</v>
      </c>
      <c r="T124" s="65">
        <v>0.11904761904761904</v>
      </c>
      <c r="U124" s="66">
        <v>6.25E-2</v>
      </c>
      <c r="V124" s="66">
        <v>7.0175438596491224E-2</v>
      </c>
      <c r="W124" s="66">
        <v>0</v>
      </c>
      <c r="X124" s="67">
        <v>6.5868263473053898E-2</v>
      </c>
      <c r="Y124" s="65">
        <v>0</v>
      </c>
      <c r="Z124" s="66">
        <v>0.11</v>
      </c>
      <c r="AA124" s="67">
        <v>6.5868263473053898E-2</v>
      </c>
    </row>
    <row r="125" spans="1:27" s="37" customFormat="1" ht="17.5" customHeight="1" x14ac:dyDescent="0.35">
      <c r="A125" s="84"/>
      <c r="B125" s="60" t="s">
        <v>35</v>
      </c>
      <c r="C125" s="65">
        <v>0.94444444444444442</v>
      </c>
      <c r="D125" s="66">
        <v>0.91666666666666663</v>
      </c>
      <c r="E125" s="66">
        <v>1</v>
      </c>
      <c r="F125" s="67">
        <v>0.93413173652694614</v>
      </c>
      <c r="G125" s="66">
        <v>0.88235294117647056</v>
      </c>
      <c r="H125" s="66">
        <v>0.95890410958904104</v>
      </c>
      <c r="I125" s="66">
        <v>0.90476190476190477</v>
      </c>
      <c r="J125" s="66">
        <v>1</v>
      </c>
      <c r="K125" s="66">
        <v>1</v>
      </c>
      <c r="L125" s="66">
        <v>1</v>
      </c>
      <c r="M125" s="67">
        <v>0.93413173652694614</v>
      </c>
      <c r="N125" s="65">
        <v>0.82352941176470584</v>
      </c>
      <c r="O125" s="66">
        <v>0.92</v>
      </c>
      <c r="P125" s="66">
        <v>0.94594594594594594</v>
      </c>
      <c r="Q125" s="66">
        <v>0.95454545454545459</v>
      </c>
      <c r="R125" s="66">
        <v>0.95454545454545459</v>
      </c>
      <c r="S125" s="67">
        <v>0.93413173652694614</v>
      </c>
      <c r="T125" s="65">
        <v>0.88095238095238093</v>
      </c>
      <c r="U125" s="66">
        <v>0.9375</v>
      </c>
      <c r="V125" s="66">
        <v>0.92982456140350878</v>
      </c>
      <c r="W125" s="66">
        <v>1</v>
      </c>
      <c r="X125" s="67">
        <v>0.93413173652694614</v>
      </c>
      <c r="Y125" s="65">
        <v>1</v>
      </c>
      <c r="Z125" s="66">
        <v>0.89</v>
      </c>
      <c r="AA125" s="67">
        <v>0.93413173652694614</v>
      </c>
    </row>
    <row r="126" spans="1:27" s="37" customFormat="1" ht="17.5" customHeight="1" x14ac:dyDescent="0.35">
      <c r="A126" s="84"/>
      <c r="B126" s="61" t="s">
        <v>4</v>
      </c>
      <c r="C126" s="68">
        <v>1</v>
      </c>
      <c r="D126" s="69">
        <v>1</v>
      </c>
      <c r="E126" s="69">
        <v>1</v>
      </c>
      <c r="F126" s="70">
        <v>1</v>
      </c>
      <c r="G126" s="69">
        <v>1</v>
      </c>
      <c r="H126" s="69">
        <v>1</v>
      </c>
      <c r="I126" s="69">
        <v>1</v>
      </c>
      <c r="J126" s="69">
        <v>1</v>
      </c>
      <c r="K126" s="69">
        <v>1</v>
      </c>
      <c r="L126" s="69">
        <v>1</v>
      </c>
      <c r="M126" s="70">
        <v>1</v>
      </c>
      <c r="N126" s="68">
        <v>1</v>
      </c>
      <c r="O126" s="69">
        <v>1</v>
      </c>
      <c r="P126" s="69">
        <v>1</v>
      </c>
      <c r="Q126" s="69">
        <v>1</v>
      </c>
      <c r="R126" s="69">
        <v>1</v>
      </c>
      <c r="S126" s="70">
        <v>1</v>
      </c>
      <c r="T126" s="68">
        <v>1</v>
      </c>
      <c r="U126" s="69">
        <v>1</v>
      </c>
      <c r="V126" s="69">
        <v>1</v>
      </c>
      <c r="W126" s="69">
        <v>1</v>
      </c>
      <c r="X126" s="70">
        <v>1</v>
      </c>
      <c r="Y126" s="68">
        <v>1</v>
      </c>
      <c r="Z126" s="69">
        <v>1</v>
      </c>
      <c r="AA126" s="70">
        <v>1</v>
      </c>
    </row>
    <row r="127" spans="1:27" s="39" customFormat="1" ht="13.5" customHeight="1" x14ac:dyDescent="0.35">
      <c r="A127" s="62"/>
      <c r="B127" s="63"/>
      <c r="C127" s="71"/>
      <c r="D127" s="72"/>
      <c r="E127" s="72"/>
      <c r="F127" s="73"/>
      <c r="G127" s="72"/>
      <c r="H127" s="72"/>
      <c r="I127" s="72"/>
      <c r="J127" s="72"/>
      <c r="K127" s="72"/>
      <c r="L127" s="72"/>
      <c r="M127" s="73"/>
      <c r="N127" s="71"/>
      <c r="O127" s="72"/>
      <c r="P127" s="72"/>
      <c r="Q127" s="72"/>
      <c r="R127" s="72"/>
      <c r="S127" s="73"/>
      <c r="T127" s="71"/>
      <c r="U127" s="72"/>
      <c r="V127" s="72"/>
      <c r="W127" s="72"/>
      <c r="X127" s="73"/>
      <c r="Y127" s="71"/>
      <c r="Z127" s="72"/>
      <c r="AA127" s="73"/>
    </row>
    <row r="128" spans="1:27" s="37" customFormat="1" ht="17.5" customHeight="1" x14ac:dyDescent="0.35">
      <c r="A128" s="84" t="s">
        <v>468</v>
      </c>
      <c r="B128" s="60" t="s">
        <v>7</v>
      </c>
      <c r="C128" s="65">
        <v>2.2222222222222223E-2</v>
      </c>
      <c r="D128" s="66">
        <v>0</v>
      </c>
      <c r="E128" s="66">
        <v>0</v>
      </c>
      <c r="F128" s="67">
        <v>1.1976047904191617E-2</v>
      </c>
      <c r="G128" s="66">
        <v>0</v>
      </c>
      <c r="H128" s="66">
        <v>2.7397260273972601E-2</v>
      </c>
      <c r="I128" s="66">
        <v>0</v>
      </c>
      <c r="J128" s="66">
        <v>0</v>
      </c>
      <c r="K128" s="66">
        <v>0</v>
      </c>
      <c r="L128" s="66">
        <v>0</v>
      </c>
      <c r="M128" s="67">
        <v>1.1976047904191617E-2</v>
      </c>
      <c r="N128" s="65">
        <v>0</v>
      </c>
      <c r="O128" s="66">
        <v>0</v>
      </c>
      <c r="P128" s="66">
        <v>0</v>
      </c>
      <c r="Q128" s="66">
        <v>4.5454545454545456E-2</v>
      </c>
      <c r="R128" s="66">
        <v>0</v>
      </c>
      <c r="S128" s="67">
        <v>1.1976047904191617E-2</v>
      </c>
      <c r="T128" s="65">
        <v>0</v>
      </c>
      <c r="U128" s="66">
        <v>3.125E-2</v>
      </c>
      <c r="V128" s="66">
        <v>1.7543859649122806E-2</v>
      </c>
      <c r="W128" s="66">
        <v>0</v>
      </c>
      <c r="X128" s="67">
        <v>1.1976047904191617E-2</v>
      </c>
      <c r="Y128" s="65">
        <v>0</v>
      </c>
      <c r="Z128" s="66">
        <v>0.02</v>
      </c>
      <c r="AA128" s="67">
        <v>1.1976047904191617E-2</v>
      </c>
    </row>
    <row r="129" spans="1:27" s="37" customFormat="1" ht="17.5" customHeight="1" x14ac:dyDescent="0.35">
      <c r="A129" s="84"/>
      <c r="B129" s="60" t="s">
        <v>35</v>
      </c>
      <c r="C129" s="65">
        <v>0.97777777777777775</v>
      </c>
      <c r="D129" s="66">
        <v>1</v>
      </c>
      <c r="E129" s="66">
        <v>1</v>
      </c>
      <c r="F129" s="67">
        <v>0.9880239520958084</v>
      </c>
      <c r="G129" s="66">
        <v>1</v>
      </c>
      <c r="H129" s="66">
        <v>0.9726027397260274</v>
      </c>
      <c r="I129" s="66">
        <v>1</v>
      </c>
      <c r="J129" s="66">
        <v>1</v>
      </c>
      <c r="K129" s="66">
        <v>1</v>
      </c>
      <c r="L129" s="66">
        <v>1</v>
      </c>
      <c r="M129" s="67">
        <v>0.9880239520958084</v>
      </c>
      <c r="N129" s="65">
        <v>1</v>
      </c>
      <c r="O129" s="66">
        <v>1</v>
      </c>
      <c r="P129" s="66">
        <v>1</v>
      </c>
      <c r="Q129" s="66">
        <v>0.95454545454545459</v>
      </c>
      <c r="R129" s="66">
        <v>1</v>
      </c>
      <c r="S129" s="67">
        <v>0.9880239520958084</v>
      </c>
      <c r="T129" s="65">
        <v>1</v>
      </c>
      <c r="U129" s="66">
        <v>0.96875</v>
      </c>
      <c r="V129" s="66">
        <v>0.98245614035087714</v>
      </c>
      <c r="W129" s="66">
        <v>1</v>
      </c>
      <c r="X129" s="67">
        <v>0.9880239520958084</v>
      </c>
      <c r="Y129" s="65">
        <v>1</v>
      </c>
      <c r="Z129" s="66">
        <v>0.98</v>
      </c>
      <c r="AA129" s="67">
        <v>0.9880239520958084</v>
      </c>
    </row>
    <row r="130" spans="1:27" s="37" customFormat="1" ht="17.5" customHeight="1" x14ac:dyDescent="0.35">
      <c r="A130" s="84"/>
      <c r="B130" s="61" t="s">
        <v>4</v>
      </c>
      <c r="C130" s="68">
        <v>1</v>
      </c>
      <c r="D130" s="69">
        <v>1</v>
      </c>
      <c r="E130" s="69">
        <v>1</v>
      </c>
      <c r="F130" s="70">
        <v>1</v>
      </c>
      <c r="G130" s="69">
        <v>1</v>
      </c>
      <c r="H130" s="69">
        <v>1</v>
      </c>
      <c r="I130" s="69">
        <v>1</v>
      </c>
      <c r="J130" s="69">
        <v>1</v>
      </c>
      <c r="K130" s="69">
        <v>1</v>
      </c>
      <c r="L130" s="69">
        <v>1</v>
      </c>
      <c r="M130" s="70">
        <v>1</v>
      </c>
      <c r="N130" s="68">
        <v>1</v>
      </c>
      <c r="O130" s="69">
        <v>1</v>
      </c>
      <c r="P130" s="69">
        <v>1</v>
      </c>
      <c r="Q130" s="69">
        <v>1</v>
      </c>
      <c r="R130" s="69">
        <v>1</v>
      </c>
      <c r="S130" s="70">
        <v>1</v>
      </c>
      <c r="T130" s="68">
        <v>1</v>
      </c>
      <c r="U130" s="69">
        <v>1</v>
      </c>
      <c r="V130" s="69">
        <v>1</v>
      </c>
      <c r="W130" s="69">
        <v>1</v>
      </c>
      <c r="X130" s="70">
        <v>1</v>
      </c>
      <c r="Y130" s="68">
        <v>1</v>
      </c>
      <c r="Z130" s="69">
        <v>1</v>
      </c>
      <c r="AA130" s="70">
        <v>1</v>
      </c>
    </row>
    <row r="131" spans="1:27" s="39" customFormat="1" ht="13.5" customHeight="1" x14ac:dyDescent="0.35">
      <c r="A131" s="62"/>
      <c r="B131" s="63"/>
      <c r="C131" s="71"/>
      <c r="D131" s="72"/>
      <c r="E131" s="72"/>
      <c r="F131" s="73"/>
      <c r="G131" s="72"/>
      <c r="H131" s="72"/>
      <c r="I131" s="72"/>
      <c r="J131" s="72"/>
      <c r="K131" s="72"/>
      <c r="L131" s="72"/>
      <c r="M131" s="73"/>
      <c r="N131" s="71"/>
      <c r="O131" s="72"/>
      <c r="P131" s="72"/>
      <c r="Q131" s="72"/>
      <c r="R131" s="72"/>
      <c r="S131" s="73"/>
      <c r="T131" s="71"/>
      <c r="U131" s="72"/>
      <c r="V131" s="72"/>
      <c r="W131" s="72"/>
      <c r="X131" s="73"/>
      <c r="Y131" s="71"/>
      <c r="Z131" s="72"/>
      <c r="AA131" s="73"/>
    </row>
    <row r="132" spans="1:27" s="37" customFormat="1" ht="17.5" customHeight="1" x14ac:dyDescent="0.35">
      <c r="A132" s="84" t="s">
        <v>469</v>
      </c>
      <c r="B132" s="60" t="s">
        <v>7</v>
      </c>
      <c r="C132" s="65">
        <v>1.1111111111111112E-2</v>
      </c>
      <c r="D132" s="66">
        <v>1.3888888888888888E-2</v>
      </c>
      <c r="E132" s="66">
        <v>0.2</v>
      </c>
      <c r="F132" s="67">
        <v>1.7964071856287425E-2</v>
      </c>
      <c r="G132" s="66">
        <v>5.8823529411764705E-2</v>
      </c>
      <c r="H132" s="66">
        <v>0</v>
      </c>
      <c r="I132" s="66">
        <v>1.5873015873015872E-2</v>
      </c>
      <c r="J132" s="66">
        <v>0</v>
      </c>
      <c r="K132" s="66">
        <v>0</v>
      </c>
      <c r="L132" s="66">
        <v>0.33333333333333331</v>
      </c>
      <c r="M132" s="67">
        <v>1.7964071856287425E-2</v>
      </c>
      <c r="N132" s="65">
        <v>0</v>
      </c>
      <c r="O132" s="66">
        <v>0.04</v>
      </c>
      <c r="P132" s="66">
        <v>0</v>
      </c>
      <c r="Q132" s="66">
        <v>2.2727272727272728E-2</v>
      </c>
      <c r="R132" s="66">
        <v>2.2727272727272728E-2</v>
      </c>
      <c r="S132" s="67">
        <v>1.7964071856287425E-2</v>
      </c>
      <c r="T132" s="65">
        <v>2.3809523809523808E-2</v>
      </c>
      <c r="U132" s="66">
        <v>0</v>
      </c>
      <c r="V132" s="66">
        <v>3.5087719298245612E-2</v>
      </c>
      <c r="W132" s="66">
        <v>0</v>
      </c>
      <c r="X132" s="67">
        <v>1.7964071856287425E-2</v>
      </c>
      <c r="Y132" s="65">
        <v>4.4776119402985072E-2</v>
      </c>
      <c r="Z132" s="66">
        <v>0</v>
      </c>
      <c r="AA132" s="67">
        <v>1.7964071856287425E-2</v>
      </c>
    </row>
    <row r="133" spans="1:27" s="37" customFormat="1" ht="17.5" customHeight="1" x14ac:dyDescent="0.35">
      <c r="A133" s="84"/>
      <c r="B133" s="60" t="s">
        <v>35</v>
      </c>
      <c r="C133" s="65">
        <v>0.98888888888888893</v>
      </c>
      <c r="D133" s="66">
        <v>0.98611111111111116</v>
      </c>
      <c r="E133" s="66">
        <v>0.8</v>
      </c>
      <c r="F133" s="67">
        <v>0.98203592814371254</v>
      </c>
      <c r="G133" s="66">
        <v>0.94117647058823528</v>
      </c>
      <c r="H133" s="66">
        <v>1</v>
      </c>
      <c r="I133" s="66">
        <v>0.98412698412698407</v>
      </c>
      <c r="J133" s="66">
        <v>1</v>
      </c>
      <c r="K133" s="66">
        <v>1</v>
      </c>
      <c r="L133" s="66">
        <v>0.66666666666666663</v>
      </c>
      <c r="M133" s="67">
        <v>0.98203592814371254</v>
      </c>
      <c r="N133" s="65">
        <v>1</v>
      </c>
      <c r="O133" s="66">
        <v>0.96</v>
      </c>
      <c r="P133" s="66">
        <v>1</v>
      </c>
      <c r="Q133" s="66">
        <v>0.97727272727272729</v>
      </c>
      <c r="R133" s="66">
        <v>0.97727272727272729</v>
      </c>
      <c r="S133" s="67">
        <v>0.98203592814371254</v>
      </c>
      <c r="T133" s="65">
        <v>0.97619047619047616</v>
      </c>
      <c r="U133" s="66">
        <v>1</v>
      </c>
      <c r="V133" s="66">
        <v>0.96491228070175439</v>
      </c>
      <c r="W133" s="66">
        <v>1</v>
      </c>
      <c r="X133" s="67">
        <v>0.98203592814371254</v>
      </c>
      <c r="Y133" s="65">
        <v>0.95522388059701491</v>
      </c>
      <c r="Z133" s="66">
        <v>1</v>
      </c>
      <c r="AA133" s="67">
        <v>0.98203592814371254</v>
      </c>
    </row>
    <row r="134" spans="1:27" s="37" customFormat="1" ht="17.5" customHeight="1" x14ac:dyDescent="0.35">
      <c r="A134" s="84"/>
      <c r="B134" s="61" t="s">
        <v>4</v>
      </c>
      <c r="C134" s="68">
        <v>1</v>
      </c>
      <c r="D134" s="69">
        <v>1</v>
      </c>
      <c r="E134" s="69">
        <v>1</v>
      </c>
      <c r="F134" s="70">
        <v>1</v>
      </c>
      <c r="G134" s="69">
        <v>1</v>
      </c>
      <c r="H134" s="69">
        <v>1</v>
      </c>
      <c r="I134" s="69">
        <v>1</v>
      </c>
      <c r="J134" s="69">
        <v>1</v>
      </c>
      <c r="K134" s="69">
        <v>1</v>
      </c>
      <c r="L134" s="69">
        <v>1</v>
      </c>
      <c r="M134" s="70">
        <v>1</v>
      </c>
      <c r="N134" s="68">
        <v>1</v>
      </c>
      <c r="O134" s="69">
        <v>1</v>
      </c>
      <c r="P134" s="69">
        <v>1</v>
      </c>
      <c r="Q134" s="69">
        <v>1</v>
      </c>
      <c r="R134" s="69">
        <v>1</v>
      </c>
      <c r="S134" s="70">
        <v>1</v>
      </c>
      <c r="T134" s="68">
        <v>1</v>
      </c>
      <c r="U134" s="69">
        <v>1</v>
      </c>
      <c r="V134" s="69">
        <v>1</v>
      </c>
      <c r="W134" s="69">
        <v>1</v>
      </c>
      <c r="X134" s="70">
        <v>1</v>
      </c>
      <c r="Y134" s="68">
        <v>1</v>
      </c>
      <c r="Z134" s="69">
        <v>1</v>
      </c>
      <c r="AA134" s="70">
        <v>1</v>
      </c>
    </row>
    <row r="135" spans="1:27" s="39" customFormat="1" ht="13.5" customHeight="1" x14ac:dyDescent="0.35">
      <c r="A135" s="62"/>
      <c r="B135" s="63"/>
      <c r="C135" s="71"/>
      <c r="D135" s="72"/>
      <c r="E135" s="72"/>
      <c r="F135" s="73"/>
      <c r="G135" s="72"/>
      <c r="H135" s="72"/>
      <c r="I135" s="72"/>
      <c r="J135" s="72"/>
      <c r="K135" s="72"/>
      <c r="L135" s="72"/>
      <c r="M135" s="73"/>
      <c r="N135" s="71"/>
      <c r="O135" s="72"/>
      <c r="P135" s="72"/>
      <c r="Q135" s="72"/>
      <c r="R135" s="72"/>
      <c r="S135" s="73"/>
      <c r="T135" s="71"/>
      <c r="U135" s="72"/>
      <c r="V135" s="72"/>
      <c r="W135" s="72"/>
      <c r="X135" s="73"/>
      <c r="Y135" s="71"/>
      <c r="Z135" s="72"/>
      <c r="AA135" s="73"/>
    </row>
    <row r="136" spans="1:27" s="37" customFormat="1" ht="17.5" customHeight="1" x14ac:dyDescent="0.35">
      <c r="A136" s="84" t="s">
        <v>701</v>
      </c>
      <c r="B136" s="60" t="s">
        <v>7</v>
      </c>
      <c r="C136" s="65">
        <v>1.1111111111111112E-2</v>
      </c>
      <c r="D136" s="66">
        <v>0</v>
      </c>
      <c r="E136" s="66">
        <v>0</v>
      </c>
      <c r="F136" s="67">
        <v>5.9880239520958087E-3</v>
      </c>
      <c r="G136" s="66">
        <v>0</v>
      </c>
      <c r="H136" s="66">
        <v>1.3698630136986301E-2</v>
      </c>
      <c r="I136" s="66">
        <v>0</v>
      </c>
      <c r="J136" s="66">
        <v>0</v>
      </c>
      <c r="K136" s="66">
        <v>0</v>
      </c>
      <c r="L136" s="66">
        <v>0</v>
      </c>
      <c r="M136" s="67">
        <v>5.9880239520958087E-3</v>
      </c>
      <c r="N136" s="65">
        <v>0</v>
      </c>
      <c r="O136" s="66">
        <v>0.04</v>
      </c>
      <c r="P136" s="66">
        <v>0</v>
      </c>
      <c r="Q136" s="66">
        <v>0</v>
      </c>
      <c r="R136" s="66">
        <v>0</v>
      </c>
      <c r="S136" s="67">
        <v>5.9880239520958087E-3</v>
      </c>
      <c r="T136" s="65">
        <v>2.3809523809523808E-2</v>
      </c>
      <c r="U136" s="66">
        <v>0</v>
      </c>
      <c r="V136" s="66">
        <v>0</v>
      </c>
      <c r="W136" s="66">
        <v>0</v>
      </c>
      <c r="X136" s="67">
        <v>5.9880239520958087E-3</v>
      </c>
      <c r="Y136" s="65">
        <v>0</v>
      </c>
      <c r="Z136" s="66">
        <v>0.01</v>
      </c>
      <c r="AA136" s="67">
        <v>5.9880239520958087E-3</v>
      </c>
    </row>
    <row r="137" spans="1:27" s="37" customFormat="1" ht="17.5" customHeight="1" x14ac:dyDescent="0.35">
      <c r="A137" s="84"/>
      <c r="B137" s="60" t="s">
        <v>35</v>
      </c>
      <c r="C137" s="65">
        <v>0.98888888888888893</v>
      </c>
      <c r="D137" s="66">
        <v>1</v>
      </c>
      <c r="E137" s="66">
        <v>1</v>
      </c>
      <c r="F137" s="67">
        <v>0.99401197604790414</v>
      </c>
      <c r="G137" s="66">
        <v>1</v>
      </c>
      <c r="H137" s="66">
        <v>0.98630136986301364</v>
      </c>
      <c r="I137" s="66">
        <v>1</v>
      </c>
      <c r="J137" s="66">
        <v>1</v>
      </c>
      <c r="K137" s="66">
        <v>1</v>
      </c>
      <c r="L137" s="66">
        <v>1</v>
      </c>
      <c r="M137" s="67">
        <v>0.99401197604790414</v>
      </c>
      <c r="N137" s="65">
        <v>1</v>
      </c>
      <c r="O137" s="66">
        <v>0.96</v>
      </c>
      <c r="P137" s="66">
        <v>1</v>
      </c>
      <c r="Q137" s="66">
        <v>1</v>
      </c>
      <c r="R137" s="66">
        <v>1</v>
      </c>
      <c r="S137" s="67">
        <v>0.99401197604790414</v>
      </c>
      <c r="T137" s="65">
        <v>0.97619047619047616</v>
      </c>
      <c r="U137" s="66">
        <v>1</v>
      </c>
      <c r="V137" s="66">
        <v>1</v>
      </c>
      <c r="W137" s="66">
        <v>1</v>
      </c>
      <c r="X137" s="67">
        <v>0.99401197604790414</v>
      </c>
      <c r="Y137" s="65">
        <v>1</v>
      </c>
      <c r="Z137" s="66">
        <v>0.99</v>
      </c>
      <c r="AA137" s="67">
        <v>0.99401197604790414</v>
      </c>
    </row>
    <row r="138" spans="1:27" s="37" customFormat="1" ht="17.5" customHeight="1" x14ac:dyDescent="0.35">
      <c r="A138" s="84"/>
      <c r="B138" s="61" t="s">
        <v>4</v>
      </c>
      <c r="C138" s="68">
        <v>1</v>
      </c>
      <c r="D138" s="69">
        <v>1</v>
      </c>
      <c r="E138" s="69">
        <v>1</v>
      </c>
      <c r="F138" s="70">
        <v>1</v>
      </c>
      <c r="G138" s="69">
        <v>1</v>
      </c>
      <c r="H138" s="69">
        <v>1</v>
      </c>
      <c r="I138" s="69">
        <v>1</v>
      </c>
      <c r="J138" s="69">
        <v>1</v>
      </c>
      <c r="K138" s="69">
        <v>1</v>
      </c>
      <c r="L138" s="69">
        <v>1</v>
      </c>
      <c r="M138" s="70">
        <v>1</v>
      </c>
      <c r="N138" s="68">
        <v>1</v>
      </c>
      <c r="O138" s="69">
        <v>1</v>
      </c>
      <c r="P138" s="69">
        <v>1</v>
      </c>
      <c r="Q138" s="69">
        <v>1</v>
      </c>
      <c r="R138" s="69">
        <v>1</v>
      </c>
      <c r="S138" s="70">
        <v>1</v>
      </c>
      <c r="T138" s="68">
        <v>1</v>
      </c>
      <c r="U138" s="69">
        <v>1</v>
      </c>
      <c r="V138" s="69">
        <v>1</v>
      </c>
      <c r="W138" s="69">
        <v>1</v>
      </c>
      <c r="X138" s="70">
        <v>1</v>
      </c>
      <c r="Y138" s="68">
        <v>1</v>
      </c>
      <c r="Z138" s="69">
        <v>1</v>
      </c>
      <c r="AA138" s="70">
        <v>1</v>
      </c>
    </row>
    <row r="139" spans="1:27" s="39" customFormat="1" ht="13.5" customHeight="1" x14ac:dyDescent="0.35">
      <c r="A139" s="62"/>
      <c r="B139" s="63"/>
      <c r="C139" s="71"/>
      <c r="D139" s="72"/>
      <c r="E139" s="72"/>
      <c r="F139" s="73"/>
      <c r="G139" s="72"/>
      <c r="H139" s="72"/>
      <c r="I139" s="72"/>
      <c r="J139" s="72"/>
      <c r="K139" s="72"/>
      <c r="L139" s="72"/>
      <c r="M139" s="73"/>
      <c r="N139" s="71"/>
      <c r="O139" s="72"/>
      <c r="P139" s="72"/>
      <c r="Q139" s="72"/>
      <c r="R139" s="72"/>
      <c r="S139" s="73"/>
      <c r="T139" s="71"/>
      <c r="U139" s="72"/>
      <c r="V139" s="72"/>
      <c r="W139" s="72"/>
      <c r="X139" s="73"/>
      <c r="Y139" s="71"/>
      <c r="Z139" s="72"/>
      <c r="AA139" s="73"/>
    </row>
    <row r="140" spans="1:27" s="37" customFormat="1" ht="21.5" customHeight="1" x14ac:dyDescent="0.35">
      <c r="A140" s="84" t="s">
        <v>470</v>
      </c>
      <c r="B140" s="60" t="s">
        <v>7</v>
      </c>
      <c r="C140" s="65">
        <v>3.3333333333333333E-2</v>
      </c>
      <c r="D140" s="66">
        <v>2.7777777777777776E-2</v>
      </c>
      <c r="E140" s="66">
        <v>0</v>
      </c>
      <c r="F140" s="67">
        <v>2.9940119760479042E-2</v>
      </c>
      <c r="G140" s="66">
        <v>0.11764705882352941</v>
      </c>
      <c r="H140" s="66">
        <v>1.3698630136986301E-2</v>
      </c>
      <c r="I140" s="66">
        <v>1.5873015873015872E-2</v>
      </c>
      <c r="J140" s="66">
        <v>0.1111111111111111</v>
      </c>
      <c r="K140" s="66">
        <v>0</v>
      </c>
      <c r="L140" s="66">
        <v>0</v>
      </c>
      <c r="M140" s="67">
        <v>2.9940119760479042E-2</v>
      </c>
      <c r="N140" s="65">
        <v>0</v>
      </c>
      <c r="O140" s="66">
        <v>0.04</v>
      </c>
      <c r="P140" s="66">
        <v>8.1081081081081086E-2</v>
      </c>
      <c r="Q140" s="66">
        <v>0</v>
      </c>
      <c r="R140" s="66">
        <v>2.2727272727272728E-2</v>
      </c>
      <c r="S140" s="67">
        <v>2.9940119760479042E-2</v>
      </c>
      <c r="T140" s="65">
        <v>2.3809523809523808E-2</v>
      </c>
      <c r="U140" s="66">
        <v>3.125E-2</v>
      </c>
      <c r="V140" s="66">
        <v>5.2631578947368418E-2</v>
      </c>
      <c r="W140" s="66">
        <v>0</v>
      </c>
      <c r="X140" s="67">
        <v>2.9940119760479042E-2</v>
      </c>
      <c r="Y140" s="65">
        <v>1.4925373134328358E-2</v>
      </c>
      <c r="Z140" s="66">
        <v>0.04</v>
      </c>
      <c r="AA140" s="67">
        <v>2.9940119760479042E-2</v>
      </c>
    </row>
    <row r="141" spans="1:27" s="37" customFormat="1" ht="21.5" customHeight="1" x14ac:dyDescent="0.35">
      <c r="A141" s="84"/>
      <c r="B141" s="60" t="s">
        <v>35</v>
      </c>
      <c r="C141" s="65">
        <v>0.96666666666666667</v>
      </c>
      <c r="D141" s="66">
        <v>0.97222222222222221</v>
      </c>
      <c r="E141" s="66">
        <v>1</v>
      </c>
      <c r="F141" s="67">
        <v>0.97005988023952094</v>
      </c>
      <c r="G141" s="66">
        <v>0.88235294117647056</v>
      </c>
      <c r="H141" s="66">
        <v>0.98630136986301364</v>
      </c>
      <c r="I141" s="66">
        <v>0.98412698412698407</v>
      </c>
      <c r="J141" s="66">
        <v>0.88888888888888884</v>
      </c>
      <c r="K141" s="66">
        <v>1</v>
      </c>
      <c r="L141" s="66">
        <v>1</v>
      </c>
      <c r="M141" s="67">
        <v>0.97005988023952094</v>
      </c>
      <c r="N141" s="65">
        <v>1</v>
      </c>
      <c r="O141" s="66">
        <v>0.96</v>
      </c>
      <c r="P141" s="66">
        <v>0.91891891891891897</v>
      </c>
      <c r="Q141" s="66">
        <v>1</v>
      </c>
      <c r="R141" s="66">
        <v>0.97727272727272729</v>
      </c>
      <c r="S141" s="67">
        <v>0.97005988023952094</v>
      </c>
      <c r="T141" s="65">
        <v>0.97619047619047616</v>
      </c>
      <c r="U141" s="66">
        <v>0.96875</v>
      </c>
      <c r="V141" s="66">
        <v>0.94736842105263153</v>
      </c>
      <c r="W141" s="66">
        <v>1</v>
      </c>
      <c r="X141" s="67">
        <v>0.97005988023952094</v>
      </c>
      <c r="Y141" s="65">
        <v>0.9850746268656716</v>
      </c>
      <c r="Z141" s="66">
        <v>0.96</v>
      </c>
      <c r="AA141" s="67">
        <v>0.97005988023952094</v>
      </c>
    </row>
    <row r="142" spans="1:27" s="37" customFormat="1" ht="21.5" customHeight="1" x14ac:dyDescent="0.35">
      <c r="A142" s="84"/>
      <c r="B142" s="61" t="s">
        <v>4</v>
      </c>
      <c r="C142" s="68">
        <v>1</v>
      </c>
      <c r="D142" s="69">
        <v>1</v>
      </c>
      <c r="E142" s="69">
        <v>1</v>
      </c>
      <c r="F142" s="70">
        <v>1</v>
      </c>
      <c r="G142" s="69">
        <v>1</v>
      </c>
      <c r="H142" s="69">
        <v>1</v>
      </c>
      <c r="I142" s="69">
        <v>1</v>
      </c>
      <c r="J142" s="69">
        <v>1</v>
      </c>
      <c r="K142" s="69">
        <v>1</v>
      </c>
      <c r="L142" s="69">
        <v>1</v>
      </c>
      <c r="M142" s="70">
        <v>1</v>
      </c>
      <c r="N142" s="68">
        <v>1</v>
      </c>
      <c r="O142" s="69">
        <v>1</v>
      </c>
      <c r="P142" s="69">
        <v>1</v>
      </c>
      <c r="Q142" s="69">
        <v>1</v>
      </c>
      <c r="R142" s="69">
        <v>1</v>
      </c>
      <c r="S142" s="70">
        <v>1</v>
      </c>
      <c r="T142" s="68">
        <v>1</v>
      </c>
      <c r="U142" s="69">
        <v>1</v>
      </c>
      <c r="V142" s="69">
        <v>1</v>
      </c>
      <c r="W142" s="69">
        <v>1</v>
      </c>
      <c r="X142" s="70">
        <v>1</v>
      </c>
      <c r="Y142" s="68">
        <v>1</v>
      </c>
      <c r="Z142" s="69">
        <v>1</v>
      </c>
      <c r="AA142" s="70">
        <v>1</v>
      </c>
    </row>
    <row r="143" spans="1:27" s="39" customFormat="1" ht="13.5" customHeight="1" x14ac:dyDescent="0.35">
      <c r="A143" s="62"/>
      <c r="B143" s="63"/>
      <c r="C143" s="71"/>
      <c r="D143" s="72"/>
      <c r="E143" s="72"/>
      <c r="F143" s="73"/>
      <c r="G143" s="72"/>
      <c r="H143" s="72"/>
      <c r="I143" s="72"/>
      <c r="J143" s="72"/>
      <c r="K143" s="72"/>
      <c r="L143" s="72"/>
      <c r="M143" s="73"/>
      <c r="N143" s="71"/>
      <c r="O143" s="72"/>
      <c r="P143" s="72"/>
      <c r="Q143" s="72"/>
      <c r="R143" s="72"/>
      <c r="S143" s="73"/>
      <c r="T143" s="71"/>
      <c r="U143" s="72"/>
      <c r="V143" s="72"/>
      <c r="W143" s="72"/>
      <c r="X143" s="73"/>
      <c r="Y143" s="71"/>
      <c r="Z143" s="72"/>
      <c r="AA143" s="73"/>
    </row>
    <row r="144" spans="1:27" s="37" customFormat="1" ht="17.5" customHeight="1" x14ac:dyDescent="0.35">
      <c r="A144" s="84" t="s">
        <v>731</v>
      </c>
      <c r="B144" s="60" t="s">
        <v>7</v>
      </c>
      <c r="C144" s="65">
        <v>3.3333333333333333E-2</v>
      </c>
      <c r="D144" s="66">
        <v>6.9444444444444448E-2</v>
      </c>
      <c r="E144" s="66">
        <v>0</v>
      </c>
      <c r="F144" s="67">
        <v>4.790419161676647E-2</v>
      </c>
      <c r="G144" s="66">
        <v>0</v>
      </c>
      <c r="H144" s="66">
        <v>4.1095890410958902E-2</v>
      </c>
      <c r="I144" s="66">
        <v>4.7619047619047616E-2</v>
      </c>
      <c r="J144" s="66">
        <v>0.22222222222222221</v>
      </c>
      <c r="K144" s="66">
        <v>0</v>
      </c>
      <c r="L144" s="66">
        <v>0</v>
      </c>
      <c r="M144" s="67">
        <v>4.790419161676647E-2</v>
      </c>
      <c r="N144" s="65">
        <v>0.11764705882352941</v>
      </c>
      <c r="O144" s="66">
        <v>0</v>
      </c>
      <c r="P144" s="66">
        <v>2.7027027027027029E-2</v>
      </c>
      <c r="Q144" s="66">
        <v>9.0909090909090912E-2</v>
      </c>
      <c r="R144" s="66">
        <v>2.2727272727272728E-2</v>
      </c>
      <c r="S144" s="67">
        <v>4.790419161676647E-2</v>
      </c>
      <c r="T144" s="65">
        <v>7.1428571428571425E-2</v>
      </c>
      <c r="U144" s="66">
        <v>0</v>
      </c>
      <c r="V144" s="66">
        <v>5.2631578947368418E-2</v>
      </c>
      <c r="W144" s="66">
        <v>5.5555555555555552E-2</v>
      </c>
      <c r="X144" s="67">
        <v>4.790419161676647E-2</v>
      </c>
      <c r="Y144" s="65">
        <v>7.4626865671641784E-2</v>
      </c>
      <c r="Z144" s="66">
        <v>0.03</v>
      </c>
      <c r="AA144" s="67">
        <v>4.790419161676647E-2</v>
      </c>
    </row>
    <row r="145" spans="1:27" s="37" customFormat="1" ht="17.5" customHeight="1" x14ac:dyDescent="0.35">
      <c r="A145" s="84"/>
      <c r="B145" s="60" t="s">
        <v>35</v>
      </c>
      <c r="C145" s="65">
        <v>0.96666666666666667</v>
      </c>
      <c r="D145" s="66">
        <v>0.93055555555555558</v>
      </c>
      <c r="E145" s="66">
        <v>1</v>
      </c>
      <c r="F145" s="67">
        <v>0.95209580838323349</v>
      </c>
      <c r="G145" s="66">
        <v>1</v>
      </c>
      <c r="H145" s="66">
        <v>0.95890410958904104</v>
      </c>
      <c r="I145" s="66">
        <v>0.95238095238095233</v>
      </c>
      <c r="J145" s="66">
        <v>0.77777777777777779</v>
      </c>
      <c r="K145" s="66">
        <v>1</v>
      </c>
      <c r="L145" s="66">
        <v>1</v>
      </c>
      <c r="M145" s="67">
        <v>0.95209580838323349</v>
      </c>
      <c r="N145" s="65">
        <v>0.88235294117647056</v>
      </c>
      <c r="O145" s="66">
        <v>1</v>
      </c>
      <c r="P145" s="66">
        <v>0.97297297297297303</v>
      </c>
      <c r="Q145" s="66">
        <v>0.90909090909090906</v>
      </c>
      <c r="R145" s="66">
        <v>0.97727272727272729</v>
      </c>
      <c r="S145" s="67">
        <v>0.95209580838323349</v>
      </c>
      <c r="T145" s="65">
        <v>0.9285714285714286</v>
      </c>
      <c r="U145" s="66">
        <v>1</v>
      </c>
      <c r="V145" s="66">
        <v>0.94736842105263153</v>
      </c>
      <c r="W145" s="66">
        <v>0.94444444444444442</v>
      </c>
      <c r="X145" s="67">
        <v>0.95209580838323349</v>
      </c>
      <c r="Y145" s="65">
        <v>0.92537313432835822</v>
      </c>
      <c r="Z145" s="66">
        <v>0.97</v>
      </c>
      <c r="AA145" s="67">
        <v>0.95209580838323349</v>
      </c>
    </row>
    <row r="146" spans="1:27" s="37" customFormat="1" ht="17.5" customHeight="1" x14ac:dyDescent="0.35">
      <c r="A146" s="84"/>
      <c r="B146" s="61" t="s">
        <v>4</v>
      </c>
      <c r="C146" s="68">
        <v>1</v>
      </c>
      <c r="D146" s="69">
        <v>1</v>
      </c>
      <c r="E146" s="69">
        <v>1</v>
      </c>
      <c r="F146" s="70">
        <v>1</v>
      </c>
      <c r="G146" s="69">
        <v>1</v>
      </c>
      <c r="H146" s="69">
        <v>1</v>
      </c>
      <c r="I146" s="69">
        <v>1</v>
      </c>
      <c r="J146" s="69">
        <v>1</v>
      </c>
      <c r="K146" s="69">
        <v>1</v>
      </c>
      <c r="L146" s="69">
        <v>1</v>
      </c>
      <c r="M146" s="70">
        <v>1</v>
      </c>
      <c r="N146" s="68">
        <v>1</v>
      </c>
      <c r="O146" s="69">
        <v>1</v>
      </c>
      <c r="P146" s="69">
        <v>1</v>
      </c>
      <c r="Q146" s="69">
        <v>1</v>
      </c>
      <c r="R146" s="69">
        <v>1</v>
      </c>
      <c r="S146" s="70">
        <v>1</v>
      </c>
      <c r="T146" s="68">
        <v>1</v>
      </c>
      <c r="U146" s="69">
        <v>1</v>
      </c>
      <c r="V146" s="69">
        <v>1</v>
      </c>
      <c r="W146" s="69">
        <v>1</v>
      </c>
      <c r="X146" s="70">
        <v>1</v>
      </c>
      <c r="Y146" s="68">
        <v>1</v>
      </c>
      <c r="Z146" s="69">
        <v>1</v>
      </c>
      <c r="AA146" s="70">
        <v>1</v>
      </c>
    </row>
    <row r="147" spans="1:27" s="39" customFormat="1" ht="13.5" customHeight="1" x14ac:dyDescent="0.35">
      <c r="A147" s="62"/>
      <c r="B147" s="63"/>
      <c r="C147" s="71"/>
      <c r="D147" s="72"/>
      <c r="E147" s="72"/>
      <c r="F147" s="73"/>
      <c r="G147" s="72"/>
      <c r="H147" s="72"/>
      <c r="I147" s="72"/>
      <c r="J147" s="72"/>
      <c r="K147" s="72"/>
      <c r="L147" s="72"/>
      <c r="M147" s="73"/>
      <c r="N147" s="71"/>
      <c r="O147" s="72"/>
      <c r="P147" s="72"/>
      <c r="Q147" s="72"/>
      <c r="R147" s="72"/>
      <c r="S147" s="73"/>
      <c r="T147" s="71"/>
      <c r="U147" s="72"/>
      <c r="V147" s="72"/>
      <c r="W147" s="72"/>
      <c r="X147" s="73"/>
      <c r="Y147" s="71"/>
      <c r="Z147" s="72"/>
      <c r="AA147" s="73"/>
    </row>
    <row r="148" spans="1:27" s="37" customFormat="1" ht="17.5" customHeight="1" x14ac:dyDescent="0.35">
      <c r="A148" s="84" t="s">
        <v>79</v>
      </c>
      <c r="B148" s="60" t="s">
        <v>7</v>
      </c>
      <c r="C148" s="65">
        <v>9.6907216494845363E-2</v>
      </c>
      <c r="D148" s="66">
        <v>4.5751633986928102E-2</v>
      </c>
      <c r="E148" s="66">
        <v>0</v>
      </c>
      <c r="F148" s="67">
        <v>6.7193675889328064E-2</v>
      </c>
      <c r="G148" s="66">
        <v>0.11627906976744186</v>
      </c>
      <c r="H148" s="66">
        <v>9.2731829573934832E-2</v>
      </c>
      <c r="I148" s="66">
        <v>5.5096418732782371E-2</v>
      </c>
      <c r="J148" s="66">
        <v>1.0416666666666666E-2</v>
      </c>
      <c r="K148" s="66">
        <v>0</v>
      </c>
      <c r="L148" s="66">
        <v>0</v>
      </c>
      <c r="M148" s="67">
        <v>6.7193675889328064E-2</v>
      </c>
      <c r="N148" s="65">
        <v>2.6845637583892617E-2</v>
      </c>
      <c r="O148" s="66">
        <v>5.8479532163742687E-2</v>
      </c>
      <c r="P148" s="66">
        <v>4.9180327868852458E-2</v>
      </c>
      <c r="Q148" s="66">
        <v>6.0606060606060608E-2</v>
      </c>
      <c r="R148" s="66">
        <v>0.10610932475884244</v>
      </c>
      <c r="S148" s="67">
        <v>6.7193675889328064E-2</v>
      </c>
      <c r="T148" s="65">
        <v>4.633204633204633E-2</v>
      </c>
      <c r="U148" s="66">
        <v>7.5268817204301078E-2</v>
      </c>
      <c r="V148" s="66">
        <v>5.1771117166212535E-2</v>
      </c>
      <c r="W148" s="66">
        <v>0.115</v>
      </c>
      <c r="X148" s="67">
        <v>6.7193675889328064E-2</v>
      </c>
      <c r="Y148" s="65">
        <v>7.6604554865424432E-2</v>
      </c>
      <c r="Z148" s="66">
        <v>5.8601134215500943E-2</v>
      </c>
      <c r="AA148" s="67">
        <v>6.7193675889328064E-2</v>
      </c>
    </row>
    <row r="149" spans="1:27" s="37" customFormat="1" ht="17.5" customHeight="1" x14ac:dyDescent="0.35">
      <c r="A149" s="84"/>
      <c r="B149" s="60" t="s">
        <v>35</v>
      </c>
      <c r="C149" s="65">
        <v>0.90309278350515465</v>
      </c>
      <c r="D149" s="66">
        <v>0.95424836601307195</v>
      </c>
      <c r="E149" s="66">
        <v>1</v>
      </c>
      <c r="F149" s="67">
        <v>0.93280632411067199</v>
      </c>
      <c r="G149" s="66">
        <v>0.88372093023255816</v>
      </c>
      <c r="H149" s="66">
        <v>0.90726817042606511</v>
      </c>
      <c r="I149" s="66">
        <v>0.94490358126721763</v>
      </c>
      <c r="J149" s="66">
        <v>0.98958333333333337</v>
      </c>
      <c r="K149" s="66">
        <v>1</v>
      </c>
      <c r="L149" s="66">
        <v>1</v>
      </c>
      <c r="M149" s="67">
        <v>0.93280632411067199</v>
      </c>
      <c r="N149" s="65">
        <v>0.97315436241610742</v>
      </c>
      <c r="O149" s="66">
        <v>0.94152046783625731</v>
      </c>
      <c r="P149" s="66">
        <v>0.95081967213114749</v>
      </c>
      <c r="Q149" s="66">
        <v>0.93939393939393945</v>
      </c>
      <c r="R149" s="66">
        <v>0.89389067524115751</v>
      </c>
      <c r="S149" s="67">
        <v>0.93280632411067199</v>
      </c>
      <c r="T149" s="65">
        <v>0.95366795366795365</v>
      </c>
      <c r="U149" s="66">
        <v>0.92473118279569888</v>
      </c>
      <c r="V149" s="66">
        <v>0.94822888283378748</v>
      </c>
      <c r="W149" s="66">
        <v>0.88500000000000001</v>
      </c>
      <c r="X149" s="67">
        <v>0.93280632411067199</v>
      </c>
      <c r="Y149" s="65">
        <v>0.92339544513457561</v>
      </c>
      <c r="Z149" s="66">
        <v>0.94139886578449905</v>
      </c>
      <c r="AA149" s="67">
        <v>0.93280632411067199</v>
      </c>
    </row>
    <row r="150" spans="1:27" s="37" customFormat="1" ht="17.5" customHeight="1" x14ac:dyDescent="0.35">
      <c r="A150" s="84"/>
      <c r="B150" s="61" t="s">
        <v>4</v>
      </c>
      <c r="C150" s="68">
        <v>1</v>
      </c>
      <c r="D150" s="69">
        <v>1</v>
      </c>
      <c r="E150" s="69">
        <v>1</v>
      </c>
      <c r="F150" s="70">
        <v>1</v>
      </c>
      <c r="G150" s="69">
        <v>1</v>
      </c>
      <c r="H150" s="69">
        <v>1</v>
      </c>
      <c r="I150" s="69">
        <v>1</v>
      </c>
      <c r="J150" s="69">
        <v>1</v>
      </c>
      <c r="K150" s="69">
        <v>1</v>
      </c>
      <c r="L150" s="69">
        <v>1</v>
      </c>
      <c r="M150" s="70">
        <v>1</v>
      </c>
      <c r="N150" s="68">
        <v>1</v>
      </c>
      <c r="O150" s="69">
        <v>1</v>
      </c>
      <c r="P150" s="69">
        <v>1</v>
      </c>
      <c r="Q150" s="69">
        <v>1</v>
      </c>
      <c r="R150" s="69">
        <v>1</v>
      </c>
      <c r="S150" s="70">
        <v>1</v>
      </c>
      <c r="T150" s="68">
        <v>1</v>
      </c>
      <c r="U150" s="69">
        <v>1</v>
      </c>
      <c r="V150" s="69">
        <v>1</v>
      </c>
      <c r="W150" s="69">
        <v>1</v>
      </c>
      <c r="X150" s="70">
        <v>1</v>
      </c>
      <c r="Y150" s="68">
        <v>1</v>
      </c>
      <c r="Z150" s="69">
        <v>1</v>
      </c>
      <c r="AA150" s="70">
        <v>1</v>
      </c>
    </row>
    <row r="151" spans="1:27" s="39" customFormat="1" ht="13.5" customHeight="1" x14ac:dyDescent="0.35">
      <c r="A151" s="62"/>
      <c r="B151" s="63"/>
      <c r="C151" s="71"/>
      <c r="D151" s="72"/>
      <c r="E151" s="72"/>
      <c r="F151" s="73"/>
      <c r="G151" s="72"/>
      <c r="H151" s="72"/>
      <c r="I151" s="72"/>
      <c r="J151" s="72"/>
      <c r="K151" s="72"/>
      <c r="L151" s="72"/>
      <c r="M151" s="73"/>
      <c r="N151" s="71"/>
      <c r="O151" s="72"/>
      <c r="P151" s="72"/>
      <c r="Q151" s="72"/>
      <c r="R151" s="72"/>
      <c r="S151" s="73"/>
      <c r="T151" s="71"/>
      <c r="U151" s="72"/>
      <c r="V151" s="72"/>
      <c r="W151" s="72"/>
      <c r="X151" s="73"/>
      <c r="Y151" s="71"/>
      <c r="Z151" s="72"/>
      <c r="AA151" s="73"/>
    </row>
    <row r="152" spans="1:27" s="37" customFormat="1" ht="17.5" customHeight="1" x14ac:dyDescent="0.35">
      <c r="A152" s="84" t="s">
        <v>471</v>
      </c>
      <c r="B152" s="60">
        <v>1</v>
      </c>
      <c r="C152" s="65">
        <v>0.35463917525773198</v>
      </c>
      <c r="D152" s="66">
        <v>0.34640522875816993</v>
      </c>
      <c r="E152" s="66">
        <v>0.16176470588235295</v>
      </c>
      <c r="F152" s="67">
        <v>0.33794466403162055</v>
      </c>
      <c r="G152" s="66">
        <v>0.33720930232558138</v>
      </c>
      <c r="H152" s="66">
        <v>0.35839598997493732</v>
      </c>
      <c r="I152" s="66">
        <v>0.36914600550964188</v>
      </c>
      <c r="J152" s="66">
        <v>0.26041666666666669</v>
      </c>
      <c r="K152" s="66">
        <v>0.26923076923076922</v>
      </c>
      <c r="L152" s="66">
        <v>9.5238095238095233E-2</v>
      </c>
      <c r="M152" s="67">
        <v>0.33794466403162055</v>
      </c>
      <c r="N152" s="65">
        <v>0.3087248322147651</v>
      </c>
      <c r="O152" s="66">
        <v>0.36842105263157893</v>
      </c>
      <c r="P152" s="66">
        <v>0.31693989071038253</v>
      </c>
      <c r="Q152" s="66">
        <v>0.33333333333333331</v>
      </c>
      <c r="R152" s="66">
        <v>0.35048231511254019</v>
      </c>
      <c r="S152" s="67">
        <v>0.33794466403162055</v>
      </c>
      <c r="T152" s="65">
        <v>0.30501930501930502</v>
      </c>
      <c r="U152" s="66">
        <v>0.31720430107526881</v>
      </c>
      <c r="V152" s="66">
        <v>0.39509536784741145</v>
      </c>
      <c r="W152" s="66">
        <v>0.29499999999999998</v>
      </c>
      <c r="X152" s="67">
        <v>0.33794466403162055</v>
      </c>
      <c r="Y152" s="65">
        <v>0.29606625258799174</v>
      </c>
      <c r="Z152" s="66">
        <v>0.37618147448015121</v>
      </c>
      <c r="AA152" s="67">
        <v>0.33794466403162055</v>
      </c>
    </row>
    <row r="153" spans="1:27" s="37" customFormat="1" ht="17.5" customHeight="1" x14ac:dyDescent="0.35">
      <c r="A153" s="84"/>
      <c r="B153" s="60">
        <v>2</v>
      </c>
      <c r="C153" s="65">
        <v>0.34639175257731958</v>
      </c>
      <c r="D153" s="66">
        <v>0.36383442265795207</v>
      </c>
      <c r="E153" s="66">
        <v>0.3235294117647059</v>
      </c>
      <c r="F153" s="67">
        <v>0.35276679841897235</v>
      </c>
      <c r="G153" s="66">
        <v>0.27906976744186046</v>
      </c>
      <c r="H153" s="66">
        <v>0.36090225563909772</v>
      </c>
      <c r="I153" s="66">
        <v>0.33057851239669422</v>
      </c>
      <c r="J153" s="66">
        <v>0.48958333333333331</v>
      </c>
      <c r="K153" s="66">
        <v>0.26923076923076922</v>
      </c>
      <c r="L153" s="66">
        <v>0.35714285714285715</v>
      </c>
      <c r="M153" s="67">
        <v>0.35276679841897235</v>
      </c>
      <c r="N153" s="65">
        <v>0.35570469798657717</v>
      </c>
      <c r="O153" s="66">
        <v>0.30994152046783624</v>
      </c>
      <c r="P153" s="66">
        <v>0.31147540983606559</v>
      </c>
      <c r="Q153" s="66">
        <v>0.3888888888888889</v>
      </c>
      <c r="R153" s="66">
        <v>0.3762057877813505</v>
      </c>
      <c r="S153" s="67">
        <v>0.35276679841897235</v>
      </c>
      <c r="T153" s="65">
        <v>0.43629343629343631</v>
      </c>
      <c r="U153" s="66">
        <v>0.29569892473118281</v>
      </c>
      <c r="V153" s="66">
        <v>0.31062670299727518</v>
      </c>
      <c r="W153" s="66">
        <v>0.375</v>
      </c>
      <c r="X153" s="67">
        <v>0.35276679841897235</v>
      </c>
      <c r="Y153" s="65">
        <v>0.35817805383022772</v>
      </c>
      <c r="Z153" s="66">
        <v>0.34782608695652173</v>
      </c>
      <c r="AA153" s="67">
        <v>0.35276679841897235</v>
      </c>
    </row>
    <row r="154" spans="1:27" s="37" customFormat="1" ht="17.5" customHeight="1" x14ac:dyDescent="0.35">
      <c r="A154" s="84"/>
      <c r="B154" s="60">
        <v>3</v>
      </c>
      <c r="C154" s="65">
        <v>0.24329896907216494</v>
      </c>
      <c r="D154" s="66">
        <v>0.24400871459694989</v>
      </c>
      <c r="E154" s="66">
        <v>0.41176470588235292</v>
      </c>
      <c r="F154" s="67">
        <v>0.25494071146245062</v>
      </c>
      <c r="G154" s="66">
        <v>0.31395348837209303</v>
      </c>
      <c r="H154" s="66">
        <v>0.22807017543859648</v>
      </c>
      <c r="I154" s="66">
        <v>0.25068870523415976</v>
      </c>
      <c r="J154" s="66">
        <v>0.21875</v>
      </c>
      <c r="K154" s="66">
        <v>0.38461538461538464</v>
      </c>
      <c r="L154" s="66">
        <v>0.42857142857142855</v>
      </c>
      <c r="M154" s="67">
        <v>0.25494071146245062</v>
      </c>
      <c r="N154" s="65">
        <v>0.28187919463087246</v>
      </c>
      <c r="O154" s="66">
        <v>0.26315789473684209</v>
      </c>
      <c r="P154" s="66">
        <v>0.26229508196721313</v>
      </c>
      <c r="Q154" s="66">
        <v>0.25252525252525254</v>
      </c>
      <c r="R154" s="66">
        <v>0.2347266881028939</v>
      </c>
      <c r="S154" s="67">
        <v>0.25494071146245062</v>
      </c>
      <c r="T154" s="65">
        <v>0.20463320463320464</v>
      </c>
      <c r="U154" s="66">
        <v>0.31720430107526881</v>
      </c>
      <c r="V154" s="66">
        <v>0.24250681198910082</v>
      </c>
      <c r="W154" s="66">
        <v>0.28499999999999998</v>
      </c>
      <c r="X154" s="67">
        <v>0.25494071146245062</v>
      </c>
      <c r="Y154" s="65">
        <v>0.27950310559006208</v>
      </c>
      <c r="Z154" s="66">
        <v>0.23251417769376181</v>
      </c>
      <c r="AA154" s="67">
        <v>0.25494071146245062</v>
      </c>
    </row>
    <row r="155" spans="1:27" s="37" customFormat="1" ht="17.5" customHeight="1" x14ac:dyDescent="0.35">
      <c r="A155" s="84"/>
      <c r="B155" s="60">
        <v>4</v>
      </c>
      <c r="C155" s="65">
        <v>4.7422680412371132E-2</v>
      </c>
      <c r="D155" s="66">
        <v>4.1394335511982572E-2</v>
      </c>
      <c r="E155" s="66">
        <v>0.10294117647058823</v>
      </c>
      <c r="F155" s="67">
        <v>4.8418972332015808E-2</v>
      </c>
      <c r="G155" s="66">
        <v>5.8139534883720929E-2</v>
      </c>
      <c r="H155" s="66">
        <v>4.5112781954887216E-2</v>
      </c>
      <c r="I155" s="66">
        <v>4.4077134986225897E-2</v>
      </c>
      <c r="J155" s="66">
        <v>3.125E-2</v>
      </c>
      <c r="K155" s="66">
        <v>7.6923076923076927E-2</v>
      </c>
      <c r="L155" s="66">
        <v>0.11904761904761904</v>
      </c>
      <c r="M155" s="67">
        <v>4.8418972332015808E-2</v>
      </c>
      <c r="N155" s="65">
        <v>4.6979865771812082E-2</v>
      </c>
      <c r="O155" s="66">
        <v>4.6783625730994149E-2</v>
      </c>
      <c r="P155" s="66">
        <v>9.8360655737704916E-2</v>
      </c>
      <c r="Q155" s="66">
        <v>2.5252525252525252E-2</v>
      </c>
      <c r="R155" s="66">
        <v>3.5369774919614148E-2</v>
      </c>
      <c r="S155" s="67">
        <v>4.8418972332015808E-2</v>
      </c>
      <c r="T155" s="65">
        <v>5.4054054054054057E-2</v>
      </c>
      <c r="U155" s="66">
        <v>5.9139784946236562E-2</v>
      </c>
      <c r="V155" s="66">
        <v>4.0871934604904632E-2</v>
      </c>
      <c r="W155" s="66">
        <v>4.4999999999999998E-2</v>
      </c>
      <c r="X155" s="67">
        <v>4.8418972332015808E-2</v>
      </c>
      <c r="Y155" s="65">
        <v>6.0041407867494824E-2</v>
      </c>
      <c r="Z155" s="66">
        <v>3.780718336483932E-2</v>
      </c>
      <c r="AA155" s="67">
        <v>4.8418972332015808E-2</v>
      </c>
    </row>
    <row r="156" spans="1:27" s="37" customFormat="1" ht="17.5" customHeight="1" x14ac:dyDescent="0.35">
      <c r="A156" s="84"/>
      <c r="B156" s="60">
        <v>5</v>
      </c>
      <c r="C156" s="65">
        <v>8.2474226804123713E-3</v>
      </c>
      <c r="D156" s="66">
        <v>4.3572984749455342E-3</v>
      </c>
      <c r="E156" s="66">
        <v>0</v>
      </c>
      <c r="F156" s="67">
        <v>5.9288537549407111E-3</v>
      </c>
      <c r="G156" s="66">
        <v>1.1627906976744186E-2</v>
      </c>
      <c r="H156" s="66">
        <v>7.5187969924812026E-3</v>
      </c>
      <c r="I156" s="66">
        <v>5.5096418732782371E-3</v>
      </c>
      <c r="J156" s="66">
        <v>0</v>
      </c>
      <c r="K156" s="66">
        <v>0</v>
      </c>
      <c r="L156" s="66">
        <v>0</v>
      </c>
      <c r="M156" s="67">
        <v>5.9288537549407111E-3</v>
      </c>
      <c r="N156" s="65">
        <v>6.7114093959731542E-3</v>
      </c>
      <c r="O156" s="66">
        <v>1.1695906432748537E-2</v>
      </c>
      <c r="P156" s="66">
        <v>1.092896174863388E-2</v>
      </c>
      <c r="Q156" s="66">
        <v>0</v>
      </c>
      <c r="R156" s="66">
        <v>3.2154340836012861E-3</v>
      </c>
      <c r="S156" s="67">
        <v>5.9288537549407111E-3</v>
      </c>
      <c r="T156" s="65">
        <v>0</v>
      </c>
      <c r="U156" s="66">
        <v>1.0752688172043012E-2</v>
      </c>
      <c r="V156" s="66">
        <v>1.0899182561307902E-2</v>
      </c>
      <c r="W156" s="66">
        <v>0</v>
      </c>
      <c r="X156" s="67">
        <v>5.9288537549407111E-3</v>
      </c>
      <c r="Y156" s="65">
        <v>6.2111801242236021E-3</v>
      </c>
      <c r="Z156" s="66">
        <v>5.6710775047258983E-3</v>
      </c>
      <c r="AA156" s="67">
        <v>5.9288537549407111E-3</v>
      </c>
    </row>
    <row r="157" spans="1:27" s="37" customFormat="1" ht="17.5" customHeight="1" x14ac:dyDescent="0.35">
      <c r="A157" s="84"/>
      <c r="B157" s="61" t="s">
        <v>4</v>
      </c>
      <c r="C157" s="68">
        <v>1</v>
      </c>
      <c r="D157" s="69">
        <v>1</v>
      </c>
      <c r="E157" s="69">
        <v>1</v>
      </c>
      <c r="F157" s="70">
        <v>1</v>
      </c>
      <c r="G157" s="69">
        <v>1</v>
      </c>
      <c r="H157" s="69">
        <v>1</v>
      </c>
      <c r="I157" s="69">
        <v>1</v>
      </c>
      <c r="J157" s="69">
        <v>1</v>
      </c>
      <c r="K157" s="69">
        <v>1</v>
      </c>
      <c r="L157" s="69">
        <v>1</v>
      </c>
      <c r="M157" s="70">
        <v>1</v>
      </c>
      <c r="N157" s="68">
        <v>1</v>
      </c>
      <c r="O157" s="69">
        <v>1</v>
      </c>
      <c r="P157" s="69">
        <v>1</v>
      </c>
      <c r="Q157" s="69">
        <v>1</v>
      </c>
      <c r="R157" s="69">
        <v>1</v>
      </c>
      <c r="S157" s="70">
        <v>1</v>
      </c>
      <c r="T157" s="68">
        <v>1</v>
      </c>
      <c r="U157" s="69">
        <v>1</v>
      </c>
      <c r="V157" s="69">
        <v>1</v>
      </c>
      <c r="W157" s="69">
        <v>1</v>
      </c>
      <c r="X157" s="70">
        <v>1</v>
      </c>
      <c r="Y157" s="68">
        <v>1</v>
      </c>
      <c r="Z157" s="69">
        <v>1</v>
      </c>
      <c r="AA157" s="70">
        <v>1</v>
      </c>
    </row>
    <row r="158" spans="1:27" s="39" customFormat="1" ht="13.5" customHeight="1" x14ac:dyDescent="0.35">
      <c r="A158" s="62"/>
      <c r="B158" s="63"/>
      <c r="C158" s="71"/>
      <c r="D158" s="72"/>
      <c r="E158" s="72"/>
      <c r="F158" s="73"/>
      <c r="G158" s="72"/>
      <c r="H158" s="72"/>
      <c r="I158" s="72"/>
      <c r="J158" s="72"/>
      <c r="K158" s="72"/>
      <c r="L158" s="72"/>
      <c r="M158" s="73"/>
      <c r="N158" s="71"/>
      <c r="O158" s="72"/>
      <c r="P158" s="72"/>
      <c r="Q158" s="72"/>
      <c r="R158" s="72"/>
      <c r="S158" s="73"/>
      <c r="T158" s="71"/>
      <c r="U158" s="72"/>
      <c r="V158" s="72"/>
      <c r="W158" s="72"/>
      <c r="X158" s="73"/>
      <c r="Y158" s="71"/>
      <c r="Z158" s="72"/>
      <c r="AA158" s="73"/>
    </row>
    <row r="159" spans="1:27" s="37" customFormat="1" ht="17.5" customHeight="1" x14ac:dyDescent="0.35">
      <c r="A159" s="84" t="s">
        <v>472</v>
      </c>
      <c r="B159" s="60">
        <v>1</v>
      </c>
      <c r="C159" s="65">
        <v>0.24742268041237114</v>
      </c>
      <c r="D159" s="66">
        <v>0.23747276688453159</v>
      </c>
      <c r="E159" s="66">
        <v>7.3529411764705885E-2</v>
      </c>
      <c r="F159" s="67">
        <v>0.23122529644268774</v>
      </c>
      <c r="G159" s="66">
        <v>0.18604651162790697</v>
      </c>
      <c r="H159" s="66">
        <v>0.26065162907268169</v>
      </c>
      <c r="I159" s="66">
        <v>0.27548209366391185</v>
      </c>
      <c r="J159" s="66">
        <v>9.375E-2</v>
      </c>
      <c r="K159" s="66">
        <v>0.11538461538461539</v>
      </c>
      <c r="L159" s="66">
        <v>4.7619047619047616E-2</v>
      </c>
      <c r="M159" s="67">
        <v>0.23122529644268774</v>
      </c>
      <c r="N159" s="65">
        <v>0.19463087248322147</v>
      </c>
      <c r="O159" s="66">
        <v>0.23391812865497075</v>
      </c>
      <c r="P159" s="66">
        <v>0.26775956284153007</v>
      </c>
      <c r="Q159" s="66">
        <v>0.20202020202020202</v>
      </c>
      <c r="R159" s="66">
        <v>0.24437299035369775</v>
      </c>
      <c r="S159" s="67">
        <v>0.23122529644268774</v>
      </c>
      <c r="T159" s="65">
        <v>0.23166023166023167</v>
      </c>
      <c r="U159" s="66">
        <v>0.23655913978494625</v>
      </c>
      <c r="V159" s="66">
        <v>0.24523160762942781</v>
      </c>
      <c r="W159" s="66">
        <v>0.2</v>
      </c>
      <c r="X159" s="67">
        <v>0.23122529644268774</v>
      </c>
      <c r="Y159" s="65">
        <v>0.21532091097308489</v>
      </c>
      <c r="Z159" s="66">
        <v>0.24574669187145556</v>
      </c>
      <c r="AA159" s="67">
        <v>0.23122529644268774</v>
      </c>
    </row>
    <row r="160" spans="1:27" s="37" customFormat="1" ht="17.5" customHeight="1" x14ac:dyDescent="0.35">
      <c r="A160" s="84"/>
      <c r="B160" s="60">
        <v>2</v>
      </c>
      <c r="C160" s="65">
        <v>0.42680412371134019</v>
      </c>
      <c r="D160" s="66">
        <v>0.40087145969498911</v>
      </c>
      <c r="E160" s="66">
        <v>0.36764705882352944</v>
      </c>
      <c r="F160" s="67">
        <v>0.41106719367588934</v>
      </c>
      <c r="G160" s="66">
        <v>0.38372093023255816</v>
      </c>
      <c r="H160" s="66">
        <v>0.43609022556390975</v>
      </c>
      <c r="I160" s="66">
        <v>0.34986225895316803</v>
      </c>
      <c r="J160" s="66">
        <v>0.59375</v>
      </c>
      <c r="K160" s="66">
        <v>0.46153846153846156</v>
      </c>
      <c r="L160" s="66">
        <v>0.30952380952380953</v>
      </c>
      <c r="M160" s="67">
        <v>0.41106719367588934</v>
      </c>
      <c r="N160" s="65">
        <v>0.38926174496644295</v>
      </c>
      <c r="O160" s="66">
        <v>0.38011695906432746</v>
      </c>
      <c r="P160" s="66">
        <v>0.34972677595628415</v>
      </c>
      <c r="Q160" s="66">
        <v>0.44444444444444442</v>
      </c>
      <c r="R160" s="66">
        <v>0.45337620578778137</v>
      </c>
      <c r="S160" s="67">
        <v>0.41106719367588934</v>
      </c>
      <c r="T160" s="65">
        <v>0.46718146718146719</v>
      </c>
      <c r="U160" s="66">
        <v>0.30645161290322581</v>
      </c>
      <c r="V160" s="66">
        <v>0.40054495912806537</v>
      </c>
      <c r="W160" s="66">
        <v>0.45500000000000002</v>
      </c>
      <c r="X160" s="67">
        <v>0.41106719367588934</v>
      </c>
      <c r="Y160" s="65">
        <v>0.39751552795031053</v>
      </c>
      <c r="Z160" s="66">
        <v>0.42344045368620037</v>
      </c>
      <c r="AA160" s="67">
        <v>0.41106719367588934</v>
      </c>
    </row>
    <row r="161" spans="1:27" s="37" customFormat="1" ht="17.5" customHeight="1" x14ac:dyDescent="0.35">
      <c r="A161" s="84"/>
      <c r="B161" s="60">
        <v>3</v>
      </c>
      <c r="C161" s="65">
        <v>0.24123711340206186</v>
      </c>
      <c r="D161" s="66">
        <v>0.27233115468409586</v>
      </c>
      <c r="E161" s="66">
        <v>0.39705882352941174</v>
      </c>
      <c r="F161" s="67">
        <v>0.26581027667984192</v>
      </c>
      <c r="G161" s="66">
        <v>0.34883720930232559</v>
      </c>
      <c r="H161" s="66">
        <v>0.21804511278195488</v>
      </c>
      <c r="I161" s="66">
        <v>0.27823691460055094</v>
      </c>
      <c r="J161" s="66">
        <v>0.25</v>
      </c>
      <c r="K161" s="66">
        <v>0.38461538461538464</v>
      </c>
      <c r="L161" s="66">
        <v>0.40476190476190477</v>
      </c>
      <c r="M161" s="67">
        <v>0.26581027667984192</v>
      </c>
      <c r="N161" s="65">
        <v>0.32885906040268459</v>
      </c>
      <c r="O161" s="66">
        <v>0.27485380116959063</v>
      </c>
      <c r="P161" s="66">
        <v>0.24590163934426229</v>
      </c>
      <c r="Q161" s="66">
        <v>0.26262626262626265</v>
      </c>
      <c r="R161" s="66">
        <v>0.24437299035369775</v>
      </c>
      <c r="S161" s="67">
        <v>0.26581027667984192</v>
      </c>
      <c r="T161" s="65">
        <v>0.24324324324324326</v>
      </c>
      <c r="U161" s="66">
        <v>0.29569892473118281</v>
      </c>
      <c r="V161" s="66">
        <v>0.26975476839237056</v>
      </c>
      <c r="W161" s="66">
        <v>0.26</v>
      </c>
      <c r="X161" s="67">
        <v>0.26581027667984192</v>
      </c>
      <c r="Y161" s="65">
        <v>0.28364389233954451</v>
      </c>
      <c r="Z161" s="66">
        <v>0.2495274102079395</v>
      </c>
      <c r="AA161" s="67">
        <v>0.26581027667984192</v>
      </c>
    </row>
    <row r="162" spans="1:27" s="37" customFormat="1" ht="17.5" customHeight="1" x14ac:dyDescent="0.35">
      <c r="A162" s="84"/>
      <c r="B162" s="60">
        <v>4</v>
      </c>
      <c r="C162" s="65">
        <v>6.5979381443298971E-2</v>
      </c>
      <c r="D162" s="66">
        <v>7.1895424836601302E-2</v>
      </c>
      <c r="E162" s="66">
        <v>0.16176470588235295</v>
      </c>
      <c r="F162" s="67">
        <v>7.5098814229249009E-2</v>
      </c>
      <c r="G162" s="66">
        <v>6.9767441860465115E-2</v>
      </c>
      <c r="H162" s="66">
        <v>6.5162907268170422E-2</v>
      </c>
      <c r="I162" s="66">
        <v>7.7134986225895319E-2</v>
      </c>
      <c r="J162" s="66">
        <v>5.2083333333333336E-2</v>
      </c>
      <c r="K162" s="66">
        <v>3.8461538461538464E-2</v>
      </c>
      <c r="L162" s="66">
        <v>0.23809523809523808</v>
      </c>
      <c r="M162" s="67">
        <v>7.5098814229249009E-2</v>
      </c>
      <c r="N162" s="65">
        <v>7.3825503355704702E-2</v>
      </c>
      <c r="O162" s="66">
        <v>7.0175438596491224E-2</v>
      </c>
      <c r="P162" s="66">
        <v>0.10928961748633879</v>
      </c>
      <c r="Q162" s="66">
        <v>8.5858585858585856E-2</v>
      </c>
      <c r="R162" s="66">
        <v>5.1446945337620578E-2</v>
      </c>
      <c r="S162" s="67">
        <v>7.5098814229249009E-2</v>
      </c>
      <c r="T162" s="65">
        <v>5.019305019305019E-2</v>
      </c>
      <c r="U162" s="66">
        <v>0.13440860215053763</v>
      </c>
      <c r="V162" s="66">
        <v>5.7220708446866483E-2</v>
      </c>
      <c r="W162" s="66">
        <v>8.5000000000000006E-2</v>
      </c>
      <c r="X162" s="67">
        <v>7.5098814229249009E-2</v>
      </c>
      <c r="Y162" s="65">
        <v>7.8674948240165632E-2</v>
      </c>
      <c r="Z162" s="66">
        <v>7.1833648393194713E-2</v>
      </c>
      <c r="AA162" s="67">
        <v>7.5098814229249009E-2</v>
      </c>
    </row>
    <row r="163" spans="1:27" s="37" customFormat="1" ht="17.5" customHeight="1" x14ac:dyDescent="0.35">
      <c r="A163" s="84"/>
      <c r="B163" s="60">
        <v>5</v>
      </c>
      <c r="C163" s="65">
        <v>1.8556701030927835E-2</v>
      </c>
      <c r="D163" s="66">
        <v>1.7429193899782137E-2</v>
      </c>
      <c r="E163" s="66">
        <v>0</v>
      </c>
      <c r="F163" s="67">
        <v>1.6798418972332016E-2</v>
      </c>
      <c r="G163" s="66">
        <v>1.1627906976744186E-2</v>
      </c>
      <c r="H163" s="66">
        <v>2.0050125313283207E-2</v>
      </c>
      <c r="I163" s="66">
        <v>1.928374655647383E-2</v>
      </c>
      <c r="J163" s="66">
        <v>1.0416666666666666E-2</v>
      </c>
      <c r="K163" s="66">
        <v>0</v>
      </c>
      <c r="L163" s="66">
        <v>0</v>
      </c>
      <c r="M163" s="67">
        <v>1.6798418972332016E-2</v>
      </c>
      <c r="N163" s="65">
        <v>1.3422818791946308E-2</v>
      </c>
      <c r="O163" s="66">
        <v>4.0935672514619881E-2</v>
      </c>
      <c r="P163" s="66">
        <v>2.7322404371584699E-2</v>
      </c>
      <c r="Q163" s="66">
        <v>5.0505050505050509E-3</v>
      </c>
      <c r="R163" s="66">
        <v>6.4308681672025723E-3</v>
      </c>
      <c r="S163" s="67">
        <v>1.6798418972332016E-2</v>
      </c>
      <c r="T163" s="65">
        <v>7.7220077220077222E-3</v>
      </c>
      <c r="U163" s="66">
        <v>2.6881720430107527E-2</v>
      </c>
      <c r="V163" s="66">
        <v>2.7247956403269755E-2</v>
      </c>
      <c r="W163" s="66">
        <v>0</v>
      </c>
      <c r="X163" s="67">
        <v>1.6798418972332016E-2</v>
      </c>
      <c r="Y163" s="65">
        <v>2.4844720496894408E-2</v>
      </c>
      <c r="Z163" s="66">
        <v>9.4517958412098299E-3</v>
      </c>
      <c r="AA163" s="67">
        <v>1.6798418972332016E-2</v>
      </c>
    </row>
    <row r="164" spans="1:27" s="37" customFormat="1" ht="17.5" customHeight="1" x14ac:dyDescent="0.35">
      <c r="A164" s="84"/>
      <c r="B164" s="61" t="s">
        <v>4</v>
      </c>
      <c r="C164" s="68">
        <v>1</v>
      </c>
      <c r="D164" s="69">
        <v>1</v>
      </c>
      <c r="E164" s="69">
        <v>1</v>
      </c>
      <c r="F164" s="70">
        <v>1</v>
      </c>
      <c r="G164" s="69">
        <v>1</v>
      </c>
      <c r="H164" s="69">
        <v>1</v>
      </c>
      <c r="I164" s="69">
        <v>1</v>
      </c>
      <c r="J164" s="69">
        <v>1</v>
      </c>
      <c r="K164" s="69">
        <v>1</v>
      </c>
      <c r="L164" s="69">
        <v>1</v>
      </c>
      <c r="M164" s="70">
        <v>1</v>
      </c>
      <c r="N164" s="68">
        <v>1</v>
      </c>
      <c r="O164" s="69">
        <v>1</v>
      </c>
      <c r="P164" s="69">
        <v>1</v>
      </c>
      <c r="Q164" s="69">
        <v>1</v>
      </c>
      <c r="R164" s="69">
        <v>1</v>
      </c>
      <c r="S164" s="70">
        <v>1</v>
      </c>
      <c r="T164" s="68">
        <v>1</v>
      </c>
      <c r="U164" s="69">
        <v>1</v>
      </c>
      <c r="V164" s="69">
        <v>1</v>
      </c>
      <c r="W164" s="69">
        <v>1</v>
      </c>
      <c r="X164" s="70">
        <v>1</v>
      </c>
      <c r="Y164" s="68">
        <v>1</v>
      </c>
      <c r="Z164" s="69">
        <v>1</v>
      </c>
      <c r="AA164" s="70">
        <v>1</v>
      </c>
    </row>
    <row r="165" spans="1:27" s="39" customFormat="1" ht="13.5" customHeight="1" x14ac:dyDescent="0.35">
      <c r="A165" s="62"/>
      <c r="B165" s="63"/>
      <c r="C165" s="71"/>
      <c r="D165" s="72"/>
      <c r="E165" s="72"/>
      <c r="F165" s="73"/>
      <c r="G165" s="72"/>
      <c r="H165" s="72"/>
      <c r="I165" s="72"/>
      <c r="J165" s="72"/>
      <c r="K165" s="72"/>
      <c r="L165" s="72"/>
      <c r="M165" s="73"/>
      <c r="N165" s="71"/>
      <c r="O165" s="72"/>
      <c r="P165" s="72"/>
      <c r="Q165" s="72"/>
      <c r="R165" s="72"/>
      <c r="S165" s="73"/>
      <c r="T165" s="71"/>
      <c r="U165" s="72"/>
      <c r="V165" s="72"/>
      <c r="W165" s="72"/>
      <c r="X165" s="73"/>
      <c r="Y165" s="71"/>
      <c r="Z165" s="72"/>
      <c r="AA165" s="73"/>
    </row>
    <row r="166" spans="1:27" s="37" customFormat="1" ht="17.5" customHeight="1" x14ac:dyDescent="0.35">
      <c r="A166" s="84" t="s">
        <v>473</v>
      </c>
      <c r="B166" s="60">
        <v>1</v>
      </c>
      <c r="C166" s="65">
        <v>0.18350515463917524</v>
      </c>
      <c r="D166" s="66">
        <v>0.18736383442265794</v>
      </c>
      <c r="E166" s="66">
        <v>2.9411764705882353E-2</v>
      </c>
      <c r="F166" s="67">
        <v>0.17490118577075098</v>
      </c>
      <c r="G166" s="66">
        <v>0.15116279069767441</v>
      </c>
      <c r="H166" s="66">
        <v>0.19047619047619047</v>
      </c>
      <c r="I166" s="66">
        <v>0.21487603305785125</v>
      </c>
      <c r="J166" s="66">
        <v>8.3333333333333329E-2</v>
      </c>
      <c r="K166" s="66">
        <v>3.8461538461538464E-2</v>
      </c>
      <c r="L166" s="66">
        <v>2.3809523809523808E-2</v>
      </c>
      <c r="M166" s="67">
        <v>0.17490118577075098</v>
      </c>
      <c r="N166" s="65">
        <v>9.3959731543624164E-2</v>
      </c>
      <c r="O166" s="66">
        <v>0.18128654970760233</v>
      </c>
      <c r="P166" s="66">
        <v>0.18579234972677597</v>
      </c>
      <c r="Q166" s="66">
        <v>0.16161616161616163</v>
      </c>
      <c r="R166" s="66">
        <v>0.21221864951768488</v>
      </c>
      <c r="S166" s="67">
        <v>0.17490118577075098</v>
      </c>
      <c r="T166" s="65">
        <v>0.15830115830115829</v>
      </c>
      <c r="U166" s="66">
        <v>0.17204301075268819</v>
      </c>
      <c r="V166" s="66">
        <v>0.1989100817438692</v>
      </c>
      <c r="W166" s="66">
        <v>0.155</v>
      </c>
      <c r="X166" s="67">
        <v>0.17490118577075098</v>
      </c>
      <c r="Y166" s="65">
        <v>0.14285714285714285</v>
      </c>
      <c r="Z166" s="66">
        <v>0.20415879017013233</v>
      </c>
      <c r="AA166" s="67">
        <v>0.17490118577075098</v>
      </c>
    </row>
    <row r="167" spans="1:27" s="37" customFormat="1" ht="17.5" customHeight="1" x14ac:dyDescent="0.35">
      <c r="A167" s="84"/>
      <c r="B167" s="60">
        <v>2</v>
      </c>
      <c r="C167" s="65">
        <v>0.39381443298969071</v>
      </c>
      <c r="D167" s="66">
        <v>0.40522875816993464</v>
      </c>
      <c r="E167" s="66">
        <v>0.33823529411764708</v>
      </c>
      <c r="F167" s="67">
        <v>0.39525691699604742</v>
      </c>
      <c r="G167" s="66">
        <v>0.30232558139534882</v>
      </c>
      <c r="H167" s="66">
        <v>0.41353383458646614</v>
      </c>
      <c r="I167" s="66">
        <v>0.36639118457300274</v>
      </c>
      <c r="J167" s="66">
        <v>0.55208333333333337</v>
      </c>
      <c r="K167" s="66">
        <v>0.42307692307692307</v>
      </c>
      <c r="L167" s="66">
        <v>0.2857142857142857</v>
      </c>
      <c r="M167" s="67">
        <v>0.39525691699604742</v>
      </c>
      <c r="N167" s="65">
        <v>0.40939597315436244</v>
      </c>
      <c r="O167" s="66">
        <v>0.33333333333333331</v>
      </c>
      <c r="P167" s="66">
        <v>0.34426229508196721</v>
      </c>
      <c r="Q167" s="66">
        <v>0.43939393939393939</v>
      </c>
      <c r="R167" s="66">
        <v>0.42443729903536975</v>
      </c>
      <c r="S167" s="67">
        <v>0.39525691699604742</v>
      </c>
      <c r="T167" s="65">
        <v>0.42084942084942084</v>
      </c>
      <c r="U167" s="66">
        <v>0.31182795698924731</v>
      </c>
      <c r="V167" s="66">
        <v>0.40871934604904631</v>
      </c>
      <c r="W167" s="66">
        <v>0.41499999999999998</v>
      </c>
      <c r="X167" s="67">
        <v>0.39525691699604742</v>
      </c>
      <c r="Y167" s="65">
        <v>0.40165631469979296</v>
      </c>
      <c r="Z167" s="66">
        <v>0.38941398865784499</v>
      </c>
      <c r="AA167" s="67">
        <v>0.39525691699604742</v>
      </c>
    </row>
    <row r="168" spans="1:27" s="37" customFormat="1" ht="17.5" customHeight="1" x14ac:dyDescent="0.35">
      <c r="A168" s="84"/>
      <c r="B168" s="60">
        <v>3</v>
      </c>
      <c r="C168" s="65">
        <v>0.33402061855670101</v>
      </c>
      <c r="D168" s="66">
        <v>0.29847494553376908</v>
      </c>
      <c r="E168" s="66">
        <v>0.47058823529411764</v>
      </c>
      <c r="F168" s="67">
        <v>0.32707509881422925</v>
      </c>
      <c r="G168" s="66">
        <v>0.45348837209302323</v>
      </c>
      <c r="H168" s="66">
        <v>0.30827067669172931</v>
      </c>
      <c r="I168" s="66">
        <v>0.2975206611570248</v>
      </c>
      <c r="J168" s="66">
        <v>0.30208333333333331</v>
      </c>
      <c r="K168" s="66">
        <v>0.42307692307692307</v>
      </c>
      <c r="L168" s="66">
        <v>0.5</v>
      </c>
      <c r="M168" s="67">
        <v>0.32707509881422925</v>
      </c>
      <c r="N168" s="65">
        <v>0.34899328859060402</v>
      </c>
      <c r="O168" s="66">
        <v>0.34502923976608185</v>
      </c>
      <c r="P168" s="66">
        <v>0.34426229508196721</v>
      </c>
      <c r="Q168" s="66">
        <v>0.31818181818181818</v>
      </c>
      <c r="R168" s="66">
        <v>0.30225080385852088</v>
      </c>
      <c r="S168" s="67">
        <v>0.32707509881422925</v>
      </c>
      <c r="T168" s="65">
        <v>0.32432432432432434</v>
      </c>
      <c r="U168" s="66">
        <v>0.34408602150537637</v>
      </c>
      <c r="V168" s="66">
        <v>0.29700272479564033</v>
      </c>
      <c r="W168" s="66">
        <v>0.37</v>
      </c>
      <c r="X168" s="67">
        <v>0.32707509881422925</v>
      </c>
      <c r="Y168" s="65">
        <v>0.33540372670807456</v>
      </c>
      <c r="Z168" s="66">
        <v>0.31947069943289225</v>
      </c>
      <c r="AA168" s="67">
        <v>0.32707509881422925</v>
      </c>
    </row>
    <row r="169" spans="1:27" s="37" customFormat="1" ht="17.5" customHeight="1" x14ac:dyDescent="0.35">
      <c r="A169" s="84"/>
      <c r="B169" s="60">
        <v>4</v>
      </c>
      <c r="C169" s="65">
        <v>7.628865979381444E-2</v>
      </c>
      <c r="D169" s="66">
        <v>9.1503267973856203E-2</v>
      </c>
      <c r="E169" s="66">
        <v>0.16176470588235295</v>
      </c>
      <c r="F169" s="67">
        <v>8.8932806324110672E-2</v>
      </c>
      <c r="G169" s="66">
        <v>6.9767441860465115E-2</v>
      </c>
      <c r="H169" s="66">
        <v>7.7694235588972427E-2</v>
      </c>
      <c r="I169" s="66">
        <v>9.9173553719008267E-2</v>
      </c>
      <c r="J169" s="66">
        <v>6.25E-2</v>
      </c>
      <c r="K169" s="66">
        <v>0.11538461538461539</v>
      </c>
      <c r="L169" s="66">
        <v>0.19047619047619047</v>
      </c>
      <c r="M169" s="67">
        <v>8.8932806324110672E-2</v>
      </c>
      <c r="N169" s="65">
        <v>0.12751677852348994</v>
      </c>
      <c r="O169" s="66">
        <v>0.1111111111111111</v>
      </c>
      <c r="P169" s="66">
        <v>0.10382513661202186</v>
      </c>
      <c r="Q169" s="66">
        <v>7.575757575757576E-2</v>
      </c>
      <c r="R169" s="66">
        <v>5.7877813504823149E-2</v>
      </c>
      <c r="S169" s="67">
        <v>8.8932806324110672E-2</v>
      </c>
      <c r="T169" s="65">
        <v>8.8803088803088806E-2</v>
      </c>
      <c r="U169" s="66">
        <v>0.16129032258064516</v>
      </c>
      <c r="V169" s="66">
        <v>7.0844686648501368E-2</v>
      </c>
      <c r="W169" s="66">
        <v>5.5E-2</v>
      </c>
      <c r="X169" s="67">
        <v>8.8932806324110672E-2</v>
      </c>
      <c r="Y169" s="65">
        <v>9.7308488612836433E-2</v>
      </c>
      <c r="Z169" s="66">
        <v>8.1285444234404536E-2</v>
      </c>
      <c r="AA169" s="67">
        <v>8.8932806324110672E-2</v>
      </c>
    </row>
    <row r="170" spans="1:27" s="37" customFormat="1" ht="17.5" customHeight="1" x14ac:dyDescent="0.35">
      <c r="A170" s="84"/>
      <c r="B170" s="60">
        <v>5</v>
      </c>
      <c r="C170" s="65">
        <v>1.2371134020618556E-2</v>
      </c>
      <c r="D170" s="66">
        <v>1.7429193899782137E-2</v>
      </c>
      <c r="E170" s="66">
        <v>0</v>
      </c>
      <c r="F170" s="67">
        <v>1.383399209486166E-2</v>
      </c>
      <c r="G170" s="66">
        <v>2.3255813953488372E-2</v>
      </c>
      <c r="H170" s="66">
        <v>1.0025062656641603E-2</v>
      </c>
      <c r="I170" s="66">
        <v>2.2038567493112948E-2</v>
      </c>
      <c r="J170" s="66">
        <v>0</v>
      </c>
      <c r="K170" s="66">
        <v>0</v>
      </c>
      <c r="L170" s="66">
        <v>0</v>
      </c>
      <c r="M170" s="67">
        <v>1.383399209486166E-2</v>
      </c>
      <c r="N170" s="65">
        <v>2.0134228187919462E-2</v>
      </c>
      <c r="O170" s="66">
        <v>2.9239766081871343E-2</v>
      </c>
      <c r="P170" s="66">
        <v>2.185792349726776E-2</v>
      </c>
      <c r="Q170" s="66">
        <v>5.0505050505050509E-3</v>
      </c>
      <c r="R170" s="66">
        <v>3.2154340836012861E-3</v>
      </c>
      <c r="S170" s="67">
        <v>1.383399209486166E-2</v>
      </c>
      <c r="T170" s="65">
        <v>7.7220077220077222E-3</v>
      </c>
      <c r="U170" s="66">
        <v>1.0752688172043012E-2</v>
      </c>
      <c r="V170" s="66">
        <v>2.4523160762942781E-2</v>
      </c>
      <c r="W170" s="66">
        <v>5.0000000000000001E-3</v>
      </c>
      <c r="X170" s="67">
        <v>1.383399209486166E-2</v>
      </c>
      <c r="Y170" s="65">
        <v>2.2774327122153208E-2</v>
      </c>
      <c r="Z170" s="66">
        <v>5.6710775047258983E-3</v>
      </c>
      <c r="AA170" s="67">
        <v>1.383399209486166E-2</v>
      </c>
    </row>
    <row r="171" spans="1:27" s="37" customFormat="1" ht="17.5" customHeight="1" x14ac:dyDescent="0.35">
      <c r="A171" s="84"/>
      <c r="B171" s="61" t="s">
        <v>4</v>
      </c>
      <c r="C171" s="68">
        <v>1</v>
      </c>
      <c r="D171" s="69">
        <v>1</v>
      </c>
      <c r="E171" s="69">
        <v>1</v>
      </c>
      <c r="F171" s="70">
        <v>1</v>
      </c>
      <c r="G171" s="69">
        <v>1</v>
      </c>
      <c r="H171" s="69">
        <v>1</v>
      </c>
      <c r="I171" s="69">
        <v>1</v>
      </c>
      <c r="J171" s="69">
        <v>1</v>
      </c>
      <c r="K171" s="69">
        <v>1</v>
      </c>
      <c r="L171" s="69">
        <v>1</v>
      </c>
      <c r="M171" s="70">
        <v>1</v>
      </c>
      <c r="N171" s="68">
        <v>1</v>
      </c>
      <c r="O171" s="69">
        <v>1</v>
      </c>
      <c r="P171" s="69">
        <v>1</v>
      </c>
      <c r="Q171" s="69">
        <v>1</v>
      </c>
      <c r="R171" s="69">
        <v>1</v>
      </c>
      <c r="S171" s="70">
        <v>1</v>
      </c>
      <c r="T171" s="68">
        <v>1</v>
      </c>
      <c r="U171" s="69">
        <v>1</v>
      </c>
      <c r="V171" s="69">
        <v>1</v>
      </c>
      <c r="W171" s="69">
        <v>1</v>
      </c>
      <c r="X171" s="70">
        <v>1</v>
      </c>
      <c r="Y171" s="68">
        <v>1</v>
      </c>
      <c r="Z171" s="69">
        <v>1</v>
      </c>
      <c r="AA171" s="70">
        <v>1</v>
      </c>
    </row>
    <row r="172" spans="1:27" s="39" customFormat="1" ht="13.5" customHeight="1" x14ac:dyDescent="0.35">
      <c r="A172" s="62"/>
      <c r="B172" s="63"/>
      <c r="C172" s="71"/>
      <c r="D172" s="72"/>
      <c r="E172" s="72"/>
      <c r="F172" s="73"/>
      <c r="G172" s="72"/>
      <c r="H172" s="72"/>
      <c r="I172" s="72"/>
      <c r="J172" s="72"/>
      <c r="K172" s="72"/>
      <c r="L172" s="72"/>
      <c r="M172" s="73"/>
      <c r="N172" s="71"/>
      <c r="O172" s="72"/>
      <c r="P172" s="72"/>
      <c r="Q172" s="72"/>
      <c r="R172" s="72"/>
      <c r="S172" s="73"/>
      <c r="T172" s="71"/>
      <c r="U172" s="72"/>
      <c r="V172" s="72"/>
      <c r="W172" s="72"/>
      <c r="X172" s="73"/>
      <c r="Y172" s="71"/>
      <c r="Z172" s="72"/>
      <c r="AA172" s="73"/>
    </row>
    <row r="173" spans="1:27" s="37" customFormat="1" ht="17.5" customHeight="1" x14ac:dyDescent="0.35">
      <c r="A173" s="84" t="s">
        <v>474</v>
      </c>
      <c r="B173" s="60">
        <v>1</v>
      </c>
      <c r="C173" s="65">
        <v>6.8041237113402056E-2</v>
      </c>
      <c r="D173" s="66">
        <v>5.0108932461873638E-2</v>
      </c>
      <c r="E173" s="66">
        <v>0</v>
      </c>
      <c r="F173" s="67">
        <v>5.533596837944664E-2</v>
      </c>
      <c r="G173" s="66">
        <v>4.6511627906976744E-2</v>
      </c>
      <c r="H173" s="66">
        <v>7.2681704260651625E-2</v>
      </c>
      <c r="I173" s="66">
        <v>5.7851239669421489E-2</v>
      </c>
      <c r="J173" s="66">
        <v>2.0833333333333332E-2</v>
      </c>
      <c r="K173" s="66">
        <v>0</v>
      </c>
      <c r="L173" s="66">
        <v>0</v>
      </c>
      <c r="M173" s="67">
        <v>5.533596837944664E-2</v>
      </c>
      <c r="N173" s="65">
        <v>1.3422818791946308E-2</v>
      </c>
      <c r="O173" s="66">
        <v>8.1871345029239762E-2</v>
      </c>
      <c r="P173" s="66">
        <v>3.825136612021858E-2</v>
      </c>
      <c r="Q173" s="66">
        <v>8.0808080808080815E-2</v>
      </c>
      <c r="R173" s="66">
        <v>5.4662379421221867E-2</v>
      </c>
      <c r="S173" s="67">
        <v>5.533596837944664E-2</v>
      </c>
      <c r="T173" s="65">
        <v>5.7915057915057917E-2</v>
      </c>
      <c r="U173" s="66">
        <v>2.6881720430107527E-2</v>
      </c>
      <c r="V173" s="66">
        <v>7.0844686648501368E-2</v>
      </c>
      <c r="W173" s="66">
        <v>0.05</v>
      </c>
      <c r="X173" s="67">
        <v>5.533596837944664E-2</v>
      </c>
      <c r="Y173" s="65">
        <v>4.3478260869565216E-2</v>
      </c>
      <c r="Z173" s="66">
        <v>6.6162570888468802E-2</v>
      </c>
      <c r="AA173" s="67">
        <v>5.533596837944664E-2</v>
      </c>
    </row>
    <row r="174" spans="1:27" s="37" customFormat="1" ht="17.5" customHeight="1" x14ac:dyDescent="0.35">
      <c r="A174" s="84"/>
      <c r="B174" s="60">
        <v>2</v>
      </c>
      <c r="C174" s="65">
        <v>0.18762886597938144</v>
      </c>
      <c r="D174" s="66">
        <v>0.18736383442265794</v>
      </c>
      <c r="E174" s="66">
        <v>0.16176470588235295</v>
      </c>
      <c r="F174" s="67">
        <v>0.1857707509881423</v>
      </c>
      <c r="G174" s="66">
        <v>0.16279069767441862</v>
      </c>
      <c r="H174" s="66">
        <v>0.19298245614035087</v>
      </c>
      <c r="I174" s="66">
        <v>0.1487603305785124</v>
      </c>
      <c r="J174" s="66">
        <v>0.33333333333333331</v>
      </c>
      <c r="K174" s="66">
        <v>0.15384615384615385</v>
      </c>
      <c r="L174" s="66">
        <v>0.16666666666666666</v>
      </c>
      <c r="M174" s="67">
        <v>0.1857707509881423</v>
      </c>
      <c r="N174" s="65">
        <v>0.18791946308724833</v>
      </c>
      <c r="O174" s="66">
        <v>0.15789473684210525</v>
      </c>
      <c r="P174" s="66">
        <v>0.18032786885245902</v>
      </c>
      <c r="Q174" s="66">
        <v>0.20202020202020202</v>
      </c>
      <c r="R174" s="66">
        <v>0.19292604501607716</v>
      </c>
      <c r="S174" s="67">
        <v>0.1857707509881423</v>
      </c>
      <c r="T174" s="65">
        <v>0.17374517374517376</v>
      </c>
      <c r="U174" s="66">
        <v>0.15053763440860216</v>
      </c>
      <c r="V174" s="66">
        <v>0.20435967302452315</v>
      </c>
      <c r="W174" s="66">
        <v>0.2</v>
      </c>
      <c r="X174" s="67">
        <v>0.1857707509881423</v>
      </c>
      <c r="Y174" s="65">
        <v>0.16563146997929606</v>
      </c>
      <c r="Z174" s="66">
        <v>0.20415879017013233</v>
      </c>
      <c r="AA174" s="67">
        <v>0.1857707509881423</v>
      </c>
    </row>
    <row r="175" spans="1:27" s="37" customFormat="1" ht="17.5" customHeight="1" x14ac:dyDescent="0.35">
      <c r="A175" s="84"/>
      <c r="B175" s="60">
        <v>3</v>
      </c>
      <c r="C175" s="65">
        <v>0.48041237113402063</v>
      </c>
      <c r="D175" s="66">
        <v>0.47494553376906318</v>
      </c>
      <c r="E175" s="66">
        <v>0.33823529411764708</v>
      </c>
      <c r="F175" s="67">
        <v>0.46837944664031622</v>
      </c>
      <c r="G175" s="66">
        <v>0.5</v>
      </c>
      <c r="H175" s="66">
        <v>0.47619047619047616</v>
      </c>
      <c r="I175" s="66">
        <v>0.47933884297520662</v>
      </c>
      <c r="J175" s="66">
        <v>0.45833333333333331</v>
      </c>
      <c r="K175" s="66">
        <v>0.38461538461538464</v>
      </c>
      <c r="L175" s="66">
        <v>0.30952380952380953</v>
      </c>
      <c r="M175" s="67">
        <v>0.46837944664031622</v>
      </c>
      <c r="N175" s="65">
        <v>0.46308724832214765</v>
      </c>
      <c r="O175" s="66">
        <v>0.38011695906432746</v>
      </c>
      <c r="P175" s="66">
        <v>0.50273224043715847</v>
      </c>
      <c r="Q175" s="66">
        <v>0.46969696969696972</v>
      </c>
      <c r="R175" s="66">
        <v>0.49839228295819937</v>
      </c>
      <c r="S175" s="67">
        <v>0.46837944664031622</v>
      </c>
      <c r="T175" s="65">
        <v>0.48648648648648651</v>
      </c>
      <c r="U175" s="66">
        <v>0.40322580645161288</v>
      </c>
      <c r="V175" s="66">
        <v>0.48228882833787468</v>
      </c>
      <c r="W175" s="66">
        <v>0.48</v>
      </c>
      <c r="X175" s="67">
        <v>0.46837944664031622</v>
      </c>
      <c r="Y175" s="65">
        <v>0.46583850931677018</v>
      </c>
      <c r="Z175" s="66">
        <v>0.47069943289224953</v>
      </c>
      <c r="AA175" s="67">
        <v>0.46837944664031622</v>
      </c>
    </row>
    <row r="176" spans="1:27" s="37" customFormat="1" ht="17.5" customHeight="1" x14ac:dyDescent="0.35">
      <c r="A176" s="84"/>
      <c r="B176" s="60">
        <v>4</v>
      </c>
      <c r="C176" s="65">
        <v>0.20824742268041238</v>
      </c>
      <c r="D176" s="66">
        <v>0.24618736383442266</v>
      </c>
      <c r="E176" s="66">
        <v>0.41176470588235292</v>
      </c>
      <c r="F176" s="67">
        <v>0.2391304347826087</v>
      </c>
      <c r="G176" s="66">
        <v>0.23255813953488372</v>
      </c>
      <c r="H176" s="66">
        <v>0.20300751879699247</v>
      </c>
      <c r="I176" s="66">
        <v>0.26170798898071623</v>
      </c>
      <c r="J176" s="66">
        <v>0.1875</v>
      </c>
      <c r="K176" s="66">
        <v>0.34615384615384615</v>
      </c>
      <c r="L176" s="66">
        <v>0.45238095238095238</v>
      </c>
      <c r="M176" s="67">
        <v>0.2391304347826087</v>
      </c>
      <c r="N176" s="65">
        <v>0.24832214765100671</v>
      </c>
      <c r="O176" s="66">
        <v>0.2982456140350877</v>
      </c>
      <c r="P176" s="66">
        <v>0.23497267759562843</v>
      </c>
      <c r="Q176" s="66">
        <v>0.21212121212121213</v>
      </c>
      <c r="R176" s="66">
        <v>0.22186495176848875</v>
      </c>
      <c r="S176" s="67">
        <v>0.2391304347826087</v>
      </c>
      <c r="T176" s="65">
        <v>0.22007722007722008</v>
      </c>
      <c r="U176" s="66">
        <v>0.34946236559139787</v>
      </c>
      <c r="V176" s="66">
        <v>0.19618528610354224</v>
      </c>
      <c r="W176" s="66">
        <v>0.24</v>
      </c>
      <c r="X176" s="67">
        <v>0.2391304347826087</v>
      </c>
      <c r="Y176" s="65">
        <v>0.2691511387163561</v>
      </c>
      <c r="Z176" s="66">
        <v>0.21172022684310018</v>
      </c>
      <c r="AA176" s="67">
        <v>0.2391304347826087</v>
      </c>
    </row>
    <row r="177" spans="1:27" s="37" customFormat="1" ht="17.5" customHeight="1" x14ac:dyDescent="0.35">
      <c r="A177" s="84"/>
      <c r="B177" s="60">
        <v>5</v>
      </c>
      <c r="C177" s="65">
        <v>5.5670103092783509E-2</v>
      </c>
      <c r="D177" s="66">
        <v>4.1394335511982572E-2</v>
      </c>
      <c r="E177" s="66">
        <v>8.8235294117647065E-2</v>
      </c>
      <c r="F177" s="67">
        <v>5.1383399209486168E-2</v>
      </c>
      <c r="G177" s="66">
        <v>5.8139534883720929E-2</v>
      </c>
      <c r="H177" s="66">
        <v>5.5137844611528819E-2</v>
      </c>
      <c r="I177" s="66">
        <v>5.2341597796143252E-2</v>
      </c>
      <c r="J177" s="66">
        <v>0</v>
      </c>
      <c r="K177" s="66">
        <v>0.11538461538461539</v>
      </c>
      <c r="L177" s="66">
        <v>7.1428571428571425E-2</v>
      </c>
      <c r="M177" s="67">
        <v>5.1383399209486168E-2</v>
      </c>
      <c r="N177" s="65">
        <v>8.7248322147651006E-2</v>
      </c>
      <c r="O177" s="66">
        <v>8.1871345029239762E-2</v>
      </c>
      <c r="P177" s="66">
        <v>4.3715846994535519E-2</v>
      </c>
      <c r="Q177" s="66">
        <v>3.5353535353535352E-2</v>
      </c>
      <c r="R177" s="66">
        <v>3.215434083601286E-2</v>
      </c>
      <c r="S177" s="67">
        <v>5.1383399209486168E-2</v>
      </c>
      <c r="T177" s="65">
        <v>6.1776061776061778E-2</v>
      </c>
      <c r="U177" s="66">
        <v>6.9892473118279563E-2</v>
      </c>
      <c r="V177" s="66">
        <v>4.632152588555858E-2</v>
      </c>
      <c r="W177" s="66">
        <v>0.03</v>
      </c>
      <c r="X177" s="67">
        <v>5.1383399209486168E-2</v>
      </c>
      <c r="Y177" s="65">
        <v>5.5900621118012424E-2</v>
      </c>
      <c r="Z177" s="66">
        <v>4.725897920604915E-2</v>
      </c>
      <c r="AA177" s="67">
        <v>5.1383399209486168E-2</v>
      </c>
    </row>
    <row r="178" spans="1:27" s="37" customFormat="1" ht="17.5" customHeight="1" x14ac:dyDescent="0.35">
      <c r="A178" s="84"/>
      <c r="B178" s="61" t="s">
        <v>4</v>
      </c>
      <c r="C178" s="68">
        <v>1</v>
      </c>
      <c r="D178" s="69">
        <v>1</v>
      </c>
      <c r="E178" s="69">
        <v>1</v>
      </c>
      <c r="F178" s="70">
        <v>1</v>
      </c>
      <c r="G178" s="69">
        <v>1</v>
      </c>
      <c r="H178" s="69">
        <v>1</v>
      </c>
      <c r="I178" s="69">
        <v>1</v>
      </c>
      <c r="J178" s="69">
        <v>1</v>
      </c>
      <c r="K178" s="69">
        <v>1</v>
      </c>
      <c r="L178" s="69">
        <v>1</v>
      </c>
      <c r="M178" s="70">
        <v>1</v>
      </c>
      <c r="N178" s="68">
        <v>1</v>
      </c>
      <c r="O178" s="69">
        <v>1</v>
      </c>
      <c r="P178" s="69">
        <v>1</v>
      </c>
      <c r="Q178" s="69">
        <v>1</v>
      </c>
      <c r="R178" s="69">
        <v>1</v>
      </c>
      <c r="S178" s="70">
        <v>1</v>
      </c>
      <c r="T178" s="68">
        <v>1</v>
      </c>
      <c r="U178" s="69">
        <v>1</v>
      </c>
      <c r="V178" s="69">
        <v>1</v>
      </c>
      <c r="W178" s="69">
        <v>1</v>
      </c>
      <c r="X178" s="70">
        <v>1</v>
      </c>
      <c r="Y178" s="68">
        <v>1</v>
      </c>
      <c r="Z178" s="69">
        <v>1</v>
      </c>
      <c r="AA178" s="70">
        <v>1</v>
      </c>
    </row>
    <row r="179" spans="1:27" s="39" customFormat="1" ht="13.5" customHeight="1" x14ac:dyDescent="0.35">
      <c r="A179" s="62"/>
      <c r="B179" s="63"/>
      <c r="C179" s="71"/>
      <c r="D179" s="72"/>
      <c r="E179" s="72"/>
      <c r="F179" s="73"/>
      <c r="G179" s="72"/>
      <c r="H179" s="72"/>
      <c r="I179" s="72"/>
      <c r="J179" s="72"/>
      <c r="K179" s="72"/>
      <c r="L179" s="72"/>
      <c r="M179" s="73"/>
      <c r="N179" s="71"/>
      <c r="O179" s="72"/>
      <c r="P179" s="72"/>
      <c r="Q179" s="72"/>
      <c r="R179" s="72"/>
      <c r="S179" s="73"/>
      <c r="T179" s="71"/>
      <c r="U179" s="72"/>
      <c r="V179" s="72"/>
      <c r="W179" s="72"/>
      <c r="X179" s="73"/>
      <c r="Y179" s="71"/>
      <c r="Z179" s="72"/>
      <c r="AA179" s="73"/>
    </row>
    <row r="180" spans="1:27" s="37" customFormat="1" ht="17.5" customHeight="1" x14ac:dyDescent="0.35">
      <c r="A180" s="84" t="s">
        <v>84</v>
      </c>
      <c r="B180" s="60" t="s">
        <v>7</v>
      </c>
      <c r="C180" s="65">
        <v>0.20618556701030927</v>
      </c>
      <c r="D180" s="66">
        <v>0.23529411764705882</v>
      </c>
      <c r="E180" s="66">
        <v>0.44117647058823528</v>
      </c>
      <c r="F180" s="67">
        <v>0.23517786561264822</v>
      </c>
      <c r="G180" s="66">
        <v>0.19767441860465115</v>
      </c>
      <c r="H180" s="66">
        <v>0.20802005012531327</v>
      </c>
      <c r="I180" s="66">
        <v>0.25895316804407714</v>
      </c>
      <c r="J180" s="66">
        <v>0.14583333333333334</v>
      </c>
      <c r="K180" s="66">
        <v>0.5</v>
      </c>
      <c r="L180" s="66">
        <v>0.40476190476190477</v>
      </c>
      <c r="M180" s="67">
        <v>0.23517786561264822</v>
      </c>
      <c r="N180" s="65">
        <v>0.11409395973154363</v>
      </c>
      <c r="O180" s="66">
        <v>0.2046783625730994</v>
      </c>
      <c r="P180" s="66">
        <v>0.33879781420765026</v>
      </c>
      <c r="Q180" s="66">
        <v>0.28282828282828282</v>
      </c>
      <c r="R180" s="66">
        <v>0.21864951768488747</v>
      </c>
      <c r="S180" s="67">
        <v>0.23517786561264822</v>
      </c>
      <c r="T180" s="65">
        <v>0.25482625482625482</v>
      </c>
      <c r="U180" s="66">
        <v>0.30645161290322581</v>
      </c>
      <c r="V180" s="66">
        <v>0.19618528610354224</v>
      </c>
      <c r="W180" s="66">
        <v>0.215</v>
      </c>
      <c r="X180" s="67">
        <v>0.23517786561264822</v>
      </c>
      <c r="Y180" s="65">
        <v>0.2691511387163561</v>
      </c>
      <c r="Z180" s="66">
        <v>0.20415879017013233</v>
      </c>
      <c r="AA180" s="67">
        <v>0.23517786561264822</v>
      </c>
    </row>
    <row r="181" spans="1:27" s="37" customFormat="1" ht="17.5" customHeight="1" x14ac:dyDescent="0.35">
      <c r="A181" s="84"/>
      <c r="B181" s="60" t="s">
        <v>35</v>
      </c>
      <c r="C181" s="65">
        <v>0.79175257731958759</v>
      </c>
      <c r="D181" s="66">
        <v>0.76470588235294112</v>
      </c>
      <c r="E181" s="66">
        <v>0.55882352941176472</v>
      </c>
      <c r="F181" s="67">
        <v>0.76383399209486169</v>
      </c>
      <c r="G181" s="66">
        <v>0.80232558139534882</v>
      </c>
      <c r="H181" s="66">
        <v>0.78947368421052633</v>
      </c>
      <c r="I181" s="66">
        <v>0.74104683195592291</v>
      </c>
      <c r="J181" s="66">
        <v>0.85416666666666663</v>
      </c>
      <c r="K181" s="66">
        <v>0.5</v>
      </c>
      <c r="L181" s="66">
        <v>0.59523809523809523</v>
      </c>
      <c r="M181" s="67">
        <v>0.76383399209486169</v>
      </c>
      <c r="N181" s="65">
        <v>0.87919463087248317</v>
      </c>
      <c r="O181" s="66">
        <v>0.79532163742690054</v>
      </c>
      <c r="P181" s="66">
        <v>0.66120218579234968</v>
      </c>
      <c r="Q181" s="66">
        <v>0.71717171717171713</v>
      </c>
      <c r="R181" s="66">
        <v>0.7813504823151125</v>
      </c>
      <c r="S181" s="67">
        <v>0.76383399209486169</v>
      </c>
      <c r="T181" s="65">
        <v>0.74517374517374513</v>
      </c>
      <c r="U181" s="66">
        <v>0.69354838709677424</v>
      </c>
      <c r="V181" s="66">
        <v>0.80108991825613074</v>
      </c>
      <c r="W181" s="66">
        <v>0.78500000000000003</v>
      </c>
      <c r="X181" s="67">
        <v>0.76383399209486169</v>
      </c>
      <c r="Y181" s="65">
        <v>0.7308488612836439</v>
      </c>
      <c r="Z181" s="66">
        <v>0.79395085066162574</v>
      </c>
      <c r="AA181" s="67">
        <v>0.76383399209486169</v>
      </c>
    </row>
    <row r="182" spans="1:27" s="37" customFormat="1" ht="17.5" customHeight="1" x14ac:dyDescent="0.35">
      <c r="A182" s="84"/>
      <c r="B182" s="60" t="s">
        <v>55</v>
      </c>
      <c r="C182" s="65">
        <v>2.0618556701030928E-3</v>
      </c>
      <c r="D182" s="66">
        <v>0</v>
      </c>
      <c r="E182" s="66">
        <v>0</v>
      </c>
      <c r="F182" s="67">
        <v>9.8814229249011851E-4</v>
      </c>
      <c r="G182" s="66">
        <v>0</v>
      </c>
      <c r="H182" s="66">
        <v>2.5062656641604009E-3</v>
      </c>
      <c r="I182" s="66">
        <v>0</v>
      </c>
      <c r="J182" s="66">
        <v>0</v>
      </c>
      <c r="K182" s="66">
        <v>0</v>
      </c>
      <c r="L182" s="66">
        <v>0</v>
      </c>
      <c r="M182" s="67">
        <v>9.8814229249011851E-4</v>
      </c>
      <c r="N182" s="65">
        <v>6.7114093959731542E-3</v>
      </c>
      <c r="O182" s="66">
        <v>0</v>
      </c>
      <c r="P182" s="66">
        <v>0</v>
      </c>
      <c r="Q182" s="66">
        <v>0</v>
      </c>
      <c r="R182" s="66">
        <v>0</v>
      </c>
      <c r="S182" s="67">
        <v>9.8814229249011851E-4</v>
      </c>
      <c r="T182" s="65">
        <v>0</v>
      </c>
      <c r="U182" s="66">
        <v>0</v>
      </c>
      <c r="V182" s="66">
        <v>2.7247956403269754E-3</v>
      </c>
      <c r="W182" s="66">
        <v>0</v>
      </c>
      <c r="X182" s="67">
        <v>9.8814229249011851E-4</v>
      </c>
      <c r="Y182" s="65">
        <v>0</v>
      </c>
      <c r="Z182" s="66">
        <v>1.890359168241966E-3</v>
      </c>
      <c r="AA182" s="67">
        <v>9.8814229249011851E-4</v>
      </c>
    </row>
    <row r="183" spans="1:27" s="37" customFormat="1" ht="17.5" customHeight="1" x14ac:dyDescent="0.35">
      <c r="A183" s="84"/>
      <c r="B183" s="61" t="s">
        <v>4</v>
      </c>
      <c r="C183" s="68">
        <v>1</v>
      </c>
      <c r="D183" s="69">
        <v>1</v>
      </c>
      <c r="E183" s="69">
        <v>1</v>
      </c>
      <c r="F183" s="70">
        <v>1</v>
      </c>
      <c r="G183" s="69">
        <v>1</v>
      </c>
      <c r="H183" s="69">
        <v>1</v>
      </c>
      <c r="I183" s="69">
        <v>1</v>
      </c>
      <c r="J183" s="69">
        <v>1</v>
      </c>
      <c r="K183" s="69">
        <v>1</v>
      </c>
      <c r="L183" s="69">
        <v>1</v>
      </c>
      <c r="M183" s="70">
        <v>1</v>
      </c>
      <c r="N183" s="68">
        <v>1</v>
      </c>
      <c r="O183" s="69">
        <v>1</v>
      </c>
      <c r="P183" s="69">
        <v>1</v>
      </c>
      <c r="Q183" s="69">
        <v>1</v>
      </c>
      <c r="R183" s="69">
        <v>1</v>
      </c>
      <c r="S183" s="70">
        <v>1</v>
      </c>
      <c r="T183" s="68">
        <v>1</v>
      </c>
      <c r="U183" s="69">
        <v>1</v>
      </c>
      <c r="V183" s="69">
        <v>1</v>
      </c>
      <c r="W183" s="69">
        <v>1</v>
      </c>
      <c r="X183" s="70">
        <v>1</v>
      </c>
      <c r="Y183" s="68">
        <v>1</v>
      </c>
      <c r="Z183" s="69">
        <v>1</v>
      </c>
      <c r="AA183" s="70">
        <v>1</v>
      </c>
    </row>
    <row r="184" spans="1:27" s="39" customFormat="1" ht="13.5" customHeight="1" x14ac:dyDescent="0.35">
      <c r="A184" s="62"/>
      <c r="B184" s="63"/>
      <c r="C184" s="71"/>
      <c r="D184" s="72"/>
      <c r="E184" s="72"/>
      <c r="F184" s="73"/>
      <c r="G184" s="72"/>
      <c r="H184" s="72"/>
      <c r="I184" s="72"/>
      <c r="J184" s="72"/>
      <c r="K184" s="72"/>
      <c r="L184" s="72"/>
      <c r="M184" s="73"/>
      <c r="N184" s="71"/>
      <c r="O184" s="72"/>
      <c r="P184" s="72"/>
      <c r="Q184" s="72"/>
      <c r="R184" s="72"/>
      <c r="S184" s="73"/>
      <c r="T184" s="71"/>
      <c r="U184" s="72"/>
      <c r="V184" s="72"/>
      <c r="W184" s="72"/>
      <c r="X184" s="73"/>
      <c r="Y184" s="71"/>
      <c r="Z184" s="72"/>
      <c r="AA184" s="73"/>
    </row>
    <row r="185" spans="1:27" s="37" customFormat="1" ht="17.5" customHeight="1" x14ac:dyDescent="0.35">
      <c r="A185" s="84" t="s">
        <v>85</v>
      </c>
      <c r="B185" s="60" t="s">
        <v>86</v>
      </c>
      <c r="C185" s="65">
        <v>0.19</v>
      </c>
      <c r="D185" s="66">
        <v>0.19444444444444445</v>
      </c>
      <c r="E185" s="66">
        <v>0.1</v>
      </c>
      <c r="F185" s="67">
        <v>0.18067226890756302</v>
      </c>
      <c r="G185" s="66">
        <v>0.17647058823529413</v>
      </c>
      <c r="H185" s="66">
        <v>0.19277108433734941</v>
      </c>
      <c r="I185" s="66">
        <v>0.21276595744680851</v>
      </c>
      <c r="J185" s="66">
        <v>7.1428571428571425E-2</v>
      </c>
      <c r="K185" s="66">
        <v>7.6923076923076927E-2</v>
      </c>
      <c r="L185" s="66">
        <v>0.11764705882352941</v>
      </c>
      <c r="M185" s="67">
        <v>0.18067226890756302</v>
      </c>
      <c r="N185" s="65">
        <v>0.11764705882352941</v>
      </c>
      <c r="O185" s="66">
        <v>0.2</v>
      </c>
      <c r="P185" s="66">
        <v>0.12903225806451613</v>
      </c>
      <c r="Q185" s="66">
        <v>0.26785714285714285</v>
      </c>
      <c r="R185" s="66">
        <v>0.16176470588235295</v>
      </c>
      <c r="S185" s="67">
        <v>0.18067226890756302</v>
      </c>
      <c r="T185" s="65">
        <v>0.22727272727272727</v>
      </c>
      <c r="U185" s="66">
        <v>0.10526315789473684</v>
      </c>
      <c r="V185" s="66">
        <v>0.2638888888888889</v>
      </c>
      <c r="W185" s="66">
        <v>6.9767441860465115E-2</v>
      </c>
      <c r="X185" s="67">
        <v>0.18067226890756302</v>
      </c>
      <c r="Y185" s="65">
        <v>0.14615384615384616</v>
      </c>
      <c r="Z185" s="66">
        <v>0.22222222222222221</v>
      </c>
      <c r="AA185" s="67">
        <v>0.18067226890756302</v>
      </c>
    </row>
    <row r="186" spans="1:27" s="37" customFormat="1" ht="17.5" customHeight="1" x14ac:dyDescent="0.35">
      <c r="A186" s="84"/>
      <c r="B186" s="60" t="s">
        <v>87</v>
      </c>
      <c r="C186" s="65">
        <v>0.03</v>
      </c>
      <c r="D186" s="66">
        <v>3.7037037037037035E-2</v>
      </c>
      <c r="E186" s="66">
        <v>3.3333333333333333E-2</v>
      </c>
      <c r="F186" s="67">
        <v>3.3613445378151259E-2</v>
      </c>
      <c r="G186" s="66">
        <v>0</v>
      </c>
      <c r="H186" s="66">
        <v>3.614457831325301E-2</v>
      </c>
      <c r="I186" s="66">
        <v>4.2553191489361701E-2</v>
      </c>
      <c r="J186" s="66">
        <v>0</v>
      </c>
      <c r="K186" s="66">
        <v>0</v>
      </c>
      <c r="L186" s="66">
        <v>5.8823529411764705E-2</v>
      </c>
      <c r="M186" s="67">
        <v>3.3613445378151259E-2</v>
      </c>
      <c r="N186" s="65">
        <v>0</v>
      </c>
      <c r="O186" s="66">
        <v>5.7142857142857141E-2</v>
      </c>
      <c r="P186" s="66">
        <v>8.0645161290322578E-2</v>
      </c>
      <c r="Q186" s="66">
        <v>0</v>
      </c>
      <c r="R186" s="66">
        <v>1.4705882352941176E-2</v>
      </c>
      <c r="S186" s="67">
        <v>3.3613445378151259E-2</v>
      </c>
      <c r="T186" s="65">
        <v>1.5151515151515152E-2</v>
      </c>
      <c r="U186" s="66">
        <v>0</v>
      </c>
      <c r="V186" s="66">
        <v>5.5555555555555552E-2</v>
      </c>
      <c r="W186" s="66">
        <v>6.9767441860465115E-2</v>
      </c>
      <c r="X186" s="67">
        <v>3.3613445378151259E-2</v>
      </c>
      <c r="Y186" s="65">
        <v>5.3846153846153849E-2</v>
      </c>
      <c r="Z186" s="66">
        <v>9.2592592592592587E-3</v>
      </c>
      <c r="AA186" s="67">
        <v>3.3613445378151259E-2</v>
      </c>
    </row>
    <row r="187" spans="1:27" s="37" customFormat="1" ht="28" x14ac:dyDescent="0.35">
      <c r="A187" s="84"/>
      <c r="B187" s="60" t="s">
        <v>88</v>
      </c>
      <c r="C187" s="65">
        <v>0.24</v>
      </c>
      <c r="D187" s="66">
        <v>0.24074074074074073</v>
      </c>
      <c r="E187" s="66">
        <v>0.13333333333333333</v>
      </c>
      <c r="F187" s="67">
        <v>0.22689075630252101</v>
      </c>
      <c r="G187" s="66">
        <v>0.41176470588235292</v>
      </c>
      <c r="H187" s="66">
        <v>0.20481927710843373</v>
      </c>
      <c r="I187" s="66">
        <v>0.26595744680851063</v>
      </c>
      <c r="J187" s="66">
        <v>7.1428571428571425E-2</v>
      </c>
      <c r="K187" s="66">
        <v>0</v>
      </c>
      <c r="L187" s="66">
        <v>0.23529411764705882</v>
      </c>
      <c r="M187" s="67">
        <v>0.22689075630252101</v>
      </c>
      <c r="N187" s="65">
        <v>0.11764705882352941</v>
      </c>
      <c r="O187" s="66">
        <v>0.25714285714285712</v>
      </c>
      <c r="P187" s="66">
        <v>0.27419354838709675</v>
      </c>
      <c r="Q187" s="66">
        <v>0.125</v>
      </c>
      <c r="R187" s="66">
        <v>0.27941176470588236</v>
      </c>
      <c r="S187" s="67">
        <v>0.22689075630252101</v>
      </c>
      <c r="T187" s="65">
        <v>0.21212121212121213</v>
      </c>
      <c r="U187" s="66">
        <v>0.35087719298245612</v>
      </c>
      <c r="V187" s="66">
        <v>0.125</v>
      </c>
      <c r="W187" s="66">
        <v>0.2558139534883721</v>
      </c>
      <c r="X187" s="67">
        <v>0.22689075630252101</v>
      </c>
      <c r="Y187" s="65">
        <v>0.2153846153846154</v>
      </c>
      <c r="Z187" s="66">
        <v>0.24074074074074073</v>
      </c>
      <c r="AA187" s="67">
        <v>0.22689075630252101</v>
      </c>
    </row>
    <row r="188" spans="1:27" s="37" customFormat="1" ht="17.5" customHeight="1" x14ac:dyDescent="0.35">
      <c r="A188" s="84"/>
      <c r="B188" s="60" t="s">
        <v>89</v>
      </c>
      <c r="C188" s="65">
        <v>0.43</v>
      </c>
      <c r="D188" s="66">
        <v>0.3888888888888889</v>
      </c>
      <c r="E188" s="66">
        <v>0.6</v>
      </c>
      <c r="F188" s="67">
        <v>0.4327731092436975</v>
      </c>
      <c r="G188" s="66">
        <v>0.41176470588235292</v>
      </c>
      <c r="H188" s="66">
        <v>0.43373493975903615</v>
      </c>
      <c r="I188" s="66">
        <v>0.36170212765957449</v>
      </c>
      <c r="J188" s="66">
        <v>0.5714285714285714</v>
      </c>
      <c r="K188" s="66">
        <v>0.76923076923076927</v>
      </c>
      <c r="L188" s="66">
        <v>0.47058823529411764</v>
      </c>
      <c r="M188" s="67">
        <v>0.4327731092436975</v>
      </c>
      <c r="N188" s="65">
        <v>0.58823529411764708</v>
      </c>
      <c r="O188" s="66">
        <v>0.2857142857142857</v>
      </c>
      <c r="P188" s="66">
        <v>0.38709677419354838</v>
      </c>
      <c r="Q188" s="66">
        <v>0.48214285714285715</v>
      </c>
      <c r="R188" s="66">
        <v>0.47058823529411764</v>
      </c>
      <c r="S188" s="67">
        <v>0.4327731092436975</v>
      </c>
      <c r="T188" s="65">
        <v>0.43939393939393939</v>
      </c>
      <c r="U188" s="66">
        <v>0.45614035087719296</v>
      </c>
      <c r="V188" s="66">
        <v>0.40277777777777779</v>
      </c>
      <c r="W188" s="66">
        <v>0.44186046511627908</v>
      </c>
      <c r="X188" s="67">
        <v>0.4327731092436975</v>
      </c>
      <c r="Y188" s="65">
        <v>0.42307692307692307</v>
      </c>
      <c r="Z188" s="66">
        <v>0.44444444444444442</v>
      </c>
      <c r="AA188" s="67">
        <v>0.4327731092436975</v>
      </c>
    </row>
    <row r="189" spans="1:27" s="37" customFormat="1" ht="17.5" customHeight="1" x14ac:dyDescent="0.35">
      <c r="A189" s="84"/>
      <c r="B189" s="60" t="s">
        <v>90</v>
      </c>
      <c r="C189" s="65">
        <v>0.08</v>
      </c>
      <c r="D189" s="66">
        <v>7.407407407407407E-2</v>
      </c>
      <c r="E189" s="66">
        <v>0.1</v>
      </c>
      <c r="F189" s="67">
        <v>7.9831932773109238E-2</v>
      </c>
      <c r="G189" s="66">
        <v>0</v>
      </c>
      <c r="H189" s="66">
        <v>9.6385542168674704E-2</v>
      </c>
      <c r="I189" s="66">
        <v>6.3829787234042548E-2</v>
      </c>
      <c r="J189" s="66">
        <v>0.14285714285714285</v>
      </c>
      <c r="K189" s="66">
        <v>7.6923076923076927E-2</v>
      </c>
      <c r="L189" s="66">
        <v>0.11764705882352941</v>
      </c>
      <c r="M189" s="67">
        <v>7.9831932773109238E-2</v>
      </c>
      <c r="N189" s="65">
        <v>0.11764705882352941</v>
      </c>
      <c r="O189" s="66">
        <v>0.11428571428571428</v>
      </c>
      <c r="P189" s="66">
        <v>9.6774193548387094E-2</v>
      </c>
      <c r="Q189" s="66">
        <v>5.3571428571428568E-2</v>
      </c>
      <c r="R189" s="66">
        <v>5.8823529411764705E-2</v>
      </c>
      <c r="S189" s="67">
        <v>7.9831932773109238E-2</v>
      </c>
      <c r="T189" s="65">
        <v>4.5454545454545456E-2</v>
      </c>
      <c r="U189" s="66">
        <v>7.0175438596491224E-2</v>
      </c>
      <c r="V189" s="66">
        <v>8.3333333333333329E-2</v>
      </c>
      <c r="W189" s="66">
        <v>0.13953488372093023</v>
      </c>
      <c r="X189" s="67">
        <v>7.9831932773109238E-2</v>
      </c>
      <c r="Y189" s="65">
        <v>0.1</v>
      </c>
      <c r="Z189" s="66">
        <v>5.5555555555555552E-2</v>
      </c>
      <c r="AA189" s="67">
        <v>7.9831932773109238E-2</v>
      </c>
    </row>
    <row r="190" spans="1:27" s="37" customFormat="1" ht="17.5" customHeight="1" x14ac:dyDescent="0.35">
      <c r="A190" s="84"/>
      <c r="B190" s="60" t="s">
        <v>91</v>
      </c>
      <c r="C190" s="65">
        <v>0.03</v>
      </c>
      <c r="D190" s="66">
        <v>6.4814814814814811E-2</v>
      </c>
      <c r="E190" s="66">
        <v>3.3333333333333333E-2</v>
      </c>
      <c r="F190" s="67">
        <v>4.6218487394957986E-2</v>
      </c>
      <c r="G190" s="66">
        <v>0</v>
      </c>
      <c r="H190" s="66">
        <v>3.614457831325301E-2</v>
      </c>
      <c r="I190" s="66">
        <v>5.3191489361702128E-2</v>
      </c>
      <c r="J190" s="66">
        <v>0.14285714285714285</v>
      </c>
      <c r="K190" s="66">
        <v>7.6923076923076927E-2</v>
      </c>
      <c r="L190" s="66">
        <v>0</v>
      </c>
      <c r="M190" s="67">
        <v>4.6218487394957986E-2</v>
      </c>
      <c r="N190" s="65">
        <v>5.8823529411764705E-2</v>
      </c>
      <c r="O190" s="66">
        <v>8.5714285714285715E-2</v>
      </c>
      <c r="P190" s="66">
        <v>3.2258064516129031E-2</v>
      </c>
      <c r="Q190" s="66">
        <v>7.1428571428571425E-2</v>
      </c>
      <c r="R190" s="66">
        <v>1.4705882352941176E-2</v>
      </c>
      <c r="S190" s="67">
        <v>4.6218487394957986E-2</v>
      </c>
      <c r="T190" s="65">
        <v>6.0606060606060608E-2</v>
      </c>
      <c r="U190" s="66">
        <v>1.7543859649122806E-2</v>
      </c>
      <c r="V190" s="66">
        <v>6.9444444444444448E-2</v>
      </c>
      <c r="W190" s="66">
        <v>2.3255813953488372E-2</v>
      </c>
      <c r="X190" s="67">
        <v>4.6218487394957986E-2</v>
      </c>
      <c r="Y190" s="65">
        <v>6.1538461538461542E-2</v>
      </c>
      <c r="Z190" s="66">
        <v>2.7777777777777776E-2</v>
      </c>
      <c r="AA190" s="67">
        <v>4.6218487394957986E-2</v>
      </c>
    </row>
    <row r="191" spans="1:27" s="37" customFormat="1" ht="17.5" customHeight="1" x14ac:dyDescent="0.35">
      <c r="A191" s="84"/>
      <c r="B191" s="61" t="s">
        <v>4</v>
      </c>
      <c r="C191" s="68">
        <v>1</v>
      </c>
      <c r="D191" s="69">
        <v>1</v>
      </c>
      <c r="E191" s="69">
        <v>1</v>
      </c>
      <c r="F191" s="70">
        <v>1</v>
      </c>
      <c r="G191" s="69">
        <v>1</v>
      </c>
      <c r="H191" s="69">
        <v>1</v>
      </c>
      <c r="I191" s="69">
        <v>1</v>
      </c>
      <c r="J191" s="69">
        <v>1</v>
      </c>
      <c r="K191" s="69">
        <v>1</v>
      </c>
      <c r="L191" s="69">
        <v>1</v>
      </c>
      <c r="M191" s="70">
        <v>1</v>
      </c>
      <c r="N191" s="68">
        <v>1</v>
      </c>
      <c r="O191" s="69">
        <v>1</v>
      </c>
      <c r="P191" s="69">
        <v>1</v>
      </c>
      <c r="Q191" s="69">
        <v>1</v>
      </c>
      <c r="R191" s="69">
        <v>1</v>
      </c>
      <c r="S191" s="70">
        <v>1</v>
      </c>
      <c r="T191" s="68">
        <v>1</v>
      </c>
      <c r="U191" s="69">
        <v>1</v>
      </c>
      <c r="V191" s="69">
        <v>1</v>
      </c>
      <c r="W191" s="69">
        <v>1</v>
      </c>
      <c r="X191" s="70">
        <v>1</v>
      </c>
      <c r="Y191" s="68">
        <v>1</v>
      </c>
      <c r="Z191" s="69">
        <v>1</v>
      </c>
      <c r="AA191" s="70">
        <v>1</v>
      </c>
    </row>
    <row r="192" spans="1:27" s="39" customFormat="1" ht="13.5" customHeight="1" x14ac:dyDescent="0.35">
      <c r="A192" s="62"/>
      <c r="B192" s="63"/>
      <c r="C192" s="71"/>
      <c r="D192" s="72"/>
      <c r="E192" s="72"/>
      <c r="F192" s="73"/>
      <c r="G192" s="72"/>
      <c r="H192" s="72"/>
      <c r="I192" s="72"/>
      <c r="J192" s="72"/>
      <c r="K192" s="72"/>
      <c r="L192" s="72"/>
      <c r="M192" s="73"/>
      <c r="N192" s="71"/>
      <c r="O192" s="72"/>
      <c r="P192" s="72"/>
      <c r="Q192" s="72"/>
      <c r="R192" s="72"/>
      <c r="S192" s="73"/>
      <c r="T192" s="71"/>
      <c r="U192" s="72"/>
      <c r="V192" s="72"/>
      <c r="W192" s="72"/>
      <c r="X192" s="73"/>
      <c r="Y192" s="71"/>
      <c r="Z192" s="72"/>
      <c r="AA192" s="73"/>
    </row>
    <row r="193" spans="1:27" s="37" customFormat="1" ht="17.5" customHeight="1" x14ac:dyDescent="0.35">
      <c r="A193" s="84" t="s">
        <v>475</v>
      </c>
      <c r="B193" s="60" t="s">
        <v>7</v>
      </c>
      <c r="C193" s="65">
        <v>0.28865979381443296</v>
      </c>
      <c r="D193" s="66">
        <v>0.33115468409586057</v>
      </c>
      <c r="E193" s="66">
        <v>0.5</v>
      </c>
      <c r="F193" s="67">
        <v>0.32213438735177868</v>
      </c>
      <c r="G193" s="66">
        <v>0.19767441860465115</v>
      </c>
      <c r="H193" s="66">
        <v>0.30827067669172931</v>
      </c>
      <c r="I193" s="66">
        <v>0.32231404958677684</v>
      </c>
      <c r="J193" s="66">
        <v>0.36458333333333331</v>
      </c>
      <c r="K193" s="66">
        <v>0.46153846153846156</v>
      </c>
      <c r="L193" s="66">
        <v>0.52380952380952384</v>
      </c>
      <c r="M193" s="67">
        <v>0.32213438735177868</v>
      </c>
      <c r="N193" s="65">
        <v>0.27516778523489932</v>
      </c>
      <c r="O193" s="66">
        <v>0.43274853801169588</v>
      </c>
      <c r="P193" s="66">
        <v>0.34426229508196721</v>
      </c>
      <c r="Q193" s="66">
        <v>0.36363636363636365</v>
      </c>
      <c r="R193" s="66">
        <v>0.24437299035369775</v>
      </c>
      <c r="S193" s="67">
        <v>0.32213438735177868</v>
      </c>
      <c r="T193" s="65">
        <v>0.38610038610038611</v>
      </c>
      <c r="U193" s="66">
        <v>0.34946236559139787</v>
      </c>
      <c r="V193" s="66">
        <v>0.30790190735694822</v>
      </c>
      <c r="W193" s="66">
        <v>0.24</v>
      </c>
      <c r="X193" s="67">
        <v>0.32213438735177868</v>
      </c>
      <c r="Y193" s="65">
        <v>0.33540372670807456</v>
      </c>
      <c r="Z193" s="66">
        <v>0.31001890359168244</v>
      </c>
      <c r="AA193" s="67">
        <v>0.32213438735177868</v>
      </c>
    </row>
    <row r="194" spans="1:27" s="37" customFormat="1" ht="17.5" customHeight="1" x14ac:dyDescent="0.35">
      <c r="A194" s="84"/>
      <c r="B194" s="60" t="s">
        <v>35</v>
      </c>
      <c r="C194" s="65">
        <v>0.6721649484536083</v>
      </c>
      <c r="D194" s="66">
        <v>0.63834422657952072</v>
      </c>
      <c r="E194" s="66">
        <v>0.48529411764705882</v>
      </c>
      <c r="F194" s="67">
        <v>0.64426877470355737</v>
      </c>
      <c r="G194" s="66">
        <v>0.72093023255813948</v>
      </c>
      <c r="H194" s="66">
        <v>0.66165413533834583</v>
      </c>
      <c r="I194" s="66">
        <v>0.64187327823691465</v>
      </c>
      <c r="J194" s="66">
        <v>0.625</v>
      </c>
      <c r="K194" s="66">
        <v>0.53846153846153844</v>
      </c>
      <c r="L194" s="66">
        <v>0.45238095238095238</v>
      </c>
      <c r="M194" s="67">
        <v>0.64426877470355737</v>
      </c>
      <c r="N194" s="65">
        <v>0.67785234899328861</v>
      </c>
      <c r="O194" s="66">
        <v>0.50292397660818711</v>
      </c>
      <c r="P194" s="66">
        <v>0.61748633879781423</v>
      </c>
      <c r="Q194" s="66">
        <v>0.63131313131313127</v>
      </c>
      <c r="R194" s="66">
        <v>0.729903536977492</v>
      </c>
      <c r="S194" s="67">
        <v>0.64426877470355737</v>
      </c>
      <c r="T194" s="65">
        <v>0.61389961389961389</v>
      </c>
      <c r="U194" s="66">
        <v>0.5376344086021505</v>
      </c>
      <c r="V194" s="66">
        <v>0.66757493188010897</v>
      </c>
      <c r="W194" s="66">
        <v>0.74</v>
      </c>
      <c r="X194" s="67">
        <v>0.64426877470355737</v>
      </c>
      <c r="Y194" s="65">
        <v>0.61283643892339545</v>
      </c>
      <c r="Z194" s="66">
        <v>0.67296786389413987</v>
      </c>
      <c r="AA194" s="67">
        <v>0.64426877470355737</v>
      </c>
    </row>
    <row r="195" spans="1:27" s="37" customFormat="1" ht="17.5" customHeight="1" x14ac:dyDescent="0.35">
      <c r="A195" s="84"/>
      <c r="B195" s="60" t="s">
        <v>55</v>
      </c>
      <c r="C195" s="65">
        <v>3.9175257731958762E-2</v>
      </c>
      <c r="D195" s="66">
        <v>3.0501089324618737E-2</v>
      </c>
      <c r="E195" s="66">
        <v>1.4705882352941176E-2</v>
      </c>
      <c r="F195" s="67">
        <v>3.3596837944664032E-2</v>
      </c>
      <c r="G195" s="66">
        <v>8.1395348837209308E-2</v>
      </c>
      <c r="H195" s="66">
        <v>3.007518796992481E-2</v>
      </c>
      <c r="I195" s="66">
        <v>3.5812672176308541E-2</v>
      </c>
      <c r="J195" s="66">
        <v>1.0416666666666666E-2</v>
      </c>
      <c r="K195" s="66">
        <v>0</v>
      </c>
      <c r="L195" s="66">
        <v>2.3809523809523808E-2</v>
      </c>
      <c r="M195" s="67">
        <v>3.3596837944664032E-2</v>
      </c>
      <c r="N195" s="65">
        <v>4.6979865771812082E-2</v>
      </c>
      <c r="O195" s="66">
        <v>6.4327485380116955E-2</v>
      </c>
      <c r="P195" s="66">
        <v>3.825136612021858E-2</v>
      </c>
      <c r="Q195" s="66">
        <v>5.0505050505050509E-3</v>
      </c>
      <c r="R195" s="66">
        <v>2.5723472668810289E-2</v>
      </c>
      <c r="S195" s="67">
        <v>3.3596837944664032E-2</v>
      </c>
      <c r="T195" s="65">
        <v>0</v>
      </c>
      <c r="U195" s="66">
        <v>0.11290322580645161</v>
      </c>
      <c r="V195" s="66">
        <v>2.4523160762942781E-2</v>
      </c>
      <c r="W195" s="66">
        <v>0.02</v>
      </c>
      <c r="X195" s="67">
        <v>3.3596837944664032E-2</v>
      </c>
      <c r="Y195" s="65">
        <v>5.1759834368530024E-2</v>
      </c>
      <c r="Z195" s="66">
        <v>1.7013232514177693E-2</v>
      </c>
      <c r="AA195" s="67">
        <v>3.3596837944664032E-2</v>
      </c>
    </row>
    <row r="196" spans="1:27" s="37" customFormat="1" ht="17.5" customHeight="1" x14ac:dyDescent="0.35">
      <c r="A196" s="84"/>
      <c r="B196" s="61" t="s">
        <v>4</v>
      </c>
      <c r="C196" s="68">
        <v>1</v>
      </c>
      <c r="D196" s="69">
        <v>1</v>
      </c>
      <c r="E196" s="69">
        <v>1</v>
      </c>
      <c r="F196" s="70">
        <v>1</v>
      </c>
      <c r="G196" s="69">
        <v>1</v>
      </c>
      <c r="H196" s="69">
        <v>1</v>
      </c>
      <c r="I196" s="69">
        <v>1</v>
      </c>
      <c r="J196" s="69">
        <v>1</v>
      </c>
      <c r="K196" s="69">
        <v>1</v>
      </c>
      <c r="L196" s="69">
        <v>1</v>
      </c>
      <c r="M196" s="70">
        <v>1</v>
      </c>
      <c r="N196" s="68">
        <v>1</v>
      </c>
      <c r="O196" s="69">
        <v>1</v>
      </c>
      <c r="P196" s="69">
        <v>1</v>
      </c>
      <c r="Q196" s="69">
        <v>1</v>
      </c>
      <c r="R196" s="69">
        <v>1</v>
      </c>
      <c r="S196" s="70">
        <v>1</v>
      </c>
      <c r="T196" s="68">
        <v>1</v>
      </c>
      <c r="U196" s="69">
        <v>1</v>
      </c>
      <c r="V196" s="69">
        <v>1</v>
      </c>
      <c r="W196" s="69">
        <v>1</v>
      </c>
      <c r="X196" s="70">
        <v>1</v>
      </c>
      <c r="Y196" s="68">
        <v>1</v>
      </c>
      <c r="Z196" s="69">
        <v>1</v>
      </c>
      <c r="AA196" s="70">
        <v>1</v>
      </c>
    </row>
    <row r="197" spans="1:27" s="39" customFormat="1" ht="13.5" customHeight="1" x14ac:dyDescent="0.35">
      <c r="A197" s="62"/>
      <c r="B197" s="63"/>
      <c r="C197" s="71"/>
      <c r="D197" s="72"/>
      <c r="E197" s="72"/>
      <c r="F197" s="73"/>
      <c r="G197" s="72"/>
      <c r="H197" s="72"/>
      <c r="I197" s="72"/>
      <c r="J197" s="72"/>
      <c r="K197" s="72"/>
      <c r="L197" s="72"/>
      <c r="M197" s="73"/>
      <c r="N197" s="71"/>
      <c r="O197" s="72"/>
      <c r="P197" s="72"/>
      <c r="Q197" s="72"/>
      <c r="R197" s="72"/>
      <c r="S197" s="73"/>
      <c r="T197" s="71"/>
      <c r="U197" s="72"/>
      <c r="V197" s="72"/>
      <c r="W197" s="72"/>
      <c r="X197" s="73"/>
      <c r="Y197" s="71"/>
      <c r="Z197" s="72"/>
      <c r="AA197" s="73"/>
    </row>
    <row r="198" spans="1:27" s="37" customFormat="1" ht="17.5" customHeight="1" x14ac:dyDescent="0.35">
      <c r="A198" s="84" t="s">
        <v>476</v>
      </c>
      <c r="B198" s="60" t="s">
        <v>46</v>
      </c>
      <c r="C198" s="65">
        <v>4.1237113402061855E-2</v>
      </c>
      <c r="D198" s="66">
        <v>3.2679738562091505E-2</v>
      </c>
      <c r="E198" s="66">
        <v>1.4705882352941176E-2</v>
      </c>
      <c r="F198" s="67">
        <v>3.5573122529644272E-2</v>
      </c>
      <c r="G198" s="66">
        <v>4.6511627906976744E-2</v>
      </c>
      <c r="H198" s="66">
        <v>4.0100250626566414E-2</v>
      </c>
      <c r="I198" s="66">
        <v>3.5812672176308541E-2</v>
      </c>
      <c r="J198" s="66">
        <v>2.0833333333333332E-2</v>
      </c>
      <c r="K198" s="66">
        <v>0</v>
      </c>
      <c r="L198" s="66">
        <v>2.3809523809523808E-2</v>
      </c>
      <c r="M198" s="67">
        <v>3.5573122529644272E-2</v>
      </c>
      <c r="N198" s="65">
        <v>3.3557046979865772E-2</v>
      </c>
      <c r="O198" s="66">
        <v>6.4327485380116955E-2</v>
      </c>
      <c r="P198" s="66">
        <v>4.9180327868852458E-2</v>
      </c>
      <c r="Q198" s="66">
        <v>1.0101010101010102E-2</v>
      </c>
      <c r="R198" s="66">
        <v>2.8938906752411574E-2</v>
      </c>
      <c r="S198" s="67">
        <v>3.5573122529644272E-2</v>
      </c>
      <c r="T198" s="65">
        <v>3.8610038610038609E-2</v>
      </c>
      <c r="U198" s="66">
        <v>2.6881720430107527E-2</v>
      </c>
      <c r="V198" s="66">
        <v>5.1771117166212535E-2</v>
      </c>
      <c r="W198" s="66">
        <v>0.01</v>
      </c>
      <c r="X198" s="67">
        <v>3.5573122529644272E-2</v>
      </c>
      <c r="Y198" s="65">
        <v>2.8985507246376812E-2</v>
      </c>
      <c r="Z198" s="66">
        <v>4.1587901701323253E-2</v>
      </c>
      <c r="AA198" s="67">
        <v>3.5573122529644272E-2</v>
      </c>
    </row>
    <row r="199" spans="1:27" s="37" customFormat="1" ht="17.5" customHeight="1" x14ac:dyDescent="0.35">
      <c r="A199" s="84"/>
      <c r="B199" s="60" t="s">
        <v>47</v>
      </c>
      <c r="C199" s="65">
        <v>0.20618556701030927</v>
      </c>
      <c r="D199" s="66">
        <v>0.18300653594771241</v>
      </c>
      <c r="E199" s="66">
        <v>0.11764705882352941</v>
      </c>
      <c r="F199" s="67">
        <v>0.18972332015810275</v>
      </c>
      <c r="G199" s="66">
        <v>0.16279069767441862</v>
      </c>
      <c r="H199" s="66">
        <v>0.21553884711779447</v>
      </c>
      <c r="I199" s="66">
        <v>0.18732782369146006</v>
      </c>
      <c r="J199" s="66">
        <v>0.16666666666666666</v>
      </c>
      <c r="K199" s="66">
        <v>0.19230769230769232</v>
      </c>
      <c r="L199" s="66">
        <v>7.1428571428571425E-2</v>
      </c>
      <c r="M199" s="67">
        <v>0.18972332015810275</v>
      </c>
      <c r="N199" s="65">
        <v>0.17449664429530201</v>
      </c>
      <c r="O199" s="66">
        <v>0.17543859649122806</v>
      </c>
      <c r="P199" s="66">
        <v>0.17486338797814208</v>
      </c>
      <c r="Q199" s="66">
        <v>0.26767676767676768</v>
      </c>
      <c r="R199" s="66">
        <v>0.16398713826366559</v>
      </c>
      <c r="S199" s="67">
        <v>0.18972332015810275</v>
      </c>
      <c r="T199" s="65">
        <v>0.20077220077220076</v>
      </c>
      <c r="U199" s="66">
        <v>0.19354838709677419</v>
      </c>
      <c r="V199" s="66">
        <v>0.17711171662125341</v>
      </c>
      <c r="W199" s="66">
        <v>0.19500000000000001</v>
      </c>
      <c r="X199" s="67">
        <v>0.18972332015810275</v>
      </c>
      <c r="Y199" s="65">
        <v>0.18012422360248448</v>
      </c>
      <c r="Z199" s="66">
        <v>0.19848771266540643</v>
      </c>
      <c r="AA199" s="67">
        <v>0.18972332015810275</v>
      </c>
    </row>
    <row r="200" spans="1:27" s="37" customFormat="1" ht="17.5" customHeight="1" x14ac:dyDescent="0.35">
      <c r="A200" s="84"/>
      <c r="B200" s="60" t="s">
        <v>48</v>
      </c>
      <c r="C200" s="65">
        <v>0.23711340206185566</v>
      </c>
      <c r="D200" s="66">
        <v>0.23965141612200436</v>
      </c>
      <c r="E200" s="66">
        <v>0.11764705882352941</v>
      </c>
      <c r="F200" s="67">
        <v>0.23023715415019763</v>
      </c>
      <c r="G200" s="66">
        <v>0.34883720930232559</v>
      </c>
      <c r="H200" s="66">
        <v>0.21303258145363407</v>
      </c>
      <c r="I200" s="66">
        <v>0.25068870523415976</v>
      </c>
      <c r="J200" s="66">
        <v>0.19791666666666666</v>
      </c>
      <c r="K200" s="66">
        <v>0.19230769230769232</v>
      </c>
      <c r="L200" s="66">
        <v>7.1428571428571425E-2</v>
      </c>
      <c r="M200" s="67">
        <v>0.23023715415019763</v>
      </c>
      <c r="N200" s="65">
        <v>0.20134228187919462</v>
      </c>
      <c r="O200" s="66">
        <v>0.19883040935672514</v>
      </c>
      <c r="P200" s="66">
        <v>0.21857923497267759</v>
      </c>
      <c r="Q200" s="66">
        <v>0.21212121212121213</v>
      </c>
      <c r="R200" s="66">
        <v>0.27974276527331188</v>
      </c>
      <c r="S200" s="67">
        <v>0.23023715415019763</v>
      </c>
      <c r="T200" s="65">
        <v>0.27799227799227799</v>
      </c>
      <c r="U200" s="66">
        <v>0.18279569892473119</v>
      </c>
      <c r="V200" s="66">
        <v>0.22070844686648503</v>
      </c>
      <c r="W200" s="66">
        <v>0.23</v>
      </c>
      <c r="X200" s="67">
        <v>0.23023715415019763</v>
      </c>
      <c r="Y200" s="65">
        <v>0.23395445134575568</v>
      </c>
      <c r="Z200" s="66">
        <v>0.22684310018903592</v>
      </c>
      <c r="AA200" s="67">
        <v>0.23023715415019763</v>
      </c>
    </row>
    <row r="201" spans="1:27" s="37" customFormat="1" ht="17.5" customHeight="1" x14ac:dyDescent="0.35">
      <c r="A201" s="84"/>
      <c r="B201" s="60" t="s">
        <v>49</v>
      </c>
      <c r="C201" s="65">
        <v>0.44948453608247424</v>
      </c>
      <c r="D201" s="66">
        <v>0.43137254901960786</v>
      </c>
      <c r="E201" s="66">
        <v>0.58823529411764708</v>
      </c>
      <c r="F201" s="67">
        <v>0.45059288537549408</v>
      </c>
      <c r="G201" s="66">
        <v>0.41860465116279072</v>
      </c>
      <c r="H201" s="66">
        <v>0.45614035087719296</v>
      </c>
      <c r="I201" s="66">
        <v>0.42699724517906334</v>
      </c>
      <c r="J201" s="66">
        <v>0.44791666666666669</v>
      </c>
      <c r="K201" s="66">
        <v>0.46153846153846156</v>
      </c>
      <c r="L201" s="66">
        <v>0.66666666666666663</v>
      </c>
      <c r="M201" s="67">
        <v>0.45059288537549408</v>
      </c>
      <c r="N201" s="65">
        <v>0.43624161073825501</v>
      </c>
      <c r="O201" s="66">
        <v>0.45029239766081869</v>
      </c>
      <c r="P201" s="66">
        <v>0.48087431693989069</v>
      </c>
      <c r="Q201" s="66">
        <v>0.43939393939393939</v>
      </c>
      <c r="R201" s="66">
        <v>0.44694533762057875</v>
      </c>
      <c r="S201" s="67">
        <v>0.45059288537549408</v>
      </c>
      <c r="T201" s="65">
        <v>0.38610038610038611</v>
      </c>
      <c r="U201" s="66">
        <v>0.4946236559139785</v>
      </c>
      <c r="V201" s="66">
        <v>0.44686648501362397</v>
      </c>
      <c r="W201" s="66">
        <v>0.5</v>
      </c>
      <c r="X201" s="67">
        <v>0.45059288537549408</v>
      </c>
      <c r="Y201" s="65">
        <v>0.45962732919254656</v>
      </c>
      <c r="Z201" s="66">
        <v>0.44234404536862004</v>
      </c>
      <c r="AA201" s="67">
        <v>0.45059288537549408</v>
      </c>
    </row>
    <row r="202" spans="1:27" s="37" customFormat="1" ht="17.5" customHeight="1" x14ac:dyDescent="0.35">
      <c r="A202" s="84"/>
      <c r="B202" s="60" t="s">
        <v>50</v>
      </c>
      <c r="C202" s="65">
        <v>6.5979381443298971E-2</v>
      </c>
      <c r="D202" s="66">
        <v>0.11328976034858387</v>
      </c>
      <c r="E202" s="66">
        <v>0.16176470588235295</v>
      </c>
      <c r="F202" s="67">
        <v>9.3873517786561264E-2</v>
      </c>
      <c r="G202" s="66">
        <v>2.3255813953488372E-2</v>
      </c>
      <c r="H202" s="66">
        <v>7.5187969924812026E-2</v>
      </c>
      <c r="I202" s="66">
        <v>9.9173553719008267E-2</v>
      </c>
      <c r="J202" s="66">
        <v>0.16666666666666666</v>
      </c>
      <c r="K202" s="66">
        <v>0.15384615384615385</v>
      </c>
      <c r="L202" s="66">
        <v>0.16666666666666666</v>
      </c>
      <c r="M202" s="67">
        <v>9.3873517786561264E-2</v>
      </c>
      <c r="N202" s="65">
        <v>0.15436241610738255</v>
      </c>
      <c r="O202" s="66">
        <v>0.1111111111111111</v>
      </c>
      <c r="P202" s="66">
        <v>7.650273224043716E-2</v>
      </c>
      <c r="Q202" s="66">
        <v>7.0707070707070704E-2</v>
      </c>
      <c r="R202" s="66">
        <v>8.0385852090032156E-2</v>
      </c>
      <c r="S202" s="67">
        <v>9.3873517786561264E-2</v>
      </c>
      <c r="T202" s="65">
        <v>9.6525096525096526E-2</v>
      </c>
      <c r="U202" s="66">
        <v>0.10215053763440861</v>
      </c>
      <c r="V202" s="66">
        <v>0.10354223433242507</v>
      </c>
      <c r="W202" s="66">
        <v>6.5000000000000002E-2</v>
      </c>
      <c r="X202" s="67">
        <v>9.3873517786561264E-2</v>
      </c>
      <c r="Y202" s="65">
        <v>9.7308488612836433E-2</v>
      </c>
      <c r="Z202" s="66">
        <v>9.0737240075614373E-2</v>
      </c>
      <c r="AA202" s="67">
        <v>9.3873517786561264E-2</v>
      </c>
    </row>
    <row r="203" spans="1:27" s="37" customFormat="1" ht="17.5" customHeight="1" x14ac:dyDescent="0.35">
      <c r="A203" s="84"/>
      <c r="B203" s="61" t="s">
        <v>4</v>
      </c>
      <c r="C203" s="68">
        <v>1</v>
      </c>
      <c r="D203" s="69">
        <v>1</v>
      </c>
      <c r="E203" s="69">
        <v>1</v>
      </c>
      <c r="F203" s="70">
        <v>1</v>
      </c>
      <c r="G203" s="69">
        <v>1</v>
      </c>
      <c r="H203" s="69">
        <v>1</v>
      </c>
      <c r="I203" s="69">
        <v>1</v>
      </c>
      <c r="J203" s="69">
        <v>1</v>
      </c>
      <c r="K203" s="69">
        <v>1</v>
      </c>
      <c r="L203" s="69">
        <v>1</v>
      </c>
      <c r="M203" s="70">
        <v>1</v>
      </c>
      <c r="N203" s="68">
        <v>1</v>
      </c>
      <c r="O203" s="69">
        <v>1</v>
      </c>
      <c r="P203" s="69">
        <v>1</v>
      </c>
      <c r="Q203" s="69">
        <v>1</v>
      </c>
      <c r="R203" s="69">
        <v>1</v>
      </c>
      <c r="S203" s="70">
        <v>1</v>
      </c>
      <c r="T203" s="68">
        <v>1</v>
      </c>
      <c r="U203" s="69">
        <v>1</v>
      </c>
      <c r="V203" s="69">
        <v>1</v>
      </c>
      <c r="W203" s="69">
        <v>1</v>
      </c>
      <c r="X203" s="70">
        <v>1</v>
      </c>
      <c r="Y203" s="68">
        <v>1</v>
      </c>
      <c r="Z203" s="69">
        <v>1</v>
      </c>
      <c r="AA203" s="70">
        <v>1</v>
      </c>
    </row>
    <row r="204" spans="1:27" s="39" customFormat="1" ht="13.5" customHeight="1" x14ac:dyDescent="0.35">
      <c r="A204" s="62"/>
      <c r="B204" s="63"/>
      <c r="C204" s="71"/>
      <c r="D204" s="72"/>
      <c r="E204" s="72"/>
      <c r="F204" s="73"/>
      <c r="G204" s="72"/>
      <c r="H204" s="72"/>
      <c r="I204" s="72"/>
      <c r="J204" s="72"/>
      <c r="K204" s="72"/>
      <c r="L204" s="72"/>
      <c r="M204" s="73"/>
      <c r="N204" s="71"/>
      <c r="O204" s="72"/>
      <c r="P204" s="72"/>
      <c r="Q204" s="72"/>
      <c r="R204" s="72"/>
      <c r="S204" s="73"/>
      <c r="T204" s="71"/>
      <c r="U204" s="72"/>
      <c r="V204" s="72"/>
      <c r="W204" s="72"/>
      <c r="X204" s="73"/>
      <c r="Y204" s="71"/>
      <c r="Z204" s="72"/>
      <c r="AA204" s="73"/>
    </row>
    <row r="205" spans="1:27" s="37" customFormat="1" ht="21.5" customHeight="1" x14ac:dyDescent="0.35">
      <c r="A205" s="84" t="s">
        <v>477</v>
      </c>
      <c r="B205" s="60" t="s">
        <v>7</v>
      </c>
      <c r="C205" s="65">
        <v>3.2989690721649485E-2</v>
      </c>
      <c r="D205" s="66">
        <v>1.9607843137254902E-2</v>
      </c>
      <c r="E205" s="66">
        <v>1.4705882352941176E-2</v>
      </c>
      <c r="F205" s="67">
        <v>2.5691699604743084E-2</v>
      </c>
      <c r="G205" s="66">
        <v>3.4883720930232558E-2</v>
      </c>
      <c r="H205" s="66">
        <v>3.2581453634085211E-2</v>
      </c>
      <c r="I205" s="66">
        <v>2.2038567493112948E-2</v>
      </c>
      <c r="J205" s="66">
        <v>1.0416666666666666E-2</v>
      </c>
      <c r="K205" s="66">
        <v>3.8461538461538464E-2</v>
      </c>
      <c r="L205" s="66">
        <v>0</v>
      </c>
      <c r="M205" s="67">
        <v>2.5691699604743084E-2</v>
      </c>
      <c r="N205" s="65">
        <v>2.6845637583892617E-2</v>
      </c>
      <c r="O205" s="66">
        <v>4.0935672514619881E-2</v>
      </c>
      <c r="P205" s="66">
        <v>2.7322404371584699E-2</v>
      </c>
      <c r="Q205" s="66">
        <v>2.5252525252525252E-2</v>
      </c>
      <c r="R205" s="66">
        <v>1.607717041800643E-2</v>
      </c>
      <c r="S205" s="67">
        <v>2.5691699604743084E-2</v>
      </c>
      <c r="T205" s="65">
        <v>3.4749034749034749E-2</v>
      </c>
      <c r="U205" s="66">
        <v>2.6881720430107527E-2</v>
      </c>
      <c r="V205" s="66">
        <v>1.9073569482288829E-2</v>
      </c>
      <c r="W205" s="66">
        <v>2.5000000000000001E-2</v>
      </c>
      <c r="X205" s="67">
        <v>2.5691699604743084E-2</v>
      </c>
      <c r="Y205" s="65">
        <v>1.8633540372670808E-2</v>
      </c>
      <c r="Z205" s="66">
        <v>3.2136105860113423E-2</v>
      </c>
      <c r="AA205" s="67">
        <v>2.5691699604743084E-2</v>
      </c>
    </row>
    <row r="206" spans="1:27" s="37" customFormat="1" ht="21.5" customHeight="1" x14ac:dyDescent="0.35">
      <c r="A206" s="84"/>
      <c r="B206" s="60" t="s">
        <v>35</v>
      </c>
      <c r="C206" s="65">
        <v>0.96701030927835052</v>
      </c>
      <c r="D206" s="66">
        <v>0.98039215686274506</v>
      </c>
      <c r="E206" s="66">
        <v>0.98529411764705888</v>
      </c>
      <c r="F206" s="67">
        <v>0.97430830039525695</v>
      </c>
      <c r="G206" s="66">
        <v>0.96511627906976749</v>
      </c>
      <c r="H206" s="66">
        <v>0.96741854636591473</v>
      </c>
      <c r="I206" s="66">
        <v>0.97796143250688705</v>
      </c>
      <c r="J206" s="66">
        <v>0.98958333333333337</v>
      </c>
      <c r="K206" s="66">
        <v>0.96153846153846156</v>
      </c>
      <c r="L206" s="66">
        <v>1</v>
      </c>
      <c r="M206" s="67">
        <v>0.97430830039525695</v>
      </c>
      <c r="N206" s="65">
        <v>0.97315436241610742</v>
      </c>
      <c r="O206" s="66">
        <v>0.95906432748538006</v>
      </c>
      <c r="P206" s="66">
        <v>0.97267759562841527</v>
      </c>
      <c r="Q206" s="66">
        <v>0.9747474747474747</v>
      </c>
      <c r="R206" s="66">
        <v>0.98392282958199362</v>
      </c>
      <c r="S206" s="67">
        <v>0.97430830039525695</v>
      </c>
      <c r="T206" s="65">
        <v>0.96525096525096521</v>
      </c>
      <c r="U206" s="66">
        <v>0.9731182795698925</v>
      </c>
      <c r="V206" s="66">
        <v>0.98092643051771122</v>
      </c>
      <c r="W206" s="66">
        <v>0.97499999999999998</v>
      </c>
      <c r="X206" s="67">
        <v>0.97430830039525695</v>
      </c>
      <c r="Y206" s="65">
        <v>0.98136645962732916</v>
      </c>
      <c r="Z206" s="66">
        <v>0.9678638941398866</v>
      </c>
      <c r="AA206" s="67">
        <v>0.97430830039525695</v>
      </c>
    </row>
    <row r="207" spans="1:27" s="37" customFormat="1" ht="21.5" customHeight="1" x14ac:dyDescent="0.35">
      <c r="A207" s="84"/>
      <c r="B207" s="61" t="s">
        <v>4</v>
      </c>
      <c r="C207" s="68">
        <v>1</v>
      </c>
      <c r="D207" s="69">
        <v>1</v>
      </c>
      <c r="E207" s="69">
        <v>1</v>
      </c>
      <c r="F207" s="70">
        <v>1</v>
      </c>
      <c r="G207" s="69">
        <v>1</v>
      </c>
      <c r="H207" s="69">
        <v>1</v>
      </c>
      <c r="I207" s="69">
        <v>1</v>
      </c>
      <c r="J207" s="69">
        <v>1</v>
      </c>
      <c r="K207" s="69">
        <v>1</v>
      </c>
      <c r="L207" s="69">
        <v>1</v>
      </c>
      <c r="M207" s="70">
        <v>1</v>
      </c>
      <c r="N207" s="68">
        <v>1</v>
      </c>
      <c r="O207" s="69">
        <v>1</v>
      </c>
      <c r="P207" s="69">
        <v>1</v>
      </c>
      <c r="Q207" s="69">
        <v>1</v>
      </c>
      <c r="R207" s="69">
        <v>1</v>
      </c>
      <c r="S207" s="70">
        <v>1</v>
      </c>
      <c r="T207" s="68">
        <v>1</v>
      </c>
      <c r="U207" s="69">
        <v>1</v>
      </c>
      <c r="V207" s="69">
        <v>1</v>
      </c>
      <c r="W207" s="69">
        <v>1</v>
      </c>
      <c r="X207" s="70">
        <v>1</v>
      </c>
      <c r="Y207" s="68">
        <v>1</v>
      </c>
      <c r="Z207" s="69">
        <v>1</v>
      </c>
      <c r="AA207" s="70">
        <v>1</v>
      </c>
    </row>
    <row r="208" spans="1:27" s="39" customFormat="1" ht="13.5" customHeight="1" x14ac:dyDescent="0.35">
      <c r="A208" s="62"/>
      <c r="B208" s="63"/>
      <c r="C208" s="71"/>
      <c r="D208" s="72"/>
      <c r="E208" s="72"/>
      <c r="F208" s="73"/>
      <c r="G208" s="72"/>
      <c r="H208" s="72"/>
      <c r="I208" s="72"/>
      <c r="J208" s="72"/>
      <c r="K208" s="72"/>
      <c r="L208" s="72"/>
      <c r="M208" s="73"/>
      <c r="N208" s="71"/>
      <c r="O208" s="72"/>
      <c r="P208" s="72"/>
      <c r="Q208" s="72"/>
      <c r="R208" s="72"/>
      <c r="S208" s="73"/>
      <c r="T208" s="71"/>
      <c r="U208" s="72"/>
      <c r="V208" s="72"/>
      <c r="W208" s="72"/>
      <c r="X208" s="73"/>
      <c r="Y208" s="71"/>
      <c r="Z208" s="72"/>
      <c r="AA208" s="73"/>
    </row>
    <row r="209" spans="1:27" s="37" customFormat="1" ht="42" x14ac:dyDescent="0.35">
      <c r="A209" s="84" t="s">
        <v>95</v>
      </c>
      <c r="B209" s="60" t="s">
        <v>96</v>
      </c>
      <c r="C209" s="65">
        <v>0.8125</v>
      </c>
      <c r="D209" s="66">
        <v>0.55555555555555558</v>
      </c>
      <c r="E209" s="66">
        <v>1</v>
      </c>
      <c r="F209" s="67">
        <v>0.73076923076923073</v>
      </c>
      <c r="G209" s="66">
        <v>0.33333333333333331</v>
      </c>
      <c r="H209" s="66">
        <v>0.92307692307692313</v>
      </c>
      <c r="I209" s="66">
        <v>0.625</v>
      </c>
      <c r="J209" s="66">
        <v>0</v>
      </c>
      <c r="K209" s="66">
        <v>1</v>
      </c>
      <c r="L209" s="66">
        <v>0</v>
      </c>
      <c r="M209" s="67">
        <v>0.73076923076923073</v>
      </c>
      <c r="N209" s="65">
        <v>1</v>
      </c>
      <c r="O209" s="66">
        <v>0.5714285714285714</v>
      </c>
      <c r="P209" s="66">
        <v>0.4</v>
      </c>
      <c r="Q209" s="66">
        <v>0.8</v>
      </c>
      <c r="R209" s="66">
        <v>1</v>
      </c>
      <c r="S209" s="67">
        <v>0.73076923076923073</v>
      </c>
      <c r="T209" s="65">
        <v>0.77777777777777779</v>
      </c>
      <c r="U209" s="66">
        <v>0.6</v>
      </c>
      <c r="V209" s="66">
        <v>0.5714285714285714</v>
      </c>
      <c r="W209" s="66">
        <v>1</v>
      </c>
      <c r="X209" s="67">
        <v>0.73076923076923073</v>
      </c>
      <c r="Y209" s="65">
        <v>0.77777777777777779</v>
      </c>
      <c r="Z209" s="66">
        <v>0.70588235294117652</v>
      </c>
      <c r="AA209" s="67">
        <v>0.73076923076923073</v>
      </c>
    </row>
    <row r="210" spans="1:27" s="37" customFormat="1" ht="42" x14ac:dyDescent="0.35">
      <c r="A210" s="84"/>
      <c r="B210" s="60" t="s">
        <v>97</v>
      </c>
      <c r="C210" s="65">
        <v>0.125</v>
      </c>
      <c r="D210" s="66">
        <v>0.44444444444444442</v>
      </c>
      <c r="E210" s="66">
        <v>0</v>
      </c>
      <c r="F210" s="67">
        <v>0.23076923076923078</v>
      </c>
      <c r="G210" s="66">
        <v>0.33333333333333331</v>
      </c>
      <c r="H210" s="66">
        <v>7.6923076923076927E-2</v>
      </c>
      <c r="I210" s="66">
        <v>0.375</v>
      </c>
      <c r="J210" s="66">
        <v>1</v>
      </c>
      <c r="K210" s="66">
        <v>0</v>
      </c>
      <c r="L210" s="66">
        <v>0</v>
      </c>
      <c r="M210" s="67">
        <v>0.23076923076923078</v>
      </c>
      <c r="N210" s="65">
        <v>0</v>
      </c>
      <c r="O210" s="66">
        <v>0.42857142857142855</v>
      </c>
      <c r="P210" s="66">
        <v>0.4</v>
      </c>
      <c r="Q210" s="66">
        <v>0.2</v>
      </c>
      <c r="R210" s="66">
        <v>0</v>
      </c>
      <c r="S210" s="67">
        <v>0.23076923076923078</v>
      </c>
      <c r="T210" s="65">
        <v>0.22222222222222221</v>
      </c>
      <c r="U210" s="66">
        <v>0.4</v>
      </c>
      <c r="V210" s="66">
        <v>0.2857142857142857</v>
      </c>
      <c r="W210" s="66">
        <v>0</v>
      </c>
      <c r="X210" s="67">
        <v>0.23076923076923078</v>
      </c>
      <c r="Y210" s="65">
        <v>0.22222222222222221</v>
      </c>
      <c r="Z210" s="66">
        <v>0.23529411764705882</v>
      </c>
      <c r="AA210" s="67">
        <v>0.23076923076923078</v>
      </c>
    </row>
    <row r="211" spans="1:27" s="37" customFormat="1" ht="42" x14ac:dyDescent="0.35">
      <c r="A211" s="84"/>
      <c r="B211" s="60" t="s">
        <v>98</v>
      </c>
      <c r="C211" s="65">
        <v>6.25E-2</v>
      </c>
      <c r="D211" s="66">
        <v>0</v>
      </c>
      <c r="E211" s="66">
        <v>0</v>
      </c>
      <c r="F211" s="67">
        <v>3.8461538461538464E-2</v>
      </c>
      <c r="G211" s="66">
        <v>0.33333333333333331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7">
        <v>3.8461538461538464E-2</v>
      </c>
      <c r="N211" s="65">
        <v>0</v>
      </c>
      <c r="O211" s="66">
        <v>0</v>
      </c>
      <c r="P211" s="66">
        <v>0.2</v>
      </c>
      <c r="Q211" s="66">
        <v>0</v>
      </c>
      <c r="R211" s="66">
        <v>0</v>
      </c>
      <c r="S211" s="67">
        <v>3.8461538461538464E-2</v>
      </c>
      <c r="T211" s="65">
        <v>0</v>
      </c>
      <c r="U211" s="66">
        <v>0</v>
      </c>
      <c r="V211" s="66">
        <v>0.14285714285714285</v>
      </c>
      <c r="W211" s="66">
        <v>0</v>
      </c>
      <c r="X211" s="67">
        <v>3.8461538461538464E-2</v>
      </c>
      <c r="Y211" s="65">
        <v>0</v>
      </c>
      <c r="Z211" s="66">
        <v>5.8823529411764705E-2</v>
      </c>
      <c r="AA211" s="67">
        <v>3.8461538461538464E-2</v>
      </c>
    </row>
    <row r="212" spans="1:27" s="37" customFormat="1" ht="17.5" customHeight="1" x14ac:dyDescent="0.35">
      <c r="A212" s="84"/>
      <c r="B212" s="61" t="s">
        <v>4</v>
      </c>
      <c r="C212" s="68">
        <v>1</v>
      </c>
      <c r="D212" s="69">
        <v>1</v>
      </c>
      <c r="E212" s="69">
        <v>1</v>
      </c>
      <c r="F212" s="70">
        <v>1</v>
      </c>
      <c r="G212" s="69">
        <v>1</v>
      </c>
      <c r="H212" s="69">
        <v>1</v>
      </c>
      <c r="I212" s="69">
        <v>1</v>
      </c>
      <c r="J212" s="69">
        <v>1</v>
      </c>
      <c r="K212" s="69">
        <v>1</v>
      </c>
      <c r="L212" s="69">
        <v>0</v>
      </c>
      <c r="M212" s="70">
        <v>1</v>
      </c>
      <c r="N212" s="68">
        <v>1</v>
      </c>
      <c r="O212" s="69">
        <v>1</v>
      </c>
      <c r="P212" s="69">
        <v>1</v>
      </c>
      <c r="Q212" s="69">
        <v>1</v>
      </c>
      <c r="R212" s="69">
        <v>1</v>
      </c>
      <c r="S212" s="70">
        <v>1</v>
      </c>
      <c r="T212" s="68">
        <v>1</v>
      </c>
      <c r="U212" s="69">
        <v>1</v>
      </c>
      <c r="V212" s="69">
        <v>1</v>
      </c>
      <c r="W212" s="69">
        <v>1</v>
      </c>
      <c r="X212" s="70">
        <v>1</v>
      </c>
      <c r="Y212" s="68">
        <v>1</v>
      </c>
      <c r="Z212" s="69">
        <v>1</v>
      </c>
      <c r="AA212" s="70">
        <v>1</v>
      </c>
    </row>
    <row r="213" spans="1:27" s="39" customFormat="1" ht="13.5" customHeight="1" x14ac:dyDescent="0.35">
      <c r="A213" s="62"/>
      <c r="B213" s="63"/>
      <c r="C213" s="71"/>
      <c r="D213" s="72"/>
      <c r="E213" s="72"/>
      <c r="F213" s="73"/>
      <c r="G213" s="72"/>
      <c r="H213" s="72"/>
      <c r="I213" s="72"/>
      <c r="J213" s="72"/>
      <c r="K213" s="72"/>
      <c r="L213" s="72"/>
      <c r="M213" s="73"/>
      <c r="N213" s="71"/>
      <c r="O213" s="72"/>
      <c r="P213" s="72"/>
      <c r="Q213" s="72"/>
      <c r="R213" s="72"/>
      <c r="S213" s="73"/>
      <c r="T213" s="71"/>
      <c r="U213" s="72"/>
      <c r="V213" s="72"/>
      <c r="W213" s="72"/>
      <c r="X213" s="73"/>
      <c r="Y213" s="71"/>
      <c r="Z213" s="72"/>
      <c r="AA213" s="73"/>
    </row>
    <row r="214" spans="1:27" s="37" customFormat="1" ht="17.5" customHeight="1" x14ac:dyDescent="0.35">
      <c r="A214" s="84" t="s">
        <v>461</v>
      </c>
      <c r="B214" s="60" t="s">
        <v>455</v>
      </c>
      <c r="C214" s="65">
        <v>0.40206185567010311</v>
      </c>
      <c r="D214" s="66">
        <v>0.29193899782135074</v>
      </c>
      <c r="E214" s="66">
        <v>0.25</v>
      </c>
      <c r="F214" s="67">
        <v>0.34189723320158105</v>
      </c>
      <c r="G214" s="66">
        <v>0.33720930232558138</v>
      </c>
      <c r="H214" s="66">
        <v>0.41604010025062654</v>
      </c>
      <c r="I214" s="66">
        <v>0.31404958677685951</v>
      </c>
      <c r="J214" s="66">
        <v>0.20833333333333334</v>
      </c>
      <c r="K214" s="66">
        <v>0.23076923076923078</v>
      </c>
      <c r="L214" s="66">
        <v>0.26190476190476192</v>
      </c>
      <c r="M214" s="67">
        <v>0.34189723320158105</v>
      </c>
      <c r="N214" s="65">
        <v>0.34228187919463088</v>
      </c>
      <c r="O214" s="66">
        <v>0.41520467836257308</v>
      </c>
      <c r="P214" s="66">
        <v>0.52459016393442626</v>
      </c>
      <c r="Q214" s="66">
        <v>0.31818181818181818</v>
      </c>
      <c r="R214" s="66">
        <v>0.20900321543408359</v>
      </c>
      <c r="S214" s="67">
        <v>0.34189723320158105</v>
      </c>
      <c r="T214" s="65">
        <v>0.40154440154440152</v>
      </c>
      <c r="U214" s="66">
        <v>0.32795698924731181</v>
      </c>
      <c r="V214" s="66">
        <v>0.32970027247956402</v>
      </c>
      <c r="W214" s="66">
        <v>0.3</v>
      </c>
      <c r="X214" s="67">
        <v>0.34189723320158105</v>
      </c>
      <c r="Y214" s="65">
        <v>0.29606625258799174</v>
      </c>
      <c r="Z214" s="66">
        <v>0.38374291115311909</v>
      </c>
      <c r="AA214" s="67">
        <v>0.34189723320158105</v>
      </c>
    </row>
    <row r="215" spans="1:27" s="37" customFormat="1" ht="17.5" customHeight="1" x14ac:dyDescent="0.35">
      <c r="A215" s="84"/>
      <c r="B215" s="60" t="s">
        <v>456</v>
      </c>
      <c r="C215" s="65">
        <v>0.59793814432989689</v>
      </c>
      <c r="D215" s="66">
        <v>0.7080610021786492</v>
      </c>
      <c r="E215" s="66">
        <v>0.75</v>
      </c>
      <c r="F215" s="67">
        <v>0.65810276679841895</v>
      </c>
      <c r="G215" s="66">
        <v>0.66279069767441856</v>
      </c>
      <c r="H215" s="66">
        <v>0.58395989974937346</v>
      </c>
      <c r="I215" s="66">
        <v>0.68595041322314054</v>
      </c>
      <c r="J215" s="66">
        <v>0.79166666666666663</v>
      </c>
      <c r="K215" s="66">
        <v>0.76923076923076927</v>
      </c>
      <c r="L215" s="66">
        <v>0.73809523809523814</v>
      </c>
      <c r="M215" s="67">
        <v>0.65810276679841895</v>
      </c>
      <c r="N215" s="65">
        <v>0.65771812080536918</v>
      </c>
      <c r="O215" s="66">
        <v>0.58479532163742687</v>
      </c>
      <c r="P215" s="66">
        <v>0.47540983606557374</v>
      </c>
      <c r="Q215" s="66">
        <v>0.68181818181818177</v>
      </c>
      <c r="R215" s="66">
        <v>0.79099678456591638</v>
      </c>
      <c r="S215" s="67">
        <v>0.65810276679841895</v>
      </c>
      <c r="T215" s="65">
        <v>0.59845559845559848</v>
      </c>
      <c r="U215" s="66">
        <v>0.67204301075268813</v>
      </c>
      <c r="V215" s="66">
        <v>0.67029972752043598</v>
      </c>
      <c r="W215" s="66">
        <v>0.7</v>
      </c>
      <c r="X215" s="67">
        <v>0.65810276679841895</v>
      </c>
      <c r="Y215" s="65">
        <v>0.70393374741200831</v>
      </c>
      <c r="Z215" s="66">
        <v>0.61625708884688091</v>
      </c>
      <c r="AA215" s="67">
        <v>0.65810276679841895</v>
      </c>
    </row>
    <row r="216" spans="1:27" s="37" customFormat="1" ht="17.5" customHeight="1" x14ac:dyDescent="0.35">
      <c r="A216" s="84"/>
      <c r="B216" s="61" t="s">
        <v>4</v>
      </c>
      <c r="C216" s="68">
        <v>1</v>
      </c>
      <c r="D216" s="69">
        <v>1</v>
      </c>
      <c r="E216" s="69">
        <v>1</v>
      </c>
      <c r="F216" s="70">
        <v>1</v>
      </c>
      <c r="G216" s="69">
        <v>1</v>
      </c>
      <c r="H216" s="69">
        <v>1</v>
      </c>
      <c r="I216" s="69">
        <v>1</v>
      </c>
      <c r="J216" s="69">
        <v>1</v>
      </c>
      <c r="K216" s="69">
        <v>1</v>
      </c>
      <c r="L216" s="69">
        <v>1</v>
      </c>
      <c r="M216" s="70">
        <v>1</v>
      </c>
      <c r="N216" s="68">
        <v>1</v>
      </c>
      <c r="O216" s="69">
        <v>1</v>
      </c>
      <c r="P216" s="69">
        <v>1</v>
      </c>
      <c r="Q216" s="69">
        <v>1</v>
      </c>
      <c r="R216" s="69">
        <v>1</v>
      </c>
      <c r="S216" s="70">
        <v>1</v>
      </c>
      <c r="T216" s="68">
        <v>1</v>
      </c>
      <c r="U216" s="69">
        <v>1</v>
      </c>
      <c r="V216" s="69">
        <v>1</v>
      </c>
      <c r="W216" s="69">
        <v>1</v>
      </c>
      <c r="X216" s="70">
        <v>1</v>
      </c>
      <c r="Y216" s="68">
        <v>1</v>
      </c>
      <c r="Z216" s="69">
        <v>1</v>
      </c>
      <c r="AA216" s="70">
        <v>1</v>
      </c>
    </row>
    <row r="217" spans="1:27" s="39" customFormat="1" ht="13.5" customHeight="1" x14ac:dyDescent="0.35">
      <c r="A217" s="62"/>
      <c r="B217" s="63"/>
      <c r="C217" s="71"/>
      <c r="D217" s="72"/>
      <c r="E217" s="72"/>
      <c r="F217" s="73"/>
      <c r="G217" s="72"/>
      <c r="H217" s="72"/>
      <c r="I217" s="72"/>
      <c r="J217" s="72"/>
      <c r="K217" s="72"/>
      <c r="L217" s="72"/>
      <c r="M217" s="73"/>
      <c r="N217" s="71"/>
      <c r="O217" s="72"/>
      <c r="P217" s="72"/>
      <c r="Q217" s="72"/>
      <c r="R217" s="72"/>
      <c r="S217" s="73"/>
      <c r="T217" s="71"/>
      <c r="U217" s="72"/>
      <c r="V217" s="72"/>
      <c r="W217" s="72"/>
      <c r="X217" s="73"/>
      <c r="Y217" s="71"/>
      <c r="Z217" s="72"/>
      <c r="AA217" s="73"/>
    </row>
    <row r="218" spans="1:27" s="37" customFormat="1" ht="17.5" customHeight="1" x14ac:dyDescent="0.35">
      <c r="A218" s="84" t="s">
        <v>478</v>
      </c>
      <c r="B218" s="60">
        <v>0</v>
      </c>
      <c r="C218" s="65">
        <v>0.85641025641025637</v>
      </c>
      <c r="D218" s="66">
        <v>0.68656716417910446</v>
      </c>
      <c r="E218" s="66">
        <v>5.8823529411764705E-2</v>
      </c>
      <c r="F218" s="67">
        <v>0.75144508670520227</v>
      </c>
      <c r="G218" s="66">
        <v>0.96551724137931039</v>
      </c>
      <c r="H218" s="66">
        <v>0.83734939759036142</v>
      </c>
      <c r="I218" s="66">
        <v>0.68421052631578949</v>
      </c>
      <c r="J218" s="66">
        <v>0.7</v>
      </c>
      <c r="K218" s="66">
        <v>0.16666666666666666</v>
      </c>
      <c r="L218" s="66">
        <v>0</v>
      </c>
      <c r="M218" s="67">
        <v>0.75144508670520227</v>
      </c>
      <c r="N218" s="65">
        <v>0.84313725490196079</v>
      </c>
      <c r="O218" s="66">
        <v>0.71830985915492962</v>
      </c>
      <c r="P218" s="66">
        <v>0.75</v>
      </c>
      <c r="Q218" s="66">
        <v>0.7142857142857143</v>
      </c>
      <c r="R218" s="66">
        <v>0.75384615384615383</v>
      </c>
      <c r="S218" s="67">
        <v>0.75144508670520227</v>
      </c>
      <c r="T218" s="65">
        <v>0.75</v>
      </c>
      <c r="U218" s="66">
        <v>0.60655737704918034</v>
      </c>
      <c r="V218" s="66">
        <v>0.77685950413223137</v>
      </c>
      <c r="W218" s="66">
        <v>0.85</v>
      </c>
      <c r="X218" s="67">
        <v>0.75144508670520227</v>
      </c>
      <c r="Y218" s="65">
        <v>0.70629370629370625</v>
      </c>
      <c r="Z218" s="66">
        <v>0.78325123152709364</v>
      </c>
      <c r="AA218" s="67">
        <v>0.75144508670520227</v>
      </c>
    </row>
    <row r="219" spans="1:27" s="37" customFormat="1" ht="17.5" customHeight="1" x14ac:dyDescent="0.35">
      <c r="A219" s="84"/>
      <c r="B219" s="60">
        <v>1</v>
      </c>
      <c r="C219" s="65">
        <v>0.13333333333333333</v>
      </c>
      <c r="D219" s="66">
        <v>0.2462686567164179</v>
      </c>
      <c r="E219" s="66">
        <v>0.6470588235294118</v>
      </c>
      <c r="F219" s="67">
        <v>0.20231213872832371</v>
      </c>
      <c r="G219" s="66">
        <v>3.4482758620689655E-2</v>
      </c>
      <c r="H219" s="66">
        <v>0.15060240963855423</v>
      </c>
      <c r="I219" s="66">
        <v>0.23684210526315788</v>
      </c>
      <c r="J219" s="66">
        <v>0.3</v>
      </c>
      <c r="K219" s="66">
        <v>0.83333333333333337</v>
      </c>
      <c r="L219" s="66">
        <v>0.54545454545454541</v>
      </c>
      <c r="M219" s="67">
        <v>0.20231213872832371</v>
      </c>
      <c r="N219" s="65">
        <v>0.15686274509803921</v>
      </c>
      <c r="O219" s="66">
        <v>0.18309859154929578</v>
      </c>
      <c r="P219" s="66">
        <v>0.1875</v>
      </c>
      <c r="Q219" s="66">
        <v>0.26984126984126983</v>
      </c>
      <c r="R219" s="66">
        <v>0.2153846153846154</v>
      </c>
      <c r="S219" s="67">
        <v>0.20231213872832371</v>
      </c>
      <c r="T219" s="65">
        <v>0.20192307692307693</v>
      </c>
      <c r="U219" s="66">
        <v>0.27868852459016391</v>
      </c>
      <c r="V219" s="66">
        <v>0.19008264462809918</v>
      </c>
      <c r="W219" s="66">
        <v>0.15</v>
      </c>
      <c r="X219" s="67">
        <v>0.20231213872832371</v>
      </c>
      <c r="Y219" s="65">
        <v>0.23776223776223776</v>
      </c>
      <c r="Z219" s="66">
        <v>0.17733990147783252</v>
      </c>
      <c r="AA219" s="67">
        <v>0.20231213872832371</v>
      </c>
    </row>
    <row r="220" spans="1:27" s="37" customFormat="1" ht="17.5" customHeight="1" x14ac:dyDescent="0.35">
      <c r="A220" s="84"/>
      <c r="B220" s="60">
        <v>2</v>
      </c>
      <c r="C220" s="65">
        <v>1.0256410256410256E-2</v>
      </c>
      <c r="D220" s="66">
        <v>6.7164179104477612E-2</v>
      </c>
      <c r="E220" s="66">
        <v>0.23529411764705882</v>
      </c>
      <c r="F220" s="67">
        <v>4.3352601156069363E-2</v>
      </c>
      <c r="G220" s="66">
        <v>0</v>
      </c>
      <c r="H220" s="66">
        <v>1.2048192771084338E-2</v>
      </c>
      <c r="I220" s="66">
        <v>7.8947368421052627E-2</v>
      </c>
      <c r="J220" s="66">
        <v>0</v>
      </c>
      <c r="K220" s="66">
        <v>0</v>
      </c>
      <c r="L220" s="66">
        <v>0.36363636363636365</v>
      </c>
      <c r="M220" s="67">
        <v>4.3352601156069363E-2</v>
      </c>
      <c r="N220" s="65">
        <v>0</v>
      </c>
      <c r="O220" s="66">
        <v>9.8591549295774641E-2</v>
      </c>
      <c r="P220" s="66">
        <v>6.25E-2</v>
      </c>
      <c r="Q220" s="66">
        <v>1.5873015873015872E-2</v>
      </c>
      <c r="R220" s="66">
        <v>1.5384615384615385E-2</v>
      </c>
      <c r="S220" s="67">
        <v>4.3352601156069363E-2</v>
      </c>
      <c r="T220" s="65">
        <v>4.807692307692308E-2</v>
      </c>
      <c r="U220" s="66">
        <v>9.8360655737704916E-2</v>
      </c>
      <c r="V220" s="66">
        <v>3.3057851239669422E-2</v>
      </c>
      <c r="W220" s="66">
        <v>0</v>
      </c>
      <c r="X220" s="67">
        <v>4.3352601156069363E-2</v>
      </c>
      <c r="Y220" s="65">
        <v>4.8951048951048952E-2</v>
      </c>
      <c r="Z220" s="66">
        <v>3.9408866995073892E-2</v>
      </c>
      <c r="AA220" s="67">
        <v>4.3352601156069363E-2</v>
      </c>
    </row>
    <row r="221" spans="1:27" s="37" customFormat="1" ht="17.5" customHeight="1" x14ac:dyDescent="0.35">
      <c r="A221" s="84"/>
      <c r="B221" s="60">
        <v>3</v>
      </c>
      <c r="C221" s="65">
        <v>0</v>
      </c>
      <c r="D221" s="66">
        <v>0</v>
      </c>
      <c r="E221" s="66">
        <v>5.8823529411764705E-2</v>
      </c>
      <c r="F221" s="67">
        <v>2.8901734104046241E-3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9.0909090909090912E-2</v>
      </c>
      <c r="M221" s="67">
        <v>2.8901734104046241E-3</v>
      </c>
      <c r="N221" s="65">
        <v>0</v>
      </c>
      <c r="O221" s="66">
        <v>0</v>
      </c>
      <c r="P221" s="66">
        <v>0</v>
      </c>
      <c r="Q221" s="66">
        <v>0</v>
      </c>
      <c r="R221" s="66">
        <v>1.5384615384615385E-2</v>
      </c>
      <c r="S221" s="67">
        <v>2.8901734104046241E-3</v>
      </c>
      <c r="T221" s="65">
        <v>0</v>
      </c>
      <c r="U221" s="66">
        <v>1.6393442622950821E-2</v>
      </c>
      <c r="V221" s="66">
        <v>0</v>
      </c>
      <c r="W221" s="66">
        <v>0</v>
      </c>
      <c r="X221" s="67">
        <v>2.8901734104046241E-3</v>
      </c>
      <c r="Y221" s="65">
        <v>6.993006993006993E-3</v>
      </c>
      <c r="Z221" s="66">
        <v>0</v>
      </c>
      <c r="AA221" s="67">
        <v>2.8901734104046241E-3</v>
      </c>
    </row>
    <row r="222" spans="1:27" s="37" customFormat="1" ht="17.5" customHeight="1" x14ac:dyDescent="0.35">
      <c r="A222" s="84"/>
      <c r="B222" s="61" t="s">
        <v>4</v>
      </c>
      <c r="C222" s="68">
        <v>1</v>
      </c>
      <c r="D222" s="69">
        <v>1</v>
      </c>
      <c r="E222" s="69">
        <v>1</v>
      </c>
      <c r="F222" s="70">
        <v>1</v>
      </c>
      <c r="G222" s="69">
        <v>1</v>
      </c>
      <c r="H222" s="69">
        <v>1</v>
      </c>
      <c r="I222" s="69">
        <v>1</v>
      </c>
      <c r="J222" s="69">
        <v>1</v>
      </c>
      <c r="K222" s="69">
        <v>1</v>
      </c>
      <c r="L222" s="69">
        <v>1</v>
      </c>
      <c r="M222" s="70">
        <v>1</v>
      </c>
      <c r="N222" s="68">
        <v>1</v>
      </c>
      <c r="O222" s="69">
        <v>1</v>
      </c>
      <c r="P222" s="69">
        <v>1</v>
      </c>
      <c r="Q222" s="69">
        <v>1</v>
      </c>
      <c r="R222" s="69">
        <v>1</v>
      </c>
      <c r="S222" s="70">
        <v>1</v>
      </c>
      <c r="T222" s="68">
        <v>1</v>
      </c>
      <c r="U222" s="69">
        <v>1</v>
      </c>
      <c r="V222" s="69">
        <v>1</v>
      </c>
      <c r="W222" s="69">
        <v>1</v>
      </c>
      <c r="X222" s="70">
        <v>1</v>
      </c>
      <c r="Y222" s="68">
        <v>1</v>
      </c>
      <c r="Z222" s="69">
        <v>1</v>
      </c>
      <c r="AA222" s="70">
        <v>1</v>
      </c>
    </row>
    <row r="223" spans="1:27" s="39" customFormat="1" ht="13.5" customHeight="1" x14ac:dyDescent="0.35">
      <c r="A223" s="62"/>
      <c r="B223" s="63"/>
      <c r="C223" s="71"/>
      <c r="D223" s="72"/>
      <c r="E223" s="72"/>
      <c r="F223" s="73"/>
      <c r="G223" s="72"/>
      <c r="H223" s="72"/>
      <c r="I223" s="72"/>
      <c r="J223" s="72"/>
      <c r="K223" s="72"/>
      <c r="L223" s="72"/>
      <c r="M223" s="73"/>
      <c r="N223" s="71"/>
      <c r="O223" s="72"/>
      <c r="P223" s="72"/>
      <c r="Q223" s="72"/>
      <c r="R223" s="72"/>
      <c r="S223" s="73"/>
      <c r="T223" s="71"/>
      <c r="U223" s="72"/>
      <c r="V223" s="72"/>
      <c r="W223" s="72"/>
      <c r="X223" s="73"/>
      <c r="Y223" s="71"/>
      <c r="Z223" s="72"/>
      <c r="AA223" s="73"/>
    </row>
    <row r="224" spans="1:27" s="37" customFormat="1" ht="17.5" customHeight="1" x14ac:dyDescent="0.35">
      <c r="A224" s="84" t="s">
        <v>479</v>
      </c>
      <c r="B224" s="60">
        <v>0</v>
      </c>
      <c r="C224" s="65">
        <v>0.11282051282051282</v>
      </c>
      <c r="D224" s="66">
        <v>0.28358208955223879</v>
      </c>
      <c r="E224" s="66">
        <v>0.94117647058823528</v>
      </c>
      <c r="F224" s="67">
        <v>0.21965317919075145</v>
      </c>
      <c r="G224" s="66">
        <v>3.4482758620689655E-2</v>
      </c>
      <c r="H224" s="66">
        <v>0.12650602409638553</v>
      </c>
      <c r="I224" s="66">
        <v>0.2807017543859649</v>
      </c>
      <c r="J224" s="66">
        <v>0.3</v>
      </c>
      <c r="K224" s="66">
        <v>0.83333333333333337</v>
      </c>
      <c r="L224" s="66">
        <v>1</v>
      </c>
      <c r="M224" s="67">
        <v>0.21965317919075145</v>
      </c>
      <c r="N224" s="65">
        <v>0.15686274509803921</v>
      </c>
      <c r="O224" s="66">
        <v>0.23943661971830985</v>
      </c>
      <c r="P224" s="66">
        <v>0.20833333333333334</v>
      </c>
      <c r="Q224" s="66">
        <v>0.2857142857142857</v>
      </c>
      <c r="R224" s="66">
        <v>0.2</v>
      </c>
      <c r="S224" s="67">
        <v>0.21965317919075145</v>
      </c>
      <c r="T224" s="65">
        <v>0.20192307692307693</v>
      </c>
      <c r="U224" s="66">
        <v>0.36065573770491804</v>
      </c>
      <c r="V224" s="66">
        <v>0.19008264462809918</v>
      </c>
      <c r="W224" s="66">
        <v>0.16666666666666666</v>
      </c>
      <c r="X224" s="67">
        <v>0.21965317919075145</v>
      </c>
      <c r="Y224" s="65">
        <v>0.27272727272727271</v>
      </c>
      <c r="Z224" s="66">
        <v>0.18226600985221675</v>
      </c>
      <c r="AA224" s="67">
        <v>0.21965317919075145</v>
      </c>
    </row>
    <row r="225" spans="1:27" s="37" customFormat="1" ht="17.5" customHeight="1" x14ac:dyDescent="0.35">
      <c r="A225" s="84"/>
      <c r="B225" s="60">
        <v>1</v>
      </c>
      <c r="C225" s="65">
        <v>0.58461538461538465</v>
      </c>
      <c r="D225" s="66">
        <v>0.48507462686567165</v>
      </c>
      <c r="E225" s="66">
        <v>0</v>
      </c>
      <c r="F225" s="67">
        <v>0.51734104046242779</v>
      </c>
      <c r="G225" s="66">
        <v>0.62068965517241381</v>
      </c>
      <c r="H225" s="66">
        <v>0.57831325301204817</v>
      </c>
      <c r="I225" s="66">
        <v>0.49122807017543857</v>
      </c>
      <c r="J225" s="66">
        <v>0.45</v>
      </c>
      <c r="K225" s="66">
        <v>0</v>
      </c>
      <c r="L225" s="66">
        <v>0</v>
      </c>
      <c r="M225" s="67">
        <v>0.51734104046242779</v>
      </c>
      <c r="N225" s="65">
        <v>0.47058823529411764</v>
      </c>
      <c r="O225" s="66">
        <v>0.47887323943661969</v>
      </c>
      <c r="P225" s="66">
        <v>0.5625</v>
      </c>
      <c r="Q225" s="66">
        <v>0.55555555555555558</v>
      </c>
      <c r="R225" s="66">
        <v>0.49230769230769234</v>
      </c>
      <c r="S225" s="67">
        <v>0.51734104046242779</v>
      </c>
      <c r="T225" s="65">
        <v>0.51923076923076927</v>
      </c>
      <c r="U225" s="66">
        <v>0.32786885245901637</v>
      </c>
      <c r="V225" s="66">
        <v>0.5950413223140496</v>
      </c>
      <c r="W225" s="66">
        <v>0.55000000000000004</v>
      </c>
      <c r="X225" s="67">
        <v>0.51734104046242779</v>
      </c>
      <c r="Y225" s="65">
        <v>0.4825174825174825</v>
      </c>
      <c r="Z225" s="66">
        <v>0.54187192118226601</v>
      </c>
      <c r="AA225" s="67">
        <v>0.51734104046242779</v>
      </c>
    </row>
    <row r="226" spans="1:27" s="37" customFormat="1" ht="17.5" customHeight="1" x14ac:dyDescent="0.35">
      <c r="A226" s="84"/>
      <c r="B226" s="60">
        <v>2</v>
      </c>
      <c r="C226" s="65">
        <v>0.2153846153846154</v>
      </c>
      <c r="D226" s="66">
        <v>0.19402985074626866</v>
      </c>
      <c r="E226" s="66">
        <v>5.8823529411764705E-2</v>
      </c>
      <c r="F226" s="67">
        <v>0.19942196531791909</v>
      </c>
      <c r="G226" s="66">
        <v>0.17241379310344829</v>
      </c>
      <c r="H226" s="66">
        <v>0.22289156626506024</v>
      </c>
      <c r="I226" s="66">
        <v>0.18421052631578946</v>
      </c>
      <c r="J226" s="66">
        <v>0.25</v>
      </c>
      <c r="K226" s="66">
        <v>0.16666666666666666</v>
      </c>
      <c r="L226" s="66">
        <v>0</v>
      </c>
      <c r="M226" s="67">
        <v>0.19942196531791909</v>
      </c>
      <c r="N226" s="65">
        <v>0.29411764705882354</v>
      </c>
      <c r="O226" s="66">
        <v>0.16901408450704225</v>
      </c>
      <c r="P226" s="66">
        <v>0.1875</v>
      </c>
      <c r="Q226" s="66">
        <v>0.12698412698412698</v>
      </c>
      <c r="R226" s="66">
        <v>0.24615384615384617</v>
      </c>
      <c r="S226" s="67">
        <v>0.19942196531791909</v>
      </c>
      <c r="T226" s="65">
        <v>0.20192307692307693</v>
      </c>
      <c r="U226" s="66">
        <v>0.22950819672131148</v>
      </c>
      <c r="V226" s="66">
        <v>0.17355371900826447</v>
      </c>
      <c r="W226" s="66">
        <v>0.21666666666666667</v>
      </c>
      <c r="X226" s="67">
        <v>0.19942196531791909</v>
      </c>
      <c r="Y226" s="65">
        <v>0.1888111888111888</v>
      </c>
      <c r="Z226" s="66">
        <v>0.20689655172413793</v>
      </c>
      <c r="AA226" s="67">
        <v>0.19942196531791909</v>
      </c>
    </row>
    <row r="227" spans="1:27" s="37" customFormat="1" ht="17.5" customHeight="1" x14ac:dyDescent="0.35">
      <c r="A227" s="84"/>
      <c r="B227" s="60">
        <v>3</v>
      </c>
      <c r="C227" s="65">
        <v>6.6666666666666666E-2</v>
      </c>
      <c r="D227" s="66">
        <v>3.7313432835820892E-2</v>
      </c>
      <c r="E227" s="66">
        <v>0</v>
      </c>
      <c r="F227" s="67">
        <v>5.2023121387283239E-2</v>
      </c>
      <c r="G227" s="66">
        <v>0.13793103448275862</v>
      </c>
      <c r="H227" s="66">
        <v>5.4216867469879519E-2</v>
      </c>
      <c r="I227" s="66">
        <v>4.3859649122807015E-2</v>
      </c>
      <c r="J227" s="66">
        <v>0</v>
      </c>
      <c r="K227" s="66">
        <v>0</v>
      </c>
      <c r="L227" s="66">
        <v>0</v>
      </c>
      <c r="M227" s="67">
        <v>5.2023121387283239E-2</v>
      </c>
      <c r="N227" s="65">
        <v>5.8823529411764705E-2</v>
      </c>
      <c r="O227" s="66">
        <v>8.4507042253521125E-2</v>
      </c>
      <c r="P227" s="66">
        <v>4.1666666666666664E-2</v>
      </c>
      <c r="Q227" s="66">
        <v>1.5873015873015872E-2</v>
      </c>
      <c r="R227" s="66">
        <v>6.1538461538461542E-2</v>
      </c>
      <c r="S227" s="67">
        <v>5.2023121387283239E-2</v>
      </c>
      <c r="T227" s="65">
        <v>5.7692307692307696E-2</v>
      </c>
      <c r="U227" s="66">
        <v>4.9180327868852458E-2</v>
      </c>
      <c r="V227" s="66">
        <v>4.1322314049586778E-2</v>
      </c>
      <c r="W227" s="66">
        <v>6.6666666666666666E-2</v>
      </c>
      <c r="X227" s="67">
        <v>5.2023121387283239E-2</v>
      </c>
      <c r="Y227" s="65">
        <v>4.8951048951048952E-2</v>
      </c>
      <c r="Z227" s="66">
        <v>5.4187192118226604E-2</v>
      </c>
      <c r="AA227" s="67">
        <v>5.2023121387283239E-2</v>
      </c>
    </row>
    <row r="228" spans="1:27" s="37" customFormat="1" ht="17.5" customHeight="1" x14ac:dyDescent="0.35">
      <c r="A228" s="84"/>
      <c r="B228" s="60">
        <v>4</v>
      </c>
      <c r="C228" s="65">
        <v>1.5384615384615385E-2</v>
      </c>
      <c r="D228" s="66">
        <v>0</v>
      </c>
      <c r="E228" s="66">
        <v>0</v>
      </c>
      <c r="F228" s="67">
        <v>8.670520231213872E-3</v>
      </c>
      <c r="G228" s="66">
        <v>3.4482758620689655E-2</v>
      </c>
      <c r="H228" s="66">
        <v>1.2048192771084338E-2</v>
      </c>
      <c r="I228" s="66">
        <v>0</v>
      </c>
      <c r="J228" s="66">
        <v>0</v>
      </c>
      <c r="K228" s="66">
        <v>0</v>
      </c>
      <c r="L228" s="66">
        <v>0</v>
      </c>
      <c r="M228" s="67">
        <v>8.670520231213872E-3</v>
      </c>
      <c r="N228" s="65">
        <v>1.9607843137254902E-2</v>
      </c>
      <c r="O228" s="66">
        <v>1.4084507042253521E-2</v>
      </c>
      <c r="P228" s="66">
        <v>0</v>
      </c>
      <c r="Q228" s="66">
        <v>1.5873015873015872E-2</v>
      </c>
      <c r="R228" s="66">
        <v>0</v>
      </c>
      <c r="S228" s="67">
        <v>8.670520231213872E-3</v>
      </c>
      <c r="T228" s="65">
        <v>1.9230769230769232E-2</v>
      </c>
      <c r="U228" s="66">
        <v>1.6393442622950821E-2</v>
      </c>
      <c r="V228" s="66">
        <v>0</v>
      </c>
      <c r="W228" s="66">
        <v>0</v>
      </c>
      <c r="X228" s="67">
        <v>8.670520231213872E-3</v>
      </c>
      <c r="Y228" s="65">
        <v>6.993006993006993E-3</v>
      </c>
      <c r="Z228" s="66">
        <v>9.852216748768473E-3</v>
      </c>
      <c r="AA228" s="67">
        <v>8.670520231213872E-3</v>
      </c>
    </row>
    <row r="229" spans="1:27" s="37" customFormat="1" ht="17.5" customHeight="1" x14ac:dyDescent="0.35">
      <c r="A229" s="84"/>
      <c r="B229" s="60">
        <v>5</v>
      </c>
      <c r="C229" s="65">
        <v>5.1282051282051282E-3</v>
      </c>
      <c r="D229" s="66">
        <v>0</v>
      </c>
      <c r="E229" s="66">
        <v>0</v>
      </c>
      <c r="F229" s="67">
        <v>2.8901734104046241E-3</v>
      </c>
      <c r="G229" s="66">
        <v>0</v>
      </c>
      <c r="H229" s="66">
        <v>6.024096385542169E-3</v>
      </c>
      <c r="I229" s="66">
        <v>0</v>
      </c>
      <c r="J229" s="66">
        <v>0</v>
      </c>
      <c r="K229" s="66">
        <v>0</v>
      </c>
      <c r="L229" s="66">
        <v>0</v>
      </c>
      <c r="M229" s="67">
        <v>2.8901734104046241E-3</v>
      </c>
      <c r="N229" s="65">
        <v>0</v>
      </c>
      <c r="O229" s="66">
        <v>1.4084507042253521E-2</v>
      </c>
      <c r="P229" s="66">
        <v>0</v>
      </c>
      <c r="Q229" s="66">
        <v>0</v>
      </c>
      <c r="R229" s="66">
        <v>0</v>
      </c>
      <c r="S229" s="67">
        <v>2.8901734104046241E-3</v>
      </c>
      <c r="T229" s="65">
        <v>0</v>
      </c>
      <c r="U229" s="66">
        <v>1.6393442622950821E-2</v>
      </c>
      <c r="V229" s="66">
        <v>0</v>
      </c>
      <c r="W229" s="66">
        <v>0</v>
      </c>
      <c r="X229" s="67">
        <v>2.8901734104046241E-3</v>
      </c>
      <c r="Y229" s="65">
        <v>0</v>
      </c>
      <c r="Z229" s="66">
        <v>4.9261083743842365E-3</v>
      </c>
      <c r="AA229" s="67">
        <v>2.8901734104046241E-3</v>
      </c>
    </row>
    <row r="230" spans="1:27" s="37" customFormat="1" ht="17.5" customHeight="1" x14ac:dyDescent="0.35">
      <c r="A230" s="84"/>
      <c r="B230" s="61" t="s">
        <v>4</v>
      </c>
      <c r="C230" s="68">
        <v>1</v>
      </c>
      <c r="D230" s="69">
        <v>1</v>
      </c>
      <c r="E230" s="69">
        <v>1</v>
      </c>
      <c r="F230" s="70">
        <v>1</v>
      </c>
      <c r="G230" s="69">
        <v>1</v>
      </c>
      <c r="H230" s="69">
        <v>1</v>
      </c>
      <c r="I230" s="69">
        <v>1</v>
      </c>
      <c r="J230" s="69">
        <v>1</v>
      </c>
      <c r="K230" s="69">
        <v>1</v>
      </c>
      <c r="L230" s="69">
        <v>1</v>
      </c>
      <c r="M230" s="70">
        <v>1</v>
      </c>
      <c r="N230" s="68">
        <v>1</v>
      </c>
      <c r="O230" s="69">
        <v>1</v>
      </c>
      <c r="P230" s="69">
        <v>1</v>
      </c>
      <c r="Q230" s="69">
        <v>1</v>
      </c>
      <c r="R230" s="69">
        <v>1</v>
      </c>
      <c r="S230" s="70">
        <v>1</v>
      </c>
      <c r="T230" s="68">
        <v>1</v>
      </c>
      <c r="U230" s="69">
        <v>1</v>
      </c>
      <c r="V230" s="69">
        <v>1</v>
      </c>
      <c r="W230" s="69">
        <v>1</v>
      </c>
      <c r="X230" s="70">
        <v>1</v>
      </c>
      <c r="Y230" s="68">
        <v>1</v>
      </c>
      <c r="Z230" s="69">
        <v>1</v>
      </c>
      <c r="AA230" s="70">
        <v>1</v>
      </c>
    </row>
    <row r="231" spans="1:27" s="39" customFormat="1" ht="13.5" customHeight="1" x14ac:dyDescent="0.35">
      <c r="A231" s="62"/>
      <c r="B231" s="63"/>
      <c r="C231" s="71"/>
      <c r="D231" s="72"/>
      <c r="E231" s="72"/>
      <c r="F231" s="73"/>
      <c r="G231" s="72"/>
      <c r="H231" s="72"/>
      <c r="I231" s="72"/>
      <c r="J231" s="72"/>
      <c r="K231" s="72"/>
      <c r="L231" s="72"/>
      <c r="M231" s="73"/>
      <c r="N231" s="71"/>
      <c r="O231" s="72"/>
      <c r="P231" s="72"/>
      <c r="Q231" s="72"/>
      <c r="R231" s="72"/>
      <c r="S231" s="73"/>
      <c r="T231" s="71"/>
      <c r="U231" s="72"/>
      <c r="V231" s="72"/>
      <c r="W231" s="72"/>
      <c r="X231" s="73"/>
      <c r="Y231" s="71"/>
      <c r="Z231" s="72"/>
      <c r="AA231" s="73"/>
    </row>
    <row r="232" spans="1:27" s="37" customFormat="1" ht="17.5" customHeight="1" x14ac:dyDescent="0.35">
      <c r="A232" s="84" t="s">
        <v>480</v>
      </c>
      <c r="B232" s="60">
        <v>0</v>
      </c>
      <c r="C232" s="65">
        <v>0.96923076923076923</v>
      </c>
      <c r="D232" s="66">
        <v>0.97014925373134331</v>
      </c>
      <c r="E232" s="66">
        <v>1</v>
      </c>
      <c r="F232" s="67">
        <v>0.97109826589595372</v>
      </c>
      <c r="G232" s="66">
        <v>0.93103448275862066</v>
      </c>
      <c r="H232" s="66">
        <v>0.97590361445783136</v>
      </c>
      <c r="I232" s="66">
        <v>0.97368421052631582</v>
      </c>
      <c r="J232" s="66">
        <v>0.95</v>
      </c>
      <c r="K232" s="66">
        <v>1</v>
      </c>
      <c r="L232" s="66">
        <v>1</v>
      </c>
      <c r="M232" s="67">
        <v>0.97109826589595372</v>
      </c>
      <c r="N232" s="65">
        <v>0.98039215686274506</v>
      </c>
      <c r="O232" s="66">
        <v>0.971830985915493</v>
      </c>
      <c r="P232" s="66">
        <v>0.97916666666666663</v>
      </c>
      <c r="Q232" s="66">
        <v>0.95238095238095233</v>
      </c>
      <c r="R232" s="66">
        <v>0.96923076923076923</v>
      </c>
      <c r="S232" s="67">
        <v>0.97109826589595372</v>
      </c>
      <c r="T232" s="65">
        <v>0.99038461538461542</v>
      </c>
      <c r="U232" s="66">
        <v>0.96721311475409832</v>
      </c>
      <c r="V232" s="66">
        <v>0.96694214876033058</v>
      </c>
      <c r="W232" s="66">
        <v>0.95</v>
      </c>
      <c r="X232" s="67">
        <v>0.97109826589595372</v>
      </c>
      <c r="Y232" s="65">
        <v>0.97902097902097907</v>
      </c>
      <c r="Z232" s="66">
        <v>0.96551724137931039</v>
      </c>
      <c r="AA232" s="67">
        <v>0.97109826589595372</v>
      </c>
    </row>
    <row r="233" spans="1:27" s="37" customFormat="1" ht="17.5" customHeight="1" x14ac:dyDescent="0.35">
      <c r="A233" s="84"/>
      <c r="B233" s="60">
        <v>1</v>
      </c>
      <c r="C233" s="65">
        <v>3.0769230769230771E-2</v>
      </c>
      <c r="D233" s="66">
        <v>2.2388059701492536E-2</v>
      </c>
      <c r="E233" s="66">
        <v>0</v>
      </c>
      <c r="F233" s="67">
        <v>2.6011560693641619E-2</v>
      </c>
      <c r="G233" s="66">
        <v>6.8965517241379309E-2</v>
      </c>
      <c r="H233" s="66">
        <v>2.4096385542168676E-2</v>
      </c>
      <c r="I233" s="66">
        <v>1.7543859649122806E-2</v>
      </c>
      <c r="J233" s="66">
        <v>0.05</v>
      </c>
      <c r="K233" s="66">
        <v>0</v>
      </c>
      <c r="L233" s="66">
        <v>0</v>
      </c>
      <c r="M233" s="67">
        <v>2.6011560693641619E-2</v>
      </c>
      <c r="N233" s="65">
        <v>1.9607843137254902E-2</v>
      </c>
      <c r="O233" s="66">
        <v>2.8169014084507043E-2</v>
      </c>
      <c r="P233" s="66">
        <v>1.0416666666666666E-2</v>
      </c>
      <c r="Q233" s="66">
        <v>4.7619047619047616E-2</v>
      </c>
      <c r="R233" s="66">
        <v>3.0769230769230771E-2</v>
      </c>
      <c r="S233" s="67">
        <v>2.6011560693641619E-2</v>
      </c>
      <c r="T233" s="65">
        <v>9.6153846153846159E-3</v>
      </c>
      <c r="U233" s="66">
        <v>3.2786885245901641E-2</v>
      </c>
      <c r="V233" s="66">
        <v>2.4793388429752067E-2</v>
      </c>
      <c r="W233" s="66">
        <v>0.05</v>
      </c>
      <c r="X233" s="67">
        <v>2.6011560693641619E-2</v>
      </c>
      <c r="Y233" s="65">
        <v>2.097902097902098E-2</v>
      </c>
      <c r="Z233" s="66">
        <v>2.9556650246305417E-2</v>
      </c>
      <c r="AA233" s="67">
        <v>2.6011560693641619E-2</v>
      </c>
    </row>
    <row r="234" spans="1:27" s="37" customFormat="1" ht="17.5" customHeight="1" x14ac:dyDescent="0.35">
      <c r="A234" s="84"/>
      <c r="B234" s="60">
        <v>2</v>
      </c>
      <c r="C234" s="65">
        <v>0</v>
      </c>
      <c r="D234" s="66">
        <v>7.462686567164179E-3</v>
      </c>
      <c r="E234" s="66">
        <v>0</v>
      </c>
      <c r="F234" s="67">
        <v>2.8901734104046241E-3</v>
      </c>
      <c r="G234" s="66">
        <v>0</v>
      </c>
      <c r="H234" s="66">
        <v>0</v>
      </c>
      <c r="I234" s="66">
        <v>8.771929824561403E-3</v>
      </c>
      <c r="J234" s="66">
        <v>0</v>
      </c>
      <c r="K234" s="66">
        <v>0</v>
      </c>
      <c r="L234" s="66">
        <v>0</v>
      </c>
      <c r="M234" s="67">
        <v>2.8901734104046241E-3</v>
      </c>
      <c r="N234" s="65">
        <v>0</v>
      </c>
      <c r="O234" s="66">
        <v>0</v>
      </c>
      <c r="P234" s="66">
        <v>1.0416666666666666E-2</v>
      </c>
      <c r="Q234" s="66">
        <v>0</v>
      </c>
      <c r="R234" s="66">
        <v>0</v>
      </c>
      <c r="S234" s="67">
        <v>2.8901734104046241E-3</v>
      </c>
      <c r="T234" s="65">
        <v>0</v>
      </c>
      <c r="U234" s="66">
        <v>0</v>
      </c>
      <c r="V234" s="66">
        <v>8.2644628099173556E-3</v>
      </c>
      <c r="W234" s="66">
        <v>0</v>
      </c>
      <c r="X234" s="67">
        <v>2.8901734104046241E-3</v>
      </c>
      <c r="Y234" s="65">
        <v>0</v>
      </c>
      <c r="Z234" s="66">
        <v>4.9261083743842365E-3</v>
      </c>
      <c r="AA234" s="67">
        <v>2.8901734104046241E-3</v>
      </c>
    </row>
    <row r="235" spans="1:27" s="37" customFormat="1" ht="17.5" customHeight="1" x14ac:dyDescent="0.35">
      <c r="A235" s="84"/>
      <c r="B235" s="61" t="s">
        <v>4</v>
      </c>
      <c r="C235" s="68">
        <v>1</v>
      </c>
      <c r="D235" s="69">
        <v>1</v>
      </c>
      <c r="E235" s="69">
        <v>1</v>
      </c>
      <c r="F235" s="70">
        <v>1</v>
      </c>
      <c r="G235" s="69">
        <v>1</v>
      </c>
      <c r="H235" s="69">
        <v>1</v>
      </c>
      <c r="I235" s="69">
        <v>1</v>
      </c>
      <c r="J235" s="69">
        <v>1</v>
      </c>
      <c r="K235" s="69">
        <v>1</v>
      </c>
      <c r="L235" s="69">
        <v>1</v>
      </c>
      <c r="M235" s="70">
        <v>1</v>
      </c>
      <c r="N235" s="68">
        <v>1</v>
      </c>
      <c r="O235" s="69">
        <v>1</v>
      </c>
      <c r="P235" s="69">
        <v>1</v>
      </c>
      <c r="Q235" s="69">
        <v>1</v>
      </c>
      <c r="R235" s="69">
        <v>1</v>
      </c>
      <c r="S235" s="70">
        <v>1</v>
      </c>
      <c r="T235" s="68">
        <v>1</v>
      </c>
      <c r="U235" s="69">
        <v>1</v>
      </c>
      <c r="V235" s="69">
        <v>1</v>
      </c>
      <c r="W235" s="69">
        <v>1</v>
      </c>
      <c r="X235" s="70">
        <v>1</v>
      </c>
      <c r="Y235" s="68">
        <v>1</v>
      </c>
      <c r="Z235" s="69">
        <v>1</v>
      </c>
      <c r="AA235" s="70">
        <v>1</v>
      </c>
    </row>
    <row r="236" spans="1:27" s="39" customFormat="1" ht="13.5" customHeight="1" x14ac:dyDescent="0.35">
      <c r="A236" s="62"/>
      <c r="B236" s="63"/>
      <c r="C236" s="71"/>
      <c r="D236" s="72"/>
      <c r="E236" s="72"/>
      <c r="F236" s="73"/>
      <c r="G236" s="72"/>
      <c r="H236" s="72"/>
      <c r="I236" s="72"/>
      <c r="J236" s="72"/>
      <c r="K236" s="72"/>
      <c r="L236" s="72"/>
      <c r="M236" s="73"/>
      <c r="N236" s="71"/>
      <c r="O236" s="72"/>
      <c r="P236" s="72"/>
      <c r="Q236" s="72"/>
      <c r="R236" s="72"/>
      <c r="S236" s="73"/>
      <c r="T236" s="71"/>
      <c r="U236" s="72"/>
      <c r="V236" s="72"/>
      <c r="W236" s="72"/>
      <c r="X236" s="73"/>
      <c r="Y236" s="71"/>
      <c r="Z236" s="72"/>
      <c r="AA236" s="73"/>
    </row>
    <row r="237" spans="1:27" s="37" customFormat="1" ht="17.5" customHeight="1" x14ac:dyDescent="0.35">
      <c r="A237" s="84" t="s">
        <v>481</v>
      </c>
      <c r="B237" s="60" t="s">
        <v>46</v>
      </c>
      <c r="C237" s="65">
        <v>5.1546391752577319E-3</v>
      </c>
      <c r="D237" s="66">
        <v>1.5037593984962405E-2</v>
      </c>
      <c r="E237" s="66">
        <v>0</v>
      </c>
      <c r="F237" s="67">
        <v>8.7209302325581394E-3</v>
      </c>
      <c r="G237" s="66">
        <v>0</v>
      </c>
      <c r="H237" s="66">
        <v>6.024096385542169E-3</v>
      </c>
      <c r="I237" s="66">
        <v>8.8495575221238937E-3</v>
      </c>
      <c r="J237" s="66">
        <v>0.05</v>
      </c>
      <c r="K237" s="66">
        <v>0</v>
      </c>
      <c r="L237" s="66">
        <v>0</v>
      </c>
      <c r="M237" s="67">
        <v>8.7209302325581394E-3</v>
      </c>
      <c r="N237" s="65">
        <v>0</v>
      </c>
      <c r="O237" s="66">
        <v>0</v>
      </c>
      <c r="P237" s="66">
        <v>1.0416666666666666E-2</v>
      </c>
      <c r="Q237" s="66">
        <v>1.6129032258064516E-2</v>
      </c>
      <c r="R237" s="66">
        <v>1.5384615384615385E-2</v>
      </c>
      <c r="S237" s="67">
        <v>8.7209302325581394E-3</v>
      </c>
      <c r="T237" s="65">
        <v>0</v>
      </c>
      <c r="U237" s="66">
        <v>1.6393442622950821E-2</v>
      </c>
      <c r="V237" s="66">
        <v>1.6528925619834711E-2</v>
      </c>
      <c r="W237" s="66">
        <v>0</v>
      </c>
      <c r="X237" s="67">
        <v>8.7209302325581394E-3</v>
      </c>
      <c r="Y237" s="65">
        <v>1.4184397163120567E-2</v>
      </c>
      <c r="Z237" s="66">
        <v>4.9261083743842365E-3</v>
      </c>
      <c r="AA237" s="67">
        <v>8.7209302325581394E-3</v>
      </c>
    </row>
    <row r="238" spans="1:27" s="37" customFormat="1" ht="17.5" customHeight="1" x14ac:dyDescent="0.35">
      <c r="A238" s="84"/>
      <c r="B238" s="60" t="s">
        <v>47</v>
      </c>
      <c r="C238" s="65">
        <v>4.6391752577319589E-2</v>
      </c>
      <c r="D238" s="66">
        <v>4.5112781954887216E-2</v>
      </c>
      <c r="E238" s="66">
        <v>5.8823529411764705E-2</v>
      </c>
      <c r="F238" s="67">
        <v>4.6511627906976744E-2</v>
      </c>
      <c r="G238" s="66">
        <v>7.1428571428571425E-2</v>
      </c>
      <c r="H238" s="66">
        <v>4.2168674698795178E-2</v>
      </c>
      <c r="I238" s="66">
        <v>5.3097345132743362E-2</v>
      </c>
      <c r="J238" s="66">
        <v>0</v>
      </c>
      <c r="K238" s="66">
        <v>0</v>
      </c>
      <c r="L238" s="66">
        <v>9.0909090909090912E-2</v>
      </c>
      <c r="M238" s="67">
        <v>4.6511627906976744E-2</v>
      </c>
      <c r="N238" s="65">
        <v>0.04</v>
      </c>
      <c r="O238" s="66">
        <v>5.6338028169014086E-2</v>
      </c>
      <c r="P238" s="66">
        <v>7.2916666666666671E-2</v>
      </c>
      <c r="Q238" s="66">
        <v>4.8387096774193547E-2</v>
      </c>
      <c r="R238" s="66">
        <v>0</v>
      </c>
      <c r="S238" s="67">
        <v>4.6511627906976744E-2</v>
      </c>
      <c r="T238" s="65">
        <v>1.9230769230769232E-2</v>
      </c>
      <c r="U238" s="66">
        <v>8.1967213114754092E-2</v>
      </c>
      <c r="V238" s="66">
        <v>4.9586776859504134E-2</v>
      </c>
      <c r="W238" s="66">
        <v>5.1724137931034482E-2</v>
      </c>
      <c r="X238" s="67">
        <v>4.6511627906976744E-2</v>
      </c>
      <c r="Y238" s="65">
        <v>2.1276595744680851E-2</v>
      </c>
      <c r="Z238" s="66">
        <v>6.4039408866995079E-2</v>
      </c>
      <c r="AA238" s="67">
        <v>4.6511627906976744E-2</v>
      </c>
    </row>
    <row r="239" spans="1:27" s="37" customFormat="1" ht="17.5" customHeight="1" x14ac:dyDescent="0.35">
      <c r="A239" s="84"/>
      <c r="B239" s="60" t="s">
        <v>48</v>
      </c>
      <c r="C239" s="65">
        <v>5.6701030927835051E-2</v>
      </c>
      <c r="D239" s="66">
        <v>6.7669172932330823E-2</v>
      </c>
      <c r="E239" s="66">
        <v>0</v>
      </c>
      <c r="F239" s="67">
        <v>5.8139534883720929E-2</v>
      </c>
      <c r="G239" s="66">
        <v>7.1428571428571425E-2</v>
      </c>
      <c r="H239" s="66">
        <v>5.4216867469879519E-2</v>
      </c>
      <c r="I239" s="66">
        <v>7.0796460176991149E-2</v>
      </c>
      <c r="J239" s="66">
        <v>0.05</v>
      </c>
      <c r="K239" s="66">
        <v>0</v>
      </c>
      <c r="L239" s="66">
        <v>0</v>
      </c>
      <c r="M239" s="67">
        <v>5.8139534883720929E-2</v>
      </c>
      <c r="N239" s="65">
        <v>0.12</v>
      </c>
      <c r="O239" s="66">
        <v>5.6338028169014086E-2</v>
      </c>
      <c r="P239" s="66">
        <v>4.1666666666666664E-2</v>
      </c>
      <c r="Q239" s="66">
        <v>3.2258064516129031E-2</v>
      </c>
      <c r="R239" s="66">
        <v>6.1538461538461542E-2</v>
      </c>
      <c r="S239" s="67">
        <v>5.8139534883720929E-2</v>
      </c>
      <c r="T239" s="65">
        <v>8.6538461538461536E-2</v>
      </c>
      <c r="U239" s="66">
        <v>4.9180327868852458E-2</v>
      </c>
      <c r="V239" s="66">
        <v>4.1322314049586778E-2</v>
      </c>
      <c r="W239" s="66">
        <v>5.1724137931034482E-2</v>
      </c>
      <c r="X239" s="67">
        <v>5.8139534883720929E-2</v>
      </c>
      <c r="Y239" s="65">
        <v>6.3829787234042548E-2</v>
      </c>
      <c r="Z239" s="66">
        <v>5.4187192118226604E-2</v>
      </c>
      <c r="AA239" s="67">
        <v>5.8139534883720929E-2</v>
      </c>
    </row>
    <row r="240" spans="1:27" s="37" customFormat="1" ht="17.5" customHeight="1" x14ac:dyDescent="0.35">
      <c r="A240" s="84"/>
      <c r="B240" s="60" t="s">
        <v>49</v>
      </c>
      <c r="C240" s="65">
        <v>0.36082474226804123</v>
      </c>
      <c r="D240" s="66">
        <v>0.2781954887218045</v>
      </c>
      <c r="E240" s="66">
        <v>0.23529411764705882</v>
      </c>
      <c r="F240" s="67">
        <v>0.32267441860465118</v>
      </c>
      <c r="G240" s="66">
        <v>0.35714285714285715</v>
      </c>
      <c r="H240" s="66">
        <v>0.36144578313253012</v>
      </c>
      <c r="I240" s="66">
        <v>0.30088495575221241</v>
      </c>
      <c r="J240" s="66">
        <v>0.15</v>
      </c>
      <c r="K240" s="66">
        <v>0.33333333333333331</v>
      </c>
      <c r="L240" s="66">
        <v>0.18181818181818182</v>
      </c>
      <c r="M240" s="67">
        <v>0.32267441860465118</v>
      </c>
      <c r="N240" s="65">
        <v>0.26</v>
      </c>
      <c r="O240" s="66">
        <v>0.29577464788732394</v>
      </c>
      <c r="P240" s="66">
        <v>0.33333333333333331</v>
      </c>
      <c r="Q240" s="66">
        <v>0.30645161290322581</v>
      </c>
      <c r="R240" s="66">
        <v>0.4</v>
      </c>
      <c r="S240" s="67">
        <v>0.32267441860465118</v>
      </c>
      <c r="T240" s="65">
        <v>0.21153846153846154</v>
      </c>
      <c r="U240" s="66">
        <v>0.45901639344262296</v>
      </c>
      <c r="V240" s="66">
        <v>0.32231404958677684</v>
      </c>
      <c r="W240" s="66">
        <v>0.37931034482758619</v>
      </c>
      <c r="X240" s="67">
        <v>0.32267441860465118</v>
      </c>
      <c r="Y240" s="65">
        <v>0.34042553191489361</v>
      </c>
      <c r="Z240" s="66">
        <v>0.31034482758620691</v>
      </c>
      <c r="AA240" s="67">
        <v>0.32267441860465118</v>
      </c>
    </row>
    <row r="241" spans="1:27" s="37" customFormat="1" ht="17.5" customHeight="1" x14ac:dyDescent="0.35">
      <c r="A241" s="84"/>
      <c r="B241" s="60" t="s">
        <v>50</v>
      </c>
      <c r="C241" s="65">
        <v>0.53092783505154639</v>
      </c>
      <c r="D241" s="66">
        <v>0.59398496240601506</v>
      </c>
      <c r="E241" s="66">
        <v>0.70588235294117652</v>
      </c>
      <c r="F241" s="67">
        <v>0.56395348837209303</v>
      </c>
      <c r="G241" s="66">
        <v>0.5</v>
      </c>
      <c r="H241" s="66">
        <v>0.53614457831325302</v>
      </c>
      <c r="I241" s="66">
        <v>0.5663716814159292</v>
      </c>
      <c r="J241" s="66">
        <v>0.75</v>
      </c>
      <c r="K241" s="66">
        <v>0.66666666666666663</v>
      </c>
      <c r="L241" s="66">
        <v>0.72727272727272729</v>
      </c>
      <c r="M241" s="67">
        <v>0.56395348837209303</v>
      </c>
      <c r="N241" s="65">
        <v>0.57999999999999996</v>
      </c>
      <c r="O241" s="66">
        <v>0.59154929577464788</v>
      </c>
      <c r="P241" s="66">
        <v>0.54166666666666663</v>
      </c>
      <c r="Q241" s="66">
        <v>0.59677419354838712</v>
      </c>
      <c r="R241" s="66">
        <v>0.52307692307692311</v>
      </c>
      <c r="S241" s="67">
        <v>0.56395348837209303</v>
      </c>
      <c r="T241" s="65">
        <v>0.68269230769230771</v>
      </c>
      <c r="U241" s="66">
        <v>0.39344262295081966</v>
      </c>
      <c r="V241" s="66">
        <v>0.57024793388429751</v>
      </c>
      <c r="W241" s="66">
        <v>0.51724137931034486</v>
      </c>
      <c r="X241" s="67">
        <v>0.56395348837209303</v>
      </c>
      <c r="Y241" s="65">
        <v>0.56028368794326244</v>
      </c>
      <c r="Z241" s="66">
        <v>0.56650246305418717</v>
      </c>
      <c r="AA241" s="67">
        <v>0.56395348837209303</v>
      </c>
    </row>
    <row r="242" spans="1:27" s="37" customFormat="1" ht="17.5" customHeight="1" x14ac:dyDescent="0.35">
      <c r="A242" s="84"/>
      <c r="B242" s="61" t="s">
        <v>4</v>
      </c>
      <c r="C242" s="68">
        <v>1</v>
      </c>
      <c r="D242" s="69">
        <v>1</v>
      </c>
      <c r="E242" s="69">
        <v>1</v>
      </c>
      <c r="F242" s="70">
        <v>1</v>
      </c>
      <c r="G242" s="69">
        <v>1</v>
      </c>
      <c r="H242" s="69">
        <v>1</v>
      </c>
      <c r="I242" s="69">
        <v>1</v>
      </c>
      <c r="J242" s="69">
        <v>1</v>
      </c>
      <c r="K242" s="69">
        <v>1</v>
      </c>
      <c r="L242" s="69">
        <v>1</v>
      </c>
      <c r="M242" s="70">
        <v>1</v>
      </c>
      <c r="N242" s="68">
        <v>1</v>
      </c>
      <c r="O242" s="69">
        <v>1</v>
      </c>
      <c r="P242" s="69">
        <v>1</v>
      </c>
      <c r="Q242" s="69">
        <v>1</v>
      </c>
      <c r="R242" s="69">
        <v>1</v>
      </c>
      <c r="S242" s="70">
        <v>1</v>
      </c>
      <c r="T242" s="68">
        <v>1</v>
      </c>
      <c r="U242" s="69">
        <v>1</v>
      </c>
      <c r="V242" s="69">
        <v>1</v>
      </c>
      <c r="W242" s="69">
        <v>1</v>
      </c>
      <c r="X242" s="70">
        <v>1</v>
      </c>
      <c r="Y242" s="68">
        <v>1</v>
      </c>
      <c r="Z242" s="69">
        <v>1</v>
      </c>
      <c r="AA242" s="70">
        <v>1</v>
      </c>
    </row>
    <row r="243" spans="1:27" s="39" customFormat="1" ht="13.5" customHeight="1" x14ac:dyDescent="0.35">
      <c r="A243" s="62"/>
      <c r="B243" s="63"/>
      <c r="C243" s="71"/>
      <c r="D243" s="72"/>
      <c r="E243" s="72"/>
      <c r="F243" s="73"/>
      <c r="G243" s="72"/>
      <c r="H243" s="72"/>
      <c r="I243" s="72"/>
      <c r="J243" s="72"/>
      <c r="K243" s="72"/>
      <c r="L243" s="72"/>
      <c r="M243" s="73"/>
      <c r="N243" s="71"/>
      <c r="O243" s="72"/>
      <c r="P243" s="72"/>
      <c r="Q243" s="72"/>
      <c r="R243" s="72"/>
      <c r="S243" s="73"/>
      <c r="T243" s="71"/>
      <c r="U243" s="72"/>
      <c r="V243" s="72"/>
      <c r="W243" s="72"/>
      <c r="X243" s="73"/>
      <c r="Y243" s="71"/>
      <c r="Z243" s="72"/>
      <c r="AA243" s="73"/>
    </row>
    <row r="244" spans="1:27" s="37" customFormat="1" ht="17.5" customHeight="1" x14ac:dyDescent="0.35">
      <c r="A244" s="84" t="s">
        <v>482</v>
      </c>
      <c r="B244" s="60" t="s">
        <v>46</v>
      </c>
      <c r="C244" s="65">
        <v>4.1237113402061857E-3</v>
      </c>
      <c r="D244" s="66">
        <v>2.1786492374727671E-3</v>
      </c>
      <c r="E244" s="66">
        <v>0</v>
      </c>
      <c r="F244" s="67">
        <v>2.9644268774703555E-3</v>
      </c>
      <c r="G244" s="66">
        <v>0</v>
      </c>
      <c r="H244" s="66">
        <v>5.0125313283208017E-3</v>
      </c>
      <c r="I244" s="66">
        <v>2.7548209366391185E-3</v>
      </c>
      <c r="J244" s="66">
        <v>0</v>
      </c>
      <c r="K244" s="66">
        <v>0</v>
      </c>
      <c r="L244" s="66">
        <v>0</v>
      </c>
      <c r="M244" s="67">
        <v>2.9644268774703555E-3</v>
      </c>
      <c r="N244" s="65">
        <v>0</v>
      </c>
      <c r="O244" s="66">
        <v>5.8479532163742687E-3</v>
      </c>
      <c r="P244" s="66">
        <v>5.4644808743169399E-3</v>
      </c>
      <c r="Q244" s="66">
        <v>0</v>
      </c>
      <c r="R244" s="66">
        <v>3.2154340836012861E-3</v>
      </c>
      <c r="S244" s="67">
        <v>2.9644268774703555E-3</v>
      </c>
      <c r="T244" s="65">
        <v>0</v>
      </c>
      <c r="U244" s="66">
        <v>5.3763440860215058E-3</v>
      </c>
      <c r="V244" s="66">
        <v>5.4495912806539508E-3</v>
      </c>
      <c r="W244" s="66">
        <v>0</v>
      </c>
      <c r="X244" s="67">
        <v>2.9644268774703555E-3</v>
      </c>
      <c r="Y244" s="65">
        <v>2.070393374741201E-3</v>
      </c>
      <c r="Z244" s="66">
        <v>3.780718336483932E-3</v>
      </c>
      <c r="AA244" s="67">
        <v>2.9644268774703555E-3</v>
      </c>
    </row>
    <row r="245" spans="1:27" s="37" customFormat="1" ht="17.5" customHeight="1" x14ac:dyDescent="0.35">
      <c r="A245" s="84"/>
      <c r="B245" s="60" t="s">
        <v>47</v>
      </c>
      <c r="C245" s="65">
        <v>1.0309278350515464E-2</v>
      </c>
      <c r="D245" s="66">
        <v>2.1786492374727671E-3</v>
      </c>
      <c r="E245" s="66">
        <v>2.9411764705882353E-2</v>
      </c>
      <c r="F245" s="67">
        <v>7.9051383399209481E-3</v>
      </c>
      <c r="G245" s="66">
        <v>0</v>
      </c>
      <c r="H245" s="66">
        <v>1.2531328320802004E-2</v>
      </c>
      <c r="I245" s="66">
        <v>2.7548209366391185E-3</v>
      </c>
      <c r="J245" s="66">
        <v>0</v>
      </c>
      <c r="K245" s="66">
        <v>7.6923076923076927E-2</v>
      </c>
      <c r="L245" s="66">
        <v>0</v>
      </c>
      <c r="M245" s="67">
        <v>7.9051383399209481E-3</v>
      </c>
      <c r="N245" s="65">
        <v>2.6845637583892617E-2</v>
      </c>
      <c r="O245" s="66">
        <v>5.8479532163742687E-3</v>
      </c>
      <c r="P245" s="66">
        <v>5.4644808743169399E-3</v>
      </c>
      <c r="Q245" s="66">
        <v>5.0505050505050509E-3</v>
      </c>
      <c r="R245" s="66">
        <v>3.2154340836012861E-3</v>
      </c>
      <c r="S245" s="67">
        <v>7.9051383399209481E-3</v>
      </c>
      <c r="T245" s="65">
        <v>1.1583011583011582E-2</v>
      </c>
      <c r="U245" s="66">
        <v>1.0752688172043012E-2</v>
      </c>
      <c r="V245" s="66">
        <v>2.7247956403269754E-3</v>
      </c>
      <c r="W245" s="66">
        <v>0.01</v>
      </c>
      <c r="X245" s="67">
        <v>7.9051383399209481E-3</v>
      </c>
      <c r="Y245" s="65">
        <v>8.2815734989648039E-3</v>
      </c>
      <c r="Z245" s="66">
        <v>7.5614366729678641E-3</v>
      </c>
      <c r="AA245" s="67">
        <v>7.9051383399209481E-3</v>
      </c>
    </row>
    <row r="246" spans="1:27" s="37" customFormat="1" ht="17.5" customHeight="1" x14ac:dyDescent="0.35">
      <c r="A246" s="84"/>
      <c r="B246" s="60" t="s">
        <v>48</v>
      </c>
      <c r="C246" s="65">
        <v>4.1237113402061857E-3</v>
      </c>
      <c r="D246" s="66">
        <v>8.7145969498910684E-3</v>
      </c>
      <c r="E246" s="66">
        <v>1.4705882352941176E-2</v>
      </c>
      <c r="F246" s="67">
        <v>6.91699604743083E-3</v>
      </c>
      <c r="G246" s="66">
        <v>1.1627906976744186E-2</v>
      </c>
      <c r="H246" s="66">
        <v>2.5062656641604009E-3</v>
      </c>
      <c r="I246" s="66">
        <v>8.2644628099173556E-3</v>
      </c>
      <c r="J246" s="66">
        <v>1.0416666666666666E-2</v>
      </c>
      <c r="K246" s="66">
        <v>0</v>
      </c>
      <c r="L246" s="66">
        <v>2.3809523809523808E-2</v>
      </c>
      <c r="M246" s="67">
        <v>6.91699604743083E-3</v>
      </c>
      <c r="N246" s="65">
        <v>6.7114093959731542E-3</v>
      </c>
      <c r="O246" s="66">
        <v>5.8479532163742687E-3</v>
      </c>
      <c r="P246" s="66">
        <v>1.6393442622950821E-2</v>
      </c>
      <c r="Q246" s="66">
        <v>1.0101010101010102E-2</v>
      </c>
      <c r="R246" s="66">
        <v>0</v>
      </c>
      <c r="S246" s="67">
        <v>6.91699604743083E-3</v>
      </c>
      <c r="T246" s="65">
        <v>1.1583011583011582E-2</v>
      </c>
      <c r="U246" s="66">
        <v>1.0752688172043012E-2</v>
      </c>
      <c r="V246" s="66">
        <v>2.7247956403269754E-3</v>
      </c>
      <c r="W246" s="66">
        <v>5.0000000000000001E-3</v>
      </c>
      <c r="X246" s="67">
        <v>6.91699604743083E-3</v>
      </c>
      <c r="Y246" s="65">
        <v>6.2111801242236021E-3</v>
      </c>
      <c r="Z246" s="66">
        <v>7.5614366729678641E-3</v>
      </c>
      <c r="AA246" s="67">
        <v>6.91699604743083E-3</v>
      </c>
    </row>
    <row r="247" spans="1:27" s="37" customFormat="1" ht="17.5" customHeight="1" x14ac:dyDescent="0.35">
      <c r="A247" s="84"/>
      <c r="B247" s="60" t="s">
        <v>49</v>
      </c>
      <c r="C247" s="65">
        <v>2.88659793814433E-2</v>
      </c>
      <c r="D247" s="66">
        <v>3.7037037037037035E-2</v>
      </c>
      <c r="E247" s="66">
        <v>2.9411764705882353E-2</v>
      </c>
      <c r="F247" s="67">
        <v>3.2608695652173912E-2</v>
      </c>
      <c r="G247" s="66">
        <v>2.3255813953488372E-2</v>
      </c>
      <c r="H247" s="66">
        <v>3.007518796992481E-2</v>
      </c>
      <c r="I247" s="66">
        <v>3.8567493112947659E-2</v>
      </c>
      <c r="J247" s="66">
        <v>3.125E-2</v>
      </c>
      <c r="K247" s="66">
        <v>7.6923076923076927E-2</v>
      </c>
      <c r="L247" s="66">
        <v>0</v>
      </c>
      <c r="M247" s="67">
        <v>3.2608695652173912E-2</v>
      </c>
      <c r="N247" s="65">
        <v>6.7114093959731544E-2</v>
      </c>
      <c r="O247" s="66">
        <v>5.8479532163742687E-3</v>
      </c>
      <c r="P247" s="66">
        <v>5.4644808743169397E-2</v>
      </c>
      <c r="Q247" s="66">
        <v>3.5353535353535352E-2</v>
      </c>
      <c r="R247" s="66">
        <v>1.607717041800643E-2</v>
      </c>
      <c r="S247" s="67">
        <v>3.2608695652173912E-2</v>
      </c>
      <c r="T247" s="65">
        <v>5.4054054054054057E-2</v>
      </c>
      <c r="U247" s="66">
        <v>5.3763440860215055E-2</v>
      </c>
      <c r="V247" s="66">
        <v>1.9073569482288829E-2</v>
      </c>
      <c r="W247" s="66">
        <v>0.01</v>
      </c>
      <c r="X247" s="67">
        <v>3.2608695652173912E-2</v>
      </c>
      <c r="Y247" s="65">
        <v>2.4844720496894408E-2</v>
      </c>
      <c r="Z247" s="66">
        <v>3.9697542533081283E-2</v>
      </c>
      <c r="AA247" s="67">
        <v>3.2608695652173912E-2</v>
      </c>
    </row>
    <row r="248" spans="1:27" s="37" customFormat="1" ht="17.5" customHeight="1" x14ac:dyDescent="0.35">
      <c r="A248" s="84"/>
      <c r="B248" s="60" t="s">
        <v>50</v>
      </c>
      <c r="C248" s="65">
        <v>5.5670103092783509E-2</v>
      </c>
      <c r="D248" s="66">
        <v>0.10021786492374728</v>
      </c>
      <c r="E248" s="66">
        <v>7.3529411764705885E-2</v>
      </c>
      <c r="F248" s="67">
        <v>7.7075098814229248E-2</v>
      </c>
      <c r="G248" s="66">
        <v>0</v>
      </c>
      <c r="H248" s="66">
        <v>6.7669172932330823E-2</v>
      </c>
      <c r="I248" s="66">
        <v>8.8154269972451793E-2</v>
      </c>
      <c r="J248" s="66">
        <v>0.14583333333333334</v>
      </c>
      <c r="K248" s="66">
        <v>0.15384615384615385</v>
      </c>
      <c r="L248" s="66">
        <v>2.3809523809523808E-2</v>
      </c>
      <c r="M248" s="67">
        <v>7.7075098814229248E-2</v>
      </c>
      <c r="N248" s="65">
        <v>0.28187919463087246</v>
      </c>
      <c r="O248" s="66">
        <v>3.5087719298245612E-2</v>
      </c>
      <c r="P248" s="66">
        <v>5.4644808743169397E-2</v>
      </c>
      <c r="Q248" s="66">
        <v>3.0303030303030304E-2</v>
      </c>
      <c r="R248" s="66">
        <v>4.5016077170418008E-2</v>
      </c>
      <c r="S248" s="67">
        <v>7.7075098814229248E-2</v>
      </c>
      <c r="T248" s="65">
        <v>6.9498069498069498E-2</v>
      </c>
      <c r="U248" s="66">
        <v>5.9139784946236562E-2</v>
      </c>
      <c r="V248" s="66">
        <v>0.10899182561307902</v>
      </c>
      <c r="W248" s="66">
        <v>4.4999999999999998E-2</v>
      </c>
      <c r="X248" s="67">
        <v>7.7075098814229248E-2</v>
      </c>
      <c r="Y248" s="65">
        <v>8.0745341614906832E-2</v>
      </c>
      <c r="Z248" s="66">
        <v>7.3724007561436669E-2</v>
      </c>
      <c r="AA248" s="67">
        <v>7.7075098814229248E-2</v>
      </c>
    </row>
    <row r="249" spans="1:27" s="37" customFormat="1" ht="17.5" customHeight="1" x14ac:dyDescent="0.35">
      <c r="A249" s="84"/>
      <c r="B249" s="60" t="s">
        <v>107</v>
      </c>
      <c r="C249" s="65">
        <v>1.2371134020618556E-2</v>
      </c>
      <c r="D249" s="66">
        <v>6.5359477124183009E-3</v>
      </c>
      <c r="E249" s="66">
        <v>0</v>
      </c>
      <c r="F249" s="67">
        <v>8.8932806324110679E-3</v>
      </c>
      <c r="G249" s="66">
        <v>2.3255813953488372E-2</v>
      </c>
      <c r="H249" s="66">
        <v>1.0025062656641603E-2</v>
      </c>
      <c r="I249" s="66">
        <v>8.2644628099173556E-3</v>
      </c>
      <c r="J249" s="66">
        <v>0</v>
      </c>
      <c r="K249" s="66">
        <v>0</v>
      </c>
      <c r="L249" s="66">
        <v>0</v>
      </c>
      <c r="M249" s="67">
        <v>8.8932806324110679E-3</v>
      </c>
      <c r="N249" s="65">
        <v>2.6845637583892617E-2</v>
      </c>
      <c r="O249" s="66">
        <v>1.1695906432748537E-2</v>
      </c>
      <c r="P249" s="66">
        <v>5.4644808743169399E-3</v>
      </c>
      <c r="Q249" s="66">
        <v>5.0505050505050509E-3</v>
      </c>
      <c r="R249" s="66">
        <v>3.2154340836012861E-3</v>
      </c>
      <c r="S249" s="67">
        <v>8.8932806324110679E-3</v>
      </c>
      <c r="T249" s="65">
        <v>1.1583011583011582E-2</v>
      </c>
      <c r="U249" s="66">
        <v>0</v>
      </c>
      <c r="V249" s="66">
        <v>1.3623978201634877E-2</v>
      </c>
      <c r="W249" s="66">
        <v>5.0000000000000001E-3</v>
      </c>
      <c r="X249" s="67">
        <v>8.8932806324110679E-3</v>
      </c>
      <c r="Y249" s="65">
        <v>1.2422360248447204E-2</v>
      </c>
      <c r="Z249" s="66">
        <v>5.6710775047258983E-3</v>
      </c>
      <c r="AA249" s="67">
        <v>8.8932806324110679E-3</v>
      </c>
    </row>
    <row r="250" spans="1:27" s="37" customFormat="1" ht="17.5" customHeight="1" x14ac:dyDescent="0.35">
      <c r="A250" s="84"/>
      <c r="B250" s="60" t="s">
        <v>108</v>
      </c>
      <c r="C250" s="65">
        <v>0.88453608247422677</v>
      </c>
      <c r="D250" s="66">
        <v>0.84313725490196079</v>
      </c>
      <c r="E250" s="66">
        <v>0.8529411764705882</v>
      </c>
      <c r="F250" s="67">
        <v>0.86363636363636365</v>
      </c>
      <c r="G250" s="66">
        <v>0.94186046511627908</v>
      </c>
      <c r="H250" s="66">
        <v>0.8721804511278195</v>
      </c>
      <c r="I250" s="66">
        <v>0.85123966942148765</v>
      </c>
      <c r="J250" s="66">
        <v>0.8125</v>
      </c>
      <c r="K250" s="66">
        <v>0.69230769230769229</v>
      </c>
      <c r="L250" s="66">
        <v>0.95238095238095233</v>
      </c>
      <c r="M250" s="67">
        <v>0.86363636363636365</v>
      </c>
      <c r="N250" s="65">
        <v>0.59060402684563762</v>
      </c>
      <c r="O250" s="66">
        <v>0.92982456140350878</v>
      </c>
      <c r="P250" s="66">
        <v>0.85792349726775952</v>
      </c>
      <c r="Q250" s="66">
        <v>0.91414141414141414</v>
      </c>
      <c r="R250" s="66">
        <v>0.92926045016077174</v>
      </c>
      <c r="S250" s="67">
        <v>0.86363636363636365</v>
      </c>
      <c r="T250" s="65">
        <v>0.84169884169884168</v>
      </c>
      <c r="U250" s="66">
        <v>0.86021505376344087</v>
      </c>
      <c r="V250" s="66">
        <v>0.84741144414168934</v>
      </c>
      <c r="W250" s="66">
        <v>0.92500000000000004</v>
      </c>
      <c r="X250" s="67">
        <v>0.86363636363636365</v>
      </c>
      <c r="Y250" s="65">
        <v>0.86542443064182195</v>
      </c>
      <c r="Z250" s="66">
        <v>0.8620037807183365</v>
      </c>
      <c r="AA250" s="67">
        <v>0.86363636363636365</v>
      </c>
    </row>
    <row r="251" spans="1:27" s="37" customFormat="1" ht="17.5" customHeight="1" x14ac:dyDescent="0.35">
      <c r="A251" s="84"/>
      <c r="B251" s="61" t="s">
        <v>4</v>
      </c>
      <c r="C251" s="68">
        <v>1</v>
      </c>
      <c r="D251" s="69">
        <v>1</v>
      </c>
      <c r="E251" s="69">
        <v>1</v>
      </c>
      <c r="F251" s="70">
        <v>1</v>
      </c>
      <c r="G251" s="69">
        <v>1</v>
      </c>
      <c r="H251" s="69">
        <v>1</v>
      </c>
      <c r="I251" s="69">
        <v>1</v>
      </c>
      <c r="J251" s="69">
        <v>1</v>
      </c>
      <c r="K251" s="69">
        <v>1</v>
      </c>
      <c r="L251" s="69">
        <v>1</v>
      </c>
      <c r="M251" s="70">
        <v>1</v>
      </c>
      <c r="N251" s="68">
        <v>1</v>
      </c>
      <c r="O251" s="69">
        <v>1</v>
      </c>
      <c r="P251" s="69">
        <v>1</v>
      </c>
      <c r="Q251" s="69">
        <v>1</v>
      </c>
      <c r="R251" s="69">
        <v>1</v>
      </c>
      <c r="S251" s="70">
        <v>1</v>
      </c>
      <c r="T251" s="68">
        <v>1</v>
      </c>
      <c r="U251" s="69">
        <v>1</v>
      </c>
      <c r="V251" s="69">
        <v>1</v>
      </c>
      <c r="W251" s="69">
        <v>1</v>
      </c>
      <c r="X251" s="70">
        <v>1</v>
      </c>
      <c r="Y251" s="68">
        <v>1</v>
      </c>
      <c r="Z251" s="69">
        <v>1</v>
      </c>
      <c r="AA251" s="70">
        <v>1</v>
      </c>
    </row>
    <row r="252" spans="1:27" s="39" customFormat="1" ht="13.5" customHeight="1" x14ac:dyDescent="0.35">
      <c r="A252" s="62"/>
      <c r="B252" s="63"/>
      <c r="C252" s="71"/>
      <c r="D252" s="72"/>
      <c r="E252" s="72"/>
      <c r="F252" s="73"/>
      <c r="G252" s="72"/>
      <c r="H252" s="72"/>
      <c r="I252" s="72"/>
      <c r="J252" s="72"/>
      <c r="K252" s="72"/>
      <c r="L252" s="72"/>
      <c r="M252" s="73"/>
      <c r="N252" s="71"/>
      <c r="O252" s="72"/>
      <c r="P252" s="72"/>
      <c r="Q252" s="72"/>
      <c r="R252" s="72"/>
      <c r="S252" s="73"/>
      <c r="T252" s="71"/>
      <c r="U252" s="72"/>
      <c r="V252" s="72"/>
      <c r="W252" s="72"/>
      <c r="X252" s="73"/>
      <c r="Y252" s="71"/>
      <c r="Z252" s="72"/>
      <c r="AA252" s="73"/>
    </row>
    <row r="253" spans="1:27" s="37" customFormat="1" ht="17.5" customHeight="1" x14ac:dyDescent="0.35">
      <c r="A253" s="84" t="s">
        <v>483</v>
      </c>
      <c r="B253" s="60" t="s">
        <v>46</v>
      </c>
      <c r="C253" s="65">
        <v>4.7422680412371132E-2</v>
      </c>
      <c r="D253" s="66">
        <v>7.6252723311546838E-2</v>
      </c>
      <c r="E253" s="66">
        <v>1.4705882352941176E-2</v>
      </c>
      <c r="F253" s="67">
        <v>5.8300395256916999E-2</v>
      </c>
      <c r="G253" s="66">
        <v>2.3255813953488372E-2</v>
      </c>
      <c r="H253" s="66">
        <v>5.2631578947368418E-2</v>
      </c>
      <c r="I253" s="66">
        <v>8.5399449035812675E-2</v>
      </c>
      <c r="J253" s="66">
        <v>4.1666666666666664E-2</v>
      </c>
      <c r="K253" s="66">
        <v>0</v>
      </c>
      <c r="L253" s="66">
        <v>2.3809523809523808E-2</v>
      </c>
      <c r="M253" s="67">
        <v>5.8300395256916999E-2</v>
      </c>
      <c r="N253" s="65">
        <v>5.3691275167785234E-2</v>
      </c>
      <c r="O253" s="66">
        <v>5.8479532163742687E-2</v>
      </c>
      <c r="P253" s="66">
        <v>8.1967213114754092E-2</v>
      </c>
      <c r="Q253" s="66">
        <v>5.5555555555555552E-2</v>
      </c>
      <c r="R253" s="66">
        <v>4.8231511254019289E-2</v>
      </c>
      <c r="S253" s="67">
        <v>5.8300395256916999E-2</v>
      </c>
      <c r="T253" s="65">
        <v>4.2471042471042469E-2</v>
      </c>
      <c r="U253" s="66">
        <v>6.4516129032258063E-2</v>
      </c>
      <c r="V253" s="66">
        <v>7.0844686648501368E-2</v>
      </c>
      <c r="W253" s="66">
        <v>0.05</v>
      </c>
      <c r="X253" s="67">
        <v>5.8300395256916999E-2</v>
      </c>
      <c r="Y253" s="65">
        <v>5.3830227743271224E-2</v>
      </c>
      <c r="Z253" s="66">
        <v>6.2381852551984876E-2</v>
      </c>
      <c r="AA253" s="67">
        <v>5.8300395256916999E-2</v>
      </c>
    </row>
    <row r="254" spans="1:27" s="37" customFormat="1" ht="17.5" customHeight="1" x14ac:dyDescent="0.35">
      <c r="A254" s="84"/>
      <c r="B254" s="60" t="s">
        <v>47</v>
      </c>
      <c r="C254" s="65">
        <v>0.12577319587628866</v>
      </c>
      <c r="D254" s="66">
        <v>0.11328976034858387</v>
      </c>
      <c r="E254" s="66">
        <v>7.3529411764705885E-2</v>
      </c>
      <c r="F254" s="67">
        <v>0.116600790513834</v>
      </c>
      <c r="G254" s="66">
        <v>8.1395348837209308E-2</v>
      </c>
      <c r="H254" s="66">
        <v>0.13533834586466165</v>
      </c>
      <c r="I254" s="66">
        <v>0.11019283746556474</v>
      </c>
      <c r="J254" s="66">
        <v>0.125</v>
      </c>
      <c r="K254" s="66">
        <v>7.6923076923076927E-2</v>
      </c>
      <c r="L254" s="66">
        <v>7.1428571428571425E-2</v>
      </c>
      <c r="M254" s="67">
        <v>0.116600790513834</v>
      </c>
      <c r="N254" s="65">
        <v>0.11409395973154363</v>
      </c>
      <c r="O254" s="66">
        <v>0.12865497076023391</v>
      </c>
      <c r="P254" s="66">
        <v>0.11475409836065574</v>
      </c>
      <c r="Q254" s="66">
        <v>0.12626262626262627</v>
      </c>
      <c r="R254" s="66">
        <v>0.10610932475884244</v>
      </c>
      <c r="S254" s="67">
        <v>0.116600790513834</v>
      </c>
      <c r="T254" s="65">
        <v>0.14285714285714285</v>
      </c>
      <c r="U254" s="66">
        <v>0.10752688172043011</v>
      </c>
      <c r="V254" s="66">
        <v>9.8092643051771122E-2</v>
      </c>
      <c r="W254" s="66">
        <v>0.125</v>
      </c>
      <c r="X254" s="67">
        <v>0.116600790513834</v>
      </c>
      <c r="Y254" s="65">
        <v>0.12215320910973085</v>
      </c>
      <c r="Z254" s="66">
        <v>0.11153119092627599</v>
      </c>
      <c r="AA254" s="67">
        <v>0.116600790513834</v>
      </c>
    </row>
    <row r="255" spans="1:27" s="37" customFormat="1" ht="17.5" customHeight="1" x14ac:dyDescent="0.35">
      <c r="A255" s="84"/>
      <c r="B255" s="60" t="s">
        <v>48</v>
      </c>
      <c r="C255" s="65">
        <v>6.5979381443298971E-2</v>
      </c>
      <c r="D255" s="66">
        <v>4.357298474945534E-2</v>
      </c>
      <c r="E255" s="66">
        <v>5.8823529411764705E-2</v>
      </c>
      <c r="F255" s="67">
        <v>5.533596837944664E-2</v>
      </c>
      <c r="G255" s="66">
        <v>5.8139534883720929E-2</v>
      </c>
      <c r="H255" s="66">
        <v>6.7669172932330823E-2</v>
      </c>
      <c r="I255" s="66">
        <v>4.4077134986225897E-2</v>
      </c>
      <c r="J255" s="66">
        <v>4.1666666666666664E-2</v>
      </c>
      <c r="K255" s="66">
        <v>7.6923076923076927E-2</v>
      </c>
      <c r="L255" s="66">
        <v>4.7619047619047616E-2</v>
      </c>
      <c r="M255" s="67">
        <v>5.533596837944664E-2</v>
      </c>
      <c r="N255" s="65">
        <v>6.0402684563758392E-2</v>
      </c>
      <c r="O255" s="66">
        <v>7.0175438596491224E-2</v>
      </c>
      <c r="P255" s="66">
        <v>3.825136612021858E-2</v>
      </c>
      <c r="Q255" s="66">
        <v>7.0707070707070704E-2</v>
      </c>
      <c r="R255" s="66">
        <v>4.5016077170418008E-2</v>
      </c>
      <c r="S255" s="67">
        <v>5.533596837944664E-2</v>
      </c>
      <c r="T255" s="65">
        <v>6.9498069498069498E-2</v>
      </c>
      <c r="U255" s="66">
        <v>8.0645161290322578E-2</v>
      </c>
      <c r="V255" s="66">
        <v>3.8147138964577658E-2</v>
      </c>
      <c r="W255" s="66">
        <v>4.4999999999999998E-2</v>
      </c>
      <c r="X255" s="67">
        <v>5.533596837944664E-2</v>
      </c>
      <c r="Y255" s="65">
        <v>4.5548654244306416E-2</v>
      </c>
      <c r="Z255" s="66">
        <v>6.4272211720226846E-2</v>
      </c>
      <c r="AA255" s="67">
        <v>5.533596837944664E-2</v>
      </c>
    </row>
    <row r="256" spans="1:27" s="37" customFormat="1" ht="17.5" customHeight="1" x14ac:dyDescent="0.35">
      <c r="A256" s="84"/>
      <c r="B256" s="60" t="s">
        <v>49</v>
      </c>
      <c r="C256" s="65">
        <v>0.21649484536082475</v>
      </c>
      <c r="D256" s="66">
        <v>0.24400871459694989</v>
      </c>
      <c r="E256" s="66">
        <v>0.22058823529411764</v>
      </c>
      <c r="F256" s="67">
        <v>0.22924901185770752</v>
      </c>
      <c r="G256" s="66">
        <v>0.20930232558139536</v>
      </c>
      <c r="H256" s="66">
        <v>0.21804511278195488</v>
      </c>
      <c r="I256" s="66">
        <v>0.25344352617079891</v>
      </c>
      <c r="J256" s="66">
        <v>0.20833333333333334</v>
      </c>
      <c r="K256" s="66">
        <v>3.8461538461538464E-2</v>
      </c>
      <c r="L256" s="66">
        <v>0.33333333333333331</v>
      </c>
      <c r="M256" s="67">
        <v>0.22924901185770752</v>
      </c>
      <c r="N256" s="65">
        <v>0.25503355704697989</v>
      </c>
      <c r="O256" s="66">
        <v>0.22222222222222221</v>
      </c>
      <c r="P256" s="66">
        <v>0.27322404371584702</v>
      </c>
      <c r="Q256" s="66">
        <v>0.23232323232323232</v>
      </c>
      <c r="R256" s="66">
        <v>0.19292604501607716</v>
      </c>
      <c r="S256" s="67">
        <v>0.22924901185770752</v>
      </c>
      <c r="T256" s="65">
        <v>0.24710424710424711</v>
      </c>
      <c r="U256" s="66">
        <v>0.29032258064516131</v>
      </c>
      <c r="V256" s="66">
        <v>0.21525885558583105</v>
      </c>
      <c r="W256" s="66">
        <v>0.17499999999999999</v>
      </c>
      <c r="X256" s="67">
        <v>0.22924901185770752</v>
      </c>
      <c r="Y256" s="65">
        <v>0.2277432712215321</v>
      </c>
      <c r="Z256" s="66">
        <v>0.23062381852551986</v>
      </c>
      <c r="AA256" s="67">
        <v>0.22924901185770752</v>
      </c>
    </row>
    <row r="257" spans="1:27" s="37" customFormat="1" ht="17.5" customHeight="1" x14ac:dyDescent="0.35">
      <c r="A257" s="84"/>
      <c r="B257" s="60" t="s">
        <v>50</v>
      </c>
      <c r="C257" s="65">
        <v>0.45360824742268041</v>
      </c>
      <c r="D257" s="66">
        <v>0.44662309368191722</v>
      </c>
      <c r="E257" s="66">
        <v>0.52941176470588236</v>
      </c>
      <c r="F257" s="67">
        <v>0.45553359683794464</v>
      </c>
      <c r="G257" s="66">
        <v>0.44186046511627908</v>
      </c>
      <c r="H257" s="66">
        <v>0.45614035087719296</v>
      </c>
      <c r="I257" s="66">
        <v>0.42424242424242425</v>
      </c>
      <c r="J257" s="66">
        <v>0.53125</v>
      </c>
      <c r="K257" s="66">
        <v>0.73076923076923073</v>
      </c>
      <c r="L257" s="66">
        <v>0.40476190476190477</v>
      </c>
      <c r="M257" s="67">
        <v>0.45553359683794464</v>
      </c>
      <c r="N257" s="65">
        <v>0.34228187919463088</v>
      </c>
      <c r="O257" s="66">
        <v>0.391812865497076</v>
      </c>
      <c r="P257" s="66">
        <v>0.39890710382513661</v>
      </c>
      <c r="Q257" s="66">
        <v>0.46464646464646464</v>
      </c>
      <c r="R257" s="66">
        <v>0.57234726688102899</v>
      </c>
      <c r="S257" s="67">
        <v>0.45553359683794464</v>
      </c>
      <c r="T257" s="65">
        <v>0.45173745173745172</v>
      </c>
      <c r="U257" s="66">
        <v>0.34946236559139787</v>
      </c>
      <c r="V257" s="66">
        <v>0.50136239782016345</v>
      </c>
      <c r="W257" s="66">
        <v>0.47499999999999998</v>
      </c>
      <c r="X257" s="67">
        <v>0.45553359683794464</v>
      </c>
      <c r="Y257" s="65">
        <v>0.42857142857142855</v>
      </c>
      <c r="Z257" s="66">
        <v>0.48015122873345933</v>
      </c>
      <c r="AA257" s="67">
        <v>0.45553359683794464</v>
      </c>
    </row>
    <row r="258" spans="1:27" s="37" customFormat="1" ht="17.5" customHeight="1" x14ac:dyDescent="0.35">
      <c r="A258" s="84"/>
      <c r="B258" s="60" t="s">
        <v>110</v>
      </c>
      <c r="C258" s="65">
        <v>9.0721649484536079E-2</v>
      </c>
      <c r="D258" s="66">
        <v>7.6252723311546838E-2</v>
      </c>
      <c r="E258" s="66">
        <v>0.10294117647058823</v>
      </c>
      <c r="F258" s="67">
        <v>8.4980237154150193E-2</v>
      </c>
      <c r="G258" s="66">
        <v>0.18604651162790697</v>
      </c>
      <c r="H258" s="66">
        <v>7.0175438596491224E-2</v>
      </c>
      <c r="I258" s="66">
        <v>8.2644628099173556E-2</v>
      </c>
      <c r="J258" s="66">
        <v>5.2083333333333336E-2</v>
      </c>
      <c r="K258" s="66">
        <v>7.6923076923076927E-2</v>
      </c>
      <c r="L258" s="66">
        <v>0.11904761904761904</v>
      </c>
      <c r="M258" s="67">
        <v>8.4980237154150193E-2</v>
      </c>
      <c r="N258" s="65">
        <v>0.17449664429530201</v>
      </c>
      <c r="O258" s="66">
        <v>0.12865497076023391</v>
      </c>
      <c r="P258" s="66">
        <v>9.2896174863387984E-2</v>
      </c>
      <c r="Q258" s="66">
        <v>5.0505050505050504E-2</v>
      </c>
      <c r="R258" s="66">
        <v>3.5369774919614148E-2</v>
      </c>
      <c r="S258" s="67">
        <v>8.4980237154150193E-2</v>
      </c>
      <c r="T258" s="65">
        <v>4.633204633204633E-2</v>
      </c>
      <c r="U258" s="66">
        <v>0.10752688172043011</v>
      </c>
      <c r="V258" s="66">
        <v>7.6294277929155316E-2</v>
      </c>
      <c r="W258" s="66">
        <v>0.13</v>
      </c>
      <c r="X258" s="67">
        <v>8.4980237154150193E-2</v>
      </c>
      <c r="Y258" s="65">
        <v>0.12215320910973085</v>
      </c>
      <c r="Z258" s="66">
        <v>5.1039697542533083E-2</v>
      </c>
      <c r="AA258" s="67">
        <v>8.4980237154150193E-2</v>
      </c>
    </row>
    <row r="259" spans="1:27" s="37" customFormat="1" ht="17.5" customHeight="1" x14ac:dyDescent="0.35">
      <c r="A259" s="84"/>
      <c r="B259" s="61" t="s">
        <v>4</v>
      </c>
      <c r="C259" s="68">
        <v>1</v>
      </c>
      <c r="D259" s="69">
        <v>1</v>
      </c>
      <c r="E259" s="69">
        <v>1</v>
      </c>
      <c r="F259" s="70">
        <v>1</v>
      </c>
      <c r="G259" s="69">
        <v>1</v>
      </c>
      <c r="H259" s="69">
        <v>1</v>
      </c>
      <c r="I259" s="69">
        <v>1</v>
      </c>
      <c r="J259" s="69">
        <v>1</v>
      </c>
      <c r="K259" s="69">
        <v>1</v>
      </c>
      <c r="L259" s="69">
        <v>1</v>
      </c>
      <c r="M259" s="70">
        <v>1</v>
      </c>
      <c r="N259" s="68">
        <v>1</v>
      </c>
      <c r="O259" s="69">
        <v>1</v>
      </c>
      <c r="P259" s="69">
        <v>1</v>
      </c>
      <c r="Q259" s="69">
        <v>1</v>
      </c>
      <c r="R259" s="69">
        <v>1</v>
      </c>
      <c r="S259" s="70">
        <v>1</v>
      </c>
      <c r="T259" s="68">
        <v>1</v>
      </c>
      <c r="U259" s="69">
        <v>1</v>
      </c>
      <c r="V259" s="69">
        <v>1</v>
      </c>
      <c r="W259" s="69">
        <v>1</v>
      </c>
      <c r="X259" s="70">
        <v>1</v>
      </c>
      <c r="Y259" s="68">
        <v>1</v>
      </c>
      <c r="Z259" s="69">
        <v>1</v>
      </c>
      <c r="AA259" s="70">
        <v>1</v>
      </c>
    </row>
    <row r="260" spans="1:27" s="39" customFormat="1" ht="13.5" customHeight="1" x14ac:dyDescent="0.35">
      <c r="A260" s="62"/>
      <c r="B260" s="63"/>
      <c r="C260" s="71"/>
      <c r="D260" s="72"/>
      <c r="E260" s="72"/>
      <c r="F260" s="73"/>
      <c r="G260" s="72"/>
      <c r="H260" s="72"/>
      <c r="I260" s="72"/>
      <c r="J260" s="72"/>
      <c r="K260" s="72"/>
      <c r="L260" s="72"/>
      <c r="M260" s="73"/>
      <c r="N260" s="71"/>
      <c r="O260" s="72"/>
      <c r="P260" s="72"/>
      <c r="Q260" s="72"/>
      <c r="R260" s="72"/>
      <c r="S260" s="73"/>
      <c r="T260" s="71"/>
      <c r="U260" s="72"/>
      <c r="V260" s="72"/>
      <c r="W260" s="72"/>
      <c r="X260" s="73"/>
      <c r="Y260" s="71"/>
      <c r="Z260" s="72"/>
      <c r="AA260" s="73"/>
    </row>
    <row r="261" spans="1:27" s="37" customFormat="1" ht="17.5" customHeight="1" x14ac:dyDescent="0.35">
      <c r="A261" s="84" t="s">
        <v>484</v>
      </c>
      <c r="B261" s="60" t="s">
        <v>7</v>
      </c>
      <c r="C261" s="65">
        <v>0.74020618556701034</v>
      </c>
      <c r="D261" s="66">
        <v>0.7734204793028322</v>
      </c>
      <c r="E261" s="66">
        <v>0.79411764705882348</v>
      </c>
      <c r="F261" s="67">
        <v>0.75889328063241102</v>
      </c>
      <c r="G261" s="66">
        <v>0.72093023255813948</v>
      </c>
      <c r="H261" s="66">
        <v>0.74436090225563911</v>
      </c>
      <c r="I261" s="66">
        <v>0.76033057851239672</v>
      </c>
      <c r="J261" s="66">
        <v>0.82291666666666663</v>
      </c>
      <c r="K261" s="66">
        <v>0.88461538461538458</v>
      </c>
      <c r="L261" s="66">
        <v>0.73809523809523814</v>
      </c>
      <c r="M261" s="67">
        <v>0.75889328063241102</v>
      </c>
      <c r="N261" s="65">
        <v>0.81208053691275173</v>
      </c>
      <c r="O261" s="66">
        <v>0.73099415204678364</v>
      </c>
      <c r="P261" s="66">
        <v>0.67759562841530052</v>
      </c>
      <c r="Q261" s="66">
        <v>0.76767676767676762</v>
      </c>
      <c r="R261" s="66">
        <v>0.79099678456591638</v>
      </c>
      <c r="S261" s="67">
        <v>0.75889328063241102</v>
      </c>
      <c r="T261" s="65">
        <v>0.80308880308880304</v>
      </c>
      <c r="U261" s="66">
        <v>0.65591397849462363</v>
      </c>
      <c r="V261" s="66">
        <v>0.76294277929155319</v>
      </c>
      <c r="W261" s="66">
        <v>0.79</v>
      </c>
      <c r="X261" s="67">
        <v>0.75889328063241102</v>
      </c>
      <c r="Y261" s="65">
        <v>0.75569358178053825</v>
      </c>
      <c r="Z261" s="66">
        <v>0.76181474480151223</v>
      </c>
      <c r="AA261" s="67">
        <v>0.75889328063241102</v>
      </c>
    </row>
    <row r="262" spans="1:27" s="37" customFormat="1" ht="17.5" customHeight="1" x14ac:dyDescent="0.35">
      <c r="A262" s="84"/>
      <c r="B262" s="60" t="s">
        <v>35</v>
      </c>
      <c r="C262" s="65">
        <v>0.25979381443298971</v>
      </c>
      <c r="D262" s="66">
        <v>0.22657952069716775</v>
      </c>
      <c r="E262" s="66">
        <v>0.20588235294117646</v>
      </c>
      <c r="F262" s="67">
        <v>0.24110671936758893</v>
      </c>
      <c r="G262" s="66">
        <v>0.27906976744186046</v>
      </c>
      <c r="H262" s="66">
        <v>0.25563909774436089</v>
      </c>
      <c r="I262" s="66">
        <v>0.23966942148760331</v>
      </c>
      <c r="J262" s="66">
        <v>0.17708333333333334</v>
      </c>
      <c r="K262" s="66">
        <v>0.11538461538461539</v>
      </c>
      <c r="L262" s="66">
        <v>0.26190476190476192</v>
      </c>
      <c r="M262" s="67">
        <v>0.24110671936758893</v>
      </c>
      <c r="N262" s="65">
        <v>0.18791946308724833</v>
      </c>
      <c r="O262" s="66">
        <v>0.26900584795321636</v>
      </c>
      <c r="P262" s="66">
        <v>0.32240437158469948</v>
      </c>
      <c r="Q262" s="66">
        <v>0.23232323232323232</v>
      </c>
      <c r="R262" s="66">
        <v>0.20900321543408359</v>
      </c>
      <c r="S262" s="67">
        <v>0.24110671936758893</v>
      </c>
      <c r="T262" s="65">
        <v>0.19691119691119691</v>
      </c>
      <c r="U262" s="66">
        <v>0.34408602150537637</v>
      </c>
      <c r="V262" s="66">
        <v>0.23705722070844687</v>
      </c>
      <c r="W262" s="66">
        <v>0.21</v>
      </c>
      <c r="X262" s="67">
        <v>0.24110671936758893</v>
      </c>
      <c r="Y262" s="65">
        <v>0.2443064182194617</v>
      </c>
      <c r="Z262" s="66">
        <v>0.23818525519848771</v>
      </c>
      <c r="AA262" s="67">
        <v>0.24110671936758893</v>
      </c>
    </row>
    <row r="263" spans="1:27" s="37" customFormat="1" ht="17.5" customHeight="1" x14ac:dyDescent="0.35">
      <c r="A263" s="84"/>
      <c r="B263" s="61" t="s">
        <v>4</v>
      </c>
      <c r="C263" s="68">
        <v>1</v>
      </c>
      <c r="D263" s="69">
        <v>1</v>
      </c>
      <c r="E263" s="69">
        <v>1</v>
      </c>
      <c r="F263" s="70">
        <v>1</v>
      </c>
      <c r="G263" s="69">
        <v>1</v>
      </c>
      <c r="H263" s="69">
        <v>1</v>
      </c>
      <c r="I263" s="69">
        <v>1</v>
      </c>
      <c r="J263" s="69">
        <v>1</v>
      </c>
      <c r="K263" s="69">
        <v>1</v>
      </c>
      <c r="L263" s="69">
        <v>1</v>
      </c>
      <c r="M263" s="70">
        <v>1</v>
      </c>
      <c r="N263" s="68">
        <v>1</v>
      </c>
      <c r="O263" s="69">
        <v>1</v>
      </c>
      <c r="P263" s="69">
        <v>1</v>
      </c>
      <c r="Q263" s="69">
        <v>1</v>
      </c>
      <c r="R263" s="69">
        <v>1</v>
      </c>
      <c r="S263" s="70">
        <v>1</v>
      </c>
      <c r="T263" s="68">
        <v>1</v>
      </c>
      <c r="U263" s="69">
        <v>1</v>
      </c>
      <c r="V263" s="69">
        <v>1</v>
      </c>
      <c r="W263" s="69">
        <v>1</v>
      </c>
      <c r="X263" s="70">
        <v>1</v>
      </c>
      <c r="Y263" s="68">
        <v>1</v>
      </c>
      <c r="Z263" s="69">
        <v>1</v>
      </c>
      <c r="AA263" s="70">
        <v>1</v>
      </c>
    </row>
    <row r="264" spans="1:27" s="39" customFormat="1" ht="13.5" customHeight="1" x14ac:dyDescent="0.35">
      <c r="A264" s="62"/>
      <c r="B264" s="63"/>
      <c r="C264" s="71"/>
      <c r="D264" s="72"/>
      <c r="E264" s="72"/>
      <c r="F264" s="73"/>
      <c r="G264" s="72"/>
      <c r="H264" s="72"/>
      <c r="I264" s="72"/>
      <c r="J264" s="72"/>
      <c r="K264" s="72"/>
      <c r="L264" s="72"/>
      <c r="M264" s="73"/>
      <c r="N264" s="71"/>
      <c r="O264" s="72"/>
      <c r="P264" s="72"/>
      <c r="Q264" s="72"/>
      <c r="R264" s="72"/>
      <c r="S264" s="73"/>
      <c r="T264" s="71"/>
      <c r="U264" s="72"/>
      <c r="V264" s="72"/>
      <c r="W264" s="72"/>
      <c r="X264" s="73"/>
      <c r="Y264" s="71"/>
      <c r="Z264" s="72"/>
      <c r="AA264" s="73"/>
    </row>
    <row r="265" spans="1:27" s="37" customFormat="1" ht="17.5" customHeight="1" x14ac:dyDescent="0.35">
      <c r="A265" s="84" t="s">
        <v>485</v>
      </c>
      <c r="B265" s="60" t="s">
        <v>113</v>
      </c>
      <c r="C265" s="65">
        <v>0.70927835051546395</v>
      </c>
      <c r="D265" s="66">
        <v>0.75381263616557737</v>
      </c>
      <c r="E265" s="66">
        <v>0.82352941176470584</v>
      </c>
      <c r="F265" s="67">
        <v>0.73715415019762842</v>
      </c>
      <c r="G265" s="66">
        <v>0.72093023255813948</v>
      </c>
      <c r="H265" s="66">
        <v>0.70676691729323304</v>
      </c>
      <c r="I265" s="66">
        <v>0.74380165289256195</v>
      </c>
      <c r="J265" s="66">
        <v>0.79166666666666663</v>
      </c>
      <c r="K265" s="66">
        <v>0.73076923076923073</v>
      </c>
      <c r="L265" s="66">
        <v>0.88095238095238093</v>
      </c>
      <c r="M265" s="67">
        <v>0.73715415019762842</v>
      </c>
      <c r="N265" s="65">
        <v>0.90604026845637586</v>
      </c>
      <c r="O265" s="66">
        <v>0.83040935672514615</v>
      </c>
      <c r="P265" s="66">
        <v>0.79234972677595628</v>
      </c>
      <c r="Q265" s="66">
        <v>0.67171717171717171</v>
      </c>
      <c r="R265" s="66">
        <v>0.61414790996784563</v>
      </c>
      <c r="S265" s="67">
        <v>0.73715415019762842</v>
      </c>
      <c r="T265" s="65">
        <v>0.71814671814671815</v>
      </c>
      <c r="U265" s="66">
        <v>0.71505376344086025</v>
      </c>
      <c r="V265" s="66">
        <v>0.76021798365122617</v>
      </c>
      <c r="W265" s="66">
        <v>0.74</v>
      </c>
      <c r="X265" s="67">
        <v>0.73715415019762842</v>
      </c>
      <c r="Y265" s="65">
        <v>0.80952380952380953</v>
      </c>
      <c r="Z265" s="66">
        <v>0.67107750472589789</v>
      </c>
      <c r="AA265" s="67">
        <v>0.73715415019762842</v>
      </c>
    </row>
    <row r="266" spans="1:27" s="37" customFormat="1" ht="17.5" customHeight="1" x14ac:dyDescent="0.35">
      <c r="A266" s="84"/>
      <c r="B266" s="60" t="s">
        <v>114</v>
      </c>
      <c r="C266" s="65">
        <v>0.27010309278350514</v>
      </c>
      <c r="D266" s="66">
        <v>0.2178649237472767</v>
      </c>
      <c r="E266" s="66">
        <v>0.17647058823529413</v>
      </c>
      <c r="F266" s="67">
        <v>0.24011857707509882</v>
      </c>
      <c r="G266" s="66">
        <v>0.27906976744186046</v>
      </c>
      <c r="H266" s="66">
        <v>0.26817042606516289</v>
      </c>
      <c r="I266" s="66">
        <v>0.22589531680440772</v>
      </c>
      <c r="J266" s="66">
        <v>0.1875</v>
      </c>
      <c r="K266" s="66">
        <v>0.26923076923076922</v>
      </c>
      <c r="L266" s="66">
        <v>0.11904761904761904</v>
      </c>
      <c r="M266" s="67">
        <v>0.24011857707509882</v>
      </c>
      <c r="N266" s="65">
        <v>8.7248322147651006E-2</v>
      </c>
      <c r="O266" s="66">
        <v>0.16374269005847952</v>
      </c>
      <c r="P266" s="66">
        <v>0.18579234972677597</v>
      </c>
      <c r="Q266" s="66">
        <v>0.29292929292929293</v>
      </c>
      <c r="R266" s="66">
        <v>0.3536977491961415</v>
      </c>
      <c r="S266" s="67">
        <v>0.24011857707509882</v>
      </c>
      <c r="T266" s="65">
        <v>0.26254826254826252</v>
      </c>
      <c r="U266" s="66">
        <v>0.27419354838709675</v>
      </c>
      <c r="V266" s="66">
        <v>0.20708446866485014</v>
      </c>
      <c r="W266" s="66">
        <v>0.24</v>
      </c>
      <c r="X266" s="67">
        <v>0.24011857707509882</v>
      </c>
      <c r="Y266" s="65">
        <v>0.17391304347826086</v>
      </c>
      <c r="Z266" s="66">
        <v>0.30056710775047257</v>
      </c>
      <c r="AA266" s="67">
        <v>0.24011857707509882</v>
      </c>
    </row>
    <row r="267" spans="1:27" s="37" customFormat="1" ht="17.5" customHeight="1" x14ac:dyDescent="0.35">
      <c r="A267" s="84"/>
      <c r="B267" s="60" t="s">
        <v>115</v>
      </c>
      <c r="C267" s="65">
        <v>2.0618556701030927E-2</v>
      </c>
      <c r="D267" s="66">
        <v>2.8322440087145968E-2</v>
      </c>
      <c r="E267" s="66">
        <v>0</v>
      </c>
      <c r="F267" s="67">
        <v>2.2727272727272728E-2</v>
      </c>
      <c r="G267" s="66">
        <v>0</v>
      </c>
      <c r="H267" s="66">
        <v>2.5062656641604009E-2</v>
      </c>
      <c r="I267" s="66">
        <v>3.0303030303030304E-2</v>
      </c>
      <c r="J267" s="66">
        <v>2.0833333333333332E-2</v>
      </c>
      <c r="K267" s="66">
        <v>0</v>
      </c>
      <c r="L267" s="66">
        <v>0</v>
      </c>
      <c r="M267" s="67">
        <v>2.2727272727272728E-2</v>
      </c>
      <c r="N267" s="65">
        <v>6.7114093959731542E-3</v>
      </c>
      <c r="O267" s="66">
        <v>5.8479532163742687E-3</v>
      </c>
      <c r="P267" s="66">
        <v>2.185792349726776E-2</v>
      </c>
      <c r="Q267" s="66">
        <v>3.5353535353535352E-2</v>
      </c>
      <c r="R267" s="66">
        <v>3.215434083601286E-2</v>
      </c>
      <c r="S267" s="67">
        <v>2.2727272727272728E-2</v>
      </c>
      <c r="T267" s="65">
        <v>1.9305019305019305E-2</v>
      </c>
      <c r="U267" s="66">
        <v>1.0752688172043012E-2</v>
      </c>
      <c r="V267" s="66">
        <v>3.2697547683923703E-2</v>
      </c>
      <c r="W267" s="66">
        <v>0.02</v>
      </c>
      <c r="X267" s="67">
        <v>2.2727272727272728E-2</v>
      </c>
      <c r="Y267" s="65">
        <v>1.6563146997929608E-2</v>
      </c>
      <c r="Z267" s="66">
        <v>2.835538752362949E-2</v>
      </c>
      <c r="AA267" s="67">
        <v>2.2727272727272728E-2</v>
      </c>
    </row>
    <row r="268" spans="1:27" s="37" customFormat="1" ht="17.5" customHeight="1" x14ac:dyDescent="0.35">
      <c r="A268" s="84"/>
      <c r="B268" s="61" t="s">
        <v>4</v>
      </c>
      <c r="C268" s="68">
        <v>1</v>
      </c>
      <c r="D268" s="69">
        <v>1</v>
      </c>
      <c r="E268" s="69">
        <v>1</v>
      </c>
      <c r="F268" s="70">
        <v>1</v>
      </c>
      <c r="G268" s="69">
        <v>1</v>
      </c>
      <c r="H268" s="69">
        <v>1</v>
      </c>
      <c r="I268" s="69">
        <v>1</v>
      </c>
      <c r="J268" s="69">
        <v>1</v>
      </c>
      <c r="K268" s="69">
        <v>1</v>
      </c>
      <c r="L268" s="69">
        <v>1</v>
      </c>
      <c r="M268" s="70">
        <v>1</v>
      </c>
      <c r="N268" s="68">
        <v>1</v>
      </c>
      <c r="O268" s="69">
        <v>1</v>
      </c>
      <c r="P268" s="69">
        <v>1</v>
      </c>
      <c r="Q268" s="69">
        <v>1</v>
      </c>
      <c r="R268" s="69">
        <v>1</v>
      </c>
      <c r="S268" s="70">
        <v>1</v>
      </c>
      <c r="T268" s="68">
        <v>1</v>
      </c>
      <c r="U268" s="69">
        <v>1</v>
      </c>
      <c r="V268" s="69">
        <v>1</v>
      </c>
      <c r="W268" s="69">
        <v>1</v>
      </c>
      <c r="X268" s="70">
        <v>1</v>
      </c>
      <c r="Y268" s="68">
        <v>1</v>
      </c>
      <c r="Z268" s="69">
        <v>1</v>
      </c>
      <c r="AA268" s="70">
        <v>1</v>
      </c>
    </row>
    <row r="269" spans="1:27" s="39" customFormat="1" ht="13.5" customHeight="1" x14ac:dyDescent="0.35">
      <c r="A269" s="62"/>
      <c r="B269" s="63"/>
      <c r="C269" s="71"/>
      <c r="D269" s="72"/>
      <c r="E269" s="72"/>
      <c r="F269" s="73"/>
      <c r="G269" s="72"/>
      <c r="H269" s="72"/>
      <c r="I269" s="72"/>
      <c r="J269" s="72"/>
      <c r="K269" s="72"/>
      <c r="L269" s="72"/>
      <c r="M269" s="73"/>
      <c r="N269" s="71"/>
      <c r="O269" s="72"/>
      <c r="P269" s="72"/>
      <c r="Q269" s="72"/>
      <c r="R269" s="72"/>
      <c r="S269" s="73"/>
      <c r="T269" s="71"/>
      <c r="U269" s="72"/>
      <c r="V269" s="72"/>
      <c r="W269" s="72"/>
      <c r="X269" s="73"/>
      <c r="Y269" s="71"/>
      <c r="Z269" s="72"/>
      <c r="AA269" s="73"/>
    </row>
    <row r="270" spans="1:27" s="37" customFormat="1" ht="17.5" customHeight="1" x14ac:dyDescent="0.35">
      <c r="A270" s="84" t="s">
        <v>486</v>
      </c>
      <c r="B270" s="60" t="s">
        <v>46</v>
      </c>
      <c r="C270" s="65">
        <v>8.2474226804123713E-3</v>
      </c>
      <c r="D270" s="66">
        <v>1.7429193899782137E-2</v>
      </c>
      <c r="E270" s="66">
        <v>0</v>
      </c>
      <c r="F270" s="67">
        <v>1.1857707509881422E-2</v>
      </c>
      <c r="G270" s="66">
        <v>0</v>
      </c>
      <c r="H270" s="66">
        <v>1.0025062656641603E-2</v>
      </c>
      <c r="I270" s="66">
        <v>1.3774104683195593E-2</v>
      </c>
      <c r="J270" s="66">
        <v>3.125E-2</v>
      </c>
      <c r="K270" s="66">
        <v>0</v>
      </c>
      <c r="L270" s="66">
        <v>0</v>
      </c>
      <c r="M270" s="67">
        <v>1.1857707509881422E-2</v>
      </c>
      <c r="N270" s="65">
        <v>2.0134228187919462E-2</v>
      </c>
      <c r="O270" s="66">
        <v>1.1695906432748537E-2</v>
      </c>
      <c r="P270" s="66">
        <v>0</v>
      </c>
      <c r="Q270" s="66">
        <v>1.0101010101010102E-2</v>
      </c>
      <c r="R270" s="66">
        <v>1.607717041800643E-2</v>
      </c>
      <c r="S270" s="67">
        <v>1.1857707509881422E-2</v>
      </c>
      <c r="T270" s="65">
        <v>3.0888030888030889E-2</v>
      </c>
      <c r="U270" s="66">
        <v>5.3763440860215058E-3</v>
      </c>
      <c r="V270" s="66">
        <v>5.4495912806539508E-3</v>
      </c>
      <c r="W270" s="66">
        <v>5.0000000000000001E-3</v>
      </c>
      <c r="X270" s="67">
        <v>1.1857707509881422E-2</v>
      </c>
      <c r="Y270" s="65">
        <v>4.140786749482402E-3</v>
      </c>
      <c r="Z270" s="66">
        <v>1.890359168241966E-2</v>
      </c>
      <c r="AA270" s="67">
        <v>1.1857707509881422E-2</v>
      </c>
    </row>
    <row r="271" spans="1:27" s="37" customFormat="1" ht="17.5" customHeight="1" x14ac:dyDescent="0.35">
      <c r="A271" s="84"/>
      <c r="B271" s="60" t="s">
        <v>47</v>
      </c>
      <c r="C271" s="65">
        <v>5.9793814432989693E-2</v>
      </c>
      <c r="D271" s="66">
        <v>3.2679738562091505E-2</v>
      </c>
      <c r="E271" s="66">
        <v>2.9411764705882353E-2</v>
      </c>
      <c r="F271" s="67">
        <v>4.5454545454545456E-2</v>
      </c>
      <c r="G271" s="66">
        <v>8.1395348837209308E-2</v>
      </c>
      <c r="H271" s="66">
        <v>5.5137844611528819E-2</v>
      </c>
      <c r="I271" s="66">
        <v>3.0303030303030304E-2</v>
      </c>
      <c r="J271" s="66">
        <v>4.1666666666666664E-2</v>
      </c>
      <c r="K271" s="66">
        <v>3.8461538461538464E-2</v>
      </c>
      <c r="L271" s="66">
        <v>2.3809523809523808E-2</v>
      </c>
      <c r="M271" s="67">
        <v>4.5454545454545456E-2</v>
      </c>
      <c r="N271" s="65">
        <v>4.6979865771812082E-2</v>
      </c>
      <c r="O271" s="66">
        <v>4.0935672514619881E-2</v>
      </c>
      <c r="P271" s="66">
        <v>4.9180327868852458E-2</v>
      </c>
      <c r="Q271" s="66">
        <v>3.0303030303030304E-2</v>
      </c>
      <c r="R271" s="66">
        <v>5.4662379421221867E-2</v>
      </c>
      <c r="S271" s="67">
        <v>4.5454545454545456E-2</v>
      </c>
      <c r="T271" s="65">
        <v>5.7915057915057917E-2</v>
      </c>
      <c r="U271" s="66">
        <v>0</v>
      </c>
      <c r="V271" s="66">
        <v>5.9945504087193457E-2</v>
      </c>
      <c r="W271" s="66">
        <v>4.4999999999999998E-2</v>
      </c>
      <c r="X271" s="67">
        <v>4.5454545454545456E-2</v>
      </c>
      <c r="Y271" s="65">
        <v>4.1407867494824016E-2</v>
      </c>
      <c r="Z271" s="66">
        <v>4.9149338374291113E-2</v>
      </c>
      <c r="AA271" s="67">
        <v>4.5454545454545456E-2</v>
      </c>
    </row>
    <row r="272" spans="1:27" s="37" customFormat="1" ht="17.5" customHeight="1" x14ac:dyDescent="0.35">
      <c r="A272" s="84"/>
      <c r="B272" s="60" t="s">
        <v>48</v>
      </c>
      <c r="C272" s="65">
        <v>2.6804123711340205E-2</v>
      </c>
      <c r="D272" s="66">
        <v>3.7037037037037035E-2</v>
      </c>
      <c r="E272" s="66">
        <v>5.8823529411764705E-2</v>
      </c>
      <c r="F272" s="67">
        <v>3.3596837944664032E-2</v>
      </c>
      <c r="G272" s="66">
        <v>0</v>
      </c>
      <c r="H272" s="66">
        <v>3.2581453634085211E-2</v>
      </c>
      <c r="I272" s="66">
        <v>4.1322314049586778E-2</v>
      </c>
      <c r="J272" s="66">
        <v>2.0833333333333332E-2</v>
      </c>
      <c r="K272" s="66">
        <v>0.15384615384615385</v>
      </c>
      <c r="L272" s="66">
        <v>0</v>
      </c>
      <c r="M272" s="67">
        <v>3.3596837944664032E-2</v>
      </c>
      <c r="N272" s="65">
        <v>2.6845637583892617E-2</v>
      </c>
      <c r="O272" s="66">
        <v>5.2631578947368418E-2</v>
      </c>
      <c r="P272" s="66">
        <v>4.9180327868852458E-2</v>
      </c>
      <c r="Q272" s="66">
        <v>1.5151515151515152E-2</v>
      </c>
      <c r="R272" s="66">
        <v>2.8938906752411574E-2</v>
      </c>
      <c r="S272" s="67">
        <v>3.3596837944664032E-2</v>
      </c>
      <c r="T272" s="65">
        <v>5.4054054054054057E-2</v>
      </c>
      <c r="U272" s="66">
        <v>4.3010752688172046E-2</v>
      </c>
      <c r="V272" s="66">
        <v>2.4523160762942781E-2</v>
      </c>
      <c r="W272" s="66">
        <v>1.4999999999999999E-2</v>
      </c>
      <c r="X272" s="67">
        <v>3.3596837944664032E-2</v>
      </c>
      <c r="Y272" s="65">
        <v>3.5196687370600416E-2</v>
      </c>
      <c r="Z272" s="66">
        <v>3.2136105860113423E-2</v>
      </c>
      <c r="AA272" s="67">
        <v>3.3596837944664032E-2</v>
      </c>
    </row>
    <row r="273" spans="1:27" s="37" customFormat="1" ht="17.5" customHeight="1" x14ac:dyDescent="0.35">
      <c r="A273" s="84"/>
      <c r="B273" s="60" t="s">
        <v>49</v>
      </c>
      <c r="C273" s="65">
        <v>0.19175257731958764</v>
      </c>
      <c r="D273" s="66">
        <v>0.16775599128540306</v>
      </c>
      <c r="E273" s="66">
        <v>0.19117647058823528</v>
      </c>
      <c r="F273" s="67">
        <v>0.18083003952569171</v>
      </c>
      <c r="G273" s="66">
        <v>0.19767441860465115</v>
      </c>
      <c r="H273" s="66">
        <v>0.19047619047619047</v>
      </c>
      <c r="I273" s="66">
        <v>0.18457300275482094</v>
      </c>
      <c r="J273" s="66">
        <v>0.10416666666666667</v>
      </c>
      <c r="K273" s="66">
        <v>0.11538461538461539</v>
      </c>
      <c r="L273" s="66">
        <v>0.23809523809523808</v>
      </c>
      <c r="M273" s="67">
        <v>0.18083003952569171</v>
      </c>
      <c r="N273" s="65">
        <v>0.22147651006711411</v>
      </c>
      <c r="O273" s="66">
        <v>0.16374269005847952</v>
      </c>
      <c r="P273" s="66">
        <v>0.19125683060109289</v>
      </c>
      <c r="Q273" s="66">
        <v>0.23232323232323232</v>
      </c>
      <c r="R273" s="66">
        <v>0.13183279742765272</v>
      </c>
      <c r="S273" s="67">
        <v>0.18083003952569171</v>
      </c>
      <c r="T273" s="65">
        <v>0.12741312741312741</v>
      </c>
      <c r="U273" s="66">
        <v>0.27956989247311825</v>
      </c>
      <c r="V273" s="66">
        <v>0.16893732970027248</v>
      </c>
      <c r="W273" s="66">
        <v>0.18</v>
      </c>
      <c r="X273" s="67">
        <v>0.18083003952569171</v>
      </c>
      <c r="Y273" s="65">
        <v>0.17184265010351968</v>
      </c>
      <c r="Z273" s="66">
        <v>0.1890359168241966</v>
      </c>
      <c r="AA273" s="67">
        <v>0.18083003952569171</v>
      </c>
    </row>
    <row r="274" spans="1:27" s="37" customFormat="1" ht="17.5" customHeight="1" x14ac:dyDescent="0.35">
      <c r="A274" s="84"/>
      <c r="B274" s="60" t="s">
        <v>50</v>
      </c>
      <c r="C274" s="65">
        <v>0.66185567010309276</v>
      </c>
      <c r="D274" s="66">
        <v>0.72766884531590414</v>
      </c>
      <c r="E274" s="66">
        <v>0.72058823529411764</v>
      </c>
      <c r="F274" s="67">
        <v>0.69565217391304346</v>
      </c>
      <c r="G274" s="66">
        <v>0.65116279069767447</v>
      </c>
      <c r="H274" s="66">
        <v>0.66416040100250628</v>
      </c>
      <c r="I274" s="66">
        <v>0.70798898071625349</v>
      </c>
      <c r="J274" s="66">
        <v>0.80208333333333337</v>
      </c>
      <c r="K274" s="66">
        <v>0.69230769230769229</v>
      </c>
      <c r="L274" s="66">
        <v>0.73809523809523814</v>
      </c>
      <c r="M274" s="67">
        <v>0.69565217391304346</v>
      </c>
      <c r="N274" s="65">
        <v>0.67114093959731547</v>
      </c>
      <c r="O274" s="66">
        <v>0.71345029239766078</v>
      </c>
      <c r="P274" s="66">
        <v>0.68306010928961747</v>
      </c>
      <c r="Q274" s="66">
        <v>0.6767676767676768</v>
      </c>
      <c r="R274" s="66">
        <v>0.71704180064308687</v>
      </c>
      <c r="S274" s="67">
        <v>0.69565217391304346</v>
      </c>
      <c r="T274" s="65">
        <v>0.72586872586872586</v>
      </c>
      <c r="U274" s="66">
        <v>0.67204301075268813</v>
      </c>
      <c r="V274" s="66">
        <v>0.73841961852861038</v>
      </c>
      <c r="W274" s="66">
        <v>0.6</v>
      </c>
      <c r="X274" s="67">
        <v>0.69565217391304346</v>
      </c>
      <c r="Y274" s="65">
        <v>0.70807453416149069</v>
      </c>
      <c r="Z274" s="66">
        <v>0.68431001890359167</v>
      </c>
      <c r="AA274" s="67">
        <v>0.69565217391304346</v>
      </c>
    </row>
    <row r="275" spans="1:27" s="37" customFormat="1" ht="17.5" customHeight="1" x14ac:dyDescent="0.35">
      <c r="A275" s="84"/>
      <c r="B275" s="60" t="s">
        <v>110</v>
      </c>
      <c r="C275" s="65">
        <v>5.1546391752577317E-2</v>
      </c>
      <c r="D275" s="66">
        <v>1.7429193899782137E-2</v>
      </c>
      <c r="E275" s="66">
        <v>0</v>
      </c>
      <c r="F275" s="67">
        <v>3.2608695652173912E-2</v>
      </c>
      <c r="G275" s="66">
        <v>6.9767441860465115E-2</v>
      </c>
      <c r="H275" s="66">
        <v>4.7619047619047616E-2</v>
      </c>
      <c r="I275" s="66">
        <v>2.2038567493112948E-2</v>
      </c>
      <c r="J275" s="66">
        <v>0</v>
      </c>
      <c r="K275" s="66">
        <v>0</v>
      </c>
      <c r="L275" s="66">
        <v>0</v>
      </c>
      <c r="M275" s="67">
        <v>3.2608695652173912E-2</v>
      </c>
      <c r="N275" s="65">
        <v>1.3422818791946308E-2</v>
      </c>
      <c r="O275" s="66">
        <v>1.7543859649122806E-2</v>
      </c>
      <c r="P275" s="66">
        <v>2.7322404371584699E-2</v>
      </c>
      <c r="Q275" s="66">
        <v>3.5353535353535352E-2</v>
      </c>
      <c r="R275" s="66">
        <v>5.1446945337620578E-2</v>
      </c>
      <c r="S275" s="67">
        <v>3.2608695652173912E-2</v>
      </c>
      <c r="T275" s="65">
        <v>3.8610038610038611E-3</v>
      </c>
      <c r="U275" s="66">
        <v>0</v>
      </c>
      <c r="V275" s="66">
        <v>2.7247956403269754E-3</v>
      </c>
      <c r="W275" s="66">
        <v>0.155</v>
      </c>
      <c r="X275" s="67">
        <v>3.2608695652173912E-2</v>
      </c>
      <c r="Y275" s="65">
        <v>3.9337474120082816E-2</v>
      </c>
      <c r="Z275" s="66">
        <v>2.6465028355387523E-2</v>
      </c>
      <c r="AA275" s="67">
        <v>3.2608695652173912E-2</v>
      </c>
    </row>
    <row r="276" spans="1:27" s="37" customFormat="1" ht="17.5" customHeight="1" x14ac:dyDescent="0.35">
      <c r="A276" s="84"/>
      <c r="B276" s="61" t="s">
        <v>4</v>
      </c>
      <c r="C276" s="68">
        <v>1</v>
      </c>
      <c r="D276" s="69">
        <v>1</v>
      </c>
      <c r="E276" s="69">
        <v>1</v>
      </c>
      <c r="F276" s="70">
        <v>1</v>
      </c>
      <c r="G276" s="69">
        <v>1</v>
      </c>
      <c r="H276" s="69">
        <v>1</v>
      </c>
      <c r="I276" s="69">
        <v>1</v>
      </c>
      <c r="J276" s="69">
        <v>1</v>
      </c>
      <c r="K276" s="69">
        <v>1</v>
      </c>
      <c r="L276" s="69">
        <v>1</v>
      </c>
      <c r="M276" s="70">
        <v>1</v>
      </c>
      <c r="N276" s="68">
        <v>1</v>
      </c>
      <c r="O276" s="69">
        <v>1</v>
      </c>
      <c r="P276" s="69">
        <v>1</v>
      </c>
      <c r="Q276" s="69">
        <v>1</v>
      </c>
      <c r="R276" s="69">
        <v>1</v>
      </c>
      <c r="S276" s="70">
        <v>1</v>
      </c>
      <c r="T276" s="68">
        <v>1</v>
      </c>
      <c r="U276" s="69">
        <v>1</v>
      </c>
      <c r="V276" s="69">
        <v>1</v>
      </c>
      <c r="W276" s="69">
        <v>1</v>
      </c>
      <c r="X276" s="70">
        <v>1</v>
      </c>
      <c r="Y276" s="68">
        <v>1</v>
      </c>
      <c r="Z276" s="69">
        <v>1</v>
      </c>
      <c r="AA276" s="70">
        <v>1</v>
      </c>
    </row>
    <row r="277" spans="1:27" s="39" customFormat="1" ht="13.5" customHeight="1" x14ac:dyDescent="0.35">
      <c r="A277" s="62"/>
      <c r="B277" s="63"/>
      <c r="C277" s="71"/>
      <c r="D277" s="72"/>
      <c r="E277" s="72"/>
      <c r="F277" s="73"/>
      <c r="G277" s="72"/>
      <c r="H277" s="72"/>
      <c r="I277" s="72"/>
      <c r="J277" s="72"/>
      <c r="K277" s="72"/>
      <c r="L277" s="72"/>
      <c r="M277" s="73"/>
      <c r="N277" s="71"/>
      <c r="O277" s="72"/>
      <c r="P277" s="72"/>
      <c r="Q277" s="72"/>
      <c r="R277" s="72"/>
      <c r="S277" s="73"/>
      <c r="T277" s="71"/>
      <c r="U277" s="72"/>
      <c r="V277" s="72"/>
      <c r="W277" s="72"/>
      <c r="X277" s="73"/>
      <c r="Y277" s="71"/>
      <c r="Z277" s="72"/>
      <c r="AA277" s="73"/>
    </row>
    <row r="278" spans="1:27" s="37" customFormat="1" ht="17.5" customHeight="1" x14ac:dyDescent="0.35">
      <c r="A278" s="84" t="s">
        <v>487</v>
      </c>
      <c r="B278" s="60" t="s">
        <v>46</v>
      </c>
      <c r="C278" s="65">
        <v>6.1855670103092781E-3</v>
      </c>
      <c r="D278" s="66">
        <v>1.9607843137254902E-2</v>
      </c>
      <c r="E278" s="66">
        <v>0</v>
      </c>
      <c r="F278" s="67">
        <v>1.1857707509881422E-2</v>
      </c>
      <c r="G278" s="66">
        <v>0</v>
      </c>
      <c r="H278" s="66">
        <v>7.5187969924812026E-3</v>
      </c>
      <c r="I278" s="66">
        <v>1.6528925619834711E-2</v>
      </c>
      <c r="J278" s="66">
        <v>3.125E-2</v>
      </c>
      <c r="K278" s="66">
        <v>0</v>
      </c>
      <c r="L278" s="66">
        <v>0</v>
      </c>
      <c r="M278" s="67">
        <v>1.1857707509881422E-2</v>
      </c>
      <c r="N278" s="65">
        <v>2.6845637583892617E-2</v>
      </c>
      <c r="O278" s="66">
        <v>1.7543859649122806E-2</v>
      </c>
      <c r="P278" s="66">
        <v>0</v>
      </c>
      <c r="Q278" s="66">
        <v>1.0101010101010102E-2</v>
      </c>
      <c r="R278" s="66">
        <v>9.6463022508038593E-3</v>
      </c>
      <c r="S278" s="67">
        <v>1.1857707509881422E-2</v>
      </c>
      <c r="T278" s="65">
        <v>2.7027027027027029E-2</v>
      </c>
      <c r="U278" s="66">
        <v>5.3763440860215058E-3</v>
      </c>
      <c r="V278" s="66">
        <v>1.0899182561307902E-2</v>
      </c>
      <c r="W278" s="66">
        <v>0</v>
      </c>
      <c r="X278" s="67">
        <v>1.1857707509881422E-2</v>
      </c>
      <c r="Y278" s="65">
        <v>2.070393374741201E-3</v>
      </c>
      <c r="Z278" s="66">
        <v>2.0793950850661626E-2</v>
      </c>
      <c r="AA278" s="67">
        <v>1.1857707509881422E-2</v>
      </c>
    </row>
    <row r="279" spans="1:27" s="37" customFormat="1" ht="17.5" customHeight="1" x14ac:dyDescent="0.35">
      <c r="A279" s="84"/>
      <c r="B279" s="60" t="s">
        <v>47</v>
      </c>
      <c r="C279" s="65">
        <v>3.711340206185567E-2</v>
      </c>
      <c r="D279" s="66">
        <v>3.4858387799564274E-2</v>
      </c>
      <c r="E279" s="66">
        <v>4.4117647058823532E-2</v>
      </c>
      <c r="F279" s="67">
        <v>3.6561264822134384E-2</v>
      </c>
      <c r="G279" s="66">
        <v>6.9767441860465115E-2</v>
      </c>
      <c r="H279" s="66">
        <v>3.007518796992481E-2</v>
      </c>
      <c r="I279" s="66">
        <v>4.1322314049586778E-2</v>
      </c>
      <c r="J279" s="66">
        <v>1.0416666666666666E-2</v>
      </c>
      <c r="K279" s="66">
        <v>3.8461538461538464E-2</v>
      </c>
      <c r="L279" s="66">
        <v>4.7619047619047616E-2</v>
      </c>
      <c r="M279" s="67">
        <v>3.6561264822134384E-2</v>
      </c>
      <c r="N279" s="65">
        <v>2.6845637583892617E-2</v>
      </c>
      <c r="O279" s="66">
        <v>4.0935672514619881E-2</v>
      </c>
      <c r="P279" s="66">
        <v>4.9180327868852458E-2</v>
      </c>
      <c r="Q279" s="66">
        <v>1.0101010101010102E-2</v>
      </c>
      <c r="R279" s="66">
        <v>4.8231511254019289E-2</v>
      </c>
      <c r="S279" s="67">
        <v>3.6561264822134384E-2</v>
      </c>
      <c r="T279" s="65">
        <v>3.8610038610038609E-2</v>
      </c>
      <c r="U279" s="66">
        <v>2.1505376344086023E-2</v>
      </c>
      <c r="V279" s="66">
        <v>4.632152588555858E-2</v>
      </c>
      <c r="W279" s="66">
        <v>0.03</v>
      </c>
      <c r="X279" s="67">
        <v>3.6561264822134384E-2</v>
      </c>
      <c r="Y279" s="65">
        <v>2.8985507246376812E-2</v>
      </c>
      <c r="Z279" s="66">
        <v>4.3478260869565216E-2</v>
      </c>
      <c r="AA279" s="67">
        <v>3.6561264822134384E-2</v>
      </c>
    </row>
    <row r="280" spans="1:27" s="37" customFormat="1" ht="17.5" customHeight="1" x14ac:dyDescent="0.35">
      <c r="A280" s="84"/>
      <c r="B280" s="60" t="s">
        <v>48</v>
      </c>
      <c r="C280" s="65">
        <v>3.0927835051546393E-2</v>
      </c>
      <c r="D280" s="66">
        <v>3.0501089324618737E-2</v>
      </c>
      <c r="E280" s="66">
        <v>5.8823529411764705E-2</v>
      </c>
      <c r="F280" s="67">
        <v>3.2608695652173912E-2</v>
      </c>
      <c r="G280" s="66">
        <v>0</v>
      </c>
      <c r="H280" s="66">
        <v>3.7593984962406013E-2</v>
      </c>
      <c r="I280" s="66">
        <v>3.5812672176308541E-2</v>
      </c>
      <c r="J280" s="66">
        <v>1.0416666666666666E-2</v>
      </c>
      <c r="K280" s="66">
        <v>0.15384615384615385</v>
      </c>
      <c r="L280" s="66">
        <v>0</v>
      </c>
      <c r="M280" s="67">
        <v>3.2608695652173912E-2</v>
      </c>
      <c r="N280" s="65">
        <v>3.3557046979865772E-2</v>
      </c>
      <c r="O280" s="66">
        <v>4.0935672514619881E-2</v>
      </c>
      <c r="P280" s="66">
        <v>5.4644808743169397E-2</v>
      </c>
      <c r="Q280" s="66">
        <v>1.5151515151515152E-2</v>
      </c>
      <c r="R280" s="66">
        <v>2.5723472668810289E-2</v>
      </c>
      <c r="S280" s="67">
        <v>3.2608695652173912E-2</v>
      </c>
      <c r="T280" s="65">
        <v>5.019305019305019E-2</v>
      </c>
      <c r="U280" s="66">
        <v>3.7634408602150539E-2</v>
      </c>
      <c r="V280" s="66">
        <v>2.7247956403269755E-2</v>
      </c>
      <c r="W280" s="66">
        <v>1.4999999999999999E-2</v>
      </c>
      <c r="X280" s="67">
        <v>3.2608695652173912E-2</v>
      </c>
      <c r="Y280" s="65">
        <v>3.1055900621118012E-2</v>
      </c>
      <c r="Z280" s="66">
        <v>3.4026465028355386E-2</v>
      </c>
      <c r="AA280" s="67">
        <v>3.2608695652173912E-2</v>
      </c>
    </row>
    <row r="281" spans="1:27" s="37" customFormat="1" ht="17.5" customHeight="1" x14ac:dyDescent="0.35">
      <c r="A281" s="84"/>
      <c r="B281" s="60" t="s">
        <v>49</v>
      </c>
      <c r="C281" s="65">
        <v>0.16082474226804125</v>
      </c>
      <c r="D281" s="66">
        <v>0.16993464052287582</v>
      </c>
      <c r="E281" s="66">
        <v>0.16176470588235295</v>
      </c>
      <c r="F281" s="67">
        <v>0.16501976284584979</v>
      </c>
      <c r="G281" s="66">
        <v>0.12790697674418605</v>
      </c>
      <c r="H281" s="66">
        <v>0.16791979949874686</v>
      </c>
      <c r="I281" s="66">
        <v>0.18732782369146006</v>
      </c>
      <c r="J281" s="66">
        <v>0.10416666666666667</v>
      </c>
      <c r="K281" s="66">
        <v>7.6923076923076927E-2</v>
      </c>
      <c r="L281" s="66">
        <v>0.21428571428571427</v>
      </c>
      <c r="M281" s="67">
        <v>0.16501976284584979</v>
      </c>
      <c r="N281" s="65">
        <v>0.15436241610738255</v>
      </c>
      <c r="O281" s="66">
        <v>0.17543859649122806</v>
      </c>
      <c r="P281" s="66">
        <v>0.14754098360655737</v>
      </c>
      <c r="Q281" s="66">
        <v>0.20202020202020202</v>
      </c>
      <c r="R281" s="66">
        <v>0.15112540192926044</v>
      </c>
      <c r="S281" s="67">
        <v>0.16501976284584979</v>
      </c>
      <c r="T281" s="65">
        <v>0.12741312741312741</v>
      </c>
      <c r="U281" s="66">
        <v>0.26881720430107525</v>
      </c>
      <c r="V281" s="66">
        <v>0.14986376021798364</v>
      </c>
      <c r="W281" s="66">
        <v>0.14499999999999999</v>
      </c>
      <c r="X281" s="67">
        <v>0.16501976284584979</v>
      </c>
      <c r="Y281" s="65">
        <v>0.15527950310559005</v>
      </c>
      <c r="Z281" s="66">
        <v>0.17391304347826086</v>
      </c>
      <c r="AA281" s="67">
        <v>0.16501976284584979</v>
      </c>
    </row>
    <row r="282" spans="1:27" s="37" customFormat="1" ht="17.5" customHeight="1" x14ac:dyDescent="0.35">
      <c r="A282" s="84"/>
      <c r="B282" s="60" t="s">
        <v>50</v>
      </c>
      <c r="C282" s="65">
        <v>0.67628865979381447</v>
      </c>
      <c r="D282" s="66">
        <v>0.72549019607843135</v>
      </c>
      <c r="E282" s="66">
        <v>0.73529411764705888</v>
      </c>
      <c r="F282" s="67">
        <v>0.70256916996047436</v>
      </c>
      <c r="G282" s="66">
        <v>0.62790697674418605</v>
      </c>
      <c r="H282" s="66">
        <v>0.68671679197994984</v>
      </c>
      <c r="I282" s="66">
        <v>0.69421487603305787</v>
      </c>
      <c r="J282" s="66">
        <v>0.84375</v>
      </c>
      <c r="K282" s="66">
        <v>0.73076923076923073</v>
      </c>
      <c r="L282" s="66">
        <v>0.73809523809523814</v>
      </c>
      <c r="M282" s="67">
        <v>0.70256916996047436</v>
      </c>
      <c r="N282" s="65">
        <v>0.73825503355704702</v>
      </c>
      <c r="O282" s="66">
        <v>0.68421052631578949</v>
      </c>
      <c r="P282" s="66">
        <v>0.70491803278688525</v>
      </c>
      <c r="Q282" s="66">
        <v>0.72222222222222221</v>
      </c>
      <c r="R282" s="66">
        <v>0.68167202572347263</v>
      </c>
      <c r="S282" s="67">
        <v>0.70256916996047436</v>
      </c>
      <c r="T282" s="65">
        <v>0.75289575289575295</v>
      </c>
      <c r="U282" s="66">
        <v>0.66666666666666663</v>
      </c>
      <c r="V282" s="66">
        <v>0.76566757493188009</v>
      </c>
      <c r="W282" s="66">
        <v>0.55500000000000005</v>
      </c>
      <c r="X282" s="67">
        <v>0.70256916996047436</v>
      </c>
      <c r="Y282" s="65">
        <v>0.7142857142857143</v>
      </c>
      <c r="Z282" s="66">
        <v>0.69187145557655949</v>
      </c>
      <c r="AA282" s="67">
        <v>0.70256916996047436</v>
      </c>
    </row>
    <row r="283" spans="1:27" s="37" customFormat="1" ht="17.5" customHeight="1" x14ac:dyDescent="0.35">
      <c r="A283" s="84"/>
      <c r="B283" s="60" t="s">
        <v>110</v>
      </c>
      <c r="C283" s="65">
        <v>8.8659793814432994E-2</v>
      </c>
      <c r="D283" s="66">
        <v>1.9607843137254902E-2</v>
      </c>
      <c r="E283" s="66">
        <v>0</v>
      </c>
      <c r="F283" s="67">
        <v>5.1383399209486168E-2</v>
      </c>
      <c r="G283" s="66">
        <v>0.1744186046511628</v>
      </c>
      <c r="H283" s="66">
        <v>7.0175438596491224E-2</v>
      </c>
      <c r="I283" s="66">
        <v>2.4793388429752067E-2</v>
      </c>
      <c r="J283" s="66">
        <v>0</v>
      </c>
      <c r="K283" s="66">
        <v>0</v>
      </c>
      <c r="L283" s="66">
        <v>0</v>
      </c>
      <c r="M283" s="67">
        <v>5.1383399209486168E-2</v>
      </c>
      <c r="N283" s="65">
        <v>2.0134228187919462E-2</v>
      </c>
      <c r="O283" s="66">
        <v>4.0935672514619881E-2</v>
      </c>
      <c r="P283" s="66">
        <v>4.3715846994535519E-2</v>
      </c>
      <c r="Q283" s="66">
        <v>4.0404040404040407E-2</v>
      </c>
      <c r="R283" s="66">
        <v>8.3601286173633438E-2</v>
      </c>
      <c r="S283" s="67">
        <v>5.1383399209486168E-2</v>
      </c>
      <c r="T283" s="65">
        <v>3.8610038610038611E-3</v>
      </c>
      <c r="U283" s="66">
        <v>0</v>
      </c>
      <c r="V283" s="66">
        <v>0</v>
      </c>
      <c r="W283" s="66">
        <v>0.255</v>
      </c>
      <c r="X283" s="67">
        <v>5.1383399209486168E-2</v>
      </c>
      <c r="Y283" s="65">
        <v>6.8322981366459631E-2</v>
      </c>
      <c r="Z283" s="66">
        <v>3.5916824196597356E-2</v>
      </c>
      <c r="AA283" s="67">
        <v>5.1383399209486168E-2</v>
      </c>
    </row>
    <row r="284" spans="1:27" s="37" customFormat="1" ht="17.5" customHeight="1" x14ac:dyDescent="0.35">
      <c r="A284" s="84"/>
      <c r="B284" s="61" t="s">
        <v>4</v>
      </c>
      <c r="C284" s="68">
        <v>1</v>
      </c>
      <c r="D284" s="69">
        <v>1</v>
      </c>
      <c r="E284" s="69">
        <v>1</v>
      </c>
      <c r="F284" s="70">
        <v>1</v>
      </c>
      <c r="G284" s="69">
        <v>1</v>
      </c>
      <c r="H284" s="69">
        <v>1</v>
      </c>
      <c r="I284" s="69">
        <v>1</v>
      </c>
      <c r="J284" s="69">
        <v>1</v>
      </c>
      <c r="K284" s="69">
        <v>1</v>
      </c>
      <c r="L284" s="69">
        <v>1</v>
      </c>
      <c r="M284" s="70">
        <v>1</v>
      </c>
      <c r="N284" s="68">
        <v>1</v>
      </c>
      <c r="O284" s="69">
        <v>1</v>
      </c>
      <c r="P284" s="69">
        <v>1</v>
      </c>
      <c r="Q284" s="69">
        <v>1</v>
      </c>
      <c r="R284" s="69">
        <v>1</v>
      </c>
      <c r="S284" s="70">
        <v>1</v>
      </c>
      <c r="T284" s="68">
        <v>1</v>
      </c>
      <c r="U284" s="69">
        <v>1</v>
      </c>
      <c r="V284" s="69">
        <v>1</v>
      </c>
      <c r="W284" s="69">
        <v>1</v>
      </c>
      <c r="X284" s="70">
        <v>1</v>
      </c>
      <c r="Y284" s="68">
        <v>1</v>
      </c>
      <c r="Z284" s="69">
        <v>1</v>
      </c>
      <c r="AA284" s="70">
        <v>1</v>
      </c>
    </row>
    <row r="285" spans="1:27" s="39" customFormat="1" ht="13.5" customHeight="1" x14ac:dyDescent="0.35">
      <c r="A285" s="62"/>
      <c r="B285" s="63"/>
      <c r="C285" s="71"/>
      <c r="D285" s="72"/>
      <c r="E285" s="72"/>
      <c r="F285" s="73"/>
      <c r="G285" s="72"/>
      <c r="H285" s="72"/>
      <c r="I285" s="72"/>
      <c r="J285" s="72"/>
      <c r="K285" s="72"/>
      <c r="L285" s="72"/>
      <c r="M285" s="73"/>
      <c r="N285" s="71"/>
      <c r="O285" s="72"/>
      <c r="P285" s="72"/>
      <c r="Q285" s="72"/>
      <c r="R285" s="72"/>
      <c r="S285" s="73"/>
      <c r="T285" s="71"/>
      <c r="U285" s="72"/>
      <c r="V285" s="72"/>
      <c r="W285" s="72"/>
      <c r="X285" s="73"/>
      <c r="Y285" s="71"/>
      <c r="Z285" s="72"/>
      <c r="AA285" s="73"/>
    </row>
    <row r="286" spans="1:27" s="37" customFormat="1" ht="17.5" customHeight="1" x14ac:dyDescent="0.35">
      <c r="A286" s="84" t="s">
        <v>488</v>
      </c>
      <c r="B286" s="60" t="s">
        <v>46</v>
      </c>
      <c r="C286" s="65">
        <v>8.2474226804123713E-3</v>
      </c>
      <c r="D286" s="66">
        <v>1.9607843137254902E-2</v>
      </c>
      <c r="E286" s="66">
        <v>0</v>
      </c>
      <c r="F286" s="67">
        <v>1.2845849802371542E-2</v>
      </c>
      <c r="G286" s="66">
        <v>0</v>
      </c>
      <c r="H286" s="66">
        <v>1.0025062656641603E-2</v>
      </c>
      <c r="I286" s="66">
        <v>1.6528925619834711E-2</v>
      </c>
      <c r="J286" s="66">
        <v>3.125E-2</v>
      </c>
      <c r="K286" s="66">
        <v>0</v>
      </c>
      <c r="L286" s="66">
        <v>0</v>
      </c>
      <c r="M286" s="67">
        <v>1.2845849802371542E-2</v>
      </c>
      <c r="N286" s="65">
        <v>2.0134228187919462E-2</v>
      </c>
      <c r="O286" s="66">
        <v>1.1695906432748537E-2</v>
      </c>
      <c r="P286" s="66">
        <v>1.6393442622950821E-2</v>
      </c>
      <c r="Q286" s="66">
        <v>5.0505050505050509E-3</v>
      </c>
      <c r="R286" s="66">
        <v>1.2861736334405145E-2</v>
      </c>
      <c r="S286" s="67">
        <v>1.2845849802371542E-2</v>
      </c>
      <c r="T286" s="65">
        <v>2.7027027027027029E-2</v>
      </c>
      <c r="U286" s="66">
        <v>5.3763440860215058E-3</v>
      </c>
      <c r="V286" s="66">
        <v>8.1743869209809257E-3</v>
      </c>
      <c r="W286" s="66">
        <v>0.01</v>
      </c>
      <c r="X286" s="67">
        <v>1.2845849802371542E-2</v>
      </c>
      <c r="Y286" s="65">
        <v>8.2815734989648039E-3</v>
      </c>
      <c r="Z286" s="66">
        <v>1.7013232514177693E-2</v>
      </c>
      <c r="AA286" s="67">
        <v>1.2845849802371542E-2</v>
      </c>
    </row>
    <row r="287" spans="1:27" s="37" customFormat="1" ht="17.5" customHeight="1" x14ac:dyDescent="0.35">
      <c r="A287" s="84"/>
      <c r="B287" s="60" t="s">
        <v>47</v>
      </c>
      <c r="C287" s="65">
        <v>6.1855670103092786E-2</v>
      </c>
      <c r="D287" s="66">
        <v>5.6644880174291937E-2</v>
      </c>
      <c r="E287" s="66">
        <v>2.9411764705882353E-2</v>
      </c>
      <c r="F287" s="67">
        <v>5.731225296442688E-2</v>
      </c>
      <c r="G287" s="66">
        <v>3.4883720930232558E-2</v>
      </c>
      <c r="H287" s="66">
        <v>6.7669172932330823E-2</v>
      </c>
      <c r="I287" s="66">
        <v>6.0606060606060608E-2</v>
      </c>
      <c r="J287" s="66">
        <v>4.1666666666666664E-2</v>
      </c>
      <c r="K287" s="66">
        <v>0</v>
      </c>
      <c r="L287" s="66">
        <v>4.7619047619047616E-2</v>
      </c>
      <c r="M287" s="67">
        <v>5.731225296442688E-2</v>
      </c>
      <c r="N287" s="65">
        <v>4.0268456375838924E-2</v>
      </c>
      <c r="O287" s="66">
        <v>5.2631578947368418E-2</v>
      </c>
      <c r="P287" s="66">
        <v>7.650273224043716E-2</v>
      </c>
      <c r="Q287" s="66">
        <v>4.5454545454545456E-2</v>
      </c>
      <c r="R287" s="66">
        <v>6.4308681672025719E-2</v>
      </c>
      <c r="S287" s="67">
        <v>5.731225296442688E-2</v>
      </c>
      <c r="T287" s="65">
        <v>4.633204633204633E-2</v>
      </c>
      <c r="U287" s="66">
        <v>1.6129032258064516E-2</v>
      </c>
      <c r="V287" s="66">
        <v>7.6294277929155316E-2</v>
      </c>
      <c r="W287" s="66">
        <v>7.4999999999999997E-2</v>
      </c>
      <c r="X287" s="67">
        <v>5.731225296442688E-2</v>
      </c>
      <c r="Y287" s="65">
        <v>5.5900621118012424E-2</v>
      </c>
      <c r="Z287" s="66">
        <v>5.8601134215500943E-2</v>
      </c>
      <c r="AA287" s="67">
        <v>5.731225296442688E-2</v>
      </c>
    </row>
    <row r="288" spans="1:27" s="37" customFormat="1" ht="17.5" customHeight="1" x14ac:dyDescent="0.35">
      <c r="A288" s="84"/>
      <c r="B288" s="60" t="s">
        <v>48</v>
      </c>
      <c r="C288" s="65">
        <v>2.4742268041237112E-2</v>
      </c>
      <c r="D288" s="66">
        <v>3.0501089324618737E-2</v>
      </c>
      <c r="E288" s="66">
        <v>5.8823529411764705E-2</v>
      </c>
      <c r="F288" s="67">
        <v>2.9644268774703556E-2</v>
      </c>
      <c r="G288" s="66">
        <v>1.1627906976744186E-2</v>
      </c>
      <c r="H288" s="66">
        <v>2.7568922305764409E-2</v>
      </c>
      <c r="I288" s="66">
        <v>3.5812672176308541E-2</v>
      </c>
      <c r="J288" s="66">
        <v>1.0416666666666666E-2</v>
      </c>
      <c r="K288" s="66">
        <v>0.15384615384615385</v>
      </c>
      <c r="L288" s="66">
        <v>0</v>
      </c>
      <c r="M288" s="67">
        <v>2.9644268774703556E-2</v>
      </c>
      <c r="N288" s="65">
        <v>2.6845637583892617E-2</v>
      </c>
      <c r="O288" s="66">
        <v>4.0935672514619881E-2</v>
      </c>
      <c r="P288" s="66">
        <v>3.2786885245901641E-2</v>
      </c>
      <c r="Q288" s="66">
        <v>1.0101010101010102E-2</v>
      </c>
      <c r="R288" s="66">
        <v>3.5369774919614148E-2</v>
      </c>
      <c r="S288" s="67">
        <v>2.9644268774703556E-2</v>
      </c>
      <c r="T288" s="65">
        <v>4.633204633204633E-2</v>
      </c>
      <c r="U288" s="66">
        <v>3.2258064516129031E-2</v>
      </c>
      <c r="V288" s="66">
        <v>1.0899182561307902E-2</v>
      </c>
      <c r="W288" s="66">
        <v>0.04</v>
      </c>
      <c r="X288" s="67">
        <v>2.9644268774703556E-2</v>
      </c>
      <c r="Y288" s="65">
        <v>3.9337474120082816E-2</v>
      </c>
      <c r="Z288" s="66">
        <v>2.0793950850661626E-2</v>
      </c>
      <c r="AA288" s="67">
        <v>2.9644268774703556E-2</v>
      </c>
    </row>
    <row r="289" spans="1:27" s="37" customFormat="1" ht="17.5" customHeight="1" x14ac:dyDescent="0.35">
      <c r="A289" s="84"/>
      <c r="B289" s="60" t="s">
        <v>49</v>
      </c>
      <c r="C289" s="65">
        <v>0.22680412371134021</v>
      </c>
      <c r="D289" s="66">
        <v>0.17211328976034859</v>
      </c>
      <c r="E289" s="66">
        <v>0.19117647058823528</v>
      </c>
      <c r="F289" s="67">
        <v>0.19960474308300397</v>
      </c>
      <c r="G289" s="66">
        <v>0.23255813953488372</v>
      </c>
      <c r="H289" s="66">
        <v>0.22556390977443608</v>
      </c>
      <c r="I289" s="66">
        <v>0.18457300275482094</v>
      </c>
      <c r="J289" s="66">
        <v>0.125</v>
      </c>
      <c r="K289" s="66">
        <v>0.11538461538461539</v>
      </c>
      <c r="L289" s="66">
        <v>0.23809523809523808</v>
      </c>
      <c r="M289" s="67">
        <v>0.19960474308300397</v>
      </c>
      <c r="N289" s="65">
        <v>0.27516778523489932</v>
      </c>
      <c r="O289" s="66">
        <v>0.1871345029239766</v>
      </c>
      <c r="P289" s="66">
        <v>0.18579234972677597</v>
      </c>
      <c r="Q289" s="66">
        <v>0.25757575757575757</v>
      </c>
      <c r="R289" s="66">
        <v>0.14147909967845659</v>
      </c>
      <c r="S289" s="67">
        <v>0.19960474308300397</v>
      </c>
      <c r="T289" s="65">
        <v>0.14285714285714285</v>
      </c>
      <c r="U289" s="66">
        <v>0.29032258064516131</v>
      </c>
      <c r="V289" s="66">
        <v>0.18256130790190736</v>
      </c>
      <c r="W289" s="66">
        <v>0.22</v>
      </c>
      <c r="X289" s="67">
        <v>0.19960474308300397</v>
      </c>
      <c r="Y289" s="65">
        <v>0.18633540372670807</v>
      </c>
      <c r="Z289" s="66">
        <v>0.21172022684310018</v>
      </c>
      <c r="AA289" s="67">
        <v>0.19960474308300397</v>
      </c>
    </row>
    <row r="290" spans="1:27" s="37" customFormat="1" ht="17.5" customHeight="1" x14ac:dyDescent="0.35">
      <c r="A290" s="84"/>
      <c r="B290" s="60" t="s">
        <v>50</v>
      </c>
      <c r="C290" s="65">
        <v>0.67835051546391756</v>
      </c>
      <c r="D290" s="66">
        <v>0.71895424836601307</v>
      </c>
      <c r="E290" s="66">
        <v>0.72058823529411764</v>
      </c>
      <c r="F290" s="67">
        <v>0.69960474308300391</v>
      </c>
      <c r="G290" s="66">
        <v>0.72093023255813948</v>
      </c>
      <c r="H290" s="66">
        <v>0.66917293233082709</v>
      </c>
      <c r="I290" s="66">
        <v>0.69972451790633605</v>
      </c>
      <c r="J290" s="66">
        <v>0.79166666666666663</v>
      </c>
      <c r="K290" s="66">
        <v>0.73076923076923073</v>
      </c>
      <c r="L290" s="66">
        <v>0.7142857142857143</v>
      </c>
      <c r="M290" s="67">
        <v>0.69960474308300391</v>
      </c>
      <c r="N290" s="65">
        <v>0.63087248322147649</v>
      </c>
      <c r="O290" s="66">
        <v>0.70760233918128657</v>
      </c>
      <c r="P290" s="66">
        <v>0.68852459016393441</v>
      </c>
      <c r="Q290" s="66">
        <v>0.68181818181818177</v>
      </c>
      <c r="R290" s="66">
        <v>0.74598070739549838</v>
      </c>
      <c r="S290" s="67">
        <v>0.69960474308300391</v>
      </c>
      <c r="T290" s="65">
        <v>0.73359073359073357</v>
      </c>
      <c r="U290" s="66">
        <v>0.65591397849462363</v>
      </c>
      <c r="V290" s="66">
        <v>0.72207084468664851</v>
      </c>
      <c r="W290" s="66">
        <v>0.65500000000000003</v>
      </c>
      <c r="X290" s="67">
        <v>0.69960474308300391</v>
      </c>
      <c r="Y290" s="65">
        <v>0.70807453416149069</v>
      </c>
      <c r="Z290" s="66">
        <v>0.69187145557655949</v>
      </c>
      <c r="AA290" s="67">
        <v>0.69960474308300391</v>
      </c>
    </row>
    <row r="291" spans="1:27" s="37" customFormat="1" ht="17.5" customHeight="1" x14ac:dyDescent="0.35">
      <c r="A291" s="84"/>
      <c r="B291" s="60" t="s">
        <v>110</v>
      </c>
      <c r="C291" s="65">
        <v>0</v>
      </c>
      <c r="D291" s="66">
        <v>2.1786492374727671E-3</v>
      </c>
      <c r="E291" s="66">
        <v>0</v>
      </c>
      <c r="F291" s="67">
        <v>9.8814229249011851E-4</v>
      </c>
      <c r="G291" s="66">
        <v>0</v>
      </c>
      <c r="H291" s="66">
        <v>0</v>
      </c>
      <c r="I291" s="66">
        <v>2.7548209366391185E-3</v>
      </c>
      <c r="J291" s="66">
        <v>0</v>
      </c>
      <c r="K291" s="66">
        <v>0</v>
      </c>
      <c r="L291" s="66">
        <v>0</v>
      </c>
      <c r="M291" s="67">
        <v>9.8814229249011851E-4</v>
      </c>
      <c r="N291" s="65">
        <v>6.7114093959731542E-3</v>
      </c>
      <c r="O291" s="66">
        <v>0</v>
      </c>
      <c r="P291" s="66">
        <v>0</v>
      </c>
      <c r="Q291" s="66">
        <v>0</v>
      </c>
      <c r="R291" s="66">
        <v>0</v>
      </c>
      <c r="S291" s="67">
        <v>9.8814229249011851E-4</v>
      </c>
      <c r="T291" s="65">
        <v>3.8610038610038611E-3</v>
      </c>
      <c r="U291" s="66">
        <v>0</v>
      </c>
      <c r="V291" s="66">
        <v>0</v>
      </c>
      <c r="W291" s="66">
        <v>0</v>
      </c>
      <c r="X291" s="67">
        <v>9.8814229249011851E-4</v>
      </c>
      <c r="Y291" s="65">
        <v>2.070393374741201E-3</v>
      </c>
      <c r="Z291" s="66">
        <v>0</v>
      </c>
      <c r="AA291" s="67">
        <v>9.8814229249011851E-4</v>
      </c>
    </row>
    <row r="292" spans="1:27" s="37" customFormat="1" ht="17.5" customHeight="1" x14ac:dyDescent="0.35">
      <c r="A292" s="84"/>
      <c r="B292" s="61" t="s">
        <v>4</v>
      </c>
      <c r="C292" s="68">
        <v>1</v>
      </c>
      <c r="D292" s="69">
        <v>1</v>
      </c>
      <c r="E292" s="69">
        <v>1</v>
      </c>
      <c r="F292" s="70">
        <v>1</v>
      </c>
      <c r="G292" s="69">
        <v>1</v>
      </c>
      <c r="H292" s="69">
        <v>1</v>
      </c>
      <c r="I292" s="69">
        <v>1</v>
      </c>
      <c r="J292" s="69">
        <v>1</v>
      </c>
      <c r="K292" s="69">
        <v>1</v>
      </c>
      <c r="L292" s="69">
        <v>1</v>
      </c>
      <c r="M292" s="70">
        <v>1</v>
      </c>
      <c r="N292" s="68">
        <v>1</v>
      </c>
      <c r="O292" s="69">
        <v>1</v>
      </c>
      <c r="P292" s="69">
        <v>1</v>
      </c>
      <c r="Q292" s="69">
        <v>1</v>
      </c>
      <c r="R292" s="69">
        <v>1</v>
      </c>
      <c r="S292" s="70">
        <v>1</v>
      </c>
      <c r="T292" s="68">
        <v>1</v>
      </c>
      <c r="U292" s="69">
        <v>1</v>
      </c>
      <c r="V292" s="69">
        <v>1</v>
      </c>
      <c r="W292" s="69">
        <v>1</v>
      </c>
      <c r="X292" s="70">
        <v>1</v>
      </c>
      <c r="Y292" s="68">
        <v>1</v>
      </c>
      <c r="Z292" s="69">
        <v>1</v>
      </c>
      <c r="AA292" s="70">
        <v>1</v>
      </c>
    </row>
    <row r="293" spans="1:27" s="39" customFormat="1" ht="13.5" customHeight="1" x14ac:dyDescent="0.35">
      <c r="A293" s="62"/>
      <c r="B293" s="63"/>
      <c r="C293" s="71"/>
      <c r="D293" s="72"/>
      <c r="E293" s="72"/>
      <c r="F293" s="73"/>
      <c r="G293" s="72"/>
      <c r="H293" s="72"/>
      <c r="I293" s="72"/>
      <c r="J293" s="72"/>
      <c r="K293" s="72"/>
      <c r="L293" s="72"/>
      <c r="M293" s="73"/>
      <c r="N293" s="71"/>
      <c r="O293" s="72"/>
      <c r="P293" s="72"/>
      <c r="Q293" s="72"/>
      <c r="R293" s="72"/>
      <c r="S293" s="73"/>
      <c r="T293" s="71"/>
      <c r="U293" s="72"/>
      <c r="V293" s="72"/>
      <c r="W293" s="72"/>
      <c r="X293" s="73"/>
      <c r="Y293" s="71"/>
      <c r="Z293" s="72"/>
      <c r="AA293" s="73"/>
    </row>
    <row r="294" spans="1:27" s="37" customFormat="1" ht="17.5" customHeight="1" x14ac:dyDescent="0.35">
      <c r="A294" s="84" t="s">
        <v>119</v>
      </c>
      <c r="B294" s="60">
        <v>1</v>
      </c>
      <c r="C294" s="65">
        <v>8.2474226804123713E-3</v>
      </c>
      <c r="D294" s="66">
        <v>8.7145969498910684E-3</v>
      </c>
      <c r="E294" s="66">
        <v>0</v>
      </c>
      <c r="F294" s="67">
        <v>7.9051383399209481E-3</v>
      </c>
      <c r="G294" s="66">
        <v>0</v>
      </c>
      <c r="H294" s="66">
        <v>1.0025062656641603E-2</v>
      </c>
      <c r="I294" s="66">
        <v>8.2644628099173556E-3</v>
      </c>
      <c r="J294" s="66">
        <v>1.0416666666666666E-2</v>
      </c>
      <c r="K294" s="66">
        <v>0</v>
      </c>
      <c r="L294" s="66">
        <v>0</v>
      </c>
      <c r="M294" s="67">
        <v>7.9051383399209481E-3</v>
      </c>
      <c r="N294" s="65">
        <v>0</v>
      </c>
      <c r="O294" s="66">
        <v>5.8479532163742687E-3</v>
      </c>
      <c r="P294" s="66">
        <v>1.092896174863388E-2</v>
      </c>
      <c r="Q294" s="66">
        <v>5.0505050505050509E-3</v>
      </c>
      <c r="R294" s="66">
        <v>1.2861736334405145E-2</v>
      </c>
      <c r="S294" s="67">
        <v>7.9051383399209481E-3</v>
      </c>
      <c r="T294" s="65">
        <v>1.1583011583011582E-2</v>
      </c>
      <c r="U294" s="66">
        <v>0</v>
      </c>
      <c r="V294" s="66">
        <v>1.0899182561307902E-2</v>
      </c>
      <c r="W294" s="66">
        <v>5.0000000000000001E-3</v>
      </c>
      <c r="X294" s="67">
        <v>7.9051383399209481E-3</v>
      </c>
      <c r="Y294" s="65">
        <v>4.140786749482402E-3</v>
      </c>
      <c r="Z294" s="66">
        <v>1.1342155009451797E-2</v>
      </c>
      <c r="AA294" s="67">
        <v>7.9051383399209481E-3</v>
      </c>
    </row>
    <row r="295" spans="1:27" s="37" customFormat="1" ht="17.5" customHeight="1" x14ac:dyDescent="0.35">
      <c r="A295" s="84"/>
      <c r="B295" s="60">
        <v>2</v>
      </c>
      <c r="C295" s="65">
        <v>3.5051546391752578E-2</v>
      </c>
      <c r="D295" s="66">
        <v>2.8322440087145968E-2</v>
      </c>
      <c r="E295" s="66">
        <v>5.8823529411764705E-2</v>
      </c>
      <c r="F295" s="67">
        <v>3.3596837944664032E-2</v>
      </c>
      <c r="G295" s="66">
        <v>0</v>
      </c>
      <c r="H295" s="66">
        <v>4.2606516290726815E-2</v>
      </c>
      <c r="I295" s="66">
        <v>3.5812672176308541E-2</v>
      </c>
      <c r="J295" s="66">
        <v>0</v>
      </c>
      <c r="K295" s="66">
        <v>3.8461538461538464E-2</v>
      </c>
      <c r="L295" s="66">
        <v>7.1428571428571425E-2</v>
      </c>
      <c r="M295" s="67">
        <v>3.3596837944664032E-2</v>
      </c>
      <c r="N295" s="65">
        <v>4.0268456375838924E-2</v>
      </c>
      <c r="O295" s="66">
        <v>3.5087719298245612E-2</v>
      </c>
      <c r="P295" s="66">
        <v>2.185792349726776E-2</v>
      </c>
      <c r="Q295" s="66">
        <v>3.5353535353535352E-2</v>
      </c>
      <c r="R295" s="66">
        <v>3.5369774919614148E-2</v>
      </c>
      <c r="S295" s="67">
        <v>3.3596837944664032E-2</v>
      </c>
      <c r="T295" s="65">
        <v>6.1776061776061778E-2</v>
      </c>
      <c r="U295" s="66">
        <v>1.0752688172043012E-2</v>
      </c>
      <c r="V295" s="66">
        <v>2.4523160762942781E-2</v>
      </c>
      <c r="W295" s="66">
        <v>3.5000000000000003E-2</v>
      </c>
      <c r="X295" s="67">
        <v>3.3596837944664032E-2</v>
      </c>
      <c r="Y295" s="65">
        <v>3.9337474120082816E-2</v>
      </c>
      <c r="Z295" s="66">
        <v>2.835538752362949E-2</v>
      </c>
      <c r="AA295" s="67">
        <v>3.3596837944664032E-2</v>
      </c>
    </row>
    <row r="296" spans="1:27" s="37" customFormat="1" ht="17.5" customHeight="1" x14ac:dyDescent="0.35">
      <c r="A296" s="84"/>
      <c r="B296" s="60">
        <v>3</v>
      </c>
      <c r="C296" s="65">
        <v>0.18762886597938144</v>
      </c>
      <c r="D296" s="66">
        <v>8.9324618736383449E-2</v>
      </c>
      <c r="E296" s="66">
        <v>7.3529411764705885E-2</v>
      </c>
      <c r="F296" s="67">
        <v>0.13537549407114624</v>
      </c>
      <c r="G296" s="66">
        <v>0.10465116279069768</v>
      </c>
      <c r="H296" s="66">
        <v>0.20551378446115287</v>
      </c>
      <c r="I296" s="66">
        <v>8.5399449035812675E-2</v>
      </c>
      <c r="J296" s="66">
        <v>0.10416666666666667</v>
      </c>
      <c r="K296" s="66">
        <v>0.15384615384615385</v>
      </c>
      <c r="L296" s="66">
        <v>2.3809523809523808E-2</v>
      </c>
      <c r="M296" s="67">
        <v>0.13537549407114624</v>
      </c>
      <c r="N296" s="65">
        <v>0.14093959731543623</v>
      </c>
      <c r="O296" s="66">
        <v>0.18128654970760233</v>
      </c>
      <c r="P296" s="66">
        <v>0.14754098360655737</v>
      </c>
      <c r="Q296" s="66">
        <v>0.11616161616161616</v>
      </c>
      <c r="R296" s="66">
        <v>0.11254019292604502</v>
      </c>
      <c r="S296" s="67">
        <v>0.13537549407114624</v>
      </c>
      <c r="T296" s="65">
        <v>0.16988416988416988</v>
      </c>
      <c r="U296" s="66">
        <v>0.10215053763440861</v>
      </c>
      <c r="V296" s="66">
        <v>0.1008174386920981</v>
      </c>
      <c r="W296" s="66">
        <v>0.185</v>
      </c>
      <c r="X296" s="67">
        <v>0.13537549407114624</v>
      </c>
      <c r="Y296" s="65">
        <v>0.14492753623188406</v>
      </c>
      <c r="Z296" s="66">
        <v>0.12665406427221171</v>
      </c>
      <c r="AA296" s="67">
        <v>0.13537549407114624</v>
      </c>
    </row>
    <row r="297" spans="1:27" s="37" customFormat="1" ht="17.5" customHeight="1" x14ac:dyDescent="0.35">
      <c r="A297" s="84"/>
      <c r="B297" s="60">
        <v>4</v>
      </c>
      <c r="C297" s="65">
        <v>0.36082474226804123</v>
      </c>
      <c r="D297" s="66">
        <v>0.33115468409586057</v>
      </c>
      <c r="E297" s="66">
        <v>0.27941176470588236</v>
      </c>
      <c r="F297" s="67">
        <v>0.34189723320158105</v>
      </c>
      <c r="G297" s="66">
        <v>0.40697674418604651</v>
      </c>
      <c r="H297" s="66">
        <v>0.35087719298245612</v>
      </c>
      <c r="I297" s="66">
        <v>0.34435261707988979</v>
      </c>
      <c r="J297" s="66">
        <v>0.28125</v>
      </c>
      <c r="K297" s="66">
        <v>0.26923076923076922</v>
      </c>
      <c r="L297" s="66">
        <v>0.2857142857142857</v>
      </c>
      <c r="M297" s="67">
        <v>0.34189723320158105</v>
      </c>
      <c r="N297" s="65">
        <v>0.34228187919463088</v>
      </c>
      <c r="O297" s="66">
        <v>0.26315789473684209</v>
      </c>
      <c r="P297" s="66">
        <v>0.38797814207650272</v>
      </c>
      <c r="Q297" s="66">
        <v>0.42929292929292928</v>
      </c>
      <c r="R297" s="66">
        <v>0.30225080385852088</v>
      </c>
      <c r="S297" s="67">
        <v>0.34189723320158105</v>
      </c>
      <c r="T297" s="65">
        <v>0.41698841698841699</v>
      </c>
      <c r="U297" s="66">
        <v>0.32258064516129031</v>
      </c>
      <c r="V297" s="66">
        <v>0.2670299727520436</v>
      </c>
      <c r="W297" s="66">
        <v>0.4</v>
      </c>
      <c r="X297" s="67">
        <v>0.34189723320158105</v>
      </c>
      <c r="Y297" s="65">
        <v>0.34575569358178054</v>
      </c>
      <c r="Z297" s="66">
        <v>0.33837429111531192</v>
      </c>
      <c r="AA297" s="67">
        <v>0.34189723320158105</v>
      </c>
    </row>
    <row r="298" spans="1:27" s="37" customFormat="1" ht="17.5" customHeight="1" x14ac:dyDescent="0.35">
      <c r="A298" s="84"/>
      <c r="B298" s="60">
        <v>5</v>
      </c>
      <c r="C298" s="65">
        <v>0.39793814432989688</v>
      </c>
      <c r="D298" s="66">
        <v>0.52505446623093677</v>
      </c>
      <c r="E298" s="66">
        <v>0.58823529411764708</v>
      </c>
      <c r="F298" s="67">
        <v>0.46837944664031622</v>
      </c>
      <c r="G298" s="66">
        <v>0.47674418604651164</v>
      </c>
      <c r="H298" s="66">
        <v>0.38095238095238093</v>
      </c>
      <c r="I298" s="66">
        <v>0.50413223140495866</v>
      </c>
      <c r="J298" s="66">
        <v>0.60416666666666663</v>
      </c>
      <c r="K298" s="66">
        <v>0.53846153846153844</v>
      </c>
      <c r="L298" s="66">
        <v>0.61904761904761907</v>
      </c>
      <c r="M298" s="67">
        <v>0.46837944664031622</v>
      </c>
      <c r="N298" s="65">
        <v>0.4563758389261745</v>
      </c>
      <c r="O298" s="66">
        <v>0.4853801169590643</v>
      </c>
      <c r="P298" s="66">
        <v>0.42076502732240439</v>
      </c>
      <c r="Q298" s="66">
        <v>0.40909090909090912</v>
      </c>
      <c r="R298" s="66">
        <v>0.53054662379421225</v>
      </c>
      <c r="S298" s="67">
        <v>0.46837944664031622</v>
      </c>
      <c r="T298" s="65">
        <v>0.3359073359073359</v>
      </c>
      <c r="U298" s="66">
        <v>0.56451612903225812</v>
      </c>
      <c r="V298" s="66">
        <v>0.56948228882833785</v>
      </c>
      <c r="W298" s="66">
        <v>0.36499999999999999</v>
      </c>
      <c r="X298" s="67">
        <v>0.46837944664031622</v>
      </c>
      <c r="Y298" s="65">
        <v>0.45962732919254656</v>
      </c>
      <c r="Z298" s="66">
        <v>0.47637051039697542</v>
      </c>
      <c r="AA298" s="67">
        <v>0.46837944664031622</v>
      </c>
    </row>
    <row r="299" spans="1:27" s="37" customFormat="1" ht="17.5" customHeight="1" x14ac:dyDescent="0.35">
      <c r="A299" s="84"/>
      <c r="B299" s="60">
        <v>90</v>
      </c>
      <c r="C299" s="65">
        <v>1.0309278350515464E-2</v>
      </c>
      <c r="D299" s="66">
        <v>1.7429193899782137E-2</v>
      </c>
      <c r="E299" s="66">
        <v>0</v>
      </c>
      <c r="F299" s="67">
        <v>1.2845849802371542E-2</v>
      </c>
      <c r="G299" s="66">
        <v>1.1627906976744186E-2</v>
      </c>
      <c r="H299" s="66">
        <v>1.0025062656641603E-2</v>
      </c>
      <c r="I299" s="66">
        <v>2.2038567493112948E-2</v>
      </c>
      <c r="J299" s="66">
        <v>0</v>
      </c>
      <c r="K299" s="66">
        <v>0</v>
      </c>
      <c r="L299" s="66">
        <v>0</v>
      </c>
      <c r="M299" s="67">
        <v>1.2845849802371542E-2</v>
      </c>
      <c r="N299" s="65">
        <v>2.0134228187919462E-2</v>
      </c>
      <c r="O299" s="66">
        <v>2.9239766081871343E-2</v>
      </c>
      <c r="P299" s="66">
        <v>1.092896174863388E-2</v>
      </c>
      <c r="Q299" s="66">
        <v>5.0505050505050509E-3</v>
      </c>
      <c r="R299" s="66">
        <v>6.4308681672025723E-3</v>
      </c>
      <c r="S299" s="67">
        <v>1.2845849802371542E-2</v>
      </c>
      <c r="T299" s="65">
        <v>3.8610038610038611E-3</v>
      </c>
      <c r="U299" s="66">
        <v>0</v>
      </c>
      <c r="V299" s="66">
        <v>2.7247956403269755E-2</v>
      </c>
      <c r="W299" s="66">
        <v>0.01</v>
      </c>
      <c r="X299" s="67">
        <v>1.2845849802371542E-2</v>
      </c>
      <c r="Y299" s="65">
        <v>6.2111801242236021E-3</v>
      </c>
      <c r="Z299" s="66">
        <v>1.890359168241966E-2</v>
      </c>
      <c r="AA299" s="67">
        <v>1.2845849802371542E-2</v>
      </c>
    </row>
    <row r="300" spans="1:27" s="37" customFormat="1" ht="17.5" customHeight="1" x14ac:dyDescent="0.35">
      <c r="A300" s="84"/>
      <c r="B300" s="61" t="s">
        <v>4</v>
      </c>
      <c r="C300" s="68">
        <v>1</v>
      </c>
      <c r="D300" s="69">
        <v>1</v>
      </c>
      <c r="E300" s="69">
        <v>1</v>
      </c>
      <c r="F300" s="70">
        <v>1</v>
      </c>
      <c r="G300" s="69">
        <v>1</v>
      </c>
      <c r="H300" s="69">
        <v>1</v>
      </c>
      <c r="I300" s="69">
        <v>1</v>
      </c>
      <c r="J300" s="69">
        <v>1</v>
      </c>
      <c r="K300" s="69">
        <v>1</v>
      </c>
      <c r="L300" s="69">
        <v>1</v>
      </c>
      <c r="M300" s="70">
        <v>1</v>
      </c>
      <c r="N300" s="68">
        <v>1</v>
      </c>
      <c r="O300" s="69">
        <v>1</v>
      </c>
      <c r="P300" s="69">
        <v>1</v>
      </c>
      <c r="Q300" s="69">
        <v>1</v>
      </c>
      <c r="R300" s="69">
        <v>1</v>
      </c>
      <c r="S300" s="70">
        <v>1</v>
      </c>
      <c r="T300" s="68">
        <v>1</v>
      </c>
      <c r="U300" s="69">
        <v>1</v>
      </c>
      <c r="V300" s="69">
        <v>1</v>
      </c>
      <c r="W300" s="69">
        <v>1</v>
      </c>
      <c r="X300" s="70">
        <v>1</v>
      </c>
      <c r="Y300" s="68">
        <v>1</v>
      </c>
      <c r="Z300" s="69">
        <v>1</v>
      </c>
      <c r="AA300" s="70">
        <v>1</v>
      </c>
    </row>
    <row r="301" spans="1:27" s="39" customFormat="1" ht="13.5" customHeight="1" x14ac:dyDescent="0.35">
      <c r="A301" s="62"/>
      <c r="B301" s="63"/>
      <c r="C301" s="71"/>
      <c r="D301" s="72"/>
      <c r="E301" s="72"/>
      <c r="F301" s="73"/>
      <c r="G301" s="72"/>
      <c r="H301" s="72"/>
      <c r="I301" s="72"/>
      <c r="J301" s="72"/>
      <c r="K301" s="72"/>
      <c r="L301" s="72"/>
      <c r="M301" s="73"/>
      <c r="N301" s="71"/>
      <c r="O301" s="72"/>
      <c r="P301" s="72"/>
      <c r="Q301" s="72"/>
      <c r="R301" s="72"/>
      <c r="S301" s="73"/>
      <c r="T301" s="71"/>
      <c r="U301" s="72"/>
      <c r="V301" s="72"/>
      <c r="W301" s="72"/>
      <c r="X301" s="73"/>
      <c r="Y301" s="71"/>
      <c r="Z301" s="72"/>
      <c r="AA301" s="73"/>
    </row>
    <row r="302" spans="1:27" s="37" customFormat="1" ht="17.5" customHeight="1" x14ac:dyDescent="0.35">
      <c r="A302" s="84" t="s">
        <v>732</v>
      </c>
      <c r="B302" s="60" t="s">
        <v>46</v>
      </c>
      <c r="C302" s="65">
        <v>8.2474226804123713E-3</v>
      </c>
      <c r="D302" s="66">
        <v>4.3572984749455342E-3</v>
      </c>
      <c r="E302" s="66">
        <v>1.4705882352941176E-2</v>
      </c>
      <c r="F302" s="67">
        <v>6.91699604743083E-3</v>
      </c>
      <c r="G302" s="66">
        <v>1.1627906976744186E-2</v>
      </c>
      <c r="H302" s="66">
        <v>7.5187969924812026E-3</v>
      </c>
      <c r="I302" s="66">
        <v>2.7548209366391185E-3</v>
      </c>
      <c r="J302" s="66">
        <v>1.0416666666666666E-2</v>
      </c>
      <c r="K302" s="66">
        <v>0</v>
      </c>
      <c r="L302" s="66">
        <v>2.3809523809523808E-2</v>
      </c>
      <c r="M302" s="67">
        <v>6.91699604743083E-3</v>
      </c>
      <c r="N302" s="65">
        <v>0</v>
      </c>
      <c r="O302" s="66">
        <v>1.7543859649122806E-2</v>
      </c>
      <c r="P302" s="66">
        <v>1.092896174863388E-2</v>
      </c>
      <c r="Q302" s="66">
        <v>5.0505050505050509E-3</v>
      </c>
      <c r="R302" s="66">
        <v>3.2154340836012861E-3</v>
      </c>
      <c r="S302" s="67">
        <v>6.91699604743083E-3</v>
      </c>
      <c r="T302" s="65">
        <v>1.1583011583011582E-2</v>
      </c>
      <c r="U302" s="66">
        <v>1.0752688172043012E-2</v>
      </c>
      <c r="V302" s="66">
        <v>2.7247956403269754E-3</v>
      </c>
      <c r="W302" s="66">
        <v>5.0000000000000001E-3</v>
      </c>
      <c r="X302" s="67">
        <v>6.91699604743083E-3</v>
      </c>
      <c r="Y302" s="65">
        <v>2.070393374741201E-3</v>
      </c>
      <c r="Z302" s="66">
        <v>1.1342155009451797E-2</v>
      </c>
      <c r="AA302" s="67">
        <v>6.91699604743083E-3</v>
      </c>
    </row>
    <row r="303" spans="1:27" s="37" customFormat="1" ht="17.5" customHeight="1" x14ac:dyDescent="0.35">
      <c r="A303" s="84"/>
      <c r="B303" s="60" t="s">
        <v>47</v>
      </c>
      <c r="C303" s="65">
        <v>5.5670103092783509E-2</v>
      </c>
      <c r="D303" s="66">
        <v>2.6143790849673203E-2</v>
      </c>
      <c r="E303" s="66">
        <v>1.4705882352941176E-2</v>
      </c>
      <c r="F303" s="67">
        <v>3.9525691699604744E-2</v>
      </c>
      <c r="G303" s="66">
        <v>4.6511627906976744E-2</v>
      </c>
      <c r="H303" s="66">
        <v>5.764411027568922E-2</v>
      </c>
      <c r="I303" s="66">
        <v>3.3057851239669422E-2</v>
      </c>
      <c r="J303" s="66">
        <v>0</v>
      </c>
      <c r="K303" s="66">
        <v>0</v>
      </c>
      <c r="L303" s="66">
        <v>2.3809523809523808E-2</v>
      </c>
      <c r="M303" s="67">
        <v>3.9525691699604744E-2</v>
      </c>
      <c r="N303" s="65">
        <v>2.0134228187919462E-2</v>
      </c>
      <c r="O303" s="66">
        <v>1.7543859649122806E-2</v>
      </c>
      <c r="P303" s="66">
        <v>7.650273224043716E-2</v>
      </c>
      <c r="Q303" s="66">
        <v>5.5555555555555552E-2</v>
      </c>
      <c r="R303" s="66">
        <v>2.8938906752411574E-2</v>
      </c>
      <c r="S303" s="67">
        <v>3.9525691699604744E-2</v>
      </c>
      <c r="T303" s="65">
        <v>4.633204633204633E-2</v>
      </c>
      <c r="U303" s="66">
        <v>4.3010752688172046E-2</v>
      </c>
      <c r="V303" s="66">
        <v>2.7247956403269755E-2</v>
      </c>
      <c r="W303" s="66">
        <v>0.05</v>
      </c>
      <c r="X303" s="67">
        <v>3.9525691699604744E-2</v>
      </c>
      <c r="Y303" s="65">
        <v>3.5196687370600416E-2</v>
      </c>
      <c r="Z303" s="66">
        <v>4.3478260869565216E-2</v>
      </c>
      <c r="AA303" s="67">
        <v>3.9525691699604744E-2</v>
      </c>
    </row>
    <row r="304" spans="1:27" s="37" customFormat="1" ht="17.5" customHeight="1" x14ac:dyDescent="0.35">
      <c r="A304" s="84"/>
      <c r="B304" s="60" t="s">
        <v>48</v>
      </c>
      <c r="C304" s="65">
        <v>6.1855670103092786E-2</v>
      </c>
      <c r="D304" s="66">
        <v>5.4466230936819175E-2</v>
      </c>
      <c r="E304" s="66">
        <v>0.13235294117647059</v>
      </c>
      <c r="F304" s="67">
        <v>6.3241106719367585E-2</v>
      </c>
      <c r="G304" s="66">
        <v>6.9767441860465115E-2</v>
      </c>
      <c r="H304" s="66">
        <v>6.0150375939849621E-2</v>
      </c>
      <c r="I304" s="66">
        <v>5.5096418732782371E-2</v>
      </c>
      <c r="J304" s="66">
        <v>5.2083333333333336E-2</v>
      </c>
      <c r="K304" s="66">
        <v>0.23076923076923078</v>
      </c>
      <c r="L304" s="66">
        <v>7.1428571428571425E-2</v>
      </c>
      <c r="M304" s="67">
        <v>6.3241106719367585E-2</v>
      </c>
      <c r="N304" s="65">
        <v>6.0402684563758392E-2</v>
      </c>
      <c r="O304" s="66">
        <v>3.5087719298245612E-2</v>
      </c>
      <c r="P304" s="66">
        <v>6.0109289617486336E-2</v>
      </c>
      <c r="Q304" s="66">
        <v>6.0606060606060608E-2</v>
      </c>
      <c r="R304" s="66">
        <v>8.3601286173633438E-2</v>
      </c>
      <c r="S304" s="67">
        <v>6.3241106719367585E-2</v>
      </c>
      <c r="T304" s="65">
        <v>6.1776061776061778E-2</v>
      </c>
      <c r="U304" s="66">
        <v>0.10215053763440861</v>
      </c>
      <c r="V304" s="66">
        <v>3.8147138964577658E-2</v>
      </c>
      <c r="W304" s="66">
        <v>7.4999999999999997E-2</v>
      </c>
      <c r="X304" s="67">
        <v>6.3241106719367585E-2</v>
      </c>
      <c r="Y304" s="65">
        <v>6.4182194616977231E-2</v>
      </c>
      <c r="Z304" s="66">
        <v>6.2381852551984876E-2</v>
      </c>
      <c r="AA304" s="67">
        <v>6.3241106719367585E-2</v>
      </c>
    </row>
    <row r="305" spans="1:27" s="37" customFormat="1" ht="17.5" customHeight="1" x14ac:dyDescent="0.35">
      <c r="A305" s="84"/>
      <c r="B305" s="60" t="s">
        <v>49</v>
      </c>
      <c r="C305" s="65">
        <v>0.30103092783505153</v>
      </c>
      <c r="D305" s="66">
        <v>0.27233115468409586</v>
      </c>
      <c r="E305" s="66">
        <v>0.29411764705882354</v>
      </c>
      <c r="F305" s="67">
        <v>0.28754940711462451</v>
      </c>
      <c r="G305" s="66">
        <v>0.38372093023255816</v>
      </c>
      <c r="H305" s="66">
        <v>0.2832080200501253</v>
      </c>
      <c r="I305" s="66">
        <v>0.3168044077134986</v>
      </c>
      <c r="J305" s="66">
        <v>0.10416666666666667</v>
      </c>
      <c r="K305" s="66">
        <v>0.26923076923076922</v>
      </c>
      <c r="L305" s="66">
        <v>0.30952380952380953</v>
      </c>
      <c r="M305" s="67">
        <v>0.28754940711462451</v>
      </c>
      <c r="N305" s="65">
        <v>0.31543624161073824</v>
      </c>
      <c r="O305" s="66">
        <v>0.26315789473684209</v>
      </c>
      <c r="P305" s="66">
        <v>0.34972677595628415</v>
      </c>
      <c r="Q305" s="66">
        <v>0.29797979797979796</v>
      </c>
      <c r="R305" s="66">
        <v>0.24437299035369775</v>
      </c>
      <c r="S305" s="67">
        <v>0.28754940711462451</v>
      </c>
      <c r="T305" s="65">
        <v>0.27799227799227799</v>
      </c>
      <c r="U305" s="66">
        <v>0.34946236559139787</v>
      </c>
      <c r="V305" s="66">
        <v>0.23978201634877383</v>
      </c>
      <c r="W305" s="66">
        <v>0.33</v>
      </c>
      <c r="X305" s="67">
        <v>0.28754940711462451</v>
      </c>
      <c r="Y305" s="65">
        <v>0.29192546583850931</v>
      </c>
      <c r="Z305" s="66">
        <v>0.28355387523629488</v>
      </c>
      <c r="AA305" s="67">
        <v>0.28754940711462451</v>
      </c>
    </row>
    <row r="306" spans="1:27" s="37" customFormat="1" ht="17.5" customHeight="1" x14ac:dyDescent="0.35">
      <c r="A306" s="84"/>
      <c r="B306" s="60" t="s">
        <v>50</v>
      </c>
      <c r="C306" s="65">
        <v>0.54226804123711336</v>
      </c>
      <c r="D306" s="66">
        <v>0.61873638344226578</v>
      </c>
      <c r="E306" s="66">
        <v>0.52941176470588236</v>
      </c>
      <c r="F306" s="67">
        <v>0.57608695652173914</v>
      </c>
      <c r="G306" s="66">
        <v>0.39534883720930231</v>
      </c>
      <c r="H306" s="66">
        <v>0.57393483709273185</v>
      </c>
      <c r="I306" s="66">
        <v>0.57024793388429751</v>
      </c>
      <c r="J306" s="66">
        <v>0.80208333333333337</v>
      </c>
      <c r="K306" s="66">
        <v>0.46153846153846156</v>
      </c>
      <c r="L306" s="66">
        <v>0.5714285714285714</v>
      </c>
      <c r="M306" s="67">
        <v>0.57608695652173914</v>
      </c>
      <c r="N306" s="65">
        <v>0.59060402684563762</v>
      </c>
      <c r="O306" s="66">
        <v>0.64327485380116955</v>
      </c>
      <c r="P306" s="66">
        <v>0.49726775956284153</v>
      </c>
      <c r="Q306" s="66">
        <v>0.5505050505050505</v>
      </c>
      <c r="R306" s="66">
        <v>0.59485530546623799</v>
      </c>
      <c r="S306" s="67">
        <v>0.57608695652173914</v>
      </c>
      <c r="T306" s="65">
        <v>0.59459459459459463</v>
      </c>
      <c r="U306" s="66">
        <v>0.44623655913978494</v>
      </c>
      <c r="V306" s="66">
        <v>0.67302452316076289</v>
      </c>
      <c r="W306" s="66">
        <v>0.495</v>
      </c>
      <c r="X306" s="67">
        <v>0.57608695652173914</v>
      </c>
      <c r="Y306" s="65">
        <v>0.587991718426501</v>
      </c>
      <c r="Z306" s="66">
        <v>0.56521739130434778</v>
      </c>
      <c r="AA306" s="67">
        <v>0.57608695652173914</v>
      </c>
    </row>
    <row r="307" spans="1:27" s="37" customFormat="1" ht="17.5" customHeight="1" x14ac:dyDescent="0.35">
      <c r="A307" s="84"/>
      <c r="B307" s="60" t="s">
        <v>110</v>
      </c>
      <c r="C307" s="65">
        <v>3.0927835051546393E-2</v>
      </c>
      <c r="D307" s="66">
        <v>2.3965141612200435E-2</v>
      </c>
      <c r="E307" s="66">
        <v>1.4705882352941176E-2</v>
      </c>
      <c r="F307" s="67">
        <v>2.66798418972332E-2</v>
      </c>
      <c r="G307" s="66">
        <v>9.3023255813953487E-2</v>
      </c>
      <c r="H307" s="66">
        <v>1.7543859649122806E-2</v>
      </c>
      <c r="I307" s="66">
        <v>2.2038567493112948E-2</v>
      </c>
      <c r="J307" s="66">
        <v>3.125E-2</v>
      </c>
      <c r="K307" s="66">
        <v>3.8461538461538464E-2</v>
      </c>
      <c r="L307" s="66">
        <v>0</v>
      </c>
      <c r="M307" s="67">
        <v>2.66798418972332E-2</v>
      </c>
      <c r="N307" s="65">
        <v>1.3422818791946308E-2</v>
      </c>
      <c r="O307" s="66">
        <v>2.3391812865497075E-2</v>
      </c>
      <c r="P307" s="66">
        <v>5.4644808743169399E-3</v>
      </c>
      <c r="Q307" s="66">
        <v>3.0303030303030304E-2</v>
      </c>
      <c r="R307" s="66">
        <v>4.5016077170418008E-2</v>
      </c>
      <c r="S307" s="67">
        <v>2.66798418972332E-2</v>
      </c>
      <c r="T307" s="65">
        <v>7.7220077220077222E-3</v>
      </c>
      <c r="U307" s="66">
        <v>4.8387096774193547E-2</v>
      </c>
      <c r="V307" s="66">
        <v>1.9073569482288829E-2</v>
      </c>
      <c r="W307" s="66">
        <v>4.4999999999999998E-2</v>
      </c>
      <c r="X307" s="67">
        <v>2.66798418972332E-2</v>
      </c>
      <c r="Y307" s="65">
        <v>1.8633540372670808E-2</v>
      </c>
      <c r="Z307" s="66">
        <v>3.4026465028355386E-2</v>
      </c>
      <c r="AA307" s="67">
        <v>2.66798418972332E-2</v>
      </c>
    </row>
    <row r="308" spans="1:27" s="37" customFormat="1" ht="17.5" customHeight="1" x14ac:dyDescent="0.35">
      <c r="A308" s="84"/>
      <c r="B308" s="61" t="s">
        <v>4</v>
      </c>
      <c r="C308" s="68">
        <v>1</v>
      </c>
      <c r="D308" s="69">
        <v>1</v>
      </c>
      <c r="E308" s="69">
        <v>1</v>
      </c>
      <c r="F308" s="70">
        <v>1</v>
      </c>
      <c r="G308" s="69">
        <v>1</v>
      </c>
      <c r="H308" s="69">
        <v>1</v>
      </c>
      <c r="I308" s="69">
        <v>1</v>
      </c>
      <c r="J308" s="69">
        <v>1</v>
      </c>
      <c r="K308" s="69">
        <v>1</v>
      </c>
      <c r="L308" s="69">
        <v>1</v>
      </c>
      <c r="M308" s="70">
        <v>1</v>
      </c>
      <c r="N308" s="68">
        <v>1</v>
      </c>
      <c r="O308" s="69">
        <v>1</v>
      </c>
      <c r="P308" s="69">
        <v>1</v>
      </c>
      <c r="Q308" s="69">
        <v>1</v>
      </c>
      <c r="R308" s="69">
        <v>1</v>
      </c>
      <c r="S308" s="70">
        <v>1</v>
      </c>
      <c r="T308" s="68">
        <v>1</v>
      </c>
      <c r="U308" s="69">
        <v>1</v>
      </c>
      <c r="V308" s="69">
        <v>1</v>
      </c>
      <c r="W308" s="69">
        <v>1</v>
      </c>
      <c r="X308" s="70">
        <v>1</v>
      </c>
      <c r="Y308" s="68">
        <v>1</v>
      </c>
      <c r="Z308" s="69">
        <v>1</v>
      </c>
      <c r="AA308" s="70">
        <v>1</v>
      </c>
    </row>
    <row r="309" spans="1:27" s="39" customFormat="1" ht="13.5" customHeight="1" x14ac:dyDescent="0.35">
      <c r="A309" s="62"/>
      <c r="B309" s="63"/>
      <c r="C309" s="71"/>
      <c r="D309" s="72"/>
      <c r="E309" s="72"/>
      <c r="F309" s="73"/>
      <c r="G309" s="72"/>
      <c r="H309" s="72"/>
      <c r="I309" s="72"/>
      <c r="J309" s="72"/>
      <c r="K309" s="72"/>
      <c r="L309" s="72"/>
      <c r="M309" s="73"/>
      <c r="N309" s="71"/>
      <c r="O309" s="72"/>
      <c r="P309" s="72"/>
      <c r="Q309" s="72"/>
      <c r="R309" s="72"/>
      <c r="S309" s="73"/>
      <c r="T309" s="71"/>
      <c r="U309" s="72"/>
      <c r="V309" s="72"/>
      <c r="W309" s="72"/>
      <c r="X309" s="73"/>
      <c r="Y309" s="71"/>
      <c r="Z309" s="72"/>
      <c r="AA309" s="73"/>
    </row>
    <row r="310" spans="1:27" s="37" customFormat="1" ht="17.5" customHeight="1" x14ac:dyDescent="0.35">
      <c r="A310" s="84" t="s">
        <v>491</v>
      </c>
      <c r="B310" s="60" t="s">
        <v>46</v>
      </c>
      <c r="C310" s="65">
        <v>1.8556701030927835E-2</v>
      </c>
      <c r="D310" s="66">
        <v>2.3965141612200435E-2</v>
      </c>
      <c r="E310" s="66">
        <v>0</v>
      </c>
      <c r="F310" s="67">
        <v>1.9762845849802372E-2</v>
      </c>
      <c r="G310" s="66">
        <v>0</v>
      </c>
      <c r="H310" s="66">
        <v>2.2556390977443608E-2</v>
      </c>
      <c r="I310" s="66">
        <v>2.4793388429752067E-2</v>
      </c>
      <c r="J310" s="66">
        <v>2.0833333333333332E-2</v>
      </c>
      <c r="K310" s="66">
        <v>0</v>
      </c>
      <c r="L310" s="66">
        <v>0</v>
      </c>
      <c r="M310" s="67">
        <v>1.9762845849802372E-2</v>
      </c>
      <c r="N310" s="65">
        <v>1.3422818791946308E-2</v>
      </c>
      <c r="O310" s="66">
        <v>1.7543859649122806E-2</v>
      </c>
      <c r="P310" s="66">
        <v>2.7322404371584699E-2</v>
      </c>
      <c r="Q310" s="66">
        <v>2.0202020202020204E-2</v>
      </c>
      <c r="R310" s="66">
        <v>1.9292604501607719E-2</v>
      </c>
      <c r="S310" s="67">
        <v>1.9762845849802372E-2</v>
      </c>
      <c r="T310" s="65">
        <v>2.3166023166023165E-2</v>
      </c>
      <c r="U310" s="66">
        <v>1.0752688172043012E-2</v>
      </c>
      <c r="V310" s="66">
        <v>2.9972752043596729E-2</v>
      </c>
      <c r="W310" s="66">
        <v>5.0000000000000001E-3</v>
      </c>
      <c r="X310" s="67">
        <v>1.9762845849802372E-2</v>
      </c>
      <c r="Y310" s="65">
        <v>2.0703933747412008E-2</v>
      </c>
      <c r="Z310" s="66">
        <v>1.890359168241966E-2</v>
      </c>
      <c r="AA310" s="67">
        <v>1.9762845849802372E-2</v>
      </c>
    </row>
    <row r="311" spans="1:27" s="37" customFormat="1" ht="17.5" customHeight="1" x14ac:dyDescent="0.35">
      <c r="A311" s="84"/>
      <c r="B311" s="60" t="s">
        <v>47</v>
      </c>
      <c r="C311" s="65">
        <v>4.9484536082474224E-2</v>
      </c>
      <c r="D311" s="66">
        <v>3.9215686274509803E-2</v>
      </c>
      <c r="E311" s="66">
        <v>4.4117647058823532E-2</v>
      </c>
      <c r="F311" s="67">
        <v>4.4466403162055336E-2</v>
      </c>
      <c r="G311" s="66">
        <v>6.9767441860465115E-2</v>
      </c>
      <c r="H311" s="66">
        <v>4.5112781954887216E-2</v>
      </c>
      <c r="I311" s="66">
        <v>4.4077134986225897E-2</v>
      </c>
      <c r="J311" s="66">
        <v>2.0833333333333332E-2</v>
      </c>
      <c r="K311" s="66">
        <v>0</v>
      </c>
      <c r="L311" s="66">
        <v>7.1428571428571425E-2</v>
      </c>
      <c r="M311" s="67">
        <v>4.4466403162055336E-2</v>
      </c>
      <c r="N311" s="65">
        <v>4.6979865771812082E-2</v>
      </c>
      <c r="O311" s="66">
        <v>5.8479532163742687E-2</v>
      </c>
      <c r="P311" s="66">
        <v>3.825136612021858E-2</v>
      </c>
      <c r="Q311" s="66">
        <v>4.5454545454545456E-2</v>
      </c>
      <c r="R311" s="66">
        <v>3.8585209003215437E-2</v>
      </c>
      <c r="S311" s="67">
        <v>4.4466403162055336E-2</v>
      </c>
      <c r="T311" s="65">
        <v>5.7915057915057917E-2</v>
      </c>
      <c r="U311" s="66">
        <v>3.7634408602150539E-2</v>
      </c>
      <c r="V311" s="66">
        <v>5.4495912806539509E-2</v>
      </c>
      <c r="W311" s="66">
        <v>1.4999999999999999E-2</v>
      </c>
      <c r="X311" s="67">
        <v>4.4466403162055336E-2</v>
      </c>
      <c r="Y311" s="65">
        <v>3.3126293995859216E-2</v>
      </c>
      <c r="Z311" s="66">
        <v>5.4820415879017016E-2</v>
      </c>
      <c r="AA311" s="67">
        <v>4.4466403162055336E-2</v>
      </c>
    </row>
    <row r="312" spans="1:27" s="37" customFormat="1" ht="17.5" customHeight="1" x14ac:dyDescent="0.35">
      <c r="A312" s="84"/>
      <c r="B312" s="60" t="s">
        <v>48</v>
      </c>
      <c r="C312" s="65">
        <v>4.9484536082474224E-2</v>
      </c>
      <c r="D312" s="66">
        <v>2.6143790849673203E-2</v>
      </c>
      <c r="E312" s="66">
        <v>7.3529411764705885E-2</v>
      </c>
      <c r="F312" s="67">
        <v>4.0513833992094864E-2</v>
      </c>
      <c r="G312" s="66">
        <v>4.6511627906976744E-2</v>
      </c>
      <c r="H312" s="66">
        <v>5.0125313283208017E-2</v>
      </c>
      <c r="I312" s="66">
        <v>2.7548209366391185E-2</v>
      </c>
      <c r="J312" s="66">
        <v>2.0833333333333332E-2</v>
      </c>
      <c r="K312" s="66">
        <v>0.15384615384615385</v>
      </c>
      <c r="L312" s="66">
        <v>2.3809523809523808E-2</v>
      </c>
      <c r="M312" s="67">
        <v>4.0513833992094864E-2</v>
      </c>
      <c r="N312" s="65">
        <v>3.3557046979865772E-2</v>
      </c>
      <c r="O312" s="66">
        <v>6.4327485380116955E-2</v>
      </c>
      <c r="P312" s="66">
        <v>4.3715846994535519E-2</v>
      </c>
      <c r="Q312" s="66">
        <v>3.5353535353535352E-2</v>
      </c>
      <c r="R312" s="66">
        <v>3.215434083601286E-2</v>
      </c>
      <c r="S312" s="67">
        <v>4.0513833992094864E-2</v>
      </c>
      <c r="T312" s="65">
        <v>5.019305019305019E-2</v>
      </c>
      <c r="U312" s="66">
        <v>6.4516129032258063E-2</v>
      </c>
      <c r="V312" s="66">
        <v>3.2697547683923703E-2</v>
      </c>
      <c r="W312" s="66">
        <v>0.02</v>
      </c>
      <c r="X312" s="67">
        <v>4.0513833992094864E-2</v>
      </c>
      <c r="Y312" s="65">
        <v>3.1055900621118012E-2</v>
      </c>
      <c r="Z312" s="66">
        <v>4.9149338374291113E-2</v>
      </c>
      <c r="AA312" s="67">
        <v>4.0513833992094864E-2</v>
      </c>
    </row>
    <row r="313" spans="1:27" s="37" customFormat="1" ht="17.5" customHeight="1" x14ac:dyDescent="0.35">
      <c r="A313" s="84"/>
      <c r="B313" s="60" t="s">
        <v>49</v>
      </c>
      <c r="C313" s="65">
        <v>0.20412371134020618</v>
      </c>
      <c r="D313" s="66">
        <v>0.16993464052287582</v>
      </c>
      <c r="E313" s="66">
        <v>0.22058823529411764</v>
      </c>
      <c r="F313" s="67">
        <v>0.18972332015810275</v>
      </c>
      <c r="G313" s="66">
        <v>0.23255813953488372</v>
      </c>
      <c r="H313" s="66">
        <v>0.19799498746867167</v>
      </c>
      <c r="I313" s="66">
        <v>0.18732782369146006</v>
      </c>
      <c r="J313" s="66">
        <v>0.10416666666666667</v>
      </c>
      <c r="K313" s="66">
        <v>0.11538461538461539</v>
      </c>
      <c r="L313" s="66">
        <v>0.2857142857142857</v>
      </c>
      <c r="M313" s="67">
        <v>0.18972332015810275</v>
      </c>
      <c r="N313" s="65">
        <v>0.18120805369127516</v>
      </c>
      <c r="O313" s="66">
        <v>0.15789473684210525</v>
      </c>
      <c r="P313" s="66">
        <v>0.22404371584699453</v>
      </c>
      <c r="Q313" s="66">
        <v>0.24747474747474749</v>
      </c>
      <c r="R313" s="66">
        <v>0.15434083601286175</v>
      </c>
      <c r="S313" s="67">
        <v>0.18972332015810275</v>
      </c>
      <c r="T313" s="65">
        <v>0.16602316602316602</v>
      </c>
      <c r="U313" s="66">
        <v>0.26344086021505375</v>
      </c>
      <c r="V313" s="66">
        <v>0.1444141689373297</v>
      </c>
      <c r="W313" s="66">
        <v>0.23499999999999999</v>
      </c>
      <c r="X313" s="67">
        <v>0.18972332015810275</v>
      </c>
      <c r="Y313" s="65">
        <v>0.18633540372670807</v>
      </c>
      <c r="Z313" s="66">
        <v>0.19281663516068054</v>
      </c>
      <c r="AA313" s="67">
        <v>0.18972332015810275</v>
      </c>
    </row>
    <row r="314" spans="1:27" s="37" customFormat="1" ht="17.5" customHeight="1" x14ac:dyDescent="0.35">
      <c r="A314" s="84"/>
      <c r="B314" s="60" t="s">
        <v>50</v>
      </c>
      <c r="C314" s="65">
        <v>0.67628865979381447</v>
      </c>
      <c r="D314" s="66">
        <v>0.73856209150326801</v>
      </c>
      <c r="E314" s="66">
        <v>0.66176470588235292</v>
      </c>
      <c r="F314" s="67">
        <v>0.70355731225296447</v>
      </c>
      <c r="G314" s="66">
        <v>0.65116279069767447</v>
      </c>
      <c r="H314" s="66">
        <v>0.68170426065162903</v>
      </c>
      <c r="I314" s="66">
        <v>0.71349862258953167</v>
      </c>
      <c r="J314" s="66">
        <v>0.83333333333333337</v>
      </c>
      <c r="K314" s="66">
        <v>0.73076923076923073</v>
      </c>
      <c r="L314" s="66">
        <v>0.61904761904761907</v>
      </c>
      <c r="M314" s="67">
        <v>0.70355731225296447</v>
      </c>
      <c r="N314" s="65">
        <v>0.72483221476510062</v>
      </c>
      <c r="O314" s="66">
        <v>0.70175438596491224</v>
      </c>
      <c r="P314" s="66">
        <v>0.66120218579234968</v>
      </c>
      <c r="Q314" s="66">
        <v>0.65151515151515149</v>
      </c>
      <c r="R314" s="66">
        <v>0.752411575562701</v>
      </c>
      <c r="S314" s="67">
        <v>0.70355731225296447</v>
      </c>
      <c r="T314" s="65">
        <v>0.70270270270270274</v>
      </c>
      <c r="U314" s="66">
        <v>0.62365591397849462</v>
      </c>
      <c r="V314" s="66">
        <v>0.73841961852861038</v>
      </c>
      <c r="W314" s="66">
        <v>0.71499999999999997</v>
      </c>
      <c r="X314" s="67">
        <v>0.70355731225296447</v>
      </c>
      <c r="Y314" s="65">
        <v>0.72670807453416153</v>
      </c>
      <c r="Z314" s="66">
        <v>0.68241965973534968</v>
      </c>
      <c r="AA314" s="67">
        <v>0.70355731225296447</v>
      </c>
    </row>
    <row r="315" spans="1:27" s="37" customFormat="1" ht="17.5" customHeight="1" x14ac:dyDescent="0.35">
      <c r="A315" s="84"/>
      <c r="B315" s="60" t="s">
        <v>110</v>
      </c>
      <c r="C315" s="65">
        <v>2.0618556701030928E-3</v>
      </c>
      <c r="D315" s="66">
        <v>2.1786492374727671E-3</v>
      </c>
      <c r="E315" s="66">
        <v>0</v>
      </c>
      <c r="F315" s="67">
        <v>1.976284584980237E-3</v>
      </c>
      <c r="G315" s="66">
        <v>0</v>
      </c>
      <c r="H315" s="66">
        <v>2.5062656641604009E-3</v>
      </c>
      <c r="I315" s="66">
        <v>2.7548209366391185E-3</v>
      </c>
      <c r="J315" s="66">
        <v>0</v>
      </c>
      <c r="K315" s="66">
        <v>0</v>
      </c>
      <c r="L315" s="66">
        <v>0</v>
      </c>
      <c r="M315" s="67">
        <v>1.976284584980237E-3</v>
      </c>
      <c r="N315" s="65">
        <v>0</v>
      </c>
      <c r="O315" s="66">
        <v>0</v>
      </c>
      <c r="P315" s="66">
        <v>5.4644808743169399E-3</v>
      </c>
      <c r="Q315" s="66">
        <v>0</v>
      </c>
      <c r="R315" s="66">
        <v>3.2154340836012861E-3</v>
      </c>
      <c r="S315" s="67">
        <v>1.976284584980237E-3</v>
      </c>
      <c r="T315" s="65">
        <v>0</v>
      </c>
      <c r="U315" s="66">
        <v>0</v>
      </c>
      <c r="V315" s="66">
        <v>0</v>
      </c>
      <c r="W315" s="66">
        <v>0.01</v>
      </c>
      <c r="X315" s="67">
        <v>1.976284584980237E-3</v>
      </c>
      <c r="Y315" s="65">
        <v>2.070393374741201E-3</v>
      </c>
      <c r="Z315" s="66">
        <v>1.890359168241966E-3</v>
      </c>
      <c r="AA315" s="67">
        <v>1.976284584980237E-3</v>
      </c>
    </row>
    <row r="316" spans="1:27" s="37" customFormat="1" ht="17.5" customHeight="1" x14ac:dyDescent="0.35">
      <c r="A316" s="84"/>
      <c r="B316" s="61" t="s">
        <v>4</v>
      </c>
      <c r="C316" s="68">
        <v>1</v>
      </c>
      <c r="D316" s="69">
        <v>1</v>
      </c>
      <c r="E316" s="69">
        <v>1</v>
      </c>
      <c r="F316" s="70">
        <v>1</v>
      </c>
      <c r="G316" s="69">
        <v>1</v>
      </c>
      <c r="H316" s="69">
        <v>1</v>
      </c>
      <c r="I316" s="69">
        <v>1</v>
      </c>
      <c r="J316" s="69">
        <v>1</v>
      </c>
      <c r="K316" s="69">
        <v>1</v>
      </c>
      <c r="L316" s="69">
        <v>1</v>
      </c>
      <c r="M316" s="70">
        <v>1</v>
      </c>
      <c r="N316" s="68">
        <v>1</v>
      </c>
      <c r="O316" s="69">
        <v>1</v>
      </c>
      <c r="P316" s="69">
        <v>1</v>
      </c>
      <c r="Q316" s="69">
        <v>1</v>
      </c>
      <c r="R316" s="69">
        <v>1</v>
      </c>
      <c r="S316" s="70">
        <v>1</v>
      </c>
      <c r="T316" s="68">
        <v>1</v>
      </c>
      <c r="U316" s="69">
        <v>1</v>
      </c>
      <c r="V316" s="69">
        <v>1</v>
      </c>
      <c r="W316" s="69">
        <v>1</v>
      </c>
      <c r="X316" s="70">
        <v>1</v>
      </c>
      <c r="Y316" s="68">
        <v>1</v>
      </c>
      <c r="Z316" s="69">
        <v>1</v>
      </c>
      <c r="AA316" s="70">
        <v>1</v>
      </c>
    </row>
    <row r="317" spans="1:27" s="39" customFormat="1" ht="13.5" customHeight="1" x14ac:dyDescent="0.35">
      <c r="A317" s="62"/>
      <c r="B317" s="63"/>
      <c r="C317" s="71"/>
      <c r="D317" s="72"/>
      <c r="E317" s="72"/>
      <c r="F317" s="73"/>
      <c r="G317" s="72"/>
      <c r="H317" s="72"/>
      <c r="I317" s="72"/>
      <c r="J317" s="72"/>
      <c r="K317" s="72"/>
      <c r="L317" s="72"/>
      <c r="M317" s="73"/>
      <c r="N317" s="71"/>
      <c r="O317" s="72"/>
      <c r="P317" s="72"/>
      <c r="Q317" s="72"/>
      <c r="R317" s="72"/>
      <c r="S317" s="73"/>
      <c r="T317" s="71"/>
      <c r="U317" s="72"/>
      <c r="V317" s="72"/>
      <c r="W317" s="72"/>
      <c r="X317" s="73"/>
      <c r="Y317" s="71"/>
      <c r="Z317" s="72"/>
      <c r="AA317" s="73"/>
    </row>
    <row r="318" spans="1:27" s="37" customFormat="1" ht="17.5" customHeight="1" x14ac:dyDescent="0.35">
      <c r="A318" s="84" t="s">
        <v>489</v>
      </c>
      <c r="B318" s="60" t="s">
        <v>46</v>
      </c>
      <c r="C318" s="65">
        <v>4.1237113402061857E-3</v>
      </c>
      <c r="D318" s="66">
        <v>4.3572984749455342E-3</v>
      </c>
      <c r="E318" s="66">
        <v>0</v>
      </c>
      <c r="F318" s="67">
        <v>3.952569169960474E-3</v>
      </c>
      <c r="G318" s="66">
        <v>0</v>
      </c>
      <c r="H318" s="66">
        <v>5.0125313283208017E-3</v>
      </c>
      <c r="I318" s="66">
        <v>5.5096418732782371E-3</v>
      </c>
      <c r="J318" s="66">
        <v>0</v>
      </c>
      <c r="K318" s="66">
        <v>0</v>
      </c>
      <c r="L318" s="66">
        <v>0</v>
      </c>
      <c r="M318" s="67">
        <v>3.952569169960474E-3</v>
      </c>
      <c r="N318" s="65">
        <v>0</v>
      </c>
      <c r="O318" s="66">
        <v>0</v>
      </c>
      <c r="P318" s="66">
        <v>1.6393442622950821E-2</v>
      </c>
      <c r="Q318" s="66">
        <v>0</v>
      </c>
      <c r="R318" s="66">
        <v>3.2154340836012861E-3</v>
      </c>
      <c r="S318" s="67">
        <v>3.952569169960474E-3</v>
      </c>
      <c r="T318" s="65">
        <v>3.8610038610038611E-3</v>
      </c>
      <c r="U318" s="66">
        <v>1.6129032258064516E-2</v>
      </c>
      <c r="V318" s="66">
        <v>0</v>
      </c>
      <c r="W318" s="66">
        <v>0</v>
      </c>
      <c r="X318" s="67">
        <v>3.952569169960474E-3</v>
      </c>
      <c r="Y318" s="65">
        <v>4.140786749482402E-3</v>
      </c>
      <c r="Z318" s="66">
        <v>3.780718336483932E-3</v>
      </c>
      <c r="AA318" s="67">
        <v>3.952569169960474E-3</v>
      </c>
    </row>
    <row r="319" spans="1:27" s="37" customFormat="1" ht="17.5" customHeight="1" x14ac:dyDescent="0.35">
      <c r="A319" s="84"/>
      <c r="B319" s="60" t="s">
        <v>47</v>
      </c>
      <c r="C319" s="65">
        <v>1.0309278350515464E-2</v>
      </c>
      <c r="D319" s="66">
        <v>6.5359477124183009E-3</v>
      </c>
      <c r="E319" s="66">
        <v>1.4705882352941176E-2</v>
      </c>
      <c r="F319" s="67">
        <v>8.8932806324110679E-3</v>
      </c>
      <c r="G319" s="66">
        <v>1.1627906976744186E-2</v>
      </c>
      <c r="H319" s="66">
        <v>1.0025062656641603E-2</v>
      </c>
      <c r="I319" s="66">
        <v>2.7548209366391185E-3</v>
      </c>
      <c r="J319" s="66">
        <v>2.0833333333333332E-2</v>
      </c>
      <c r="K319" s="66">
        <v>0</v>
      </c>
      <c r="L319" s="66">
        <v>2.3809523809523808E-2</v>
      </c>
      <c r="M319" s="67">
        <v>8.8932806324110679E-3</v>
      </c>
      <c r="N319" s="65">
        <v>6.7114093959731542E-3</v>
      </c>
      <c r="O319" s="66">
        <v>5.8479532163742687E-3</v>
      </c>
      <c r="P319" s="66">
        <v>5.4644808743169399E-3</v>
      </c>
      <c r="Q319" s="66">
        <v>5.0505050505050509E-3</v>
      </c>
      <c r="R319" s="66">
        <v>1.607717041800643E-2</v>
      </c>
      <c r="S319" s="67">
        <v>8.8932806324110679E-3</v>
      </c>
      <c r="T319" s="65">
        <v>1.9305019305019305E-2</v>
      </c>
      <c r="U319" s="66">
        <v>0</v>
      </c>
      <c r="V319" s="66">
        <v>1.0899182561307902E-2</v>
      </c>
      <c r="W319" s="66">
        <v>0</v>
      </c>
      <c r="X319" s="67">
        <v>8.8932806324110679E-3</v>
      </c>
      <c r="Y319" s="65">
        <v>1.0351966873706004E-2</v>
      </c>
      <c r="Z319" s="66">
        <v>7.5614366729678641E-3</v>
      </c>
      <c r="AA319" s="67">
        <v>8.8932806324110679E-3</v>
      </c>
    </row>
    <row r="320" spans="1:27" s="37" customFormat="1" ht="17.5" customHeight="1" x14ac:dyDescent="0.35">
      <c r="A320" s="84"/>
      <c r="B320" s="60" t="s">
        <v>48</v>
      </c>
      <c r="C320" s="65">
        <v>1.0309278350515464E-2</v>
      </c>
      <c r="D320" s="66">
        <v>6.5359477124183009E-3</v>
      </c>
      <c r="E320" s="66">
        <v>7.3529411764705885E-2</v>
      </c>
      <c r="F320" s="67">
        <v>1.2845849802371542E-2</v>
      </c>
      <c r="G320" s="66">
        <v>0</v>
      </c>
      <c r="H320" s="66">
        <v>1.2531328320802004E-2</v>
      </c>
      <c r="I320" s="66">
        <v>5.5096418732782371E-3</v>
      </c>
      <c r="J320" s="66">
        <v>1.0416666666666666E-2</v>
      </c>
      <c r="K320" s="66">
        <v>0.19230769230769232</v>
      </c>
      <c r="L320" s="66">
        <v>0</v>
      </c>
      <c r="M320" s="67">
        <v>1.2845849802371542E-2</v>
      </c>
      <c r="N320" s="65">
        <v>1.3422818791946308E-2</v>
      </c>
      <c r="O320" s="66">
        <v>1.7543859649122806E-2</v>
      </c>
      <c r="P320" s="66">
        <v>3.2786885245901641E-2</v>
      </c>
      <c r="Q320" s="66">
        <v>0</v>
      </c>
      <c r="R320" s="66">
        <v>6.4308681672025723E-3</v>
      </c>
      <c r="S320" s="67">
        <v>1.2845849802371542E-2</v>
      </c>
      <c r="T320" s="65">
        <v>1.1583011583011582E-2</v>
      </c>
      <c r="U320" s="66">
        <v>3.7634408602150539E-2</v>
      </c>
      <c r="V320" s="66">
        <v>5.4495912806539508E-3</v>
      </c>
      <c r="W320" s="66">
        <v>5.0000000000000001E-3</v>
      </c>
      <c r="X320" s="67">
        <v>1.2845849802371542E-2</v>
      </c>
      <c r="Y320" s="65">
        <v>1.2422360248447204E-2</v>
      </c>
      <c r="Z320" s="66">
        <v>1.3232514177693762E-2</v>
      </c>
      <c r="AA320" s="67">
        <v>1.2845849802371542E-2</v>
      </c>
    </row>
    <row r="321" spans="1:27" s="37" customFormat="1" ht="17.5" customHeight="1" x14ac:dyDescent="0.35">
      <c r="A321" s="84"/>
      <c r="B321" s="60" t="s">
        <v>49</v>
      </c>
      <c r="C321" s="65">
        <v>7.2164948453608241E-2</v>
      </c>
      <c r="D321" s="66">
        <v>0.12418300653594772</v>
      </c>
      <c r="E321" s="66">
        <v>0.19117647058823528</v>
      </c>
      <c r="F321" s="67">
        <v>0.10375494071146245</v>
      </c>
      <c r="G321" s="66">
        <v>9.3023255813953487E-2</v>
      </c>
      <c r="H321" s="66">
        <v>6.7669172932330823E-2</v>
      </c>
      <c r="I321" s="66">
        <v>0.13774104683195593</v>
      </c>
      <c r="J321" s="66">
        <v>7.2916666666666671E-2</v>
      </c>
      <c r="K321" s="66">
        <v>7.6923076923076927E-2</v>
      </c>
      <c r="L321" s="66">
        <v>0.26190476190476192</v>
      </c>
      <c r="M321" s="67">
        <v>0.10375494071146245</v>
      </c>
      <c r="N321" s="65">
        <v>6.7114093959731544E-2</v>
      </c>
      <c r="O321" s="66">
        <v>9.9415204678362568E-2</v>
      </c>
      <c r="P321" s="66">
        <v>0.13114754098360656</v>
      </c>
      <c r="Q321" s="66">
        <v>0.11616161616161616</v>
      </c>
      <c r="R321" s="66">
        <v>9.9678456591639875E-2</v>
      </c>
      <c r="S321" s="67">
        <v>0.10375494071146245</v>
      </c>
      <c r="T321" s="65">
        <v>7.7220077220077218E-2</v>
      </c>
      <c r="U321" s="66">
        <v>0.22580645161290322</v>
      </c>
      <c r="V321" s="66">
        <v>8.4468664850136238E-2</v>
      </c>
      <c r="W321" s="66">
        <v>0.06</v>
      </c>
      <c r="X321" s="67">
        <v>0.10375494071146245</v>
      </c>
      <c r="Y321" s="65">
        <v>0.10559006211180125</v>
      </c>
      <c r="Z321" s="66">
        <v>0.10207939508506617</v>
      </c>
      <c r="AA321" s="67">
        <v>0.10375494071146245</v>
      </c>
    </row>
    <row r="322" spans="1:27" s="37" customFormat="1" ht="17.5" customHeight="1" x14ac:dyDescent="0.35">
      <c r="A322" s="84"/>
      <c r="B322" s="60" t="s">
        <v>50</v>
      </c>
      <c r="C322" s="65">
        <v>0.62061855670103094</v>
      </c>
      <c r="D322" s="66">
        <v>0.72113289760348587</v>
      </c>
      <c r="E322" s="66">
        <v>0.66176470588235292</v>
      </c>
      <c r="F322" s="67">
        <v>0.6689723320158103</v>
      </c>
      <c r="G322" s="66">
        <v>0.54651162790697672</v>
      </c>
      <c r="H322" s="66">
        <v>0.63659147869674182</v>
      </c>
      <c r="I322" s="66">
        <v>0.70523415977961434</v>
      </c>
      <c r="J322" s="66">
        <v>0.78125</v>
      </c>
      <c r="K322" s="66">
        <v>0.57692307692307687</v>
      </c>
      <c r="L322" s="66">
        <v>0.7142857142857143</v>
      </c>
      <c r="M322" s="67">
        <v>0.6689723320158103</v>
      </c>
      <c r="N322" s="65">
        <v>0.67785234899328861</v>
      </c>
      <c r="O322" s="66">
        <v>0.67836257309941517</v>
      </c>
      <c r="P322" s="66">
        <v>0.63387978142076506</v>
      </c>
      <c r="Q322" s="66">
        <v>0.67171717171717171</v>
      </c>
      <c r="R322" s="66">
        <v>0.67845659163987138</v>
      </c>
      <c r="S322" s="67">
        <v>0.6689723320158103</v>
      </c>
      <c r="T322" s="65">
        <v>0.85328185328185324</v>
      </c>
      <c r="U322" s="66">
        <v>0.65053763440860213</v>
      </c>
      <c r="V322" s="66">
        <v>0.67302452316076289</v>
      </c>
      <c r="W322" s="66">
        <v>0.44</v>
      </c>
      <c r="X322" s="67">
        <v>0.6689723320158103</v>
      </c>
      <c r="Y322" s="65">
        <v>0.64596273291925466</v>
      </c>
      <c r="Z322" s="66">
        <v>0.68998109640831762</v>
      </c>
      <c r="AA322" s="67">
        <v>0.6689723320158103</v>
      </c>
    </row>
    <row r="323" spans="1:27" s="37" customFormat="1" ht="17.5" customHeight="1" x14ac:dyDescent="0.35">
      <c r="A323" s="84"/>
      <c r="B323" s="60" t="s">
        <v>110</v>
      </c>
      <c r="C323" s="65">
        <v>0.28247422680412371</v>
      </c>
      <c r="D323" s="66">
        <v>0.13725490196078433</v>
      </c>
      <c r="E323" s="66">
        <v>5.8823529411764705E-2</v>
      </c>
      <c r="F323" s="67">
        <v>0.20158102766798419</v>
      </c>
      <c r="G323" s="66">
        <v>0.34883720930232559</v>
      </c>
      <c r="H323" s="66">
        <v>0.26817042606516289</v>
      </c>
      <c r="I323" s="66">
        <v>0.14325068870523416</v>
      </c>
      <c r="J323" s="66">
        <v>0.11458333333333333</v>
      </c>
      <c r="K323" s="66">
        <v>0.15384615384615385</v>
      </c>
      <c r="L323" s="66">
        <v>0</v>
      </c>
      <c r="M323" s="67">
        <v>0.20158102766798419</v>
      </c>
      <c r="N323" s="65">
        <v>0.2348993288590604</v>
      </c>
      <c r="O323" s="66">
        <v>0.19883040935672514</v>
      </c>
      <c r="P323" s="66">
        <v>0.18032786885245902</v>
      </c>
      <c r="Q323" s="66">
        <v>0.20707070707070707</v>
      </c>
      <c r="R323" s="66">
        <v>0.19614147909967847</v>
      </c>
      <c r="S323" s="67">
        <v>0.20158102766798419</v>
      </c>
      <c r="T323" s="65">
        <v>3.4749034749034749E-2</v>
      </c>
      <c r="U323" s="66">
        <v>6.9892473118279563E-2</v>
      </c>
      <c r="V323" s="66">
        <v>0.22615803814713897</v>
      </c>
      <c r="W323" s="66">
        <v>0.495</v>
      </c>
      <c r="X323" s="67">
        <v>0.20158102766798419</v>
      </c>
      <c r="Y323" s="65">
        <v>0.22153209109730848</v>
      </c>
      <c r="Z323" s="66">
        <v>0.1833648393194707</v>
      </c>
      <c r="AA323" s="67">
        <v>0.20158102766798419</v>
      </c>
    </row>
    <row r="324" spans="1:27" s="37" customFormat="1" ht="17.5" customHeight="1" x14ac:dyDescent="0.35">
      <c r="A324" s="84"/>
      <c r="B324" s="61" t="s">
        <v>4</v>
      </c>
      <c r="C324" s="68">
        <v>1</v>
      </c>
      <c r="D324" s="69">
        <v>1</v>
      </c>
      <c r="E324" s="69">
        <v>1</v>
      </c>
      <c r="F324" s="70">
        <v>1</v>
      </c>
      <c r="G324" s="69">
        <v>1</v>
      </c>
      <c r="H324" s="69">
        <v>1</v>
      </c>
      <c r="I324" s="69">
        <v>1</v>
      </c>
      <c r="J324" s="69">
        <v>1</v>
      </c>
      <c r="K324" s="69">
        <v>1</v>
      </c>
      <c r="L324" s="69">
        <v>1</v>
      </c>
      <c r="M324" s="70">
        <v>1</v>
      </c>
      <c r="N324" s="68">
        <v>1</v>
      </c>
      <c r="O324" s="69">
        <v>1</v>
      </c>
      <c r="P324" s="69">
        <v>1</v>
      </c>
      <c r="Q324" s="69">
        <v>1</v>
      </c>
      <c r="R324" s="69">
        <v>1</v>
      </c>
      <c r="S324" s="70">
        <v>1</v>
      </c>
      <c r="T324" s="68">
        <v>1</v>
      </c>
      <c r="U324" s="69">
        <v>1</v>
      </c>
      <c r="V324" s="69">
        <v>1</v>
      </c>
      <c r="W324" s="69">
        <v>1</v>
      </c>
      <c r="X324" s="70">
        <v>1</v>
      </c>
      <c r="Y324" s="68">
        <v>1</v>
      </c>
      <c r="Z324" s="69">
        <v>1</v>
      </c>
      <c r="AA324" s="70">
        <v>1</v>
      </c>
    </row>
    <row r="325" spans="1:27" s="39" customFormat="1" ht="13.5" customHeight="1" x14ac:dyDescent="0.35">
      <c r="A325" s="62"/>
      <c r="B325" s="63"/>
      <c r="C325" s="71"/>
      <c r="D325" s="72"/>
      <c r="E325" s="72"/>
      <c r="F325" s="73"/>
      <c r="G325" s="72"/>
      <c r="H325" s="72"/>
      <c r="I325" s="72"/>
      <c r="J325" s="72"/>
      <c r="K325" s="72"/>
      <c r="L325" s="72"/>
      <c r="M325" s="73"/>
      <c r="N325" s="71"/>
      <c r="O325" s="72"/>
      <c r="P325" s="72"/>
      <c r="Q325" s="72"/>
      <c r="R325" s="72"/>
      <c r="S325" s="73"/>
      <c r="T325" s="71"/>
      <c r="U325" s="72"/>
      <c r="V325" s="72"/>
      <c r="W325" s="72"/>
      <c r="X325" s="73"/>
      <c r="Y325" s="71"/>
      <c r="Z325" s="72"/>
      <c r="AA325" s="73"/>
    </row>
    <row r="326" spans="1:27" s="37" customFormat="1" ht="17.5" customHeight="1" x14ac:dyDescent="0.35">
      <c r="A326" s="84" t="s">
        <v>490</v>
      </c>
      <c r="B326" s="60" t="s">
        <v>46</v>
      </c>
      <c r="C326" s="65">
        <v>1.8556701030927835E-2</v>
      </c>
      <c r="D326" s="66">
        <v>1.5250544662309368E-2</v>
      </c>
      <c r="E326" s="66">
        <v>2.9411764705882353E-2</v>
      </c>
      <c r="F326" s="67">
        <v>1.7786561264822136E-2</v>
      </c>
      <c r="G326" s="66">
        <v>0</v>
      </c>
      <c r="H326" s="66">
        <v>2.2556390977443608E-2</v>
      </c>
      <c r="I326" s="66">
        <v>1.6528925619834711E-2</v>
      </c>
      <c r="J326" s="66">
        <v>1.0416666666666666E-2</v>
      </c>
      <c r="K326" s="66">
        <v>0</v>
      </c>
      <c r="L326" s="66">
        <v>4.7619047619047616E-2</v>
      </c>
      <c r="M326" s="67">
        <v>1.7786561264822136E-2</v>
      </c>
      <c r="N326" s="65">
        <v>1.3422818791946308E-2</v>
      </c>
      <c r="O326" s="66">
        <v>1.7543859649122806E-2</v>
      </c>
      <c r="P326" s="66">
        <v>4.3715846994535519E-2</v>
      </c>
      <c r="Q326" s="66">
        <v>5.0505050505050509E-3</v>
      </c>
      <c r="R326" s="66">
        <v>1.2861736334405145E-2</v>
      </c>
      <c r="S326" s="67">
        <v>1.7786561264822136E-2</v>
      </c>
      <c r="T326" s="65">
        <v>3.4749034749034749E-2</v>
      </c>
      <c r="U326" s="66">
        <v>1.0752688172043012E-2</v>
      </c>
      <c r="V326" s="66">
        <v>8.1743869209809257E-3</v>
      </c>
      <c r="W326" s="66">
        <v>0.02</v>
      </c>
      <c r="X326" s="67">
        <v>1.7786561264822136E-2</v>
      </c>
      <c r="Y326" s="65">
        <v>1.6563146997929608E-2</v>
      </c>
      <c r="Z326" s="66">
        <v>1.890359168241966E-2</v>
      </c>
      <c r="AA326" s="67">
        <v>1.7786561264822136E-2</v>
      </c>
    </row>
    <row r="327" spans="1:27" s="37" customFormat="1" ht="17.5" customHeight="1" x14ac:dyDescent="0.35">
      <c r="A327" s="84"/>
      <c r="B327" s="60" t="s">
        <v>47</v>
      </c>
      <c r="C327" s="65">
        <v>5.5670103092783509E-2</v>
      </c>
      <c r="D327" s="66">
        <v>5.2287581699346407E-2</v>
      </c>
      <c r="E327" s="66">
        <v>8.8235294117647065E-2</v>
      </c>
      <c r="F327" s="67">
        <v>5.632411067193676E-2</v>
      </c>
      <c r="G327" s="66">
        <v>1.1627906976744186E-2</v>
      </c>
      <c r="H327" s="66">
        <v>6.5162907268170422E-2</v>
      </c>
      <c r="I327" s="66">
        <v>5.7851239669421489E-2</v>
      </c>
      <c r="J327" s="66">
        <v>3.125E-2</v>
      </c>
      <c r="K327" s="66">
        <v>0.11538461538461539</v>
      </c>
      <c r="L327" s="66">
        <v>7.1428571428571425E-2</v>
      </c>
      <c r="M327" s="67">
        <v>5.632411067193676E-2</v>
      </c>
      <c r="N327" s="65">
        <v>6.0402684563758392E-2</v>
      </c>
      <c r="O327" s="66">
        <v>3.5087719298245612E-2</v>
      </c>
      <c r="P327" s="66">
        <v>8.1967213114754092E-2</v>
      </c>
      <c r="Q327" s="66">
        <v>5.0505050505050504E-2</v>
      </c>
      <c r="R327" s="66">
        <v>5.4662379421221867E-2</v>
      </c>
      <c r="S327" s="67">
        <v>5.632411067193676E-2</v>
      </c>
      <c r="T327" s="65">
        <v>0.10424710424710425</v>
      </c>
      <c r="U327" s="66">
        <v>6.4516129032258063E-2</v>
      </c>
      <c r="V327" s="66">
        <v>3.5422343324250684E-2</v>
      </c>
      <c r="W327" s="66">
        <v>2.5000000000000001E-2</v>
      </c>
      <c r="X327" s="67">
        <v>5.632411067193676E-2</v>
      </c>
      <c r="Y327" s="65">
        <v>5.1759834368530024E-2</v>
      </c>
      <c r="Z327" s="66">
        <v>6.0491493383742913E-2</v>
      </c>
      <c r="AA327" s="67">
        <v>5.632411067193676E-2</v>
      </c>
    </row>
    <row r="328" spans="1:27" s="37" customFormat="1" ht="17.5" customHeight="1" x14ac:dyDescent="0.35">
      <c r="A328" s="84"/>
      <c r="B328" s="60" t="s">
        <v>48</v>
      </c>
      <c r="C328" s="65">
        <v>5.7731958762886601E-2</v>
      </c>
      <c r="D328" s="66">
        <v>4.793028322440087E-2</v>
      </c>
      <c r="E328" s="66">
        <v>7.3529411764705885E-2</v>
      </c>
      <c r="F328" s="67">
        <v>5.434782608695652E-2</v>
      </c>
      <c r="G328" s="66">
        <v>4.6511627906976744E-2</v>
      </c>
      <c r="H328" s="66">
        <v>6.0150375939849621E-2</v>
      </c>
      <c r="I328" s="66">
        <v>5.5096418732782371E-2</v>
      </c>
      <c r="J328" s="66">
        <v>2.0833333333333332E-2</v>
      </c>
      <c r="K328" s="66">
        <v>0.11538461538461539</v>
      </c>
      <c r="L328" s="66">
        <v>4.7619047619047616E-2</v>
      </c>
      <c r="M328" s="67">
        <v>5.434782608695652E-2</v>
      </c>
      <c r="N328" s="65">
        <v>7.3825503355704702E-2</v>
      </c>
      <c r="O328" s="66">
        <v>6.4327485380116955E-2</v>
      </c>
      <c r="P328" s="66">
        <v>5.4644808743169397E-2</v>
      </c>
      <c r="Q328" s="66">
        <v>3.0303030303030304E-2</v>
      </c>
      <c r="R328" s="66">
        <v>5.4662379421221867E-2</v>
      </c>
      <c r="S328" s="67">
        <v>5.434782608695652E-2</v>
      </c>
      <c r="T328" s="65">
        <v>9.6525096525096526E-2</v>
      </c>
      <c r="U328" s="66">
        <v>8.0645161290322578E-2</v>
      </c>
      <c r="V328" s="66">
        <v>2.4523160762942781E-2</v>
      </c>
      <c r="W328" s="66">
        <v>0.03</v>
      </c>
      <c r="X328" s="67">
        <v>5.434782608695652E-2</v>
      </c>
      <c r="Y328" s="65">
        <v>3.9337474120082816E-2</v>
      </c>
      <c r="Z328" s="66">
        <v>6.8052930056710773E-2</v>
      </c>
      <c r="AA328" s="67">
        <v>5.434782608695652E-2</v>
      </c>
    </row>
    <row r="329" spans="1:27" s="37" customFormat="1" ht="17.5" customHeight="1" x14ac:dyDescent="0.35">
      <c r="A329" s="84"/>
      <c r="B329" s="60" t="s">
        <v>49</v>
      </c>
      <c r="C329" s="65">
        <v>0.13608247422680411</v>
      </c>
      <c r="D329" s="66">
        <v>0.24836601307189543</v>
      </c>
      <c r="E329" s="66">
        <v>0.35294117647058826</v>
      </c>
      <c r="F329" s="67">
        <v>0.20158102766798419</v>
      </c>
      <c r="G329" s="66">
        <v>6.9767441860465115E-2</v>
      </c>
      <c r="H329" s="66">
        <v>0.15037593984962405</v>
      </c>
      <c r="I329" s="66">
        <v>0.24242424242424243</v>
      </c>
      <c r="J329" s="66">
        <v>0.27083333333333331</v>
      </c>
      <c r="K329" s="66">
        <v>0.19230769230769232</v>
      </c>
      <c r="L329" s="66">
        <v>0.45238095238095238</v>
      </c>
      <c r="M329" s="67">
        <v>0.20158102766798419</v>
      </c>
      <c r="N329" s="65">
        <v>0.26845637583892618</v>
      </c>
      <c r="O329" s="66">
        <v>0.22222222222222221</v>
      </c>
      <c r="P329" s="66">
        <v>0.23497267759562843</v>
      </c>
      <c r="Q329" s="66">
        <v>0.20707070707070707</v>
      </c>
      <c r="R329" s="66">
        <v>0.13504823151125403</v>
      </c>
      <c r="S329" s="67">
        <v>0.20158102766798419</v>
      </c>
      <c r="T329" s="65">
        <v>0.22779922779922779</v>
      </c>
      <c r="U329" s="66">
        <v>0.35483870967741937</v>
      </c>
      <c r="V329" s="66">
        <v>0.17438692098092642</v>
      </c>
      <c r="W329" s="66">
        <v>7.4999999999999997E-2</v>
      </c>
      <c r="X329" s="67">
        <v>0.20158102766798419</v>
      </c>
      <c r="Y329" s="65">
        <v>0.19254658385093168</v>
      </c>
      <c r="Z329" s="66">
        <v>0.20982986767485823</v>
      </c>
      <c r="AA329" s="67">
        <v>0.20158102766798419</v>
      </c>
    </row>
    <row r="330" spans="1:27" s="37" customFormat="1" ht="17.5" customHeight="1" x14ac:dyDescent="0.35">
      <c r="A330" s="84"/>
      <c r="B330" s="60" t="s">
        <v>50</v>
      </c>
      <c r="C330" s="65">
        <v>0.24742268041237114</v>
      </c>
      <c r="D330" s="66">
        <v>0.45315904139433549</v>
      </c>
      <c r="E330" s="66">
        <v>0.41176470588235292</v>
      </c>
      <c r="F330" s="67">
        <v>0.35177865612648224</v>
      </c>
      <c r="G330" s="66">
        <v>0.12790697674418605</v>
      </c>
      <c r="H330" s="66">
        <v>0.27318295739348369</v>
      </c>
      <c r="I330" s="66">
        <v>0.41597796143250687</v>
      </c>
      <c r="J330" s="66">
        <v>0.59375</v>
      </c>
      <c r="K330" s="66">
        <v>0.53846153846153844</v>
      </c>
      <c r="L330" s="66">
        <v>0.33333333333333331</v>
      </c>
      <c r="M330" s="67">
        <v>0.35177865612648224</v>
      </c>
      <c r="N330" s="65">
        <v>0.36241610738255031</v>
      </c>
      <c r="O330" s="66">
        <v>0.31578947368421051</v>
      </c>
      <c r="P330" s="66">
        <v>0.31693989071038253</v>
      </c>
      <c r="Q330" s="66">
        <v>0.39393939393939392</v>
      </c>
      <c r="R330" s="66">
        <v>0.36012861736334406</v>
      </c>
      <c r="S330" s="67">
        <v>0.35177865612648224</v>
      </c>
      <c r="T330" s="65">
        <v>0.41698841698841699</v>
      </c>
      <c r="U330" s="66">
        <v>0.32795698924731181</v>
      </c>
      <c r="V330" s="66">
        <v>0.44686648501362397</v>
      </c>
      <c r="W330" s="66">
        <v>0.115</v>
      </c>
      <c r="X330" s="67">
        <v>0.35177865612648224</v>
      </c>
      <c r="Y330" s="65">
        <v>0.33126293995859213</v>
      </c>
      <c r="Z330" s="66">
        <v>0.37051039697542532</v>
      </c>
      <c r="AA330" s="67">
        <v>0.35177865612648224</v>
      </c>
    </row>
    <row r="331" spans="1:27" s="37" customFormat="1" ht="17.5" customHeight="1" x14ac:dyDescent="0.35">
      <c r="A331" s="84"/>
      <c r="B331" s="60" t="s">
        <v>110</v>
      </c>
      <c r="C331" s="65">
        <v>0.4845360824742268</v>
      </c>
      <c r="D331" s="66">
        <v>0.18300653594771241</v>
      </c>
      <c r="E331" s="66">
        <v>4.4117647058823532E-2</v>
      </c>
      <c r="F331" s="67">
        <v>0.31818181818181818</v>
      </c>
      <c r="G331" s="66">
        <v>0.7441860465116279</v>
      </c>
      <c r="H331" s="66">
        <v>0.42857142857142855</v>
      </c>
      <c r="I331" s="66">
        <v>0.21212121212121213</v>
      </c>
      <c r="J331" s="66">
        <v>7.2916666666666671E-2</v>
      </c>
      <c r="K331" s="66">
        <v>3.8461538461538464E-2</v>
      </c>
      <c r="L331" s="66">
        <v>4.7619047619047616E-2</v>
      </c>
      <c r="M331" s="67">
        <v>0.31818181818181818</v>
      </c>
      <c r="N331" s="65">
        <v>0.22147651006711411</v>
      </c>
      <c r="O331" s="66">
        <v>0.34502923976608185</v>
      </c>
      <c r="P331" s="66">
        <v>0.26775956284153007</v>
      </c>
      <c r="Q331" s="66">
        <v>0.31313131313131315</v>
      </c>
      <c r="R331" s="66">
        <v>0.38263665594855306</v>
      </c>
      <c r="S331" s="67">
        <v>0.31818181818181818</v>
      </c>
      <c r="T331" s="65">
        <v>0.11969111969111969</v>
      </c>
      <c r="U331" s="66">
        <v>0.16129032258064516</v>
      </c>
      <c r="V331" s="66">
        <v>0.31062670299727518</v>
      </c>
      <c r="W331" s="66">
        <v>0.73499999999999999</v>
      </c>
      <c r="X331" s="67">
        <v>0.31818181818181818</v>
      </c>
      <c r="Y331" s="65">
        <v>0.36853002070393376</v>
      </c>
      <c r="Z331" s="66">
        <v>0.27221172022684309</v>
      </c>
      <c r="AA331" s="67">
        <v>0.31818181818181818</v>
      </c>
    </row>
    <row r="332" spans="1:27" s="37" customFormat="1" ht="17.5" customHeight="1" x14ac:dyDescent="0.35">
      <c r="A332" s="84"/>
      <c r="B332" s="61" t="s">
        <v>4</v>
      </c>
      <c r="C332" s="68">
        <v>1</v>
      </c>
      <c r="D332" s="69">
        <v>1</v>
      </c>
      <c r="E332" s="69">
        <v>1</v>
      </c>
      <c r="F332" s="70">
        <v>1</v>
      </c>
      <c r="G332" s="69">
        <v>1</v>
      </c>
      <c r="H332" s="69">
        <v>1</v>
      </c>
      <c r="I332" s="69">
        <v>1</v>
      </c>
      <c r="J332" s="69">
        <v>1</v>
      </c>
      <c r="K332" s="69">
        <v>1</v>
      </c>
      <c r="L332" s="69">
        <v>1</v>
      </c>
      <c r="M332" s="70">
        <v>1</v>
      </c>
      <c r="N332" s="68">
        <v>1</v>
      </c>
      <c r="O332" s="69">
        <v>1</v>
      </c>
      <c r="P332" s="69">
        <v>1</v>
      </c>
      <c r="Q332" s="69">
        <v>1</v>
      </c>
      <c r="R332" s="69">
        <v>1</v>
      </c>
      <c r="S332" s="70">
        <v>1</v>
      </c>
      <c r="T332" s="68">
        <v>1</v>
      </c>
      <c r="U332" s="69">
        <v>1</v>
      </c>
      <c r="V332" s="69">
        <v>1</v>
      </c>
      <c r="W332" s="69">
        <v>1</v>
      </c>
      <c r="X332" s="70">
        <v>1</v>
      </c>
      <c r="Y332" s="68">
        <v>1</v>
      </c>
      <c r="Z332" s="69">
        <v>1</v>
      </c>
      <c r="AA332" s="70">
        <v>1</v>
      </c>
    </row>
    <row r="333" spans="1:27" s="39" customFormat="1" ht="13.5" customHeight="1" x14ac:dyDescent="0.35">
      <c r="A333" s="62"/>
      <c r="B333" s="63"/>
      <c r="C333" s="71"/>
      <c r="D333" s="72"/>
      <c r="E333" s="72"/>
      <c r="F333" s="73"/>
      <c r="G333" s="72"/>
      <c r="H333" s="72"/>
      <c r="I333" s="72"/>
      <c r="J333" s="72"/>
      <c r="K333" s="72"/>
      <c r="L333" s="72"/>
      <c r="M333" s="73"/>
      <c r="N333" s="71"/>
      <c r="O333" s="72"/>
      <c r="P333" s="72"/>
      <c r="Q333" s="72"/>
      <c r="R333" s="72"/>
      <c r="S333" s="73"/>
      <c r="T333" s="71"/>
      <c r="U333" s="72"/>
      <c r="V333" s="72"/>
      <c r="W333" s="72"/>
      <c r="X333" s="73"/>
      <c r="Y333" s="71"/>
      <c r="Z333" s="72"/>
      <c r="AA333" s="73"/>
    </row>
    <row r="334" spans="1:27" s="37" customFormat="1" ht="17.5" customHeight="1" x14ac:dyDescent="0.35">
      <c r="A334" s="84" t="s">
        <v>492</v>
      </c>
      <c r="B334" s="60" t="s">
        <v>46</v>
      </c>
      <c r="C334" s="65">
        <v>1.0309278350515464E-2</v>
      </c>
      <c r="D334" s="66">
        <v>6.5359477124183009E-3</v>
      </c>
      <c r="E334" s="66">
        <v>0</v>
      </c>
      <c r="F334" s="67">
        <v>7.9051383399209481E-3</v>
      </c>
      <c r="G334" s="66">
        <v>0</v>
      </c>
      <c r="H334" s="66">
        <v>1.2531328320802004E-2</v>
      </c>
      <c r="I334" s="66">
        <v>5.5096418732782371E-3</v>
      </c>
      <c r="J334" s="66">
        <v>1.0416666666666666E-2</v>
      </c>
      <c r="K334" s="66">
        <v>0</v>
      </c>
      <c r="L334" s="66">
        <v>0</v>
      </c>
      <c r="M334" s="67">
        <v>7.9051383399209481E-3</v>
      </c>
      <c r="N334" s="65">
        <v>6.7114093959731542E-3</v>
      </c>
      <c r="O334" s="66">
        <v>2.3391812865497075E-2</v>
      </c>
      <c r="P334" s="66">
        <v>1.092896174863388E-2</v>
      </c>
      <c r="Q334" s="66">
        <v>0</v>
      </c>
      <c r="R334" s="66">
        <v>3.2154340836012861E-3</v>
      </c>
      <c r="S334" s="67">
        <v>7.9051383399209481E-3</v>
      </c>
      <c r="T334" s="65">
        <v>1.5444015444015444E-2</v>
      </c>
      <c r="U334" s="66">
        <v>5.3763440860215058E-3</v>
      </c>
      <c r="V334" s="66">
        <v>8.1743869209809257E-3</v>
      </c>
      <c r="W334" s="66">
        <v>0</v>
      </c>
      <c r="X334" s="67">
        <v>7.9051383399209481E-3</v>
      </c>
      <c r="Y334" s="65">
        <v>4.140786749482402E-3</v>
      </c>
      <c r="Z334" s="66">
        <v>1.1342155009451797E-2</v>
      </c>
      <c r="AA334" s="67">
        <v>7.9051383399209481E-3</v>
      </c>
    </row>
    <row r="335" spans="1:27" s="37" customFormat="1" ht="17.5" customHeight="1" x14ac:dyDescent="0.35">
      <c r="A335" s="84"/>
      <c r="B335" s="60" t="s">
        <v>47</v>
      </c>
      <c r="C335" s="65">
        <v>3.2989690721649485E-2</v>
      </c>
      <c r="D335" s="66">
        <v>2.6143790849673203E-2</v>
      </c>
      <c r="E335" s="66">
        <v>1.4705882352941176E-2</v>
      </c>
      <c r="F335" s="67">
        <v>2.865612648221344E-2</v>
      </c>
      <c r="G335" s="66">
        <v>5.8139534883720929E-2</v>
      </c>
      <c r="H335" s="66">
        <v>2.7568922305764409E-2</v>
      </c>
      <c r="I335" s="66">
        <v>3.0303030303030304E-2</v>
      </c>
      <c r="J335" s="66">
        <v>1.0416666666666666E-2</v>
      </c>
      <c r="K335" s="66">
        <v>0</v>
      </c>
      <c r="L335" s="66">
        <v>2.3809523809523808E-2</v>
      </c>
      <c r="M335" s="67">
        <v>2.865612648221344E-2</v>
      </c>
      <c r="N335" s="65">
        <v>3.3557046979865772E-2</v>
      </c>
      <c r="O335" s="66">
        <v>1.7543859649122806E-2</v>
      </c>
      <c r="P335" s="66">
        <v>3.2786885245901641E-2</v>
      </c>
      <c r="Q335" s="66">
        <v>2.0202020202020204E-2</v>
      </c>
      <c r="R335" s="66">
        <v>3.5369774919614148E-2</v>
      </c>
      <c r="S335" s="67">
        <v>2.865612648221344E-2</v>
      </c>
      <c r="T335" s="65">
        <v>1.5444015444015444E-2</v>
      </c>
      <c r="U335" s="66">
        <v>1.6129032258064516E-2</v>
      </c>
      <c r="V335" s="66">
        <v>5.4495912806539509E-2</v>
      </c>
      <c r="W335" s="66">
        <v>0.01</v>
      </c>
      <c r="X335" s="67">
        <v>2.865612648221344E-2</v>
      </c>
      <c r="Y335" s="65">
        <v>1.6563146997929608E-2</v>
      </c>
      <c r="Z335" s="66">
        <v>3.9697542533081283E-2</v>
      </c>
      <c r="AA335" s="67">
        <v>2.865612648221344E-2</v>
      </c>
    </row>
    <row r="336" spans="1:27" s="37" customFormat="1" ht="17.5" customHeight="1" x14ac:dyDescent="0.35">
      <c r="A336" s="84"/>
      <c r="B336" s="60" t="s">
        <v>48</v>
      </c>
      <c r="C336" s="65">
        <v>4.1237113402061855E-2</v>
      </c>
      <c r="D336" s="66">
        <v>4.1394335511982572E-2</v>
      </c>
      <c r="E336" s="66">
        <v>1.4705882352941176E-2</v>
      </c>
      <c r="F336" s="67">
        <v>3.9525691699604744E-2</v>
      </c>
      <c r="G336" s="66">
        <v>4.6511627906976744E-2</v>
      </c>
      <c r="H336" s="66">
        <v>4.0100250626566414E-2</v>
      </c>
      <c r="I336" s="66">
        <v>4.9586776859504134E-2</v>
      </c>
      <c r="J336" s="66">
        <v>1.0416666666666666E-2</v>
      </c>
      <c r="K336" s="66">
        <v>3.8461538461538464E-2</v>
      </c>
      <c r="L336" s="66">
        <v>0</v>
      </c>
      <c r="M336" s="67">
        <v>3.9525691699604744E-2</v>
      </c>
      <c r="N336" s="65">
        <v>5.3691275167785234E-2</v>
      </c>
      <c r="O336" s="66">
        <v>2.9239766081871343E-2</v>
      </c>
      <c r="P336" s="66">
        <v>6.0109289617486336E-2</v>
      </c>
      <c r="Q336" s="66">
        <v>4.0404040404040407E-2</v>
      </c>
      <c r="R336" s="66">
        <v>2.5723472668810289E-2</v>
      </c>
      <c r="S336" s="67">
        <v>3.9525691699604744E-2</v>
      </c>
      <c r="T336" s="65">
        <v>3.4749034749034749E-2</v>
      </c>
      <c r="U336" s="66">
        <v>5.3763440860215055E-2</v>
      </c>
      <c r="V336" s="66">
        <v>5.4495912806539509E-2</v>
      </c>
      <c r="W336" s="66">
        <v>5.0000000000000001E-3</v>
      </c>
      <c r="X336" s="67">
        <v>3.9525691699604744E-2</v>
      </c>
      <c r="Y336" s="65">
        <v>3.5196687370600416E-2</v>
      </c>
      <c r="Z336" s="66">
        <v>4.3478260869565216E-2</v>
      </c>
      <c r="AA336" s="67">
        <v>3.9525691699604744E-2</v>
      </c>
    </row>
    <row r="337" spans="1:27" s="37" customFormat="1" ht="17.5" customHeight="1" x14ac:dyDescent="0.35">
      <c r="A337" s="84"/>
      <c r="B337" s="60" t="s">
        <v>49</v>
      </c>
      <c r="C337" s="65">
        <v>0.29896907216494845</v>
      </c>
      <c r="D337" s="66">
        <v>0.23529411764705882</v>
      </c>
      <c r="E337" s="66">
        <v>0.17647058823529413</v>
      </c>
      <c r="F337" s="67">
        <v>0.26185770750988141</v>
      </c>
      <c r="G337" s="66">
        <v>0.32558139534883723</v>
      </c>
      <c r="H337" s="66">
        <v>0.2932330827067669</v>
      </c>
      <c r="I337" s="66">
        <v>0.25344352617079891</v>
      </c>
      <c r="J337" s="66">
        <v>0.16666666666666666</v>
      </c>
      <c r="K337" s="66">
        <v>0.23076923076923078</v>
      </c>
      <c r="L337" s="66">
        <v>0.14285714285714285</v>
      </c>
      <c r="M337" s="67">
        <v>0.26185770750988141</v>
      </c>
      <c r="N337" s="65">
        <v>0.29530201342281881</v>
      </c>
      <c r="O337" s="66">
        <v>0.30994152046783624</v>
      </c>
      <c r="P337" s="66">
        <v>0.28415300546448086</v>
      </c>
      <c r="Q337" s="66">
        <v>0.26262626262626265</v>
      </c>
      <c r="R337" s="66">
        <v>0.20578778135048231</v>
      </c>
      <c r="S337" s="67">
        <v>0.26185770750988141</v>
      </c>
      <c r="T337" s="65">
        <v>0.23938223938223938</v>
      </c>
      <c r="U337" s="66">
        <v>0.27956989247311825</v>
      </c>
      <c r="V337" s="66">
        <v>0.3024523160762943</v>
      </c>
      <c r="W337" s="66">
        <v>0.2</v>
      </c>
      <c r="X337" s="67">
        <v>0.26185770750988141</v>
      </c>
      <c r="Y337" s="65">
        <v>0.27329192546583853</v>
      </c>
      <c r="Z337" s="66">
        <v>0.25141776937618149</v>
      </c>
      <c r="AA337" s="67">
        <v>0.26185770750988141</v>
      </c>
    </row>
    <row r="338" spans="1:27" s="37" customFormat="1" ht="17.5" customHeight="1" x14ac:dyDescent="0.35">
      <c r="A338" s="84"/>
      <c r="B338" s="60" t="s">
        <v>50</v>
      </c>
      <c r="C338" s="65">
        <v>0.61649484536082477</v>
      </c>
      <c r="D338" s="66">
        <v>0.69063180827886705</v>
      </c>
      <c r="E338" s="66">
        <v>0.79411764705882348</v>
      </c>
      <c r="F338" s="67">
        <v>0.6620553359683794</v>
      </c>
      <c r="G338" s="66">
        <v>0.56976744186046513</v>
      </c>
      <c r="H338" s="66">
        <v>0.62656641604010022</v>
      </c>
      <c r="I338" s="66">
        <v>0.66115702479338845</v>
      </c>
      <c r="J338" s="66">
        <v>0.80208333333333337</v>
      </c>
      <c r="K338" s="66">
        <v>0.73076923076923073</v>
      </c>
      <c r="L338" s="66">
        <v>0.83333333333333337</v>
      </c>
      <c r="M338" s="67">
        <v>0.6620553359683794</v>
      </c>
      <c r="N338" s="65">
        <v>0.61073825503355705</v>
      </c>
      <c r="O338" s="66">
        <v>0.61988304093567248</v>
      </c>
      <c r="P338" s="66">
        <v>0.61202185792349728</v>
      </c>
      <c r="Q338" s="66">
        <v>0.6767676767676768</v>
      </c>
      <c r="R338" s="66">
        <v>0.729903536977492</v>
      </c>
      <c r="S338" s="67">
        <v>0.6620553359683794</v>
      </c>
      <c r="T338" s="65">
        <v>0.69498069498069504</v>
      </c>
      <c r="U338" s="66">
        <v>0.64516129032258063</v>
      </c>
      <c r="V338" s="66">
        <v>0.5803814713896458</v>
      </c>
      <c r="W338" s="66">
        <v>0.78500000000000003</v>
      </c>
      <c r="X338" s="67">
        <v>0.6620553359683794</v>
      </c>
      <c r="Y338" s="65">
        <v>0.67080745341614911</v>
      </c>
      <c r="Z338" s="66">
        <v>0.65406427221172025</v>
      </c>
      <c r="AA338" s="67">
        <v>0.6620553359683794</v>
      </c>
    </row>
    <row r="339" spans="1:27" s="37" customFormat="1" ht="17.5" customHeight="1" x14ac:dyDescent="0.35">
      <c r="A339" s="84"/>
      <c r="B339" s="61" t="s">
        <v>4</v>
      </c>
      <c r="C339" s="68">
        <v>1</v>
      </c>
      <c r="D339" s="69">
        <v>1</v>
      </c>
      <c r="E339" s="69">
        <v>1</v>
      </c>
      <c r="F339" s="70">
        <v>1</v>
      </c>
      <c r="G339" s="69">
        <v>1</v>
      </c>
      <c r="H339" s="69">
        <v>1</v>
      </c>
      <c r="I339" s="69">
        <v>1</v>
      </c>
      <c r="J339" s="69">
        <v>1</v>
      </c>
      <c r="K339" s="69">
        <v>1</v>
      </c>
      <c r="L339" s="69">
        <v>1</v>
      </c>
      <c r="M339" s="70">
        <v>1</v>
      </c>
      <c r="N339" s="68">
        <v>1</v>
      </c>
      <c r="O339" s="69">
        <v>1</v>
      </c>
      <c r="P339" s="69">
        <v>1</v>
      </c>
      <c r="Q339" s="69">
        <v>1</v>
      </c>
      <c r="R339" s="69">
        <v>1</v>
      </c>
      <c r="S339" s="70">
        <v>1</v>
      </c>
      <c r="T339" s="68">
        <v>1</v>
      </c>
      <c r="U339" s="69">
        <v>1</v>
      </c>
      <c r="V339" s="69">
        <v>1</v>
      </c>
      <c r="W339" s="69">
        <v>1</v>
      </c>
      <c r="X339" s="70">
        <v>1</v>
      </c>
      <c r="Y339" s="68">
        <v>1</v>
      </c>
      <c r="Z339" s="69">
        <v>1</v>
      </c>
      <c r="AA339" s="70">
        <v>1</v>
      </c>
    </row>
    <row r="340" spans="1:27" s="39" customFormat="1" ht="13.5" customHeight="1" x14ac:dyDescent="0.35">
      <c r="A340" s="62"/>
      <c r="B340" s="63"/>
      <c r="C340" s="71"/>
      <c r="D340" s="72"/>
      <c r="E340" s="72"/>
      <c r="F340" s="73"/>
      <c r="G340" s="72"/>
      <c r="H340" s="72"/>
      <c r="I340" s="72"/>
      <c r="J340" s="72"/>
      <c r="K340" s="72"/>
      <c r="L340" s="72"/>
      <c r="M340" s="73"/>
      <c r="N340" s="71"/>
      <c r="O340" s="72"/>
      <c r="P340" s="72"/>
      <c r="Q340" s="72"/>
      <c r="R340" s="72"/>
      <c r="S340" s="73"/>
      <c r="T340" s="71"/>
      <c r="U340" s="72"/>
      <c r="V340" s="72"/>
      <c r="W340" s="72"/>
      <c r="X340" s="73"/>
      <c r="Y340" s="71"/>
      <c r="Z340" s="72"/>
      <c r="AA340" s="73"/>
    </row>
    <row r="341" spans="1:27" s="37" customFormat="1" ht="17.5" customHeight="1" x14ac:dyDescent="0.35">
      <c r="A341" s="84" t="s">
        <v>493</v>
      </c>
      <c r="B341" s="60" t="s">
        <v>46</v>
      </c>
      <c r="C341" s="65">
        <v>4.1237113402061855E-2</v>
      </c>
      <c r="D341" s="66">
        <v>2.178649237472767E-2</v>
      </c>
      <c r="E341" s="66">
        <v>0</v>
      </c>
      <c r="F341" s="67">
        <v>2.9644268774703556E-2</v>
      </c>
      <c r="G341" s="66">
        <v>5.8139534883720929E-2</v>
      </c>
      <c r="H341" s="66">
        <v>3.7593984962406013E-2</v>
      </c>
      <c r="I341" s="66">
        <v>2.2038567493112948E-2</v>
      </c>
      <c r="J341" s="66">
        <v>2.0833333333333332E-2</v>
      </c>
      <c r="K341" s="66">
        <v>0</v>
      </c>
      <c r="L341" s="66">
        <v>0</v>
      </c>
      <c r="M341" s="67">
        <v>2.9644268774703556E-2</v>
      </c>
      <c r="N341" s="65">
        <v>2.6845637583892617E-2</v>
      </c>
      <c r="O341" s="66">
        <v>2.3391812865497075E-2</v>
      </c>
      <c r="P341" s="66">
        <v>4.3715846994535519E-2</v>
      </c>
      <c r="Q341" s="66">
        <v>2.0202020202020204E-2</v>
      </c>
      <c r="R341" s="66">
        <v>3.215434083601286E-2</v>
      </c>
      <c r="S341" s="67">
        <v>2.9644268774703556E-2</v>
      </c>
      <c r="T341" s="65">
        <v>2.3166023166023165E-2</v>
      </c>
      <c r="U341" s="66">
        <v>2.1505376344086023E-2</v>
      </c>
      <c r="V341" s="66">
        <v>1.3623978201634877E-2</v>
      </c>
      <c r="W341" s="66">
        <v>7.4999999999999997E-2</v>
      </c>
      <c r="X341" s="67">
        <v>2.9644268774703556E-2</v>
      </c>
      <c r="Y341" s="65">
        <v>3.1055900621118012E-2</v>
      </c>
      <c r="Z341" s="66">
        <v>2.835538752362949E-2</v>
      </c>
      <c r="AA341" s="67">
        <v>2.9644268774703556E-2</v>
      </c>
    </row>
    <row r="342" spans="1:27" s="37" customFormat="1" ht="17.5" customHeight="1" x14ac:dyDescent="0.35">
      <c r="A342" s="84"/>
      <c r="B342" s="60" t="s">
        <v>47</v>
      </c>
      <c r="C342" s="65">
        <v>0.1422680412371134</v>
      </c>
      <c r="D342" s="66">
        <v>7.1895424836601302E-2</v>
      </c>
      <c r="E342" s="66">
        <v>5.8823529411764705E-2</v>
      </c>
      <c r="F342" s="67">
        <v>0.10474308300395258</v>
      </c>
      <c r="G342" s="66">
        <v>0.15116279069767441</v>
      </c>
      <c r="H342" s="66">
        <v>0.14035087719298245</v>
      </c>
      <c r="I342" s="66">
        <v>7.9889807162534437E-2</v>
      </c>
      <c r="J342" s="66">
        <v>4.1666666666666664E-2</v>
      </c>
      <c r="K342" s="66">
        <v>0</v>
      </c>
      <c r="L342" s="66">
        <v>9.5238095238095233E-2</v>
      </c>
      <c r="M342" s="67">
        <v>0.10474308300395258</v>
      </c>
      <c r="N342" s="65">
        <v>0.10738255033557047</v>
      </c>
      <c r="O342" s="66">
        <v>0.14035087719298245</v>
      </c>
      <c r="P342" s="66">
        <v>0.10928961748633879</v>
      </c>
      <c r="Q342" s="66">
        <v>9.5959595959595953E-2</v>
      </c>
      <c r="R342" s="66">
        <v>8.6816720257234734E-2</v>
      </c>
      <c r="S342" s="67">
        <v>0.10474308300395258</v>
      </c>
      <c r="T342" s="65">
        <v>4.2471042471042469E-2</v>
      </c>
      <c r="U342" s="66">
        <v>8.6021505376344093E-2</v>
      </c>
      <c r="V342" s="66">
        <v>7.3569482288828342E-2</v>
      </c>
      <c r="W342" s="66">
        <v>0.26</v>
      </c>
      <c r="X342" s="67">
        <v>0.10474308300395258</v>
      </c>
      <c r="Y342" s="65">
        <v>0.11594202898550725</v>
      </c>
      <c r="Z342" s="66">
        <v>9.4517958412098299E-2</v>
      </c>
      <c r="AA342" s="67">
        <v>0.10474308300395258</v>
      </c>
    </row>
    <row r="343" spans="1:27" s="37" customFormat="1" ht="17.5" customHeight="1" x14ac:dyDescent="0.35">
      <c r="A343" s="84"/>
      <c r="B343" s="60" t="s">
        <v>48</v>
      </c>
      <c r="C343" s="65">
        <v>6.8041237113402056E-2</v>
      </c>
      <c r="D343" s="66">
        <v>6.1002178649237473E-2</v>
      </c>
      <c r="E343" s="66">
        <v>5.8823529411764705E-2</v>
      </c>
      <c r="F343" s="67">
        <v>6.4229249011857711E-2</v>
      </c>
      <c r="G343" s="66">
        <v>9.3023255813953487E-2</v>
      </c>
      <c r="H343" s="66">
        <v>6.2656641604010022E-2</v>
      </c>
      <c r="I343" s="66">
        <v>7.1625344352617082E-2</v>
      </c>
      <c r="J343" s="66">
        <v>2.0833333333333332E-2</v>
      </c>
      <c r="K343" s="66">
        <v>7.6923076923076927E-2</v>
      </c>
      <c r="L343" s="66">
        <v>4.7619047619047616E-2</v>
      </c>
      <c r="M343" s="67">
        <v>6.4229249011857711E-2</v>
      </c>
      <c r="N343" s="65">
        <v>9.3959731543624164E-2</v>
      </c>
      <c r="O343" s="66">
        <v>5.2631578947368418E-2</v>
      </c>
      <c r="P343" s="66">
        <v>7.650273224043716E-2</v>
      </c>
      <c r="Q343" s="66">
        <v>6.5656565656565663E-2</v>
      </c>
      <c r="R343" s="66">
        <v>4.8231511254019289E-2</v>
      </c>
      <c r="S343" s="67">
        <v>6.4229249011857711E-2</v>
      </c>
      <c r="T343" s="65">
        <v>5.7915057915057917E-2</v>
      </c>
      <c r="U343" s="66">
        <v>8.0645161290322578E-2</v>
      </c>
      <c r="V343" s="66">
        <v>5.9945504087193457E-2</v>
      </c>
      <c r="W343" s="66">
        <v>6.5000000000000002E-2</v>
      </c>
      <c r="X343" s="67">
        <v>6.4229249011857711E-2</v>
      </c>
      <c r="Y343" s="65">
        <v>4.9689440993788817E-2</v>
      </c>
      <c r="Z343" s="66">
        <v>7.7504725897920609E-2</v>
      </c>
      <c r="AA343" s="67">
        <v>6.4229249011857711E-2</v>
      </c>
    </row>
    <row r="344" spans="1:27" s="37" customFormat="1" ht="17.5" customHeight="1" x14ac:dyDescent="0.35">
      <c r="A344" s="84"/>
      <c r="B344" s="60" t="s">
        <v>49</v>
      </c>
      <c r="C344" s="65">
        <v>0.34432989690721649</v>
      </c>
      <c r="D344" s="66">
        <v>0.33769063180827885</v>
      </c>
      <c r="E344" s="66">
        <v>0.25</v>
      </c>
      <c r="F344" s="67">
        <v>0.33498023715415021</v>
      </c>
      <c r="G344" s="66">
        <v>0.34883720930232559</v>
      </c>
      <c r="H344" s="66">
        <v>0.34335839598997492</v>
      </c>
      <c r="I344" s="66">
        <v>0.37190082644628097</v>
      </c>
      <c r="J344" s="66">
        <v>0.20833333333333334</v>
      </c>
      <c r="K344" s="66">
        <v>0.30769230769230771</v>
      </c>
      <c r="L344" s="66">
        <v>0.21428571428571427</v>
      </c>
      <c r="M344" s="67">
        <v>0.33498023715415021</v>
      </c>
      <c r="N344" s="65">
        <v>0.34228187919463088</v>
      </c>
      <c r="O344" s="66">
        <v>0.35672514619883039</v>
      </c>
      <c r="P344" s="66">
        <v>0.3551912568306011</v>
      </c>
      <c r="Q344" s="66">
        <v>0.3383838383838384</v>
      </c>
      <c r="R344" s="66">
        <v>0.30546623794212219</v>
      </c>
      <c r="S344" s="67">
        <v>0.33498023715415021</v>
      </c>
      <c r="T344" s="65">
        <v>0.26640926640926643</v>
      </c>
      <c r="U344" s="66">
        <v>0.37096774193548387</v>
      </c>
      <c r="V344" s="66">
        <v>0.39782016348773841</v>
      </c>
      <c r="W344" s="66">
        <v>0.27500000000000002</v>
      </c>
      <c r="X344" s="67">
        <v>0.33498023715415021</v>
      </c>
      <c r="Y344" s="65">
        <v>0.36024844720496896</v>
      </c>
      <c r="Z344" s="66">
        <v>0.31190926275992437</v>
      </c>
      <c r="AA344" s="67">
        <v>0.33498023715415021</v>
      </c>
    </row>
    <row r="345" spans="1:27" s="37" customFormat="1" ht="17.5" customHeight="1" x14ac:dyDescent="0.35">
      <c r="A345" s="84"/>
      <c r="B345" s="60" t="s">
        <v>50</v>
      </c>
      <c r="C345" s="65">
        <v>0.40412371134020619</v>
      </c>
      <c r="D345" s="66">
        <v>0.50762527233115473</v>
      </c>
      <c r="E345" s="66">
        <v>0.63235294117647056</v>
      </c>
      <c r="F345" s="67">
        <v>0.466403162055336</v>
      </c>
      <c r="G345" s="66">
        <v>0.34883720930232559</v>
      </c>
      <c r="H345" s="66">
        <v>0.41604010025062654</v>
      </c>
      <c r="I345" s="66">
        <v>0.45454545454545453</v>
      </c>
      <c r="J345" s="66">
        <v>0.70833333333333337</v>
      </c>
      <c r="K345" s="66">
        <v>0.61538461538461542</v>
      </c>
      <c r="L345" s="66">
        <v>0.6428571428571429</v>
      </c>
      <c r="M345" s="67">
        <v>0.466403162055336</v>
      </c>
      <c r="N345" s="65">
        <v>0.42953020134228187</v>
      </c>
      <c r="O345" s="66">
        <v>0.42690058479532161</v>
      </c>
      <c r="P345" s="66">
        <v>0.41530054644808745</v>
      </c>
      <c r="Q345" s="66">
        <v>0.47979797979797978</v>
      </c>
      <c r="R345" s="66">
        <v>0.52733118971061088</v>
      </c>
      <c r="S345" s="67">
        <v>0.466403162055336</v>
      </c>
      <c r="T345" s="65">
        <v>0.61003861003861004</v>
      </c>
      <c r="U345" s="66">
        <v>0.44086021505376344</v>
      </c>
      <c r="V345" s="66">
        <v>0.45504087193460491</v>
      </c>
      <c r="W345" s="66">
        <v>0.32500000000000001</v>
      </c>
      <c r="X345" s="67">
        <v>0.466403162055336</v>
      </c>
      <c r="Y345" s="65">
        <v>0.44306418219461696</v>
      </c>
      <c r="Z345" s="66">
        <v>0.48771266540642721</v>
      </c>
      <c r="AA345" s="67">
        <v>0.466403162055336</v>
      </c>
    </row>
    <row r="346" spans="1:27" s="37" customFormat="1" ht="17.5" customHeight="1" x14ac:dyDescent="0.35">
      <c r="A346" s="84"/>
      <c r="B346" s="61" t="s">
        <v>4</v>
      </c>
      <c r="C346" s="68">
        <v>1</v>
      </c>
      <c r="D346" s="69">
        <v>1</v>
      </c>
      <c r="E346" s="69">
        <v>1</v>
      </c>
      <c r="F346" s="70">
        <v>1</v>
      </c>
      <c r="G346" s="69">
        <v>1</v>
      </c>
      <c r="H346" s="69">
        <v>1</v>
      </c>
      <c r="I346" s="69">
        <v>1</v>
      </c>
      <c r="J346" s="69">
        <v>1</v>
      </c>
      <c r="K346" s="69">
        <v>1</v>
      </c>
      <c r="L346" s="69">
        <v>1</v>
      </c>
      <c r="M346" s="70">
        <v>1</v>
      </c>
      <c r="N346" s="68">
        <v>1</v>
      </c>
      <c r="O346" s="69">
        <v>1</v>
      </c>
      <c r="P346" s="69">
        <v>1</v>
      </c>
      <c r="Q346" s="69">
        <v>1</v>
      </c>
      <c r="R346" s="69">
        <v>1</v>
      </c>
      <c r="S346" s="70">
        <v>1</v>
      </c>
      <c r="T346" s="68">
        <v>1</v>
      </c>
      <c r="U346" s="69">
        <v>1</v>
      </c>
      <c r="V346" s="69">
        <v>1</v>
      </c>
      <c r="W346" s="69">
        <v>1</v>
      </c>
      <c r="X346" s="70">
        <v>1</v>
      </c>
      <c r="Y346" s="68">
        <v>1</v>
      </c>
      <c r="Z346" s="69">
        <v>1</v>
      </c>
      <c r="AA346" s="70">
        <v>1</v>
      </c>
    </row>
    <row r="347" spans="1:27" s="39" customFormat="1" ht="13.5" customHeight="1" x14ac:dyDescent="0.35">
      <c r="A347" s="62"/>
      <c r="B347" s="63"/>
      <c r="C347" s="71"/>
      <c r="D347" s="72"/>
      <c r="E347" s="72"/>
      <c r="F347" s="73"/>
      <c r="G347" s="72"/>
      <c r="H347" s="72"/>
      <c r="I347" s="72"/>
      <c r="J347" s="72"/>
      <c r="K347" s="72"/>
      <c r="L347" s="72"/>
      <c r="M347" s="73"/>
      <c r="N347" s="71"/>
      <c r="O347" s="72"/>
      <c r="P347" s="72"/>
      <c r="Q347" s="72"/>
      <c r="R347" s="72"/>
      <c r="S347" s="73"/>
      <c r="T347" s="71"/>
      <c r="U347" s="72"/>
      <c r="V347" s="72"/>
      <c r="W347" s="72"/>
      <c r="X347" s="73"/>
      <c r="Y347" s="71"/>
      <c r="Z347" s="72"/>
      <c r="AA347" s="73"/>
    </row>
    <row r="348" spans="1:27" s="37" customFormat="1" ht="17.5" customHeight="1" x14ac:dyDescent="0.35">
      <c r="A348" s="84" t="s">
        <v>494</v>
      </c>
      <c r="B348" s="60" t="s">
        <v>46</v>
      </c>
      <c r="C348" s="65">
        <v>0.12164948453608247</v>
      </c>
      <c r="D348" s="66">
        <v>8.2788671023965144E-2</v>
      </c>
      <c r="E348" s="66">
        <v>4.4117647058823532E-2</v>
      </c>
      <c r="F348" s="67">
        <v>9.8814229249011856E-2</v>
      </c>
      <c r="G348" s="66">
        <v>0.22093023255813954</v>
      </c>
      <c r="H348" s="66">
        <v>0.10025062656641603</v>
      </c>
      <c r="I348" s="66">
        <v>9.6418732782369149E-2</v>
      </c>
      <c r="J348" s="66">
        <v>3.125E-2</v>
      </c>
      <c r="K348" s="66">
        <v>3.8461538461538464E-2</v>
      </c>
      <c r="L348" s="66">
        <v>4.7619047619047616E-2</v>
      </c>
      <c r="M348" s="67">
        <v>9.8814229249011856E-2</v>
      </c>
      <c r="N348" s="65">
        <v>0.12080536912751678</v>
      </c>
      <c r="O348" s="66">
        <v>0.12280701754385964</v>
      </c>
      <c r="P348" s="66">
        <v>8.1967213114754092E-2</v>
      </c>
      <c r="Q348" s="66">
        <v>9.0909090909090912E-2</v>
      </c>
      <c r="R348" s="66">
        <v>9.0032154340836015E-2</v>
      </c>
      <c r="S348" s="67">
        <v>9.8814229249011856E-2</v>
      </c>
      <c r="T348" s="65">
        <v>4.633204633204633E-2</v>
      </c>
      <c r="U348" s="66">
        <v>3.7634408602150539E-2</v>
      </c>
      <c r="V348" s="66">
        <v>0.11989100817438691</v>
      </c>
      <c r="W348" s="66">
        <v>0.185</v>
      </c>
      <c r="X348" s="67">
        <v>9.8814229249011856E-2</v>
      </c>
      <c r="Y348" s="65">
        <v>0.11594202898550725</v>
      </c>
      <c r="Z348" s="66">
        <v>8.3175803402646506E-2</v>
      </c>
      <c r="AA348" s="67">
        <v>9.8814229249011856E-2</v>
      </c>
    </row>
    <row r="349" spans="1:27" s="37" customFormat="1" ht="17.5" customHeight="1" x14ac:dyDescent="0.35">
      <c r="A349" s="84"/>
      <c r="B349" s="60" t="s">
        <v>47</v>
      </c>
      <c r="C349" s="65">
        <v>0.22886597938144329</v>
      </c>
      <c r="D349" s="66">
        <v>0.13725490196078433</v>
      </c>
      <c r="E349" s="66">
        <v>5.8823529411764705E-2</v>
      </c>
      <c r="F349" s="67">
        <v>0.17588932806324112</v>
      </c>
      <c r="G349" s="66">
        <v>0.16279069767441862</v>
      </c>
      <c r="H349" s="66">
        <v>0.24310776942355888</v>
      </c>
      <c r="I349" s="66">
        <v>0.15702479338842976</v>
      </c>
      <c r="J349" s="66">
        <v>6.25E-2</v>
      </c>
      <c r="K349" s="66">
        <v>7.6923076923076927E-2</v>
      </c>
      <c r="L349" s="66">
        <v>4.7619047619047616E-2</v>
      </c>
      <c r="M349" s="67">
        <v>0.17588932806324112</v>
      </c>
      <c r="N349" s="65">
        <v>0.22818791946308725</v>
      </c>
      <c r="O349" s="66">
        <v>0.15204678362573099</v>
      </c>
      <c r="P349" s="66">
        <v>0.19672131147540983</v>
      </c>
      <c r="Q349" s="66">
        <v>0.19191919191919191</v>
      </c>
      <c r="R349" s="66">
        <v>0.14147909967845659</v>
      </c>
      <c r="S349" s="67">
        <v>0.17588932806324112</v>
      </c>
      <c r="T349" s="65">
        <v>0.20849420849420849</v>
      </c>
      <c r="U349" s="66">
        <v>0.12903225806451613</v>
      </c>
      <c r="V349" s="66">
        <v>0.15258855585831063</v>
      </c>
      <c r="W349" s="66">
        <v>0.22</v>
      </c>
      <c r="X349" s="67">
        <v>0.17588932806324112</v>
      </c>
      <c r="Y349" s="65">
        <v>0.16977225672877846</v>
      </c>
      <c r="Z349" s="66">
        <v>0.18147448015122875</v>
      </c>
      <c r="AA349" s="67">
        <v>0.17588932806324112</v>
      </c>
    </row>
    <row r="350" spans="1:27" s="37" customFormat="1" ht="17.5" customHeight="1" x14ac:dyDescent="0.35">
      <c r="A350" s="84"/>
      <c r="B350" s="60" t="s">
        <v>48</v>
      </c>
      <c r="C350" s="65">
        <v>0.17525773195876287</v>
      </c>
      <c r="D350" s="66">
        <v>0.15250544662309368</v>
      </c>
      <c r="E350" s="66">
        <v>4.4117647058823532E-2</v>
      </c>
      <c r="F350" s="67">
        <v>0.15612648221343872</v>
      </c>
      <c r="G350" s="66">
        <v>0.1744186046511628</v>
      </c>
      <c r="H350" s="66">
        <v>0.17543859649122806</v>
      </c>
      <c r="I350" s="66">
        <v>0.15977961432506887</v>
      </c>
      <c r="J350" s="66">
        <v>0.125</v>
      </c>
      <c r="K350" s="66">
        <v>0</v>
      </c>
      <c r="L350" s="66">
        <v>7.1428571428571425E-2</v>
      </c>
      <c r="M350" s="67">
        <v>0.15612648221343872</v>
      </c>
      <c r="N350" s="65">
        <v>0.12080536912751678</v>
      </c>
      <c r="O350" s="66">
        <v>0.1871345029239766</v>
      </c>
      <c r="P350" s="66">
        <v>0.16939890710382513</v>
      </c>
      <c r="Q350" s="66">
        <v>0.18181818181818182</v>
      </c>
      <c r="R350" s="66">
        <v>0.13183279742765272</v>
      </c>
      <c r="S350" s="67">
        <v>0.15612648221343872</v>
      </c>
      <c r="T350" s="65">
        <v>0.14671814671814673</v>
      </c>
      <c r="U350" s="66">
        <v>0.16666666666666666</v>
      </c>
      <c r="V350" s="66">
        <v>0.15531335149863759</v>
      </c>
      <c r="W350" s="66">
        <v>0.16</v>
      </c>
      <c r="X350" s="67">
        <v>0.15612648221343872</v>
      </c>
      <c r="Y350" s="65">
        <v>0.15320910973084886</v>
      </c>
      <c r="Z350" s="66">
        <v>0.15879017013232513</v>
      </c>
      <c r="AA350" s="67">
        <v>0.15612648221343872</v>
      </c>
    </row>
    <row r="351" spans="1:27" s="37" customFormat="1" ht="17.5" customHeight="1" x14ac:dyDescent="0.35">
      <c r="A351" s="84"/>
      <c r="B351" s="60" t="s">
        <v>49</v>
      </c>
      <c r="C351" s="65">
        <v>0.30103092783505153</v>
      </c>
      <c r="D351" s="66">
        <v>0.27233115468409586</v>
      </c>
      <c r="E351" s="66">
        <v>0.47058823529411764</v>
      </c>
      <c r="F351" s="67">
        <v>0.29940711462450592</v>
      </c>
      <c r="G351" s="66">
        <v>0.2558139534883721</v>
      </c>
      <c r="H351" s="66">
        <v>0.31077694235588971</v>
      </c>
      <c r="I351" s="66">
        <v>0.26721763085399447</v>
      </c>
      <c r="J351" s="66">
        <v>0.29166666666666669</v>
      </c>
      <c r="K351" s="66">
        <v>0.53846153846153844</v>
      </c>
      <c r="L351" s="66">
        <v>0.42857142857142855</v>
      </c>
      <c r="M351" s="67">
        <v>0.29940711462450592</v>
      </c>
      <c r="N351" s="65">
        <v>0.24161073825503357</v>
      </c>
      <c r="O351" s="66">
        <v>0.2982456140350877</v>
      </c>
      <c r="P351" s="66">
        <v>0.34426229508196721</v>
      </c>
      <c r="Q351" s="66">
        <v>0.28282828282828282</v>
      </c>
      <c r="R351" s="66">
        <v>0.31189710610932475</v>
      </c>
      <c r="S351" s="67">
        <v>0.29940711462450592</v>
      </c>
      <c r="T351" s="65">
        <v>0.33976833976833976</v>
      </c>
      <c r="U351" s="66">
        <v>0.34408602150537637</v>
      </c>
      <c r="V351" s="66">
        <v>0.27247956403269757</v>
      </c>
      <c r="W351" s="66">
        <v>0.255</v>
      </c>
      <c r="X351" s="67">
        <v>0.29940711462450592</v>
      </c>
      <c r="Y351" s="65">
        <v>0.29813664596273293</v>
      </c>
      <c r="Z351" s="66">
        <v>0.30056710775047257</v>
      </c>
      <c r="AA351" s="67">
        <v>0.29940711462450592</v>
      </c>
    </row>
    <row r="352" spans="1:27" s="37" customFormat="1" ht="17.5" customHeight="1" x14ac:dyDescent="0.35">
      <c r="A352" s="84"/>
      <c r="B352" s="60" t="s">
        <v>50</v>
      </c>
      <c r="C352" s="65">
        <v>0.17319587628865979</v>
      </c>
      <c r="D352" s="66">
        <v>0.355119825708061</v>
      </c>
      <c r="E352" s="66">
        <v>0.38235294117647056</v>
      </c>
      <c r="F352" s="67">
        <v>0.26976284584980237</v>
      </c>
      <c r="G352" s="66">
        <v>0.18604651162790697</v>
      </c>
      <c r="H352" s="66">
        <v>0.17042606516290726</v>
      </c>
      <c r="I352" s="66">
        <v>0.31955922865013775</v>
      </c>
      <c r="J352" s="66">
        <v>0.48958333333333331</v>
      </c>
      <c r="K352" s="66">
        <v>0.34615384615384615</v>
      </c>
      <c r="L352" s="66">
        <v>0.40476190476190477</v>
      </c>
      <c r="M352" s="67">
        <v>0.26976284584980237</v>
      </c>
      <c r="N352" s="65">
        <v>0.28859060402684567</v>
      </c>
      <c r="O352" s="66">
        <v>0.23976608187134502</v>
      </c>
      <c r="P352" s="66">
        <v>0.20765027322404372</v>
      </c>
      <c r="Q352" s="66">
        <v>0.25252525252525254</v>
      </c>
      <c r="R352" s="66">
        <v>0.32475884244372988</v>
      </c>
      <c r="S352" s="67">
        <v>0.26976284584980237</v>
      </c>
      <c r="T352" s="65">
        <v>0.25868725868725867</v>
      </c>
      <c r="U352" s="66">
        <v>0.32258064516129031</v>
      </c>
      <c r="V352" s="66">
        <v>0.29972752043596729</v>
      </c>
      <c r="W352" s="66">
        <v>0.18</v>
      </c>
      <c r="X352" s="67">
        <v>0.26976284584980237</v>
      </c>
      <c r="Y352" s="65">
        <v>0.26293995859213248</v>
      </c>
      <c r="Z352" s="66">
        <v>0.27599243856332706</v>
      </c>
      <c r="AA352" s="67">
        <v>0.26976284584980237</v>
      </c>
    </row>
    <row r="353" spans="1:27" s="37" customFormat="1" ht="17.5" customHeight="1" x14ac:dyDescent="0.35">
      <c r="A353" s="84"/>
      <c r="B353" s="61" t="s">
        <v>4</v>
      </c>
      <c r="C353" s="68">
        <v>1</v>
      </c>
      <c r="D353" s="69">
        <v>1</v>
      </c>
      <c r="E353" s="69">
        <v>1</v>
      </c>
      <c r="F353" s="70">
        <v>1</v>
      </c>
      <c r="G353" s="69">
        <v>1</v>
      </c>
      <c r="H353" s="69">
        <v>1</v>
      </c>
      <c r="I353" s="69">
        <v>1</v>
      </c>
      <c r="J353" s="69">
        <v>1</v>
      </c>
      <c r="K353" s="69">
        <v>1</v>
      </c>
      <c r="L353" s="69">
        <v>1</v>
      </c>
      <c r="M353" s="70">
        <v>1</v>
      </c>
      <c r="N353" s="68">
        <v>1</v>
      </c>
      <c r="O353" s="69">
        <v>1</v>
      </c>
      <c r="P353" s="69">
        <v>1</v>
      </c>
      <c r="Q353" s="69">
        <v>1</v>
      </c>
      <c r="R353" s="69">
        <v>1</v>
      </c>
      <c r="S353" s="70">
        <v>1</v>
      </c>
      <c r="T353" s="68">
        <v>1</v>
      </c>
      <c r="U353" s="69">
        <v>1</v>
      </c>
      <c r="V353" s="69">
        <v>1</v>
      </c>
      <c r="W353" s="69">
        <v>1</v>
      </c>
      <c r="X353" s="70">
        <v>1</v>
      </c>
      <c r="Y353" s="68">
        <v>1</v>
      </c>
      <c r="Z353" s="69">
        <v>1</v>
      </c>
      <c r="AA353" s="70">
        <v>1</v>
      </c>
    </row>
    <row r="354" spans="1:27" s="39" customFormat="1" ht="13.5" customHeight="1" x14ac:dyDescent="0.35">
      <c r="A354" s="62"/>
      <c r="B354" s="63"/>
      <c r="C354" s="71"/>
      <c r="D354" s="72"/>
      <c r="E354" s="72"/>
      <c r="F354" s="73"/>
      <c r="G354" s="72"/>
      <c r="H354" s="72"/>
      <c r="I354" s="72"/>
      <c r="J354" s="72"/>
      <c r="K354" s="72"/>
      <c r="L354" s="72"/>
      <c r="M354" s="73"/>
      <c r="N354" s="71"/>
      <c r="O354" s="72"/>
      <c r="P354" s="72"/>
      <c r="Q354" s="72"/>
      <c r="R354" s="72"/>
      <c r="S354" s="73"/>
      <c r="T354" s="71"/>
      <c r="U354" s="72"/>
      <c r="V354" s="72"/>
      <c r="W354" s="72"/>
      <c r="X354" s="73"/>
      <c r="Y354" s="71"/>
      <c r="Z354" s="72"/>
      <c r="AA354" s="73"/>
    </row>
    <row r="355" spans="1:27" s="37" customFormat="1" ht="17.5" customHeight="1" x14ac:dyDescent="0.35">
      <c r="A355" s="84" t="s">
        <v>497</v>
      </c>
      <c r="B355" s="60" t="s">
        <v>7</v>
      </c>
      <c r="C355" s="65">
        <v>0.72164948453608246</v>
      </c>
      <c r="D355" s="66">
        <v>0.59912854030501095</v>
      </c>
      <c r="E355" s="66">
        <v>0.77941176470588236</v>
      </c>
      <c r="F355" s="67">
        <v>0.66996047430830041</v>
      </c>
      <c r="G355" s="66">
        <v>0.73255813953488369</v>
      </c>
      <c r="H355" s="66">
        <v>0.7192982456140351</v>
      </c>
      <c r="I355" s="66">
        <v>0.65289256198347112</v>
      </c>
      <c r="J355" s="66">
        <v>0.39583333333333331</v>
      </c>
      <c r="K355" s="66">
        <v>0.84615384615384615</v>
      </c>
      <c r="L355" s="66">
        <v>0.73809523809523814</v>
      </c>
      <c r="M355" s="67">
        <v>0.66996047430830041</v>
      </c>
      <c r="N355" s="65">
        <v>0.6912751677852349</v>
      </c>
      <c r="O355" s="66">
        <v>0.73099415204678364</v>
      </c>
      <c r="P355" s="66">
        <v>0.68852459016393441</v>
      </c>
      <c r="Q355" s="66">
        <v>0.65151515151515149</v>
      </c>
      <c r="R355" s="66">
        <v>0.62700964630225076</v>
      </c>
      <c r="S355" s="67">
        <v>0.66996047430830041</v>
      </c>
      <c r="T355" s="65">
        <v>0.806949806949807</v>
      </c>
      <c r="U355" s="66">
        <v>0.83870967741935487</v>
      </c>
      <c r="V355" s="66">
        <v>0.56675749318801094</v>
      </c>
      <c r="W355" s="66">
        <v>0.52500000000000002</v>
      </c>
      <c r="X355" s="67">
        <v>0.66996047430830041</v>
      </c>
      <c r="Y355" s="65">
        <v>0.65217391304347827</v>
      </c>
      <c r="Z355" s="66">
        <v>0.68620037807183365</v>
      </c>
      <c r="AA355" s="67">
        <v>0.66996047430830041</v>
      </c>
    </row>
    <row r="356" spans="1:27" s="37" customFormat="1" ht="17.5" customHeight="1" x14ac:dyDescent="0.35">
      <c r="A356" s="84"/>
      <c r="B356" s="60" t="s">
        <v>35</v>
      </c>
      <c r="C356" s="65">
        <v>0.27835051546391754</v>
      </c>
      <c r="D356" s="66">
        <v>0.40087145969498911</v>
      </c>
      <c r="E356" s="66">
        <v>0.22058823529411764</v>
      </c>
      <c r="F356" s="67">
        <v>0.33003952569169959</v>
      </c>
      <c r="G356" s="66">
        <v>0.26744186046511625</v>
      </c>
      <c r="H356" s="66">
        <v>0.2807017543859649</v>
      </c>
      <c r="I356" s="66">
        <v>0.34710743801652894</v>
      </c>
      <c r="J356" s="66">
        <v>0.60416666666666663</v>
      </c>
      <c r="K356" s="66">
        <v>0.15384615384615385</v>
      </c>
      <c r="L356" s="66">
        <v>0.26190476190476192</v>
      </c>
      <c r="M356" s="67">
        <v>0.33003952569169959</v>
      </c>
      <c r="N356" s="65">
        <v>0.3087248322147651</v>
      </c>
      <c r="O356" s="66">
        <v>0.26900584795321636</v>
      </c>
      <c r="P356" s="66">
        <v>0.31147540983606559</v>
      </c>
      <c r="Q356" s="66">
        <v>0.34848484848484851</v>
      </c>
      <c r="R356" s="66">
        <v>0.37299035369774919</v>
      </c>
      <c r="S356" s="67">
        <v>0.33003952569169959</v>
      </c>
      <c r="T356" s="65">
        <v>0.19305019305019305</v>
      </c>
      <c r="U356" s="66">
        <v>0.16129032258064516</v>
      </c>
      <c r="V356" s="66">
        <v>0.43324250681198911</v>
      </c>
      <c r="W356" s="66">
        <v>0.47499999999999998</v>
      </c>
      <c r="X356" s="67">
        <v>0.33003952569169959</v>
      </c>
      <c r="Y356" s="65">
        <v>0.34782608695652173</v>
      </c>
      <c r="Z356" s="66">
        <v>0.31379962192816635</v>
      </c>
      <c r="AA356" s="67">
        <v>0.33003952569169959</v>
      </c>
    </row>
    <row r="357" spans="1:27" s="37" customFormat="1" ht="17.5" customHeight="1" x14ac:dyDescent="0.35">
      <c r="A357" s="84"/>
      <c r="B357" s="61" t="s">
        <v>4</v>
      </c>
      <c r="C357" s="68">
        <v>1</v>
      </c>
      <c r="D357" s="69">
        <v>1</v>
      </c>
      <c r="E357" s="69">
        <v>1</v>
      </c>
      <c r="F357" s="70">
        <v>1</v>
      </c>
      <c r="G357" s="69">
        <v>1</v>
      </c>
      <c r="H357" s="69">
        <v>1</v>
      </c>
      <c r="I357" s="69">
        <v>1</v>
      </c>
      <c r="J357" s="69">
        <v>1</v>
      </c>
      <c r="K357" s="69">
        <v>1</v>
      </c>
      <c r="L357" s="69">
        <v>1</v>
      </c>
      <c r="M357" s="70">
        <v>1</v>
      </c>
      <c r="N357" s="68">
        <v>1</v>
      </c>
      <c r="O357" s="69">
        <v>1</v>
      </c>
      <c r="P357" s="69">
        <v>1</v>
      </c>
      <c r="Q357" s="69">
        <v>1</v>
      </c>
      <c r="R357" s="69">
        <v>1</v>
      </c>
      <c r="S357" s="70">
        <v>1</v>
      </c>
      <c r="T357" s="68">
        <v>1</v>
      </c>
      <c r="U357" s="69">
        <v>1</v>
      </c>
      <c r="V357" s="69">
        <v>1</v>
      </c>
      <c r="W357" s="69">
        <v>1</v>
      </c>
      <c r="X357" s="70">
        <v>1</v>
      </c>
      <c r="Y357" s="68">
        <v>1</v>
      </c>
      <c r="Z357" s="69">
        <v>1</v>
      </c>
      <c r="AA357" s="70">
        <v>1</v>
      </c>
    </row>
    <row r="358" spans="1:27" s="39" customFormat="1" ht="13.5" customHeight="1" x14ac:dyDescent="0.35">
      <c r="A358" s="62"/>
      <c r="B358" s="63"/>
      <c r="C358" s="71"/>
      <c r="D358" s="72"/>
      <c r="E358" s="72"/>
      <c r="F358" s="73"/>
      <c r="G358" s="72"/>
      <c r="H358" s="72"/>
      <c r="I358" s="72"/>
      <c r="J358" s="72"/>
      <c r="K358" s="72"/>
      <c r="L358" s="72"/>
      <c r="M358" s="73"/>
      <c r="N358" s="71"/>
      <c r="O358" s="72"/>
      <c r="P358" s="72"/>
      <c r="Q358" s="72"/>
      <c r="R358" s="72"/>
      <c r="S358" s="73"/>
      <c r="T358" s="71"/>
      <c r="U358" s="72"/>
      <c r="V358" s="72"/>
      <c r="W358" s="72"/>
      <c r="X358" s="73"/>
      <c r="Y358" s="71"/>
      <c r="Z358" s="72"/>
      <c r="AA358" s="73"/>
    </row>
    <row r="359" spans="1:27" s="37" customFormat="1" ht="17.5" customHeight="1" x14ac:dyDescent="0.35">
      <c r="A359" s="84" t="s">
        <v>496</v>
      </c>
      <c r="B359" s="60" t="s">
        <v>7</v>
      </c>
      <c r="C359" s="65">
        <v>0.37731958762886597</v>
      </c>
      <c r="D359" s="66">
        <v>0.50544662309368193</v>
      </c>
      <c r="E359" s="66">
        <v>0.61764705882352944</v>
      </c>
      <c r="F359" s="67">
        <v>0.45158102766798419</v>
      </c>
      <c r="G359" s="66">
        <v>0.34883720930232559</v>
      </c>
      <c r="H359" s="66">
        <v>0.38345864661654133</v>
      </c>
      <c r="I359" s="66">
        <v>0.53719008264462809</v>
      </c>
      <c r="J359" s="66">
        <v>0.38541666666666669</v>
      </c>
      <c r="K359" s="66">
        <v>0.73076923076923073</v>
      </c>
      <c r="L359" s="66">
        <v>0.54761904761904767</v>
      </c>
      <c r="M359" s="67">
        <v>0.45158102766798419</v>
      </c>
      <c r="N359" s="65">
        <v>0.47651006711409394</v>
      </c>
      <c r="O359" s="66">
        <v>0.47368421052631576</v>
      </c>
      <c r="P359" s="66">
        <v>0.46448087431693991</v>
      </c>
      <c r="Q359" s="66">
        <v>0.47474747474747475</v>
      </c>
      <c r="R359" s="66">
        <v>0.40514469453376206</v>
      </c>
      <c r="S359" s="67">
        <v>0.45158102766798419</v>
      </c>
      <c r="T359" s="65">
        <v>0.6640926640926641</v>
      </c>
      <c r="U359" s="66">
        <v>0.63440860215053763</v>
      </c>
      <c r="V359" s="66">
        <v>0.37057220708446864</v>
      </c>
      <c r="W359" s="66">
        <v>0.155</v>
      </c>
      <c r="X359" s="67">
        <v>0.45158102766798419</v>
      </c>
      <c r="Y359" s="65">
        <v>0.42236024844720499</v>
      </c>
      <c r="Z359" s="66">
        <v>0.47826086956521741</v>
      </c>
      <c r="AA359" s="67">
        <v>0.45158102766798419</v>
      </c>
    </row>
    <row r="360" spans="1:27" s="37" customFormat="1" ht="17.5" customHeight="1" x14ac:dyDescent="0.35">
      <c r="A360" s="84"/>
      <c r="B360" s="60" t="s">
        <v>35</v>
      </c>
      <c r="C360" s="65">
        <v>0.62268041237113403</v>
      </c>
      <c r="D360" s="66">
        <v>0.49455337690631807</v>
      </c>
      <c r="E360" s="66">
        <v>0.38235294117647056</v>
      </c>
      <c r="F360" s="67">
        <v>0.54841897233201586</v>
      </c>
      <c r="G360" s="66">
        <v>0.65116279069767447</v>
      </c>
      <c r="H360" s="66">
        <v>0.61654135338345861</v>
      </c>
      <c r="I360" s="66">
        <v>0.46280991735537191</v>
      </c>
      <c r="J360" s="66">
        <v>0.61458333333333337</v>
      </c>
      <c r="K360" s="66">
        <v>0.26923076923076922</v>
      </c>
      <c r="L360" s="66">
        <v>0.45238095238095238</v>
      </c>
      <c r="M360" s="67">
        <v>0.54841897233201586</v>
      </c>
      <c r="N360" s="65">
        <v>0.52348993288590606</v>
      </c>
      <c r="O360" s="66">
        <v>0.52631578947368418</v>
      </c>
      <c r="P360" s="66">
        <v>0.53551912568306015</v>
      </c>
      <c r="Q360" s="66">
        <v>0.5252525252525253</v>
      </c>
      <c r="R360" s="66">
        <v>0.59485530546623799</v>
      </c>
      <c r="S360" s="67">
        <v>0.54841897233201586</v>
      </c>
      <c r="T360" s="65">
        <v>0.3359073359073359</v>
      </c>
      <c r="U360" s="66">
        <v>0.36559139784946237</v>
      </c>
      <c r="V360" s="66">
        <v>0.6294277929155313</v>
      </c>
      <c r="W360" s="66">
        <v>0.84499999999999997</v>
      </c>
      <c r="X360" s="67">
        <v>0.54841897233201586</v>
      </c>
      <c r="Y360" s="65">
        <v>0.57763975155279501</v>
      </c>
      <c r="Z360" s="66">
        <v>0.52173913043478259</v>
      </c>
      <c r="AA360" s="67">
        <v>0.54841897233201586</v>
      </c>
    </row>
    <row r="361" spans="1:27" s="37" customFormat="1" ht="17.5" customHeight="1" x14ac:dyDescent="0.35">
      <c r="A361" s="84"/>
      <c r="B361" s="61" t="s">
        <v>4</v>
      </c>
      <c r="C361" s="68">
        <v>1</v>
      </c>
      <c r="D361" s="69">
        <v>1</v>
      </c>
      <c r="E361" s="69">
        <v>1</v>
      </c>
      <c r="F361" s="70">
        <v>1</v>
      </c>
      <c r="G361" s="69">
        <v>1</v>
      </c>
      <c r="H361" s="69">
        <v>1</v>
      </c>
      <c r="I361" s="69">
        <v>1</v>
      </c>
      <c r="J361" s="69">
        <v>1</v>
      </c>
      <c r="K361" s="69">
        <v>1</v>
      </c>
      <c r="L361" s="69">
        <v>1</v>
      </c>
      <c r="M361" s="70">
        <v>1</v>
      </c>
      <c r="N361" s="68">
        <v>1</v>
      </c>
      <c r="O361" s="69">
        <v>1</v>
      </c>
      <c r="P361" s="69">
        <v>1</v>
      </c>
      <c r="Q361" s="69">
        <v>1</v>
      </c>
      <c r="R361" s="69">
        <v>1</v>
      </c>
      <c r="S361" s="70">
        <v>1</v>
      </c>
      <c r="T361" s="68">
        <v>1</v>
      </c>
      <c r="U361" s="69">
        <v>1</v>
      </c>
      <c r="V361" s="69">
        <v>1</v>
      </c>
      <c r="W361" s="69">
        <v>1</v>
      </c>
      <c r="X361" s="70">
        <v>1</v>
      </c>
      <c r="Y361" s="68">
        <v>1</v>
      </c>
      <c r="Z361" s="69">
        <v>1</v>
      </c>
      <c r="AA361" s="70">
        <v>1</v>
      </c>
    </row>
    <row r="362" spans="1:27" s="39" customFormat="1" ht="13.5" customHeight="1" x14ac:dyDescent="0.35">
      <c r="A362" s="62"/>
      <c r="B362" s="63"/>
      <c r="C362" s="71"/>
      <c r="D362" s="72"/>
      <c r="E362" s="72"/>
      <c r="F362" s="73"/>
      <c r="G362" s="72"/>
      <c r="H362" s="72"/>
      <c r="I362" s="72"/>
      <c r="J362" s="72"/>
      <c r="K362" s="72"/>
      <c r="L362" s="72"/>
      <c r="M362" s="73"/>
      <c r="N362" s="71"/>
      <c r="O362" s="72"/>
      <c r="P362" s="72"/>
      <c r="Q362" s="72"/>
      <c r="R362" s="72"/>
      <c r="S362" s="73"/>
      <c r="T362" s="71"/>
      <c r="U362" s="72"/>
      <c r="V362" s="72"/>
      <c r="W362" s="72"/>
      <c r="X362" s="73"/>
      <c r="Y362" s="71"/>
      <c r="Z362" s="72"/>
      <c r="AA362" s="73"/>
    </row>
    <row r="363" spans="1:27" s="37" customFormat="1" ht="17.5" customHeight="1" x14ac:dyDescent="0.35">
      <c r="A363" s="84" t="s">
        <v>495</v>
      </c>
      <c r="B363" s="60" t="s">
        <v>7</v>
      </c>
      <c r="C363" s="65">
        <v>0.12989690721649486</v>
      </c>
      <c r="D363" s="66">
        <v>0.27886710239651419</v>
      </c>
      <c r="E363" s="66">
        <v>0.4264705882352941</v>
      </c>
      <c r="F363" s="67">
        <v>0.21739130434782608</v>
      </c>
      <c r="G363" s="66">
        <v>6.9767441860465115E-2</v>
      </c>
      <c r="H363" s="66">
        <v>0.14285714285714285</v>
      </c>
      <c r="I363" s="66">
        <v>0.30027548209366389</v>
      </c>
      <c r="J363" s="66">
        <v>0.19791666666666666</v>
      </c>
      <c r="K363" s="66">
        <v>0.53846153846153844</v>
      </c>
      <c r="L363" s="66">
        <v>0.35714285714285715</v>
      </c>
      <c r="M363" s="67">
        <v>0.21739130434782608</v>
      </c>
      <c r="N363" s="65">
        <v>0.25503355704697989</v>
      </c>
      <c r="O363" s="66">
        <v>0.21052631578947367</v>
      </c>
      <c r="P363" s="66">
        <v>0.23497267759562843</v>
      </c>
      <c r="Q363" s="66">
        <v>0.21212121212121213</v>
      </c>
      <c r="R363" s="66">
        <v>0.19614147909967847</v>
      </c>
      <c r="S363" s="67">
        <v>0.21739130434782608</v>
      </c>
      <c r="T363" s="65">
        <v>0.40540540540540543</v>
      </c>
      <c r="U363" s="66">
        <v>0.27956989247311825</v>
      </c>
      <c r="V363" s="66">
        <v>0.13896457765667575</v>
      </c>
      <c r="W363" s="66">
        <v>0.06</v>
      </c>
      <c r="X363" s="67">
        <v>0.21739130434782608</v>
      </c>
      <c r="Y363" s="65">
        <v>0.2277432712215321</v>
      </c>
      <c r="Z363" s="66">
        <v>0.20793950850661624</v>
      </c>
      <c r="AA363" s="67">
        <v>0.21739130434782608</v>
      </c>
    </row>
    <row r="364" spans="1:27" s="37" customFormat="1" ht="17.5" customHeight="1" x14ac:dyDescent="0.35">
      <c r="A364" s="84"/>
      <c r="B364" s="60" t="s">
        <v>35</v>
      </c>
      <c r="C364" s="65">
        <v>0.87010309278350517</v>
      </c>
      <c r="D364" s="66">
        <v>0.72113289760348587</v>
      </c>
      <c r="E364" s="66">
        <v>0.57352941176470584</v>
      </c>
      <c r="F364" s="67">
        <v>0.78260869565217395</v>
      </c>
      <c r="G364" s="66">
        <v>0.93023255813953487</v>
      </c>
      <c r="H364" s="66">
        <v>0.8571428571428571</v>
      </c>
      <c r="I364" s="66">
        <v>0.69972451790633605</v>
      </c>
      <c r="J364" s="66">
        <v>0.80208333333333337</v>
      </c>
      <c r="K364" s="66">
        <v>0.46153846153846156</v>
      </c>
      <c r="L364" s="66">
        <v>0.6428571428571429</v>
      </c>
      <c r="M364" s="67">
        <v>0.78260869565217395</v>
      </c>
      <c r="N364" s="65">
        <v>0.74496644295302017</v>
      </c>
      <c r="O364" s="66">
        <v>0.78947368421052633</v>
      </c>
      <c r="P364" s="66">
        <v>0.76502732240437155</v>
      </c>
      <c r="Q364" s="66">
        <v>0.78787878787878785</v>
      </c>
      <c r="R364" s="66">
        <v>0.8038585209003215</v>
      </c>
      <c r="S364" s="67">
        <v>0.78260869565217395</v>
      </c>
      <c r="T364" s="65">
        <v>0.59459459459459463</v>
      </c>
      <c r="U364" s="66">
        <v>0.72043010752688175</v>
      </c>
      <c r="V364" s="66">
        <v>0.8610354223433242</v>
      </c>
      <c r="W364" s="66">
        <v>0.94</v>
      </c>
      <c r="X364" s="67">
        <v>0.78260869565217395</v>
      </c>
      <c r="Y364" s="65">
        <v>0.77225672877846796</v>
      </c>
      <c r="Z364" s="66">
        <v>0.79206049149338376</v>
      </c>
      <c r="AA364" s="67">
        <v>0.78260869565217395</v>
      </c>
    </row>
    <row r="365" spans="1:27" s="37" customFormat="1" ht="17.5" customHeight="1" x14ac:dyDescent="0.35">
      <c r="A365" s="84"/>
      <c r="B365" s="61" t="s">
        <v>4</v>
      </c>
      <c r="C365" s="68">
        <v>1</v>
      </c>
      <c r="D365" s="69">
        <v>1</v>
      </c>
      <c r="E365" s="69">
        <v>1</v>
      </c>
      <c r="F365" s="70">
        <v>1</v>
      </c>
      <c r="G365" s="69">
        <v>1</v>
      </c>
      <c r="H365" s="69">
        <v>1</v>
      </c>
      <c r="I365" s="69">
        <v>1</v>
      </c>
      <c r="J365" s="69">
        <v>1</v>
      </c>
      <c r="K365" s="69">
        <v>1</v>
      </c>
      <c r="L365" s="69">
        <v>1</v>
      </c>
      <c r="M365" s="70">
        <v>1</v>
      </c>
      <c r="N365" s="68">
        <v>1</v>
      </c>
      <c r="O365" s="69">
        <v>1</v>
      </c>
      <c r="P365" s="69">
        <v>1</v>
      </c>
      <c r="Q365" s="69">
        <v>1</v>
      </c>
      <c r="R365" s="69">
        <v>1</v>
      </c>
      <c r="S365" s="70">
        <v>1</v>
      </c>
      <c r="T365" s="68">
        <v>1</v>
      </c>
      <c r="U365" s="69">
        <v>1</v>
      </c>
      <c r="V365" s="69">
        <v>1</v>
      </c>
      <c r="W365" s="69">
        <v>1</v>
      </c>
      <c r="X365" s="70">
        <v>1</v>
      </c>
      <c r="Y365" s="68">
        <v>1</v>
      </c>
      <c r="Z365" s="69">
        <v>1</v>
      </c>
      <c r="AA365" s="70">
        <v>1</v>
      </c>
    </row>
    <row r="366" spans="1:27" s="39" customFormat="1" ht="13.5" customHeight="1" x14ac:dyDescent="0.35">
      <c r="A366" s="62"/>
      <c r="B366" s="63"/>
      <c r="C366" s="71"/>
      <c r="D366" s="72"/>
      <c r="E366" s="72"/>
      <c r="F366" s="73"/>
      <c r="G366" s="72"/>
      <c r="H366" s="72"/>
      <c r="I366" s="72"/>
      <c r="J366" s="72"/>
      <c r="K366" s="72"/>
      <c r="L366" s="72"/>
      <c r="M366" s="73"/>
      <c r="N366" s="71"/>
      <c r="O366" s="72"/>
      <c r="P366" s="72"/>
      <c r="Q366" s="72"/>
      <c r="R366" s="72"/>
      <c r="S366" s="73"/>
      <c r="T366" s="71"/>
      <c r="U366" s="72"/>
      <c r="V366" s="72"/>
      <c r="W366" s="72"/>
      <c r="X366" s="73"/>
      <c r="Y366" s="71"/>
      <c r="Z366" s="72"/>
      <c r="AA366" s="73"/>
    </row>
    <row r="367" spans="1:27" s="37" customFormat="1" ht="17.5" customHeight="1" x14ac:dyDescent="0.35">
      <c r="A367" s="84" t="s">
        <v>498</v>
      </c>
      <c r="B367" s="60" t="s">
        <v>7</v>
      </c>
      <c r="C367" s="65">
        <v>0.19175257731958764</v>
      </c>
      <c r="D367" s="66">
        <v>0.33769063180827885</v>
      </c>
      <c r="E367" s="66">
        <v>0.5</v>
      </c>
      <c r="F367" s="67">
        <v>0.27865612648221344</v>
      </c>
      <c r="G367" s="66">
        <v>0.15116279069767441</v>
      </c>
      <c r="H367" s="66">
        <v>0.20050125313283207</v>
      </c>
      <c r="I367" s="66">
        <v>0.3415977961432507</v>
      </c>
      <c r="J367" s="66">
        <v>0.32291666666666669</v>
      </c>
      <c r="K367" s="66">
        <v>0.65384615384615385</v>
      </c>
      <c r="L367" s="66">
        <v>0.40476190476190477</v>
      </c>
      <c r="M367" s="67">
        <v>0.27865612648221344</v>
      </c>
      <c r="N367" s="65">
        <v>0.3087248322147651</v>
      </c>
      <c r="O367" s="66">
        <v>0.25730994152046782</v>
      </c>
      <c r="P367" s="66">
        <v>0.24590163934426229</v>
      </c>
      <c r="Q367" s="66">
        <v>0.25757575757575757</v>
      </c>
      <c r="R367" s="66">
        <v>0.3086816720257235</v>
      </c>
      <c r="S367" s="67">
        <v>0.27865612648221344</v>
      </c>
      <c r="T367" s="65">
        <v>0.41698841698841699</v>
      </c>
      <c r="U367" s="66">
        <v>0.37634408602150538</v>
      </c>
      <c r="V367" s="66">
        <v>0.1907356948228883</v>
      </c>
      <c r="W367" s="66">
        <v>0.17</v>
      </c>
      <c r="X367" s="67">
        <v>0.27865612648221344</v>
      </c>
      <c r="Y367" s="65">
        <v>0.26708074534161491</v>
      </c>
      <c r="Z367" s="66">
        <v>0.28922495274102078</v>
      </c>
      <c r="AA367" s="67">
        <v>0.27865612648221344</v>
      </c>
    </row>
    <row r="368" spans="1:27" s="37" customFormat="1" ht="17.5" customHeight="1" x14ac:dyDescent="0.35">
      <c r="A368" s="84"/>
      <c r="B368" s="60" t="s">
        <v>35</v>
      </c>
      <c r="C368" s="65">
        <v>0.80824742268041239</v>
      </c>
      <c r="D368" s="66">
        <v>0.66230936819172115</v>
      </c>
      <c r="E368" s="66">
        <v>0.5</v>
      </c>
      <c r="F368" s="67">
        <v>0.72134387351778662</v>
      </c>
      <c r="G368" s="66">
        <v>0.84883720930232553</v>
      </c>
      <c r="H368" s="66">
        <v>0.79949874686716793</v>
      </c>
      <c r="I368" s="66">
        <v>0.6584022038567493</v>
      </c>
      <c r="J368" s="66">
        <v>0.67708333333333337</v>
      </c>
      <c r="K368" s="66">
        <v>0.34615384615384615</v>
      </c>
      <c r="L368" s="66">
        <v>0.59523809523809523</v>
      </c>
      <c r="M368" s="67">
        <v>0.72134387351778662</v>
      </c>
      <c r="N368" s="65">
        <v>0.6912751677852349</v>
      </c>
      <c r="O368" s="66">
        <v>0.74269005847953218</v>
      </c>
      <c r="P368" s="66">
        <v>0.75409836065573765</v>
      </c>
      <c r="Q368" s="66">
        <v>0.74242424242424243</v>
      </c>
      <c r="R368" s="66">
        <v>0.6913183279742765</v>
      </c>
      <c r="S368" s="67">
        <v>0.72134387351778662</v>
      </c>
      <c r="T368" s="65">
        <v>0.58301158301158296</v>
      </c>
      <c r="U368" s="66">
        <v>0.62365591397849462</v>
      </c>
      <c r="V368" s="66">
        <v>0.80926430517711168</v>
      </c>
      <c r="W368" s="66">
        <v>0.83</v>
      </c>
      <c r="X368" s="67">
        <v>0.72134387351778662</v>
      </c>
      <c r="Y368" s="65">
        <v>0.73291925465838514</v>
      </c>
      <c r="Z368" s="66">
        <v>0.71077504725897922</v>
      </c>
      <c r="AA368" s="67">
        <v>0.72134387351778662</v>
      </c>
    </row>
    <row r="369" spans="1:27" s="37" customFormat="1" ht="17.5" customHeight="1" x14ac:dyDescent="0.35">
      <c r="A369" s="84"/>
      <c r="B369" s="61" t="s">
        <v>4</v>
      </c>
      <c r="C369" s="68">
        <v>1</v>
      </c>
      <c r="D369" s="69">
        <v>1</v>
      </c>
      <c r="E369" s="69">
        <v>1</v>
      </c>
      <c r="F369" s="70">
        <v>1</v>
      </c>
      <c r="G369" s="69">
        <v>1</v>
      </c>
      <c r="H369" s="69">
        <v>1</v>
      </c>
      <c r="I369" s="69">
        <v>1</v>
      </c>
      <c r="J369" s="69">
        <v>1</v>
      </c>
      <c r="K369" s="69">
        <v>1</v>
      </c>
      <c r="L369" s="69">
        <v>1</v>
      </c>
      <c r="M369" s="70">
        <v>1</v>
      </c>
      <c r="N369" s="68">
        <v>1</v>
      </c>
      <c r="O369" s="69">
        <v>1</v>
      </c>
      <c r="P369" s="69">
        <v>1</v>
      </c>
      <c r="Q369" s="69">
        <v>1</v>
      </c>
      <c r="R369" s="69">
        <v>1</v>
      </c>
      <c r="S369" s="70">
        <v>1</v>
      </c>
      <c r="T369" s="68">
        <v>1</v>
      </c>
      <c r="U369" s="69">
        <v>1</v>
      </c>
      <c r="V369" s="69">
        <v>1</v>
      </c>
      <c r="W369" s="69">
        <v>1</v>
      </c>
      <c r="X369" s="70">
        <v>1</v>
      </c>
      <c r="Y369" s="68">
        <v>1</v>
      </c>
      <c r="Z369" s="69">
        <v>1</v>
      </c>
      <c r="AA369" s="70">
        <v>1</v>
      </c>
    </row>
    <row r="370" spans="1:27" s="39" customFormat="1" ht="13.5" customHeight="1" x14ac:dyDescent="0.35">
      <c r="A370" s="62"/>
      <c r="B370" s="63"/>
      <c r="C370" s="71"/>
      <c r="D370" s="72"/>
      <c r="E370" s="72"/>
      <c r="F370" s="73"/>
      <c r="G370" s="72"/>
      <c r="H370" s="72"/>
      <c r="I370" s="72"/>
      <c r="J370" s="72"/>
      <c r="K370" s="72"/>
      <c r="L370" s="72"/>
      <c r="M370" s="73"/>
      <c r="N370" s="71"/>
      <c r="O370" s="72"/>
      <c r="P370" s="72"/>
      <c r="Q370" s="72"/>
      <c r="R370" s="72"/>
      <c r="S370" s="73"/>
      <c r="T370" s="71"/>
      <c r="U370" s="72"/>
      <c r="V370" s="72"/>
      <c r="W370" s="72"/>
      <c r="X370" s="73"/>
      <c r="Y370" s="71"/>
      <c r="Z370" s="72"/>
      <c r="AA370" s="73"/>
    </row>
    <row r="371" spans="1:27" s="37" customFormat="1" ht="17.5" customHeight="1" x14ac:dyDescent="0.35">
      <c r="A371" s="84" t="s">
        <v>499</v>
      </c>
      <c r="B371" s="60" t="s">
        <v>7</v>
      </c>
      <c r="C371" s="65">
        <v>0.34226804123711341</v>
      </c>
      <c r="D371" s="66">
        <v>0.45533769063180829</v>
      </c>
      <c r="E371" s="66">
        <v>0.66176470588235292</v>
      </c>
      <c r="F371" s="67">
        <v>0.41501976284584979</v>
      </c>
      <c r="G371" s="66">
        <v>0.30232558139534882</v>
      </c>
      <c r="H371" s="66">
        <v>0.35087719298245612</v>
      </c>
      <c r="I371" s="66">
        <v>0.44352617079889806</v>
      </c>
      <c r="J371" s="66">
        <v>0.5</v>
      </c>
      <c r="K371" s="66">
        <v>0.69230769230769229</v>
      </c>
      <c r="L371" s="66">
        <v>0.6428571428571429</v>
      </c>
      <c r="M371" s="67">
        <v>0.41501976284584979</v>
      </c>
      <c r="N371" s="65">
        <v>0.47651006711409394</v>
      </c>
      <c r="O371" s="66">
        <v>0.39766081871345027</v>
      </c>
      <c r="P371" s="66">
        <v>0.38251366120218577</v>
      </c>
      <c r="Q371" s="66">
        <v>0.3383838383838384</v>
      </c>
      <c r="R371" s="66">
        <v>0.46302250803858519</v>
      </c>
      <c r="S371" s="67">
        <v>0.41501976284584979</v>
      </c>
      <c r="T371" s="65">
        <v>0.55598455598455598</v>
      </c>
      <c r="U371" s="66">
        <v>0.41935483870967744</v>
      </c>
      <c r="V371" s="66">
        <v>0.32697547683923706</v>
      </c>
      <c r="W371" s="66">
        <v>0.39</v>
      </c>
      <c r="X371" s="67">
        <v>0.41501976284584979</v>
      </c>
      <c r="Y371" s="65">
        <v>0.40165631469979296</v>
      </c>
      <c r="Z371" s="66">
        <v>0.42722117202268434</v>
      </c>
      <c r="AA371" s="67">
        <v>0.41501976284584979</v>
      </c>
    </row>
    <row r="372" spans="1:27" s="37" customFormat="1" ht="17.5" customHeight="1" x14ac:dyDescent="0.35">
      <c r="A372" s="84"/>
      <c r="B372" s="60" t="s">
        <v>35</v>
      </c>
      <c r="C372" s="65">
        <v>0.65773195876288659</v>
      </c>
      <c r="D372" s="66">
        <v>0.54466230936819171</v>
      </c>
      <c r="E372" s="66">
        <v>0.33823529411764708</v>
      </c>
      <c r="F372" s="67">
        <v>0.58498023715415015</v>
      </c>
      <c r="G372" s="66">
        <v>0.69767441860465118</v>
      </c>
      <c r="H372" s="66">
        <v>0.64912280701754388</v>
      </c>
      <c r="I372" s="66">
        <v>0.55647382920110189</v>
      </c>
      <c r="J372" s="66">
        <v>0.5</v>
      </c>
      <c r="K372" s="66">
        <v>0.30769230769230771</v>
      </c>
      <c r="L372" s="66">
        <v>0.35714285714285715</v>
      </c>
      <c r="M372" s="67">
        <v>0.58498023715415015</v>
      </c>
      <c r="N372" s="65">
        <v>0.52348993288590606</v>
      </c>
      <c r="O372" s="66">
        <v>0.60233918128654973</v>
      </c>
      <c r="P372" s="66">
        <v>0.61748633879781423</v>
      </c>
      <c r="Q372" s="66">
        <v>0.66161616161616166</v>
      </c>
      <c r="R372" s="66">
        <v>0.53697749196141475</v>
      </c>
      <c r="S372" s="67">
        <v>0.58498023715415015</v>
      </c>
      <c r="T372" s="65">
        <v>0.44401544401544402</v>
      </c>
      <c r="U372" s="66">
        <v>0.58064516129032262</v>
      </c>
      <c r="V372" s="66">
        <v>0.67302452316076289</v>
      </c>
      <c r="W372" s="66">
        <v>0.61</v>
      </c>
      <c r="X372" s="67">
        <v>0.58498023715415015</v>
      </c>
      <c r="Y372" s="65">
        <v>0.59834368530020698</v>
      </c>
      <c r="Z372" s="66">
        <v>0.57277882797731572</v>
      </c>
      <c r="AA372" s="67">
        <v>0.58498023715415015</v>
      </c>
    </row>
    <row r="373" spans="1:27" s="37" customFormat="1" ht="17.5" customHeight="1" x14ac:dyDescent="0.35">
      <c r="A373" s="84"/>
      <c r="B373" s="61" t="s">
        <v>4</v>
      </c>
      <c r="C373" s="68">
        <v>1</v>
      </c>
      <c r="D373" s="69">
        <v>1</v>
      </c>
      <c r="E373" s="69">
        <v>1</v>
      </c>
      <c r="F373" s="70">
        <v>1</v>
      </c>
      <c r="G373" s="69">
        <v>1</v>
      </c>
      <c r="H373" s="69">
        <v>1</v>
      </c>
      <c r="I373" s="69">
        <v>1</v>
      </c>
      <c r="J373" s="69">
        <v>1</v>
      </c>
      <c r="K373" s="69">
        <v>1</v>
      </c>
      <c r="L373" s="69">
        <v>1</v>
      </c>
      <c r="M373" s="70">
        <v>1</v>
      </c>
      <c r="N373" s="68">
        <v>1</v>
      </c>
      <c r="O373" s="69">
        <v>1</v>
      </c>
      <c r="P373" s="69">
        <v>1</v>
      </c>
      <c r="Q373" s="69">
        <v>1</v>
      </c>
      <c r="R373" s="69">
        <v>1</v>
      </c>
      <c r="S373" s="70">
        <v>1</v>
      </c>
      <c r="T373" s="68">
        <v>1</v>
      </c>
      <c r="U373" s="69">
        <v>1</v>
      </c>
      <c r="V373" s="69">
        <v>1</v>
      </c>
      <c r="W373" s="69">
        <v>1</v>
      </c>
      <c r="X373" s="70">
        <v>1</v>
      </c>
      <c r="Y373" s="68">
        <v>1</v>
      </c>
      <c r="Z373" s="69">
        <v>1</v>
      </c>
      <c r="AA373" s="70">
        <v>1</v>
      </c>
    </row>
    <row r="374" spans="1:27" s="39" customFormat="1" ht="13.5" customHeight="1" x14ac:dyDescent="0.35">
      <c r="A374" s="62"/>
      <c r="B374" s="63"/>
      <c r="C374" s="71"/>
      <c r="D374" s="72"/>
      <c r="E374" s="72"/>
      <c r="F374" s="73"/>
      <c r="G374" s="72"/>
      <c r="H374" s="72"/>
      <c r="I374" s="72"/>
      <c r="J374" s="72"/>
      <c r="K374" s="72"/>
      <c r="L374" s="72"/>
      <c r="M374" s="73"/>
      <c r="N374" s="71"/>
      <c r="O374" s="72"/>
      <c r="P374" s="72"/>
      <c r="Q374" s="72"/>
      <c r="R374" s="72"/>
      <c r="S374" s="73"/>
      <c r="T374" s="71"/>
      <c r="U374" s="72"/>
      <c r="V374" s="72"/>
      <c r="W374" s="72"/>
      <c r="X374" s="73"/>
      <c r="Y374" s="71"/>
      <c r="Z374" s="72"/>
      <c r="AA374" s="73"/>
    </row>
    <row r="375" spans="1:27" s="37" customFormat="1" ht="17.5" customHeight="1" x14ac:dyDescent="0.35">
      <c r="A375" s="84" t="s">
        <v>500</v>
      </c>
      <c r="B375" s="60" t="s">
        <v>7</v>
      </c>
      <c r="C375" s="65">
        <v>0.15876288659793814</v>
      </c>
      <c r="D375" s="66">
        <v>0.17647058823529413</v>
      </c>
      <c r="E375" s="66">
        <v>7.3529411764705885E-2</v>
      </c>
      <c r="F375" s="67">
        <v>0.16106719367588934</v>
      </c>
      <c r="G375" s="66">
        <v>0.13953488372093023</v>
      </c>
      <c r="H375" s="66">
        <v>0.16290726817042606</v>
      </c>
      <c r="I375" s="66">
        <v>0.18732782369146006</v>
      </c>
      <c r="J375" s="66">
        <v>0.13541666666666666</v>
      </c>
      <c r="K375" s="66">
        <v>0</v>
      </c>
      <c r="L375" s="66">
        <v>0.11904761904761904</v>
      </c>
      <c r="M375" s="67">
        <v>0.16106719367588934</v>
      </c>
      <c r="N375" s="65">
        <v>0.1476510067114094</v>
      </c>
      <c r="O375" s="66">
        <v>0.15789473684210525</v>
      </c>
      <c r="P375" s="66">
        <v>0.12568306010928962</v>
      </c>
      <c r="Q375" s="66">
        <v>0.20707070707070707</v>
      </c>
      <c r="R375" s="66">
        <v>0.16077170418006431</v>
      </c>
      <c r="S375" s="67">
        <v>0.16106719367588934</v>
      </c>
      <c r="T375" s="65">
        <v>6.5637065637065631E-2</v>
      </c>
      <c r="U375" s="66">
        <v>8.0645161290322578E-2</v>
      </c>
      <c r="V375" s="66">
        <v>0.19346049046321526</v>
      </c>
      <c r="W375" s="66">
        <v>0.3</v>
      </c>
      <c r="X375" s="67">
        <v>0.16106719367588934</v>
      </c>
      <c r="Y375" s="65">
        <v>0.18219461697722567</v>
      </c>
      <c r="Z375" s="66">
        <v>0.14177693761814744</v>
      </c>
      <c r="AA375" s="67">
        <v>0.16106719367588934</v>
      </c>
    </row>
    <row r="376" spans="1:27" s="37" customFormat="1" ht="17.5" customHeight="1" x14ac:dyDescent="0.35">
      <c r="A376" s="84"/>
      <c r="B376" s="60" t="s">
        <v>35</v>
      </c>
      <c r="C376" s="65">
        <v>0.84123711340206186</v>
      </c>
      <c r="D376" s="66">
        <v>0.82352941176470584</v>
      </c>
      <c r="E376" s="66">
        <v>0.92647058823529416</v>
      </c>
      <c r="F376" s="67">
        <v>0.83893280632411071</v>
      </c>
      <c r="G376" s="66">
        <v>0.86046511627906974</v>
      </c>
      <c r="H376" s="66">
        <v>0.83709273182957389</v>
      </c>
      <c r="I376" s="66">
        <v>0.81267217630853994</v>
      </c>
      <c r="J376" s="66">
        <v>0.86458333333333337</v>
      </c>
      <c r="K376" s="66">
        <v>1</v>
      </c>
      <c r="L376" s="66">
        <v>0.88095238095238093</v>
      </c>
      <c r="M376" s="67">
        <v>0.83893280632411071</v>
      </c>
      <c r="N376" s="65">
        <v>0.8523489932885906</v>
      </c>
      <c r="O376" s="66">
        <v>0.84210526315789469</v>
      </c>
      <c r="P376" s="66">
        <v>0.87431693989071035</v>
      </c>
      <c r="Q376" s="66">
        <v>0.79292929292929293</v>
      </c>
      <c r="R376" s="66">
        <v>0.83922829581993574</v>
      </c>
      <c r="S376" s="67">
        <v>0.83893280632411071</v>
      </c>
      <c r="T376" s="65">
        <v>0.93436293436293438</v>
      </c>
      <c r="U376" s="66">
        <v>0.91935483870967738</v>
      </c>
      <c r="V376" s="66">
        <v>0.80653950953678477</v>
      </c>
      <c r="W376" s="66">
        <v>0.7</v>
      </c>
      <c r="X376" s="67">
        <v>0.83893280632411071</v>
      </c>
      <c r="Y376" s="65">
        <v>0.81780538302277428</v>
      </c>
      <c r="Z376" s="66">
        <v>0.85822306238185253</v>
      </c>
      <c r="AA376" s="67">
        <v>0.83893280632411071</v>
      </c>
    </row>
    <row r="377" spans="1:27" s="37" customFormat="1" ht="17.5" customHeight="1" x14ac:dyDescent="0.35">
      <c r="A377" s="84"/>
      <c r="B377" s="61" t="s">
        <v>4</v>
      </c>
      <c r="C377" s="68">
        <v>1</v>
      </c>
      <c r="D377" s="69">
        <v>1</v>
      </c>
      <c r="E377" s="69">
        <v>1</v>
      </c>
      <c r="F377" s="70">
        <v>1</v>
      </c>
      <c r="G377" s="69">
        <v>1</v>
      </c>
      <c r="H377" s="69">
        <v>1</v>
      </c>
      <c r="I377" s="69">
        <v>1</v>
      </c>
      <c r="J377" s="69">
        <v>1</v>
      </c>
      <c r="K377" s="69">
        <v>1</v>
      </c>
      <c r="L377" s="69">
        <v>1</v>
      </c>
      <c r="M377" s="70">
        <v>1</v>
      </c>
      <c r="N377" s="68">
        <v>1</v>
      </c>
      <c r="O377" s="69">
        <v>1</v>
      </c>
      <c r="P377" s="69">
        <v>1</v>
      </c>
      <c r="Q377" s="69">
        <v>1</v>
      </c>
      <c r="R377" s="69">
        <v>1</v>
      </c>
      <c r="S377" s="70">
        <v>1</v>
      </c>
      <c r="T377" s="68">
        <v>1</v>
      </c>
      <c r="U377" s="69">
        <v>1</v>
      </c>
      <c r="V377" s="69">
        <v>1</v>
      </c>
      <c r="W377" s="69">
        <v>1</v>
      </c>
      <c r="X377" s="70">
        <v>1</v>
      </c>
      <c r="Y377" s="68">
        <v>1</v>
      </c>
      <c r="Z377" s="69">
        <v>1</v>
      </c>
      <c r="AA377" s="70">
        <v>1</v>
      </c>
    </row>
    <row r="378" spans="1:27" s="39" customFormat="1" ht="13.5" customHeight="1" x14ac:dyDescent="0.35">
      <c r="A378" s="62"/>
      <c r="B378" s="63"/>
      <c r="C378" s="71"/>
      <c r="D378" s="72"/>
      <c r="E378" s="72"/>
      <c r="F378" s="73"/>
      <c r="G378" s="72"/>
      <c r="H378" s="72"/>
      <c r="I378" s="72"/>
      <c r="J378" s="72"/>
      <c r="K378" s="72"/>
      <c r="L378" s="72"/>
      <c r="M378" s="73"/>
      <c r="N378" s="71"/>
      <c r="O378" s="72"/>
      <c r="P378" s="72"/>
      <c r="Q378" s="72"/>
      <c r="R378" s="72"/>
      <c r="S378" s="73"/>
      <c r="T378" s="71"/>
      <c r="U378" s="72"/>
      <c r="V378" s="72"/>
      <c r="W378" s="72"/>
      <c r="X378" s="73"/>
      <c r="Y378" s="71"/>
      <c r="Z378" s="72"/>
      <c r="AA378" s="73"/>
    </row>
    <row r="379" spans="1:27" s="37" customFormat="1" ht="17.5" customHeight="1" x14ac:dyDescent="0.35">
      <c r="A379" s="84" t="s">
        <v>137</v>
      </c>
      <c r="B379" s="60" t="s">
        <v>138</v>
      </c>
      <c r="C379" s="65">
        <v>0.59587628865979381</v>
      </c>
      <c r="D379" s="66">
        <v>0.50762527233115473</v>
      </c>
      <c r="E379" s="66">
        <v>0.61764705882352944</v>
      </c>
      <c r="F379" s="67">
        <v>0.55731225296442688</v>
      </c>
      <c r="G379" s="66">
        <v>0.62790697674418605</v>
      </c>
      <c r="H379" s="66">
        <v>0.58897243107769426</v>
      </c>
      <c r="I379" s="66">
        <v>0.51239669421487599</v>
      </c>
      <c r="J379" s="66">
        <v>0.48958333333333331</v>
      </c>
      <c r="K379" s="66">
        <v>0.53846153846153844</v>
      </c>
      <c r="L379" s="66">
        <v>0.66666666666666663</v>
      </c>
      <c r="M379" s="67">
        <v>0.55731225296442688</v>
      </c>
      <c r="N379" s="65">
        <v>0.41610738255033558</v>
      </c>
      <c r="O379" s="66">
        <v>0.39766081871345027</v>
      </c>
      <c r="P379" s="66">
        <v>0.54644808743169404</v>
      </c>
      <c r="Q379" s="66">
        <v>0.61616161616161613</v>
      </c>
      <c r="R379" s="66">
        <v>0.68167202572347263</v>
      </c>
      <c r="S379" s="67">
        <v>0.55731225296442688</v>
      </c>
      <c r="T379" s="65">
        <v>0.60617760617760619</v>
      </c>
      <c r="U379" s="66">
        <v>0.63440860215053763</v>
      </c>
      <c r="V379" s="66">
        <v>0.45231607629427795</v>
      </c>
      <c r="W379" s="66">
        <v>0.61499999999999999</v>
      </c>
      <c r="X379" s="67">
        <v>0.55731225296442688</v>
      </c>
      <c r="Y379" s="65">
        <v>0.5548654244306418</v>
      </c>
      <c r="Z379" s="66">
        <v>0.55954631379962194</v>
      </c>
      <c r="AA379" s="67">
        <v>0.55731225296442688</v>
      </c>
    </row>
    <row r="380" spans="1:27" s="37" customFormat="1" ht="17.5" customHeight="1" x14ac:dyDescent="0.35">
      <c r="A380" s="84"/>
      <c r="B380" s="60" t="s">
        <v>139</v>
      </c>
      <c r="C380" s="65">
        <v>0.35257731958762889</v>
      </c>
      <c r="D380" s="66">
        <v>0.43790849673202614</v>
      </c>
      <c r="E380" s="66">
        <v>0.38235294117647056</v>
      </c>
      <c r="F380" s="67">
        <v>0.3932806324110672</v>
      </c>
      <c r="G380" s="66">
        <v>0.31395348837209303</v>
      </c>
      <c r="H380" s="66">
        <v>0.36090225563909772</v>
      </c>
      <c r="I380" s="66">
        <v>0.42699724517906334</v>
      </c>
      <c r="J380" s="66">
        <v>0.47916666666666669</v>
      </c>
      <c r="K380" s="66">
        <v>0.46153846153846156</v>
      </c>
      <c r="L380" s="66">
        <v>0.33333333333333331</v>
      </c>
      <c r="M380" s="67">
        <v>0.3932806324110672</v>
      </c>
      <c r="N380" s="65">
        <v>0.53691275167785235</v>
      </c>
      <c r="O380" s="66">
        <v>0.52046783625730997</v>
      </c>
      <c r="P380" s="66">
        <v>0.4098360655737705</v>
      </c>
      <c r="Q380" s="66">
        <v>0.3383838383838384</v>
      </c>
      <c r="R380" s="66">
        <v>0.27974276527331188</v>
      </c>
      <c r="S380" s="67">
        <v>0.3932806324110672</v>
      </c>
      <c r="T380" s="65">
        <v>0.36679536679536678</v>
      </c>
      <c r="U380" s="66">
        <v>0.33870967741935482</v>
      </c>
      <c r="V380" s="66">
        <v>0.50136239782016345</v>
      </c>
      <c r="W380" s="66">
        <v>0.28000000000000003</v>
      </c>
      <c r="X380" s="67">
        <v>0.3932806324110672</v>
      </c>
      <c r="Y380" s="65">
        <v>0.38509316770186336</v>
      </c>
      <c r="Z380" s="66">
        <v>0.40075614366729678</v>
      </c>
      <c r="AA380" s="67">
        <v>0.3932806324110672</v>
      </c>
    </row>
    <row r="381" spans="1:27" s="37" customFormat="1" ht="17.5" customHeight="1" x14ac:dyDescent="0.35">
      <c r="A381" s="84"/>
      <c r="B381" s="60" t="s">
        <v>459</v>
      </c>
      <c r="C381" s="65">
        <v>2.0618556701030927E-2</v>
      </c>
      <c r="D381" s="66">
        <v>8.7145969498910684E-3</v>
      </c>
      <c r="E381" s="66">
        <v>0</v>
      </c>
      <c r="F381" s="67">
        <v>1.383399209486166E-2</v>
      </c>
      <c r="G381" s="66">
        <v>3.4883720930232558E-2</v>
      </c>
      <c r="H381" s="66">
        <v>1.7543859649122806E-2</v>
      </c>
      <c r="I381" s="66">
        <v>5.5096418732782371E-3</v>
      </c>
      <c r="J381" s="66">
        <v>2.0833333333333332E-2</v>
      </c>
      <c r="K381" s="66">
        <v>0</v>
      </c>
      <c r="L381" s="66">
        <v>0</v>
      </c>
      <c r="M381" s="67">
        <v>1.383399209486166E-2</v>
      </c>
      <c r="N381" s="65">
        <v>1.3422818791946308E-2</v>
      </c>
      <c r="O381" s="66">
        <v>2.3391812865497075E-2</v>
      </c>
      <c r="P381" s="66">
        <v>1.6393442622950821E-2</v>
      </c>
      <c r="Q381" s="66">
        <v>5.0505050505050509E-3</v>
      </c>
      <c r="R381" s="66">
        <v>1.2861736334405145E-2</v>
      </c>
      <c r="S381" s="67">
        <v>1.383399209486166E-2</v>
      </c>
      <c r="T381" s="65">
        <v>7.7220077220077222E-3</v>
      </c>
      <c r="U381" s="66">
        <v>1.0752688172043012E-2</v>
      </c>
      <c r="V381" s="66">
        <v>1.3623978201634877E-2</v>
      </c>
      <c r="W381" s="66">
        <v>2.5000000000000001E-2</v>
      </c>
      <c r="X381" s="67">
        <v>1.383399209486166E-2</v>
      </c>
      <c r="Y381" s="65">
        <v>1.8633540372670808E-2</v>
      </c>
      <c r="Z381" s="66">
        <v>9.4517958412098299E-3</v>
      </c>
      <c r="AA381" s="67">
        <v>1.383399209486166E-2</v>
      </c>
    </row>
    <row r="382" spans="1:27" s="37" customFormat="1" ht="17.5" customHeight="1" x14ac:dyDescent="0.35">
      <c r="A382" s="84"/>
      <c r="B382" s="60" t="s">
        <v>460</v>
      </c>
      <c r="C382" s="65">
        <v>6.1855670103092781E-3</v>
      </c>
      <c r="D382" s="66">
        <v>2.1786492374727671E-3</v>
      </c>
      <c r="E382" s="66">
        <v>0</v>
      </c>
      <c r="F382" s="67">
        <v>3.952569169960474E-3</v>
      </c>
      <c r="G382" s="66">
        <v>0</v>
      </c>
      <c r="H382" s="66">
        <v>7.5187969924812026E-3</v>
      </c>
      <c r="I382" s="66">
        <v>2.7548209366391185E-3</v>
      </c>
      <c r="J382" s="66">
        <v>0</v>
      </c>
      <c r="K382" s="66">
        <v>0</v>
      </c>
      <c r="L382" s="66">
        <v>0</v>
      </c>
      <c r="M382" s="67">
        <v>3.952569169960474E-3</v>
      </c>
      <c r="N382" s="65">
        <v>0</v>
      </c>
      <c r="O382" s="66">
        <v>5.8479532163742687E-3</v>
      </c>
      <c r="P382" s="66">
        <v>5.4644808743169399E-3</v>
      </c>
      <c r="Q382" s="66">
        <v>1.0101010101010102E-2</v>
      </c>
      <c r="R382" s="66">
        <v>0</v>
      </c>
      <c r="S382" s="67">
        <v>3.952569169960474E-3</v>
      </c>
      <c r="T382" s="65">
        <v>0</v>
      </c>
      <c r="U382" s="66">
        <v>5.3763440860215058E-3</v>
      </c>
      <c r="V382" s="66">
        <v>2.7247956403269754E-3</v>
      </c>
      <c r="W382" s="66">
        <v>0.01</v>
      </c>
      <c r="X382" s="67">
        <v>3.952569169960474E-3</v>
      </c>
      <c r="Y382" s="65">
        <v>6.2111801242236021E-3</v>
      </c>
      <c r="Z382" s="66">
        <v>1.890359168241966E-3</v>
      </c>
      <c r="AA382" s="67">
        <v>3.952569169960474E-3</v>
      </c>
    </row>
    <row r="383" spans="1:27" s="37" customFormat="1" ht="17.5" customHeight="1" x14ac:dyDescent="0.35">
      <c r="A383" s="84"/>
      <c r="B383" s="60" t="s">
        <v>91</v>
      </c>
      <c r="C383" s="65">
        <v>2.4742268041237112E-2</v>
      </c>
      <c r="D383" s="66">
        <v>4.357298474945534E-2</v>
      </c>
      <c r="E383" s="66">
        <v>0</v>
      </c>
      <c r="F383" s="67">
        <v>3.1620553359683792E-2</v>
      </c>
      <c r="G383" s="66">
        <v>2.3255813953488372E-2</v>
      </c>
      <c r="H383" s="66">
        <v>2.5062656641604009E-2</v>
      </c>
      <c r="I383" s="66">
        <v>5.2341597796143252E-2</v>
      </c>
      <c r="J383" s="66">
        <v>1.0416666666666666E-2</v>
      </c>
      <c r="K383" s="66">
        <v>0</v>
      </c>
      <c r="L383" s="66">
        <v>0</v>
      </c>
      <c r="M383" s="67">
        <v>3.1620553359683792E-2</v>
      </c>
      <c r="N383" s="65">
        <v>3.3557046979865772E-2</v>
      </c>
      <c r="O383" s="66">
        <v>5.2631578947368418E-2</v>
      </c>
      <c r="P383" s="66">
        <v>2.185792349726776E-2</v>
      </c>
      <c r="Q383" s="66">
        <v>3.0303030303030304E-2</v>
      </c>
      <c r="R383" s="66">
        <v>2.5723472668810289E-2</v>
      </c>
      <c r="S383" s="67">
        <v>3.1620553359683792E-2</v>
      </c>
      <c r="T383" s="65">
        <v>1.9305019305019305E-2</v>
      </c>
      <c r="U383" s="66">
        <v>1.0752688172043012E-2</v>
      </c>
      <c r="V383" s="66">
        <v>2.9972752043596729E-2</v>
      </c>
      <c r="W383" s="66">
        <v>7.0000000000000007E-2</v>
      </c>
      <c r="X383" s="67">
        <v>3.1620553359683792E-2</v>
      </c>
      <c r="Y383" s="65">
        <v>3.5196687370600416E-2</v>
      </c>
      <c r="Z383" s="66">
        <v>2.835538752362949E-2</v>
      </c>
      <c r="AA383" s="67">
        <v>3.1620553359683792E-2</v>
      </c>
    </row>
    <row r="384" spans="1:27" s="37" customFormat="1" ht="17.5" customHeight="1" x14ac:dyDescent="0.35">
      <c r="A384" s="84"/>
      <c r="B384" s="61" t="s">
        <v>4</v>
      </c>
      <c r="C384" s="68">
        <v>1</v>
      </c>
      <c r="D384" s="69">
        <v>1</v>
      </c>
      <c r="E384" s="69">
        <v>1</v>
      </c>
      <c r="F384" s="70">
        <v>1</v>
      </c>
      <c r="G384" s="69">
        <v>1</v>
      </c>
      <c r="H384" s="69">
        <v>1</v>
      </c>
      <c r="I384" s="69">
        <v>1</v>
      </c>
      <c r="J384" s="69">
        <v>1</v>
      </c>
      <c r="K384" s="69">
        <v>1</v>
      </c>
      <c r="L384" s="69">
        <v>1</v>
      </c>
      <c r="M384" s="70">
        <v>1</v>
      </c>
      <c r="N384" s="68">
        <v>1</v>
      </c>
      <c r="O384" s="69">
        <v>1</v>
      </c>
      <c r="P384" s="69">
        <v>1</v>
      </c>
      <c r="Q384" s="69">
        <v>1</v>
      </c>
      <c r="R384" s="69">
        <v>1</v>
      </c>
      <c r="S384" s="70">
        <v>1</v>
      </c>
      <c r="T384" s="68">
        <v>1</v>
      </c>
      <c r="U384" s="69">
        <v>1</v>
      </c>
      <c r="V384" s="69">
        <v>1</v>
      </c>
      <c r="W384" s="69">
        <v>1</v>
      </c>
      <c r="X384" s="70">
        <v>1</v>
      </c>
      <c r="Y384" s="68">
        <v>1</v>
      </c>
      <c r="Z384" s="69">
        <v>1</v>
      </c>
      <c r="AA384" s="70">
        <v>1</v>
      </c>
    </row>
    <row r="385" spans="1:27" s="39" customFormat="1" ht="13.5" customHeight="1" x14ac:dyDescent="0.35">
      <c r="A385" s="62"/>
      <c r="B385" s="63"/>
      <c r="C385" s="71"/>
      <c r="D385" s="72"/>
      <c r="E385" s="72"/>
      <c r="F385" s="73"/>
      <c r="G385" s="72"/>
      <c r="H385" s="72"/>
      <c r="I385" s="72"/>
      <c r="J385" s="72"/>
      <c r="K385" s="72"/>
      <c r="L385" s="72"/>
      <c r="M385" s="73"/>
      <c r="N385" s="71"/>
      <c r="O385" s="72"/>
      <c r="P385" s="72"/>
      <c r="Q385" s="72"/>
      <c r="R385" s="72"/>
      <c r="S385" s="73"/>
      <c r="T385" s="71"/>
      <c r="U385" s="72"/>
      <c r="V385" s="72"/>
      <c r="W385" s="72"/>
      <c r="X385" s="73"/>
      <c r="Y385" s="71"/>
      <c r="Z385" s="72"/>
      <c r="AA385" s="73"/>
    </row>
    <row r="386" spans="1:27" s="37" customFormat="1" ht="17.5" customHeight="1" x14ac:dyDescent="0.35">
      <c r="A386" s="84" t="s">
        <v>501</v>
      </c>
      <c r="B386" s="60" t="s">
        <v>7</v>
      </c>
      <c r="C386" s="65">
        <v>3.0612244897959183E-2</v>
      </c>
      <c r="D386" s="66">
        <v>2.6548672566371681E-2</v>
      </c>
      <c r="E386" s="66">
        <v>0</v>
      </c>
      <c r="F386" s="67">
        <v>2.6785714285714284E-2</v>
      </c>
      <c r="G386" s="66">
        <v>9.375E-2</v>
      </c>
      <c r="H386" s="66">
        <v>1.8292682926829267E-2</v>
      </c>
      <c r="I386" s="66">
        <v>3.3898305084745763E-2</v>
      </c>
      <c r="J386" s="66">
        <v>0</v>
      </c>
      <c r="K386" s="66">
        <v>0</v>
      </c>
      <c r="L386" s="66">
        <v>0</v>
      </c>
      <c r="M386" s="67">
        <v>2.6785714285714284E-2</v>
      </c>
      <c r="N386" s="65">
        <v>3.4482758620689655E-2</v>
      </c>
      <c r="O386" s="66">
        <v>4.8543689320388349E-2</v>
      </c>
      <c r="P386" s="66">
        <v>2.4096385542168676E-2</v>
      </c>
      <c r="Q386" s="66">
        <v>0</v>
      </c>
      <c r="R386" s="66">
        <v>2.0202020202020204E-2</v>
      </c>
      <c r="S386" s="67">
        <v>2.6785714285714284E-2</v>
      </c>
      <c r="T386" s="65">
        <v>3.9215686274509803E-2</v>
      </c>
      <c r="U386" s="66">
        <v>1.4705882352941176E-2</v>
      </c>
      <c r="V386" s="66">
        <v>2.9850746268656716E-2</v>
      </c>
      <c r="W386" s="66">
        <v>1.2987012987012988E-2</v>
      </c>
      <c r="X386" s="67">
        <v>2.6785714285714284E-2</v>
      </c>
      <c r="Y386" s="65">
        <v>2.7906976744186046E-2</v>
      </c>
      <c r="Z386" s="66">
        <v>2.575107296137339E-2</v>
      </c>
      <c r="AA386" s="67">
        <v>2.6785714285714284E-2</v>
      </c>
    </row>
    <row r="387" spans="1:27" s="37" customFormat="1" ht="17.5" customHeight="1" x14ac:dyDescent="0.35">
      <c r="A387" s="84"/>
      <c r="B387" s="60" t="s">
        <v>35</v>
      </c>
      <c r="C387" s="65">
        <v>0.96938775510204078</v>
      </c>
      <c r="D387" s="66">
        <v>0.97345132743362828</v>
      </c>
      <c r="E387" s="66">
        <v>1</v>
      </c>
      <c r="F387" s="67">
        <v>0.9732142857142857</v>
      </c>
      <c r="G387" s="66">
        <v>0.90625</v>
      </c>
      <c r="H387" s="66">
        <v>0.98170731707317072</v>
      </c>
      <c r="I387" s="66">
        <v>0.96610169491525422</v>
      </c>
      <c r="J387" s="66">
        <v>1</v>
      </c>
      <c r="K387" s="66">
        <v>1</v>
      </c>
      <c r="L387" s="66">
        <v>1</v>
      </c>
      <c r="M387" s="67">
        <v>0.9732142857142857</v>
      </c>
      <c r="N387" s="65">
        <v>0.96551724137931039</v>
      </c>
      <c r="O387" s="66">
        <v>0.95145631067961167</v>
      </c>
      <c r="P387" s="66">
        <v>0.97590361445783136</v>
      </c>
      <c r="Q387" s="66">
        <v>1</v>
      </c>
      <c r="R387" s="66">
        <v>0.97979797979797978</v>
      </c>
      <c r="S387" s="67">
        <v>0.9732142857142857</v>
      </c>
      <c r="T387" s="65">
        <v>0.96078431372549022</v>
      </c>
      <c r="U387" s="66">
        <v>0.98529411764705888</v>
      </c>
      <c r="V387" s="66">
        <v>0.97014925373134331</v>
      </c>
      <c r="W387" s="66">
        <v>0.98701298701298701</v>
      </c>
      <c r="X387" s="67">
        <v>0.9732142857142857</v>
      </c>
      <c r="Y387" s="65">
        <v>0.97209302325581393</v>
      </c>
      <c r="Z387" s="66">
        <v>0.97424892703862664</v>
      </c>
      <c r="AA387" s="67">
        <v>0.9732142857142857</v>
      </c>
    </row>
    <row r="388" spans="1:27" s="37" customFormat="1" ht="17.5" customHeight="1" x14ac:dyDescent="0.35">
      <c r="A388" s="84"/>
      <c r="B388" s="61" t="s">
        <v>4</v>
      </c>
      <c r="C388" s="68">
        <v>1</v>
      </c>
      <c r="D388" s="69">
        <v>1</v>
      </c>
      <c r="E388" s="69">
        <v>1</v>
      </c>
      <c r="F388" s="70">
        <v>1</v>
      </c>
      <c r="G388" s="69">
        <v>1</v>
      </c>
      <c r="H388" s="69">
        <v>1</v>
      </c>
      <c r="I388" s="69">
        <v>1</v>
      </c>
      <c r="J388" s="69">
        <v>1</v>
      </c>
      <c r="K388" s="69">
        <v>1</v>
      </c>
      <c r="L388" s="69">
        <v>1</v>
      </c>
      <c r="M388" s="70">
        <v>1</v>
      </c>
      <c r="N388" s="68">
        <v>1</v>
      </c>
      <c r="O388" s="69">
        <v>1</v>
      </c>
      <c r="P388" s="69">
        <v>1</v>
      </c>
      <c r="Q388" s="69">
        <v>1</v>
      </c>
      <c r="R388" s="69">
        <v>1</v>
      </c>
      <c r="S388" s="70">
        <v>1</v>
      </c>
      <c r="T388" s="68">
        <v>1</v>
      </c>
      <c r="U388" s="69">
        <v>1</v>
      </c>
      <c r="V388" s="69">
        <v>1</v>
      </c>
      <c r="W388" s="69">
        <v>1</v>
      </c>
      <c r="X388" s="70">
        <v>1</v>
      </c>
      <c r="Y388" s="68">
        <v>1</v>
      </c>
      <c r="Z388" s="69">
        <v>1</v>
      </c>
      <c r="AA388" s="70">
        <v>1</v>
      </c>
    </row>
    <row r="389" spans="1:27" s="39" customFormat="1" ht="13.5" customHeight="1" x14ac:dyDescent="0.35">
      <c r="A389" s="62"/>
      <c r="B389" s="63"/>
      <c r="C389" s="71"/>
      <c r="D389" s="72"/>
      <c r="E389" s="72"/>
      <c r="F389" s="73"/>
      <c r="G389" s="72"/>
      <c r="H389" s="72"/>
      <c r="I389" s="72"/>
      <c r="J389" s="72"/>
      <c r="K389" s="72"/>
      <c r="L389" s="72"/>
      <c r="M389" s="73"/>
      <c r="N389" s="71"/>
      <c r="O389" s="72"/>
      <c r="P389" s="72"/>
      <c r="Q389" s="72"/>
      <c r="R389" s="72"/>
      <c r="S389" s="73"/>
      <c r="T389" s="71"/>
      <c r="U389" s="72"/>
      <c r="V389" s="72"/>
      <c r="W389" s="72"/>
      <c r="X389" s="73"/>
      <c r="Y389" s="71"/>
      <c r="Z389" s="72"/>
      <c r="AA389" s="73"/>
    </row>
    <row r="390" spans="1:27" s="37" customFormat="1" ht="17.5" customHeight="1" x14ac:dyDescent="0.35">
      <c r="A390" s="84" t="s">
        <v>502</v>
      </c>
      <c r="B390" s="60" t="s">
        <v>7</v>
      </c>
      <c r="C390" s="65">
        <v>0.76020408163265307</v>
      </c>
      <c r="D390" s="66">
        <v>0.61061946902654862</v>
      </c>
      <c r="E390" s="66">
        <v>0.46153846153846156</v>
      </c>
      <c r="F390" s="67">
        <v>0.6674107142857143</v>
      </c>
      <c r="G390" s="66">
        <v>0.75</v>
      </c>
      <c r="H390" s="66">
        <v>0.76219512195121952</v>
      </c>
      <c r="I390" s="66">
        <v>0.58192090395480223</v>
      </c>
      <c r="J390" s="66">
        <v>0.7142857142857143</v>
      </c>
      <c r="K390" s="66">
        <v>0.83333333333333337</v>
      </c>
      <c r="L390" s="66">
        <v>0.14285714285714285</v>
      </c>
      <c r="M390" s="67">
        <v>0.6674107142857143</v>
      </c>
      <c r="N390" s="65">
        <v>0.63218390804597702</v>
      </c>
      <c r="O390" s="66">
        <v>0.66990291262135926</v>
      </c>
      <c r="P390" s="66">
        <v>0.71084337349397586</v>
      </c>
      <c r="Q390" s="66">
        <v>0.69736842105263153</v>
      </c>
      <c r="R390" s="66">
        <v>0.63636363636363635</v>
      </c>
      <c r="S390" s="67">
        <v>0.6674107142857143</v>
      </c>
      <c r="T390" s="65">
        <v>0.61764705882352944</v>
      </c>
      <c r="U390" s="66">
        <v>0.51470588235294112</v>
      </c>
      <c r="V390" s="66">
        <v>0.73134328358208955</v>
      </c>
      <c r="W390" s="66">
        <v>0.70129870129870131</v>
      </c>
      <c r="X390" s="67">
        <v>0.6674107142857143</v>
      </c>
      <c r="Y390" s="65">
        <v>0.66046511627906979</v>
      </c>
      <c r="Z390" s="66">
        <v>0.67381974248927035</v>
      </c>
      <c r="AA390" s="67">
        <v>0.6674107142857143</v>
      </c>
    </row>
    <row r="391" spans="1:27" s="37" customFormat="1" ht="17.5" customHeight="1" x14ac:dyDescent="0.35">
      <c r="A391" s="84"/>
      <c r="B391" s="60" t="s">
        <v>35</v>
      </c>
      <c r="C391" s="65">
        <v>0.23979591836734693</v>
      </c>
      <c r="D391" s="66">
        <v>0.38938053097345132</v>
      </c>
      <c r="E391" s="66">
        <v>0.53846153846153844</v>
      </c>
      <c r="F391" s="67">
        <v>0.3325892857142857</v>
      </c>
      <c r="G391" s="66">
        <v>0.25</v>
      </c>
      <c r="H391" s="66">
        <v>0.23780487804878048</v>
      </c>
      <c r="I391" s="66">
        <v>0.41807909604519772</v>
      </c>
      <c r="J391" s="66">
        <v>0.2857142857142857</v>
      </c>
      <c r="K391" s="66">
        <v>0.16666666666666666</v>
      </c>
      <c r="L391" s="66">
        <v>0.8571428571428571</v>
      </c>
      <c r="M391" s="67">
        <v>0.3325892857142857</v>
      </c>
      <c r="N391" s="65">
        <v>0.36781609195402298</v>
      </c>
      <c r="O391" s="66">
        <v>0.3300970873786408</v>
      </c>
      <c r="P391" s="66">
        <v>0.28915662650602408</v>
      </c>
      <c r="Q391" s="66">
        <v>0.30263157894736842</v>
      </c>
      <c r="R391" s="66">
        <v>0.36363636363636365</v>
      </c>
      <c r="S391" s="67">
        <v>0.3325892857142857</v>
      </c>
      <c r="T391" s="65">
        <v>0.38235294117647056</v>
      </c>
      <c r="U391" s="66">
        <v>0.48529411764705882</v>
      </c>
      <c r="V391" s="66">
        <v>0.26865671641791045</v>
      </c>
      <c r="W391" s="66">
        <v>0.29870129870129869</v>
      </c>
      <c r="X391" s="67">
        <v>0.3325892857142857</v>
      </c>
      <c r="Y391" s="65">
        <v>0.33953488372093021</v>
      </c>
      <c r="Z391" s="66">
        <v>0.3261802575107296</v>
      </c>
      <c r="AA391" s="67">
        <v>0.3325892857142857</v>
      </c>
    </row>
    <row r="392" spans="1:27" s="37" customFormat="1" ht="17.5" customHeight="1" x14ac:dyDescent="0.35">
      <c r="A392" s="84"/>
      <c r="B392" s="61" t="s">
        <v>4</v>
      </c>
      <c r="C392" s="68">
        <v>1</v>
      </c>
      <c r="D392" s="69">
        <v>1</v>
      </c>
      <c r="E392" s="69">
        <v>1</v>
      </c>
      <c r="F392" s="70">
        <v>1</v>
      </c>
      <c r="G392" s="69">
        <v>1</v>
      </c>
      <c r="H392" s="69">
        <v>1</v>
      </c>
      <c r="I392" s="69">
        <v>1</v>
      </c>
      <c r="J392" s="69">
        <v>1</v>
      </c>
      <c r="K392" s="69">
        <v>1</v>
      </c>
      <c r="L392" s="69">
        <v>1</v>
      </c>
      <c r="M392" s="70">
        <v>1</v>
      </c>
      <c r="N392" s="68">
        <v>1</v>
      </c>
      <c r="O392" s="69">
        <v>1</v>
      </c>
      <c r="P392" s="69">
        <v>1</v>
      </c>
      <c r="Q392" s="69">
        <v>1</v>
      </c>
      <c r="R392" s="69">
        <v>1</v>
      </c>
      <c r="S392" s="70">
        <v>1</v>
      </c>
      <c r="T392" s="68">
        <v>1</v>
      </c>
      <c r="U392" s="69">
        <v>1</v>
      </c>
      <c r="V392" s="69">
        <v>1</v>
      </c>
      <c r="W392" s="69">
        <v>1</v>
      </c>
      <c r="X392" s="70">
        <v>1</v>
      </c>
      <c r="Y392" s="68">
        <v>1</v>
      </c>
      <c r="Z392" s="69">
        <v>1</v>
      </c>
      <c r="AA392" s="70">
        <v>1</v>
      </c>
    </row>
    <row r="393" spans="1:27" s="39" customFormat="1" ht="13.5" customHeight="1" x14ac:dyDescent="0.35">
      <c r="A393" s="62"/>
      <c r="B393" s="63"/>
      <c r="C393" s="71"/>
      <c r="D393" s="72"/>
      <c r="E393" s="72"/>
      <c r="F393" s="73"/>
      <c r="G393" s="72"/>
      <c r="H393" s="72"/>
      <c r="I393" s="72"/>
      <c r="J393" s="72"/>
      <c r="K393" s="72"/>
      <c r="L393" s="72"/>
      <c r="M393" s="73"/>
      <c r="N393" s="71"/>
      <c r="O393" s="72"/>
      <c r="P393" s="72"/>
      <c r="Q393" s="72"/>
      <c r="R393" s="72"/>
      <c r="S393" s="73"/>
      <c r="T393" s="71"/>
      <c r="U393" s="72"/>
      <c r="V393" s="72"/>
      <c r="W393" s="72"/>
      <c r="X393" s="73"/>
      <c r="Y393" s="71"/>
      <c r="Z393" s="72"/>
      <c r="AA393" s="73"/>
    </row>
    <row r="394" spans="1:27" s="37" customFormat="1" ht="17.5" customHeight="1" x14ac:dyDescent="0.35">
      <c r="A394" s="84" t="s">
        <v>503</v>
      </c>
      <c r="B394" s="60" t="s">
        <v>7</v>
      </c>
      <c r="C394" s="65">
        <v>1.5306122448979591E-2</v>
      </c>
      <c r="D394" s="66">
        <v>3.0973451327433628E-2</v>
      </c>
      <c r="E394" s="66">
        <v>3.8461538461538464E-2</v>
      </c>
      <c r="F394" s="67">
        <v>2.4553571428571428E-2</v>
      </c>
      <c r="G394" s="66">
        <v>0</v>
      </c>
      <c r="H394" s="66">
        <v>1.8292682926829267E-2</v>
      </c>
      <c r="I394" s="66">
        <v>3.3898305084745763E-2</v>
      </c>
      <c r="J394" s="66">
        <v>2.0408163265306121E-2</v>
      </c>
      <c r="K394" s="66">
        <v>0</v>
      </c>
      <c r="L394" s="66">
        <v>7.1428571428571425E-2</v>
      </c>
      <c r="M394" s="67">
        <v>2.4553571428571428E-2</v>
      </c>
      <c r="N394" s="65">
        <v>2.2988505747126436E-2</v>
      </c>
      <c r="O394" s="66">
        <v>0</v>
      </c>
      <c r="P394" s="66">
        <v>3.614457831325301E-2</v>
      </c>
      <c r="Q394" s="66">
        <v>3.9473684210526314E-2</v>
      </c>
      <c r="R394" s="66">
        <v>3.0303030303030304E-2</v>
      </c>
      <c r="S394" s="67">
        <v>2.4553571428571428E-2</v>
      </c>
      <c r="T394" s="65">
        <v>3.9215686274509803E-2</v>
      </c>
      <c r="U394" s="66">
        <v>2.9411764705882353E-2</v>
      </c>
      <c r="V394" s="66">
        <v>1.9900497512437811E-2</v>
      </c>
      <c r="W394" s="66">
        <v>1.2987012987012988E-2</v>
      </c>
      <c r="X394" s="67">
        <v>2.4553571428571428E-2</v>
      </c>
      <c r="Y394" s="65">
        <v>1.8604651162790697E-2</v>
      </c>
      <c r="Z394" s="66">
        <v>3.0042918454935622E-2</v>
      </c>
      <c r="AA394" s="67">
        <v>2.4553571428571428E-2</v>
      </c>
    </row>
    <row r="395" spans="1:27" s="37" customFormat="1" ht="17.5" customHeight="1" x14ac:dyDescent="0.35">
      <c r="A395" s="84"/>
      <c r="B395" s="60" t="s">
        <v>35</v>
      </c>
      <c r="C395" s="65">
        <v>0.98469387755102045</v>
      </c>
      <c r="D395" s="66">
        <v>0.96902654867256632</v>
      </c>
      <c r="E395" s="66">
        <v>0.96153846153846156</v>
      </c>
      <c r="F395" s="67">
        <v>0.9754464285714286</v>
      </c>
      <c r="G395" s="66">
        <v>1</v>
      </c>
      <c r="H395" s="66">
        <v>0.98170731707317072</v>
      </c>
      <c r="I395" s="66">
        <v>0.96610169491525422</v>
      </c>
      <c r="J395" s="66">
        <v>0.97959183673469385</v>
      </c>
      <c r="K395" s="66">
        <v>1</v>
      </c>
      <c r="L395" s="66">
        <v>0.9285714285714286</v>
      </c>
      <c r="M395" s="67">
        <v>0.9754464285714286</v>
      </c>
      <c r="N395" s="65">
        <v>0.97701149425287359</v>
      </c>
      <c r="O395" s="66">
        <v>1</v>
      </c>
      <c r="P395" s="66">
        <v>0.96385542168674698</v>
      </c>
      <c r="Q395" s="66">
        <v>0.96052631578947367</v>
      </c>
      <c r="R395" s="66">
        <v>0.96969696969696972</v>
      </c>
      <c r="S395" s="67">
        <v>0.9754464285714286</v>
      </c>
      <c r="T395" s="65">
        <v>0.96078431372549022</v>
      </c>
      <c r="U395" s="66">
        <v>0.97058823529411764</v>
      </c>
      <c r="V395" s="66">
        <v>0.98009950248756217</v>
      </c>
      <c r="W395" s="66">
        <v>0.98701298701298701</v>
      </c>
      <c r="X395" s="67">
        <v>0.9754464285714286</v>
      </c>
      <c r="Y395" s="65">
        <v>0.98139534883720925</v>
      </c>
      <c r="Z395" s="66">
        <v>0.96995708154506433</v>
      </c>
      <c r="AA395" s="67">
        <v>0.9754464285714286</v>
      </c>
    </row>
    <row r="396" spans="1:27" s="37" customFormat="1" ht="17.5" customHeight="1" x14ac:dyDescent="0.35">
      <c r="A396" s="84"/>
      <c r="B396" s="61" t="s">
        <v>4</v>
      </c>
      <c r="C396" s="68">
        <v>1</v>
      </c>
      <c r="D396" s="69">
        <v>1</v>
      </c>
      <c r="E396" s="69">
        <v>1</v>
      </c>
      <c r="F396" s="70">
        <v>1</v>
      </c>
      <c r="G396" s="69">
        <v>1</v>
      </c>
      <c r="H396" s="69">
        <v>1</v>
      </c>
      <c r="I396" s="69">
        <v>1</v>
      </c>
      <c r="J396" s="69">
        <v>1</v>
      </c>
      <c r="K396" s="69">
        <v>1</v>
      </c>
      <c r="L396" s="69">
        <v>1</v>
      </c>
      <c r="M396" s="70">
        <v>1</v>
      </c>
      <c r="N396" s="68">
        <v>1</v>
      </c>
      <c r="O396" s="69">
        <v>1</v>
      </c>
      <c r="P396" s="69">
        <v>1</v>
      </c>
      <c r="Q396" s="69">
        <v>1</v>
      </c>
      <c r="R396" s="69">
        <v>1</v>
      </c>
      <c r="S396" s="70">
        <v>1</v>
      </c>
      <c r="T396" s="68">
        <v>1</v>
      </c>
      <c r="U396" s="69">
        <v>1</v>
      </c>
      <c r="V396" s="69">
        <v>1</v>
      </c>
      <c r="W396" s="69">
        <v>1</v>
      </c>
      <c r="X396" s="70">
        <v>1</v>
      </c>
      <c r="Y396" s="68">
        <v>1</v>
      </c>
      <c r="Z396" s="69">
        <v>1</v>
      </c>
      <c r="AA396" s="70">
        <v>1</v>
      </c>
    </row>
    <row r="397" spans="1:27" s="39" customFormat="1" ht="13.5" customHeight="1" x14ac:dyDescent="0.35">
      <c r="A397" s="62"/>
      <c r="B397" s="63"/>
      <c r="C397" s="71"/>
      <c r="D397" s="72"/>
      <c r="E397" s="72"/>
      <c r="F397" s="73"/>
      <c r="G397" s="72"/>
      <c r="H397" s="72"/>
      <c r="I397" s="72"/>
      <c r="J397" s="72"/>
      <c r="K397" s="72"/>
      <c r="L397" s="72"/>
      <c r="M397" s="73"/>
      <c r="N397" s="71"/>
      <c r="O397" s="72"/>
      <c r="P397" s="72"/>
      <c r="Q397" s="72"/>
      <c r="R397" s="72"/>
      <c r="S397" s="73"/>
      <c r="T397" s="71"/>
      <c r="U397" s="72"/>
      <c r="V397" s="72"/>
      <c r="W397" s="72"/>
      <c r="X397" s="73"/>
      <c r="Y397" s="71"/>
      <c r="Z397" s="72"/>
      <c r="AA397" s="73"/>
    </row>
    <row r="398" spans="1:27" s="37" customFormat="1" ht="17.5" customHeight="1" x14ac:dyDescent="0.35">
      <c r="A398" s="84" t="s">
        <v>504</v>
      </c>
      <c r="B398" s="60" t="s">
        <v>7</v>
      </c>
      <c r="C398" s="65">
        <v>0.1683673469387755</v>
      </c>
      <c r="D398" s="66">
        <v>0.17699115044247787</v>
      </c>
      <c r="E398" s="66">
        <v>3.8461538461538464E-2</v>
      </c>
      <c r="F398" s="67">
        <v>0.16517857142857142</v>
      </c>
      <c r="G398" s="66">
        <v>0.375</v>
      </c>
      <c r="H398" s="66">
        <v>0.12804878048780488</v>
      </c>
      <c r="I398" s="66">
        <v>0.20903954802259886</v>
      </c>
      <c r="J398" s="66">
        <v>6.1224489795918366E-2</v>
      </c>
      <c r="K398" s="66">
        <v>8.3333333333333329E-2</v>
      </c>
      <c r="L398" s="66">
        <v>0</v>
      </c>
      <c r="M398" s="67">
        <v>0.16517857142857142</v>
      </c>
      <c r="N398" s="65">
        <v>0.16091954022988506</v>
      </c>
      <c r="O398" s="66">
        <v>0.23300970873786409</v>
      </c>
      <c r="P398" s="66">
        <v>0.2289156626506024</v>
      </c>
      <c r="Q398" s="66">
        <v>0.11842105263157894</v>
      </c>
      <c r="R398" s="66">
        <v>8.0808080808080815E-2</v>
      </c>
      <c r="S398" s="67">
        <v>0.16517857142857142</v>
      </c>
      <c r="T398" s="65">
        <v>8.8235294117647065E-2</v>
      </c>
      <c r="U398" s="66">
        <v>0.22058823529411764</v>
      </c>
      <c r="V398" s="66">
        <v>0.15920398009950248</v>
      </c>
      <c r="W398" s="66">
        <v>0.23376623376623376</v>
      </c>
      <c r="X398" s="67">
        <v>0.16517857142857142</v>
      </c>
      <c r="Y398" s="65">
        <v>0.16744186046511628</v>
      </c>
      <c r="Z398" s="66">
        <v>0.1630901287553648</v>
      </c>
      <c r="AA398" s="67">
        <v>0.16517857142857142</v>
      </c>
    </row>
    <row r="399" spans="1:27" s="37" customFormat="1" ht="17.5" customHeight="1" x14ac:dyDescent="0.35">
      <c r="A399" s="84"/>
      <c r="B399" s="60" t="s">
        <v>35</v>
      </c>
      <c r="C399" s="65">
        <v>0.83163265306122447</v>
      </c>
      <c r="D399" s="66">
        <v>0.82300884955752207</v>
      </c>
      <c r="E399" s="66">
        <v>0.96153846153846156</v>
      </c>
      <c r="F399" s="67">
        <v>0.8348214285714286</v>
      </c>
      <c r="G399" s="66">
        <v>0.625</v>
      </c>
      <c r="H399" s="66">
        <v>0.87195121951219512</v>
      </c>
      <c r="I399" s="66">
        <v>0.79096045197740117</v>
      </c>
      <c r="J399" s="66">
        <v>0.93877551020408168</v>
      </c>
      <c r="K399" s="66">
        <v>0.91666666666666663</v>
      </c>
      <c r="L399" s="66">
        <v>1</v>
      </c>
      <c r="M399" s="67">
        <v>0.8348214285714286</v>
      </c>
      <c r="N399" s="65">
        <v>0.83908045977011492</v>
      </c>
      <c r="O399" s="66">
        <v>0.76699029126213591</v>
      </c>
      <c r="P399" s="66">
        <v>0.77108433734939763</v>
      </c>
      <c r="Q399" s="66">
        <v>0.88157894736842102</v>
      </c>
      <c r="R399" s="66">
        <v>0.91919191919191923</v>
      </c>
      <c r="S399" s="67">
        <v>0.8348214285714286</v>
      </c>
      <c r="T399" s="65">
        <v>0.91176470588235292</v>
      </c>
      <c r="U399" s="66">
        <v>0.77941176470588236</v>
      </c>
      <c r="V399" s="66">
        <v>0.84079601990049746</v>
      </c>
      <c r="W399" s="66">
        <v>0.76623376623376627</v>
      </c>
      <c r="X399" s="67">
        <v>0.8348214285714286</v>
      </c>
      <c r="Y399" s="65">
        <v>0.83255813953488367</v>
      </c>
      <c r="Z399" s="66">
        <v>0.83690987124463523</v>
      </c>
      <c r="AA399" s="67">
        <v>0.8348214285714286</v>
      </c>
    </row>
    <row r="400" spans="1:27" s="37" customFormat="1" ht="17.5" customHeight="1" x14ac:dyDescent="0.35">
      <c r="A400" s="84"/>
      <c r="B400" s="61" t="s">
        <v>4</v>
      </c>
      <c r="C400" s="68">
        <v>1</v>
      </c>
      <c r="D400" s="69">
        <v>1</v>
      </c>
      <c r="E400" s="69">
        <v>1</v>
      </c>
      <c r="F400" s="70">
        <v>1</v>
      </c>
      <c r="G400" s="69">
        <v>1</v>
      </c>
      <c r="H400" s="69">
        <v>1</v>
      </c>
      <c r="I400" s="69">
        <v>1</v>
      </c>
      <c r="J400" s="69">
        <v>1</v>
      </c>
      <c r="K400" s="69">
        <v>1</v>
      </c>
      <c r="L400" s="69">
        <v>1</v>
      </c>
      <c r="M400" s="70">
        <v>1</v>
      </c>
      <c r="N400" s="68">
        <v>1</v>
      </c>
      <c r="O400" s="69">
        <v>1</v>
      </c>
      <c r="P400" s="69">
        <v>1</v>
      </c>
      <c r="Q400" s="69">
        <v>1</v>
      </c>
      <c r="R400" s="69">
        <v>1</v>
      </c>
      <c r="S400" s="70">
        <v>1</v>
      </c>
      <c r="T400" s="68">
        <v>1</v>
      </c>
      <c r="U400" s="69">
        <v>1</v>
      </c>
      <c r="V400" s="69">
        <v>1</v>
      </c>
      <c r="W400" s="69">
        <v>1</v>
      </c>
      <c r="X400" s="70">
        <v>1</v>
      </c>
      <c r="Y400" s="68">
        <v>1</v>
      </c>
      <c r="Z400" s="69">
        <v>1</v>
      </c>
      <c r="AA400" s="70">
        <v>1</v>
      </c>
    </row>
    <row r="401" spans="1:27" s="39" customFormat="1" ht="13.5" customHeight="1" x14ac:dyDescent="0.35">
      <c r="A401" s="62"/>
      <c r="B401" s="63"/>
      <c r="C401" s="71"/>
      <c r="D401" s="72"/>
      <c r="E401" s="72"/>
      <c r="F401" s="73"/>
      <c r="G401" s="72"/>
      <c r="H401" s="72"/>
      <c r="I401" s="72"/>
      <c r="J401" s="72"/>
      <c r="K401" s="72"/>
      <c r="L401" s="72"/>
      <c r="M401" s="73"/>
      <c r="N401" s="71"/>
      <c r="O401" s="72"/>
      <c r="P401" s="72"/>
      <c r="Q401" s="72"/>
      <c r="R401" s="72"/>
      <c r="S401" s="73"/>
      <c r="T401" s="71"/>
      <c r="U401" s="72"/>
      <c r="V401" s="72"/>
      <c r="W401" s="72"/>
      <c r="X401" s="73"/>
      <c r="Y401" s="71"/>
      <c r="Z401" s="72"/>
      <c r="AA401" s="73"/>
    </row>
    <row r="402" spans="1:27" s="37" customFormat="1" ht="17.5" customHeight="1" x14ac:dyDescent="0.35">
      <c r="A402" s="84" t="s">
        <v>505</v>
      </c>
      <c r="B402" s="60" t="s">
        <v>7</v>
      </c>
      <c r="C402" s="65">
        <v>5.1020408163265302E-3</v>
      </c>
      <c r="D402" s="66">
        <v>8.8495575221238937E-3</v>
      </c>
      <c r="E402" s="66">
        <v>7.6923076923076927E-2</v>
      </c>
      <c r="F402" s="67">
        <v>1.1160714285714286E-2</v>
      </c>
      <c r="G402" s="66">
        <v>0</v>
      </c>
      <c r="H402" s="66">
        <v>6.0975609756097563E-3</v>
      </c>
      <c r="I402" s="66">
        <v>1.1299435028248588E-2</v>
      </c>
      <c r="J402" s="66">
        <v>0</v>
      </c>
      <c r="K402" s="66">
        <v>0</v>
      </c>
      <c r="L402" s="66">
        <v>0.14285714285714285</v>
      </c>
      <c r="M402" s="67">
        <v>1.1160714285714286E-2</v>
      </c>
      <c r="N402" s="65">
        <v>1.1494252873563218E-2</v>
      </c>
      <c r="O402" s="66">
        <v>9.7087378640776691E-3</v>
      </c>
      <c r="P402" s="66">
        <v>1.2048192771084338E-2</v>
      </c>
      <c r="Q402" s="66">
        <v>1.3157894736842105E-2</v>
      </c>
      <c r="R402" s="66">
        <v>1.0101010101010102E-2</v>
      </c>
      <c r="S402" s="67">
        <v>1.1160714285714286E-2</v>
      </c>
      <c r="T402" s="65">
        <v>0</v>
      </c>
      <c r="U402" s="66">
        <v>2.9411764705882353E-2</v>
      </c>
      <c r="V402" s="66">
        <v>1.4925373134328358E-2</v>
      </c>
      <c r="W402" s="66">
        <v>0</v>
      </c>
      <c r="X402" s="67">
        <v>1.1160714285714286E-2</v>
      </c>
      <c r="Y402" s="65">
        <v>9.3023255813953487E-3</v>
      </c>
      <c r="Z402" s="66">
        <v>1.2875536480686695E-2</v>
      </c>
      <c r="AA402" s="67">
        <v>1.1160714285714286E-2</v>
      </c>
    </row>
    <row r="403" spans="1:27" s="37" customFormat="1" ht="17.5" customHeight="1" x14ac:dyDescent="0.35">
      <c r="A403" s="84"/>
      <c r="B403" s="60" t="s">
        <v>35</v>
      </c>
      <c r="C403" s="65">
        <v>0.99489795918367352</v>
      </c>
      <c r="D403" s="66">
        <v>0.99115044247787609</v>
      </c>
      <c r="E403" s="66">
        <v>0.92307692307692313</v>
      </c>
      <c r="F403" s="67">
        <v>0.9888392857142857</v>
      </c>
      <c r="G403" s="66">
        <v>1</v>
      </c>
      <c r="H403" s="66">
        <v>0.99390243902439024</v>
      </c>
      <c r="I403" s="66">
        <v>0.98870056497175141</v>
      </c>
      <c r="J403" s="66">
        <v>1</v>
      </c>
      <c r="K403" s="66">
        <v>1</v>
      </c>
      <c r="L403" s="66">
        <v>0.8571428571428571</v>
      </c>
      <c r="M403" s="67">
        <v>0.9888392857142857</v>
      </c>
      <c r="N403" s="65">
        <v>0.9885057471264368</v>
      </c>
      <c r="O403" s="66">
        <v>0.99029126213592233</v>
      </c>
      <c r="P403" s="66">
        <v>0.98795180722891562</v>
      </c>
      <c r="Q403" s="66">
        <v>0.98684210526315785</v>
      </c>
      <c r="R403" s="66">
        <v>0.98989898989898994</v>
      </c>
      <c r="S403" s="67">
        <v>0.9888392857142857</v>
      </c>
      <c r="T403" s="65">
        <v>1</v>
      </c>
      <c r="U403" s="66">
        <v>0.97058823529411764</v>
      </c>
      <c r="V403" s="66">
        <v>0.9850746268656716</v>
      </c>
      <c r="W403" s="66">
        <v>1</v>
      </c>
      <c r="X403" s="67">
        <v>0.9888392857142857</v>
      </c>
      <c r="Y403" s="65">
        <v>0.99069767441860468</v>
      </c>
      <c r="Z403" s="66">
        <v>0.98712446351931327</v>
      </c>
      <c r="AA403" s="67">
        <v>0.9888392857142857</v>
      </c>
    </row>
    <row r="404" spans="1:27" s="37" customFormat="1" ht="17.5" customHeight="1" x14ac:dyDescent="0.35">
      <c r="A404" s="84"/>
      <c r="B404" s="61" t="s">
        <v>4</v>
      </c>
      <c r="C404" s="68">
        <v>1</v>
      </c>
      <c r="D404" s="69">
        <v>1</v>
      </c>
      <c r="E404" s="69">
        <v>1</v>
      </c>
      <c r="F404" s="70">
        <v>1</v>
      </c>
      <c r="G404" s="69">
        <v>1</v>
      </c>
      <c r="H404" s="69">
        <v>1</v>
      </c>
      <c r="I404" s="69">
        <v>1</v>
      </c>
      <c r="J404" s="69">
        <v>1</v>
      </c>
      <c r="K404" s="69">
        <v>1</v>
      </c>
      <c r="L404" s="69">
        <v>1</v>
      </c>
      <c r="M404" s="70">
        <v>1</v>
      </c>
      <c r="N404" s="68">
        <v>1</v>
      </c>
      <c r="O404" s="69">
        <v>1</v>
      </c>
      <c r="P404" s="69">
        <v>1</v>
      </c>
      <c r="Q404" s="69">
        <v>1</v>
      </c>
      <c r="R404" s="69">
        <v>1</v>
      </c>
      <c r="S404" s="70">
        <v>1</v>
      </c>
      <c r="T404" s="68">
        <v>1</v>
      </c>
      <c r="U404" s="69">
        <v>1</v>
      </c>
      <c r="V404" s="69">
        <v>1</v>
      </c>
      <c r="W404" s="69">
        <v>1</v>
      </c>
      <c r="X404" s="70">
        <v>1</v>
      </c>
      <c r="Y404" s="68">
        <v>1</v>
      </c>
      <c r="Z404" s="69">
        <v>1</v>
      </c>
      <c r="AA404" s="70">
        <v>1</v>
      </c>
    </row>
    <row r="405" spans="1:27" s="39" customFormat="1" ht="13.5" customHeight="1" x14ac:dyDescent="0.35">
      <c r="A405" s="62"/>
      <c r="B405" s="63"/>
      <c r="C405" s="71"/>
      <c r="D405" s="72"/>
      <c r="E405" s="72"/>
      <c r="F405" s="73"/>
      <c r="G405" s="72"/>
      <c r="H405" s="72"/>
      <c r="I405" s="72"/>
      <c r="J405" s="72"/>
      <c r="K405" s="72"/>
      <c r="L405" s="72"/>
      <c r="M405" s="73"/>
      <c r="N405" s="71"/>
      <c r="O405" s="72"/>
      <c r="P405" s="72"/>
      <c r="Q405" s="72"/>
      <c r="R405" s="72"/>
      <c r="S405" s="73"/>
      <c r="T405" s="71"/>
      <c r="U405" s="72"/>
      <c r="V405" s="72"/>
      <c r="W405" s="72"/>
      <c r="X405" s="73"/>
      <c r="Y405" s="71"/>
      <c r="Z405" s="72"/>
      <c r="AA405" s="73"/>
    </row>
    <row r="406" spans="1:27" s="37" customFormat="1" ht="17.5" customHeight="1" x14ac:dyDescent="0.35">
      <c r="A406" s="84" t="s">
        <v>506</v>
      </c>
      <c r="B406" s="60" t="s">
        <v>7</v>
      </c>
      <c r="C406" s="65">
        <v>5.6122448979591837E-2</v>
      </c>
      <c r="D406" s="66">
        <v>6.1946902654867256E-2</v>
      </c>
      <c r="E406" s="66">
        <v>7.6923076923076927E-2</v>
      </c>
      <c r="F406" s="67">
        <v>6.0267857142857144E-2</v>
      </c>
      <c r="G406" s="66">
        <v>0</v>
      </c>
      <c r="H406" s="66">
        <v>6.7073170731707321E-2</v>
      </c>
      <c r="I406" s="66">
        <v>6.2146892655367235E-2</v>
      </c>
      <c r="J406" s="66">
        <v>6.1224489795918366E-2</v>
      </c>
      <c r="K406" s="66">
        <v>8.3333333333333329E-2</v>
      </c>
      <c r="L406" s="66">
        <v>7.1428571428571425E-2</v>
      </c>
      <c r="M406" s="67">
        <v>6.0267857142857144E-2</v>
      </c>
      <c r="N406" s="65">
        <v>8.0459770114942528E-2</v>
      </c>
      <c r="O406" s="66">
        <v>6.7961165048543687E-2</v>
      </c>
      <c r="P406" s="66">
        <v>3.614457831325301E-2</v>
      </c>
      <c r="Q406" s="66">
        <v>5.2631578947368418E-2</v>
      </c>
      <c r="R406" s="66">
        <v>6.0606060606060608E-2</v>
      </c>
      <c r="S406" s="67">
        <v>6.0267857142857144E-2</v>
      </c>
      <c r="T406" s="65">
        <v>6.8627450980392163E-2</v>
      </c>
      <c r="U406" s="66">
        <v>5.8823529411764705E-2</v>
      </c>
      <c r="V406" s="66">
        <v>4.4776119402985072E-2</v>
      </c>
      <c r="W406" s="66">
        <v>9.0909090909090912E-2</v>
      </c>
      <c r="X406" s="67">
        <v>6.0267857142857144E-2</v>
      </c>
      <c r="Y406" s="65">
        <v>5.1162790697674418E-2</v>
      </c>
      <c r="Z406" s="66">
        <v>6.8669527896995708E-2</v>
      </c>
      <c r="AA406" s="67">
        <v>6.0267857142857144E-2</v>
      </c>
    </row>
    <row r="407" spans="1:27" s="37" customFormat="1" ht="17.5" customHeight="1" x14ac:dyDescent="0.35">
      <c r="A407" s="84"/>
      <c r="B407" s="60" t="s">
        <v>35</v>
      </c>
      <c r="C407" s="65">
        <v>0.94387755102040816</v>
      </c>
      <c r="D407" s="66">
        <v>0.93805309734513276</v>
      </c>
      <c r="E407" s="66">
        <v>0.92307692307692313</v>
      </c>
      <c r="F407" s="67">
        <v>0.9397321428571429</v>
      </c>
      <c r="G407" s="66">
        <v>1</v>
      </c>
      <c r="H407" s="66">
        <v>0.93292682926829273</v>
      </c>
      <c r="I407" s="66">
        <v>0.93785310734463279</v>
      </c>
      <c r="J407" s="66">
        <v>0.93877551020408168</v>
      </c>
      <c r="K407" s="66">
        <v>0.91666666666666663</v>
      </c>
      <c r="L407" s="66">
        <v>0.9285714285714286</v>
      </c>
      <c r="M407" s="67">
        <v>0.9397321428571429</v>
      </c>
      <c r="N407" s="65">
        <v>0.91954022988505746</v>
      </c>
      <c r="O407" s="66">
        <v>0.93203883495145634</v>
      </c>
      <c r="P407" s="66">
        <v>0.96385542168674698</v>
      </c>
      <c r="Q407" s="66">
        <v>0.94736842105263153</v>
      </c>
      <c r="R407" s="66">
        <v>0.93939393939393945</v>
      </c>
      <c r="S407" s="67">
        <v>0.9397321428571429</v>
      </c>
      <c r="T407" s="65">
        <v>0.93137254901960786</v>
      </c>
      <c r="U407" s="66">
        <v>0.94117647058823528</v>
      </c>
      <c r="V407" s="66">
        <v>0.95522388059701491</v>
      </c>
      <c r="W407" s="66">
        <v>0.90909090909090906</v>
      </c>
      <c r="X407" s="67">
        <v>0.9397321428571429</v>
      </c>
      <c r="Y407" s="65">
        <v>0.94883720930232562</v>
      </c>
      <c r="Z407" s="66">
        <v>0.93133047210300424</v>
      </c>
      <c r="AA407" s="67">
        <v>0.9397321428571429</v>
      </c>
    </row>
    <row r="408" spans="1:27" s="37" customFormat="1" ht="17.5" customHeight="1" x14ac:dyDescent="0.35">
      <c r="A408" s="84"/>
      <c r="B408" s="61" t="s">
        <v>4</v>
      </c>
      <c r="C408" s="68">
        <v>1</v>
      </c>
      <c r="D408" s="69">
        <v>1</v>
      </c>
      <c r="E408" s="69">
        <v>1</v>
      </c>
      <c r="F408" s="70">
        <v>1</v>
      </c>
      <c r="G408" s="69">
        <v>1</v>
      </c>
      <c r="H408" s="69">
        <v>1</v>
      </c>
      <c r="I408" s="69">
        <v>1</v>
      </c>
      <c r="J408" s="69">
        <v>1</v>
      </c>
      <c r="K408" s="69">
        <v>1</v>
      </c>
      <c r="L408" s="69">
        <v>1</v>
      </c>
      <c r="M408" s="70">
        <v>1</v>
      </c>
      <c r="N408" s="68">
        <v>1</v>
      </c>
      <c r="O408" s="69">
        <v>1</v>
      </c>
      <c r="P408" s="69">
        <v>1</v>
      </c>
      <c r="Q408" s="69">
        <v>1</v>
      </c>
      <c r="R408" s="69">
        <v>1</v>
      </c>
      <c r="S408" s="70">
        <v>1</v>
      </c>
      <c r="T408" s="68">
        <v>1</v>
      </c>
      <c r="U408" s="69">
        <v>1</v>
      </c>
      <c r="V408" s="69">
        <v>1</v>
      </c>
      <c r="W408" s="69">
        <v>1</v>
      </c>
      <c r="X408" s="70">
        <v>1</v>
      </c>
      <c r="Y408" s="68">
        <v>1</v>
      </c>
      <c r="Z408" s="69">
        <v>1</v>
      </c>
      <c r="AA408" s="70">
        <v>1</v>
      </c>
    </row>
    <row r="409" spans="1:27" s="39" customFormat="1" ht="13.5" customHeight="1" x14ac:dyDescent="0.35">
      <c r="A409" s="62"/>
      <c r="B409" s="63"/>
      <c r="C409" s="71"/>
      <c r="D409" s="72"/>
      <c r="E409" s="72"/>
      <c r="F409" s="73"/>
      <c r="G409" s="72"/>
      <c r="H409" s="72"/>
      <c r="I409" s="72"/>
      <c r="J409" s="72"/>
      <c r="K409" s="72"/>
      <c r="L409" s="72"/>
      <c r="M409" s="73"/>
      <c r="N409" s="71"/>
      <c r="O409" s="72"/>
      <c r="P409" s="72"/>
      <c r="Q409" s="72"/>
      <c r="R409" s="72"/>
      <c r="S409" s="73"/>
      <c r="T409" s="71"/>
      <c r="U409" s="72"/>
      <c r="V409" s="72"/>
      <c r="W409" s="72"/>
      <c r="X409" s="73"/>
      <c r="Y409" s="71"/>
      <c r="Z409" s="72"/>
      <c r="AA409" s="73"/>
    </row>
    <row r="410" spans="1:27" s="37" customFormat="1" ht="17.5" customHeight="1" x14ac:dyDescent="0.35">
      <c r="A410" s="84" t="s">
        <v>507</v>
      </c>
      <c r="B410" s="60" t="s">
        <v>7</v>
      </c>
      <c r="C410" s="65">
        <v>4.5918367346938778E-2</v>
      </c>
      <c r="D410" s="66">
        <v>6.1946902654867256E-2</v>
      </c>
      <c r="E410" s="66">
        <v>7.6923076923076927E-2</v>
      </c>
      <c r="F410" s="67">
        <v>5.5803571428571432E-2</v>
      </c>
      <c r="G410" s="66">
        <v>3.125E-2</v>
      </c>
      <c r="H410" s="66">
        <v>4.878048780487805E-2</v>
      </c>
      <c r="I410" s="66">
        <v>7.3446327683615822E-2</v>
      </c>
      <c r="J410" s="66">
        <v>2.0408163265306121E-2</v>
      </c>
      <c r="K410" s="66">
        <v>0</v>
      </c>
      <c r="L410" s="66">
        <v>0.14285714285714285</v>
      </c>
      <c r="M410" s="67">
        <v>5.5803571428571432E-2</v>
      </c>
      <c r="N410" s="65">
        <v>4.5977011494252873E-2</v>
      </c>
      <c r="O410" s="66">
        <v>3.8834951456310676E-2</v>
      </c>
      <c r="P410" s="66">
        <v>1.2048192771084338E-2</v>
      </c>
      <c r="Q410" s="66">
        <v>9.2105263157894732E-2</v>
      </c>
      <c r="R410" s="66">
        <v>9.0909090909090912E-2</v>
      </c>
      <c r="S410" s="67">
        <v>5.5803571428571432E-2</v>
      </c>
      <c r="T410" s="65">
        <v>1.9607843137254902E-2</v>
      </c>
      <c r="U410" s="66">
        <v>8.8235294117647065E-2</v>
      </c>
      <c r="V410" s="66">
        <v>5.4726368159203981E-2</v>
      </c>
      <c r="W410" s="66">
        <v>7.792207792207792E-2</v>
      </c>
      <c r="X410" s="67">
        <v>5.5803571428571432E-2</v>
      </c>
      <c r="Y410" s="65">
        <v>7.9069767441860464E-2</v>
      </c>
      <c r="Z410" s="66">
        <v>3.4334763948497854E-2</v>
      </c>
      <c r="AA410" s="67">
        <v>5.5803571428571432E-2</v>
      </c>
    </row>
    <row r="411" spans="1:27" s="37" customFormat="1" ht="17.5" customHeight="1" x14ac:dyDescent="0.35">
      <c r="A411" s="84"/>
      <c r="B411" s="60" t="s">
        <v>35</v>
      </c>
      <c r="C411" s="65">
        <v>0.95408163265306123</v>
      </c>
      <c r="D411" s="66">
        <v>0.93805309734513276</v>
      </c>
      <c r="E411" s="66">
        <v>0.92307692307692313</v>
      </c>
      <c r="F411" s="67">
        <v>0.9441964285714286</v>
      </c>
      <c r="G411" s="66">
        <v>0.96875</v>
      </c>
      <c r="H411" s="66">
        <v>0.95121951219512191</v>
      </c>
      <c r="I411" s="66">
        <v>0.92655367231638419</v>
      </c>
      <c r="J411" s="66">
        <v>0.97959183673469385</v>
      </c>
      <c r="K411" s="66">
        <v>1</v>
      </c>
      <c r="L411" s="66">
        <v>0.8571428571428571</v>
      </c>
      <c r="M411" s="67">
        <v>0.9441964285714286</v>
      </c>
      <c r="N411" s="65">
        <v>0.95402298850574707</v>
      </c>
      <c r="O411" s="66">
        <v>0.96116504854368934</v>
      </c>
      <c r="P411" s="66">
        <v>0.98795180722891562</v>
      </c>
      <c r="Q411" s="66">
        <v>0.90789473684210531</v>
      </c>
      <c r="R411" s="66">
        <v>0.90909090909090906</v>
      </c>
      <c r="S411" s="67">
        <v>0.9441964285714286</v>
      </c>
      <c r="T411" s="65">
        <v>0.98039215686274506</v>
      </c>
      <c r="U411" s="66">
        <v>0.91176470588235292</v>
      </c>
      <c r="V411" s="66">
        <v>0.94527363184079605</v>
      </c>
      <c r="W411" s="66">
        <v>0.92207792207792205</v>
      </c>
      <c r="X411" s="67">
        <v>0.9441964285714286</v>
      </c>
      <c r="Y411" s="65">
        <v>0.92093023255813955</v>
      </c>
      <c r="Z411" s="66">
        <v>0.96566523605150212</v>
      </c>
      <c r="AA411" s="67">
        <v>0.9441964285714286</v>
      </c>
    </row>
    <row r="412" spans="1:27" s="37" customFormat="1" ht="17.5" customHeight="1" x14ac:dyDescent="0.35">
      <c r="A412" s="84"/>
      <c r="B412" s="61" t="s">
        <v>4</v>
      </c>
      <c r="C412" s="68">
        <v>1</v>
      </c>
      <c r="D412" s="69">
        <v>1</v>
      </c>
      <c r="E412" s="69">
        <v>1</v>
      </c>
      <c r="F412" s="70">
        <v>1</v>
      </c>
      <c r="G412" s="69">
        <v>1</v>
      </c>
      <c r="H412" s="69">
        <v>1</v>
      </c>
      <c r="I412" s="69">
        <v>1</v>
      </c>
      <c r="J412" s="69">
        <v>1</v>
      </c>
      <c r="K412" s="69">
        <v>1</v>
      </c>
      <c r="L412" s="69">
        <v>1</v>
      </c>
      <c r="M412" s="70">
        <v>1</v>
      </c>
      <c r="N412" s="68">
        <v>1</v>
      </c>
      <c r="O412" s="69">
        <v>1</v>
      </c>
      <c r="P412" s="69">
        <v>1</v>
      </c>
      <c r="Q412" s="69">
        <v>1</v>
      </c>
      <c r="R412" s="69">
        <v>1</v>
      </c>
      <c r="S412" s="70">
        <v>1</v>
      </c>
      <c r="T412" s="68">
        <v>1</v>
      </c>
      <c r="U412" s="69">
        <v>1</v>
      </c>
      <c r="V412" s="69">
        <v>1</v>
      </c>
      <c r="W412" s="69">
        <v>1</v>
      </c>
      <c r="X412" s="70">
        <v>1</v>
      </c>
      <c r="Y412" s="68">
        <v>1</v>
      </c>
      <c r="Z412" s="69">
        <v>1</v>
      </c>
      <c r="AA412" s="70">
        <v>1</v>
      </c>
    </row>
    <row r="413" spans="1:27" s="39" customFormat="1" ht="13.5" customHeight="1" x14ac:dyDescent="0.35">
      <c r="A413" s="62"/>
      <c r="B413" s="63"/>
      <c r="C413" s="71"/>
      <c r="D413" s="72"/>
      <c r="E413" s="72"/>
      <c r="F413" s="73"/>
      <c r="G413" s="72"/>
      <c r="H413" s="72"/>
      <c r="I413" s="72"/>
      <c r="J413" s="72"/>
      <c r="K413" s="72"/>
      <c r="L413" s="72"/>
      <c r="M413" s="73"/>
      <c r="N413" s="71"/>
      <c r="O413" s="72"/>
      <c r="P413" s="72"/>
      <c r="Q413" s="72"/>
      <c r="R413" s="72"/>
      <c r="S413" s="73"/>
      <c r="T413" s="71"/>
      <c r="U413" s="72"/>
      <c r="V413" s="72"/>
      <c r="W413" s="72"/>
      <c r="X413" s="73"/>
      <c r="Y413" s="71"/>
      <c r="Z413" s="72"/>
      <c r="AA413" s="73"/>
    </row>
    <row r="414" spans="1:27" s="37" customFormat="1" ht="17.5" customHeight="1" x14ac:dyDescent="0.35">
      <c r="A414" s="84" t="s">
        <v>508</v>
      </c>
      <c r="B414" s="60" t="s">
        <v>7</v>
      </c>
      <c r="C414" s="65">
        <v>2.5510204081632654E-2</v>
      </c>
      <c r="D414" s="66">
        <v>8.4070796460176997E-2</v>
      </c>
      <c r="E414" s="66">
        <v>0.26923076923076922</v>
      </c>
      <c r="F414" s="67">
        <v>6.9196428571428575E-2</v>
      </c>
      <c r="G414" s="66">
        <v>3.125E-2</v>
      </c>
      <c r="H414" s="66">
        <v>2.4390243902439025E-2</v>
      </c>
      <c r="I414" s="66">
        <v>7.3446327683615822E-2</v>
      </c>
      <c r="J414" s="66">
        <v>0.12244897959183673</v>
      </c>
      <c r="K414" s="66">
        <v>8.3333333333333329E-2</v>
      </c>
      <c r="L414" s="66">
        <v>0.42857142857142855</v>
      </c>
      <c r="M414" s="67">
        <v>6.9196428571428575E-2</v>
      </c>
      <c r="N414" s="65">
        <v>9.1954022988505746E-2</v>
      </c>
      <c r="O414" s="66">
        <v>3.8834951456310676E-2</v>
      </c>
      <c r="P414" s="66">
        <v>3.614457831325301E-2</v>
      </c>
      <c r="Q414" s="66">
        <v>6.5789473684210523E-2</v>
      </c>
      <c r="R414" s="66">
        <v>0.1111111111111111</v>
      </c>
      <c r="S414" s="67">
        <v>6.9196428571428575E-2</v>
      </c>
      <c r="T414" s="65">
        <v>0.12745098039215685</v>
      </c>
      <c r="U414" s="66">
        <v>0.11764705882352941</v>
      </c>
      <c r="V414" s="66">
        <v>3.9800995024875621E-2</v>
      </c>
      <c r="W414" s="66">
        <v>2.5974025974025976E-2</v>
      </c>
      <c r="X414" s="67">
        <v>6.9196428571428575E-2</v>
      </c>
      <c r="Y414" s="65">
        <v>6.9767441860465115E-2</v>
      </c>
      <c r="Z414" s="66">
        <v>6.8669527896995708E-2</v>
      </c>
      <c r="AA414" s="67">
        <v>6.9196428571428575E-2</v>
      </c>
    </row>
    <row r="415" spans="1:27" s="37" customFormat="1" ht="17.5" customHeight="1" x14ac:dyDescent="0.35">
      <c r="A415" s="84"/>
      <c r="B415" s="60" t="s">
        <v>35</v>
      </c>
      <c r="C415" s="65">
        <v>0.97448979591836737</v>
      </c>
      <c r="D415" s="66">
        <v>0.91592920353982299</v>
      </c>
      <c r="E415" s="66">
        <v>0.73076923076923073</v>
      </c>
      <c r="F415" s="67">
        <v>0.9308035714285714</v>
      </c>
      <c r="G415" s="66">
        <v>0.96875</v>
      </c>
      <c r="H415" s="66">
        <v>0.97560975609756095</v>
      </c>
      <c r="I415" s="66">
        <v>0.92655367231638419</v>
      </c>
      <c r="J415" s="66">
        <v>0.87755102040816324</v>
      </c>
      <c r="K415" s="66">
        <v>0.91666666666666663</v>
      </c>
      <c r="L415" s="66">
        <v>0.5714285714285714</v>
      </c>
      <c r="M415" s="67">
        <v>0.9308035714285714</v>
      </c>
      <c r="N415" s="65">
        <v>0.90804597701149425</v>
      </c>
      <c r="O415" s="66">
        <v>0.96116504854368934</v>
      </c>
      <c r="P415" s="66">
        <v>0.96385542168674698</v>
      </c>
      <c r="Q415" s="66">
        <v>0.93421052631578949</v>
      </c>
      <c r="R415" s="66">
        <v>0.88888888888888884</v>
      </c>
      <c r="S415" s="67">
        <v>0.9308035714285714</v>
      </c>
      <c r="T415" s="65">
        <v>0.87254901960784315</v>
      </c>
      <c r="U415" s="66">
        <v>0.88235294117647056</v>
      </c>
      <c r="V415" s="66">
        <v>0.96019900497512434</v>
      </c>
      <c r="W415" s="66">
        <v>0.97402597402597402</v>
      </c>
      <c r="X415" s="67">
        <v>0.9308035714285714</v>
      </c>
      <c r="Y415" s="65">
        <v>0.93023255813953487</v>
      </c>
      <c r="Z415" s="66">
        <v>0.93133047210300424</v>
      </c>
      <c r="AA415" s="67">
        <v>0.9308035714285714</v>
      </c>
    </row>
    <row r="416" spans="1:27" s="37" customFormat="1" ht="17.5" customHeight="1" x14ac:dyDescent="0.35">
      <c r="A416" s="84"/>
      <c r="B416" s="61" t="s">
        <v>4</v>
      </c>
      <c r="C416" s="68">
        <v>1</v>
      </c>
      <c r="D416" s="69">
        <v>1</v>
      </c>
      <c r="E416" s="69">
        <v>1</v>
      </c>
      <c r="F416" s="70">
        <v>1</v>
      </c>
      <c r="G416" s="69">
        <v>1</v>
      </c>
      <c r="H416" s="69">
        <v>1</v>
      </c>
      <c r="I416" s="69">
        <v>1</v>
      </c>
      <c r="J416" s="69">
        <v>1</v>
      </c>
      <c r="K416" s="69">
        <v>1</v>
      </c>
      <c r="L416" s="69">
        <v>1</v>
      </c>
      <c r="M416" s="70">
        <v>1</v>
      </c>
      <c r="N416" s="68">
        <v>1</v>
      </c>
      <c r="O416" s="69">
        <v>1</v>
      </c>
      <c r="P416" s="69">
        <v>1</v>
      </c>
      <c r="Q416" s="69">
        <v>1</v>
      </c>
      <c r="R416" s="69">
        <v>1</v>
      </c>
      <c r="S416" s="70">
        <v>1</v>
      </c>
      <c r="T416" s="68">
        <v>1</v>
      </c>
      <c r="U416" s="69">
        <v>1</v>
      </c>
      <c r="V416" s="69">
        <v>1</v>
      </c>
      <c r="W416" s="69">
        <v>1</v>
      </c>
      <c r="X416" s="70">
        <v>1</v>
      </c>
      <c r="Y416" s="68">
        <v>1</v>
      </c>
      <c r="Z416" s="69">
        <v>1</v>
      </c>
      <c r="AA416" s="70">
        <v>1</v>
      </c>
    </row>
    <row r="417" spans="1:27" s="39" customFormat="1" ht="13.5" customHeight="1" x14ac:dyDescent="0.35">
      <c r="A417" s="62"/>
      <c r="B417" s="63"/>
      <c r="C417" s="71"/>
      <c r="D417" s="72"/>
      <c r="E417" s="72"/>
      <c r="F417" s="73"/>
      <c r="G417" s="72"/>
      <c r="H417" s="72"/>
      <c r="I417" s="72"/>
      <c r="J417" s="72"/>
      <c r="K417" s="72"/>
      <c r="L417" s="72"/>
      <c r="M417" s="73"/>
      <c r="N417" s="71"/>
      <c r="O417" s="72"/>
      <c r="P417" s="72"/>
      <c r="Q417" s="72"/>
      <c r="R417" s="72"/>
      <c r="S417" s="73"/>
      <c r="T417" s="71"/>
      <c r="U417" s="72"/>
      <c r="V417" s="72"/>
      <c r="W417" s="72"/>
      <c r="X417" s="73"/>
      <c r="Y417" s="71"/>
      <c r="Z417" s="72"/>
      <c r="AA417" s="73"/>
    </row>
    <row r="418" spans="1:27" s="37" customFormat="1" ht="17.5" customHeight="1" x14ac:dyDescent="0.35">
      <c r="A418" s="84" t="s">
        <v>509</v>
      </c>
      <c r="B418" s="60" t="s">
        <v>7</v>
      </c>
      <c r="C418" s="65">
        <v>2.5510204081632654E-2</v>
      </c>
      <c r="D418" s="66">
        <v>3.5398230088495575E-2</v>
      </c>
      <c r="E418" s="66">
        <v>0</v>
      </c>
      <c r="F418" s="67">
        <v>2.9017857142857144E-2</v>
      </c>
      <c r="G418" s="66">
        <v>0</v>
      </c>
      <c r="H418" s="66">
        <v>3.048780487804878E-2</v>
      </c>
      <c r="I418" s="66">
        <v>4.519774011299435E-2</v>
      </c>
      <c r="J418" s="66">
        <v>0</v>
      </c>
      <c r="K418" s="66">
        <v>0</v>
      </c>
      <c r="L418" s="66">
        <v>0</v>
      </c>
      <c r="M418" s="67">
        <v>2.9017857142857144E-2</v>
      </c>
      <c r="N418" s="65">
        <v>2.2988505747126436E-2</v>
      </c>
      <c r="O418" s="66">
        <v>9.7087378640776691E-3</v>
      </c>
      <c r="P418" s="66">
        <v>7.2289156626506021E-2</v>
      </c>
      <c r="Q418" s="66">
        <v>2.6315789473684209E-2</v>
      </c>
      <c r="R418" s="66">
        <v>2.0202020202020204E-2</v>
      </c>
      <c r="S418" s="67">
        <v>2.9017857142857144E-2</v>
      </c>
      <c r="T418" s="65">
        <v>3.9215686274509803E-2</v>
      </c>
      <c r="U418" s="66">
        <v>4.4117647058823532E-2</v>
      </c>
      <c r="V418" s="66">
        <v>1.9900497512437811E-2</v>
      </c>
      <c r="W418" s="66">
        <v>2.5974025974025976E-2</v>
      </c>
      <c r="X418" s="67">
        <v>2.9017857142857144E-2</v>
      </c>
      <c r="Y418" s="65">
        <v>2.7906976744186046E-2</v>
      </c>
      <c r="Z418" s="66">
        <v>3.0042918454935622E-2</v>
      </c>
      <c r="AA418" s="67">
        <v>2.9017857142857144E-2</v>
      </c>
    </row>
    <row r="419" spans="1:27" s="37" customFormat="1" ht="17.5" customHeight="1" x14ac:dyDescent="0.35">
      <c r="A419" s="84"/>
      <c r="B419" s="60" t="s">
        <v>35</v>
      </c>
      <c r="C419" s="65">
        <v>0.97448979591836737</v>
      </c>
      <c r="D419" s="66">
        <v>0.96460176991150437</v>
      </c>
      <c r="E419" s="66">
        <v>1</v>
      </c>
      <c r="F419" s="67">
        <v>0.9709821428571429</v>
      </c>
      <c r="G419" s="66">
        <v>1</v>
      </c>
      <c r="H419" s="66">
        <v>0.96951219512195119</v>
      </c>
      <c r="I419" s="66">
        <v>0.95480225988700562</v>
      </c>
      <c r="J419" s="66">
        <v>1</v>
      </c>
      <c r="K419" s="66">
        <v>1</v>
      </c>
      <c r="L419" s="66">
        <v>1</v>
      </c>
      <c r="M419" s="67">
        <v>0.9709821428571429</v>
      </c>
      <c r="N419" s="65">
        <v>0.97701149425287359</v>
      </c>
      <c r="O419" s="66">
        <v>0.99029126213592233</v>
      </c>
      <c r="P419" s="66">
        <v>0.92771084337349397</v>
      </c>
      <c r="Q419" s="66">
        <v>0.97368421052631582</v>
      </c>
      <c r="R419" s="66">
        <v>0.97979797979797978</v>
      </c>
      <c r="S419" s="67">
        <v>0.9709821428571429</v>
      </c>
      <c r="T419" s="65">
        <v>0.96078431372549022</v>
      </c>
      <c r="U419" s="66">
        <v>0.95588235294117652</v>
      </c>
      <c r="V419" s="66">
        <v>0.98009950248756217</v>
      </c>
      <c r="W419" s="66">
        <v>0.97402597402597402</v>
      </c>
      <c r="X419" s="67">
        <v>0.9709821428571429</v>
      </c>
      <c r="Y419" s="65">
        <v>0.97209302325581393</v>
      </c>
      <c r="Z419" s="66">
        <v>0.96995708154506433</v>
      </c>
      <c r="AA419" s="67">
        <v>0.9709821428571429</v>
      </c>
    </row>
    <row r="420" spans="1:27" s="37" customFormat="1" ht="17.5" customHeight="1" x14ac:dyDescent="0.35">
      <c r="A420" s="84"/>
      <c r="B420" s="61" t="s">
        <v>4</v>
      </c>
      <c r="C420" s="68">
        <v>1</v>
      </c>
      <c r="D420" s="69">
        <v>1</v>
      </c>
      <c r="E420" s="69">
        <v>1</v>
      </c>
      <c r="F420" s="70">
        <v>1</v>
      </c>
      <c r="G420" s="69">
        <v>1</v>
      </c>
      <c r="H420" s="69">
        <v>1</v>
      </c>
      <c r="I420" s="69">
        <v>1</v>
      </c>
      <c r="J420" s="69">
        <v>1</v>
      </c>
      <c r="K420" s="69">
        <v>1</v>
      </c>
      <c r="L420" s="69">
        <v>1</v>
      </c>
      <c r="M420" s="70">
        <v>1</v>
      </c>
      <c r="N420" s="68">
        <v>1</v>
      </c>
      <c r="O420" s="69">
        <v>1</v>
      </c>
      <c r="P420" s="69">
        <v>1</v>
      </c>
      <c r="Q420" s="69">
        <v>1</v>
      </c>
      <c r="R420" s="69">
        <v>1</v>
      </c>
      <c r="S420" s="70">
        <v>1</v>
      </c>
      <c r="T420" s="68">
        <v>1</v>
      </c>
      <c r="U420" s="69">
        <v>1</v>
      </c>
      <c r="V420" s="69">
        <v>1</v>
      </c>
      <c r="W420" s="69">
        <v>1</v>
      </c>
      <c r="X420" s="70">
        <v>1</v>
      </c>
      <c r="Y420" s="68">
        <v>1</v>
      </c>
      <c r="Z420" s="69">
        <v>1</v>
      </c>
      <c r="AA420" s="70">
        <v>1</v>
      </c>
    </row>
    <row r="421" spans="1:27" s="39" customFormat="1" ht="13.5" customHeight="1" x14ac:dyDescent="0.35">
      <c r="A421" s="62"/>
      <c r="B421" s="63"/>
      <c r="C421" s="71"/>
      <c r="D421" s="72"/>
      <c r="E421" s="72"/>
      <c r="F421" s="73"/>
      <c r="G421" s="72"/>
      <c r="H421" s="72"/>
      <c r="I421" s="72"/>
      <c r="J421" s="72"/>
      <c r="K421" s="72"/>
      <c r="L421" s="72"/>
      <c r="M421" s="73"/>
      <c r="N421" s="71"/>
      <c r="O421" s="72"/>
      <c r="P421" s="72"/>
      <c r="Q421" s="72"/>
      <c r="R421" s="72"/>
      <c r="S421" s="73"/>
      <c r="T421" s="71"/>
      <c r="U421" s="72"/>
      <c r="V421" s="72"/>
      <c r="W421" s="72"/>
      <c r="X421" s="73"/>
      <c r="Y421" s="71"/>
      <c r="Z421" s="72"/>
      <c r="AA421" s="73"/>
    </row>
    <row r="422" spans="1:27" s="37" customFormat="1" ht="17.5" customHeight="1" x14ac:dyDescent="0.35">
      <c r="A422" s="84" t="s">
        <v>733</v>
      </c>
      <c r="B422" s="60" t="s">
        <v>46</v>
      </c>
      <c r="C422" s="65">
        <v>6.1855670103092781E-3</v>
      </c>
      <c r="D422" s="66">
        <v>6.5359477124183009E-3</v>
      </c>
      <c r="E422" s="66">
        <v>1.4705882352941176E-2</v>
      </c>
      <c r="F422" s="67">
        <v>6.91699604743083E-3</v>
      </c>
      <c r="G422" s="66">
        <v>1.1627906976744186E-2</v>
      </c>
      <c r="H422" s="66">
        <v>5.0125313283208017E-3</v>
      </c>
      <c r="I422" s="66">
        <v>5.5096418732782371E-3</v>
      </c>
      <c r="J422" s="66">
        <v>1.0416666666666666E-2</v>
      </c>
      <c r="K422" s="66">
        <v>3.8461538461538464E-2</v>
      </c>
      <c r="L422" s="66">
        <v>0</v>
      </c>
      <c r="M422" s="67">
        <v>6.91699604743083E-3</v>
      </c>
      <c r="N422" s="65">
        <v>6.7114093959731542E-3</v>
      </c>
      <c r="O422" s="66">
        <v>1.7543859649122806E-2</v>
      </c>
      <c r="P422" s="66">
        <v>1.092896174863388E-2</v>
      </c>
      <c r="Q422" s="66">
        <v>0</v>
      </c>
      <c r="R422" s="66">
        <v>3.2154340836012861E-3</v>
      </c>
      <c r="S422" s="67">
        <v>6.91699604743083E-3</v>
      </c>
      <c r="T422" s="65">
        <v>7.7220077220077222E-3</v>
      </c>
      <c r="U422" s="66">
        <v>0</v>
      </c>
      <c r="V422" s="66">
        <v>1.3623978201634877E-2</v>
      </c>
      <c r="W422" s="66">
        <v>0</v>
      </c>
      <c r="X422" s="67">
        <v>6.91699604743083E-3</v>
      </c>
      <c r="Y422" s="65">
        <v>6.2111801242236021E-3</v>
      </c>
      <c r="Z422" s="66">
        <v>7.5614366729678641E-3</v>
      </c>
      <c r="AA422" s="67">
        <v>6.91699604743083E-3</v>
      </c>
    </row>
    <row r="423" spans="1:27" s="37" customFormat="1" ht="17.5" customHeight="1" x14ac:dyDescent="0.35">
      <c r="A423" s="84"/>
      <c r="B423" s="60" t="s">
        <v>47</v>
      </c>
      <c r="C423" s="65">
        <v>1.2371134020618556E-2</v>
      </c>
      <c r="D423" s="66">
        <v>1.7429193899782137E-2</v>
      </c>
      <c r="E423" s="66">
        <v>0</v>
      </c>
      <c r="F423" s="67">
        <v>1.383399209486166E-2</v>
      </c>
      <c r="G423" s="66">
        <v>2.3255813953488372E-2</v>
      </c>
      <c r="H423" s="66">
        <v>1.0025062656641603E-2</v>
      </c>
      <c r="I423" s="66">
        <v>1.928374655647383E-2</v>
      </c>
      <c r="J423" s="66">
        <v>1.0416666666666666E-2</v>
      </c>
      <c r="K423" s="66">
        <v>0</v>
      </c>
      <c r="L423" s="66">
        <v>0</v>
      </c>
      <c r="M423" s="67">
        <v>1.383399209486166E-2</v>
      </c>
      <c r="N423" s="65">
        <v>1.3422818791946308E-2</v>
      </c>
      <c r="O423" s="66">
        <v>1.1695906432748537E-2</v>
      </c>
      <c r="P423" s="66">
        <v>2.185792349726776E-2</v>
      </c>
      <c r="Q423" s="66">
        <v>1.5151515151515152E-2</v>
      </c>
      <c r="R423" s="66">
        <v>9.6463022508038593E-3</v>
      </c>
      <c r="S423" s="67">
        <v>1.383399209486166E-2</v>
      </c>
      <c r="T423" s="65">
        <v>1.1583011583011582E-2</v>
      </c>
      <c r="U423" s="66">
        <v>2.1505376344086023E-2</v>
      </c>
      <c r="V423" s="66">
        <v>1.6348773841961851E-2</v>
      </c>
      <c r="W423" s="66">
        <v>5.0000000000000001E-3</v>
      </c>
      <c r="X423" s="67">
        <v>1.383399209486166E-2</v>
      </c>
      <c r="Y423" s="65">
        <v>1.2422360248447204E-2</v>
      </c>
      <c r="Z423" s="66">
        <v>1.5122873345935728E-2</v>
      </c>
      <c r="AA423" s="67">
        <v>1.383399209486166E-2</v>
      </c>
    </row>
    <row r="424" spans="1:27" s="37" customFormat="1" ht="17.5" customHeight="1" x14ac:dyDescent="0.35">
      <c r="A424" s="84"/>
      <c r="B424" s="60" t="s">
        <v>48</v>
      </c>
      <c r="C424" s="65">
        <v>5.1546391752577317E-2</v>
      </c>
      <c r="D424" s="66">
        <v>3.4858387799564274E-2</v>
      </c>
      <c r="E424" s="66">
        <v>1.4705882352941176E-2</v>
      </c>
      <c r="F424" s="67">
        <v>4.1501976284584984E-2</v>
      </c>
      <c r="G424" s="66">
        <v>4.6511627906976744E-2</v>
      </c>
      <c r="H424" s="66">
        <v>5.2631578947368418E-2</v>
      </c>
      <c r="I424" s="66">
        <v>4.4077134986225897E-2</v>
      </c>
      <c r="J424" s="66">
        <v>0</v>
      </c>
      <c r="K424" s="66">
        <v>3.8461538461538464E-2</v>
      </c>
      <c r="L424" s="66">
        <v>0</v>
      </c>
      <c r="M424" s="67">
        <v>4.1501976284584984E-2</v>
      </c>
      <c r="N424" s="65">
        <v>5.3691275167785234E-2</v>
      </c>
      <c r="O424" s="66">
        <v>6.4327485380116955E-2</v>
      </c>
      <c r="P424" s="66">
        <v>5.4644808743169397E-2</v>
      </c>
      <c r="Q424" s="66">
        <v>3.5353535353535352E-2</v>
      </c>
      <c r="R424" s="66">
        <v>1.9292604501607719E-2</v>
      </c>
      <c r="S424" s="67">
        <v>4.1501976284584984E-2</v>
      </c>
      <c r="T424" s="65">
        <v>4.2471042471042469E-2</v>
      </c>
      <c r="U424" s="66">
        <v>4.8387096774193547E-2</v>
      </c>
      <c r="V424" s="66">
        <v>4.9046321525885561E-2</v>
      </c>
      <c r="W424" s="66">
        <v>0.02</v>
      </c>
      <c r="X424" s="67">
        <v>4.1501976284584984E-2</v>
      </c>
      <c r="Y424" s="65">
        <v>4.1407867494824016E-2</v>
      </c>
      <c r="Z424" s="66">
        <v>4.1587901701323253E-2</v>
      </c>
      <c r="AA424" s="67">
        <v>4.1501976284584984E-2</v>
      </c>
    </row>
    <row r="425" spans="1:27" s="37" customFormat="1" ht="17.5" customHeight="1" x14ac:dyDescent="0.35">
      <c r="A425" s="84"/>
      <c r="B425" s="60" t="s">
        <v>49</v>
      </c>
      <c r="C425" s="65">
        <v>0.22061855670103092</v>
      </c>
      <c r="D425" s="66">
        <v>0.19825708061002179</v>
      </c>
      <c r="E425" s="66">
        <v>0.10294117647058823</v>
      </c>
      <c r="F425" s="67">
        <v>0.2025691699604743</v>
      </c>
      <c r="G425" s="66">
        <v>0.29069767441860467</v>
      </c>
      <c r="H425" s="66">
        <v>0.20551378446115287</v>
      </c>
      <c r="I425" s="66">
        <v>0.20385674931129477</v>
      </c>
      <c r="J425" s="66">
        <v>0.17708333333333334</v>
      </c>
      <c r="K425" s="66">
        <v>0.15384615384615385</v>
      </c>
      <c r="L425" s="66">
        <v>7.1428571428571425E-2</v>
      </c>
      <c r="M425" s="67">
        <v>0.2025691699604743</v>
      </c>
      <c r="N425" s="65">
        <v>0.31543624161073824</v>
      </c>
      <c r="O425" s="66">
        <v>0.25730994152046782</v>
      </c>
      <c r="P425" s="66">
        <v>0.22950819672131148</v>
      </c>
      <c r="Q425" s="66">
        <v>0.17171717171717171</v>
      </c>
      <c r="R425" s="66">
        <v>0.12218649517684887</v>
      </c>
      <c r="S425" s="67">
        <v>0.2025691699604743</v>
      </c>
      <c r="T425" s="65">
        <v>0.14285714285714285</v>
      </c>
      <c r="U425" s="66">
        <v>0.20430107526881722</v>
      </c>
      <c r="V425" s="66">
        <v>0.25068119891008173</v>
      </c>
      <c r="W425" s="66">
        <v>0.19</v>
      </c>
      <c r="X425" s="67">
        <v>0.2025691699604743</v>
      </c>
      <c r="Y425" s="65">
        <v>0.19875776397515527</v>
      </c>
      <c r="Z425" s="66">
        <v>0.20604914933837429</v>
      </c>
      <c r="AA425" s="67">
        <v>0.2025691699604743</v>
      </c>
    </row>
    <row r="426" spans="1:27" s="37" customFormat="1" ht="17.5" customHeight="1" x14ac:dyDescent="0.35">
      <c r="A426" s="84"/>
      <c r="B426" s="60" t="s">
        <v>50</v>
      </c>
      <c r="C426" s="65">
        <v>0.70927835051546395</v>
      </c>
      <c r="D426" s="66">
        <v>0.7429193899782135</v>
      </c>
      <c r="E426" s="66">
        <v>0.86764705882352944</v>
      </c>
      <c r="F426" s="67">
        <v>0.7351778656126482</v>
      </c>
      <c r="G426" s="66">
        <v>0.62790697674418605</v>
      </c>
      <c r="H426" s="66">
        <v>0.72681704260651625</v>
      </c>
      <c r="I426" s="66">
        <v>0.72727272727272729</v>
      </c>
      <c r="J426" s="66">
        <v>0.80208333333333337</v>
      </c>
      <c r="K426" s="66">
        <v>0.76923076923076927</v>
      </c>
      <c r="L426" s="66">
        <v>0.9285714285714286</v>
      </c>
      <c r="M426" s="67">
        <v>0.7351778656126482</v>
      </c>
      <c r="N426" s="65">
        <v>0.61073825503355705</v>
      </c>
      <c r="O426" s="66">
        <v>0.64912280701754388</v>
      </c>
      <c r="P426" s="66">
        <v>0.68306010928961747</v>
      </c>
      <c r="Q426" s="66">
        <v>0.77777777777777779</v>
      </c>
      <c r="R426" s="66">
        <v>0.84565916398713825</v>
      </c>
      <c r="S426" s="67">
        <v>0.7351778656126482</v>
      </c>
      <c r="T426" s="65">
        <v>0.79536679536679533</v>
      </c>
      <c r="U426" s="66">
        <v>0.72580645161290325</v>
      </c>
      <c r="V426" s="66">
        <v>0.67029972752043598</v>
      </c>
      <c r="W426" s="66">
        <v>0.78500000000000003</v>
      </c>
      <c r="X426" s="67">
        <v>0.7351778656126482</v>
      </c>
      <c r="Y426" s="65">
        <v>0.74120082815734989</v>
      </c>
      <c r="Z426" s="66">
        <v>0.72967863894139884</v>
      </c>
      <c r="AA426" s="67">
        <v>0.7351778656126482</v>
      </c>
    </row>
    <row r="427" spans="1:27" s="37" customFormat="1" ht="17.5" customHeight="1" x14ac:dyDescent="0.35">
      <c r="A427" s="84"/>
      <c r="B427" s="61" t="s">
        <v>4</v>
      </c>
      <c r="C427" s="68">
        <v>1</v>
      </c>
      <c r="D427" s="69">
        <v>1</v>
      </c>
      <c r="E427" s="69">
        <v>1</v>
      </c>
      <c r="F427" s="70">
        <v>1</v>
      </c>
      <c r="G427" s="69">
        <v>1</v>
      </c>
      <c r="H427" s="69">
        <v>1</v>
      </c>
      <c r="I427" s="69">
        <v>1</v>
      </c>
      <c r="J427" s="69">
        <v>1</v>
      </c>
      <c r="K427" s="69">
        <v>1</v>
      </c>
      <c r="L427" s="69">
        <v>1</v>
      </c>
      <c r="M427" s="70">
        <v>1</v>
      </c>
      <c r="N427" s="68">
        <v>1</v>
      </c>
      <c r="O427" s="69">
        <v>1</v>
      </c>
      <c r="P427" s="69">
        <v>1</v>
      </c>
      <c r="Q427" s="69">
        <v>1</v>
      </c>
      <c r="R427" s="69">
        <v>1</v>
      </c>
      <c r="S427" s="70">
        <v>1</v>
      </c>
      <c r="T427" s="68">
        <v>1</v>
      </c>
      <c r="U427" s="69">
        <v>1</v>
      </c>
      <c r="V427" s="69">
        <v>1</v>
      </c>
      <c r="W427" s="69">
        <v>1</v>
      </c>
      <c r="X427" s="70">
        <v>1</v>
      </c>
      <c r="Y427" s="68">
        <v>1</v>
      </c>
      <c r="Z427" s="69">
        <v>1</v>
      </c>
      <c r="AA427" s="70">
        <v>1</v>
      </c>
    </row>
    <row r="428" spans="1:27" s="39" customFormat="1" ht="13.5" customHeight="1" x14ac:dyDescent="0.35">
      <c r="A428" s="62"/>
      <c r="B428" s="63"/>
      <c r="C428" s="71"/>
      <c r="D428" s="72"/>
      <c r="E428" s="72"/>
      <c r="F428" s="73"/>
      <c r="G428" s="72"/>
      <c r="H428" s="72"/>
      <c r="I428" s="72"/>
      <c r="J428" s="72"/>
      <c r="K428" s="72"/>
      <c r="L428" s="72"/>
      <c r="M428" s="73"/>
      <c r="N428" s="71"/>
      <c r="O428" s="72"/>
      <c r="P428" s="72"/>
      <c r="Q428" s="72"/>
      <c r="R428" s="72"/>
      <c r="S428" s="73"/>
      <c r="T428" s="71"/>
      <c r="U428" s="72"/>
      <c r="V428" s="72"/>
      <c r="W428" s="72"/>
      <c r="X428" s="73"/>
      <c r="Y428" s="71"/>
      <c r="Z428" s="72"/>
      <c r="AA428" s="73"/>
    </row>
    <row r="429" spans="1:27" s="37" customFormat="1" ht="24.5" customHeight="1" x14ac:dyDescent="0.35">
      <c r="A429" s="84" t="s">
        <v>510</v>
      </c>
      <c r="B429" s="60" t="s">
        <v>153</v>
      </c>
      <c r="C429" s="65">
        <v>3.711340206185567E-2</v>
      </c>
      <c r="D429" s="66">
        <v>9.3681917211328972E-2</v>
      </c>
      <c r="E429" s="66">
        <v>7.3529411764705885E-2</v>
      </c>
      <c r="F429" s="67">
        <v>6.5217391304347824E-2</v>
      </c>
      <c r="G429" s="66">
        <v>2.3255813953488372E-2</v>
      </c>
      <c r="H429" s="66">
        <v>4.0100250626566414E-2</v>
      </c>
      <c r="I429" s="66">
        <v>9.366391184573003E-2</v>
      </c>
      <c r="J429" s="66">
        <v>9.375E-2</v>
      </c>
      <c r="K429" s="66">
        <v>7.6923076923076927E-2</v>
      </c>
      <c r="L429" s="66">
        <v>7.1428571428571425E-2</v>
      </c>
      <c r="M429" s="67">
        <v>6.5217391304347824E-2</v>
      </c>
      <c r="N429" s="65">
        <v>0.12080536912751678</v>
      </c>
      <c r="O429" s="66">
        <v>5.2631578947368418E-2</v>
      </c>
      <c r="P429" s="66">
        <v>6.5573770491803282E-2</v>
      </c>
      <c r="Q429" s="66">
        <v>4.0404040404040407E-2</v>
      </c>
      <c r="R429" s="66">
        <v>6.1093247588424437E-2</v>
      </c>
      <c r="S429" s="67">
        <v>6.5217391304347824E-2</v>
      </c>
      <c r="T429" s="65">
        <v>9.6525096525096526E-2</v>
      </c>
      <c r="U429" s="66">
        <v>5.3763440860215055E-2</v>
      </c>
      <c r="V429" s="66">
        <v>7.0844686648501368E-2</v>
      </c>
      <c r="W429" s="66">
        <v>2.5000000000000001E-2</v>
      </c>
      <c r="X429" s="67">
        <v>6.5217391304347824E-2</v>
      </c>
      <c r="Y429" s="65">
        <v>7.0393374741200831E-2</v>
      </c>
      <c r="Z429" s="66">
        <v>6.0491493383742913E-2</v>
      </c>
      <c r="AA429" s="67">
        <v>6.5217391304347824E-2</v>
      </c>
    </row>
    <row r="430" spans="1:27" s="37" customFormat="1" ht="24.5" customHeight="1" x14ac:dyDescent="0.35">
      <c r="A430" s="84"/>
      <c r="B430" s="60" t="s">
        <v>154</v>
      </c>
      <c r="C430" s="65">
        <v>7.0103092783505155E-2</v>
      </c>
      <c r="D430" s="66">
        <v>5.4466230936819175E-2</v>
      </c>
      <c r="E430" s="66">
        <v>5.8823529411764705E-2</v>
      </c>
      <c r="F430" s="67">
        <v>6.2252964426877472E-2</v>
      </c>
      <c r="G430" s="66">
        <v>0.11627906976744186</v>
      </c>
      <c r="H430" s="66">
        <v>6.0150375939849621E-2</v>
      </c>
      <c r="I430" s="66">
        <v>6.0606060606060608E-2</v>
      </c>
      <c r="J430" s="66">
        <v>3.125E-2</v>
      </c>
      <c r="K430" s="66">
        <v>3.8461538461538464E-2</v>
      </c>
      <c r="L430" s="66">
        <v>7.1428571428571425E-2</v>
      </c>
      <c r="M430" s="67">
        <v>6.2252964426877472E-2</v>
      </c>
      <c r="N430" s="65">
        <v>5.3691275167785234E-2</v>
      </c>
      <c r="O430" s="66">
        <v>6.4327485380116955E-2</v>
      </c>
      <c r="P430" s="66">
        <v>0.10928961748633879</v>
      </c>
      <c r="Q430" s="66">
        <v>5.5555555555555552E-2</v>
      </c>
      <c r="R430" s="66">
        <v>4.1800643086816719E-2</v>
      </c>
      <c r="S430" s="67">
        <v>6.2252964426877472E-2</v>
      </c>
      <c r="T430" s="65">
        <v>4.633204633204633E-2</v>
      </c>
      <c r="U430" s="66">
        <v>3.2258064516129031E-2</v>
      </c>
      <c r="V430" s="66">
        <v>8.9918256130790186E-2</v>
      </c>
      <c r="W430" s="66">
        <v>0.06</v>
      </c>
      <c r="X430" s="67">
        <v>6.2252964426877472E-2</v>
      </c>
      <c r="Y430" s="65">
        <v>7.0393374741200831E-2</v>
      </c>
      <c r="Z430" s="66">
        <v>5.4820415879017016E-2</v>
      </c>
      <c r="AA430" s="67">
        <v>6.2252964426877472E-2</v>
      </c>
    </row>
    <row r="431" spans="1:27" s="37" customFormat="1" ht="24.5" customHeight="1" x14ac:dyDescent="0.35">
      <c r="A431" s="84"/>
      <c r="B431" s="60" t="s">
        <v>155</v>
      </c>
      <c r="C431" s="65">
        <v>9.6907216494845363E-2</v>
      </c>
      <c r="D431" s="66">
        <v>0.13725490196078433</v>
      </c>
      <c r="E431" s="66">
        <v>0.17647058823529413</v>
      </c>
      <c r="F431" s="67">
        <v>0.12055335968379446</v>
      </c>
      <c r="G431" s="66">
        <v>9.3023255813953487E-2</v>
      </c>
      <c r="H431" s="66">
        <v>9.7744360902255634E-2</v>
      </c>
      <c r="I431" s="66">
        <v>0.12396694214876033</v>
      </c>
      <c r="J431" s="66">
        <v>0.1875</v>
      </c>
      <c r="K431" s="66">
        <v>0.11538461538461539</v>
      </c>
      <c r="L431" s="66">
        <v>0.21428571428571427</v>
      </c>
      <c r="M431" s="67">
        <v>0.12055335968379446</v>
      </c>
      <c r="N431" s="65">
        <v>0.10067114093959731</v>
      </c>
      <c r="O431" s="66">
        <v>0.12865497076023391</v>
      </c>
      <c r="P431" s="66">
        <v>8.1967213114754092E-2</v>
      </c>
      <c r="Q431" s="66">
        <v>0.10606060606060606</v>
      </c>
      <c r="R431" s="66">
        <v>0.15755627009646303</v>
      </c>
      <c r="S431" s="67">
        <v>0.12055335968379446</v>
      </c>
      <c r="T431" s="65">
        <v>7.3359073359073365E-2</v>
      </c>
      <c r="U431" s="66">
        <v>0.16129032258064516</v>
      </c>
      <c r="V431" s="66">
        <v>0.15531335149863759</v>
      </c>
      <c r="W431" s="66">
        <v>0.08</v>
      </c>
      <c r="X431" s="67">
        <v>0.12055335968379446</v>
      </c>
      <c r="Y431" s="65">
        <v>0.12008281573498965</v>
      </c>
      <c r="Z431" s="66">
        <v>0.12098298676748583</v>
      </c>
      <c r="AA431" s="67">
        <v>0.12055335968379446</v>
      </c>
    </row>
    <row r="432" spans="1:27" s="37" customFormat="1" ht="19.5" customHeight="1" x14ac:dyDescent="0.35">
      <c r="A432" s="84"/>
      <c r="B432" s="60" t="s">
        <v>156</v>
      </c>
      <c r="C432" s="65">
        <v>3.9175257731958762E-2</v>
      </c>
      <c r="D432" s="66">
        <v>3.7037037037037035E-2</v>
      </c>
      <c r="E432" s="66">
        <v>8.8235294117647065E-2</v>
      </c>
      <c r="F432" s="67">
        <v>4.1501976284584984E-2</v>
      </c>
      <c r="G432" s="66">
        <v>3.4883720930232558E-2</v>
      </c>
      <c r="H432" s="66">
        <v>4.0100250626566414E-2</v>
      </c>
      <c r="I432" s="66">
        <v>3.3057851239669422E-2</v>
      </c>
      <c r="J432" s="66">
        <v>5.2083333333333336E-2</v>
      </c>
      <c r="K432" s="66">
        <v>0</v>
      </c>
      <c r="L432" s="66">
        <v>0.14285714285714285</v>
      </c>
      <c r="M432" s="67">
        <v>4.1501976284584984E-2</v>
      </c>
      <c r="N432" s="65">
        <v>9.3959731543624164E-2</v>
      </c>
      <c r="O432" s="66">
        <v>2.9239766081871343E-2</v>
      </c>
      <c r="P432" s="66">
        <v>3.825136612021858E-2</v>
      </c>
      <c r="Q432" s="66">
        <v>3.0303030303030304E-2</v>
      </c>
      <c r="R432" s="66">
        <v>3.215434083601286E-2</v>
      </c>
      <c r="S432" s="67">
        <v>4.1501976284584984E-2</v>
      </c>
      <c r="T432" s="65">
        <v>3.8610038610038609E-2</v>
      </c>
      <c r="U432" s="66">
        <v>4.3010752688172046E-2</v>
      </c>
      <c r="V432" s="66">
        <v>4.9046321525885561E-2</v>
      </c>
      <c r="W432" s="66">
        <v>0.03</v>
      </c>
      <c r="X432" s="67">
        <v>4.1501976284584984E-2</v>
      </c>
      <c r="Y432" s="65">
        <v>4.9689440993788817E-2</v>
      </c>
      <c r="Z432" s="66">
        <v>3.4026465028355386E-2</v>
      </c>
      <c r="AA432" s="67">
        <v>4.1501976284584984E-2</v>
      </c>
    </row>
    <row r="433" spans="1:27" s="37" customFormat="1" ht="19.5" customHeight="1" x14ac:dyDescent="0.35">
      <c r="A433" s="84"/>
      <c r="B433" s="60" t="s">
        <v>157</v>
      </c>
      <c r="C433" s="65">
        <v>1.8556701030927835E-2</v>
      </c>
      <c r="D433" s="66">
        <v>3.9215686274509803E-2</v>
      </c>
      <c r="E433" s="66">
        <v>2.9411764705882353E-2</v>
      </c>
      <c r="F433" s="67">
        <v>2.865612648221344E-2</v>
      </c>
      <c r="G433" s="66">
        <v>1.1627906976744186E-2</v>
      </c>
      <c r="H433" s="66">
        <v>2.0050125313283207E-2</v>
      </c>
      <c r="I433" s="66">
        <v>2.4793388429752067E-2</v>
      </c>
      <c r="J433" s="66">
        <v>9.375E-2</v>
      </c>
      <c r="K433" s="66">
        <v>0</v>
      </c>
      <c r="L433" s="66">
        <v>4.7619047619047616E-2</v>
      </c>
      <c r="M433" s="67">
        <v>2.865612648221344E-2</v>
      </c>
      <c r="N433" s="65">
        <v>4.0268456375838924E-2</v>
      </c>
      <c r="O433" s="66">
        <v>1.7543859649122806E-2</v>
      </c>
      <c r="P433" s="66">
        <v>3.2786885245901641E-2</v>
      </c>
      <c r="Q433" s="66">
        <v>3.0303030303030304E-2</v>
      </c>
      <c r="R433" s="66">
        <v>2.5723472668810289E-2</v>
      </c>
      <c r="S433" s="67">
        <v>2.865612648221344E-2</v>
      </c>
      <c r="T433" s="65">
        <v>3.8610038610038611E-3</v>
      </c>
      <c r="U433" s="66">
        <v>1.6129032258064516E-2</v>
      </c>
      <c r="V433" s="66">
        <v>6.8119891008174394E-2</v>
      </c>
      <c r="W433" s="66">
        <v>0</v>
      </c>
      <c r="X433" s="67">
        <v>2.865612648221344E-2</v>
      </c>
      <c r="Y433" s="65">
        <v>1.8633540372670808E-2</v>
      </c>
      <c r="Z433" s="66">
        <v>3.780718336483932E-2</v>
      </c>
      <c r="AA433" s="67">
        <v>2.865612648221344E-2</v>
      </c>
    </row>
    <row r="434" spans="1:27" s="37" customFormat="1" ht="24.5" customHeight="1" x14ac:dyDescent="0.35">
      <c r="A434" s="84"/>
      <c r="B434" s="60" t="s">
        <v>158</v>
      </c>
      <c r="C434" s="65">
        <v>1.443298969072165E-2</v>
      </c>
      <c r="D434" s="66">
        <v>2.8322440087145968E-2</v>
      </c>
      <c r="E434" s="66">
        <v>4.4117647058823532E-2</v>
      </c>
      <c r="F434" s="67">
        <v>2.2727272727272728E-2</v>
      </c>
      <c r="G434" s="66">
        <v>0</v>
      </c>
      <c r="H434" s="66">
        <v>1.7543859649122806E-2</v>
      </c>
      <c r="I434" s="66">
        <v>2.7548209366391185E-2</v>
      </c>
      <c r="J434" s="66">
        <v>3.125E-2</v>
      </c>
      <c r="K434" s="66">
        <v>7.6923076923076927E-2</v>
      </c>
      <c r="L434" s="66">
        <v>2.3809523809523808E-2</v>
      </c>
      <c r="M434" s="67">
        <v>2.2727272727272728E-2</v>
      </c>
      <c r="N434" s="65">
        <v>2.0134228187919462E-2</v>
      </c>
      <c r="O434" s="66">
        <v>1.7543859649122806E-2</v>
      </c>
      <c r="P434" s="66">
        <v>2.7322404371584699E-2</v>
      </c>
      <c r="Q434" s="66">
        <v>1.5151515151515152E-2</v>
      </c>
      <c r="R434" s="66">
        <v>2.8938906752411574E-2</v>
      </c>
      <c r="S434" s="67">
        <v>2.2727272727272728E-2</v>
      </c>
      <c r="T434" s="65">
        <v>2.3166023166023165E-2</v>
      </c>
      <c r="U434" s="66">
        <v>5.3763440860215055E-2</v>
      </c>
      <c r="V434" s="66">
        <v>1.6348773841961851E-2</v>
      </c>
      <c r="W434" s="66">
        <v>5.0000000000000001E-3</v>
      </c>
      <c r="X434" s="67">
        <v>2.2727272727272728E-2</v>
      </c>
      <c r="Y434" s="65">
        <v>2.2774327122153208E-2</v>
      </c>
      <c r="Z434" s="66">
        <v>2.2684310018903593E-2</v>
      </c>
      <c r="AA434" s="67">
        <v>2.2727272727272728E-2</v>
      </c>
    </row>
    <row r="435" spans="1:27" s="37" customFormat="1" ht="24.5" customHeight="1" x14ac:dyDescent="0.35">
      <c r="A435" s="84"/>
      <c r="B435" s="60" t="s">
        <v>159</v>
      </c>
      <c r="C435" s="65">
        <v>0.61855670103092786</v>
      </c>
      <c r="D435" s="66">
        <v>0.47058823529411764</v>
      </c>
      <c r="E435" s="66">
        <v>0.3235294117647059</v>
      </c>
      <c r="F435" s="67">
        <v>0.53162055335968383</v>
      </c>
      <c r="G435" s="66">
        <v>0.63953488372093026</v>
      </c>
      <c r="H435" s="66">
        <v>0.61403508771929827</v>
      </c>
      <c r="I435" s="66">
        <v>0.47933884297520662</v>
      </c>
      <c r="J435" s="66">
        <v>0.4375</v>
      </c>
      <c r="K435" s="66">
        <v>0.38461538461538464</v>
      </c>
      <c r="L435" s="66">
        <v>0.2857142857142857</v>
      </c>
      <c r="M435" s="67">
        <v>0.53162055335968383</v>
      </c>
      <c r="N435" s="65">
        <v>0.46979865771812079</v>
      </c>
      <c r="O435" s="66">
        <v>0.60818713450292394</v>
      </c>
      <c r="P435" s="66">
        <v>0.51366120218579236</v>
      </c>
      <c r="Q435" s="66">
        <v>0.56565656565656564</v>
      </c>
      <c r="R435" s="66">
        <v>0.50803858520900325</v>
      </c>
      <c r="S435" s="67">
        <v>0.53162055335968383</v>
      </c>
      <c r="T435" s="65">
        <v>0.58687258687258692</v>
      </c>
      <c r="U435" s="66">
        <v>0.5</v>
      </c>
      <c r="V435" s="66">
        <v>0.4305177111716621</v>
      </c>
      <c r="W435" s="66">
        <v>0.67500000000000004</v>
      </c>
      <c r="X435" s="67">
        <v>0.53162055335968383</v>
      </c>
      <c r="Y435" s="65">
        <v>0.51759834368530022</v>
      </c>
      <c r="Z435" s="66">
        <v>0.54442344045368618</v>
      </c>
      <c r="AA435" s="67">
        <v>0.53162055335968383</v>
      </c>
    </row>
    <row r="436" spans="1:27" s="37" customFormat="1" ht="24.5" customHeight="1" x14ac:dyDescent="0.35">
      <c r="A436" s="84"/>
      <c r="B436" s="60" t="s">
        <v>160</v>
      </c>
      <c r="C436" s="65">
        <v>0.10515463917525773</v>
      </c>
      <c r="D436" s="66">
        <v>0.13943355119825709</v>
      </c>
      <c r="E436" s="66">
        <v>0.20588235294117646</v>
      </c>
      <c r="F436" s="67">
        <v>0.12747035573122531</v>
      </c>
      <c r="G436" s="66">
        <v>8.1395348837209308E-2</v>
      </c>
      <c r="H436" s="66">
        <v>0.11027568922305764</v>
      </c>
      <c r="I436" s="66">
        <v>0.15702479338842976</v>
      </c>
      <c r="J436" s="66">
        <v>7.2916666666666671E-2</v>
      </c>
      <c r="K436" s="66">
        <v>0.30769230769230771</v>
      </c>
      <c r="L436" s="66">
        <v>0.14285714285714285</v>
      </c>
      <c r="M436" s="67">
        <v>0.12747035573122531</v>
      </c>
      <c r="N436" s="65">
        <v>0.10067114093959731</v>
      </c>
      <c r="O436" s="66">
        <v>8.1871345029239762E-2</v>
      </c>
      <c r="P436" s="66">
        <v>0.13114754098360656</v>
      </c>
      <c r="Q436" s="66">
        <v>0.15656565656565657</v>
      </c>
      <c r="R436" s="66">
        <v>0.14469453376205788</v>
      </c>
      <c r="S436" s="67">
        <v>0.12747035573122531</v>
      </c>
      <c r="T436" s="65">
        <v>0.13127413127413126</v>
      </c>
      <c r="U436" s="66">
        <v>0.13978494623655913</v>
      </c>
      <c r="V436" s="66">
        <v>0.11989100817438691</v>
      </c>
      <c r="W436" s="66">
        <v>0.125</v>
      </c>
      <c r="X436" s="67">
        <v>0.12747035573122531</v>
      </c>
      <c r="Y436" s="65">
        <v>0.13043478260869565</v>
      </c>
      <c r="Z436" s="66">
        <v>0.12476370510396975</v>
      </c>
      <c r="AA436" s="67">
        <v>0.12747035573122531</v>
      </c>
    </row>
    <row r="437" spans="1:27" s="37" customFormat="1" ht="24.5" customHeight="1" x14ac:dyDescent="0.35">
      <c r="A437" s="84"/>
      <c r="B437" s="61" t="s">
        <v>4</v>
      </c>
      <c r="C437" s="68">
        <v>1</v>
      </c>
      <c r="D437" s="69">
        <v>1</v>
      </c>
      <c r="E437" s="69">
        <v>1</v>
      </c>
      <c r="F437" s="70">
        <v>1</v>
      </c>
      <c r="G437" s="69">
        <v>1</v>
      </c>
      <c r="H437" s="69">
        <v>1</v>
      </c>
      <c r="I437" s="69">
        <v>1</v>
      </c>
      <c r="J437" s="69">
        <v>1</v>
      </c>
      <c r="K437" s="69">
        <v>1</v>
      </c>
      <c r="L437" s="69">
        <v>1</v>
      </c>
      <c r="M437" s="70">
        <v>1</v>
      </c>
      <c r="N437" s="68">
        <v>1</v>
      </c>
      <c r="O437" s="69">
        <v>1</v>
      </c>
      <c r="P437" s="69">
        <v>1</v>
      </c>
      <c r="Q437" s="69">
        <v>1</v>
      </c>
      <c r="R437" s="69">
        <v>1</v>
      </c>
      <c r="S437" s="70">
        <v>1</v>
      </c>
      <c r="T437" s="68">
        <v>1</v>
      </c>
      <c r="U437" s="69">
        <v>1</v>
      </c>
      <c r="V437" s="69">
        <v>1</v>
      </c>
      <c r="W437" s="69">
        <v>1</v>
      </c>
      <c r="X437" s="70">
        <v>1</v>
      </c>
      <c r="Y437" s="68">
        <v>1</v>
      </c>
      <c r="Z437" s="69">
        <v>1</v>
      </c>
      <c r="AA437" s="70">
        <v>1</v>
      </c>
    </row>
    <row r="438" spans="1:27" s="39" customFormat="1" ht="13.5" customHeight="1" x14ac:dyDescent="0.35">
      <c r="A438" s="62"/>
      <c r="B438" s="63"/>
      <c r="C438" s="71"/>
      <c r="D438" s="72"/>
      <c r="E438" s="72"/>
      <c r="F438" s="73"/>
      <c r="G438" s="72"/>
      <c r="H438" s="72"/>
      <c r="I438" s="72"/>
      <c r="J438" s="72"/>
      <c r="K438" s="72"/>
      <c r="L438" s="72"/>
      <c r="M438" s="73"/>
      <c r="N438" s="71"/>
      <c r="O438" s="72"/>
      <c r="P438" s="72"/>
      <c r="Q438" s="72"/>
      <c r="R438" s="72"/>
      <c r="S438" s="73"/>
      <c r="T438" s="71"/>
      <c r="U438" s="72"/>
      <c r="V438" s="72"/>
      <c r="W438" s="72"/>
      <c r="X438" s="73"/>
      <c r="Y438" s="71"/>
      <c r="Z438" s="72"/>
      <c r="AA438" s="73"/>
    </row>
    <row r="439" spans="1:27" s="37" customFormat="1" ht="17.5" customHeight="1" x14ac:dyDescent="0.35">
      <c r="A439" s="84" t="s">
        <v>511</v>
      </c>
      <c r="B439" s="60" t="s">
        <v>7</v>
      </c>
      <c r="C439" s="65">
        <v>0.8206185567010309</v>
      </c>
      <c r="D439" s="66">
        <v>0.84749455337690627</v>
      </c>
      <c r="E439" s="66">
        <v>0.94117647058823528</v>
      </c>
      <c r="F439" s="67">
        <v>0.84090909090909094</v>
      </c>
      <c r="G439" s="66">
        <v>0.68604651162790697</v>
      </c>
      <c r="H439" s="66">
        <v>0.84962406015037595</v>
      </c>
      <c r="I439" s="66">
        <v>0.82093663911845727</v>
      </c>
      <c r="J439" s="66">
        <v>0.94791666666666663</v>
      </c>
      <c r="K439" s="66">
        <v>0.92307692307692313</v>
      </c>
      <c r="L439" s="66">
        <v>0.95238095238095233</v>
      </c>
      <c r="M439" s="67">
        <v>0.84090909090909094</v>
      </c>
      <c r="N439" s="65">
        <v>0.95302013422818788</v>
      </c>
      <c r="O439" s="66">
        <v>0.80701754385964908</v>
      </c>
      <c r="P439" s="66">
        <v>0.89071038251366119</v>
      </c>
      <c r="Q439" s="66">
        <v>0.84343434343434343</v>
      </c>
      <c r="R439" s="66">
        <v>0.77491961414791</v>
      </c>
      <c r="S439" s="67">
        <v>0.84090909090909094</v>
      </c>
      <c r="T439" s="65">
        <v>0.89575289575289574</v>
      </c>
      <c r="U439" s="66">
        <v>0.74193548387096775</v>
      </c>
      <c r="V439" s="66">
        <v>0.8828337874659401</v>
      </c>
      <c r="W439" s="66">
        <v>0.78500000000000003</v>
      </c>
      <c r="X439" s="67">
        <v>0.84090909090909094</v>
      </c>
      <c r="Y439" s="65">
        <v>0.84472049689440998</v>
      </c>
      <c r="Z439" s="66">
        <v>0.83742911153119093</v>
      </c>
      <c r="AA439" s="67">
        <v>0.84090909090909094</v>
      </c>
    </row>
    <row r="440" spans="1:27" s="37" customFormat="1" ht="17.5" customHeight="1" x14ac:dyDescent="0.35">
      <c r="A440" s="84"/>
      <c r="B440" s="60" t="s">
        <v>35</v>
      </c>
      <c r="C440" s="65">
        <v>1.6494845360824743E-2</v>
      </c>
      <c r="D440" s="66">
        <v>1.5250544662309368E-2</v>
      </c>
      <c r="E440" s="66">
        <v>0</v>
      </c>
      <c r="F440" s="67">
        <v>1.4822134387351778E-2</v>
      </c>
      <c r="G440" s="66">
        <v>2.3255813953488372E-2</v>
      </c>
      <c r="H440" s="66">
        <v>1.5037593984962405E-2</v>
      </c>
      <c r="I440" s="66">
        <v>1.6528925619834711E-2</v>
      </c>
      <c r="J440" s="66">
        <v>1.0416666666666666E-2</v>
      </c>
      <c r="K440" s="66">
        <v>0</v>
      </c>
      <c r="L440" s="66">
        <v>0</v>
      </c>
      <c r="M440" s="67">
        <v>1.4822134387351778E-2</v>
      </c>
      <c r="N440" s="65">
        <v>1.3422818791946308E-2</v>
      </c>
      <c r="O440" s="66">
        <v>1.7543859649122806E-2</v>
      </c>
      <c r="P440" s="66">
        <v>5.4644808743169399E-3</v>
      </c>
      <c r="Q440" s="66">
        <v>2.0202020202020204E-2</v>
      </c>
      <c r="R440" s="66">
        <v>1.607717041800643E-2</v>
      </c>
      <c r="S440" s="67">
        <v>1.4822134387351778E-2</v>
      </c>
      <c r="T440" s="65">
        <v>1.1583011583011582E-2</v>
      </c>
      <c r="U440" s="66">
        <v>5.3763440860215058E-3</v>
      </c>
      <c r="V440" s="66">
        <v>1.3623978201634877E-2</v>
      </c>
      <c r="W440" s="66">
        <v>0.03</v>
      </c>
      <c r="X440" s="67">
        <v>1.4822134387351778E-2</v>
      </c>
      <c r="Y440" s="65">
        <v>1.4492753623188406E-2</v>
      </c>
      <c r="Z440" s="66">
        <v>1.5122873345935728E-2</v>
      </c>
      <c r="AA440" s="67">
        <v>1.4822134387351778E-2</v>
      </c>
    </row>
    <row r="441" spans="1:27" s="37" customFormat="1" ht="17.5" customHeight="1" x14ac:dyDescent="0.35">
      <c r="A441" s="84"/>
      <c r="B441" s="60" t="s">
        <v>162</v>
      </c>
      <c r="C441" s="65">
        <v>0.16288659793814433</v>
      </c>
      <c r="D441" s="66">
        <v>0.13725490196078433</v>
      </c>
      <c r="E441" s="66">
        <v>5.8823529411764705E-2</v>
      </c>
      <c r="F441" s="67">
        <v>0.14426877470355731</v>
      </c>
      <c r="G441" s="66">
        <v>0.29069767441860467</v>
      </c>
      <c r="H441" s="66">
        <v>0.13533834586466165</v>
      </c>
      <c r="I441" s="66">
        <v>0.16253443526170799</v>
      </c>
      <c r="J441" s="66">
        <v>4.1666666666666664E-2</v>
      </c>
      <c r="K441" s="66">
        <v>7.6923076923076927E-2</v>
      </c>
      <c r="L441" s="66">
        <v>4.7619047619047616E-2</v>
      </c>
      <c r="M441" s="67">
        <v>0.14426877470355731</v>
      </c>
      <c r="N441" s="65">
        <v>3.3557046979865772E-2</v>
      </c>
      <c r="O441" s="66">
        <v>0.17543859649122806</v>
      </c>
      <c r="P441" s="66">
        <v>0.10382513661202186</v>
      </c>
      <c r="Q441" s="66">
        <v>0.13636363636363635</v>
      </c>
      <c r="R441" s="66">
        <v>0.20900321543408359</v>
      </c>
      <c r="S441" s="67">
        <v>0.14426877470355731</v>
      </c>
      <c r="T441" s="65">
        <v>9.2664092664092659E-2</v>
      </c>
      <c r="U441" s="66">
        <v>0.25268817204301075</v>
      </c>
      <c r="V441" s="66">
        <v>0.10354223433242507</v>
      </c>
      <c r="W441" s="66">
        <v>0.185</v>
      </c>
      <c r="X441" s="67">
        <v>0.14426877470355731</v>
      </c>
      <c r="Y441" s="65">
        <v>0.14078674948240166</v>
      </c>
      <c r="Z441" s="66">
        <v>0.14744801512287334</v>
      </c>
      <c r="AA441" s="67">
        <v>0.14426877470355731</v>
      </c>
    </row>
    <row r="442" spans="1:27" s="37" customFormat="1" ht="17.5" customHeight="1" x14ac:dyDescent="0.35">
      <c r="A442" s="84"/>
      <c r="B442" s="61" t="s">
        <v>4</v>
      </c>
      <c r="C442" s="68">
        <v>1</v>
      </c>
      <c r="D442" s="69">
        <v>1</v>
      </c>
      <c r="E442" s="69">
        <v>1</v>
      </c>
      <c r="F442" s="70">
        <v>1</v>
      </c>
      <c r="G442" s="69">
        <v>1</v>
      </c>
      <c r="H442" s="69">
        <v>1</v>
      </c>
      <c r="I442" s="69">
        <v>1</v>
      </c>
      <c r="J442" s="69">
        <v>1</v>
      </c>
      <c r="K442" s="69">
        <v>1</v>
      </c>
      <c r="L442" s="69">
        <v>1</v>
      </c>
      <c r="M442" s="70">
        <v>1</v>
      </c>
      <c r="N442" s="68">
        <v>1</v>
      </c>
      <c r="O442" s="69">
        <v>1</v>
      </c>
      <c r="P442" s="69">
        <v>1</v>
      </c>
      <c r="Q442" s="69">
        <v>1</v>
      </c>
      <c r="R442" s="69">
        <v>1</v>
      </c>
      <c r="S442" s="70">
        <v>1</v>
      </c>
      <c r="T442" s="68">
        <v>1</v>
      </c>
      <c r="U442" s="69">
        <v>1</v>
      </c>
      <c r="V442" s="69">
        <v>1</v>
      </c>
      <c r="W442" s="69">
        <v>1</v>
      </c>
      <c r="X442" s="70">
        <v>1</v>
      </c>
      <c r="Y442" s="68">
        <v>1</v>
      </c>
      <c r="Z442" s="69">
        <v>1</v>
      </c>
      <c r="AA442" s="70">
        <v>1</v>
      </c>
    </row>
    <row r="443" spans="1:27" s="39" customFormat="1" ht="13.5" customHeight="1" x14ac:dyDescent="0.35">
      <c r="A443" s="62"/>
      <c r="B443" s="63"/>
      <c r="C443" s="71"/>
      <c r="D443" s="72"/>
      <c r="E443" s="72"/>
      <c r="F443" s="73"/>
      <c r="G443" s="72"/>
      <c r="H443" s="72"/>
      <c r="I443" s="72"/>
      <c r="J443" s="72"/>
      <c r="K443" s="72"/>
      <c r="L443" s="72"/>
      <c r="M443" s="73"/>
      <c r="N443" s="71"/>
      <c r="O443" s="72"/>
      <c r="P443" s="72"/>
      <c r="Q443" s="72"/>
      <c r="R443" s="72"/>
      <c r="S443" s="73"/>
      <c r="T443" s="71"/>
      <c r="U443" s="72"/>
      <c r="V443" s="72"/>
      <c r="W443" s="72"/>
      <c r="X443" s="73"/>
      <c r="Y443" s="71"/>
      <c r="Z443" s="72"/>
      <c r="AA443" s="73"/>
    </row>
    <row r="444" spans="1:27" s="37" customFormat="1" ht="17.5" customHeight="1" x14ac:dyDescent="0.35">
      <c r="A444" s="84" t="s">
        <v>512</v>
      </c>
      <c r="B444" s="60" t="s">
        <v>7</v>
      </c>
      <c r="C444" s="65">
        <v>0.4845360824742268</v>
      </c>
      <c r="D444" s="66">
        <v>0.51198257080610021</v>
      </c>
      <c r="E444" s="66">
        <v>0.41176470588235292</v>
      </c>
      <c r="F444" s="67">
        <v>0.49209486166007904</v>
      </c>
      <c r="G444" s="66">
        <v>0.67441860465116277</v>
      </c>
      <c r="H444" s="66">
        <v>0.44360902255639095</v>
      </c>
      <c r="I444" s="66">
        <v>0.47107438016528924</v>
      </c>
      <c r="J444" s="66">
        <v>0.66666666666666663</v>
      </c>
      <c r="K444" s="66">
        <v>0.19230769230769232</v>
      </c>
      <c r="L444" s="66">
        <v>0.54761904761904767</v>
      </c>
      <c r="M444" s="67">
        <v>0.49209486166007904</v>
      </c>
      <c r="N444" s="65">
        <v>0.46979865771812079</v>
      </c>
      <c r="O444" s="66">
        <v>0.45029239766081869</v>
      </c>
      <c r="P444" s="66">
        <v>0.49726775956284153</v>
      </c>
      <c r="Q444" s="66">
        <v>0.46464646464646464</v>
      </c>
      <c r="R444" s="66">
        <v>0.54019292604501612</v>
      </c>
      <c r="S444" s="67">
        <v>0.49209486166007904</v>
      </c>
      <c r="T444" s="65">
        <v>0.35907335907335908</v>
      </c>
      <c r="U444" s="66">
        <v>0.42473118279569894</v>
      </c>
      <c r="V444" s="66">
        <v>0.61307901907356943</v>
      </c>
      <c r="W444" s="66">
        <v>0.505</v>
      </c>
      <c r="X444" s="67">
        <v>0.49209486166007904</v>
      </c>
      <c r="Y444" s="65">
        <v>0.47412008281573498</v>
      </c>
      <c r="Z444" s="66">
        <v>0.50850661625708882</v>
      </c>
      <c r="AA444" s="67">
        <v>0.49209486166007904</v>
      </c>
    </row>
    <row r="445" spans="1:27" s="37" customFormat="1" ht="17.5" customHeight="1" x14ac:dyDescent="0.35">
      <c r="A445" s="84"/>
      <c r="B445" s="60" t="s">
        <v>35</v>
      </c>
      <c r="C445" s="65">
        <v>0.51546391752577314</v>
      </c>
      <c r="D445" s="66">
        <v>0.48801742919389979</v>
      </c>
      <c r="E445" s="66">
        <v>0.58823529411764708</v>
      </c>
      <c r="F445" s="67">
        <v>0.5079051383399209</v>
      </c>
      <c r="G445" s="66">
        <v>0.32558139534883723</v>
      </c>
      <c r="H445" s="66">
        <v>0.55639097744360899</v>
      </c>
      <c r="I445" s="66">
        <v>0.52892561983471076</v>
      </c>
      <c r="J445" s="66">
        <v>0.33333333333333331</v>
      </c>
      <c r="K445" s="66">
        <v>0.80769230769230771</v>
      </c>
      <c r="L445" s="66">
        <v>0.45238095238095238</v>
      </c>
      <c r="M445" s="67">
        <v>0.5079051383399209</v>
      </c>
      <c r="N445" s="65">
        <v>0.53020134228187921</v>
      </c>
      <c r="O445" s="66">
        <v>0.54970760233918126</v>
      </c>
      <c r="P445" s="66">
        <v>0.50273224043715847</v>
      </c>
      <c r="Q445" s="66">
        <v>0.53535353535353536</v>
      </c>
      <c r="R445" s="66">
        <v>0.45980707395498394</v>
      </c>
      <c r="S445" s="67">
        <v>0.5079051383399209</v>
      </c>
      <c r="T445" s="65">
        <v>0.64092664092664098</v>
      </c>
      <c r="U445" s="66">
        <v>0.57526881720430112</v>
      </c>
      <c r="V445" s="66">
        <v>0.38692098092643051</v>
      </c>
      <c r="W445" s="66">
        <v>0.495</v>
      </c>
      <c r="X445" s="67">
        <v>0.5079051383399209</v>
      </c>
      <c r="Y445" s="65">
        <v>0.52587991718426497</v>
      </c>
      <c r="Z445" s="66">
        <v>0.49149338374291113</v>
      </c>
      <c r="AA445" s="67">
        <v>0.5079051383399209</v>
      </c>
    </row>
    <row r="446" spans="1:27" s="37" customFormat="1" ht="17.5" customHeight="1" x14ac:dyDescent="0.35">
      <c r="A446" s="84"/>
      <c r="B446" s="61" t="s">
        <v>4</v>
      </c>
      <c r="C446" s="68">
        <v>1</v>
      </c>
      <c r="D446" s="69">
        <v>1</v>
      </c>
      <c r="E446" s="69">
        <v>1</v>
      </c>
      <c r="F446" s="70">
        <v>1</v>
      </c>
      <c r="G446" s="69">
        <v>1</v>
      </c>
      <c r="H446" s="69">
        <v>1</v>
      </c>
      <c r="I446" s="69">
        <v>1</v>
      </c>
      <c r="J446" s="69">
        <v>1</v>
      </c>
      <c r="K446" s="69">
        <v>1</v>
      </c>
      <c r="L446" s="69">
        <v>1</v>
      </c>
      <c r="M446" s="70">
        <v>1</v>
      </c>
      <c r="N446" s="68">
        <v>1</v>
      </c>
      <c r="O446" s="69">
        <v>1</v>
      </c>
      <c r="P446" s="69">
        <v>1</v>
      </c>
      <c r="Q446" s="69">
        <v>1</v>
      </c>
      <c r="R446" s="69">
        <v>1</v>
      </c>
      <c r="S446" s="70">
        <v>1</v>
      </c>
      <c r="T446" s="68">
        <v>1</v>
      </c>
      <c r="U446" s="69">
        <v>1</v>
      </c>
      <c r="V446" s="69">
        <v>1</v>
      </c>
      <c r="W446" s="69">
        <v>1</v>
      </c>
      <c r="X446" s="70">
        <v>1</v>
      </c>
      <c r="Y446" s="68">
        <v>1</v>
      </c>
      <c r="Z446" s="69">
        <v>1</v>
      </c>
      <c r="AA446" s="70">
        <v>1</v>
      </c>
    </row>
    <row r="447" spans="1:27" s="39" customFormat="1" ht="13.5" customHeight="1" x14ac:dyDescent="0.35">
      <c r="A447" s="62"/>
      <c r="B447" s="63"/>
      <c r="C447" s="71"/>
      <c r="D447" s="72"/>
      <c r="E447" s="72"/>
      <c r="F447" s="73"/>
      <c r="G447" s="72"/>
      <c r="H447" s="72"/>
      <c r="I447" s="72"/>
      <c r="J447" s="72"/>
      <c r="K447" s="72"/>
      <c r="L447" s="72"/>
      <c r="M447" s="73"/>
      <c r="N447" s="71"/>
      <c r="O447" s="72"/>
      <c r="P447" s="72"/>
      <c r="Q447" s="72"/>
      <c r="R447" s="72"/>
      <c r="S447" s="73"/>
      <c r="T447" s="71"/>
      <c r="U447" s="72"/>
      <c r="V447" s="72"/>
      <c r="W447" s="72"/>
      <c r="X447" s="73"/>
      <c r="Y447" s="71"/>
      <c r="Z447" s="72"/>
      <c r="AA447" s="73"/>
    </row>
    <row r="448" spans="1:27" s="37" customFormat="1" ht="17.5" customHeight="1" x14ac:dyDescent="0.35">
      <c r="A448" s="84" t="s">
        <v>514</v>
      </c>
      <c r="B448" s="60" t="s">
        <v>7</v>
      </c>
      <c r="C448" s="65">
        <v>0.53402061855670102</v>
      </c>
      <c r="D448" s="66">
        <v>0.53594771241830064</v>
      </c>
      <c r="E448" s="66">
        <v>0.44117647058823528</v>
      </c>
      <c r="F448" s="67">
        <v>0.52865612648221338</v>
      </c>
      <c r="G448" s="66">
        <v>0.60465116279069764</v>
      </c>
      <c r="H448" s="66">
        <v>0.51879699248120303</v>
      </c>
      <c r="I448" s="66">
        <v>0.49862258953168043</v>
      </c>
      <c r="J448" s="66">
        <v>0.67708333333333337</v>
      </c>
      <c r="K448" s="66">
        <v>0.30769230769230771</v>
      </c>
      <c r="L448" s="66">
        <v>0.52380952380952384</v>
      </c>
      <c r="M448" s="67">
        <v>0.52865612648221338</v>
      </c>
      <c r="N448" s="65">
        <v>0.53691275167785235</v>
      </c>
      <c r="O448" s="66">
        <v>0.50292397660818711</v>
      </c>
      <c r="P448" s="66">
        <v>0.53551912568306015</v>
      </c>
      <c r="Q448" s="66">
        <v>0.50505050505050508</v>
      </c>
      <c r="R448" s="66">
        <v>0.54983922829581988</v>
      </c>
      <c r="S448" s="67">
        <v>0.52865612648221338</v>
      </c>
      <c r="T448" s="65">
        <v>0.41312741312741313</v>
      </c>
      <c r="U448" s="66">
        <v>0.43010752688172044</v>
      </c>
      <c r="V448" s="66">
        <v>0.65395095367847411</v>
      </c>
      <c r="W448" s="66">
        <v>0.54</v>
      </c>
      <c r="X448" s="67">
        <v>0.52865612648221338</v>
      </c>
      <c r="Y448" s="65">
        <v>0.50724637681159424</v>
      </c>
      <c r="Z448" s="66">
        <v>0.54820415879017015</v>
      </c>
      <c r="AA448" s="67">
        <v>0.52865612648221338</v>
      </c>
    </row>
    <row r="449" spans="1:27" s="37" customFormat="1" ht="17.5" customHeight="1" x14ac:dyDescent="0.35">
      <c r="A449" s="84"/>
      <c r="B449" s="60" t="s">
        <v>35</v>
      </c>
      <c r="C449" s="65">
        <v>0.46597938144329898</v>
      </c>
      <c r="D449" s="66">
        <v>0.46405228758169936</v>
      </c>
      <c r="E449" s="66">
        <v>0.55882352941176472</v>
      </c>
      <c r="F449" s="67">
        <v>0.47134387351778656</v>
      </c>
      <c r="G449" s="66">
        <v>0.39534883720930231</v>
      </c>
      <c r="H449" s="66">
        <v>0.48120300751879697</v>
      </c>
      <c r="I449" s="66">
        <v>0.50137741046831952</v>
      </c>
      <c r="J449" s="66">
        <v>0.32291666666666669</v>
      </c>
      <c r="K449" s="66">
        <v>0.69230769230769229</v>
      </c>
      <c r="L449" s="66">
        <v>0.47619047619047616</v>
      </c>
      <c r="M449" s="67">
        <v>0.47134387351778656</v>
      </c>
      <c r="N449" s="65">
        <v>0.46308724832214765</v>
      </c>
      <c r="O449" s="66">
        <v>0.49707602339181284</v>
      </c>
      <c r="P449" s="66">
        <v>0.46448087431693991</v>
      </c>
      <c r="Q449" s="66">
        <v>0.49494949494949497</v>
      </c>
      <c r="R449" s="66">
        <v>0.45016077170418006</v>
      </c>
      <c r="S449" s="67">
        <v>0.47134387351778656</v>
      </c>
      <c r="T449" s="65">
        <v>0.58687258687258692</v>
      </c>
      <c r="U449" s="66">
        <v>0.56989247311827962</v>
      </c>
      <c r="V449" s="66">
        <v>0.34604904632152589</v>
      </c>
      <c r="W449" s="66">
        <v>0.46</v>
      </c>
      <c r="X449" s="67">
        <v>0.47134387351778656</v>
      </c>
      <c r="Y449" s="65">
        <v>0.49275362318840582</v>
      </c>
      <c r="Z449" s="66">
        <v>0.45179584120982985</v>
      </c>
      <c r="AA449" s="67">
        <v>0.47134387351778656</v>
      </c>
    </row>
    <row r="450" spans="1:27" s="37" customFormat="1" ht="17.5" customHeight="1" x14ac:dyDescent="0.35">
      <c r="A450" s="84"/>
      <c r="B450" s="61" t="s">
        <v>4</v>
      </c>
      <c r="C450" s="68">
        <v>1</v>
      </c>
      <c r="D450" s="69">
        <v>1</v>
      </c>
      <c r="E450" s="69">
        <v>1</v>
      </c>
      <c r="F450" s="70">
        <v>1</v>
      </c>
      <c r="G450" s="69">
        <v>1</v>
      </c>
      <c r="H450" s="69">
        <v>1</v>
      </c>
      <c r="I450" s="69">
        <v>1</v>
      </c>
      <c r="J450" s="69">
        <v>1</v>
      </c>
      <c r="K450" s="69">
        <v>1</v>
      </c>
      <c r="L450" s="69">
        <v>1</v>
      </c>
      <c r="M450" s="70">
        <v>1</v>
      </c>
      <c r="N450" s="68">
        <v>1</v>
      </c>
      <c r="O450" s="69">
        <v>1</v>
      </c>
      <c r="P450" s="69">
        <v>1</v>
      </c>
      <c r="Q450" s="69">
        <v>1</v>
      </c>
      <c r="R450" s="69">
        <v>1</v>
      </c>
      <c r="S450" s="70">
        <v>1</v>
      </c>
      <c r="T450" s="68">
        <v>1</v>
      </c>
      <c r="U450" s="69">
        <v>1</v>
      </c>
      <c r="V450" s="69">
        <v>1</v>
      </c>
      <c r="W450" s="69">
        <v>1</v>
      </c>
      <c r="X450" s="70">
        <v>1</v>
      </c>
      <c r="Y450" s="68">
        <v>1</v>
      </c>
      <c r="Z450" s="69">
        <v>1</v>
      </c>
      <c r="AA450" s="70">
        <v>1</v>
      </c>
    </row>
    <row r="451" spans="1:27" s="39" customFormat="1" ht="13.5" customHeight="1" x14ac:dyDescent="0.35">
      <c r="A451" s="62"/>
      <c r="B451" s="63"/>
      <c r="C451" s="71"/>
      <c r="D451" s="72"/>
      <c r="E451" s="72"/>
      <c r="F451" s="73"/>
      <c r="G451" s="72"/>
      <c r="H451" s="72"/>
      <c r="I451" s="72"/>
      <c r="J451" s="72"/>
      <c r="K451" s="72"/>
      <c r="L451" s="72"/>
      <c r="M451" s="73"/>
      <c r="N451" s="71"/>
      <c r="O451" s="72"/>
      <c r="P451" s="72"/>
      <c r="Q451" s="72"/>
      <c r="R451" s="72"/>
      <c r="S451" s="73"/>
      <c r="T451" s="71"/>
      <c r="U451" s="72"/>
      <c r="V451" s="72"/>
      <c r="W451" s="72"/>
      <c r="X451" s="73"/>
      <c r="Y451" s="71"/>
      <c r="Z451" s="72"/>
      <c r="AA451" s="73"/>
    </row>
    <row r="452" spans="1:27" s="37" customFormat="1" ht="20.5" customHeight="1" x14ac:dyDescent="0.35">
      <c r="A452" s="84" t="s">
        <v>513</v>
      </c>
      <c r="B452" s="60" t="s">
        <v>7</v>
      </c>
      <c r="C452" s="65">
        <v>0.14020618556701031</v>
      </c>
      <c r="D452" s="66">
        <v>0.16339869281045752</v>
      </c>
      <c r="E452" s="66">
        <v>0.17647058823529413</v>
      </c>
      <c r="F452" s="67">
        <v>0.15316205533596838</v>
      </c>
      <c r="G452" s="66">
        <v>9.3023255813953487E-2</v>
      </c>
      <c r="H452" s="66">
        <v>0.15037593984962405</v>
      </c>
      <c r="I452" s="66">
        <v>0.17079889807162535</v>
      </c>
      <c r="J452" s="66">
        <v>0.13541666666666666</v>
      </c>
      <c r="K452" s="66">
        <v>0.30769230769230771</v>
      </c>
      <c r="L452" s="66">
        <v>9.5238095238095233E-2</v>
      </c>
      <c r="M452" s="67">
        <v>0.15316205533596838</v>
      </c>
      <c r="N452" s="65">
        <v>0.18120805369127516</v>
      </c>
      <c r="O452" s="66">
        <v>0.13450292397660818</v>
      </c>
      <c r="P452" s="66">
        <v>0.12568306010928962</v>
      </c>
      <c r="Q452" s="66">
        <v>0.16666666666666666</v>
      </c>
      <c r="R452" s="66">
        <v>0.15755627009646303</v>
      </c>
      <c r="S452" s="67">
        <v>0.15316205533596838</v>
      </c>
      <c r="T452" s="65">
        <v>0.1891891891891892</v>
      </c>
      <c r="U452" s="66">
        <v>0.14516129032258066</v>
      </c>
      <c r="V452" s="66">
        <v>0.13079019073569481</v>
      </c>
      <c r="W452" s="66">
        <v>0.155</v>
      </c>
      <c r="X452" s="67">
        <v>0.15316205533596838</v>
      </c>
      <c r="Y452" s="65">
        <v>0.16977225672877846</v>
      </c>
      <c r="Z452" s="66">
        <v>0.13799621928166353</v>
      </c>
      <c r="AA452" s="67">
        <v>0.15316205533596838</v>
      </c>
    </row>
    <row r="453" spans="1:27" s="37" customFormat="1" ht="20.5" customHeight="1" x14ac:dyDescent="0.35">
      <c r="A453" s="84"/>
      <c r="B453" s="60" t="s">
        <v>35</v>
      </c>
      <c r="C453" s="65">
        <v>0.85979381443298974</v>
      </c>
      <c r="D453" s="66">
        <v>0.83660130718954251</v>
      </c>
      <c r="E453" s="66">
        <v>0.82352941176470584</v>
      </c>
      <c r="F453" s="67">
        <v>0.84683794466403162</v>
      </c>
      <c r="G453" s="66">
        <v>0.90697674418604646</v>
      </c>
      <c r="H453" s="66">
        <v>0.84962406015037595</v>
      </c>
      <c r="I453" s="66">
        <v>0.82920110192837471</v>
      </c>
      <c r="J453" s="66">
        <v>0.86458333333333337</v>
      </c>
      <c r="K453" s="66">
        <v>0.69230769230769229</v>
      </c>
      <c r="L453" s="66">
        <v>0.90476190476190477</v>
      </c>
      <c r="M453" s="67">
        <v>0.84683794466403162</v>
      </c>
      <c r="N453" s="65">
        <v>0.81879194630872487</v>
      </c>
      <c r="O453" s="66">
        <v>0.86549707602339176</v>
      </c>
      <c r="P453" s="66">
        <v>0.87431693989071035</v>
      </c>
      <c r="Q453" s="66">
        <v>0.83333333333333337</v>
      </c>
      <c r="R453" s="66">
        <v>0.842443729903537</v>
      </c>
      <c r="S453" s="67">
        <v>0.84683794466403162</v>
      </c>
      <c r="T453" s="65">
        <v>0.81081081081081086</v>
      </c>
      <c r="U453" s="66">
        <v>0.85483870967741937</v>
      </c>
      <c r="V453" s="66">
        <v>0.86920980926430513</v>
      </c>
      <c r="W453" s="66">
        <v>0.84499999999999997</v>
      </c>
      <c r="X453" s="67">
        <v>0.84683794466403162</v>
      </c>
      <c r="Y453" s="65">
        <v>0.83022774327122151</v>
      </c>
      <c r="Z453" s="66">
        <v>0.8620037807183365</v>
      </c>
      <c r="AA453" s="67">
        <v>0.84683794466403162</v>
      </c>
    </row>
    <row r="454" spans="1:27" s="37" customFormat="1" ht="20.5" customHeight="1" x14ac:dyDescent="0.35">
      <c r="A454" s="84"/>
      <c r="B454" s="61" t="s">
        <v>4</v>
      </c>
      <c r="C454" s="68">
        <v>1</v>
      </c>
      <c r="D454" s="69">
        <v>1</v>
      </c>
      <c r="E454" s="69">
        <v>1</v>
      </c>
      <c r="F454" s="70">
        <v>1</v>
      </c>
      <c r="G454" s="69">
        <v>1</v>
      </c>
      <c r="H454" s="69">
        <v>1</v>
      </c>
      <c r="I454" s="69">
        <v>1</v>
      </c>
      <c r="J454" s="69">
        <v>1</v>
      </c>
      <c r="K454" s="69">
        <v>1</v>
      </c>
      <c r="L454" s="69">
        <v>1</v>
      </c>
      <c r="M454" s="70">
        <v>1</v>
      </c>
      <c r="N454" s="68">
        <v>1</v>
      </c>
      <c r="O454" s="69">
        <v>1</v>
      </c>
      <c r="P454" s="69">
        <v>1</v>
      </c>
      <c r="Q454" s="69">
        <v>1</v>
      </c>
      <c r="R454" s="69">
        <v>1</v>
      </c>
      <c r="S454" s="70">
        <v>1</v>
      </c>
      <c r="T454" s="68">
        <v>1</v>
      </c>
      <c r="U454" s="69">
        <v>1</v>
      </c>
      <c r="V454" s="69">
        <v>1</v>
      </c>
      <c r="W454" s="69">
        <v>1</v>
      </c>
      <c r="X454" s="70">
        <v>1</v>
      </c>
      <c r="Y454" s="68">
        <v>1</v>
      </c>
      <c r="Z454" s="69">
        <v>1</v>
      </c>
      <c r="AA454" s="70">
        <v>1</v>
      </c>
    </row>
    <row r="455" spans="1:27" s="39" customFormat="1" ht="13.5" customHeight="1" x14ac:dyDescent="0.35">
      <c r="A455" s="62"/>
      <c r="B455" s="63"/>
      <c r="C455" s="71"/>
      <c r="D455" s="72"/>
      <c r="E455" s="72"/>
      <c r="F455" s="73"/>
      <c r="G455" s="72"/>
      <c r="H455" s="72"/>
      <c r="I455" s="72"/>
      <c r="J455" s="72"/>
      <c r="K455" s="72"/>
      <c r="L455" s="72"/>
      <c r="M455" s="73"/>
      <c r="N455" s="71"/>
      <c r="O455" s="72"/>
      <c r="P455" s="72"/>
      <c r="Q455" s="72"/>
      <c r="R455" s="72"/>
      <c r="S455" s="73"/>
      <c r="T455" s="71"/>
      <c r="U455" s="72"/>
      <c r="V455" s="72"/>
      <c r="W455" s="72"/>
      <c r="X455" s="73"/>
      <c r="Y455" s="71"/>
      <c r="Z455" s="72"/>
      <c r="AA455" s="73"/>
    </row>
    <row r="456" spans="1:27" s="37" customFormat="1" ht="17.5" customHeight="1" x14ac:dyDescent="0.35">
      <c r="A456" s="84" t="s">
        <v>515</v>
      </c>
      <c r="B456" s="60" t="s">
        <v>7</v>
      </c>
      <c r="C456" s="65">
        <v>0.12783505154639174</v>
      </c>
      <c r="D456" s="66">
        <v>0.14161220043572983</v>
      </c>
      <c r="E456" s="66">
        <v>0.11764705882352941</v>
      </c>
      <c r="F456" s="67">
        <v>0.13339920948616601</v>
      </c>
      <c r="G456" s="66">
        <v>0.16279069767441862</v>
      </c>
      <c r="H456" s="66">
        <v>0.12030075187969924</v>
      </c>
      <c r="I456" s="66">
        <v>0.17079889807162535</v>
      </c>
      <c r="J456" s="66">
        <v>3.125E-2</v>
      </c>
      <c r="K456" s="66">
        <v>0.11538461538461539</v>
      </c>
      <c r="L456" s="66">
        <v>0.11904761904761904</v>
      </c>
      <c r="M456" s="67">
        <v>0.13339920948616601</v>
      </c>
      <c r="N456" s="65">
        <v>0.10738255033557047</v>
      </c>
      <c r="O456" s="66">
        <v>0.14619883040935672</v>
      </c>
      <c r="P456" s="66">
        <v>0.19125683060109289</v>
      </c>
      <c r="Q456" s="66">
        <v>0.12121212121212122</v>
      </c>
      <c r="R456" s="66">
        <v>0.11254019292604502</v>
      </c>
      <c r="S456" s="67">
        <v>0.13339920948616601</v>
      </c>
      <c r="T456" s="65">
        <v>0.10810810810810811</v>
      </c>
      <c r="U456" s="66">
        <v>0.11827956989247312</v>
      </c>
      <c r="V456" s="66">
        <v>0.15531335149863759</v>
      </c>
      <c r="W456" s="66">
        <v>0.14000000000000001</v>
      </c>
      <c r="X456" s="67">
        <v>0.13339920948616601</v>
      </c>
      <c r="Y456" s="65">
        <v>0.15320910973084886</v>
      </c>
      <c r="Z456" s="66">
        <v>0.11531190926275993</v>
      </c>
      <c r="AA456" s="67">
        <v>0.13339920948616601</v>
      </c>
    </row>
    <row r="457" spans="1:27" s="37" customFormat="1" ht="17.5" customHeight="1" x14ac:dyDescent="0.35">
      <c r="A457" s="84"/>
      <c r="B457" s="60" t="s">
        <v>35</v>
      </c>
      <c r="C457" s="65">
        <v>0.87216494845360826</v>
      </c>
      <c r="D457" s="66">
        <v>0.85838779956427014</v>
      </c>
      <c r="E457" s="66">
        <v>0.88235294117647056</v>
      </c>
      <c r="F457" s="67">
        <v>0.86660079051383399</v>
      </c>
      <c r="G457" s="66">
        <v>0.83720930232558144</v>
      </c>
      <c r="H457" s="66">
        <v>0.87969924812030076</v>
      </c>
      <c r="I457" s="66">
        <v>0.82920110192837471</v>
      </c>
      <c r="J457" s="66">
        <v>0.96875</v>
      </c>
      <c r="K457" s="66">
        <v>0.88461538461538458</v>
      </c>
      <c r="L457" s="66">
        <v>0.88095238095238093</v>
      </c>
      <c r="M457" s="67">
        <v>0.86660079051383399</v>
      </c>
      <c r="N457" s="65">
        <v>0.89261744966442957</v>
      </c>
      <c r="O457" s="66">
        <v>0.85380116959064323</v>
      </c>
      <c r="P457" s="66">
        <v>0.80874316939890711</v>
      </c>
      <c r="Q457" s="66">
        <v>0.87878787878787878</v>
      </c>
      <c r="R457" s="66">
        <v>0.887459807073955</v>
      </c>
      <c r="S457" s="67">
        <v>0.86660079051383399</v>
      </c>
      <c r="T457" s="65">
        <v>0.89189189189189189</v>
      </c>
      <c r="U457" s="66">
        <v>0.88172043010752688</v>
      </c>
      <c r="V457" s="66">
        <v>0.84468664850136244</v>
      </c>
      <c r="W457" s="66">
        <v>0.86</v>
      </c>
      <c r="X457" s="67">
        <v>0.86660079051383399</v>
      </c>
      <c r="Y457" s="65">
        <v>0.84679089026915111</v>
      </c>
      <c r="Z457" s="66">
        <v>0.88468809073724008</v>
      </c>
      <c r="AA457" s="67">
        <v>0.86660079051383399</v>
      </c>
    </row>
    <row r="458" spans="1:27" s="37" customFormat="1" ht="17.5" customHeight="1" x14ac:dyDescent="0.35">
      <c r="A458" s="84"/>
      <c r="B458" s="61" t="s">
        <v>4</v>
      </c>
      <c r="C458" s="68">
        <v>1</v>
      </c>
      <c r="D458" s="69">
        <v>1</v>
      </c>
      <c r="E458" s="69">
        <v>1</v>
      </c>
      <c r="F458" s="70">
        <v>1</v>
      </c>
      <c r="G458" s="69">
        <v>1</v>
      </c>
      <c r="H458" s="69">
        <v>1</v>
      </c>
      <c r="I458" s="69">
        <v>1</v>
      </c>
      <c r="J458" s="69">
        <v>1</v>
      </c>
      <c r="K458" s="69">
        <v>1</v>
      </c>
      <c r="L458" s="69">
        <v>1</v>
      </c>
      <c r="M458" s="70">
        <v>1</v>
      </c>
      <c r="N458" s="68">
        <v>1</v>
      </c>
      <c r="O458" s="69">
        <v>1</v>
      </c>
      <c r="P458" s="69">
        <v>1</v>
      </c>
      <c r="Q458" s="69">
        <v>1</v>
      </c>
      <c r="R458" s="69">
        <v>1</v>
      </c>
      <c r="S458" s="70">
        <v>1</v>
      </c>
      <c r="T458" s="68">
        <v>1</v>
      </c>
      <c r="U458" s="69">
        <v>1</v>
      </c>
      <c r="V458" s="69">
        <v>1</v>
      </c>
      <c r="W458" s="69">
        <v>1</v>
      </c>
      <c r="X458" s="70">
        <v>1</v>
      </c>
      <c r="Y458" s="68">
        <v>1</v>
      </c>
      <c r="Z458" s="69">
        <v>1</v>
      </c>
      <c r="AA458" s="70">
        <v>1</v>
      </c>
    </row>
    <row r="459" spans="1:27" s="39" customFormat="1" ht="13.5" customHeight="1" x14ac:dyDescent="0.35">
      <c r="A459" s="62"/>
      <c r="B459" s="63"/>
      <c r="C459" s="71"/>
      <c r="D459" s="72"/>
      <c r="E459" s="72"/>
      <c r="F459" s="73"/>
      <c r="G459" s="72"/>
      <c r="H459" s="72"/>
      <c r="I459" s="72"/>
      <c r="J459" s="72"/>
      <c r="K459" s="72"/>
      <c r="L459" s="72"/>
      <c r="M459" s="73"/>
      <c r="N459" s="71"/>
      <c r="O459" s="72"/>
      <c r="P459" s="72"/>
      <c r="Q459" s="72"/>
      <c r="R459" s="72"/>
      <c r="S459" s="73"/>
      <c r="T459" s="71"/>
      <c r="U459" s="72"/>
      <c r="V459" s="72"/>
      <c r="W459" s="72"/>
      <c r="X459" s="73"/>
      <c r="Y459" s="71"/>
      <c r="Z459" s="72"/>
      <c r="AA459" s="73"/>
    </row>
    <row r="460" spans="1:27" s="37" customFormat="1" ht="17.5" customHeight="1" x14ac:dyDescent="0.35">
      <c r="A460" s="84" t="s">
        <v>516</v>
      </c>
      <c r="B460" s="60" t="s">
        <v>7</v>
      </c>
      <c r="C460" s="65">
        <v>0.20618556701030927</v>
      </c>
      <c r="D460" s="66">
        <v>0.20915032679738563</v>
      </c>
      <c r="E460" s="66">
        <v>0.16176470588235295</v>
      </c>
      <c r="F460" s="67">
        <v>0.20454545454545456</v>
      </c>
      <c r="G460" s="66">
        <v>0.1744186046511628</v>
      </c>
      <c r="H460" s="66">
        <v>0.21303258145363407</v>
      </c>
      <c r="I460" s="66">
        <v>0.20385674931129477</v>
      </c>
      <c r="J460" s="66">
        <v>0.22916666666666666</v>
      </c>
      <c r="K460" s="66">
        <v>0.15384615384615385</v>
      </c>
      <c r="L460" s="66">
        <v>0.16666666666666666</v>
      </c>
      <c r="M460" s="67">
        <v>0.20454545454545456</v>
      </c>
      <c r="N460" s="65">
        <v>0.24832214765100671</v>
      </c>
      <c r="O460" s="66">
        <v>0.15789473684210525</v>
      </c>
      <c r="P460" s="66">
        <v>0.23497267759562843</v>
      </c>
      <c r="Q460" s="66">
        <v>0.22727272727272727</v>
      </c>
      <c r="R460" s="66">
        <v>0.17684887459807075</v>
      </c>
      <c r="S460" s="67">
        <v>0.20454545454545456</v>
      </c>
      <c r="T460" s="65">
        <v>0.18532818532818532</v>
      </c>
      <c r="U460" s="66">
        <v>0.16666666666666666</v>
      </c>
      <c r="V460" s="66">
        <v>0.25068119891008173</v>
      </c>
      <c r="W460" s="66">
        <v>0.18</v>
      </c>
      <c r="X460" s="67">
        <v>0.20454545454545456</v>
      </c>
      <c r="Y460" s="65">
        <v>0.18633540372670807</v>
      </c>
      <c r="Z460" s="66">
        <v>0.22117202268431002</v>
      </c>
      <c r="AA460" s="67">
        <v>0.20454545454545456</v>
      </c>
    </row>
    <row r="461" spans="1:27" s="37" customFormat="1" ht="17.5" customHeight="1" x14ac:dyDescent="0.35">
      <c r="A461" s="84"/>
      <c r="B461" s="60" t="s">
        <v>35</v>
      </c>
      <c r="C461" s="65">
        <v>0.79381443298969068</v>
      </c>
      <c r="D461" s="66">
        <v>0.79084967320261434</v>
      </c>
      <c r="E461" s="66">
        <v>0.83823529411764708</v>
      </c>
      <c r="F461" s="67">
        <v>0.79545454545454541</v>
      </c>
      <c r="G461" s="66">
        <v>0.82558139534883723</v>
      </c>
      <c r="H461" s="66">
        <v>0.78696741854636587</v>
      </c>
      <c r="I461" s="66">
        <v>0.79614325068870528</v>
      </c>
      <c r="J461" s="66">
        <v>0.77083333333333337</v>
      </c>
      <c r="K461" s="66">
        <v>0.84615384615384615</v>
      </c>
      <c r="L461" s="66">
        <v>0.83333333333333337</v>
      </c>
      <c r="M461" s="67">
        <v>0.79545454545454541</v>
      </c>
      <c r="N461" s="65">
        <v>0.75167785234899331</v>
      </c>
      <c r="O461" s="66">
        <v>0.84210526315789469</v>
      </c>
      <c r="P461" s="66">
        <v>0.76502732240437155</v>
      </c>
      <c r="Q461" s="66">
        <v>0.77272727272727271</v>
      </c>
      <c r="R461" s="66">
        <v>0.82315112540192925</v>
      </c>
      <c r="S461" s="67">
        <v>0.79545454545454541</v>
      </c>
      <c r="T461" s="65">
        <v>0.81467181467181471</v>
      </c>
      <c r="U461" s="66">
        <v>0.83333333333333337</v>
      </c>
      <c r="V461" s="66">
        <v>0.74931880108991822</v>
      </c>
      <c r="W461" s="66">
        <v>0.82</v>
      </c>
      <c r="X461" s="67">
        <v>0.79545454545454541</v>
      </c>
      <c r="Y461" s="65">
        <v>0.81366459627329191</v>
      </c>
      <c r="Z461" s="66">
        <v>0.77882797731568998</v>
      </c>
      <c r="AA461" s="67">
        <v>0.79545454545454541</v>
      </c>
    </row>
    <row r="462" spans="1:27" s="37" customFormat="1" ht="17.5" customHeight="1" x14ac:dyDescent="0.35">
      <c r="A462" s="84"/>
      <c r="B462" s="61" t="s">
        <v>4</v>
      </c>
      <c r="C462" s="68">
        <v>1</v>
      </c>
      <c r="D462" s="69">
        <v>1</v>
      </c>
      <c r="E462" s="69">
        <v>1</v>
      </c>
      <c r="F462" s="70">
        <v>1</v>
      </c>
      <c r="G462" s="69">
        <v>1</v>
      </c>
      <c r="H462" s="69">
        <v>1</v>
      </c>
      <c r="I462" s="69">
        <v>1</v>
      </c>
      <c r="J462" s="69">
        <v>1</v>
      </c>
      <c r="K462" s="69">
        <v>1</v>
      </c>
      <c r="L462" s="69">
        <v>1</v>
      </c>
      <c r="M462" s="70">
        <v>1</v>
      </c>
      <c r="N462" s="68">
        <v>1</v>
      </c>
      <c r="O462" s="69">
        <v>1</v>
      </c>
      <c r="P462" s="69">
        <v>1</v>
      </c>
      <c r="Q462" s="69">
        <v>1</v>
      </c>
      <c r="R462" s="69">
        <v>1</v>
      </c>
      <c r="S462" s="70">
        <v>1</v>
      </c>
      <c r="T462" s="68">
        <v>1</v>
      </c>
      <c r="U462" s="69">
        <v>1</v>
      </c>
      <c r="V462" s="69">
        <v>1</v>
      </c>
      <c r="W462" s="69">
        <v>1</v>
      </c>
      <c r="X462" s="70">
        <v>1</v>
      </c>
      <c r="Y462" s="68">
        <v>1</v>
      </c>
      <c r="Z462" s="69">
        <v>1</v>
      </c>
      <c r="AA462" s="70">
        <v>1</v>
      </c>
    </row>
    <row r="463" spans="1:27" s="39" customFormat="1" ht="13.5" customHeight="1" x14ac:dyDescent="0.35">
      <c r="A463" s="62"/>
      <c r="B463" s="63"/>
      <c r="C463" s="71"/>
      <c r="D463" s="72"/>
      <c r="E463" s="72"/>
      <c r="F463" s="73"/>
      <c r="G463" s="72"/>
      <c r="H463" s="72"/>
      <c r="I463" s="72"/>
      <c r="J463" s="72"/>
      <c r="K463" s="72"/>
      <c r="L463" s="72"/>
      <c r="M463" s="73"/>
      <c r="N463" s="71"/>
      <c r="O463" s="72"/>
      <c r="P463" s="72"/>
      <c r="Q463" s="72"/>
      <c r="R463" s="72"/>
      <c r="S463" s="73"/>
      <c r="T463" s="71"/>
      <c r="U463" s="72"/>
      <c r="V463" s="72"/>
      <c r="W463" s="72"/>
      <c r="X463" s="73"/>
      <c r="Y463" s="71"/>
      <c r="Z463" s="72"/>
      <c r="AA463" s="73"/>
    </row>
    <row r="464" spans="1:27" s="37" customFormat="1" ht="17.5" customHeight="1" x14ac:dyDescent="0.35">
      <c r="A464" s="84" t="s">
        <v>702</v>
      </c>
      <c r="B464" s="60" t="s">
        <v>7</v>
      </c>
      <c r="C464" s="65">
        <v>0.24948453608247423</v>
      </c>
      <c r="D464" s="66">
        <v>0.33769063180827885</v>
      </c>
      <c r="E464" s="66">
        <v>0.4264705882352941</v>
      </c>
      <c r="F464" s="67">
        <v>0.30138339920948615</v>
      </c>
      <c r="G464" s="66">
        <v>0.20930232558139536</v>
      </c>
      <c r="H464" s="66">
        <v>0.25814536340852129</v>
      </c>
      <c r="I464" s="66">
        <v>0.37741046831955921</v>
      </c>
      <c r="J464" s="66">
        <v>0.1875</v>
      </c>
      <c r="K464" s="66">
        <v>0.57692307692307687</v>
      </c>
      <c r="L464" s="66">
        <v>0.33333333333333331</v>
      </c>
      <c r="M464" s="67">
        <v>0.30138339920948615</v>
      </c>
      <c r="N464" s="65">
        <v>0.28187919463087246</v>
      </c>
      <c r="O464" s="66">
        <v>0.36257309941520466</v>
      </c>
      <c r="P464" s="66">
        <v>0.2896174863387978</v>
      </c>
      <c r="Q464" s="66">
        <v>0.30303030303030304</v>
      </c>
      <c r="R464" s="66">
        <v>0.28295819935691319</v>
      </c>
      <c r="S464" s="67">
        <v>0.30138339920948615</v>
      </c>
      <c r="T464" s="65">
        <v>0.31660231660231658</v>
      </c>
      <c r="U464" s="66">
        <v>0.30645161290322581</v>
      </c>
      <c r="V464" s="66">
        <v>0.27247956403269757</v>
      </c>
      <c r="W464" s="66">
        <v>0.33</v>
      </c>
      <c r="X464" s="67">
        <v>0.30138339920948615</v>
      </c>
      <c r="Y464" s="65">
        <v>0.33747412008281574</v>
      </c>
      <c r="Z464" s="66">
        <v>0.26843100189035918</v>
      </c>
      <c r="AA464" s="67">
        <v>0.30138339920948615</v>
      </c>
    </row>
    <row r="465" spans="1:27" s="37" customFormat="1" ht="17.5" customHeight="1" x14ac:dyDescent="0.35">
      <c r="A465" s="84"/>
      <c r="B465" s="60" t="s">
        <v>35</v>
      </c>
      <c r="C465" s="65">
        <v>0.75051546391752577</v>
      </c>
      <c r="D465" s="66">
        <v>0.66230936819172115</v>
      </c>
      <c r="E465" s="66">
        <v>0.57352941176470584</v>
      </c>
      <c r="F465" s="67">
        <v>0.6986166007905138</v>
      </c>
      <c r="G465" s="66">
        <v>0.79069767441860461</v>
      </c>
      <c r="H465" s="66">
        <v>0.74185463659147866</v>
      </c>
      <c r="I465" s="66">
        <v>0.62258953168044073</v>
      </c>
      <c r="J465" s="66">
        <v>0.8125</v>
      </c>
      <c r="K465" s="66">
        <v>0.42307692307692307</v>
      </c>
      <c r="L465" s="66">
        <v>0.66666666666666663</v>
      </c>
      <c r="M465" s="67">
        <v>0.6986166007905138</v>
      </c>
      <c r="N465" s="65">
        <v>0.71812080536912748</v>
      </c>
      <c r="O465" s="66">
        <v>0.63742690058479534</v>
      </c>
      <c r="P465" s="66">
        <v>0.7103825136612022</v>
      </c>
      <c r="Q465" s="66">
        <v>0.69696969696969702</v>
      </c>
      <c r="R465" s="66">
        <v>0.71704180064308687</v>
      </c>
      <c r="S465" s="67">
        <v>0.6986166007905138</v>
      </c>
      <c r="T465" s="65">
        <v>0.68339768339768336</v>
      </c>
      <c r="U465" s="66">
        <v>0.69354838709677424</v>
      </c>
      <c r="V465" s="66">
        <v>0.72752043596730243</v>
      </c>
      <c r="W465" s="66">
        <v>0.67</v>
      </c>
      <c r="X465" s="67">
        <v>0.6986166007905138</v>
      </c>
      <c r="Y465" s="65">
        <v>0.66252587991718426</v>
      </c>
      <c r="Z465" s="66">
        <v>0.73156899810964082</v>
      </c>
      <c r="AA465" s="67">
        <v>0.6986166007905138</v>
      </c>
    </row>
    <row r="466" spans="1:27" s="37" customFormat="1" ht="17.5" customHeight="1" x14ac:dyDescent="0.35">
      <c r="A466" s="84"/>
      <c r="B466" s="61" t="s">
        <v>4</v>
      </c>
      <c r="C466" s="68">
        <v>1</v>
      </c>
      <c r="D466" s="69">
        <v>1</v>
      </c>
      <c r="E466" s="69">
        <v>1</v>
      </c>
      <c r="F466" s="70">
        <v>1</v>
      </c>
      <c r="G466" s="69">
        <v>1</v>
      </c>
      <c r="H466" s="69">
        <v>1</v>
      </c>
      <c r="I466" s="69">
        <v>1</v>
      </c>
      <c r="J466" s="69">
        <v>1</v>
      </c>
      <c r="K466" s="69">
        <v>1</v>
      </c>
      <c r="L466" s="69">
        <v>1</v>
      </c>
      <c r="M466" s="70">
        <v>1</v>
      </c>
      <c r="N466" s="68">
        <v>1</v>
      </c>
      <c r="O466" s="69">
        <v>1</v>
      </c>
      <c r="P466" s="69">
        <v>1</v>
      </c>
      <c r="Q466" s="69">
        <v>1</v>
      </c>
      <c r="R466" s="69">
        <v>1</v>
      </c>
      <c r="S466" s="70">
        <v>1</v>
      </c>
      <c r="T466" s="68">
        <v>1</v>
      </c>
      <c r="U466" s="69">
        <v>1</v>
      </c>
      <c r="V466" s="69">
        <v>1</v>
      </c>
      <c r="W466" s="69">
        <v>1</v>
      </c>
      <c r="X466" s="70">
        <v>1</v>
      </c>
      <c r="Y466" s="68">
        <v>1</v>
      </c>
      <c r="Z466" s="69">
        <v>1</v>
      </c>
      <c r="AA466" s="70">
        <v>1</v>
      </c>
    </row>
    <row r="467" spans="1:27" s="39" customFormat="1" ht="13.5" customHeight="1" x14ac:dyDescent="0.35">
      <c r="A467" s="62"/>
      <c r="B467" s="63"/>
      <c r="C467" s="71"/>
      <c r="D467" s="72"/>
      <c r="E467" s="72"/>
      <c r="F467" s="73"/>
      <c r="G467" s="72"/>
      <c r="H467" s="72"/>
      <c r="I467" s="72"/>
      <c r="J467" s="72"/>
      <c r="K467" s="72"/>
      <c r="L467" s="72"/>
      <c r="M467" s="73"/>
      <c r="N467" s="71"/>
      <c r="O467" s="72"/>
      <c r="P467" s="72"/>
      <c r="Q467" s="72"/>
      <c r="R467" s="72"/>
      <c r="S467" s="73"/>
      <c r="T467" s="71"/>
      <c r="U467" s="72"/>
      <c r="V467" s="72"/>
      <c r="W467" s="72"/>
      <c r="X467" s="73"/>
      <c r="Y467" s="71"/>
      <c r="Z467" s="72"/>
      <c r="AA467" s="73"/>
    </row>
    <row r="468" spans="1:27" s="37" customFormat="1" ht="17.5" customHeight="1" x14ac:dyDescent="0.35">
      <c r="A468" s="84" t="s">
        <v>703</v>
      </c>
      <c r="B468" s="60" t="s">
        <v>7</v>
      </c>
      <c r="C468" s="65">
        <v>0.21030927835051547</v>
      </c>
      <c r="D468" s="66">
        <v>0.24618736383442266</v>
      </c>
      <c r="E468" s="66">
        <v>0.25</v>
      </c>
      <c r="F468" s="67">
        <v>0.22924901185770752</v>
      </c>
      <c r="G468" s="66">
        <v>0.19767441860465115</v>
      </c>
      <c r="H468" s="66">
        <v>0.21303258145363407</v>
      </c>
      <c r="I468" s="66">
        <v>0.26446280991735538</v>
      </c>
      <c r="J468" s="66">
        <v>0.17708333333333334</v>
      </c>
      <c r="K468" s="66">
        <v>0.30769230769230771</v>
      </c>
      <c r="L468" s="66">
        <v>0.21428571428571427</v>
      </c>
      <c r="M468" s="67">
        <v>0.22924901185770752</v>
      </c>
      <c r="N468" s="65">
        <v>0.22818791946308725</v>
      </c>
      <c r="O468" s="66">
        <v>0.23976608187134502</v>
      </c>
      <c r="P468" s="66">
        <v>0.21311475409836064</v>
      </c>
      <c r="Q468" s="66">
        <v>0.23232323232323232</v>
      </c>
      <c r="R468" s="66">
        <v>0.23151125401929259</v>
      </c>
      <c r="S468" s="67">
        <v>0.22924901185770752</v>
      </c>
      <c r="T468" s="65">
        <v>0.20849420849420849</v>
      </c>
      <c r="U468" s="66">
        <v>0.22580645161290322</v>
      </c>
      <c r="V468" s="66">
        <v>0.21525885558583105</v>
      </c>
      <c r="W468" s="66">
        <v>0.28499999999999998</v>
      </c>
      <c r="X468" s="67">
        <v>0.22924901185770752</v>
      </c>
      <c r="Y468" s="65">
        <v>0.22153209109730848</v>
      </c>
      <c r="Z468" s="66">
        <v>0.23629489603024575</v>
      </c>
      <c r="AA468" s="67">
        <v>0.22924901185770752</v>
      </c>
    </row>
    <row r="469" spans="1:27" s="37" customFormat="1" ht="17.5" customHeight="1" x14ac:dyDescent="0.35">
      <c r="A469" s="84"/>
      <c r="B469" s="60" t="s">
        <v>35</v>
      </c>
      <c r="C469" s="65">
        <v>0.78969072164948451</v>
      </c>
      <c r="D469" s="66">
        <v>0.75381263616557737</v>
      </c>
      <c r="E469" s="66">
        <v>0.75</v>
      </c>
      <c r="F469" s="67">
        <v>0.77075098814229248</v>
      </c>
      <c r="G469" s="66">
        <v>0.80232558139534882</v>
      </c>
      <c r="H469" s="66">
        <v>0.78696741854636587</v>
      </c>
      <c r="I469" s="66">
        <v>0.73553719008264462</v>
      </c>
      <c r="J469" s="66">
        <v>0.82291666666666663</v>
      </c>
      <c r="K469" s="66">
        <v>0.69230769230769229</v>
      </c>
      <c r="L469" s="66">
        <v>0.7857142857142857</v>
      </c>
      <c r="M469" s="67">
        <v>0.77075098814229248</v>
      </c>
      <c r="N469" s="65">
        <v>0.77181208053691275</v>
      </c>
      <c r="O469" s="66">
        <v>0.76023391812865493</v>
      </c>
      <c r="P469" s="66">
        <v>0.78688524590163933</v>
      </c>
      <c r="Q469" s="66">
        <v>0.76767676767676762</v>
      </c>
      <c r="R469" s="66">
        <v>0.76848874598070738</v>
      </c>
      <c r="S469" s="67">
        <v>0.77075098814229248</v>
      </c>
      <c r="T469" s="65">
        <v>0.79150579150579148</v>
      </c>
      <c r="U469" s="66">
        <v>0.77419354838709675</v>
      </c>
      <c r="V469" s="66">
        <v>0.78474114441416898</v>
      </c>
      <c r="W469" s="66">
        <v>0.71499999999999997</v>
      </c>
      <c r="X469" s="67">
        <v>0.77075098814229248</v>
      </c>
      <c r="Y469" s="65">
        <v>0.77846790890269146</v>
      </c>
      <c r="Z469" s="66">
        <v>0.76370510396975422</v>
      </c>
      <c r="AA469" s="67">
        <v>0.77075098814229248</v>
      </c>
    </row>
    <row r="470" spans="1:27" s="37" customFormat="1" ht="17.5" customHeight="1" x14ac:dyDescent="0.35">
      <c r="A470" s="84"/>
      <c r="B470" s="61" t="s">
        <v>4</v>
      </c>
      <c r="C470" s="68">
        <v>1</v>
      </c>
      <c r="D470" s="69">
        <v>1</v>
      </c>
      <c r="E470" s="69">
        <v>1</v>
      </c>
      <c r="F470" s="70">
        <v>1</v>
      </c>
      <c r="G470" s="69">
        <v>1</v>
      </c>
      <c r="H470" s="69">
        <v>1</v>
      </c>
      <c r="I470" s="69">
        <v>1</v>
      </c>
      <c r="J470" s="69">
        <v>1</v>
      </c>
      <c r="K470" s="69">
        <v>1</v>
      </c>
      <c r="L470" s="69">
        <v>1</v>
      </c>
      <c r="M470" s="70">
        <v>1</v>
      </c>
      <c r="N470" s="68">
        <v>1</v>
      </c>
      <c r="O470" s="69">
        <v>1</v>
      </c>
      <c r="P470" s="69">
        <v>1</v>
      </c>
      <c r="Q470" s="69">
        <v>1</v>
      </c>
      <c r="R470" s="69">
        <v>1</v>
      </c>
      <c r="S470" s="70">
        <v>1</v>
      </c>
      <c r="T470" s="68">
        <v>1</v>
      </c>
      <c r="U470" s="69">
        <v>1</v>
      </c>
      <c r="V470" s="69">
        <v>1</v>
      </c>
      <c r="W470" s="69">
        <v>1</v>
      </c>
      <c r="X470" s="70">
        <v>1</v>
      </c>
      <c r="Y470" s="68">
        <v>1</v>
      </c>
      <c r="Z470" s="69">
        <v>1</v>
      </c>
      <c r="AA470" s="70">
        <v>1</v>
      </c>
    </row>
    <row r="471" spans="1:27" s="39" customFormat="1" ht="13.5" customHeight="1" x14ac:dyDescent="0.35">
      <c r="A471" s="62"/>
      <c r="B471" s="63"/>
      <c r="C471" s="71"/>
      <c r="D471" s="72"/>
      <c r="E471" s="72"/>
      <c r="F471" s="73"/>
      <c r="G471" s="72"/>
      <c r="H471" s="72"/>
      <c r="I471" s="72"/>
      <c r="J471" s="72"/>
      <c r="K471" s="72"/>
      <c r="L471" s="72"/>
      <c r="M471" s="73"/>
      <c r="N471" s="71"/>
      <c r="O471" s="72"/>
      <c r="P471" s="72"/>
      <c r="Q471" s="72"/>
      <c r="R471" s="72"/>
      <c r="S471" s="73"/>
      <c r="T471" s="71"/>
      <c r="U471" s="72"/>
      <c r="V471" s="72"/>
      <c r="W471" s="72"/>
      <c r="X471" s="73"/>
      <c r="Y471" s="71"/>
      <c r="Z471" s="72"/>
      <c r="AA471" s="73"/>
    </row>
    <row r="472" spans="1:27" s="37" customFormat="1" ht="17.5" customHeight="1" x14ac:dyDescent="0.35">
      <c r="A472" s="84" t="s">
        <v>704</v>
      </c>
      <c r="B472" s="60" t="s">
        <v>7</v>
      </c>
      <c r="C472" s="65">
        <v>0.43917525773195876</v>
      </c>
      <c r="D472" s="66">
        <v>0.36601307189542481</v>
      </c>
      <c r="E472" s="66">
        <v>0.41176470588235292</v>
      </c>
      <c r="F472" s="67">
        <v>0.4041501976284585</v>
      </c>
      <c r="G472" s="66">
        <v>0.32558139534883723</v>
      </c>
      <c r="H472" s="66">
        <v>0.46365914786967416</v>
      </c>
      <c r="I472" s="66">
        <v>0.37465564738292012</v>
      </c>
      <c r="J472" s="66">
        <v>0.33333333333333331</v>
      </c>
      <c r="K472" s="66">
        <v>0.53846153846153844</v>
      </c>
      <c r="L472" s="66">
        <v>0.33333333333333331</v>
      </c>
      <c r="M472" s="67">
        <v>0.4041501976284585</v>
      </c>
      <c r="N472" s="65">
        <v>0.51677852348993292</v>
      </c>
      <c r="O472" s="66">
        <v>0.43859649122807015</v>
      </c>
      <c r="P472" s="66">
        <v>0.37704918032786883</v>
      </c>
      <c r="Q472" s="66">
        <v>0.40404040404040403</v>
      </c>
      <c r="R472" s="66">
        <v>0.34726688102893893</v>
      </c>
      <c r="S472" s="67">
        <v>0.4041501976284585</v>
      </c>
      <c r="T472" s="65">
        <v>0.55598455598455598</v>
      </c>
      <c r="U472" s="66">
        <v>0.43548387096774194</v>
      </c>
      <c r="V472" s="66">
        <v>0.34059945504087191</v>
      </c>
      <c r="W472" s="66">
        <v>0.29499999999999998</v>
      </c>
      <c r="X472" s="67">
        <v>0.4041501976284585</v>
      </c>
      <c r="Y472" s="65">
        <v>0.38923395445134573</v>
      </c>
      <c r="Z472" s="66">
        <v>0.41776937618147447</v>
      </c>
      <c r="AA472" s="67">
        <v>0.4041501976284585</v>
      </c>
    </row>
    <row r="473" spans="1:27" s="37" customFormat="1" ht="17.5" customHeight="1" x14ac:dyDescent="0.35">
      <c r="A473" s="84"/>
      <c r="B473" s="60" t="s">
        <v>35</v>
      </c>
      <c r="C473" s="65">
        <v>0.56082474226804124</v>
      </c>
      <c r="D473" s="66">
        <v>0.63398692810457513</v>
      </c>
      <c r="E473" s="66">
        <v>0.58823529411764708</v>
      </c>
      <c r="F473" s="67">
        <v>0.5958498023715415</v>
      </c>
      <c r="G473" s="66">
        <v>0.67441860465116277</v>
      </c>
      <c r="H473" s="66">
        <v>0.53634085213032578</v>
      </c>
      <c r="I473" s="66">
        <v>0.62534435261707988</v>
      </c>
      <c r="J473" s="66">
        <v>0.66666666666666663</v>
      </c>
      <c r="K473" s="66">
        <v>0.46153846153846156</v>
      </c>
      <c r="L473" s="66">
        <v>0.66666666666666663</v>
      </c>
      <c r="M473" s="67">
        <v>0.5958498023715415</v>
      </c>
      <c r="N473" s="65">
        <v>0.48322147651006714</v>
      </c>
      <c r="O473" s="66">
        <v>0.56140350877192979</v>
      </c>
      <c r="P473" s="66">
        <v>0.62295081967213117</v>
      </c>
      <c r="Q473" s="66">
        <v>0.59595959595959591</v>
      </c>
      <c r="R473" s="66">
        <v>0.65273311897106112</v>
      </c>
      <c r="S473" s="67">
        <v>0.5958498023715415</v>
      </c>
      <c r="T473" s="65">
        <v>0.44401544401544402</v>
      </c>
      <c r="U473" s="66">
        <v>0.56451612903225812</v>
      </c>
      <c r="V473" s="66">
        <v>0.65940054495912803</v>
      </c>
      <c r="W473" s="66">
        <v>0.70499999999999996</v>
      </c>
      <c r="X473" s="67">
        <v>0.5958498023715415</v>
      </c>
      <c r="Y473" s="65">
        <v>0.61076604554865421</v>
      </c>
      <c r="Z473" s="66">
        <v>0.58223062381852553</v>
      </c>
      <c r="AA473" s="67">
        <v>0.5958498023715415</v>
      </c>
    </row>
    <row r="474" spans="1:27" s="37" customFormat="1" ht="17.5" customHeight="1" x14ac:dyDescent="0.35">
      <c r="A474" s="84"/>
      <c r="B474" s="61" t="s">
        <v>4</v>
      </c>
      <c r="C474" s="68">
        <v>1</v>
      </c>
      <c r="D474" s="69">
        <v>1</v>
      </c>
      <c r="E474" s="69">
        <v>1</v>
      </c>
      <c r="F474" s="70">
        <v>1</v>
      </c>
      <c r="G474" s="69">
        <v>1</v>
      </c>
      <c r="H474" s="69">
        <v>1</v>
      </c>
      <c r="I474" s="69">
        <v>1</v>
      </c>
      <c r="J474" s="69">
        <v>1</v>
      </c>
      <c r="K474" s="69">
        <v>1</v>
      </c>
      <c r="L474" s="69">
        <v>1</v>
      </c>
      <c r="M474" s="70">
        <v>1</v>
      </c>
      <c r="N474" s="68">
        <v>1</v>
      </c>
      <c r="O474" s="69">
        <v>1</v>
      </c>
      <c r="P474" s="69">
        <v>1</v>
      </c>
      <c r="Q474" s="69">
        <v>1</v>
      </c>
      <c r="R474" s="69">
        <v>1</v>
      </c>
      <c r="S474" s="70">
        <v>1</v>
      </c>
      <c r="T474" s="68">
        <v>1</v>
      </c>
      <c r="U474" s="69">
        <v>1</v>
      </c>
      <c r="V474" s="69">
        <v>1</v>
      </c>
      <c r="W474" s="69">
        <v>1</v>
      </c>
      <c r="X474" s="70">
        <v>1</v>
      </c>
      <c r="Y474" s="68">
        <v>1</v>
      </c>
      <c r="Z474" s="69">
        <v>1</v>
      </c>
      <c r="AA474" s="70">
        <v>1</v>
      </c>
    </row>
    <row r="475" spans="1:27" s="39" customFormat="1" ht="13.5" customHeight="1" x14ac:dyDescent="0.35">
      <c r="A475" s="62"/>
      <c r="B475" s="63"/>
      <c r="C475" s="71"/>
      <c r="D475" s="72"/>
      <c r="E475" s="72"/>
      <c r="F475" s="73"/>
      <c r="G475" s="72"/>
      <c r="H475" s="72"/>
      <c r="I475" s="72"/>
      <c r="J475" s="72"/>
      <c r="K475" s="72"/>
      <c r="L475" s="72"/>
      <c r="M475" s="73"/>
      <c r="N475" s="71"/>
      <c r="O475" s="72"/>
      <c r="P475" s="72"/>
      <c r="Q475" s="72"/>
      <c r="R475" s="72"/>
      <c r="S475" s="73"/>
      <c r="T475" s="71"/>
      <c r="U475" s="72"/>
      <c r="V475" s="72"/>
      <c r="W475" s="72"/>
      <c r="X475" s="73"/>
      <c r="Y475" s="71"/>
      <c r="Z475" s="72"/>
      <c r="AA475" s="73"/>
    </row>
    <row r="476" spans="1:27" s="37" customFormat="1" ht="23.5" customHeight="1" x14ac:dyDescent="0.35">
      <c r="A476" s="84" t="s">
        <v>517</v>
      </c>
      <c r="B476" s="60" t="s">
        <v>35</v>
      </c>
      <c r="C476" s="65">
        <v>1</v>
      </c>
      <c r="D476" s="66">
        <v>1</v>
      </c>
      <c r="E476" s="66">
        <v>1</v>
      </c>
      <c r="F476" s="67">
        <v>1</v>
      </c>
      <c r="G476" s="66">
        <v>1</v>
      </c>
      <c r="H476" s="66">
        <v>1</v>
      </c>
      <c r="I476" s="66">
        <v>1</v>
      </c>
      <c r="J476" s="66">
        <v>1</v>
      </c>
      <c r="K476" s="66">
        <v>1</v>
      </c>
      <c r="L476" s="66">
        <v>1</v>
      </c>
      <c r="M476" s="67">
        <v>1</v>
      </c>
      <c r="N476" s="65">
        <v>1</v>
      </c>
      <c r="O476" s="66">
        <v>1</v>
      </c>
      <c r="P476" s="66">
        <v>1</v>
      </c>
      <c r="Q476" s="66">
        <v>1</v>
      </c>
      <c r="R476" s="66">
        <v>1</v>
      </c>
      <c r="S476" s="67">
        <v>1</v>
      </c>
      <c r="T476" s="65">
        <v>1</v>
      </c>
      <c r="U476" s="66">
        <v>1</v>
      </c>
      <c r="V476" s="66">
        <v>1</v>
      </c>
      <c r="W476" s="66">
        <v>1</v>
      </c>
      <c r="X476" s="67">
        <v>1</v>
      </c>
      <c r="Y476" s="65">
        <v>1</v>
      </c>
      <c r="Z476" s="66">
        <v>1</v>
      </c>
      <c r="AA476" s="67">
        <v>1</v>
      </c>
    </row>
    <row r="477" spans="1:27" s="37" customFormat="1" ht="23.5" customHeight="1" x14ac:dyDescent="0.35">
      <c r="A477" s="84"/>
      <c r="B477" s="61" t="s">
        <v>4</v>
      </c>
      <c r="C477" s="68">
        <v>1</v>
      </c>
      <c r="D477" s="69">
        <v>1</v>
      </c>
      <c r="E477" s="69">
        <v>1</v>
      </c>
      <c r="F477" s="70">
        <v>1</v>
      </c>
      <c r="G477" s="69">
        <v>1</v>
      </c>
      <c r="H477" s="69">
        <v>1</v>
      </c>
      <c r="I477" s="69">
        <v>1</v>
      </c>
      <c r="J477" s="69">
        <v>1</v>
      </c>
      <c r="K477" s="69">
        <v>1</v>
      </c>
      <c r="L477" s="69">
        <v>1</v>
      </c>
      <c r="M477" s="70">
        <v>1</v>
      </c>
      <c r="N477" s="68">
        <v>1</v>
      </c>
      <c r="O477" s="69">
        <v>1</v>
      </c>
      <c r="P477" s="69">
        <v>1</v>
      </c>
      <c r="Q477" s="69">
        <v>1</v>
      </c>
      <c r="R477" s="69">
        <v>1</v>
      </c>
      <c r="S477" s="70">
        <v>1</v>
      </c>
      <c r="T477" s="68">
        <v>1</v>
      </c>
      <c r="U477" s="69">
        <v>1</v>
      </c>
      <c r="V477" s="69">
        <v>1</v>
      </c>
      <c r="W477" s="69">
        <v>1</v>
      </c>
      <c r="X477" s="70">
        <v>1</v>
      </c>
      <c r="Y477" s="68">
        <v>1</v>
      </c>
      <c r="Z477" s="69">
        <v>1</v>
      </c>
      <c r="AA477" s="70">
        <v>1</v>
      </c>
    </row>
    <row r="478" spans="1:27" s="39" customFormat="1" ht="13.5" customHeight="1" x14ac:dyDescent="0.35">
      <c r="A478" s="62"/>
      <c r="B478" s="63"/>
      <c r="C478" s="71"/>
      <c r="D478" s="72"/>
      <c r="E478" s="72"/>
      <c r="F478" s="73"/>
      <c r="G478" s="72"/>
      <c r="H478" s="72"/>
      <c r="I478" s="72"/>
      <c r="J478" s="72"/>
      <c r="K478" s="72"/>
      <c r="L478" s="72"/>
      <c r="M478" s="73"/>
      <c r="N478" s="71"/>
      <c r="O478" s="72"/>
      <c r="P478" s="72"/>
      <c r="Q478" s="72"/>
      <c r="R478" s="72"/>
      <c r="S478" s="73"/>
      <c r="T478" s="71"/>
      <c r="U478" s="72"/>
      <c r="V478" s="72"/>
      <c r="W478" s="72"/>
      <c r="X478" s="73"/>
      <c r="Y478" s="71"/>
      <c r="Z478" s="72"/>
      <c r="AA478" s="73"/>
    </row>
    <row r="479" spans="1:27" s="37" customFormat="1" ht="17.5" customHeight="1" x14ac:dyDescent="0.35">
      <c r="A479" s="84" t="s">
        <v>518</v>
      </c>
      <c r="B479" s="60" t="s">
        <v>7</v>
      </c>
      <c r="C479" s="65">
        <v>4.9484536082474224E-2</v>
      </c>
      <c r="D479" s="66">
        <v>5.4466230936819175E-2</v>
      </c>
      <c r="E479" s="66">
        <v>1.4705882352941176E-2</v>
      </c>
      <c r="F479" s="67">
        <v>4.9407114624505928E-2</v>
      </c>
      <c r="G479" s="66">
        <v>9.3023255813953487E-2</v>
      </c>
      <c r="H479" s="66">
        <v>4.0100250626566414E-2</v>
      </c>
      <c r="I479" s="66">
        <v>6.6115702479338845E-2</v>
      </c>
      <c r="J479" s="66">
        <v>1.0416666666666666E-2</v>
      </c>
      <c r="K479" s="66">
        <v>0</v>
      </c>
      <c r="L479" s="66">
        <v>2.3809523809523808E-2</v>
      </c>
      <c r="M479" s="67">
        <v>4.9407114624505928E-2</v>
      </c>
      <c r="N479" s="65">
        <v>2.6845637583892617E-2</v>
      </c>
      <c r="O479" s="66">
        <v>5.2631578947368418E-2</v>
      </c>
      <c r="P479" s="66">
        <v>3.825136612021858E-2</v>
      </c>
      <c r="Q479" s="66">
        <v>5.0505050505050504E-2</v>
      </c>
      <c r="R479" s="66">
        <v>6.4308681672025719E-2</v>
      </c>
      <c r="S479" s="67">
        <v>4.9407114624505928E-2</v>
      </c>
      <c r="T479" s="65">
        <v>1.1583011583011582E-2</v>
      </c>
      <c r="U479" s="66">
        <v>0.12365591397849462</v>
      </c>
      <c r="V479" s="66">
        <v>1.6348773841961851E-2</v>
      </c>
      <c r="W479" s="66">
        <v>0.09</v>
      </c>
      <c r="X479" s="67">
        <v>4.9407114624505928E-2</v>
      </c>
      <c r="Y479" s="65">
        <v>5.7971014492753624E-2</v>
      </c>
      <c r="Z479" s="66">
        <v>4.1587901701323253E-2</v>
      </c>
      <c r="AA479" s="67">
        <v>4.9407114624505928E-2</v>
      </c>
    </row>
    <row r="480" spans="1:27" s="37" customFormat="1" ht="17.5" customHeight="1" x14ac:dyDescent="0.35">
      <c r="A480" s="84"/>
      <c r="B480" s="60" t="s">
        <v>35</v>
      </c>
      <c r="C480" s="65">
        <v>0.95051546391752573</v>
      </c>
      <c r="D480" s="66">
        <v>0.94553376906318087</v>
      </c>
      <c r="E480" s="66">
        <v>0.98529411764705888</v>
      </c>
      <c r="F480" s="67">
        <v>0.95059288537549402</v>
      </c>
      <c r="G480" s="66">
        <v>0.90697674418604646</v>
      </c>
      <c r="H480" s="66">
        <v>0.95989974937343359</v>
      </c>
      <c r="I480" s="66">
        <v>0.93388429752066116</v>
      </c>
      <c r="J480" s="66">
        <v>0.98958333333333337</v>
      </c>
      <c r="K480" s="66">
        <v>1</v>
      </c>
      <c r="L480" s="66">
        <v>0.97619047619047616</v>
      </c>
      <c r="M480" s="67">
        <v>0.95059288537549402</v>
      </c>
      <c r="N480" s="65">
        <v>0.97315436241610742</v>
      </c>
      <c r="O480" s="66">
        <v>0.94736842105263153</v>
      </c>
      <c r="P480" s="66">
        <v>0.96174863387978138</v>
      </c>
      <c r="Q480" s="66">
        <v>0.9494949494949495</v>
      </c>
      <c r="R480" s="66">
        <v>0.93569131832797425</v>
      </c>
      <c r="S480" s="67">
        <v>0.95059288537549402</v>
      </c>
      <c r="T480" s="65">
        <v>0.98841698841698844</v>
      </c>
      <c r="U480" s="66">
        <v>0.87634408602150538</v>
      </c>
      <c r="V480" s="66">
        <v>0.98365122615803813</v>
      </c>
      <c r="W480" s="66">
        <v>0.91</v>
      </c>
      <c r="X480" s="67">
        <v>0.95059288537549402</v>
      </c>
      <c r="Y480" s="65">
        <v>0.94202898550724634</v>
      </c>
      <c r="Z480" s="66">
        <v>0.9584120982986768</v>
      </c>
      <c r="AA480" s="67">
        <v>0.95059288537549402</v>
      </c>
    </row>
    <row r="481" spans="1:27" s="37" customFormat="1" ht="17.5" customHeight="1" x14ac:dyDescent="0.35">
      <c r="A481" s="84"/>
      <c r="B481" s="61" t="s">
        <v>4</v>
      </c>
      <c r="C481" s="68">
        <v>1</v>
      </c>
      <c r="D481" s="69">
        <v>1</v>
      </c>
      <c r="E481" s="69">
        <v>1</v>
      </c>
      <c r="F481" s="70">
        <v>1</v>
      </c>
      <c r="G481" s="69">
        <v>1</v>
      </c>
      <c r="H481" s="69">
        <v>1</v>
      </c>
      <c r="I481" s="69">
        <v>1</v>
      </c>
      <c r="J481" s="69">
        <v>1</v>
      </c>
      <c r="K481" s="69">
        <v>1</v>
      </c>
      <c r="L481" s="69">
        <v>1</v>
      </c>
      <c r="M481" s="70">
        <v>1</v>
      </c>
      <c r="N481" s="68">
        <v>1</v>
      </c>
      <c r="O481" s="69">
        <v>1</v>
      </c>
      <c r="P481" s="69">
        <v>1</v>
      </c>
      <c r="Q481" s="69">
        <v>1</v>
      </c>
      <c r="R481" s="69">
        <v>1</v>
      </c>
      <c r="S481" s="70">
        <v>1</v>
      </c>
      <c r="T481" s="68">
        <v>1</v>
      </c>
      <c r="U481" s="69">
        <v>1</v>
      </c>
      <c r="V481" s="69">
        <v>1</v>
      </c>
      <c r="W481" s="69">
        <v>1</v>
      </c>
      <c r="X481" s="70">
        <v>1</v>
      </c>
      <c r="Y481" s="68">
        <v>1</v>
      </c>
      <c r="Z481" s="69">
        <v>1</v>
      </c>
      <c r="AA481" s="70">
        <v>1</v>
      </c>
    </row>
    <row r="482" spans="1:27" s="39" customFormat="1" ht="13.5" customHeight="1" x14ac:dyDescent="0.35">
      <c r="A482" s="62"/>
      <c r="B482" s="63"/>
      <c r="C482" s="71"/>
      <c r="D482" s="72"/>
      <c r="E482" s="72"/>
      <c r="F482" s="73"/>
      <c r="G482" s="72"/>
      <c r="H482" s="72"/>
      <c r="I482" s="72"/>
      <c r="J482" s="72"/>
      <c r="K482" s="72"/>
      <c r="L482" s="72"/>
      <c r="M482" s="73"/>
      <c r="N482" s="71"/>
      <c r="O482" s="72"/>
      <c r="P482" s="72"/>
      <c r="Q482" s="72"/>
      <c r="R482" s="72"/>
      <c r="S482" s="73"/>
      <c r="T482" s="71"/>
      <c r="U482" s="72"/>
      <c r="V482" s="72"/>
      <c r="W482" s="72"/>
      <c r="X482" s="73"/>
      <c r="Y482" s="71"/>
      <c r="Z482" s="72"/>
      <c r="AA482" s="73"/>
    </row>
    <row r="483" spans="1:27" s="37" customFormat="1" ht="17.5" customHeight="1" x14ac:dyDescent="0.35">
      <c r="A483" s="84" t="s">
        <v>519</v>
      </c>
      <c r="B483" s="60" t="s">
        <v>174</v>
      </c>
      <c r="C483" s="65">
        <v>6.1855670103092781E-3</v>
      </c>
      <c r="D483" s="66">
        <v>1.3071895424836602E-2</v>
      </c>
      <c r="E483" s="66">
        <v>0</v>
      </c>
      <c r="F483" s="67">
        <v>8.8932806324110679E-3</v>
      </c>
      <c r="G483" s="66">
        <v>0</v>
      </c>
      <c r="H483" s="66">
        <v>7.5187969924812026E-3</v>
      </c>
      <c r="I483" s="66">
        <v>1.3774104683195593E-2</v>
      </c>
      <c r="J483" s="66">
        <v>1.0416666666666666E-2</v>
      </c>
      <c r="K483" s="66">
        <v>0</v>
      </c>
      <c r="L483" s="66">
        <v>0</v>
      </c>
      <c r="M483" s="67">
        <v>8.8932806324110679E-3</v>
      </c>
      <c r="N483" s="65">
        <v>6.7114093959731542E-3</v>
      </c>
      <c r="O483" s="66">
        <v>1.1695906432748537E-2</v>
      </c>
      <c r="P483" s="66">
        <v>1.6393442622950821E-2</v>
      </c>
      <c r="Q483" s="66">
        <v>5.0505050505050509E-3</v>
      </c>
      <c r="R483" s="66">
        <v>6.4308681672025723E-3</v>
      </c>
      <c r="S483" s="67">
        <v>8.8932806324110679E-3</v>
      </c>
      <c r="T483" s="65">
        <v>3.8610038610038611E-3</v>
      </c>
      <c r="U483" s="66">
        <v>5.3763440860215058E-3</v>
      </c>
      <c r="V483" s="66">
        <v>1.9073569482288829E-2</v>
      </c>
      <c r="W483" s="66">
        <v>0</v>
      </c>
      <c r="X483" s="67">
        <v>8.8932806324110679E-3</v>
      </c>
      <c r="Y483" s="65">
        <v>8.2815734989648039E-3</v>
      </c>
      <c r="Z483" s="66">
        <v>9.4517958412098299E-3</v>
      </c>
      <c r="AA483" s="67">
        <v>8.8932806324110679E-3</v>
      </c>
    </row>
    <row r="484" spans="1:27" s="37" customFormat="1" ht="17.5" customHeight="1" x14ac:dyDescent="0.35">
      <c r="A484" s="84"/>
      <c r="B484" s="60" t="s">
        <v>175</v>
      </c>
      <c r="C484" s="65">
        <v>0.10103092783505155</v>
      </c>
      <c r="D484" s="66">
        <v>9.1503267973856203E-2</v>
      </c>
      <c r="E484" s="66">
        <v>2.9411764705882353E-2</v>
      </c>
      <c r="F484" s="67">
        <v>9.1897233201581024E-2</v>
      </c>
      <c r="G484" s="66">
        <v>0.11627906976744186</v>
      </c>
      <c r="H484" s="66">
        <v>9.7744360902255634E-2</v>
      </c>
      <c r="I484" s="66">
        <v>8.8154269972451793E-2</v>
      </c>
      <c r="J484" s="66">
        <v>0.10416666666666667</v>
      </c>
      <c r="K484" s="66">
        <v>0</v>
      </c>
      <c r="L484" s="66">
        <v>4.7619047619047616E-2</v>
      </c>
      <c r="M484" s="67">
        <v>9.1897233201581024E-2</v>
      </c>
      <c r="N484" s="65">
        <v>8.7248322147651006E-2</v>
      </c>
      <c r="O484" s="66">
        <v>0.11695906432748537</v>
      </c>
      <c r="P484" s="66">
        <v>6.0109289617486336E-2</v>
      </c>
      <c r="Q484" s="66">
        <v>0.10101010101010101</v>
      </c>
      <c r="R484" s="66">
        <v>9.3247588424437297E-2</v>
      </c>
      <c r="S484" s="67">
        <v>9.1897233201581024E-2</v>
      </c>
      <c r="T484" s="65">
        <v>6.1776061776061778E-2</v>
      </c>
      <c r="U484" s="66">
        <v>5.9139784946236562E-2</v>
      </c>
      <c r="V484" s="66">
        <v>0.16348773841961853</v>
      </c>
      <c r="W484" s="66">
        <v>0.03</v>
      </c>
      <c r="X484" s="67">
        <v>9.1897233201581024E-2</v>
      </c>
      <c r="Y484" s="65">
        <v>7.6604554865424432E-2</v>
      </c>
      <c r="Z484" s="66">
        <v>0.10586011342155009</v>
      </c>
      <c r="AA484" s="67">
        <v>9.1897233201581024E-2</v>
      </c>
    </row>
    <row r="485" spans="1:27" s="37" customFormat="1" ht="17.5" customHeight="1" x14ac:dyDescent="0.35">
      <c r="A485" s="84"/>
      <c r="B485" s="60" t="s">
        <v>176</v>
      </c>
      <c r="C485" s="65">
        <v>7.2164948453608241E-2</v>
      </c>
      <c r="D485" s="66">
        <v>8.4967320261437912E-2</v>
      </c>
      <c r="E485" s="66">
        <v>2.9411764705882353E-2</v>
      </c>
      <c r="F485" s="67">
        <v>7.5098814229249009E-2</v>
      </c>
      <c r="G485" s="66">
        <v>9.3023255813953487E-2</v>
      </c>
      <c r="H485" s="66">
        <v>6.7669172932330823E-2</v>
      </c>
      <c r="I485" s="66">
        <v>9.9173553719008267E-2</v>
      </c>
      <c r="J485" s="66">
        <v>3.125E-2</v>
      </c>
      <c r="K485" s="66">
        <v>7.6923076923076927E-2</v>
      </c>
      <c r="L485" s="66">
        <v>0</v>
      </c>
      <c r="M485" s="67">
        <v>7.5098814229249009E-2</v>
      </c>
      <c r="N485" s="65">
        <v>0.10738255033557047</v>
      </c>
      <c r="O485" s="66">
        <v>9.3567251461988299E-2</v>
      </c>
      <c r="P485" s="66">
        <v>8.7431693989071038E-2</v>
      </c>
      <c r="Q485" s="66">
        <v>8.5858585858585856E-2</v>
      </c>
      <c r="R485" s="66">
        <v>3.5369774919614148E-2</v>
      </c>
      <c r="S485" s="67">
        <v>7.5098814229249009E-2</v>
      </c>
      <c r="T485" s="65">
        <v>6.9498069498069498E-2</v>
      </c>
      <c r="U485" s="66">
        <v>0.10215053763440861</v>
      </c>
      <c r="V485" s="66">
        <v>9.5367847411444148E-2</v>
      </c>
      <c r="W485" s="66">
        <v>0.02</v>
      </c>
      <c r="X485" s="67">
        <v>7.5098814229249009E-2</v>
      </c>
      <c r="Y485" s="65">
        <v>8.0745341614906832E-2</v>
      </c>
      <c r="Z485" s="66">
        <v>6.9943289224952743E-2</v>
      </c>
      <c r="AA485" s="67">
        <v>7.5098814229249009E-2</v>
      </c>
    </row>
    <row r="486" spans="1:27" s="37" customFormat="1" ht="17.5" customHeight="1" x14ac:dyDescent="0.35">
      <c r="A486" s="84"/>
      <c r="B486" s="60" t="s">
        <v>177</v>
      </c>
      <c r="C486" s="65">
        <v>0.29690721649484536</v>
      </c>
      <c r="D486" s="66">
        <v>0.28104575163398693</v>
      </c>
      <c r="E486" s="66">
        <v>0.30882352941176472</v>
      </c>
      <c r="F486" s="67">
        <v>0.29051383399209485</v>
      </c>
      <c r="G486" s="66">
        <v>0.2558139534883721</v>
      </c>
      <c r="H486" s="66">
        <v>0.30576441102756891</v>
      </c>
      <c r="I486" s="66">
        <v>0.31129476584022037</v>
      </c>
      <c r="J486" s="66">
        <v>0.16666666666666666</v>
      </c>
      <c r="K486" s="66">
        <v>0.26923076923076922</v>
      </c>
      <c r="L486" s="66">
        <v>0.33333333333333331</v>
      </c>
      <c r="M486" s="67">
        <v>0.29051383399209485</v>
      </c>
      <c r="N486" s="65">
        <v>0.28187919463087246</v>
      </c>
      <c r="O486" s="66">
        <v>0.29239766081871343</v>
      </c>
      <c r="P486" s="66">
        <v>0.32240437158469948</v>
      </c>
      <c r="Q486" s="66">
        <v>0.32323232323232326</v>
      </c>
      <c r="R486" s="66">
        <v>0.25401929260450162</v>
      </c>
      <c r="S486" s="67">
        <v>0.29051383399209485</v>
      </c>
      <c r="T486" s="65">
        <v>0.29343629343629346</v>
      </c>
      <c r="U486" s="66">
        <v>0.34408602150537637</v>
      </c>
      <c r="V486" s="66">
        <v>0.32152588555858308</v>
      </c>
      <c r="W486" s="66">
        <v>0.18</v>
      </c>
      <c r="X486" s="67">
        <v>0.29051383399209485</v>
      </c>
      <c r="Y486" s="65">
        <v>0.27536231884057971</v>
      </c>
      <c r="Z486" s="66">
        <v>0.30434782608695654</v>
      </c>
      <c r="AA486" s="67">
        <v>0.29051383399209485</v>
      </c>
    </row>
    <row r="487" spans="1:27" s="37" customFormat="1" ht="17.5" customHeight="1" x14ac:dyDescent="0.35">
      <c r="A487" s="84"/>
      <c r="B487" s="60" t="s">
        <v>178</v>
      </c>
      <c r="C487" s="65">
        <v>0.52371134020618559</v>
      </c>
      <c r="D487" s="66">
        <v>0.52941176470588236</v>
      </c>
      <c r="E487" s="66">
        <v>0.63235294117647056</v>
      </c>
      <c r="F487" s="67">
        <v>0.53359683794466406</v>
      </c>
      <c r="G487" s="66">
        <v>0.53488372093023251</v>
      </c>
      <c r="H487" s="66">
        <v>0.52130325814536338</v>
      </c>
      <c r="I487" s="66">
        <v>0.48760330578512395</v>
      </c>
      <c r="J487" s="66">
        <v>0.6875</v>
      </c>
      <c r="K487" s="66">
        <v>0.65384615384615385</v>
      </c>
      <c r="L487" s="66">
        <v>0.61904761904761907</v>
      </c>
      <c r="M487" s="67">
        <v>0.53359683794466406</v>
      </c>
      <c r="N487" s="65">
        <v>0.51677852348993292</v>
      </c>
      <c r="O487" s="66">
        <v>0.4853801169590643</v>
      </c>
      <c r="P487" s="66">
        <v>0.51366120218579236</v>
      </c>
      <c r="Q487" s="66">
        <v>0.48484848484848486</v>
      </c>
      <c r="R487" s="66">
        <v>0.61093247588424437</v>
      </c>
      <c r="S487" s="67">
        <v>0.53359683794466406</v>
      </c>
      <c r="T487" s="65">
        <v>0.5714285714285714</v>
      </c>
      <c r="U487" s="66">
        <v>0.489247311827957</v>
      </c>
      <c r="V487" s="66">
        <v>0.40054495912806537</v>
      </c>
      <c r="W487" s="66">
        <v>0.77</v>
      </c>
      <c r="X487" s="67">
        <v>0.53359683794466406</v>
      </c>
      <c r="Y487" s="65">
        <v>0.55900621118012417</v>
      </c>
      <c r="Z487" s="66">
        <v>0.5103969754253308</v>
      </c>
      <c r="AA487" s="67">
        <v>0.53359683794466406</v>
      </c>
    </row>
    <row r="488" spans="1:27" s="37" customFormat="1" ht="17.5" customHeight="1" x14ac:dyDescent="0.35">
      <c r="A488" s="84"/>
      <c r="B488" s="61" t="s">
        <v>4</v>
      </c>
      <c r="C488" s="68">
        <v>1</v>
      </c>
      <c r="D488" s="69">
        <v>1</v>
      </c>
      <c r="E488" s="69">
        <v>1</v>
      </c>
      <c r="F488" s="70">
        <v>1</v>
      </c>
      <c r="G488" s="69">
        <v>1</v>
      </c>
      <c r="H488" s="69">
        <v>1</v>
      </c>
      <c r="I488" s="69">
        <v>1</v>
      </c>
      <c r="J488" s="69">
        <v>1</v>
      </c>
      <c r="K488" s="69">
        <v>1</v>
      </c>
      <c r="L488" s="69">
        <v>1</v>
      </c>
      <c r="M488" s="70">
        <v>1</v>
      </c>
      <c r="N488" s="68">
        <v>1</v>
      </c>
      <c r="O488" s="69">
        <v>1</v>
      </c>
      <c r="P488" s="69">
        <v>1</v>
      </c>
      <c r="Q488" s="69">
        <v>1</v>
      </c>
      <c r="R488" s="69">
        <v>1</v>
      </c>
      <c r="S488" s="70">
        <v>1</v>
      </c>
      <c r="T488" s="68">
        <v>1</v>
      </c>
      <c r="U488" s="69">
        <v>1</v>
      </c>
      <c r="V488" s="69">
        <v>1</v>
      </c>
      <c r="W488" s="69">
        <v>1</v>
      </c>
      <c r="X488" s="70">
        <v>1</v>
      </c>
      <c r="Y488" s="68">
        <v>1</v>
      </c>
      <c r="Z488" s="69">
        <v>1</v>
      </c>
      <c r="AA488" s="70">
        <v>1</v>
      </c>
    </row>
    <row r="489" spans="1:27" s="39" customFormat="1" ht="13.5" customHeight="1" x14ac:dyDescent="0.35">
      <c r="A489" s="62"/>
      <c r="B489" s="63"/>
      <c r="C489" s="71"/>
      <c r="D489" s="72"/>
      <c r="E489" s="72"/>
      <c r="F489" s="73"/>
      <c r="G489" s="72"/>
      <c r="H489" s="72"/>
      <c r="I489" s="72"/>
      <c r="J489" s="72"/>
      <c r="K489" s="72"/>
      <c r="L489" s="72"/>
      <c r="M489" s="73"/>
      <c r="N489" s="71"/>
      <c r="O489" s="72"/>
      <c r="P489" s="72"/>
      <c r="Q489" s="72"/>
      <c r="R489" s="72"/>
      <c r="S489" s="73"/>
      <c r="T489" s="71"/>
      <c r="U489" s="72"/>
      <c r="V489" s="72"/>
      <c r="W489" s="72"/>
      <c r="X489" s="73"/>
      <c r="Y489" s="71"/>
      <c r="Z489" s="72"/>
      <c r="AA489" s="73"/>
    </row>
    <row r="490" spans="1:27" s="37" customFormat="1" ht="17.5" customHeight="1" x14ac:dyDescent="0.35">
      <c r="A490" s="84" t="s">
        <v>520</v>
      </c>
      <c r="B490" s="60" t="s">
        <v>174</v>
      </c>
      <c r="C490" s="65">
        <v>2.0618556701030928E-3</v>
      </c>
      <c r="D490" s="66">
        <v>1.0893246187363835E-2</v>
      </c>
      <c r="E490" s="66">
        <v>0</v>
      </c>
      <c r="F490" s="67">
        <v>5.9288537549407111E-3</v>
      </c>
      <c r="G490" s="66">
        <v>0</v>
      </c>
      <c r="H490" s="66">
        <v>2.5062656641604009E-3</v>
      </c>
      <c r="I490" s="66">
        <v>1.3774104683195593E-2</v>
      </c>
      <c r="J490" s="66">
        <v>0</v>
      </c>
      <c r="K490" s="66">
        <v>0</v>
      </c>
      <c r="L490" s="66">
        <v>0</v>
      </c>
      <c r="M490" s="67">
        <v>5.9288537549407111E-3</v>
      </c>
      <c r="N490" s="65">
        <v>6.7114093959731542E-3</v>
      </c>
      <c r="O490" s="66">
        <v>1.1695906432748537E-2</v>
      </c>
      <c r="P490" s="66">
        <v>0</v>
      </c>
      <c r="Q490" s="66">
        <v>0</v>
      </c>
      <c r="R490" s="66">
        <v>9.6463022508038593E-3</v>
      </c>
      <c r="S490" s="67">
        <v>5.9288537549407111E-3</v>
      </c>
      <c r="T490" s="65">
        <v>3.8610038610038611E-3</v>
      </c>
      <c r="U490" s="66">
        <v>0</v>
      </c>
      <c r="V490" s="66">
        <v>1.3623978201634877E-2</v>
      </c>
      <c r="W490" s="66">
        <v>0</v>
      </c>
      <c r="X490" s="67">
        <v>5.9288537549407111E-3</v>
      </c>
      <c r="Y490" s="65">
        <v>4.140786749482402E-3</v>
      </c>
      <c r="Z490" s="66">
        <v>7.5614366729678641E-3</v>
      </c>
      <c r="AA490" s="67">
        <v>5.9288537549407111E-3</v>
      </c>
    </row>
    <row r="491" spans="1:27" s="37" customFormat="1" ht="17.5" customHeight="1" x14ac:dyDescent="0.35">
      <c r="A491" s="84"/>
      <c r="B491" s="60" t="s">
        <v>175</v>
      </c>
      <c r="C491" s="65">
        <v>0.12989690721649486</v>
      </c>
      <c r="D491" s="66">
        <v>0.10457516339869281</v>
      </c>
      <c r="E491" s="66">
        <v>0.10294117647058823</v>
      </c>
      <c r="F491" s="67">
        <v>0.116600790513834</v>
      </c>
      <c r="G491" s="66">
        <v>0.13953488372093023</v>
      </c>
      <c r="H491" s="66">
        <v>0.12781954887218044</v>
      </c>
      <c r="I491" s="66">
        <v>9.0909090909090912E-2</v>
      </c>
      <c r="J491" s="66">
        <v>0.15625</v>
      </c>
      <c r="K491" s="66">
        <v>0.11538461538461539</v>
      </c>
      <c r="L491" s="66">
        <v>9.5238095238095233E-2</v>
      </c>
      <c r="M491" s="67">
        <v>0.116600790513834</v>
      </c>
      <c r="N491" s="65">
        <v>7.3825503355704702E-2</v>
      </c>
      <c r="O491" s="66">
        <v>9.3567251461988299E-2</v>
      </c>
      <c r="P491" s="66">
        <v>0.10928961748633879</v>
      </c>
      <c r="Q491" s="66">
        <v>0.11616161616161616</v>
      </c>
      <c r="R491" s="66">
        <v>0.15434083601286175</v>
      </c>
      <c r="S491" s="67">
        <v>0.116600790513834</v>
      </c>
      <c r="T491" s="65">
        <v>8.1081081081081086E-2</v>
      </c>
      <c r="U491" s="66">
        <v>8.0645161290322578E-2</v>
      </c>
      <c r="V491" s="66">
        <v>0.13079019073569481</v>
      </c>
      <c r="W491" s="66">
        <v>0.17</v>
      </c>
      <c r="X491" s="67">
        <v>0.116600790513834</v>
      </c>
      <c r="Y491" s="65">
        <v>9.7308488612836433E-2</v>
      </c>
      <c r="Z491" s="66">
        <v>0.13421550094517959</v>
      </c>
      <c r="AA491" s="67">
        <v>0.116600790513834</v>
      </c>
    </row>
    <row r="492" spans="1:27" s="37" customFormat="1" ht="17.5" customHeight="1" x14ac:dyDescent="0.35">
      <c r="A492" s="84"/>
      <c r="B492" s="60" t="s">
        <v>176</v>
      </c>
      <c r="C492" s="65">
        <v>0.12577319587628866</v>
      </c>
      <c r="D492" s="66">
        <v>0.13943355119825709</v>
      </c>
      <c r="E492" s="66">
        <v>0.19117647058823528</v>
      </c>
      <c r="F492" s="67">
        <v>0.13636363636363635</v>
      </c>
      <c r="G492" s="66">
        <v>0.1744186046511628</v>
      </c>
      <c r="H492" s="66">
        <v>0.11528822055137844</v>
      </c>
      <c r="I492" s="66">
        <v>0.16253443526170799</v>
      </c>
      <c r="J492" s="66">
        <v>5.2083333333333336E-2</v>
      </c>
      <c r="K492" s="66">
        <v>0.11538461538461539</v>
      </c>
      <c r="L492" s="66">
        <v>0.23809523809523808</v>
      </c>
      <c r="M492" s="67">
        <v>0.13636363636363635</v>
      </c>
      <c r="N492" s="65">
        <v>0.16107382550335569</v>
      </c>
      <c r="O492" s="66">
        <v>0.14619883040935672</v>
      </c>
      <c r="P492" s="66">
        <v>0.14754098360655737</v>
      </c>
      <c r="Q492" s="66">
        <v>0.13636363636363635</v>
      </c>
      <c r="R492" s="66">
        <v>0.11254019292604502</v>
      </c>
      <c r="S492" s="67">
        <v>0.13636363636363635</v>
      </c>
      <c r="T492" s="65">
        <v>0.11583011583011583</v>
      </c>
      <c r="U492" s="66">
        <v>0.24193548387096775</v>
      </c>
      <c r="V492" s="66">
        <v>9.5367847411444148E-2</v>
      </c>
      <c r="W492" s="66">
        <v>0.14000000000000001</v>
      </c>
      <c r="X492" s="67">
        <v>0.13636363636363635</v>
      </c>
      <c r="Y492" s="65">
        <v>0.13043478260869565</v>
      </c>
      <c r="Z492" s="66">
        <v>0.14177693761814744</v>
      </c>
      <c r="AA492" s="67">
        <v>0.13636363636363635</v>
      </c>
    </row>
    <row r="493" spans="1:27" s="37" customFormat="1" ht="17.5" customHeight="1" x14ac:dyDescent="0.35">
      <c r="A493" s="84"/>
      <c r="B493" s="60" t="s">
        <v>177</v>
      </c>
      <c r="C493" s="65">
        <v>0.45360824742268041</v>
      </c>
      <c r="D493" s="66">
        <v>0.40740740740740738</v>
      </c>
      <c r="E493" s="66">
        <v>0.44117647058823528</v>
      </c>
      <c r="F493" s="67">
        <v>0.43181818181818182</v>
      </c>
      <c r="G493" s="66">
        <v>0.33720930232558138</v>
      </c>
      <c r="H493" s="66">
        <v>0.47869674185463656</v>
      </c>
      <c r="I493" s="66">
        <v>0.42699724517906334</v>
      </c>
      <c r="J493" s="66">
        <v>0.33333333333333331</v>
      </c>
      <c r="K493" s="66">
        <v>0.5</v>
      </c>
      <c r="L493" s="66">
        <v>0.40476190476190477</v>
      </c>
      <c r="M493" s="67">
        <v>0.43181818181818182</v>
      </c>
      <c r="N493" s="65">
        <v>0.47651006711409394</v>
      </c>
      <c r="O493" s="66">
        <v>0.43859649122807015</v>
      </c>
      <c r="P493" s="66">
        <v>0.46448087431693991</v>
      </c>
      <c r="Q493" s="66">
        <v>0.47979797979797978</v>
      </c>
      <c r="R493" s="66">
        <v>0.35691318327974275</v>
      </c>
      <c r="S493" s="67">
        <v>0.43181818181818182</v>
      </c>
      <c r="T493" s="65">
        <v>0.42084942084942084</v>
      </c>
      <c r="U493" s="66">
        <v>0.478494623655914</v>
      </c>
      <c r="V493" s="66">
        <v>0.42506811989100818</v>
      </c>
      <c r="W493" s="66">
        <v>0.41499999999999998</v>
      </c>
      <c r="X493" s="67">
        <v>0.43181818181818182</v>
      </c>
      <c r="Y493" s="65">
        <v>0.44720496894409939</v>
      </c>
      <c r="Z493" s="66">
        <v>0.41776937618147447</v>
      </c>
      <c r="AA493" s="67">
        <v>0.43181818181818182</v>
      </c>
    </row>
    <row r="494" spans="1:27" s="37" customFormat="1" ht="17.5" customHeight="1" x14ac:dyDescent="0.35">
      <c r="A494" s="84"/>
      <c r="B494" s="60" t="s">
        <v>178</v>
      </c>
      <c r="C494" s="65">
        <v>0.28865979381443296</v>
      </c>
      <c r="D494" s="66">
        <v>0.33769063180827885</v>
      </c>
      <c r="E494" s="66">
        <v>0.26470588235294118</v>
      </c>
      <c r="F494" s="67">
        <v>0.30928853754940711</v>
      </c>
      <c r="G494" s="66">
        <v>0.34883720930232559</v>
      </c>
      <c r="H494" s="66">
        <v>0.27568922305764409</v>
      </c>
      <c r="I494" s="66">
        <v>0.30578512396694213</v>
      </c>
      <c r="J494" s="66">
        <v>0.45833333333333331</v>
      </c>
      <c r="K494" s="66">
        <v>0.26923076923076922</v>
      </c>
      <c r="L494" s="66">
        <v>0.26190476190476192</v>
      </c>
      <c r="M494" s="67">
        <v>0.30928853754940711</v>
      </c>
      <c r="N494" s="65">
        <v>0.28187919463087246</v>
      </c>
      <c r="O494" s="66">
        <v>0.30994152046783624</v>
      </c>
      <c r="P494" s="66">
        <v>0.27868852459016391</v>
      </c>
      <c r="Q494" s="66">
        <v>0.26767676767676768</v>
      </c>
      <c r="R494" s="66">
        <v>0.36655948553054662</v>
      </c>
      <c r="S494" s="67">
        <v>0.30928853754940711</v>
      </c>
      <c r="T494" s="65">
        <v>0.3783783783783784</v>
      </c>
      <c r="U494" s="66">
        <v>0.19892473118279569</v>
      </c>
      <c r="V494" s="66">
        <v>0.33514986376021799</v>
      </c>
      <c r="W494" s="66">
        <v>0.27500000000000002</v>
      </c>
      <c r="X494" s="67">
        <v>0.30928853754940711</v>
      </c>
      <c r="Y494" s="65">
        <v>0.32091097308488614</v>
      </c>
      <c r="Z494" s="66">
        <v>0.29867674858223064</v>
      </c>
      <c r="AA494" s="67">
        <v>0.30928853754940711</v>
      </c>
    </row>
    <row r="495" spans="1:27" s="37" customFormat="1" ht="17.5" customHeight="1" x14ac:dyDescent="0.35">
      <c r="A495" s="84"/>
      <c r="B495" s="61" t="s">
        <v>4</v>
      </c>
      <c r="C495" s="68">
        <v>1</v>
      </c>
      <c r="D495" s="69">
        <v>1</v>
      </c>
      <c r="E495" s="69">
        <v>1</v>
      </c>
      <c r="F495" s="70">
        <v>1</v>
      </c>
      <c r="G495" s="69">
        <v>1</v>
      </c>
      <c r="H495" s="69">
        <v>1</v>
      </c>
      <c r="I495" s="69">
        <v>1</v>
      </c>
      <c r="J495" s="69">
        <v>1</v>
      </c>
      <c r="K495" s="69">
        <v>1</v>
      </c>
      <c r="L495" s="69">
        <v>1</v>
      </c>
      <c r="M495" s="70">
        <v>1</v>
      </c>
      <c r="N495" s="68">
        <v>1</v>
      </c>
      <c r="O495" s="69">
        <v>1</v>
      </c>
      <c r="P495" s="69">
        <v>1</v>
      </c>
      <c r="Q495" s="69">
        <v>1</v>
      </c>
      <c r="R495" s="69">
        <v>1</v>
      </c>
      <c r="S495" s="70">
        <v>1</v>
      </c>
      <c r="T495" s="68">
        <v>1</v>
      </c>
      <c r="U495" s="69">
        <v>1</v>
      </c>
      <c r="V495" s="69">
        <v>1</v>
      </c>
      <c r="W495" s="69">
        <v>1</v>
      </c>
      <c r="X495" s="70">
        <v>1</v>
      </c>
      <c r="Y495" s="68">
        <v>1</v>
      </c>
      <c r="Z495" s="69">
        <v>1</v>
      </c>
      <c r="AA495" s="70">
        <v>1</v>
      </c>
    </row>
    <row r="496" spans="1:27" s="39" customFormat="1" ht="13.5" customHeight="1" x14ac:dyDescent="0.35">
      <c r="A496" s="62"/>
      <c r="B496" s="63"/>
      <c r="C496" s="71"/>
      <c r="D496" s="72"/>
      <c r="E496" s="72"/>
      <c r="F496" s="73"/>
      <c r="G496" s="72"/>
      <c r="H496" s="72"/>
      <c r="I496" s="72"/>
      <c r="J496" s="72"/>
      <c r="K496" s="72"/>
      <c r="L496" s="72"/>
      <c r="M496" s="73"/>
      <c r="N496" s="71"/>
      <c r="O496" s="72"/>
      <c r="P496" s="72"/>
      <c r="Q496" s="72"/>
      <c r="R496" s="72"/>
      <c r="S496" s="73"/>
      <c r="T496" s="71"/>
      <c r="U496" s="72"/>
      <c r="V496" s="72"/>
      <c r="W496" s="72"/>
      <c r="X496" s="73"/>
      <c r="Y496" s="71"/>
      <c r="Z496" s="72"/>
      <c r="AA496" s="73"/>
    </row>
    <row r="497" spans="1:27" s="37" customFormat="1" ht="17.5" customHeight="1" x14ac:dyDescent="0.35">
      <c r="A497" s="84" t="s">
        <v>521</v>
      </c>
      <c r="B497" s="60" t="s">
        <v>7</v>
      </c>
      <c r="C497" s="65">
        <v>7.8350515463917525E-2</v>
      </c>
      <c r="D497" s="66">
        <v>7.1895424836601302E-2</v>
      </c>
      <c r="E497" s="66">
        <v>0.10294117647058823</v>
      </c>
      <c r="F497" s="67">
        <v>7.7075098814229248E-2</v>
      </c>
      <c r="G497" s="66">
        <v>8.1395348837209308E-2</v>
      </c>
      <c r="H497" s="66">
        <v>7.7694235588972427E-2</v>
      </c>
      <c r="I497" s="66">
        <v>7.9889807162534437E-2</v>
      </c>
      <c r="J497" s="66">
        <v>4.1666666666666664E-2</v>
      </c>
      <c r="K497" s="66">
        <v>7.6923076923076927E-2</v>
      </c>
      <c r="L497" s="66">
        <v>0.11904761904761904</v>
      </c>
      <c r="M497" s="67">
        <v>7.7075098814229248E-2</v>
      </c>
      <c r="N497" s="65">
        <v>0.10738255033557047</v>
      </c>
      <c r="O497" s="66">
        <v>0.12280701754385964</v>
      </c>
      <c r="P497" s="66">
        <v>9.2896174863387984E-2</v>
      </c>
      <c r="Q497" s="66">
        <v>5.5555555555555552E-2</v>
      </c>
      <c r="R497" s="66">
        <v>4.1800643086816719E-2</v>
      </c>
      <c r="S497" s="67">
        <v>7.7075098814229248E-2</v>
      </c>
      <c r="T497" s="65">
        <v>6.1776061776061778E-2</v>
      </c>
      <c r="U497" s="66">
        <v>7.5268817204301078E-2</v>
      </c>
      <c r="V497" s="66">
        <v>8.1743869209809264E-2</v>
      </c>
      <c r="W497" s="66">
        <v>0.09</v>
      </c>
      <c r="X497" s="67">
        <v>7.7075098814229248E-2</v>
      </c>
      <c r="Y497" s="65">
        <v>8.6956521739130432E-2</v>
      </c>
      <c r="Z497" s="66">
        <v>6.8052930056710773E-2</v>
      </c>
      <c r="AA497" s="67">
        <v>7.7075098814229248E-2</v>
      </c>
    </row>
    <row r="498" spans="1:27" s="37" customFormat="1" ht="17.5" customHeight="1" x14ac:dyDescent="0.35">
      <c r="A498" s="84"/>
      <c r="B498" s="60" t="s">
        <v>35</v>
      </c>
      <c r="C498" s="65">
        <v>0.92164948453608242</v>
      </c>
      <c r="D498" s="66">
        <v>0.92810457516339873</v>
      </c>
      <c r="E498" s="66">
        <v>0.8970588235294118</v>
      </c>
      <c r="F498" s="67">
        <v>0.92292490118577075</v>
      </c>
      <c r="G498" s="66">
        <v>0.91860465116279066</v>
      </c>
      <c r="H498" s="66">
        <v>0.92230576441102752</v>
      </c>
      <c r="I498" s="66">
        <v>0.92011019283746553</v>
      </c>
      <c r="J498" s="66">
        <v>0.95833333333333337</v>
      </c>
      <c r="K498" s="66">
        <v>0.92307692307692313</v>
      </c>
      <c r="L498" s="66">
        <v>0.88095238095238093</v>
      </c>
      <c r="M498" s="67">
        <v>0.92292490118577075</v>
      </c>
      <c r="N498" s="65">
        <v>0.89261744966442957</v>
      </c>
      <c r="O498" s="66">
        <v>0.8771929824561403</v>
      </c>
      <c r="P498" s="66">
        <v>0.90710382513661203</v>
      </c>
      <c r="Q498" s="66">
        <v>0.94444444444444442</v>
      </c>
      <c r="R498" s="66">
        <v>0.95819935691318325</v>
      </c>
      <c r="S498" s="67">
        <v>0.92292490118577075</v>
      </c>
      <c r="T498" s="65">
        <v>0.93822393822393824</v>
      </c>
      <c r="U498" s="66">
        <v>0.92473118279569888</v>
      </c>
      <c r="V498" s="66">
        <v>0.91825613079019075</v>
      </c>
      <c r="W498" s="66">
        <v>0.91</v>
      </c>
      <c r="X498" s="67">
        <v>0.92292490118577075</v>
      </c>
      <c r="Y498" s="65">
        <v>0.91304347826086951</v>
      </c>
      <c r="Z498" s="66">
        <v>0.93194706994328924</v>
      </c>
      <c r="AA498" s="67">
        <v>0.92292490118577075</v>
      </c>
    </row>
    <row r="499" spans="1:27" s="37" customFormat="1" ht="17.5" customHeight="1" x14ac:dyDescent="0.35">
      <c r="A499" s="84"/>
      <c r="B499" s="61" t="s">
        <v>4</v>
      </c>
      <c r="C499" s="68">
        <v>1</v>
      </c>
      <c r="D499" s="69">
        <v>1</v>
      </c>
      <c r="E499" s="69">
        <v>1</v>
      </c>
      <c r="F499" s="70">
        <v>1</v>
      </c>
      <c r="G499" s="69">
        <v>1</v>
      </c>
      <c r="H499" s="69">
        <v>1</v>
      </c>
      <c r="I499" s="69">
        <v>1</v>
      </c>
      <c r="J499" s="69">
        <v>1</v>
      </c>
      <c r="K499" s="69">
        <v>1</v>
      </c>
      <c r="L499" s="69">
        <v>1</v>
      </c>
      <c r="M499" s="70">
        <v>1</v>
      </c>
      <c r="N499" s="68">
        <v>1</v>
      </c>
      <c r="O499" s="69">
        <v>1</v>
      </c>
      <c r="P499" s="69">
        <v>1</v>
      </c>
      <c r="Q499" s="69">
        <v>1</v>
      </c>
      <c r="R499" s="69">
        <v>1</v>
      </c>
      <c r="S499" s="70">
        <v>1</v>
      </c>
      <c r="T499" s="68">
        <v>1</v>
      </c>
      <c r="U499" s="69">
        <v>1</v>
      </c>
      <c r="V499" s="69">
        <v>1</v>
      </c>
      <c r="W499" s="69">
        <v>1</v>
      </c>
      <c r="X499" s="70">
        <v>1</v>
      </c>
      <c r="Y499" s="68">
        <v>1</v>
      </c>
      <c r="Z499" s="69">
        <v>1</v>
      </c>
      <c r="AA499" s="70">
        <v>1</v>
      </c>
    </row>
    <row r="500" spans="1:27" s="39" customFormat="1" ht="13.5" customHeight="1" x14ac:dyDescent="0.35">
      <c r="A500" s="62"/>
      <c r="B500" s="63"/>
      <c r="C500" s="71"/>
      <c r="D500" s="72"/>
      <c r="E500" s="72"/>
      <c r="F500" s="73"/>
      <c r="G500" s="72"/>
      <c r="H500" s="72"/>
      <c r="I500" s="72"/>
      <c r="J500" s="72"/>
      <c r="K500" s="72"/>
      <c r="L500" s="72"/>
      <c r="M500" s="73"/>
      <c r="N500" s="71"/>
      <c r="O500" s="72"/>
      <c r="P500" s="72"/>
      <c r="Q500" s="72"/>
      <c r="R500" s="72"/>
      <c r="S500" s="73"/>
      <c r="T500" s="71"/>
      <c r="U500" s="72"/>
      <c r="V500" s="72"/>
      <c r="W500" s="72"/>
      <c r="X500" s="73"/>
      <c r="Y500" s="71"/>
      <c r="Z500" s="72"/>
      <c r="AA500" s="73"/>
    </row>
    <row r="501" spans="1:27" s="37" customFormat="1" ht="17.5" customHeight="1" x14ac:dyDescent="0.35">
      <c r="A501" s="84" t="s">
        <v>522</v>
      </c>
      <c r="B501" s="60" t="s">
        <v>7</v>
      </c>
      <c r="C501" s="65">
        <v>8.0412371134020624E-2</v>
      </c>
      <c r="D501" s="66">
        <v>7.1895424836601302E-2</v>
      </c>
      <c r="E501" s="66">
        <v>8.8235294117647065E-2</v>
      </c>
      <c r="F501" s="67">
        <v>7.7075098814229248E-2</v>
      </c>
      <c r="G501" s="66">
        <v>4.6511627906976744E-2</v>
      </c>
      <c r="H501" s="66">
        <v>8.771929824561403E-2</v>
      </c>
      <c r="I501" s="66">
        <v>8.5399449035812675E-2</v>
      </c>
      <c r="J501" s="66">
        <v>2.0833333333333332E-2</v>
      </c>
      <c r="K501" s="66">
        <v>7.6923076923076927E-2</v>
      </c>
      <c r="L501" s="66">
        <v>9.5238095238095233E-2</v>
      </c>
      <c r="M501" s="67">
        <v>7.7075098814229248E-2</v>
      </c>
      <c r="N501" s="65">
        <v>2.0134228187919462E-2</v>
      </c>
      <c r="O501" s="66">
        <v>6.4327485380116955E-2</v>
      </c>
      <c r="P501" s="66">
        <v>0.12568306010928962</v>
      </c>
      <c r="Q501" s="66">
        <v>8.5858585858585856E-2</v>
      </c>
      <c r="R501" s="66">
        <v>7.7170418006430874E-2</v>
      </c>
      <c r="S501" s="67">
        <v>7.7075098814229248E-2</v>
      </c>
      <c r="T501" s="65">
        <v>7.3359073359073365E-2</v>
      </c>
      <c r="U501" s="66">
        <v>8.0645161290322578E-2</v>
      </c>
      <c r="V501" s="66">
        <v>7.3569482288828342E-2</v>
      </c>
      <c r="W501" s="66">
        <v>8.5000000000000006E-2</v>
      </c>
      <c r="X501" s="67">
        <v>7.7075098814229248E-2</v>
      </c>
      <c r="Y501" s="65">
        <v>8.4886128364389232E-2</v>
      </c>
      <c r="Z501" s="66">
        <v>6.9943289224952743E-2</v>
      </c>
      <c r="AA501" s="67">
        <v>7.7075098814229248E-2</v>
      </c>
    </row>
    <row r="502" spans="1:27" s="37" customFormat="1" ht="17.5" customHeight="1" x14ac:dyDescent="0.35">
      <c r="A502" s="84"/>
      <c r="B502" s="60" t="s">
        <v>35</v>
      </c>
      <c r="C502" s="65">
        <v>0.91958762886597933</v>
      </c>
      <c r="D502" s="66">
        <v>0.92810457516339873</v>
      </c>
      <c r="E502" s="66">
        <v>0.91176470588235292</v>
      </c>
      <c r="F502" s="67">
        <v>0.92292490118577075</v>
      </c>
      <c r="G502" s="66">
        <v>0.95348837209302328</v>
      </c>
      <c r="H502" s="66">
        <v>0.91228070175438591</v>
      </c>
      <c r="I502" s="66">
        <v>0.91460055096418735</v>
      </c>
      <c r="J502" s="66">
        <v>0.97916666666666663</v>
      </c>
      <c r="K502" s="66">
        <v>0.92307692307692313</v>
      </c>
      <c r="L502" s="66">
        <v>0.90476190476190477</v>
      </c>
      <c r="M502" s="67">
        <v>0.92292490118577075</v>
      </c>
      <c r="N502" s="65">
        <v>0.97986577181208057</v>
      </c>
      <c r="O502" s="66">
        <v>0.93567251461988299</v>
      </c>
      <c r="P502" s="66">
        <v>0.87431693989071035</v>
      </c>
      <c r="Q502" s="66">
        <v>0.91414141414141414</v>
      </c>
      <c r="R502" s="66">
        <v>0.92282958199356913</v>
      </c>
      <c r="S502" s="67">
        <v>0.92292490118577075</v>
      </c>
      <c r="T502" s="65">
        <v>0.92664092664092668</v>
      </c>
      <c r="U502" s="66">
        <v>0.91935483870967738</v>
      </c>
      <c r="V502" s="66">
        <v>0.92643051771117169</v>
      </c>
      <c r="W502" s="66">
        <v>0.91500000000000004</v>
      </c>
      <c r="X502" s="67">
        <v>0.92292490118577075</v>
      </c>
      <c r="Y502" s="65">
        <v>0.91511387163561075</v>
      </c>
      <c r="Z502" s="66">
        <v>0.93005671077504726</v>
      </c>
      <c r="AA502" s="67">
        <v>0.92292490118577075</v>
      </c>
    </row>
    <row r="503" spans="1:27" s="37" customFormat="1" ht="17.5" customHeight="1" x14ac:dyDescent="0.35">
      <c r="A503" s="84"/>
      <c r="B503" s="61" t="s">
        <v>4</v>
      </c>
      <c r="C503" s="68">
        <v>1</v>
      </c>
      <c r="D503" s="69">
        <v>1</v>
      </c>
      <c r="E503" s="69">
        <v>1</v>
      </c>
      <c r="F503" s="70">
        <v>1</v>
      </c>
      <c r="G503" s="69">
        <v>1</v>
      </c>
      <c r="H503" s="69">
        <v>1</v>
      </c>
      <c r="I503" s="69">
        <v>1</v>
      </c>
      <c r="J503" s="69">
        <v>1</v>
      </c>
      <c r="K503" s="69">
        <v>1</v>
      </c>
      <c r="L503" s="69">
        <v>1</v>
      </c>
      <c r="M503" s="70">
        <v>1</v>
      </c>
      <c r="N503" s="68">
        <v>1</v>
      </c>
      <c r="O503" s="69">
        <v>1</v>
      </c>
      <c r="P503" s="69">
        <v>1</v>
      </c>
      <c r="Q503" s="69">
        <v>1</v>
      </c>
      <c r="R503" s="69">
        <v>1</v>
      </c>
      <c r="S503" s="70">
        <v>1</v>
      </c>
      <c r="T503" s="68">
        <v>1</v>
      </c>
      <c r="U503" s="69">
        <v>1</v>
      </c>
      <c r="V503" s="69">
        <v>1</v>
      </c>
      <c r="W503" s="69">
        <v>1</v>
      </c>
      <c r="X503" s="70">
        <v>1</v>
      </c>
      <c r="Y503" s="68">
        <v>1</v>
      </c>
      <c r="Z503" s="69">
        <v>1</v>
      </c>
      <c r="AA503" s="70">
        <v>1</v>
      </c>
    </row>
    <row r="504" spans="1:27" s="39" customFormat="1" ht="13.5" customHeight="1" x14ac:dyDescent="0.35">
      <c r="A504" s="62"/>
      <c r="B504" s="63"/>
      <c r="C504" s="71"/>
      <c r="D504" s="72"/>
      <c r="E504" s="72"/>
      <c r="F504" s="73"/>
      <c r="G504" s="72"/>
      <c r="H504" s="72"/>
      <c r="I504" s="72"/>
      <c r="J504" s="72"/>
      <c r="K504" s="72"/>
      <c r="L504" s="72"/>
      <c r="M504" s="73"/>
      <c r="N504" s="71"/>
      <c r="O504" s="72"/>
      <c r="P504" s="72"/>
      <c r="Q504" s="72"/>
      <c r="R504" s="72"/>
      <c r="S504" s="73"/>
      <c r="T504" s="71"/>
      <c r="U504" s="72"/>
      <c r="V504" s="72"/>
      <c r="W504" s="72"/>
      <c r="X504" s="73"/>
      <c r="Y504" s="71"/>
      <c r="Z504" s="72"/>
      <c r="AA504" s="73"/>
    </row>
    <row r="505" spans="1:27" s="37" customFormat="1" ht="17.5" customHeight="1" x14ac:dyDescent="0.35">
      <c r="A505" s="84" t="s">
        <v>523</v>
      </c>
      <c r="B505" s="60" t="s">
        <v>7</v>
      </c>
      <c r="C505" s="65">
        <v>3.711340206185567E-2</v>
      </c>
      <c r="D505" s="66">
        <v>3.4858387799564274E-2</v>
      </c>
      <c r="E505" s="66">
        <v>1.4705882352941176E-2</v>
      </c>
      <c r="F505" s="67">
        <v>3.4584980237154152E-2</v>
      </c>
      <c r="G505" s="66">
        <v>0</v>
      </c>
      <c r="H505" s="66">
        <v>4.5112781954887216E-2</v>
      </c>
      <c r="I505" s="66">
        <v>3.5812672176308541E-2</v>
      </c>
      <c r="J505" s="66">
        <v>3.125E-2</v>
      </c>
      <c r="K505" s="66">
        <v>0</v>
      </c>
      <c r="L505" s="66">
        <v>2.3809523809523808E-2</v>
      </c>
      <c r="M505" s="67">
        <v>3.4584980237154152E-2</v>
      </c>
      <c r="N505" s="65">
        <v>2.0134228187919462E-2</v>
      </c>
      <c r="O505" s="66">
        <v>2.9239766081871343E-2</v>
      </c>
      <c r="P505" s="66">
        <v>2.185792349726776E-2</v>
      </c>
      <c r="Q505" s="66">
        <v>5.5555555555555552E-2</v>
      </c>
      <c r="R505" s="66">
        <v>3.8585209003215437E-2</v>
      </c>
      <c r="S505" s="67">
        <v>3.4584980237154152E-2</v>
      </c>
      <c r="T505" s="65">
        <v>4.2471042471042469E-2</v>
      </c>
      <c r="U505" s="66">
        <v>1.6129032258064516E-2</v>
      </c>
      <c r="V505" s="66">
        <v>1.9073569482288829E-2</v>
      </c>
      <c r="W505" s="66">
        <v>7.0000000000000007E-2</v>
      </c>
      <c r="X505" s="67">
        <v>3.4584980237154152E-2</v>
      </c>
      <c r="Y505" s="65">
        <v>3.3126293995859216E-2</v>
      </c>
      <c r="Z505" s="66">
        <v>3.5916824196597356E-2</v>
      </c>
      <c r="AA505" s="67">
        <v>3.4584980237154152E-2</v>
      </c>
    </row>
    <row r="506" spans="1:27" s="37" customFormat="1" ht="17.5" customHeight="1" x14ac:dyDescent="0.35">
      <c r="A506" s="84"/>
      <c r="B506" s="60" t="s">
        <v>35</v>
      </c>
      <c r="C506" s="65">
        <v>0.96288659793814435</v>
      </c>
      <c r="D506" s="66">
        <v>0.96514161220043571</v>
      </c>
      <c r="E506" s="66">
        <v>0.98529411764705888</v>
      </c>
      <c r="F506" s="67">
        <v>0.96541501976284583</v>
      </c>
      <c r="G506" s="66">
        <v>1</v>
      </c>
      <c r="H506" s="66">
        <v>0.95488721804511278</v>
      </c>
      <c r="I506" s="66">
        <v>0.96418732782369143</v>
      </c>
      <c r="J506" s="66">
        <v>0.96875</v>
      </c>
      <c r="K506" s="66">
        <v>1</v>
      </c>
      <c r="L506" s="66">
        <v>0.97619047619047616</v>
      </c>
      <c r="M506" s="67">
        <v>0.96541501976284583</v>
      </c>
      <c r="N506" s="65">
        <v>0.97986577181208057</v>
      </c>
      <c r="O506" s="66">
        <v>0.9707602339181286</v>
      </c>
      <c r="P506" s="66">
        <v>0.97814207650273222</v>
      </c>
      <c r="Q506" s="66">
        <v>0.94444444444444442</v>
      </c>
      <c r="R506" s="66">
        <v>0.96141479099678462</v>
      </c>
      <c r="S506" s="67">
        <v>0.96541501976284583</v>
      </c>
      <c r="T506" s="65">
        <v>0.9575289575289575</v>
      </c>
      <c r="U506" s="66">
        <v>0.9838709677419355</v>
      </c>
      <c r="V506" s="66">
        <v>0.98092643051771122</v>
      </c>
      <c r="W506" s="66">
        <v>0.93</v>
      </c>
      <c r="X506" s="67">
        <v>0.96541501976284583</v>
      </c>
      <c r="Y506" s="65">
        <v>0.9668737060041408</v>
      </c>
      <c r="Z506" s="66">
        <v>0.96408317580340264</v>
      </c>
      <c r="AA506" s="67">
        <v>0.96541501976284583</v>
      </c>
    </row>
    <row r="507" spans="1:27" s="37" customFormat="1" ht="17.5" customHeight="1" x14ac:dyDescent="0.35">
      <c r="A507" s="84"/>
      <c r="B507" s="61" t="s">
        <v>4</v>
      </c>
      <c r="C507" s="68">
        <v>1</v>
      </c>
      <c r="D507" s="69">
        <v>1</v>
      </c>
      <c r="E507" s="69">
        <v>1</v>
      </c>
      <c r="F507" s="70">
        <v>1</v>
      </c>
      <c r="G507" s="69">
        <v>1</v>
      </c>
      <c r="H507" s="69">
        <v>1</v>
      </c>
      <c r="I507" s="69">
        <v>1</v>
      </c>
      <c r="J507" s="69">
        <v>1</v>
      </c>
      <c r="K507" s="69">
        <v>1</v>
      </c>
      <c r="L507" s="69">
        <v>1</v>
      </c>
      <c r="M507" s="70">
        <v>1</v>
      </c>
      <c r="N507" s="68">
        <v>1</v>
      </c>
      <c r="O507" s="69">
        <v>1</v>
      </c>
      <c r="P507" s="69">
        <v>1</v>
      </c>
      <c r="Q507" s="69">
        <v>1</v>
      </c>
      <c r="R507" s="69">
        <v>1</v>
      </c>
      <c r="S507" s="70">
        <v>1</v>
      </c>
      <c r="T507" s="68">
        <v>1</v>
      </c>
      <c r="U507" s="69">
        <v>1</v>
      </c>
      <c r="V507" s="69">
        <v>1</v>
      </c>
      <c r="W507" s="69">
        <v>1</v>
      </c>
      <c r="X507" s="70">
        <v>1</v>
      </c>
      <c r="Y507" s="68">
        <v>1</v>
      </c>
      <c r="Z507" s="69">
        <v>1</v>
      </c>
      <c r="AA507" s="70">
        <v>1</v>
      </c>
    </row>
    <row r="508" spans="1:27" s="39" customFormat="1" ht="13.5" customHeight="1" x14ac:dyDescent="0.35">
      <c r="A508" s="62"/>
      <c r="B508" s="63"/>
      <c r="C508" s="71"/>
      <c r="D508" s="72"/>
      <c r="E508" s="72"/>
      <c r="F508" s="73"/>
      <c r="G508" s="72"/>
      <c r="H508" s="72"/>
      <c r="I508" s="72"/>
      <c r="J508" s="72"/>
      <c r="K508" s="72"/>
      <c r="L508" s="72"/>
      <c r="M508" s="73"/>
      <c r="N508" s="71"/>
      <c r="O508" s="72"/>
      <c r="P508" s="72"/>
      <c r="Q508" s="72"/>
      <c r="R508" s="72"/>
      <c r="S508" s="73"/>
      <c r="T508" s="71"/>
      <c r="U508" s="72"/>
      <c r="V508" s="72"/>
      <c r="W508" s="72"/>
      <c r="X508" s="73"/>
      <c r="Y508" s="71"/>
      <c r="Z508" s="72"/>
      <c r="AA508" s="73"/>
    </row>
    <row r="509" spans="1:27" s="37" customFormat="1" ht="17.5" customHeight="1" x14ac:dyDescent="0.35">
      <c r="A509" s="84" t="s">
        <v>524</v>
      </c>
      <c r="B509" s="60" t="s">
        <v>7</v>
      </c>
      <c r="C509" s="65">
        <v>2.0618556701030928E-3</v>
      </c>
      <c r="D509" s="66">
        <v>2.1786492374727671E-3</v>
      </c>
      <c r="E509" s="66">
        <v>1.4705882352941176E-2</v>
      </c>
      <c r="F509" s="67">
        <v>2.9644268774703555E-3</v>
      </c>
      <c r="G509" s="66">
        <v>0</v>
      </c>
      <c r="H509" s="66">
        <v>2.5062656641604009E-3</v>
      </c>
      <c r="I509" s="66">
        <v>2.7548209366391185E-3</v>
      </c>
      <c r="J509" s="66">
        <v>0</v>
      </c>
      <c r="K509" s="66">
        <v>0</v>
      </c>
      <c r="L509" s="66">
        <v>2.3809523809523808E-2</v>
      </c>
      <c r="M509" s="67">
        <v>2.9644268774703555E-3</v>
      </c>
      <c r="N509" s="65">
        <v>0</v>
      </c>
      <c r="O509" s="66">
        <v>0</v>
      </c>
      <c r="P509" s="66">
        <v>0</v>
      </c>
      <c r="Q509" s="66">
        <v>5.0505050505050509E-3</v>
      </c>
      <c r="R509" s="66">
        <v>6.4308681672025723E-3</v>
      </c>
      <c r="S509" s="67">
        <v>2.9644268774703555E-3</v>
      </c>
      <c r="T509" s="65">
        <v>0</v>
      </c>
      <c r="U509" s="66">
        <v>5.3763440860215058E-3</v>
      </c>
      <c r="V509" s="66">
        <v>2.7247956403269754E-3</v>
      </c>
      <c r="W509" s="66">
        <v>5.0000000000000001E-3</v>
      </c>
      <c r="X509" s="67">
        <v>2.9644268774703555E-3</v>
      </c>
      <c r="Y509" s="65">
        <v>2.070393374741201E-3</v>
      </c>
      <c r="Z509" s="66">
        <v>3.780718336483932E-3</v>
      </c>
      <c r="AA509" s="67">
        <v>2.9644268774703555E-3</v>
      </c>
    </row>
    <row r="510" spans="1:27" s="37" customFormat="1" ht="17.5" customHeight="1" x14ac:dyDescent="0.35">
      <c r="A510" s="84"/>
      <c r="B510" s="60" t="s">
        <v>35</v>
      </c>
      <c r="C510" s="65">
        <v>0.99793814432989691</v>
      </c>
      <c r="D510" s="66">
        <v>0.9978213507625272</v>
      </c>
      <c r="E510" s="66">
        <v>0.98529411764705888</v>
      </c>
      <c r="F510" s="67">
        <v>0.99703557312252966</v>
      </c>
      <c r="G510" s="66">
        <v>1</v>
      </c>
      <c r="H510" s="66">
        <v>0.99749373433583954</v>
      </c>
      <c r="I510" s="66">
        <v>0.99724517906336085</v>
      </c>
      <c r="J510" s="66">
        <v>1</v>
      </c>
      <c r="K510" s="66">
        <v>1</v>
      </c>
      <c r="L510" s="66">
        <v>0.97619047619047616</v>
      </c>
      <c r="M510" s="67">
        <v>0.99703557312252966</v>
      </c>
      <c r="N510" s="65">
        <v>1</v>
      </c>
      <c r="O510" s="66">
        <v>1</v>
      </c>
      <c r="P510" s="66">
        <v>1</v>
      </c>
      <c r="Q510" s="66">
        <v>0.99494949494949492</v>
      </c>
      <c r="R510" s="66">
        <v>0.99356913183279738</v>
      </c>
      <c r="S510" s="67">
        <v>0.99703557312252966</v>
      </c>
      <c r="T510" s="65">
        <v>1</v>
      </c>
      <c r="U510" s="66">
        <v>0.9946236559139785</v>
      </c>
      <c r="V510" s="66">
        <v>0.99727520435967298</v>
      </c>
      <c r="W510" s="66">
        <v>0.995</v>
      </c>
      <c r="X510" s="67">
        <v>0.99703557312252966</v>
      </c>
      <c r="Y510" s="65">
        <v>0.99792960662525876</v>
      </c>
      <c r="Z510" s="66">
        <v>0.99621928166351603</v>
      </c>
      <c r="AA510" s="67">
        <v>0.99703557312252966</v>
      </c>
    </row>
    <row r="511" spans="1:27" s="37" customFormat="1" ht="17.5" customHeight="1" x14ac:dyDescent="0.35">
      <c r="A511" s="84"/>
      <c r="B511" s="61" t="s">
        <v>4</v>
      </c>
      <c r="C511" s="68">
        <v>1</v>
      </c>
      <c r="D511" s="69">
        <v>1</v>
      </c>
      <c r="E511" s="69">
        <v>1</v>
      </c>
      <c r="F511" s="70">
        <v>1</v>
      </c>
      <c r="G511" s="69">
        <v>1</v>
      </c>
      <c r="H511" s="69">
        <v>1</v>
      </c>
      <c r="I511" s="69">
        <v>1</v>
      </c>
      <c r="J511" s="69">
        <v>1</v>
      </c>
      <c r="K511" s="69">
        <v>1</v>
      </c>
      <c r="L511" s="69">
        <v>1</v>
      </c>
      <c r="M511" s="70">
        <v>1</v>
      </c>
      <c r="N511" s="68">
        <v>1</v>
      </c>
      <c r="O511" s="69">
        <v>1</v>
      </c>
      <c r="P511" s="69">
        <v>1</v>
      </c>
      <c r="Q511" s="69">
        <v>1</v>
      </c>
      <c r="R511" s="69">
        <v>1</v>
      </c>
      <c r="S511" s="70">
        <v>1</v>
      </c>
      <c r="T511" s="68">
        <v>1</v>
      </c>
      <c r="U511" s="69">
        <v>1</v>
      </c>
      <c r="V511" s="69">
        <v>1</v>
      </c>
      <c r="W511" s="69">
        <v>1</v>
      </c>
      <c r="X511" s="70">
        <v>1</v>
      </c>
      <c r="Y511" s="68">
        <v>1</v>
      </c>
      <c r="Z511" s="69">
        <v>1</v>
      </c>
      <c r="AA511" s="70">
        <v>1</v>
      </c>
    </row>
    <row r="512" spans="1:27" s="39" customFormat="1" ht="13.5" customHeight="1" x14ac:dyDescent="0.35">
      <c r="A512" s="62"/>
      <c r="B512" s="63"/>
      <c r="C512" s="71"/>
      <c r="D512" s="72"/>
      <c r="E512" s="72"/>
      <c r="F512" s="73"/>
      <c r="G512" s="72"/>
      <c r="H512" s="72"/>
      <c r="I512" s="72"/>
      <c r="J512" s="72"/>
      <c r="K512" s="72"/>
      <c r="L512" s="72"/>
      <c r="M512" s="73"/>
      <c r="N512" s="71"/>
      <c r="O512" s="72"/>
      <c r="P512" s="72"/>
      <c r="Q512" s="72"/>
      <c r="R512" s="72"/>
      <c r="S512" s="73"/>
      <c r="T512" s="71"/>
      <c r="U512" s="72"/>
      <c r="V512" s="72"/>
      <c r="W512" s="72"/>
      <c r="X512" s="73"/>
      <c r="Y512" s="71"/>
      <c r="Z512" s="72"/>
      <c r="AA512" s="73"/>
    </row>
    <row r="513" spans="1:27" s="37" customFormat="1" ht="17.5" customHeight="1" x14ac:dyDescent="0.35">
      <c r="A513" s="84" t="s">
        <v>525</v>
      </c>
      <c r="B513" s="60" t="s">
        <v>7</v>
      </c>
      <c r="C513" s="65">
        <v>6.1855670103092781E-3</v>
      </c>
      <c r="D513" s="66">
        <v>1.3071895424836602E-2</v>
      </c>
      <c r="E513" s="66">
        <v>4.4117647058823532E-2</v>
      </c>
      <c r="F513" s="67">
        <v>1.1857707509881422E-2</v>
      </c>
      <c r="G513" s="66">
        <v>0</v>
      </c>
      <c r="H513" s="66">
        <v>7.5187969924812026E-3</v>
      </c>
      <c r="I513" s="66">
        <v>1.1019283746556474E-2</v>
      </c>
      <c r="J513" s="66">
        <v>2.0833333333333332E-2</v>
      </c>
      <c r="K513" s="66">
        <v>0</v>
      </c>
      <c r="L513" s="66">
        <v>7.1428571428571425E-2</v>
      </c>
      <c r="M513" s="67">
        <v>1.1857707509881422E-2</v>
      </c>
      <c r="N513" s="65">
        <v>4.6979865771812082E-2</v>
      </c>
      <c r="O513" s="66">
        <v>0</v>
      </c>
      <c r="P513" s="66">
        <v>1.092896174863388E-2</v>
      </c>
      <c r="Q513" s="66">
        <v>5.0505050505050509E-3</v>
      </c>
      <c r="R513" s="66">
        <v>6.4308681672025723E-3</v>
      </c>
      <c r="S513" s="67">
        <v>1.1857707509881422E-2</v>
      </c>
      <c r="T513" s="65">
        <v>1.1583011583011582E-2</v>
      </c>
      <c r="U513" s="66">
        <v>1.6129032258064516E-2</v>
      </c>
      <c r="V513" s="66">
        <v>8.1743869209809257E-3</v>
      </c>
      <c r="W513" s="66">
        <v>1.4999999999999999E-2</v>
      </c>
      <c r="X513" s="67">
        <v>1.1857707509881422E-2</v>
      </c>
      <c r="Y513" s="65">
        <v>1.2422360248447204E-2</v>
      </c>
      <c r="Z513" s="66">
        <v>1.1342155009451797E-2</v>
      </c>
      <c r="AA513" s="67">
        <v>1.1857707509881422E-2</v>
      </c>
    </row>
    <row r="514" spans="1:27" s="37" customFormat="1" ht="17.5" customHeight="1" x14ac:dyDescent="0.35">
      <c r="A514" s="84"/>
      <c r="B514" s="60" t="s">
        <v>35</v>
      </c>
      <c r="C514" s="65">
        <v>0.99381443298969074</v>
      </c>
      <c r="D514" s="66">
        <v>0.98692810457516345</v>
      </c>
      <c r="E514" s="66">
        <v>0.95588235294117652</v>
      </c>
      <c r="F514" s="67">
        <v>0.98814229249011853</v>
      </c>
      <c r="G514" s="66">
        <v>1</v>
      </c>
      <c r="H514" s="66">
        <v>0.99248120300751874</v>
      </c>
      <c r="I514" s="66">
        <v>0.98898071625344353</v>
      </c>
      <c r="J514" s="66">
        <v>0.97916666666666663</v>
      </c>
      <c r="K514" s="66">
        <v>1</v>
      </c>
      <c r="L514" s="66">
        <v>0.9285714285714286</v>
      </c>
      <c r="M514" s="67">
        <v>0.98814229249011853</v>
      </c>
      <c r="N514" s="65">
        <v>0.95302013422818788</v>
      </c>
      <c r="O514" s="66">
        <v>1</v>
      </c>
      <c r="P514" s="66">
        <v>0.98907103825136611</v>
      </c>
      <c r="Q514" s="66">
        <v>0.99494949494949492</v>
      </c>
      <c r="R514" s="66">
        <v>0.99356913183279738</v>
      </c>
      <c r="S514" s="67">
        <v>0.98814229249011853</v>
      </c>
      <c r="T514" s="65">
        <v>0.98841698841698844</v>
      </c>
      <c r="U514" s="66">
        <v>0.9838709677419355</v>
      </c>
      <c r="V514" s="66">
        <v>0.99182561307901906</v>
      </c>
      <c r="W514" s="66">
        <v>0.98499999999999999</v>
      </c>
      <c r="X514" s="67">
        <v>0.98814229249011853</v>
      </c>
      <c r="Y514" s="65">
        <v>0.98757763975155277</v>
      </c>
      <c r="Z514" s="66">
        <v>0.98865784499054821</v>
      </c>
      <c r="AA514" s="67">
        <v>0.98814229249011853</v>
      </c>
    </row>
    <row r="515" spans="1:27" s="37" customFormat="1" ht="17.5" customHeight="1" x14ac:dyDescent="0.35">
      <c r="A515" s="84"/>
      <c r="B515" s="61" t="s">
        <v>4</v>
      </c>
      <c r="C515" s="68">
        <v>1</v>
      </c>
      <c r="D515" s="69">
        <v>1</v>
      </c>
      <c r="E515" s="69">
        <v>1</v>
      </c>
      <c r="F515" s="70">
        <v>1</v>
      </c>
      <c r="G515" s="69">
        <v>1</v>
      </c>
      <c r="H515" s="69">
        <v>1</v>
      </c>
      <c r="I515" s="69">
        <v>1</v>
      </c>
      <c r="J515" s="69">
        <v>1</v>
      </c>
      <c r="K515" s="69">
        <v>1</v>
      </c>
      <c r="L515" s="69">
        <v>1</v>
      </c>
      <c r="M515" s="70">
        <v>1</v>
      </c>
      <c r="N515" s="68">
        <v>1</v>
      </c>
      <c r="O515" s="69">
        <v>1</v>
      </c>
      <c r="P515" s="69">
        <v>1</v>
      </c>
      <c r="Q515" s="69">
        <v>1</v>
      </c>
      <c r="R515" s="69">
        <v>1</v>
      </c>
      <c r="S515" s="70">
        <v>1</v>
      </c>
      <c r="T515" s="68">
        <v>1</v>
      </c>
      <c r="U515" s="69">
        <v>1</v>
      </c>
      <c r="V515" s="69">
        <v>1</v>
      </c>
      <c r="W515" s="69">
        <v>1</v>
      </c>
      <c r="X515" s="70">
        <v>1</v>
      </c>
      <c r="Y515" s="68">
        <v>1</v>
      </c>
      <c r="Z515" s="69">
        <v>1</v>
      </c>
      <c r="AA515" s="70">
        <v>1</v>
      </c>
    </row>
    <row r="516" spans="1:27" s="39" customFormat="1" ht="13.5" customHeight="1" x14ac:dyDescent="0.35">
      <c r="A516" s="62"/>
      <c r="B516" s="63"/>
      <c r="C516" s="71"/>
      <c r="D516" s="72"/>
      <c r="E516" s="72"/>
      <c r="F516" s="73"/>
      <c r="G516" s="72"/>
      <c r="H516" s="72"/>
      <c r="I516" s="72"/>
      <c r="J516" s="72"/>
      <c r="K516" s="72"/>
      <c r="L516" s="72"/>
      <c r="M516" s="73"/>
      <c r="N516" s="71"/>
      <c r="O516" s="72"/>
      <c r="P516" s="72"/>
      <c r="Q516" s="72"/>
      <c r="R516" s="72"/>
      <c r="S516" s="73"/>
      <c r="T516" s="71"/>
      <c r="U516" s="72"/>
      <c r="V516" s="72"/>
      <c r="W516" s="72"/>
      <c r="X516" s="73"/>
      <c r="Y516" s="71"/>
      <c r="Z516" s="72"/>
      <c r="AA516" s="73"/>
    </row>
    <row r="517" spans="1:27" s="37" customFormat="1" ht="17.5" customHeight="1" x14ac:dyDescent="0.35">
      <c r="A517" s="84" t="s">
        <v>526</v>
      </c>
      <c r="B517" s="60" t="s">
        <v>7</v>
      </c>
      <c r="C517" s="65">
        <v>1.6494845360824743E-2</v>
      </c>
      <c r="D517" s="66">
        <v>1.3071895424836602E-2</v>
      </c>
      <c r="E517" s="66">
        <v>4.4117647058823532E-2</v>
      </c>
      <c r="F517" s="67">
        <v>1.6798418972332016E-2</v>
      </c>
      <c r="G517" s="66">
        <v>0</v>
      </c>
      <c r="H517" s="66">
        <v>2.0050125313283207E-2</v>
      </c>
      <c r="I517" s="66">
        <v>1.3774104683195593E-2</v>
      </c>
      <c r="J517" s="66">
        <v>1.0416666666666666E-2</v>
      </c>
      <c r="K517" s="66">
        <v>3.8461538461538464E-2</v>
      </c>
      <c r="L517" s="66">
        <v>4.7619047619047616E-2</v>
      </c>
      <c r="M517" s="67">
        <v>1.6798418972332016E-2</v>
      </c>
      <c r="N517" s="65">
        <v>0</v>
      </c>
      <c r="O517" s="66">
        <v>1.7543859649122806E-2</v>
      </c>
      <c r="P517" s="66">
        <v>2.7322404371584699E-2</v>
      </c>
      <c r="Q517" s="66">
        <v>1.5151515151515152E-2</v>
      </c>
      <c r="R517" s="66">
        <v>1.9292604501607719E-2</v>
      </c>
      <c r="S517" s="67">
        <v>1.6798418972332016E-2</v>
      </c>
      <c r="T517" s="65">
        <v>0</v>
      </c>
      <c r="U517" s="66">
        <v>2.1505376344086023E-2</v>
      </c>
      <c r="V517" s="66">
        <v>2.4523160762942781E-2</v>
      </c>
      <c r="W517" s="66">
        <v>0.02</v>
      </c>
      <c r="X517" s="67">
        <v>1.6798418972332016E-2</v>
      </c>
      <c r="Y517" s="65">
        <v>1.0351966873706004E-2</v>
      </c>
      <c r="Z517" s="66">
        <v>2.2684310018903593E-2</v>
      </c>
      <c r="AA517" s="67">
        <v>1.6798418972332016E-2</v>
      </c>
    </row>
    <row r="518" spans="1:27" s="37" customFormat="1" ht="17.5" customHeight="1" x14ac:dyDescent="0.35">
      <c r="A518" s="84"/>
      <c r="B518" s="60" t="s">
        <v>35</v>
      </c>
      <c r="C518" s="65">
        <v>0.98350515463917521</v>
      </c>
      <c r="D518" s="66">
        <v>0.98692810457516345</v>
      </c>
      <c r="E518" s="66">
        <v>0.95588235294117652</v>
      </c>
      <c r="F518" s="67">
        <v>0.98320158102766797</v>
      </c>
      <c r="G518" s="66">
        <v>1</v>
      </c>
      <c r="H518" s="66">
        <v>0.97994987468671679</v>
      </c>
      <c r="I518" s="66">
        <v>0.98622589531680438</v>
      </c>
      <c r="J518" s="66">
        <v>0.98958333333333337</v>
      </c>
      <c r="K518" s="66">
        <v>0.96153846153846156</v>
      </c>
      <c r="L518" s="66">
        <v>0.95238095238095233</v>
      </c>
      <c r="M518" s="67">
        <v>0.98320158102766797</v>
      </c>
      <c r="N518" s="65">
        <v>1</v>
      </c>
      <c r="O518" s="66">
        <v>0.98245614035087714</v>
      </c>
      <c r="P518" s="66">
        <v>0.97267759562841527</v>
      </c>
      <c r="Q518" s="66">
        <v>0.98484848484848486</v>
      </c>
      <c r="R518" s="66">
        <v>0.98070739549839225</v>
      </c>
      <c r="S518" s="67">
        <v>0.98320158102766797</v>
      </c>
      <c r="T518" s="65">
        <v>1</v>
      </c>
      <c r="U518" s="66">
        <v>0.978494623655914</v>
      </c>
      <c r="V518" s="66">
        <v>0.97547683923705719</v>
      </c>
      <c r="W518" s="66">
        <v>0.98</v>
      </c>
      <c r="X518" s="67">
        <v>0.98320158102766797</v>
      </c>
      <c r="Y518" s="65">
        <v>0.98964803312629401</v>
      </c>
      <c r="Z518" s="66">
        <v>0.97731568998109641</v>
      </c>
      <c r="AA518" s="67">
        <v>0.98320158102766797</v>
      </c>
    </row>
    <row r="519" spans="1:27" s="37" customFormat="1" ht="17.5" customHeight="1" x14ac:dyDescent="0.35">
      <c r="A519" s="84"/>
      <c r="B519" s="61" t="s">
        <v>4</v>
      </c>
      <c r="C519" s="68">
        <v>1</v>
      </c>
      <c r="D519" s="69">
        <v>1</v>
      </c>
      <c r="E519" s="69">
        <v>1</v>
      </c>
      <c r="F519" s="70">
        <v>1</v>
      </c>
      <c r="G519" s="69">
        <v>1</v>
      </c>
      <c r="H519" s="69">
        <v>1</v>
      </c>
      <c r="I519" s="69">
        <v>1</v>
      </c>
      <c r="J519" s="69">
        <v>1</v>
      </c>
      <c r="K519" s="69">
        <v>1</v>
      </c>
      <c r="L519" s="69">
        <v>1</v>
      </c>
      <c r="M519" s="70">
        <v>1</v>
      </c>
      <c r="N519" s="68">
        <v>1</v>
      </c>
      <c r="O519" s="69">
        <v>1</v>
      </c>
      <c r="P519" s="69">
        <v>1</v>
      </c>
      <c r="Q519" s="69">
        <v>1</v>
      </c>
      <c r="R519" s="69">
        <v>1</v>
      </c>
      <c r="S519" s="70">
        <v>1</v>
      </c>
      <c r="T519" s="68">
        <v>1</v>
      </c>
      <c r="U519" s="69">
        <v>1</v>
      </c>
      <c r="V519" s="69">
        <v>1</v>
      </c>
      <c r="W519" s="69">
        <v>1</v>
      </c>
      <c r="X519" s="70">
        <v>1</v>
      </c>
      <c r="Y519" s="68">
        <v>1</v>
      </c>
      <c r="Z519" s="69">
        <v>1</v>
      </c>
      <c r="AA519" s="70">
        <v>1</v>
      </c>
    </row>
    <row r="520" spans="1:27" s="39" customFormat="1" ht="13.5" customHeight="1" x14ac:dyDescent="0.35">
      <c r="A520" s="62"/>
      <c r="B520" s="63"/>
      <c r="C520" s="71"/>
      <c r="D520" s="72"/>
      <c r="E520" s="72"/>
      <c r="F520" s="73"/>
      <c r="G520" s="72"/>
      <c r="H520" s="72"/>
      <c r="I520" s="72"/>
      <c r="J520" s="72"/>
      <c r="K520" s="72"/>
      <c r="L520" s="72"/>
      <c r="M520" s="73"/>
      <c r="N520" s="71"/>
      <c r="O520" s="72"/>
      <c r="P520" s="72"/>
      <c r="Q520" s="72"/>
      <c r="R520" s="72"/>
      <c r="S520" s="73"/>
      <c r="T520" s="71"/>
      <c r="U520" s="72"/>
      <c r="V520" s="72"/>
      <c r="W520" s="72"/>
      <c r="X520" s="73"/>
      <c r="Y520" s="71"/>
      <c r="Z520" s="72"/>
      <c r="AA520" s="73"/>
    </row>
    <row r="521" spans="1:27" s="37" customFormat="1" ht="21" customHeight="1" x14ac:dyDescent="0.35">
      <c r="A521" s="84" t="s">
        <v>527</v>
      </c>
      <c r="B521" s="60" t="s">
        <v>7</v>
      </c>
      <c r="C521" s="65">
        <v>6.1855670103092781E-3</v>
      </c>
      <c r="D521" s="66">
        <v>6.5359477124183009E-3</v>
      </c>
      <c r="E521" s="66">
        <v>2.9411764705882353E-2</v>
      </c>
      <c r="F521" s="67">
        <v>7.9051383399209481E-3</v>
      </c>
      <c r="G521" s="66">
        <v>1.1627906976744186E-2</v>
      </c>
      <c r="H521" s="66">
        <v>5.0125313283208017E-3</v>
      </c>
      <c r="I521" s="66">
        <v>8.2644628099173556E-3</v>
      </c>
      <c r="J521" s="66">
        <v>0</v>
      </c>
      <c r="K521" s="66">
        <v>3.8461538461538464E-2</v>
      </c>
      <c r="L521" s="66">
        <v>2.3809523809523808E-2</v>
      </c>
      <c r="M521" s="67">
        <v>7.9051383399209481E-3</v>
      </c>
      <c r="N521" s="65">
        <v>0</v>
      </c>
      <c r="O521" s="66">
        <v>1.1695906432748537E-2</v>
      </c>
      <c r="P521" s="66">
        <v>1.092896174863388E-2</v>
      </c>
      <c r="Q521" s="66">
        <v>1.0101010101010102E-2</v>
      </c>
      <c r="R521" s="66">
        <v>6.4308681672025723E-3</v>
      </c>
      <c r="S521" s="67">
        <v>7.9051383399209481E-3</v>
      </c>
      <c r="T521" s="65">
        <v>1.1583011583011582E-2</v>
      </c>
      <c r="U521" s="66">
        <v>1.6129032258064516E-2</v>
      </c>
      <c r="V521" s="66">
        <v>5.4495912806539508E-3</v>
      </c>
      <c r="W521" s="66">
        <v>0</v>
      </c>
      <c r="X521" s="67">
        <v>7.9051383399209481E-3</v>
      </c>
      <c r="Y521" s="65">
        <v>6.2111801242236021E-3</v>
      </c>
      <c r="Z521" s="66">
        <v>9.4517958412098299E-3</v>
      </c>
      <c r="AA521" s="67">
        <v>7.9051383399209481E-3</v>
      </c>
    </row>
    <row r="522" spans="1:27" s="37" customFormat="1" ht="21" customHeight="1" x14ac:dyDescent="0.35">
      <c r="A522" s="84"/>
      <c r="B522" s="60" t="s">
        <v>35</v>
      </c>
      <c r="C522" s="65">
        <v>0.99381443298969074</v>
      </c>
      <c r="D522" s="66">
        <v>0.99346405228758172</v>
      </c>
      <c r="E522" s="66">
        <v>0.97058823529411764</v>
      </c>
      <c r="F522" s="67">
        <v>0.9920948616600791</v>
      </c>
      <c r="G522" s="66">
        <v>0.98837209302325579</v>
      </c>
      <c r="H522" s="66">
        <v>0.9949874686716792</v>
      </c>
      <c r="I522" s="66">
        <v>0.99173553719008267</v>
      </c>
      <c r="J522" s="66">
        <v>1</v>
      </c>
      <c r="K522" s="66">
        <v>0.96153846153846156</v>
      </c>
      <c r="L522" s="66">
        <v>0.97619047619047616</v>
      </c>
      <c r="M522" s="67">
        <v>0.9920948616600791</v>
      </c>
      <c r="N522" s="65">
        <v>1</v>
      </c>
      <c r="O522" s="66">
        <v>0.98830409356725146</v>
      </c>
      <c r="P522" s="66">
        <v>0.98907103825136611</v>
      </c>
      <c r="Q522" s="66">
        <v>0.98989898989898994</v>
      </c>
      <c r="R522" s="66">
        <v>0.99356913183279738</v>
      </c>
      <c r="S522" s="67">
        <v>0.9920948616600791</v>
      </c>
      <c r="T522" s="65">
        <v>0.98841698841698844</v>
      </c>
      <c r="U522" s="66">
        <v>0.9838709677419355</v>
      </c>
      <c r="V522" s="66">
        <v>0.99455040871934608</v>
      </c>
      <c r="W522" s="66">
        <v>1</v>
      </c>
      <c r="X522" s="67">
        <v>0.9920948616600791</v>
      </c>
      <c r="Y522" s="65">
        <v>0.99378881987577639</v>
      </c>
      <c r="Z522" s="66">
        <v>0.99054820415879019</v>
      </c>
      <c r="AA522" s="67">
        <v>0.9920948616600791</v>
      </c>
    </row>
    <row r="523" spans="1:27" s="37" customFormat="1" ht="21" customHeight="1" x14ac:dyDescent="0.35">
      <c r="A523" s="84"/>
      <c r="B523" s="61" t="s">
        <v>4</v>
      </c>
      <c r="C523" s="68">
        <v>1</v>
      </c>
      <c r="D523" s="69">
        <v>1</v>
      </c>
      <c r="E523" s="69">
        <v>1</v>
      </c>
      <c r="F523" s="70">
        <v>1</v>
      </c>
      <c r="G523" s="69">
        <v>1</v>
      </c>
      <c r="H523" s="69">
        <v>1</v>
      </c>
      <c r="I523" s="69">
        <v>1</v>
      </c>
      <c r="J523" s="69">
        <v>1</v>
      </c>
      <c r="K523" s="69">
        <v>1</v>
      </c>
      <c r="L523" s="69">
        <v>1</v>
      </c>
      <c r="M523" s="70">
        <v>1</v>
      </c>
      <c r="N523" s="68">
        <v>1</v>
      </c>
      <c r="O523" s="69">
        <v>1</v>
      </c>
      <c r="P523" s="69">
        <v>1</v>
      </c>
      <c r="Q523" s="69">
        <v>1</v>
      </c>
      <c r="R523" s="69">
        <v>1</v>
      </c>
      <c r="S523" s="70">
        <v>1</v>
      </c>
      <c r="T523" s="68">
        <v>1</v>
      </c>
      <c r="U523" s="69">
        <v>1</v>
      </c>
      <c r="V523" s="69">
        <v>1</v>
      </c>
      <c r="W523" s="69">
        <v>1</v>
      </c>
      <c r="X523" s="70">
        <v>1</v>
      </c>
      <c r="Y523" s="68">
        <v>1</v>
      </c>
      <c r="Z523" s="69">
        <v>1</v>
      </c>
      <c r="AA523" s="70">
        <v>1</v>
      </c>
    </row>
    <row r="524" spans="1:27" s="39" customFormat="1" ht="13.5" customHeight="1" x14ac:dyDescent="0.35">
      <c r="A524" s="62"/>
      <c r="B524" s="63"/>
      <c r="C524" s="71"/>
      <c r="D524" s="72"/>
      <c r="E524" s="72"/>
      <c r="F524" s="73"/>
      <c r="G524" s="72"/>
      <c r="H524" s="72"/>
      <c r="I524" s="72"/>
      <c r="J524" s="72"/>
      <c r="K524" s="72"/>
      <c r="L524" s="72"/>
      <c r="M524" s="73"/>
      <c r="N524" s="71"/>
      <c r="O524" s="72"/>
      <c r="P524" s="72"/>
      <c r="Q524" s="72"/>
      <c r="R524" s="72"/>
      <c r="S524" s="73"/>
      <c r="T524" s="71"/>
      <c r="U524" s="72"/>
      <c r="V524" s="72"/>
      <c r="W524" s="72"/>
      <c r="X524" s="73"/>
      <c r="Y524" s="71"/>
      <c r="Z524" s="72"/>
      <c r="AA524" s="73"/>
    </row>
    <row r="525" spans="1:27" s="37" customFormat="1" ht="27" customHeight="1" x14ac:dyDescent="0.35">
      <c r="A525" s="84" t="s">
        <v>528</v>
      </c>
      <c r="B525" s="60" t="s">
        <v>7</v>
      </c>
      <c r="C525" s="65">
        <v>4.1237113402061857E-3</v>
      </c>
      <c r="D525" s="66">
        <v>1.3071895424836602E-2</v>
      </c>
      <c r="E525" s="66">
        <v>1.4705882352941176E-2</v>
      </c>
      <c r="F525" s="67">
        <v>8.8932806324110679E-3</v>
      </c>
      <c r="G525" s="66">
        <v>0</v>
      </c>
      <c r="H525" s="66">
        <v>5.0125313283208017E-3</v>
      </c>
      <c r="I525" s="66">
        <v>1.1019283746556474E-2</v>
      </c>
      <c r="J525" s="66">
        <v>2.0833333333333332E-2</v>
      </c>
      <c r="K525" s="66">
        <v>0</v>
      </c>
      <c r="L525" s="66">
        <v>2.3809523809523808E-2</v>
      </c>
      <c r="M525" s="67">
        <v>8.8932806324110679E-3</v>
      </c>
      <c r="N525" s="65">
        <v>4.0268456375838924E-2</v>
      </c>
      <c r="O525" s="66">
        <v>5.8479532163742687E-3</v>
      </c>
      <c r="P525" s="66">
        <v>5.4644808743169399E-3</v>
      </c>
      <c r="Q525" s="66">
        <v>0</v>
      </c>
      <c r="R525" s="66">
        <v>3.2154340836012861E-3</v>
      </c>
      <c r="S525" s="67">
        <v>8.8932806324110679E-3</v>
      </c>
      <c r="T525" s="65">
        <v>3.8610038610038611E-3</v>
      </c>
      <c r="U525" s="66">
        <v>1.6129032258064516E-2</v>
      </c>
      <c r="V525" s="66">
        <v>1.0899182561307902E-2</v>
      </c>
      <c r="W525" s="66">
        <v>5.0000000000000001E-3</v>
      </c>
      <c r="X525" s="67">
        <v>8.8932806324110679E-3</v>
      </c>
      <c r="Y525" s="65">
        <v>6.2111801242236021E-3</v>
      </c>
      <c r="Z525" s="66">
        <v>1.1342155009451797E-2</v>
      </c>
      <c r="AA525" s="67">
        <v>8.8932806324110679E-3</v>
      </c>
    </row>
    <row r="526" spans="1:27" s="37" customFormat="1" ht="27" customHeight="1" x14ac:dyDescent="0.35">
      <c r="A526" s="84"/>
      <c r="B526" s="60" t="s">
        <v>35</v>
      </c>
      <c r="C526" s="65">
        <v>0.99587628865979383</v>
      </c>
      <c r="D526" s="66">
        <v>0.98692810457516345</v>
      </c>
      <c r="E526" s="66">
        <v>0.98529411764705888</v>
      </c>
      <c r="F526" s="67">
        <v>0.99110671936758898</v>
      </c>
      <c r="G526" s="66">
        <v>1</v>
      </c>
      <c r="H526" s="66">
        <v>0.9949874686716792</v>
      </c>
      <c r="I526" s="66">
        <v>0.98898071625344353</v>
      </c>
      <c r="J526" s="66">
        <v>0.97916666666666663</v>
      </c>
      <c r="K526" s="66">
        <v>1</v>
      </c>
      <c r="L526" s="66">
        <v>0.97619047619047616</v>
      </c>
      <c r="M526" s="67">
        <v>0.99110671936758898</v>
      </c>
      <c r="N526" s="65">
        <v>0.95973154362416102</v>
      </c>
      <c r="O526" s="66">
        <v>0.99415204678362568</v>
      </c>
      <c r="P526" s="66">
        <v>0.99453551912568305</v>
      </c>
      <c r="Q526" s="66">
        <v>1</v>
      </c>
      <c r="R526" s="66">
        <v>0.99678456591639875</v>
      </c>
      <c r="S526" s="67">
        <v>0.99110671936758898</v>
      </c>
      <c r="T526" s="65">
        <v>0.99613899613899615</v>
      </c>
      <c r="U526" s="66">
        <v>0.9838709677419355</v>
      </c>
      <c r="V526" s="66">
        <v>0.98910081743869205</v>
      </c>
      <c r="W526" s="66">
        <v>0.995</v>
      </c>
      <c r="X526" s="67">
        <v>0.99110671936758898</v>
      </c>
      <c r="Y526" s="65">
        <v>0.99378881987577639</v>
      </c>
      <c r="Z526" s="66">
        <v>0.98865784499054821</v>
      </c>
      <c r="AA526" s="67">
        <v>0.99110671936758898</v>
      </c>
    </row>
    <row r="527" spans="1:27" s="37" customFormat="1" ht="27" customHeight="1" x14ac:dyDescent="0.35">
      <c r="A527" s="84"/>
      <c r="B527" s="61" t="s">
        <v>4</v>
      </c>
      <c r="C527" s="68">
        <v>1</v>
      </c>
      <c r="D527" s="69">
        <v>1</v>
      </c>
      <c r="E527" s="69">
        <v>1</v>
      </c>
      <c r="F527" s="70">
        <v>1</v>
      </c>
      <c r="G527" s="69">
        <v>1</v>
      </c>
      <c r="H527" s="69">
        <v>1</v>
      </c>
      <c r="I527" s="69">
        <v>1</v>
      </c>
      <c r="J527" s="69">
        <v>1</v>
      </c>
      <c r="K527" s="69">
        <v>1</v>
      </c>
      <c r="L527" s="69">
        <v>1</v>
      </c>
      <c r="M527" s="70">
        <v>1</v>
      </c>
      <c r="N527" s="68">
        <v>1</v>
      </c>
      <c r="O527" s="69">
        <v>1</v>
      </c>
      <c r="P527" s="69">
        <v>1</v>
      </c>
      <c r="Q527" s="69">
        <v>1</v>
      </c>
      <c r="R527" s="69">
        <v>1</v>
      </c>
      <c r="S527" s="70">
        <v>1</v>
      </c>
      <c r="T527" s="68">
        <v>1</v>
      </c>
      <c r="U527" s="69">
        <v>1</v>
      </c>
      <c r="V527" s="69">
        <v>1</v>
      </c>
      <c r="W527" s="69">
        <v>1</v>
      </c>
      <c r="X527" s="70">
        <v>1</v>
      </c>
      <c r="Y527" s="68">
        <v>1</v>
      </c>
      <c r="Z527" s="69">
        <v>1</v>
      </c>
      <c r="AA527" s="70">
        <v>1</v>
      </c>
    </row>
    <row r="528" spans="1:27" s="39" customFormat="1" ht="13.5" customHeight="1" x14ac:dyDescent="0.35">
      <c r="A528" s="62"/>
      <c r="B528" s="63"/>
      <c r="C528" s="71"/>
      <c r="D528" s="72"/>
      <c r="E528" s="72"/>
      <c r="F528" s="73"/>
      <c r="G528" s="72"/>
      <c r="H528" s="72"/>
      <c r="I528" s="72"/>
      <c r="J528" s="72"/>
      <c r="K528" s="72"/>
      <c r="L528" s="72"/>
      <c r="M528" s="73"/>
      <c r="N528" s="71"/>
      <c r="O528" s="72"/>
      <c r="P528" s="72"/>
      <c r="Q528" s="72"/>
      <c r="R528" s="72"/>
      <c r="S528" s="73"/>
      <c r="T528" s="71"/>
      <c r="U528" s="72"/>
      <c r="V528" s="72"/>
      <c r="W528" s="72"/>
      <c r="X528" s="73"/>
      <c r="Y528" s="71"/>
      <c r="Z528" s="72"/>
      <c r="AA528" s="73"/>
    </row>
    <row r="529" spans="1:27" s="37" customFormat="1" ht="17.5" customHeight="1" x14ac:dyDescent="0.35">
      <c r="A529" s="84" t="s">
        <v>529</v>
      </c>
      <c r="B529" s="60" t="s">
        <v>7</v>
      </c>
      <c r="C529" s="65">
        <v>0</v>
      </c>
      <c r="D529" s="66">
        <v>2.1786492374727671E-3</v>
      </c>
      <c r="E529" s="66">
        <v>1.4705882352941176E-2</v>
      </c>
      <c r="F529" s="67">
        <v>1.976284584980237E-3</v>
      </c>
      <c r="G529" s="66">
        <v>0</v>
      </c>
      <c r="H529" s="66">
        <v>0</v>
      </c>
      <c r="I529" s="66">
        <v>2.7548209366391185E-3</v>
      </c>
      <c r="J529" s="66">
        <v>0</v>
      </c>
      <c r="K529" s="66">
        <v>0</v>
      </c>
      <c r="L529" s="66">
        <v>2.3809523809523808E-2</v>
      </c>
      <c r="M529" s="67">
        <v>1.976284584980237E-3</v>
      </c>
      <c r="N529" s="65">
        <v>6.7114093959731542E-3</v>
      </c>
      <c r="O529" s="66">
        <v>0</v>
      </c>
      <c r="P529" s="66">
        <v>0</v>
      </c>
      <c r="Q529" s="66">
        <v>0</v>
      </c>
      <c r="R529" s="66">
        <v>3.2154340836012861E-3</v>
      </c>
      <c r="S529" s="67">
        <v>1.976284584980237E-3</v>
      </c>
      <c r="T529" s="65">
        <v>0</v>
      </c>
      <c r="U529" s="66">
        <v>1.0752688172043012E-2</v>
      </c>
      <c r="V529" s="66">
        <v>0</v>
      </c>
      <c r="W529" s="66">
        <v>0</v>
      </c>
      <c r="X529" s="67">
        <v>1.976284584980237E-3</v>
      </c>
      <c r="Y529" s="65">
        <v>0</v>
      </c>
      <c r="Z529" s="66">
        <v>3.780718336483932E-3</v>
      </c>
      <c r="AA529" s="67">
        <v>1.976284584980237E-3</v>
      </c>
    </row>
    <row r="530" spans="1:27" s="37" customFormat="1" ht="17.5" customHeight="1" x14ac:dyDescent="0.35">
      <c r="A530" s="84"/>
      <c r="B530" s="60" t="s">
        <v>35</v>
      </c>
      <c r="C530" s="65">
        <v>1</v>
      </c>
      <c r="D530" s="66">
        <v>0.9978213507625272</v>
      </c>
      <c r="E530" s="66">
        <v>0.98529411764705888</v>
      </c>
      <c r="F530" s="67">
        <v>0.99802371541501977</v>
      </c>
      <c r="G530" s="66">
        <v>1</v>
      </c>
      <c r="H530" s="66">
        <v>1</v>
      </c>
      <c r="I530" s="66">
        <v>0.99724517906336085</v>
      </c>
      <c r="J530" s="66">
        <v>1</v>
      </c>
      <c r="K530" s="66">
        <v>1</v>
      </c>
      <c r="L530" s="66">
        <v>0.97619047619047616</v>
      </c>
      <c r="M530" s="67">
        <v>0.99802371541501977</v>
      </c>
      <c r="N530" s="65">
        <v>0.99328859060402686</v>
      </c>
      <c r="O530" s="66">
        <v>1</v>
      </c>
      <c r="P530" s="66">
        <v>1</v>
      </c>
      <c r="Q530" s="66">
        <v>1</v>
      </c>
      <c r="R530" s="66">
        <v>0.99678456591639875</v>
      </c>
      <c r="S530" s="67">
        <v>0.99802371541501977</v>
      </c>
      <c r="T530" s="65">
        <v>1</v>
      </c>
      <c r="U530" s="66">
        <v>0.989247311827957</v>
      </c>
      <c r="V530" s="66">
        <v>1</v>
      </c>
      <c r="W530" s="66">
        <v>1</v>
      </c>
      <c r="X530" s="67">
        <v>0.99802371541501977</v>
      </c>
      <c r="Y530" s="65">
        <v>1</v>
      </c>
      <c r="Z530" s="66">
        <v>0.99621928166351603</v>
      </c>
      <c r="AA530" s="67">
        <v>0.99802371541501977</v>
      </c>
    </row>
    <row r="531" spans="1:27" s="37" customFormat="1" ht="17.5" customHeight="1" x14ac:dyDescent="0.35">
      <c r="A531" s="84"/>
      <c r="B531" s="61" t="s">
        <v>4</v>
      </c>
      <c r="C531" s="68">
        <v>1</v>
      </c>
      <c r="D531" s="69">
        <v>1</v>
      </c>
      <c r="E531" s="69">
        <v>1</v>
      </c>
      <c r="F531" s="70">
        <v>1</v>
      </c>
      <c r="G531" s="69">
        <v>1</v>
      </c>
      <c r="H531" s="69">
        <v>1</v>
      </c>
      <c r="I531" s="69">
        <v>1</v>
      </c>
      <c r="J531" s="69">
        <v>1</v>
      </c>
      <c r="K531" s="69">
        <v>1</v>
      </c>
      <c r="L531" s="69">
        <v>1</v>
      </c>
      <c r="M531" s="70">
        <v>1</v>
      </c>
      <c r="N531" s="68">
        <v>1</v>
      </c>
      <c r="O531" s="69">
        <v>1</v>
      </c>
      <c r="P531" s="69">
        <v>1</v>
      </c>
      <c r="Q531" s="69">
        <v>1</v>
      </c>
      <c r="R531" s="69">
        <v>1</v>
      </c>
      <c r="S531" s="70">
        <v>1</v>
      </c>
      <c r="T531" s="68">
        <v>1</v>
      </c>
      <c r="U531" s="69">
        <v>1</v>
      </c>
      <c r="V531" s="69">
        <v>1</v>
      </c>
      <c r="W531" s="69">
        <v>1</v>
      </c>
      <c r="X531" s="70">
        <v>1</v>
      </c>
      <c r="Y531" s="68">
        <v>1</v>
      </c>
      <c r="Z531" s="69">
        <v>1</v>
      </c>
      <c r="AA531" s="70">
        <v>1</v>
      </c>
    </row>
    <row r="532" spans="1:27" s="39" customFormat="1" ht="13.5" customHeight="1" x14ac:dyDescent="0.35">
      <c r="A532" s="62"/>
      <c r="B532" s="63"/>
      <c r="C532" s="71"/>
      <c r="D532" s="72"/>
      <c r="E532" s="72"/>
      <c r="F532" s="73"/>
      <c r="G532" s="72"/>
      <c r="H532" s="72"/>
      <c r="I532" s="72"/>
      <c r="J532" s="72"/>
      <c r="K532" s="72"/>
      <c r="L532" s="72"/>
      <c r="M532" s="73"/>
      <c r="N532" s="71"/>
      <c r="O532" s="72"/>
      <c r="P532" s="72"/>
      <c r="Q532" s="72"/>
      <c r="R532" s="72"/>
      <c r="S532" s="73"/>
      <c r="T532" s="71"/>
      <c r="U532" s="72"/>
      <c r="V532" s="72"/>
      <c r="W532" s="72"/>
      <c r="X532" s="73"/>
      <c r="Y532" s="71"/>
      <c r="Z532" s="72"/>
      <c r="AA532" s="73"/>
    </row>
    <row r="533" spans="1:27" s="37" customFormat="1" ht="17.5" customHeight="1" x14ac:dyDescent="0.35">
      <c r="A533" s="84" t="s">
        <v>530</v>
      </c>
      <c r="B533" s="60" t="s">
        <v>35</v>
      </c>
      <c r="C533" s="65">
        <v>1</v>
      </c>
      <c r="D533" s="66">
        <v>1</v>
      </c>
      <c r="E533" s="66">
        <v>1</v>
      </c>
      <c r="F533" s="67">
        <v>1</v>
      </c>
      <c r="G533" s="66">
        <v>1</v>
      </c>
      <c r="H533" s="66">
        <v>1</v>
      </c>
      <c r="I533" s="66">
        <v>1</v>
      </c>
      <c r="J533" s="66">
        <v>1</v>
      </c>
      <c r="K533" s="66">
        <v>1</v>
      </c>
      <c r="L533" s="66">
        <v>1</v>
      </c>
      <c r="M533" s="67">
        <v>1</v>
      </c>
      <c r="N533" s="65">
        <v>1</v>
      </c>
      <c r="O533" s="66">
        <v>1</v>
      </c>
      <c r="P533" s="66">
        <v>1</v>
      </c>
      <c r="Q533" s="66">
        <v>1</v>
      </c>
      <c r="R533" s="66">
        <v>1</v>
      </c>
      <c r="S533" s="67">
        <v>1</v>
      </c>
      <c r="T533" s="65">
        <v>1</v>
      </c>
      <c r="U533" s="66">
        <v>1</v>
      </c>
      <c r="V533" s="66">
        <v>1</v>
      </c>
      <c r="W533" s="66">
        <v>1</v>
      </c>
      <c r="X533" s="67">
        <v>1</v>
      </c>
      <c r="Y533" s="65">
        <v>1</v>
      </c>
      <c r="Z533" s="66">
        <v>1</v>
      </c>
      <c r="AA533" s="67">
        <v>1</v>
      </c>
    </row>
    <row r="534" spans="1:27" s="37" customFormat="1" ht="17.5" customHeight="1" x14ac:dyDescent="0.35">
      <c r="A534" s="84"/>
      <c r="B534" s="61" t="s">
        <v>4</v>
      </c>
      <c r="C534" s="68">
        <v>1</v>
      </c>
      <c r="D534" s="69">
        <v>1</v>
      </c>
      <c r="E534" s="69">
        <v>1</v>
      </c>
      <c r="F534" s="70">
        <v>1</v>
      </c>
      <c r="G534" s="69">
        <v>1</v>
      </c>
      <c r="H534" s="69">
        <v>1</v>
      </c>
      <c r="I534" s="69">
        <v>1</v>
      </c>
      <c r="J534" s="69">
        <v>1</v>
      </c>
      <c r="K534" s="69">
        <v>1</v>
      </c>
      <c r="L534" s="69">
        <v>1</v>
      </c>
      <c r="M534" s="70">
        <v>1</v>
      </c>
      <c r="N534" s="68">
        <v>1</v>
      </c>
      <c r="O534" s="69">
        <v>1</v>
      </c>
      <c r="P534" s="69">
        <v>1</v>
      </c>
      <c r="Q534" s="69">
        <v>1</v>
      </c>
      <c r="R534" s="69">
        <v>1</v>
      </c>
      <c r="S534" s="70">
        <v>1</v>
      </c>
      <c r="T534" s="68">
        <v>1</v>
      </c>
      <c r="U534" s="69">
        <v>1</v>
      </c>
      <c r="V534" s="69">
        <v>1</v>
      </c>
      <c r="W534" s="69">
        <v>1</v>
      </c>
      <c r="X534" s="70">
        <v>1</v>
      </c>
      <c r="Y534" s="68">
        <v>1</v>
      </c>
      <c r="Z534" s="69">
        <v>1</v>
      </c>
      <c r="AA534" s="70">
        <v>1</v>
      </c>
    </row>
    <row r="535" spans="1:27" s="39" customFormat="1" ht="13.5" customHeight="1" x14ac:dyDescent="0.35">
      <c r="A535" s="62"/>
      <c r="B535" s="63"/>
      <c r="C535" s="71"/>
      <c r="D535" s="72"/>
      <c r="E535" s="72"/>
      <c r="F535" s="73"/>
      <c r="G535" s="72"/>
      <c r="H535" s="72"/>
      <c r="I535" s="72"/>
      <c r="J535" s="72"/>
      <c r="K535" s="72"/>
      <c r="L535" s="72"/>
      <c r="M535" s="73"/>
      <c r="N535" s="71"/>
      <c r="O535" s="72"/>
      <c r="P535" s="72"/>
      <c r="Q535" s="72"/>
      <c r="R535" s="72"/>
      <c r="S535" s="73"/>
      <c r="T535" s="71"/>
      <c r="U535" s="72"/>
      <c r="V535" s="72"/>
      <c r="W535" s="72"/>
      <c r="X535" s="73"/>
      <c r="Y535" s="71"/>
      <c r="Z535" s="72"/>
      <c r="AA535" s="73"/>
    </row>
    <row r="536" spans="1:27" s="37" customFormat="1" ht="17.5" customHeight="1" x14ac:dyDescent="0.35">
      <c r="A536" s="84" t="s">
        <v>531</v>
      </c>
      <c r="B536" s="60" t="s">
        <v>7</v>
      </c>
      <c r="C536" s="65">
        <v>0.87010309278350517</v>
      </c>
      <c r="D536" s="66">
        <v>0.86274509803921573</v>
      </c>
      <c r="E536" s="66">
        <v>0.8529411764705882</v>
      </c>
      <c r="F536" s="67">
        <v>0.86561264822134387</v>
      </c>
      <c r="G536" s="66">
        <v>0.94186046511627908</v>
      </c>
      <c r="H536" s="66">
        <v>0.85463659147869675</v>
      </c>
      <c r="I536" s="66">
        <v>0.85123966942148765</v>
      </c>
      <c r="J536" s="66">
        <v>0.90625</v>
      </c>
      <c r="K536" s="66">
        <v>0.88461538461538458</v>
      </c>
      <c r="L536" s="66">
        <v>0.83333333333333337</v>
      </c>
      <c r="M536" s="67">
        <v>0.86561264822134387</v>
      </c>
      <c r="N536" s="65">
        <v>0.88590604026845643</v>
      </c>
      <c r="O536" s="66">
        <v>0.88888888888888884</v>
      </c>
      <c r="P536" s="66">
        <v>0.81420765027322406</v>
      </c>
      <c r="Q536" s="66">
        <v>0.86363636363636365</v>
      </c>
      <c r="R536" s="66">
        <v>0.87459807073954987</v>
      </c>
      <c r="S536" s="67">
        <v>0.86561264822134387</v>
      </c>
      <c r="T536" s="65">
        <v>0.86872586872586877</v>
      </c>
      <c r="U536" s="66">
        <v>0.86021505376344087</v>
      </c>
      <c r="V536" s="66">
        <v>0.87738419618528607</v>
      </c>
      <c r="W536" s="66">
        <v>0.84499999999999997</v>
      </c>
      <c r="X536" s="67">
        <v>0.86561264822134387</v>
      </c>
      <c r="Y536" s="65">
        <v>0.86128364389233958</v>
      </c>
      <c r="Z536" s="66">
        <v>0.86956521739130432</v>
      </c>
      <c r="AA536" s="67">
        <v>0.86561264822134387</v>
      </c>
    </row>
    <row r="537" spans="1:27" s="37" customFormat="1" ht="17.5" customHeight="1" x14ac:dyDescent="0.35">
      <c r="A537" s="84"/>
      <c r="B537" s="60" t="s">
        <v>35</v>
      </c>
      <c r="C537" s="65">
        <v>0.12989690721649486</v>
      </c>
      <c r="D537" s="66">
        <v>0.13725490196078433</v>
      </c>
      <c r="E537" s="66">
        <v>0.14705882352941177</v>
      </c>
      <c r="F537" s="67">
        <v>0.13438735177865613</v>
      </c>
      <c r="G537" s="66">
        <v>5.8139534883720929E-2</v>
      </c>
      <c r="H537" s="66">
        <v>0.14536340852130325</v>
      </c>
      <c r="I537" s="66">
        <v>0.1487603305785124</v>
      </c>
      <c r="J537" s="66">
        <v>9.375E-2</v>
      </c>
      <c r="K537" s="66">
        <v>0.11538461538461539</v>
      </c>
      <c r="L537" s="66">
        <v>0.16666666666666666</v>
      </c>
      <c r="M537" s="67">
        <v>0.13438735177865613</v>
      </c>
      <c r="N537" s="65">
        <v>0.11409395973154363</v>
      </c>
      <c r="O537" s="66">
        <v>0.1111111111111111</v>
      </c>
      <c r="P537" s="66">
        <v>0.18579234972677597</v>
      </c>
      <c r="Q537" s="66">
        <v>0.13636363636363635</v>
      </c>
      <c r="R537" s="66">
        <v>0.12540192926045016</v>
      </c>
      <c r="S537" s="67">
        <v>0.13438735177865613</v>
      </c>
      <c r="T537" s="65">
        <v>0.13127413127413126</v>
      </c>
      <c r="U537" s="66">
        <v>0.13978494623655913</v>
      </c>
      <c r="V537" s="66">
        <v>0.1226158038147139</v>
      </c>
      <c r="W537" s="66">
        <v>0.155</v>
      </c>
      <c r="X537" s="67">
        <v>0.13438735177865613</v>
      </c>
      <c r="Y537" s="65">
        <v>0.13871635610766045</v>
      </c>
      <c r="Z537" s="66">
        <v>0.13043478260869565</v>
      </c>
      <c r="AA537" s="67">
        <v>0.13438735177865613</v>
      </c>
    </row>
    <row r="538" spans="1:27" s="37" customFormat="1" ht="17.5" customHeight="1" x14ac:dyDescent="0.35">
      <c r="A538" s="84"/>
      <c r="B538" s="61" t="s">
        <v>4</v>
      </c>
      <c r="C538" s="68">
        <v>1</v>
      </c>
      <c r="D538" s="69">
        <v>1</v>
      </c>
      <c r="E538" s="69">
        <v>1</v>
      </c>
      <c r="F538" s="70">
        <v>1</v>
      </c>
      <c r="G538" s="69">
        <v>1</v>
      </c>
      <c r="H538" s="69">
        <v>1</v>
      </c>
      <c r="I538" s="69">
        <v>1</v>
      </c>
      <c r="J538" s="69">
        <v>1</v>
      </c>
      <c r="K538" s="69">
        <v>1</v>
      </c>
      <c r="L538" s="69">
        <v>1</v>
      </c>
      <c r="M538" s="70">
        <v>1</v>
      </c>
      <c r="N538" s="68">
        <v>1</v>
      </c>
      <c r="O538" s="69">
        <v>1</v>
      </c>
      <c r="P538" s="69">
        <v>1</v>
      </c>
      <c r="Q538" s="69">
        <v>1</v>
      </c>
      <c r="R538" s="69">
        <v>1</v>
      </c>
      <c r="S538" s="70">
        <v>1</v>
      </c>
      <c r="T538" s="68">
        <v>1</v>
      </c>
      <c r="U538" s="69">
        <v>1</v>
      </c>
      <c r="V538" s="69">
        <v>1</v>
      </c>
      <c r="W538" s="69">
        <v>1</v>
      </c>
      <c r="X538" s="70">
        <v>1</v>
      </c>
      <c r="Y538" s="68">
        <v>1</v>
      </c>
      <c r="Z538" s="69">
        <v>1</v>
      </c>
      <c r="AA538" s="70">
        <v>1</v>
      </c>
    </row>
    <row r="539" spans="1:27" s="39" customFormat="1" ht="13.5" customHeight="1" x14ac:dyDescent="0.35">
      <c r="A539" s="62"/>
      <c r="B539" s="63"/>
      <c r="C539" s="71"/>
      <c r="D539" s="72"/>
      <c r="E539" s="72"/>
      <c r="F539" s="73"/>
      <c r="G539" s="72"/>
      <c r="H539" s="72"/>
      <c r="I539" s="72"/>
      <c r="J539" s="72"/>
      <c r="K539" s="72"/>
      <c r="L539" s="72"/>
      <c r="M539" s="73"/>
      <c r="N539" s="71"/>
      <c r="O539" s="72"/>
      <c r="P539" s="72"/>
      <c r="Q539" s="72"/>
      <c r="R539" s="72"/>
      <c r="S539" s="73"/>
      <c r="T539" s="71"/>
      <c r="U539" s="72"/>
      <c r="V539" s="72"/>
      <c r="W539" s="72"/>
      <c r="X539" s="73"/>
      <c r="Y539" s="71"/>
      <c r="Z539" s="72"/>
      <c r="AA539" s="73"/>
    </row>
    <row r="540" spans="1:27" s="37" customFormat="1" ht="34" customHeight="1" x14ac:dyDescent="0.35">
      <c r="A540" s="84" t="s">
        <v>532</v>
      </c>
      <c r="B540" s="60" t="s">
        <v>192</v>
      </c>
      <c r="C540" s="65">
        <v>0.2857142857142857</v>
      </c>
      <c r="D540" s="66">
        <v>0.34920634920634919</v>
      </c>
      <c r="E540" s="66">
        <v>0</v>
      </c>
      <c r="F540" s="67">
        <v>0.29411764705882354</v>
      </c>
      <c r="G540" s="66">
        <v>0.4</v>
      </c>
      <c r="H540" s="66">
        <v>0.27586206896551724</v>
      </c>
      <c r="I540" s="66">
        <v>0.35185185185185186</v>
      </c>
      <c r="J540" s="66">
        <v>0.33333333333333331</v>
      </c>
      <c r="K540" s="66">
        <v>0</v>
      </c>
      <c r="L540" s="66">
        <v>0</v>
      </c>
      <c r="M540" s="67">
        <v>0.29411764705882354</v>
      </c>
      <c r="N540" s="65">
        <v>0.47058823529411764</v>
      </c>
      <c r="O540" s="66">
        <v>0.26315789473684209</v>
      </c>
      <c r="P540" s="66">
        <v>0.26470588235294118</v>
      </c>
      <c r="Q540" s="66">
        <v>0.29629629629629628</v>
      </c>
      <c r="R540" s="66">
        <v>0.25641025641025639</v>
      </c>
      <c r="S540" s="67">
        <v>0.29411764705882354</v>
      </c>
      <c r="T540" s="65">
        <v>0.3235294117647059</v>
      </c>
      <c r="U540" s="66">
        <v>0.15384615384615385</v>
      </c>
      <c r="V540" s="66">
        <v>0.4</v>
      </c>
      <c r="W540" s="66">
        <v>0.22580645161290322</v>
      </c>
      <c r="X540" s="67">
        <v>0.29411764705882354</v>
      </c>
      <c r="Y540" s="65">
        <v>0.32835820895522388</v>
      </c>
      <c r="Z540" s="66">
        <v>0.2608695652173913</v>
      </c>
      <c r="AA540" s="67">
        <v>0.29411764705882354</v>
      </c>
    </row>
    <row r="541" spans="1:27" s="37" customFormat="1" ht="26" customHeight="1" x14ac:dyDescent="0.35">
      <c r="A541" s="84"/>
      <c r="B541" s="60" t="s">
        <v>193</v>
      </c>
      <c r="C541" s="65">
        <v>0.65079365079365081</v>
      </c>
      <c r="D541" s="66">
        <v>0.53968253968253965</v>
      </c>
      <c r="E541" s="66">
        <v>0.9</v>
      </c>
      <c r="F541" s="67">
        <v>0.61764705882352944</v>
      </c>
      <c r="G541" s="66">
        <v>0.4</v>
      </c>
      <c r="H541" s="66">
        <v>0.67241379310344829</v>
      </c>
      <c r="I541" s="66">
        <v>0.51851851851851849</v>
      </c>
      <c r="J541" s="66">
        <v>0.66666666666666663</v>
      </c>
      <c r="K541" s="66">
        <v>1</v>
      </c>
      <c r="L541" s="66">
        <v>0.8571428571428571</v>
      </c>
      <c r="M541" s="67">
        <v>0.61764705882352944</v>
      </c>
      <c r="N541" s="65">
        <v>0.47058823529411764</v>
      </c>
      <c r="O541" s="66">
        <v>0.57894736842105265</v>
      </c>
      <c r="P541" s="66">
        <v>0.61764705882352944</v>
      </c>
      <c r="Q541" s="66">
        <v>0.62962962962962965</v>
      </c>
      <c r="R541" s="66">
        <v>0.69230769230769229</v>
      </c>
      <c r="S541" s="67">
        <v>0.61764705882352944</v>
      </c>
      <c r="T541" s="65">
        <v>0.44117647058823528</v>
      </c>
      <c r="U541" s="66">
        <v>0.80769230769230771</v>
      </c>
      <c r="V541" s="66">
        <v>0.53333333333333333</v>
      </c>
      <c r="W541" s="66">
        <v>0.77419354838709675</v>
      </c>
      <c r="X541" s="67">
        <v>0.61764705882352944</v>
      </c>
      <c r="Y541" s="65">
        <v>0.61194029850746268</v>
      </c>
      <c r="Z541" s="66">
        <v>0.62318840579710144</v>
      </c>
      <c r="AA541" s="67">
        <v>0.61764705882352944</v>
      </c>
    </row>
    <row r="542" spans="1:27" s="37" customFormat="1" ht="41.5" customHeight="1" x14ac:dyDescent="0.35">
      <c r="A542" s="84"/>
      <c r="B542" s="60" t="s">
        <v>194</v>
      </c>
      <c r="C542" s="65">
        <v>1.5873015873015872E-2</v>
      </c>
      <c r="D542" s="66">
        <v>7.9365079365079361E-2</v>
      </c>
      <c r="E542" s="66">
        <v>0</v>
      </c>
      <c r="F542" s="67">
        <v>4.4117647058823532E-2</v>
      </c>
      <c r="G542" s="66">
        <v>0</v>
      </c>
      <c r="H542" s="66">
        <v>1.7241379310344827E-2</v>
      </c>
      <c r="I542" s="66">
        <v>9.2592592592592587E-2</v>
      </c>
      <c r="J542" s="66">
        <v>0</v>
      </c>
      <c r="K542" s="66">
        <v>0</v>
      </c>
      <c r="L542" s="66">
        <v>0</v>
      </c>
      <c r="M542" s="67">
        <v>4.4117647058823532E-2</v>
      </c>
      <c r="N542" s="65">
        <v>0</v>
      </c>
      <c r="O542" s="66">
        <v>0.10526315789473684</v>
      </c>
      <c r="P542" s="66">
        <v>5.8823529411764705E-2</v>
      </c>
      <c r="Q542" s="66">
        <v>0</v>
      </c>
      <c r="R542" s="66">
        <v>5.128205128205128E-2</v>
      </c>
      <c r="S542" s="67">
        <v>4.4117647058823532E-2</v>
      </c>
      <c r="T542" s="65">
        <v>0.14705882352941177</v>
      </c>
      <c r="U542" s="66">
        <v>0</v>
      </c>
      <c r="V542" s="66">
        <v>2.2222222222222223E-2</v>
      </c>
      <c r="W542" s="66">
        <v>0</v>
      </c>
      <c r="X542" s="67">
        <v>4.4117647058823532E-2</v>
      </c>
      <c r="Y542" s="65">
        <v>4.4776119402985072E-2</v>
      </c>
      <c r="Z542" s="66">
        <v>4.3478260869565216E-2</v>
      </c>
      <c r="AA542" s="67">
        <v>4.4117647058823532E-2</v>
      </c>
    </row>
    <row r="543" spans="1:27" s="37" customFormat="1" ht="23.5" customHeight="1" x14ac:dyDescent="0.35">
      <c r="A543" s="84"/>
      <c r="B543" s="60" t="s">
        <v>91</v>
      </c>
      <c r="C543" s="65">
        <v>4.7619047619047616E-2</v>
      </c>
      <c r="D543" s="66">
        <v>3.1746031746031744E-2</v>
      </c>
      <c r="E543" s="66">
        <v>0.1</v>
      </c>
      <c r="F543" s="67">
        <v>4.4117647058823532E-2</v>
      </c>
      <c r="G543" s="66">
        <v>0.2</v>
      </c>
      <c r="H543" s="66">
        <v>3.4482758620689655E-2</v>
      </c>
      <c r="I543" s="66">
        <v>3.7037037037037035E-2</v>
      </c>
      <c r="J543" s="66">
        <v>0</v>
      </c>
      <c r="K543" s="66">
        <v>0</v>
      </c>
      <c r="L543" s="66">
        <v>0.14285714285714285</v>
      </c>
      <c r="M543" s="67">
        <v>4.4117647058823532E-2</v>
      </c>
      <c r="N543" s="65">
        <v>5.8823529411764705E-2</v>
      </c>
      <c r="O543" s="66">
        <v>5.2631578947368418E-2</v>
      </c>
      <c r="P543" s="66">
        <v>5.8823529411764705E-2</v>
      </c>
      <c r="Q543" s="66">
        <v>7.407407407407407E-2</v>
      </c>
      <c r="R543" s="66">
        <v>0</v>
      </c>
      <c r="S543" s="67">
        <v>4.4117647058823532E-2</v>
      </c>
      <c r="T543" s="65">
        <v>8.8235294117647065E-2</v>
      </c>
      <c r="U543" s="66">
        <v>3.8461538461538464E-2</v>
      </c>
      <c r="V543" s="66">
        <v>4.4444444444444446E-2</v>
      </c>
      <c r="W543" s="66">
        <v>0</v>
      </c>
      <c r="X543" s="67">
        <v>4.4117647058823532E-2</v>
      </c>
      <c r="Y543" s="65">
        <v>1.4925373134328358E-2</v>
      </c>
      <c r="Z543" s="66">
        <v>7.2463768115942032E-2</v>
      </c>
      <c r="AA543" s="67">
        <v>4.4117647058823532E-2</v>
      </c>
    </row>
    <row r="544" spans="1:27" s="37" customFormat="1" ht="23.5" customHeight="1" x14ac:dyDescent="0.35">
      <c r="A544" s="84"/>
      <c r="B544" s="61" t="s">
        <v>4</v>
      </c>
      <c r="C544" s="68">
        <v>1</v>
      </c>
      <c r="D544" s="69">
        <v>1</v>
      </c>
      <c r="E544" s="69">
        <v>1</v>
      </c>
      <c r="F544" s="70">
        <v>1</v>
      </c>
      <c r="G544" s="69">
        <v>1</v>
      </c>
      <c r="H544" s="69">
        <v>1</v>
      </c>
      <c r="I544" s="69">
        <v>1</v>
      </c>
      <c r="J544" s="69">
        <v>1</v>
      </c>
      <c r="K544" s="69">
        <v>1</v>
      </c>
      <c r="L544" s="69">
        <v>1</v>
      </c>
      <c r="M544" s="70">
        <v>1</v>
      </c>
      <c r="N544" s="68">
        <v>1</v>
      </c>
      <c r="O544" s="69">
        <v>1</v>
      </c>
      <c r="P544" s="69">
        <v>1</v>
      </c>
      <c r="Q544" s="69">
        <v>1</v>
      </c>
      <c r="R544" s="69">
        <v>1</v>
      </c>
      <c r="S544" s="70">
        <v>1</v>
      </c>
      <c r="T544" s="68">
        <v>1</v>
      </c>
      <c r="U544" s="69">
        <v>1</v>
      </c>
      <c r="V544" s="69">
        <v>1</v>
      </c>
      <c r="W544" s="69">
        <v>1</v>
      </c>
      <c r="X544" s="70">
        <v>1</v>
      </c>
      <c r="Y544" s="68">
        <v>1</v>
      </c>
      <c r="Z544" s="69">
        <v>1</v>
      </c>
      <c r="AA544" s="70">
        <v>1</v>
      </c>
    </row>
    <row r="545" spans="1:27" s="39" customFormat="1" ht="13.5" customHeight="1" x14ac:dyDescent="0.35">
      <c r="A545" s="62"/>
      <c r="B545" s="63"/>
      <c r="C545" s="71"/>
      <c r="D545" s="72"/>
      <c r="E545" s="72"/>
      <c r="F545" s="73"/>
      <c r="G545" s="72"/>
      <c r="H545" s="72"/>
      <c r="I545" s="72"/>
      <c r="J545" s="72"/>
      <c r="K545" s="72"/>
      <c r="L545" s="72"/>
      <c r="M545" s="73"/>
      <c r="N545" s="71"/>
      <c r="O545" s="72"/>
      <c r="P545" s="72"/>
      <c r="Q545" s="72"/>
      <c r="R545" s="72"/>
      <c r="S545" s="73"/>
      <c r="T545" s="71"/>
      <c r="U545" s="72"/>
      <c r="V545" s="72"/>
      <c r="W545" s="72"/>
      <c r="X545" s="73"/>
      <c r="Y545" s="71"/>
      <c r="Z545" s="72"/>
      <c r="AA545" s="73"/>
    </row>
    <row r="546" spans="1:27" s="37" customFormat="1" ht="21.5" customHeight="1" x14ac:dyDescent="0.35">
      <c r="A546" s="84" t="s">
        <v>533</v>
      </c>
      <c r="B546" s="60" t="s">
        <v>7</v>
      </c>
      <c r="C546" s="65">
        <v>0.13402061855670103</v>
      </c>
      <c r="D546" s="66">
        <v>2.6143790849673203E-2</v>
      </c>
      <c r="E546" s="66">
        <v>5.8823529411764705E-2</v>
      </c>
      <c r="F546" s="67">
        <v>8.0039525691699601E-2</v>
      </c>
      <c r="G546" s="66">
        <v>3.4883720930232558E-2</v>
      </c>
      <c r="H546" s="66">
        <v>0.15538847117794485</v>
      </c>
      <c r="I546" s="66">
        <v>3.0303030303030304E-2</v>
      </c>
      <c r="J546" s="66">
        <v>1.0416666666666666E-2</v>
      </c>
      <c r="K546" s="66">
        <v>0.11538461538461539</v>
      </c>
      <c r="L546" s="66">
        <v>2.3809523809523808E-2</v>
      </c>
      <c r="M546" s="67">
        <v>8.0039525691699601E-2</v>
      </c>
      <c r="N546" s="65">
        <v>2.6845637583892617E-2</v>
      </c>
      <c r="O546" s="66">
        <v>8.771929824561403E-2</v>
      </c>
      <c r="P546" s="66">
        <v>8.7431693989071038E-2</v>
      </c>
      <c r="Q546" s="66">
        <v>0.10606060606060606</v>
      </c>
      <c r="R546" s="66">
        <v>8.0385852090032156E-2</v>
      </c>
      <c r="S546" s="67">
        <v>8.0039525691699601E-2</v>
      </c>
      <c r="T546" s="65">
        <v>6.5637065637065631E-2</v>
      </c>
      <c r="U546" s="66">
        <v>3.2258064516129031E-2</v>
      </c>
      <c r="V546" s="66">
        <v>4.0871934604904632E-2</v>
      </c>
      <c r="W546" s="66">
        <v>0.215</v>
      </c>
      <c r="X546" s="67">
        <v>8.0039525691699601E-2</v>
      </c>
      <c r="Y546" s="65">
        <v>8.0745341614906832E-2</v>
      </c>
      <c r="Z546" s="66">
        <v>7.9395085066162566E-2</v>
      </c>
      <c r="AA546" s="67">
        <v>8.0039525691699601E-2</v>
      </c>
    </row>
    <row r="547" spans="1:27" s="37" customFormat="1" ht="21.5" customHeight="1" x14ac:dyDescent="0.35">
      <c r="A547" s="84"/>
      <c r="B547" s="60" t="s">
        <v>35</v>
      </c>
      <c r="C547" s="65">
        <v>0.865979381443299</v>
      </c>
      <c r="D547" s="66">
        <v>0.97385620915032678</v>
      </c>
      <c r="E547" s="66">
        <v>0.94117647058823528</v>
      </c>
      <c r="F547" s="67">
        <v>0.91996047430830041</v>
      </c>
      <c r="G547" s="66">
        <v>0.96511627906976749</v>
      </c>
      <c r="H547" s="66">
        <v>0.84461152882205515</v>
      </c>
      <c r="I547" s="66">
        <v>0.96969696969696972</v>
      </c>
      <c r="J547" s="66">
        <v>0.98958333333333337</v>
      </c>
      <c r="K547" s="66">
        <v>0.88461538461538458</v>
      </c>
      <c r="L547" s="66">
        <v>0.97619047619047616</v>
      </c>
      <c r="M547" s="67">
        <v>0.91996047430830041</v>
      </c>
      <c r="N547" s="65">
        <v>0.97315436241610742</v>
      </c>
      <c r="O547" s="66">
        <v>0.91228070175438591</v>
      </c>
      <c r="P547" s="66">
        <v>0.91256830601092898</v>
      </c>
      <c r="Q547" s="66">
        <v>0.89393939393939392</v>
      </c>
      <c r="R547" s="66">
        <v>0.91961414790996787</v>
      </c>
      <c r="S547" s="67">
        <v>0.91996047430830041</v>
      </c>
      <c r="T547" s="65">
        <v>0.93436293436293438</v>
      </c>
      <c r="U547" s="66">
        <v>0.967741935483871</v>
      </c>
      <c r="V547" s="66">
        <v>0.95912806539509532</v>
      </c>
      <c r="W547" s="66">
        <v>0.78500000000000003</v>
      </c>
      <c r="X547" s="67">
        <v>0.91996047430830041</v>
      </c>
      <c r="Y547" s="65">
        <v>0.91925465838509313</v>
      </c>
      <c r="Z547" s="66">
        <v>0.92060491493383745</v>
      </c>
      <c r="AA547" s="67">
        <v>0.91996047430830041</v>
      </c>
    </row>
    <row r="548" spans="1:27" s="37" customFormat="1" ht="21.5" customHeight="1" x14ac:dyDescent="0.35">
      <c r="A548" s="84"/>
      <c r="B548" s="61" t="s">
        <v>4</v>
      </c>
      <c r="C548" s="68">
        <v>1</v>
      </c>
      <c r="D548" s="69">
        <v>1</v>
      </c>
      <c r="E548" s="69">
        <v>1</v>
      </c>
      <c r="F548" s="70">
        <v>1</v>
      </c>
      <c r="G548" s="69">
        <v>1</v>
      </c>
      <c r="H548" s="69">
        <v>1</v>
      </c>
      <c r="I548" s="69">
        <v>1</v>
      </c>
      <c r="J548" s="69">
        <v>1</v>
      </c>
      <c r="K548" s="69">
        <v>1</v>
      </c>
      <c r="L548" s="69">
        <v>1</v>
      </c>
      <c r="M548" s="70">
        <v>1</v>
      </c>
      <c r="N548" s="68">
        <v>1</v>
      </c>
      <c r="O548" s="69">
        <v>1</v>
      </c>
      <c r="P548" s="69">
        <v>1</v>
      </c>
      <c r="Q548" s="69">
        <v>1</v>
      </c>
      <c r="R548" s="69">
        <v>1</v>
      </c>
      <c r="S548" s="70">
        <v>1</v>
      </c>
      <c r="T548" s="68">
        <v>1</v>
      </c>
      <c r="U548" s="69">
        <v>1</v>
      </c>
      <c r="V548" s="69">
        <v>1</v>
      </c>
      <c r="W548" s="69">
        <v>1</v>
      </c>
      <c r="X548" s="70">
        <v>1</v>
      </c>
      <c r="Y548" s="68">
        <v>1</v>
      </c>
      <c r="Z548" s="69">
        <v>1</v>
      </c>
      <c r="AA548" s="70">
        <v>1</v>
      </c>
    </row>
    <row r="549" spans="1:27" s="39" customFormat="1" ht="13.5" customHeight="1" x14ac:dyDescent="0.35">
      <c r="A549" s="62"/>
      <c r="B549" s="63"/>
      <c r="C549" s="71"/>
      <c r="D549" s="72"/>
      <c r="E549" s="72"/>
      <c r="F549" s="73"/>
      <c r="G549" s="72"/>
      <c r="H549" s="72"/>
      <c r="I549" s="72"/>
      <c r="J549" s="72"/>
      <c r="K549" s="72"/>
      <c r="L549" s="72"/>
      <c r="M549" s="73"/>
      <c r="N549" s="71"/>
      <c r="O549" s="72"/>
      <c r="P549" s="72"/>
      <c r="Q549" s="72"/>
      <c r="R549" s="72"/>
      <c r="S549" s="73"/>
      <c r="T549" s="71"/>
      <c r="U549" s="72"/>
      <c r="V549" s="72"/>
      <c r="W549" s="72"/>
      <c r="X549" s="73"/>
      <c r="Y549" s="71"/>
      <c r="Z549" s="72"/>
      <c r="AA549" s="73"/>
    </row>
    <row r="550" spans="1:27" s="37" customFormat="1" ht="21.5" customHeight="1" x14ac:dyDescent="0.35">
      <c r="A550" s="84" t="s">
        <v>534</v>
      </c>
      <c r="B550" s="60" t="s">
        <v>7</v>
      </c>
      <c r="C550" s="65">
        <v>6.1855670103092781E-3</v>
      </c>
      <c r="D550" s="66">
        <v>6.5359477124183009E-3</v>
      </c>
      <c r="E550" s="66">
        <v>2.9411764705882353E-2</v>
      </c>
      <c r="F550" s="67">
        <v>7.9051383399209481E-3</v>
      </c>
      <c r="G550" s="66">
        <v>0</v>
      </c>
      <c r="H550" s="66">
        <v>7.5187969924812026E-3</v>
      </c>
      <c r="I550" s="66">
        <v>5.5096418732782371E-3</v>
      </c>
      <c r="J550" s="66">
        <v>1.0416666666666666E-2</v>
      </c>
      <c r="K550" s="66">
        <v>3.8461538461538464E-2</v>
      </c>
      <c r="L550" s="66">
        <v>2.3809523809523808E-2</v>
      </c>
      <c r="M550" s="67">
        <v>7.9051383399209481E-3</v>
      </c>
      <c r="N550" s="65">
        <v>6.7114093959731542E-3</v>
      </c>
      <c r="O550" s="66">
        <v>5.8479532163742687E-3</v>
      </c>
      <c r="P550" s="66">
        <v>1.092896174863388E-2</v>
      </c>
      <c r="Q550" s="66">
        <v>1.5151515151515152E-2</v>
      </c>
      <c r="R550" s="66">
        <v>3.2154340836012861E-3</v>
      </c>
      <c r="S550" s="67">
        <v>7.9051383399209481E-3</v>
      </c>
      <c r="T550" s="65">
        <v>1.1583011583011582E-2</v>
      </c>
      <c r="U550" s="66">
        <v>1.0752688172043012E-2</v>
      </c>
      <c r="V550" s="66">
        <v>8.1743869209809257E-3</v>
      </c>
      <c r="W550" s="66">
        <v>0</v>
      </c>
      <c r="X550" s="67">
        <v>7.9051383399209481E-3</v>
      </c>
      <c r="Y550" s="65">
        <v>4.140786749482402E-3</v>
      </c>
      <c r="Z550" s="66">
        <v>1.1342155009451797E-2</v>
      </c>
      <c r="AA550" s="67">
        <v>7.9051383399209481E-3</v>
      </c>
    </row>
    <row r="551" spans="1:27" s="37" customFormat="1" ht="21.5" customHeight="1" x14ac:dyDescent="0.35">
      <c r="A551" s="84"/>
      <c r="B551" s="60" t="s">
        <v>35</v>
      </c>
      <c r="C551" s="65">
        <v>0.99381443298969074</v>
      </c>
      <c r="D551" s="66">
        <v>0.99346405228758172</v>
      </c>
      <c r="E551" s="66">
        <v>0.97058823529411764</v>
      </c>
      <c r="F551" s="67">
        <v>0.9920948616600791</v>
      </c>
      <c r="G551" s="66">
        <v>1</v>
      </c>
      <c r="H551" s="66">
        <v>0.99248120300751874</v>
      </c>
      <c r="I551" s="66">
        <v>0.99449035812672182</v>
      </c>
      <c r="J551" s="66">
        <v>0.98958333333333337</v>
      </c>
      <c r="K551" s="66">
        <v>0.96153846153846156</v>
      </c>
      <c r="L551" s="66">
        <v>0.97619047619047616</v>
      </c>
      <c r="M551" s="67">
        <v>0.9920948616600791</v>
      </c>
      <c r="N551" s="65">
        <v>0.99328859060402686</v>
      </c>
      <c r="O551" s="66">
        <v>0.99415204678362568</v>
      </c>
      <c r="P551" s="66">
        <v>0.98907103825136611</v>
      </c>
      <c r="Q551" s="66">
        <v>0.98484848484848486</v>
      </c>
      <c r="R551" s="66">
        <v>0.99678456591639875</v>
      </c>
      <c r="S551" s="67">
        <v>0.9920948616600791</v>
      </c>
      <c r="T551" s="65">
        <v>0.98841698841698844</v>
      </c>
      <c r="U551" s="66">
        <v>0.989247311827957</v>
      </c>
      <c r="V551" s="66">
        <v>0.99182561307901906</v>
      </c>
      <c r="W551" s="66">
        <v>1</v>
      </c>
      <c r="X551" s="67">
        <v>0.9920948616600791</v>
      </c>
      <c r="Y551" s="65">
        <v>0.99585921325051763</v>
      </c>
      <c r="Z551" s="66">
        <v>0.98865784499054821</v>
      </c>
      <c r="AA551" s="67">
        <v>0.9920948616600791</v>
      </c>
    </row>
    <row r="552" spans="1:27" s="37" customFormat="1" ht="21.5" customHeight="1" x14ac:dyDescent="0.35">
      <c r="A552" s="84"/>
      <c r="B552" s="61" t="s">
        <v>4</v>
      </c>
      <c r="C552" s="68">
        <v>1</v>
      </c>
      <c r="D552" s="69">
        <v>1</v>
      </c>
      <c r="E552" s="69">
        <v>1</v>
      </c>
      <c r="F552" s="70">
        <v>1</v>
      </c>
      <c r="G552" s="69">
        <v>1</v>
      </c>
      <c r="H552" s="69">
        <v>1</v>
      </c>
      <c r="I552" s="69">
        <v>1</v>
      </c>
      <c r="J552" s="69">
        <v>1</v>
      </c>
      <c r="K552" s="69">
        <v>1</v>
      </c>
      <c r="L552" s="69">
        <v>1</v>
      </c>
      <c r="M552" s="70">
        <v>1</v>
      </c>
      <c r="N552" s="68">
        <v>1</v>
      </c>
      <c r="O552" s="69">
        <v>1</v>
      </c>
      <c r="P552" s="69">
        <v>1</v>
      </c>
      <c r="Q552" s="69">
        <v>1</v>
      </c>
      <c r="R552" s="69">
        <v>1</v>
      </c>
      <c r="S552" s="70">
        <v>1</v>
      </c>
      <c r="T552" s="68">
        <v>1</v>
      </c>
      <c r="U552" s="69">
        <v>1</v>
      </c>
      <c r="V552" s="69">
        <v>1</v>
      </c>
      <c r="W552" s="69">
        <v>1</v>
      </c>
      <c r="X552" s="70">
        <v>1</v>
      </c>
      <c r="Y552" s="68">
        <v>1</v>
      </c>
      <c r="Z552" s="69">
        <v>1</v>
      </c>
      <c r="AA552" s="70">
        <v>1</v>
      </c>
    </row>
    <row r="553" spans="1:27" s="39" customFormat="1" ht="13.5" customHeight="1" x14ac:dyDescent="0.35">
      <c r="A553" s="62"/>
      <c r="B553" s="63"/>
      <c r="C553" s="71"/>
      <c r="D553" s="72"/>
      <c r="E553" s="72"/>
      <c r="F553" s="73"/>
      <c r="G553" s="72"/>
      <c r="H553" s="72"/>
      <c r="I553" s="72"/>
      <c r="J553" s="72"/>
      <c r="K553" s="72"/>
      <c r="L553" s="72"/>
      <c r="M553" s="73"/>
      <c r="N553" s="71"/>
      <c r="O553" s="72"/>
      <c r="P553" s="72"/>
      <c r="Q553" s="72"/>
      <c r="R553" s="72"/>
      <c r="S553" s="73"/>
      <c r="T553" s="71"/>
      <c r="U553" s="72"/>
      <c r="V553" s="72"/>
      <c r="W553" s="72"/>
      <c r="X553" s="73"/>
      <c r="Y553" s="71"/>
      <c r="Z553" s="72"/>
      <c r="AA553" s="73"/>
    </row>
    <row r="554" spans="1:27" s="37" customFormat="1" ht="21.5" customHeight="1" x14ac:dyDescent="0.35">
      <c r="A554" s="84" t="s">
        <v>535</v>
      </c>
      <c r="B554" s="60" t="s">
        <v>7</v>
      </c>
      <c r="C554" s="65">
        <v>4.7422680412371132E-2</v>
      </c>
      <c r="D554" s="66">
        <v>2.3965141612200435E-2</v>
      </c>
      <c r="E554" s="66">
        <v>5.8823529411764705E-2</v>
      </c>
      <c r="F554" s="67">
        <v>3.7549407114624504E-2</v>
      </c>
      <c r="G554" s="66">
        <v>2.3255813953488372E-2</v>
      </c>
      <c r="H554" s="66">
        <v>5.2631578947368418E-2</v>
      </c>
      <c r="I554" s="66">
        <v>1.928374655647383E-2</v>
      </c>
      <c r="J554" s="66">
        <v>4.1666666666666664E-2</v>
      </c>
      <c r="K554" s="66">
        <v>0</v>
      </c>
      <c r="L554" s="66">
        <v>9.5238095238095233E-2</v>
      </c>
      <c r="M554" s="67">
        <v>3.7549407114624504E-2</v>
      </c>
      <c r="N554" s="65">
        <v>1.3422818791946308E-2</v>
      </c>
      <c r="O554" s="66">
        <v>4.6783625730994149E-2</v>
      </c>
      <c r="P554" s="66">
        <v>5.4644808743169397E-2</v>
      </c>
      <c r="Q554" s="66">
        <v>5.5555555555555552E-2</v>
      </c>
      <c r="R554" s="66">
        <v>2.2508038585209004E-2</v>
      </c>
      <c r="S554" s="67">
        <v>3.7549407114624504E-2</v>
      </c>
      <c r="T554" s="65">
        <v>6.5637065637065631E-2</v>
      </c>
      <c r="U554" s="66">
        <v>5.3763440860215055E-2</v>
      </c>
      <c r="V554" s="66">
        <v>1.6348773841961851E-2</v>
      </c>
      <c r="W554" s="66">
        <v>2.5000000000000001E-2</v>
      </c>
      <c r="X554" s="67">
        <v>3.7549407114624504E-2</v>
      </c>
      <c r="Y554" s="65">
        <v>4.7619047619047616E-2</v>
      </c>
      <c r="Z554" s="66">
        <v>2.835538752362949E-2</v>
      </c>
      <c r="AA554" s="67">
        <v>3.7549407114624504E-2</v>
      </c>
    </row>
    <row r="555" spans="1:27" s="37" customFormat="1" ht="21.5" customHeight="1" x14ac:dyDescent="0.35">
      <c r="A555" s="84"/>
      <c r="B555" s="60" t="s">
        <v>35</v>
      </c>
      <c r="C555" s="65">
        <v>0.95257731958762881</v>
      </c>
      <c r="D555" s="66">
        <v>0.97603485838779958</v>
      </c>
      <c r="E555" s="66">
        <v>0.94117647058823528</v>
      </c>
      <c r="F555" s="67">
        <v>0.96245059288537549</v>
      </c>
      <c r="G555" s="66">
        <v>0.97674418604651159</v>
      </c>
      <c r="H555" s="66">
        <v>0.94736842105263153</v>
      </c>
      <c r="I555" s="66">
        <v>0.9807162534435262</v>
      </c>
      <c r="J555" s="66">
        <v>0.95833333333333337</v>
      </c>
      <c r="K555" s="66">
        <v>1</v>
      </c>
      <c r="L555" s="66">
        <v>0.90476190476190477</v>
      </c>
      <c r="M555" s="67">
        <v>0.96245059288537549</v>
      </c>
      <c r="N555" s="65">
        <v>0.98657718120805371</v>
      </c>
      <c r="O555" s="66">
        <v>0.95321637426900585</v>
      </c>
      <c r="P555" s="66">
        <v>0.94535519125683065</v>
      </c>
      <c r="Q555" s="66">
        <v>0.94444444444444442</v>
      </c>
      <c r="R555" s="66">
        <v>0.977491961414791</v>
      </c>
      <c r="S555" s="67">
        <v>0.96245059288537549</v>
      </c>
      <c r="T555" s="65">
        <v>0.93436293436293438</v>
      </c>
      <c r="U555" s="66">
        <v>0.94623655913978499</v>
      </c>
      <c r="V555" s="66">
        <v>0.98365122615803813</v>
      </c>
      <c r="W555" s="66">
        <v>0.97499999999999998</v>
      </c>
      <c r="X555" s="67">
        <v>0.96245059288537549</v>
      </c>
      <c r="Y555" s="65">
        <v>0.95238095238095233</v>
      </c>
      <c r="Z555" s="66">
        <v>0.97164461247637046</v>
      </c>
      <c r="AA555" s="67">
        <v>0.96245059288537549</v>
      </c>
    </row>
    <row r="556" spans="1:27" s="37" customFormat="1" ht="21.5" customHeight="1" x14ac:dyDescent="0.35">
      <c r="A556" s="84"/>
      <c r="B556" s="61" t="s">
        <v>4</v>
      </c>
      <c r="C556" s="68">
        <v>1</v>
      </c>
      <c r="D556" s="69">
        <v>1</v>
      </c>
      <c r="E556" s="69">
        <v>1</v>
      </c>
      <c r="F556" s="70">
        <v>1</v>
      </c>
      <c r="G556" s="69">
        <v>1</v>
      </c>
      <c r="H556" s="69">
        <v>1</v>
      </c>
      <c r="I556" s="69">
        <v>1</v>
      </c>
      <c r="J556" s="69">
        <v>1</v>
      </c>
      <c r="K556" s="69">
        <v>1</v>
      </c>
      <c r="L556" s="69">
        <v>1</v>
      </c>
      <c r="M556" s="70">
        <v>1</v>
      </c>
      <c r="N556" s="68">
        <v>1</v>
      </c>
      <c r="O556" s="69">
        <v>1</v>
      </c>
      <c r="P556" s="69">
        <v>1</v>
      </c>
      <c r="Q556" s="69">
        <v>1</v>
      </c>
      <c r="R556" s="69">
        <v>1</v>
      </c>
      <c r="S556" s="70">
        <v>1</v>
      </c>
      <c r="T556" s="68">
        <v>1</v>
      </c>
      <c r="U556" s="69">
        <v>1</v>
      </c>
      <c r="V556" s="69">
        <v>1</v>
      </c>
      <c r="W556" s="69">
        <v>1</v>
      </c>
      <c r="X556" s="70">
        <v>1</v>
      </c>
      <c r="Y556" s="68">
        <v>1</v>
      </c>
      <c r="Z556" s="69">
        <v>1</v>
      </c>
      <c r="AA556" s="70">
        <v>1</v>
      </c>
    </row>
    <row r="557" spans="1:27" s="39" customFormat="1" ht="13.5" customHeight="1" x14ac:dyDescent="0.35">
      <c r="A557" s="62"/>
      <c r="B557" s="63"/>
      <c r="C557" s="71"/>
      <c r="D557" s="72"/>
      <c r="E557" s="72"/>
      <c r="F557" s="73"/>
      <c r="G557" s="72"/>
      <c r="H557" s="72"/>
      <c r="I557" s="72"/>
      <c r="J557" s="72"/>
      <c r="K557" s="72"/>
      <c r="L557" s="72"/>
      <c r="M557" s="73"/>
      <c r="N557" s="71"/>
      <c r="O557" s="72"/>
      <c r="P557" s="72"/>
      <c r="Q557" s="72"/>
      <c r="R557" s="72"/>
      <c r="S557" s="73"/>
      <c r="T557" s="71"/>
      <c r="U557" s="72"/>
      <c r="V557" s="72"/>
      <c r="W557" s="72"/>
      <c r="X557" s="73"/>
      <c r="Y557" s="71"/>
      <c r="Z557" s="72"/>
      <c r="AA557" s="73"/>
    </row>
    <row r="558" spans="1:27" s="37" customFormat="1" ht="21.5" customHeight="1" x14ac:dyDescent="0.35">
      <c r="A558" s="84" t="s">
        <v>536</v>
      </c>
      <c r="B558" s="60" t="s">
        <v>7</v>
      </c>
      <c r="C558" s="65">
        <v>1.0309278350515464E-2</v>
      </c>
      <c r="D558" s="66">
        <v>1.0893246187363835E-2</v>
      </c>
      <c r="E558" s="66">
        <v>7.3529411764705885E-2</v>
      </c>
      <c r="F558" s="67">
        <v>1.4822134387351778E-2</v>
      </c>
      <c r="G558" s="66">
        <v>0</v>
      </c>
      <c r="H558" s="66">
        <v>1.2531328320802004E-2</v>
      </c>
      <c r="I558" s="66">
        <v>5.5096418732782371E-3</v>
      </c>
      <c r="J558" s="66">
        <v>3.125E-2</v>
      </c>
      <c r="K558" s="66">
        <v>7.6923076923076927E-2</v>
      </c>
      <c r="L558" s="66">
        <v>7.1428571428571425E-2</v>
      </c>
      <c r="M558" s="67">
        <v>1.4822134387351778E-2</v>
      </c>
      <c r="N558" s="65">
        <v>3.3557046979865772E-2</v>
      </c>
      <c r="O558" s="66">
        <v>1.1695906432748537E-2</v>
      </c>
      <c r="P558" s="66">
        <v>1.092896174863388E-2</v>
      </c>
      <c r="Q558" s="66">
        <v>1.0101010101010102E-2</v>
      </c>
      <c r="R558" s="66">
        <v>1.2861736334405145E-2</v>
      </c>
      <c r="S558" s="67">
        <v>1.4822134387351778E-2</v>
      </c>
      <c r="T558" s="65">
        <v>2.7027027027027029E-2</v>
      </c>
      <c r="U558" s="66">
        <v>2.6881720430107527E-2</v>
      </c>
      <c r="V558" s="66">
        <v>8.1743869209809257E-3</v>
      </c>
      <c r="W558" s="66">
        <v>0</v>
      </c>
      <c r="X558" s="67">
        <v>1.4822134387351778E-2</v>
      </c>
      <c r="Y558" s="65">
        <v>1.2422360248447204E-2</v>
      </c>
      <c r="Z558" s="66">
        <v>1.7013232514177693E-2</v>
      </c>
      <c r="AA558" s="67">
        <v>1.4822134387351778E-2</v>
      </c>
    </row>
    <row r="559" spans="1:27" s="37" customFormat="1" ht="21.5" customHeight="1" x14ac:dyDescent="0.35">
      <c r="A559" s="84"/>
      <c r="B559" s="60" t="s">
        <v>35</v>
      </c>
      <c r="C559" s="65">
        <v>0.98969072164948457</v>
      </c>
      <c r="D559" s="66">
        <v>0.98910675381263613</v>
      </c>
      <c r="E559" s="66">
        <v>0.92647058823529416</v>
      </c>
      <c r="F559" s="67">
        <v>0.9851778656126482</v>
      </c>
      <c r="G559" s="66">
        <v>1</v>
      </c>
      <c r="H559" s="66">
        <v>0.98746867167919794</v>
      </c>
      <c r="I559" s="66">
        <v>0.99449035812672182</v>
      </c>
      <c r="J559" s="66">
        <v>0.96875</v>
      </c>
      <c r="K559" s="66">
        <v>0.92307692307692313</v>
      </c>
      <c r="L559" s="66">
        <v>0.9285714285714286</v>
      </c>
      <c r="M559" s="67">
        <v>0.9851778656126482</v>
      </c>
      <c r="N559" s="65">
        <v>0.96644295302013428</v>
      </c>
      <c r="O559" s="66">
        <v>0.98830409356725146</v>
      </c>
      <c r="P559" s="66">
        <v>0.98907103825136611</v>
      </c>
      <c r="Q559" s="66">
        <v>0.98989898989898994</v>
      </c>
      <c r="R559" s="66">
        <v>0.98713826366559487</v>
      </c>
      <c r="S559" s="67">
        <v>0.9851778656126482</v>
      </c>
      <c r="T559" s="65">
        <v>0.97297297297297303</v>
      </c>
      <c r="U559" s="66">
        <v>0.9731182795698925</v>
      </c>
      <c r="V559" s="66">
        <v>0.99182561307901906</v>
      </c>
      <c r="W559" s="66">
        <v>1</v>
      </c>
      <c r="X559" s="67">
        <v>0.9851778656126482</v>
      </c>
      <c r="Y559" s="65">
        <v>0.98757763975155277</v>
      </c>
      <c r="Z559" s="66">
        <v>0.98298676748582225</v>
      </c>
      <c r="AA559" s="67">
        <v>0.9851778656126482</v>
      </c>
    </row>
    <row r="560" spans="1:27" s="37" customFormat="1" ht="21.5" customHeight="1" x14ac:dyDescent="0.35">
      <c r="A560" s="84"/>
      <c r="B560" s="61" t="s">
        <v>4</v>
      </c>
      <c r="C560" s="68">
        <v>1</v>
      </c>
      <c r="D560" s="69">
        <v>1</v>
      </c>
      <c r="E560" s="69">
        <v>1</v>
      </c>
      <c r="F560" s="70">
        <v>1</v>
      </c>
      <c r="G560" s="69">
        <v>1</v>
      </c>
      <c r="H560" s="69">
        <v>1</v>
      </c>
      <c r="I560" s="69">
        <v>1</v>
      </c>
      <c r="J560" s="69">
        <v>1</v>
      </c>
      <c r="K560" s="69">
        <v>1</v>
      </c>
      <c r="L560" s="69">
        <v>1</v>
      </c>
      <c r="M560" s="70">
        <v>1</v>
      </c>
      <c r="N560" s="68">
        <v>1</v>
      </c>
      <c r="O560" s="69">
        <v>1</v>
      </c>
      <c r="P560" s="69">
        <v>1</v>
      </c>
      <c r="Q560" s="69">
        <v>1</v>
      </c>
      <c r="R560" s="69">
        <v>1</v>
      </c>
      <c r="S560" s="70">
        <v>1</v>
      </c>
      <c r="T560" s="68">
        <v>1</v>
      </c>
      <c r="U560" s="69">
        <v>1</v>
      </c>
      <c r="V560" s="69">
        <v>1</v>
      </c>
      <c r="W560" s="69">
        <v>1</v>
      </c>
      <c r="X560" s="70">
        <v>1</v>
      </c>
      <c r="Y560" s="68">
        <v>1</v>
      </c>
      <c r="Z560" s="69">
        <v>1</v>
      </c>
      <c r="AA560" s="70">
        <v>1</v>
      </c>
    </row>
    <row r="561" spans="1:27" s="39" customFormat="1" ht="13.5" customHeight="1" x14ac:dyDescent="0.35">
      <c r="A561" s="62"/>
      <c r="B561" s="63"/>
      <c r="C561" s="71"/>
      <c r="D561" s="72"/>
      <c r="E561" s="72"/>
      <c r="F561" s="73"/>
      <c r="G561" s="72"/>
      <c r="H561" s="72"/>
      <c r="I561" s="72"/>
      <c r="J561" s="72"/>
      <c r="K561" s="72"/>
      <c r="L561" s="72"/>
      <c r="M561" s="73"/>
      <c r="N561" s="71"/>
      <c r="O561" s="72"/>
      <c r="P561" s="72"/>
      <c r="Q561" s="72"/>
      <c r="R561" s="72"/>
      <c r="S561" s="73"/>
      <c r="T561" s="71"/>
      <c r="U561" s="72"/>
      <c r="V561" s="72"/>
      <c r="W561" s="72"/>
      <c r="X561" s="73"/>
      <c r="Y561" s="71"/>
      <c r="Z561" s="72"/>
      <c r="AA561" s="73"/>
    </row>
    <row r="562" spans="1:27" s="37" customFormat="1" ht="17.5" customHeight="1" x14ac:dyDescent="0.35">
      <c r="A562" s="84" t="s">
        <v>537</v>
      </c>
      <c r="B562" s="60" t="s">
        <v>7</v>
      </c>
      <c r="C562" s="65">
        <v>1.6494845360824743E-2</v>
      </c>
      <c r="D562" s="66">
        <v>2.178649237472767E-2</v>
      </c>
      <c r="E562" s="66">
        <v>1.4705882352941176E-2</v>
      </c>
      <c r="F562" s="67">
        <v>1.8774703557312252E-2</v>
      </c>
      <c r="G562" s="66">
        <v>0</v>
      </c>
      <c r="H562" s="66">
        <v>2.0050125313283207E-2</v>
      </c>
      <c r="I562" s="66">
        <v>2.4793388429752067E-2</v>
      </c>
      <c r="J562" s="66">
        <v>1.0416666666666666E-2</v>
      </c>
      <c r="K562" s="66">
        <v>3.8461538461538464E-2</v>
      </c>
      <c r="L562" s="66">
        <v>0</v>
      </c>
      <c r="M562" s="67">
        <v>1.8774703557312252E-2</v>
      </c>
      <c r="N562" s="65">
        <v>2.0134228187919462E-2</v>
      </c>
      <c r="O562" s="66">
        <v>1.7543859649122806E-2</v>
      </c>
      <c r="P562" s="66">
        <v>3.825136612021858E-2</v>
      </c>
      <c r="Q562" s="66">
        <v>5.0505050505050509E-3</v>
      </c>
      <c r="R562" s="66">
        <v>1.607717041800643E-2</v>
      </c>
      <c r="S562" s="67">
        <v>1.8774703557312252E-2</v>
      </c>
      <c r="T562" s="65">
        <v>3.0888030888030889E-2</v>
      </c>
      <c r="U562" s="66">
        <v>1.0752688172043012E-2</v>
      </c>
      <c r="V562" s="66">
        <v>1.6348773841961851E-2</v>
      </c>
      <c r="W562" s="66">
        <v>1.4999999999999999E-2</v>
      </c>
      <c r="X562" s="67">
        <v>1.8774703557312252E-2</v>
      </c>
      <c r="Y562" s="65">
        <v>4.140786749482402E-3</v>
      </c>
      <c r="Z562" s="66">
        <v>3.2136105860113423E-2</v>
      </c>
      <c r="AA562" s="67">
        <v>1.8774703557312252E-2</v>
      </c>
    </row>
    <row r="563" spans="1:27" s="37" customFormat="1" ht="17.5" customHeight="1" x14ac:dyDescent="0.35">
      <c r="A563" s="84"/>
      <c r="B563" s="60" t="s">
        <v>35</v>
      </c>
      <c r="C563" s="65">
        <v>0.98350515463917521</v>
      </c>
      <c r="D563" s="66">
        <v>0.97821350762527237</v>
      </c>
      <c r="E563" s="66">
        <v>0.98529411764705888</v>
      </c>
      <c r="F563" s="67">
        <v>0.98122529644268774</v>
      </c>
      <c r="G563" s="66">
        <v>1</v>
      </c>
      <c r="H563" s="66">
        <v>0.97994987468671679</v>
      </c>
      <c r="I563" s="66">
        <v>0.97520661157024791</v>
      </c>
      <c r="J563" s="66">
        <v>0.98958333333333337</v>
      </c>
      <c r="K563" s="66">
        <v>0.96153846153846156</v>
      </c>
      <c r="L563" s="66">
        <v>1</v>
      </c>
      <c r="M563" s="67">
        <v>0.98122529644268774</v>
      </c>
      <c r="N563" s="65">
        <v>0.97986577181208057</v>
      </c>
      <c r="O563" s="66">
        <v>0.98245614035087714</v>
      </c>
      <c r="P563" s="66">
        <v>0.96174863387978138</v>
      </c>
      <c r="Q563" s="66">
        <v>0.99494949494949492</v>
      </c>
      <c r="R563" s="66">
        <v>0.98392282958199362</v>
      </c>
      <c r="S563" s="67">
        <v>0.98122529644268774</v>
      </c>
      <c r="T563" s="65">
        <v>0.96911196911196906</v>
      </c>
      <c r="U563" s="66">
        <v>0.989247311827957</v>
      </c>
      <c r="V563" s="66">
        <v>0.98365122615803813</v>
      </c>
      <c r="W563" s="66">
        <v>0.98499999999999999</v>
      </c>
      <c r="X563" s="67">
        <v>0.98122529644268774</v>
      </c>
      <c r="Y563" s="65">
        <v>0.99585921325051763</v>
      </c>
      <c r="Z563" s="66">
        <v>0.9678638941398866</v>
      </c>
      <c r="AA563" s="67">
        <v>0.98122529644268774</v>
      </c>
    </row>
    <row r="564" spans="1:27" s="37" customFormat="1" ht="17.5" customHeight="1" x14ac:dyDescent="0.35">
      <c r="A564" s="84"/>
      <c r="B564" s="61" t="s">
        <v>4</v>
      </c>
      <c r="C564" s="68">
        <v>1</v>
      </c>
      <c r="D564" s="69">
        <v>1</v>
      </c>
      <c r="E564" s="69">
        <v>1</v>
      </c>
      <c r="F564" s="70">
        <v>1</v>
      </c>
      <c r="G564" s="69">
        <v>1</v>
      </c>
      <c r="H564" s="69">
        <v>1</v>
      </c>
      <c r="I564" s="69">
        <v>1</v>
      </c>
      <c r="J564" s="69">
        <v>1</v>
      </c>
      <c r="K564" s="69">
        <v>1</v>
      </c>
      <c r="L564" s="69">
        <v>1</v>
      </c>
      <c r="M564" s="70">
        <v>1</v>
      </c>
      <c r="N564" s="68">
        <v>1</v>
      </c>
      <c r="O564" s="69">
        <v>1</v>
      </c>
      <c r="P564" s="69">
        <v>1</v>
      </c>
      <c r="Q564" s="69">
        <v>1</v>
      </c>
      <c r="R564" s="69">
        <v>1</v>
      </c>
      <c r="S564" s="70">
        <v>1</v>
      </c>
      <c r="T564" s="68">
        <v>1</v>
      </c>
      <c r="U564" s="69">
        <v>1</v>
      </c>
      <c r="V564" s="69">
        <v>1</v>
      </c>
      <c r="W564" s="69">
        <v>1</v>
      </c>
      <c r="X564" s="70">
        <v>1</v>
      </c>
      <c r="Y564" s="68">
        <v>1</v>
      </c>
      <c r="Z564" s="69">
        <v>1</v>
      </c>
      <c r="AA564" s="70">
        <v>1</v>
      </c>
    </row>
    <row r="565" spans="1:27" s="39" customFormat="1" ht="13.5" customHeight="1" x14ac:dyDescent="0.35">
      <c r="A565" s="62"/>
      <c r="B565" s="63"/>
      <c r="C565" s="71"/>
      <c r="D565" s="72"/>
      <c r="E565" s="72"/>
      <c r="F565" s="73"/>
      <c r="G565" s="72"/>
      <c r="H565" s="72"/>
      <c r="I565" s="72"/>
      <c r="J565" s="72"/>
      <c r="K565" s="72"/>
      <c r="L565" s="72"/>
      <c r="M565" s="73"/>
      <c r="N565" s="71"/>
      <c r="O565" s="72"/>
      <c r="P565" s="72"/>
      <c r="Q565" s="72"/>
      <c r="R565" s="72"/>
      <c r="S565" s="73"/>
      <c r="T565" s="71"/>
      <c r="U565" s="72"/>
      <c r="V565" s="72"/>
      <c r="W565" s="72"/>
      <c r="X565" s="73"/>
      <c r="Y565" s="71"/>
      <c r="Z565" s="72"/>
      <c r="AA565" s="73"/>
    </row>
    <row r="566" spans="1:27" s="37" customFormat="1" ht="21.5" customHeight="1" x14ac:dyDescent="0.35">
      <c r="A566" s="84" t="s">
        <v>538</v>
      </c>
      <c r="B566" s="60" t="s">
        <v>7</v>
      </c>
      <c r="C566" s="65">
        <v>2.268041237113402E-2</v>
      </c>
      <c r="D566" s="66">
        <v>2.8322440087145968E-2</v>
      </c>
      <c r="E566" s="66">
        <v>0.11764705882352941</v>
      </c>
      <c r="F566" s="67">
        <v>3.1620553359683792E-2</v>
      </c>
      <c r="G566" s="66">
        <v>1.1627906976744186E-2</v>
      </c>
      <c r="H566" s="66">
        <v>2.5062656641604009E-2</v>
      </c>
      <c r="I566" s="66">
        <v>3.0303030303030304E-2</v>
      </c>
      <c r="J566" s="66">
        <v>2.0833333333333332E-2</v>
      </c>
      <c r="K566" s="66">
        <v>3.8461538461538464E-2</v>
      </c>
      <c r="L566" s="66">
        <v>0.16666666666666666</v>
      </c>
      <c r="M566" s="67">
        <v>3.1620553359683792E-2</v>
      </c>
      <c r="N566" s="65">
        <v>5.3691275167785234E-2</v>
      </c>
      <c r="O566" s="66">
        <v>3.5087719298245612E-2</v>
      </c>
      <c r="P566" s="66">
        <v>3.825136612021858E-2</v>
      </c>
      <c r="Q566" s="66">
        <v>2.0202020202020204E-2</v>
      </c>
      <c r="R566" s="66">
        <v>2.2508038585209004E-2</v>
      </c>
      <c r="S566" s="67">
        <v>3.1620553359683792E-2</v>
      </c>
      <c r="T566" s="65">
        <v>7.7220077220077222E-3</v>
      </c>
      <c r="U566" s="66">
        <v>9.6774193548387094E-2</v>
      </c>
      <c r="V566" s="66">
        <v>1.3623978201634877E-2</v>
      </c>
      <c r="W566" s="66">
        <v>3.5000000000000003E-2</v>
      </c>
      <c r="X566" s="67">
        <v>3.1620553359683792E-2</v>
      </c>
      <c r="Y566" s="65">
        <v>4.7619047619047616E-2</v>
      </c>
      <c r="Z566" s="66">
        <v>1.7013232514177693E-2</v>
      </c>
      <c r="AA566" s="67">
        <v>3.1620553359683792E-2</v>
      </c>
    </row>
    <row r="567" spans="1:27" s="37" customFormat="1" ht="21.5" customHeight="1" x14ac:dyDescent="0.35">
      <c r="A567" s="84"/>
      <c r="B567" s="60" t="s">
        <v>35</v>
      </c>
      <c r="C567" s="65">
        <v>0.97731958762886595</v>
      </c>
      <c r="D567" s="66">
        <v>0.97167755991285398</v>
      </c>
      <c r="E567" s="66">
        <v>0.88235294117647056</v>
      </c>
      <c r="F567" s="67">
        <v>0.96837944664031617</v>
      </c>
      <c r="G567" s="66">
        <v>0.98837209302325579</v>
      </c>
      <c r="H567" s="66">
        <v>0.97493734335839599</v>
      </c>
      <c r="I567" s="66">
        <v>0.96969696969696972</v>
      </c>
      <c r="J567" s="66">
        <v>0.97916666666666663</v>
      </c>
      <c r="K567" s="66">
        <v>0.96153846153846156</v>
      </c>
      <c r="L567" s="66">
        <v>0.83333333333333337</v>
      </c>
      <c r="M567" s="67">
        <v>0.96837944664031617</v>
      </c>
      <c r="N567" s="65">
        <v>0.94630872483221473</v>
      </c>
      <c r="O567" s="66">
        <v>0.96491228070175439</v>
      </c>
      <c r="P567" s="66">
        <v>0.96174863387978138</v>
      </c>
      <c r="Q567" s="66">
        <v>0.97979797979797978</v>
      </c>
      <c r="R567" s="66">
        <v>0.977491961414791</v>
      </c>
      <c r="S567" s="67">
        <v>0.96837944664031617</v>
      </c>
      <c r="T567" s="65">
        <v>0.99227799227799229</v>
      </c>
      <c r="U567" s="66">
        <v>0.90322580645161288</v>
      </c>
      <c r="V567" s="66">
        <v>0.98637602179836514</v>
      </c>
      <c r="W567" s="66">
        <v>0.96499999999999997</v>
      </c>
      <c r="X567" s="67">
        <v>0.96837944664031617</v>
      </c>
      <c r="Y567" s="65">
        <v>0.95238095238095233</v>
      </c>
      <c r="Z567" s="66">
        <v>0.98298676748582225</v>
      </c>
      <c r="AA567" s="67">
        <v>0.96837944664031617</v>
      </c>
    </row>
    <row r="568" spans="1:27" s="37" customFormat="1" ht="21.5" customHeight="1" x14ac:dyDescent="0.35">
      <c r="A568" s="84"/>
      <c r="B568" s="61" t="s">
        <v>4</v>
      </c>
      <c r="C568" s="68">
        <v>1</v>
      </c>
      <c r="D568" s="69">
        <v>1</v>
      </c>
      <c r="E568" s="69">
        <v>1</v>
      </c>
      <c r="F568" s="70">
        <v>1</v>
      </c>
      <c r="G568" s="69">
        <v>1</v>
      </c>
      <c r="H568" s="69">
        <v>1</v>
      </c>
      <c r="I568" s="69">
        <v>1</v>
      </c>
      <c r="J568" s="69">
        <v>1</v>
      </c>
      <c r="K568" s="69">
        <v>1</v>
      </c>
      <c r="L568" s="69">
        <v>1</v>
      </c>
      <c r="M568" s="70">
        <v>1</v>
      </c>
      <c r="N568" s="68">
        <v>1</v>
      </c>
      <c r="O568" s="69">
        <v>1</v>
      </c>
      <c r="P568" s="69">
        <v>1</v>
      </c>
      <c r="Q568" s="69">
        <v>1</v>
      </c>
      <c r="R568" s="69">
        <v>1</v>
      </c>
      <c r="S568" s="70">
        <v>1</v>
      </c>
      <c r="T568" s="68">
        <v>1</v>
      </c>
      <c r="U568" s="69">
        <v>1</v>
      </c>
      <c r="V568" s="69">
        <v>1</v>
      </c>
      <c r="W568" s="69">
        <v>1</v>
      </c>
      <c r="X568" s="70">
        <v>1</v>
      </c>
      <c r="Y568" s="68">
        <v>1</v>
      </c>
      <c r="Z568" s="69">
        <v>1</v>
      </c>
      <c r="AA568" s="70">
        <v>1</v>
      </c>
    </row>
    <row r="569" spans="1:27" s="39" customFormat="1" ht="13.5" customHeight="1" x14ac:dyDescent="0.35">
      <c r="A569" s="62"/>
      <c r="B569" s="63"/>
      <c r="C569" s="71"/>
      <c r="D569" s="72"/>
      <c r="E569" s="72"/>
      <c r="F569" s="73"/>
      <c r="G569" s="72"/>
      <c r="H569" s="72"/>
      <c r="I569" s="72"/>
      <c r="J569" s="72"/>
      <c r="K569" s="72"/>
      <c r="L569" s="72"/>
      <c r="M569" s="73"/>
      <c r="N569" s="71"/>
      <c r="O569" s="72"/>
      <c r="P569" s="72"/>
      <c r="Q569" s="72"/>
      <c r="R569" s="72"/>
      <c r="S569" s="73"/>
      <c r="T569" s="71"/>
      <c r="U569" s="72"/>
      <c r="V569" s="72"/>
      <c r="W569" s="72"/>
      <c r="X569" s="73"/>
      <c r="Y569" s="71"/>
      <c r="Z569" s="72"/>
      <c r="AA569" s="73"/>
    </row>
    <row r="570" spans="1:27" s="37" customFormat="1" ht="17.5" customHeight="1" x14ac:dyDescent="0.35">
      <c r="A570" s="84" t="s">
        <v>539</v>
      </c>
      <c r="B570" s="60" t="s">
        <v>7</v>
      </c>
      <c r="C570" s="65">
        <v>1.443298969072165E-2</v>
      </c>
      <c r="D570" s="66">
        <v>1.5250544662309368E-2</v>
      </c>
      <c r="E570" s="66">
        <v>4.4117647058823532E-2</v>
      </c>
      <c r="F570" s="67">
        <v>1.6798418972332016E-2</v>
      </c>
      <c r="G570" s="66">
        <v>1.1627906976744186E-2</v>
      </c>
      <c r="H570" s="66">
        <v>1.5037593984962405E-2</v>
      </c>
      <c r="I570" s="66">
        <v>1.1019283746556474E-2</v>
      </c>
      <c r="J570" s="66">
        <v>3.125E-2</v>
      </c>
      <c r="K570" s="66">
        <v>3.8461538461538464E-2</v>
      </c>
      <c r="L570" s="66">
        <v>4.7619047619047616E-2</v>
      </c>
      <c r="M570" s="67">
        <v>1.6798418972332016E-2</v>
      </c>
      <c r="N570" s="65">
        <v>3.3557046979865772E-2</v>
      </c>
      <c r="O570" s="66">
        <v>1.7543859649122806E-2</v>
      </c>
      <c r="P570" s="66">
        <v>1.092896174863388E-2</v>
      </c>
      <c r="Q570" s="66">
        <v>2.0202020202020204E-2</v>
      </c>
      <c r="R570" s="66">
        <v>9.6463022508038593E-3</v>
      </c>
      <c r="S570" s="67">
        <v>1.6798418972332016E-2</v>
      </c>
      <c r="T570" s="65">
        <v>2.7027027027027029E-2</v>
      </c>
      <c r="U570" s="66">
        <v>1.6129032258064516E-2</v>
      </c>
      <c r="V570" s="66">
        <v>8.1743869209809257E-3</v>
      </c>
      <c r="W570" s="66">
        <v>0.02</v>
      </c>
      <c r="X570" s="67">
        <v>1.6798418972332016E-2</v>
      </c>
      <c r="Y570" s="65">
        <v>1.4492753623188406E-2</v>
      </c>
      <c r="Z570" s="66">
        <v>1.890359168241966E-2</v>
      </c>
      <c r="AA570" s="67">
        <v>1.6798418972332016E-2</v>
      </c>
    </row>
    <row r="571" spans="1:27" s="37" customFormat="1" ht="17.5" customHeight="1" x14ac:dyDescent="0.35">
      <c r="A571" s="84"/>
      <c r="B571" s="60" t="s">
        <v>35</v>
      </c>
      <c r="C571" s="65">
        <v>0.9855670103092784</v>
      </c>
      <c r="D571" s="66">
        <v>0.98474945533769065</v>
      </c>
      <c r="E571" s="66">
        <v>0.95588235294117652</v>
      </c>
      <c r="F571" s="67">
        <v>0.98320158102766797</v>
      </c>
      <c r="G571" s="66">
        <v>0.98837209302325579</v>
      </c>
      <c r="H571" s="66">
        <v>0.98496240601503759</v>
      </c>
      <c r="I571" s="66">
        <v>0.98898071625344353</v>
      </c>
      <c r="J571" s="66">
        <v>0.96875</v>
      </c>
      <c r="K571" s="66">
        <v>0.96153846153846156</v>
      </c>
      <c r="L571" s="66">
        <v>0.95238095238095233</v>
      </c>
      <c r="M571" s="67">
        <v>0.98320158102766797</v>
      </c>
      <c r="N571" s="65">
        <v>0.96644295302013428</v>
      </c>
      <c r="O571" s="66">
        <v>0.98245614035087714</v>
      </c>
      <c r="P571" s="66">
        <v>0.98907103825136611</v>
      </c>
      <c r="Q571" s="66">
        <v>0.97979797979797978</v>
      </c>
      <c r="R571" s="66">
        <v>0.99035369774919613</v>
      </c>
      <c r="S571" s="67">
        <v>0.98320158102766797</v>
      </c>
      <c r="T571" s="65">
        <v>0.97297297297297303</v>
      </c>
      <c r="U571" s="66">
        <v>0.9838709677419355</v>
      </c>
      <c r="V571" s="66">
        <v>0.99182561307901906</v>
      </c>
      <c r="W571" s="66">
        <v>0.98</v>
      </c>
      <c r="X571" s="67">
        <v>0.98320158102766797</v>
      </c>
      <c r="Y571" s="65">
        <v>0.98550724637681164</v>
      </c>
      <c r="Z571" s="66">
        <v>0.98109640831758038</v>
      </c>
      <c r="AA571" s="67">
        <v>0.98320158102766797</v>
      </c>
    </row>
    <row r="572" spans="1:27" s="37" customFormat="1" ht="17.5" customHeight="1" x14ac:dyDescent="0.35">
      <c r="A572" s="84"/>
      <c r="B572" s="61" t="s">
        <v>4</v>
      </c>
      <c r="C572" s="68">
        <v>1</v>
      </c>
      <c r="D572" s="69">
        <v>1</v>
      </c>
      <c r="E572" s="69">
        <v>1</v>
      </c>
      <c r="F572" s="70">
        <v>1</v>
      </c>
      <c r="G572" s="69">
        <v>1</v>
      </c>
      <c r="H572" s="69">
        <v>1</v>
      </c>
      <c r="I572" s="69">
        <v>1</v>
      </c>
      <c r="J572" s="69">
        <v>1</v>
      </c>
      <c r="K572" s="69">
        <v>1</v>
      </c>
      <c r="L572" s="69">
        <v>1</v>
      </c>
      <c r="M572" s="70">
        <v>1</v>
      </c>
      <c r="N572" s="68">
        <v>1</v>
      </c>
      <c r="O572" s="69">
        <v>1</v>
      </c>
      <c r="P572" s="69">
        <v>1</v>
      </c>
      <c r="Q572" s="69">
        <v>1</v>
      </c>
      <c r="R572" s="69">
        <v>1</v>
      </c>
      <c r="S572" s="70">
        <v>1</v>
      </c>
      <c r="T572" s="68">
        <v>1</v>
      </c>
      <c r="U572" s="69">
        <v>1</v>
      </c>
      <c r="V572" s="69">
        <v>1</v>
      </c>
      <c r="W572" s="69">
        <v>1</v>
      </c>
      <c r="X572" s="70">
        <v>1</v>
      </c>
      <c r="Y572" s="68">
        <v>1</v>
      </c>
      <c r="Z572" s="69">
        <v>1</v>
      </c>
      <c r="AA572" s="70">
        <v>1</v>
      </c>
    </row>
    <row r="573" spans="1:27" s="39" customFormat="1" ht="13.5" customHeight="1" x14ac:dyDescent="0.35">
      <c r="A573" s="62"/>
      <c r="B573" s="63"/>
      <c r="C573" s="71"/>
      <c r="D573" s="72"/>
      <c r="E573" s="72"/>
      <c r="F573" s="73"/>
      <c r="G573" s="72"/>
      <c r="H573" s="72"/>
      <c r="I573" s="72"/>
      <c r="J573" s="72"/>
      <c r="K573" s="72"/>
      <c r="L573" s="72"/>
      <c r="M573" s="73"/>
      <c r="N573" s="71"/>
      <c r="O573" s="72"/>
      <c r="P573" s="72"/>
      <c r="Q573" s="72"/>
      <c r="R573" s="72"/>
      <c r="S573" s="73"/>
      <c r="T573" s="71"/>
      <c r="U573" s="72"/>
      <c r="V573" s="72"/>
      <c r="W573" s="72"/>
      <c r="X573" s="73"/>
      <c r="Y573" s="71"/>
      <c r="Z573" s="72"/>
      <c r="AA573" s="73"/>
    </row>
    <row r="574" spans="1:27" s="37" customFormat="1" ht="17.5" customHeight="1" x14ac:dyDescent="0.35">
      <c r="A574" s="84" t="s">
        <v>540</v>
      </c>
      <c r="B574" s="60" t="s">
        <v>7</v>
      </c>
      <c r="C574" s="65">
        <v>4.1237113402061857E-3</v>
      </c>
      <c r="D574" s="66">
        <v>2.1786492374727671E-3</v>
      </c>
      <c r="E574" s="66">
        <v>1.4705882352941176E-2</v>
      </c>
      <c r="F574" s="67">
        <v>3.952569169960474E-3</v>
      </c>
      <c r="G574" s="66">
        <v>0</v>
      </c>
      <c r="H574" s="66">
        <v>5.0125313283208017E-3</v>
      </c>
      <c r="I574" s="66">
        <v>2.7548209366391185E-3</v>
      </c>
      <c r="J574" s="66">
        <v>0</v>
      </c>
      <c r="K574" s="66">
        <v>0</v>
      </c>
      <c r="L574" s="66">
        <v>2.3809523809523808E-2</v>
      </c>
      <c r="M574" s="67">
        <v>3.952569169960474E-3</v>
      </c>
      <c r="N574" s="65">
        <v>0</v>
      </c>
      <c r="O574" s="66">
        <v>0</v>
      </c>
      <c r="P574" s="66">
        <v>1.092896174863388E-2</v>
      </c>
      <c r="Q574" s="66">
        <v>5.0505050505050509E-3</v>
      </c>
      <c r="R574" s="66">
        <v>3.2154340836012861E-3</v>
      </c>
      <c r="S574" s="67">
        <v>3.952569169960474E-3</v>
      </c>
      <c r="T574" s="65">
        <v>3.8610038610038611E-3</v>
      </c>
      <c r="U574" s="66">
        <v>5.3763440860215058E-3</v>
      </c>
      <c r="V574" s="66">
        <v>2.7247956403269754E-3</v>
      </c>
      <c r="W574" s="66">
        <v>5.0000000000000001E-3</v>
      </c>
      <c r="X574" s="67">
        <v>3.952569169960474E-3</v>
      </c>
      <c r="Y574" s="65">
        <v>4.140786749482402E-3</v>
      </c>
      <c r="Z574" s="66">
        <v>3.780718336483932E-3</v>
      </c>
      <c r="AA574" s="67">
        <v>3.952569169960474E-3</v>
      </c>
    </row>
    <row r="575" spans="1:27" s="37" customFormat="1" ht="17.5" customHeight="1" x14ac:dyDescent="0.35">
      <c r="A575" s="84"/>
      <c r="B575" s="60" t="s">
        <v>35</v>
      </c>
      <c r="C575" s="65">
        <v>0.99587628865979383</v>
      </c>
      <c r="D575" s="66">
        <v>0.9978213507625272</v>
      </c>
      <c r="E575" s="66">
        <v>0.98529411764705888</v>
      </c>
      <c r="F575" s="67">
        <v>0.99604743083003955</v>
      </c>
      <c r="G575" s="66">
        <v>1</v>
      </c>
      <c r="H575" s="66">
        <v>0.9949874686716792</v>
      </c>
      <c r="I575" s="66">
        <v>0.99724517906336085</v>
      </c>
      <c r="J575" s="66">
        <v>1</v>
      </c>
      <c r="K575" s="66">
        <v>1</v>
      </c>
      <c r="L575" s="66">
        <v>0.97619047619047616</v>
      </c>
      <c r="M575" s="67">
        <v>0.99604743083003955</v>
      </c>
      <c r="N575" s="65">
        <v>1</v>
      </c>
      <c r="O575" s="66">
        <v>1</v>
      </c>
      <c r="P575" s="66">
        <v>0.98907103825136611</v>
      </c>
      <c r="Q575" s="66">
        <v>0.99494949494949492</v>
      </c>
      <c r="R575" s="66">
        <v>0.99678456591639875</v>
      </c>
      <c r="S575" s="67">
        <v>0.99604743083003955</v>
      </c>
      <c r="T575" s="65">
        <v>0.99613899613899615</v>
      </c>
      <c r="U575" s="66">
        <v>0.9946236559139785</v>
      </c>
      <c r="V575" s="66">
        <v>0.99727520435967298</v>
      </c>
      <c r="W575" s="66">
        <v>0.995</v>
      </c>
      <c r="X575" s="67">
        <v>0.99604743083003955</v>
      </c>
      <c r="Y575" s="65">
        <v>0.99585921325051763</v>
      </c>
      <c r="Z575" s="66">
        <v>0.99621928166351603</v>
      </c>
      <c r="AA575" s="67">
        <v>0.99604743083003955</v>
      </c>
    </row>
    <row r="576" spans="1:27" s="37" customFormat="1" ht="17.5" customHeight="1" x14ac:dyDescent="0.35">
      <c r="A576" s="84"/>
      <c r="B576" s="61" t="s">
        <v>4</v>
      </c>
      <c r="C576" s="68">
        <v>1</v>
      </c>
      <c r="D576" s="69">
        <v>1</v>
      </c>
      <c r="E576" s="69">
        <v>1</v>
      </c>
      <c r="F576" s="70">
        <v>1</v>
      </c>
      <c r="G576" s="69">
        <v>1</v>
      </c>
      <c r="H576" s="69">
        <v>1</v>
      </c>
      <c r="I576" s="69">
        <v>1</v>
      </c>
      <c r="J576" s="69">
        <v>1</v>
      </c>
      <c r="K576" s="69">
        <v>1</v>
      </c>
      <c r="L576" s="69">
        <v>1</v>
      </c>
      <c r="M576" s="70">
        <v>1</v>
      </c>
      <c r="N576" s="68">
        <v>1</v>
      </c>
      <c r="O576" s="69">
        <v>1</v>
      </c>
      <c r="P576" s="69">
        <v>1</v>
      </c>
      <c r="Q576" s="69">
        <v>1</v>
      </c>
      <c r="R576" s="69">
        <v>1</v>
      </c>
      <c r="S576" s="70">
        <v>1</v>
      </c>
      <c r="T576" s="68">
        <v>1</v>
      </c>
      <c r="U576" s="69">
        <v>1</v>
      </c>
      <c r="V576" s="69">
        <v>1</v>
      </c>
      <c r="W576" s="69">
        <v>1</v>
      </c>
      <c r="X576" s="70">
        <v>1</v>
      </c>
      <c r="Y576" s="68">
        <v>1</v>
      </c>
      <c r="Z576" s="69">
        <v>1</v>
      </c>
      <c r="AA576" s="70">
        <v>1</v>
      </c>
    </row>
    <row r="577" spans="1:27" s="39" customFormat="1" ht="13.5" customHeight="1" x14ac:dyDescent="0.35">
      <c r="A577" s="62"/>
      <c r="B577" s="63"/>
      <c r="C577" s="71"/>
      <c r="D577" s="72"/>
      <c r="E577" s="72"/>
      <c r="F577" s="73"/>
      <c r="G577" s="72"/>
      <c r="H577" s="72"/>
      <c r="I577" s="72"/>
      <c r="J577" s="72"/>
      <c r="K577" s="72"/>
      <c r="L577" s="72"/>
      <c r="M577" s="73"/>
      <c r="N577" s="71"/>
      <c r="O577" s="72"/>
      <c r="P577" s="72"/>
      <c r="Q577" s="72"/>
      <c r="R577" s="72"/>
      <c r="S577" s="73"/>
      <c r="T577" s="71"/>
      <c r="U577" s="72"/>
      <c r="V577" s="72"/>
      <c r="W577" s="72"/>
      <c r="X577" s="73"/>
      <c r="Y577" s="71"/>
      <c r="Z577" s="72"/>
      <c r="AA577" s="73"/>
    </row>
    <row r="578" spans="1:27" s="37" customFormat="1" ht="21.5" customHeight="1" x14ac:dyDescent="0.35">
      <c r="A578" s="84" t="s">
        <v>541</v>
      </c>
      <c r="B578" s="60" t="s">
        <v>7</v>
      </c>
      <c r="C578" s="65">
        <v>8.2474226804123713E-3</v>
      </c>
      <c r="D578" s="66">
        <v>1.0893246187363835E-2</v>
      </c>
      <c r="E578" s="66">
        <v>2.9411764705882353E-2</v>
      </c>
      <c r="F578" s="67">
        <v>1.0869565217391304E-2</v>
      </c>
      <c r="G578" s="66">
        <v>0</v>
      </c>
      <c r="H578" s="66">
        <v>1.0025062656641603E-2</v>
      </c>
      <c r="I578" s="66">
        <v>1.3774104683195593E-2</v>
      </c>
      <c r="J578" s="66">
        <v>0</v>
      </c>
      <c r="K578" s="66">
        <v>0</v>
      </c>
      <c r="L578" s="66">
        <v>4.7619047619047616E-2</v>
      </c>
      <c r="M578" s="67">
        <v>1.0869565217391304E-2</v>
      </c>
      <c r="N578" s="65">
        <v>0</v>
      </c>
      <c r="O578" s="66">
        <v>0</v>
      </c>
      <c r="P578" s="66">
        <v>1.092896174863388E-2</v>
      </c>
      <c r="Q578" s="66">
        <v>2.0202020202020204E-2</v>
      </c>
      <c r="R578" s="66">
        <v>1.607717041800643E-2</v>
      </c>
      <c r="S578" s="67">
        <v>1.0869565217391304E-2</v>
      </c>
      <c r="T578" s="65">
        <v>1.5444015444015444E-2</v>
      </c>
      <c r="U578" s="66">
        <v>1.6129032258064516E-2</v>
      </c>
      <c r="V578" s="66">
        <v>0</v>
      </c>
      <c r="W578" s="66">
        <v>0.02</v>
      </c>
      <c r="X578" s="67">
        <v>1.0869565217391304E-2</v>
      </c>
      <c r="Y578" s="65">
        <v>6.2111801242236021E-3</v>
      </c>
      <c r="Z578" s="66">
        <v>1.5122873345935728E-2</v>
      </c>
      <c r="AA578" s="67">
        <v>1.0869565217391304E-2</v>
      </c>
    </row>
    <row r="579" spans="1:27" s="37" customFormat="1" ht="21.5" customHeight="1" x14ac:dyDescent="0.35">
      <c r="A579" s="84"/>
      <c r="B579" s="60" t="s">
        <v>35</v>
      </c>
      <c r="C579" s="65">
        <v>0.99175257731958766</v>
      </c>
      <c r="D579" s="66">
        <v>0.98910675381263613</v>
      </c>
      <c r="E579" s="66">
        <v>0.97058823529411764</v>
      </c>
      <c r="F579" s="67">
        <v>0.98913043478260865</v>
      </c>
      <c r="G579" s="66">
        <v>1</v>
      </c>
      <c r="H579" s="66">
        <v>0.9899749373433584</v>
      </c>
      <c r="I579" s="66">
        <v>0.98622589531680438</v>
      </c>
      <c r="J579" s="66">
        <v>1</v>
      </c>
      <c r="K579" s="66">
        <v>1</v>
      </c>
      <c r="L579" s="66">
        <v>0.95238095238095233</v>
      </c>
      <c r="M579" s="67">
        <v>0.98913043478260865</v>
      </c>
      <c r="N579" s="65">
        <v>1</v>
      </c>
      <c r="O579" s="66">
        <v>1</v>
      </c>
      <c r="P579" s="66">
        <v>0.98907103825136611</v>
      </c>
      <c r="Q579" s="66">
        <v>0.97979797979797978</v>
      </c>
      <c r="R579" s="66">
        <v>0.98392282958199362</v>
      </c>
      <c r="S579" s="67">
        <v>0.98913043478260865</v>
      </c>
      <c r="T579" s="65">
        <v>0.98455598455598459</v>
      </c>
      <c r="U579" s="66">
        <v>0.9838709677419355</v>
      </c>
      <c r="V579" s="66">
        <v>1</v>
      </c>
      <c r="W579" s="66">
        <v>0.98</v>
      </c>
      <c r="X579" s="67">
        <v>0.98913043478260865</v>
      </c>
      <c r="Y579" s="65">
        <v>0.99378881987577639</v>
      </c>
      <c r="Z579" s="66">
        <v>0.98487712665406424</v>
      </c>
      <c r="AA579" s="67">
        <v>0.98913043478260865</v>
      </c>
    </row>
    <row r="580" spans="1:27" s="37" customFormat="1" ht="21.5" customHeight="1" x14ac:dyDescent="0.35">
      <c r="A580" s="84"/>
      <c r="B580" s="61" t="s">
        <v>4</v>
      </c>
      <c r="C580" s="68">
        <v>1</v>
      </c>
      <c r="D580" s="69">
        <v>1</v>
      </c>
      <c r="E580" s="69">
        <v>1</v>
      </c>
      <c r="F580" s="70">
        <v>1</v>
      </c>
      <c r="G580" s="69">
        <v>1</v>
      </c>
      <c r="H580" s="69">
        <v>1</v>
      </c>
      <c r="I580" s="69">
        <v>1</v>
      </c>
      <c r="J580" s="69">
        <v>1</v>
      </c>
      <c r="K580" s="69">
        <v>1</v>
      </c>
      <c r="L580" s="69">
        <v>1</v>
      </c>
      <c r="M580" s="70">
        <v>1</v>
      </c>
      <c r="N580" s="68">
        <v>1</v>
      </c>
      <c r="O580" s="69">
        <v>1</v>
      </c>
      <c r="P580" s="69">
        <v>1</v>
      </c>
      <c r="Q580" s="69">
        <v>1</v>
      </c>
      <c r="R580" s="69">
        <v>1</v>
      </c>
      <c r="S580" s="70">
        <v>1</v>
      </c>
      <c r="T580" s="68">
        <v>1</v>
      </c>
      <c r="U580" s="69">
        <v>1</v>
      </c>
      <c r="V580" s="69">
        <v>1</v>
      </c>
      <c r="W580" s="69">
        <v>1</v>
      </c>
      <c r="X580" s="70">
        <v>1</v>
      </c>
      <c r="Y580" s="68">
        <v>1</v>
      </c>
      <c r="Z580" s="69">
        <v>1</v>
      </c>
      <c r="AA580" s="70">
        <v>1</v>
      </c>
    </row>
    <row r="581" spans="1:27" s="39" customFormat="1" ht="13.5" customHeight="1" x14ac:dyDescent="0.35">
      <c r="A581" s="62"/>
      <c r="B581" s="63"/>
      <c r="C581" s="71"/>
      <c r="D581" s="72"/>
      <c r="E581" s="72"/>
      <c r="F581" s="73"/>
      <c r="G581" s="72"/>
      <c r="H581" s="72"/>
      <c r="I581" s="72"/>
      <c r="J581" s="72"/>
      <c r="K581" s="72"/>
      <c r="L581" s="72"/>
      <c r="M581" s="73"/>
      <c r="N581" s="71"/>
      <c r="O581" s="72"/>
      <c r="P581" s="72"/>
      <c r="Q581" s="72"/>
      <c r="R581" s="72"/>
      <c r="S581" s="73"/>
      <c r="T581" s="71"/>
      <c r="U581" s="72"/>
      <c r="V581" s="72"/>
      <c r="W581" s="72"/>
      <c r="X581" s="73"/>
      <c r="Y581" s="71"/>
      <c r="Z581" s="72"/>
      <c r="AA581" s="73"/>
    </row>
    <row r="582" spans="1:27" s="37" customFormat="1" ht="26" customHeight="1" x14ac:dyDescent="0.35">
      <c r="A582" s="84" t="s">
        <v>542</v>
      </c>
      <c r="B582" s="60" t="s">
        <v>7</v>
      </c>
      <c r="C582" s="65">
        <v>6.1855670103092781E-3</v>
      </c>
      <c r="D582" s="66">
        <v>4.3572984749455342E-3</v>
      </c>
      <c r="E582" s="66">
        <v>1.4705882352941176E-2</v>
      </c>
      <c r="F582" s="67">
        <v>5.9288537549407111E-3</v>
      </c>
      <c r="G582" s="66">
        <v>0</v>
      </c>
      <c r="H582" s="66">
        <v>7.5187969924812026E-3</v>
      </c>
      <c r="I582" s="66">
        <v>0</v>
      </c>
      <c r="J582" s="66">
        <v>2.0833333333333332E-2</v>
      </c>
      <c r="K582" s="66">
        <v>3.8461538461538464E-2</v>
      </c>
      <c r="L582" s="66">
        <v>0</v>
      </c>
      <c r="M582" s="67">
        <v>5.9288537549407111E-3</v>
      </c>
      <c r="N582" s="65">
        <v>0</v>
      </c>
      <c r="O582" s="66">
        <v>1.1695906432748537E-2</v>
      </c>
      <c r="P582" s="66">
        <v>5.4644808743169399E-3</v>
      </c>
      <c r="Q582" s="66">
        <v>1.0101010101010102E-2</v>
      </c>
      <c r="R582" s="66">
        <v>3.2154340836012861E-3</v>
      </c>
      <c r="S582" s="67">
        <v>5.9288537549407111E-3</v>
      </c>
      <c r="T582" s="65">
        <v>1.5444015444015444E-2</v>
      </c>
      <c r="U582" s="66">
        <v>0</v>
      </c>
      <c r="V582" s="66">
        <v>0</v>
      </c>
      <c r="W582" s="66">
        <v>0.01</v>
      </c>
      <c r="X582" s="67">
        <v>5.9288537549407111E-3</v>
      </c>
      <c r="Y582" s="65">
        <v>8.2815734989648039E-3</v>
      </c>
      <c r="Z582" s="66">
        <v>3.780718336483932E-3</v>
      </c>
      <c r="AA582" s="67">
        <v>5.9288537549407111E-3</v>
      </c>
    </row>
    <row r="583" spans="1:27" s="37" customFormat="1" ht="26" customHeight="1" x14ac:dyDescent="0.35">
      <c r="A583" s="84"/>
      <c r="B583" s="60" t="s">
        <v>35</v>
      </c>
      <c r="C583" s="65">
        <v>0.99381443298969074</v>
      </c>
      <c r="D583" s="66">
        <v>0.99564270152505452</v>
      </c>
      <c r="E583" s="66">
        <v>0.98529411764705888</v>
      </c>
      <c r="F583" s="67">
        <v>0.99407114624505932</v>
      </c>
      <c r="G583" s="66">
        <v>1</v>
      </c>
      <c r="H583" s="66">
        <v>0.99248120300751874</v>
      </c>
      <c r="I583" s="66">
        <v>1</v>
      </c>
      <c r="J583" s="66">
        <v>0.97916666666666663</v>
      </c>
      <c r="K583" s="66">
        <v>0.96153846153846156</v>
      </c>
      <c r="L583" s="66">
        <v>1</v>
      </c>
      <c r="M583" s="67">
        <v>0.99407114624505932</v>
      </c>
      <c r="N583" s="65">
        <v>1</v>
      </c>
      <c r="O583" s="66">
        <v>0.98830409356725146</v>
      </c>
      <c r="P583" s="66">
        <v>0.99453551912568305</v>
      </c>
      <c r="Q583" s="66">
        <v>0.98989898989898994</v>
      </c>
      <c r="R583" s="66">
        <v>0.99678456591639875</v>
      </c>
      <c r="S583" s="67">
        <v>0.99407114624505932</v>
      </c>
      <c r="T583" s="65">
        <v>0.98455598455598459</v>
      </c>
      <c r="U583" s="66">
        <v>1</v>
      </c>
      <c r="V583" s="66">
        <v>1</v>
      </c>
      <c r="W583" s="66">
        <v>0.99</v>
      </c>
      <c r="X583" s="67">
        <v>0.99407114624505932</v>
      </c>
      <c r="Y583" s="65">
        <v>0.99171842650103514</v>
      </c>
      <c r="Z583" s="66">
        <v>0.99621928166351603</v>
      </c>
      <c r="AA583" s="67">
        <v>0.99407114624505932</v>
      </c>
    </row>
    <row r="584" spans="1:27" s="37" customFormat="1" ht="26" customHeight="1" x14ac:dyDescent="0.35">
      <c r="A584" s="84"/>
      <c r="B584" s="61" t="s">
        <v>4</v>
      </c>
      <c r="C584" s="68">
        <v>1</v>
      </c>
      <c r="D584" s="69">
        <v>1</v>
      </c>
      <c r="E584" s="69">
        <v>1</v>
      </c>
      <c r="F584" s="70">
        <v>1</v>
      </c>
      <c r="G584" s="69">
        <v>1</v>
      </c>
      <c r="H584" s="69">
        <v>1</v>
      </c>
      <c r="I584" s="69">
        <v>1</v>
      </c>
      <c r="J584" s="69">
        <v>1</v>
      </c>
      <c r="K584" s="69">
        <v>1</v>
      </c>
      <c r="L584" s="69">
        <v>1</v>
      </c>
      <c r="M584" s="70">
        <v>1</v>
      </c>
      <c r="N584" s="68">
        <v>1</v>
      </c>
      <c r="O584" s="69">
        <v>1</v>
      </c>
      <c r="P584" s="69">
        <v>1</v>
      </c>
      <c r="Q584" s="69">
        <v>1</v>
      </c>
      <c r="R584" s="69">
        <v>1</v>
      </c>
      <c r="S584" s="70">
        <v>1</v>
      </c>
      <c r="T584" s="68">
        <v>1</v>
      </c>
      <c r="U584" s="69">
        <v>1</v>
      </c>
      <c r="V584" s="69">
        <v>1</v>
      </c>
      <c r="W584" s="69">
        <v>1</v>
      </c>
      <c r="X584" s="70">
        <v>1</v>
      </c>
      <c r="Y584" s="68">
        <v>1</v>
      </c>
      <c r="Z584" s="69">
        <v>1</v>
      </c>
      <c r="AA584" s="70">
        <v>1</v>
      </c>
    </row>
    <row r="585" spans="1:27" s="39" customFormat="1" ht="13.5" customHeight="1" x14ac:dyDescent="0.35">
      <c r="A585" s="62"/>
      <c r="B585" s="63"/>
      <c r="C585" s="71"/>
      <c r="D585" s="72"/>
      <c r="E585" s="72"/>
      <c r="F585" s="73"/>
      <c r="G585" s="72"/>
      <c r="H585" s="72"/>
      <c r="I585" s="72"/>
      <c r="J585" s="72"/>
      <c r="K585" s="72"/>
      <c r="L585" s="72"/>
      <c r="M585" s="73"/>
      <c r="N585" s="71"/>
      <c r="O585" s="72"/>
      <c r="P585" s="72"/>
      <c r="Q585" s="72"/>
      <c r="R585" s="72"/>
      <c r="S585" s="73"/>
      <c r="T585" s="71"/>
      <c r="U585" s="72"/>
      <c r="V585" s="72"/>
      <c r="W585" s="72"/>
      <c r="X585" s="73"/>
      <c r="Y585" s="71"/>
      <c r="Z585" s="72"/>
      <c r="AA585" s="73"/>
    </row>
    <row r="586" spans="1:27" s="37" customFormat="1" ht="26" customHeight="1" x14ac:dyDescent="0.35">
      <c r="A586" s="84" t="s">
        <v>543</v>
      </c>
      <c r="B586" s="60" t="s">
        <v>7</v>
      </c>
      <c r="C586" s="65">
        <v>1.2371134020618556E-2</v>
      </c>
      <c r="D586" s="66">
        <v>8.7145969498910684E-3</v>
      </c>
      <c r="E586" s="66">
        <v>4.4117647058823532E-2</v>
      </c>
      <c r="F586" s="67">
        <v>1.2845849802371542E-2</v>
      </c>
      <c r="G586" s="66">
        <v>0</v>
      </c>
      <c r="H586" s="66">
        <v>1.5037593984962405E-2</v>
      </c>
      <c r="I586" s="66">
        <v>5.5096418732782371E-3</v>
      </c>
      <c r="J586" s="66">
        <v>2.0833333333333332E-2</v>
      </c>
      <c r="K586" s="66">
        <v>0</v>
      </c>
      <c r="L586" s="66">
        <v>7.1428571428571425E-2</v>
      </c>
      <c r="M586" s="67">
        <v>1.2845849802371542E-2</v>
      </c>
      <c r="N586" s="65">
        <v>1.3422818791946308E-2</v>
      </c>
      <c r="O586" s="66">
        <v>5.8479532163742687E-3</v>
      </c>
      <c r="P586" s="66">
        <v>1.6393442622950821E-2</v>
      </c>
      <c r="Q586" s="66">
        <v>3.0303030303030304E-2</v>
      </c>
      <c r="R586" s="66">
        <v>3.2154340836012861E-3</v>
      </c>
      <c r="S586" s="67">
        <v>1.2845849802371542E-2</v>
      </c>
      <c r="T586" s="65">
        <v>2.7027027027027029E-2</v>
      </c>
      <c r="U586" s="66">
        <v>2.1505376344086023E-2</v>
      </c>
      <c r="V586" s="66">
        <v>0</v>
      </c>
      <c r="W586" s="66">
        <v>0.01</v>
      </c>
      <c r="X586" s="67">
        <v>1.2845849802371542E-2</v>
      </c>
      <c r="Y586" s="65">
        <v>2.0703933747412008E-2</v>
      </c>
      <c r="Z586" s="66">
        <v>5.6710775047258983E-3</v>
      </c>
      <c r="AA586" s="67">
        <v>1.2845849802371542E-2</v>
      </c>
    </row>
    <row r="587" spans="1:27" s="37" customFormat="1" ht="26" customHeight="1" x14ac:dyDescent="0.35">
      <c r="A587" s="84"/>
      <c r="B587" s="60" t="s">
        <v>35</v>
      </c>
      <c r="C587" s="65">
        <v>0.98762886597938149</v>
      </c>
      <c r="D587" s="66">
        <v>0.99128540305010893</v>
      </c>
      <c r="E587" s="66">
        <v>0.95588235294117652</v>
      </c>
      <c r="F587" s="67">
        <v>0.98715415019762842</v>
      </c>
      <c r="G587" s="66">
        <v>1</v>
      </c>
      <c r="H587" s="66">
        <v>0.98496240601503759</v>
      </c>
      <c r="I587" s="66">
        <v>0.99449035812672182</v>
      </c>
      <c r="J587" s="66">
        <v>0.97916666666666663</v>
      </c>
      <c r="K587" s="66">
        <v>1</v>
      </c>
      <c r="L587" s="66">
        <v>0.9285714285714286</v>
      </c>
      <c r="M587" s="67">
        <v>0.98715415019762842</v>
      </c>
      <c r="N587" s="65">
        <v>0.98657718120805371</v>
      </c>
      <c r="O587" s="66">
        <v>0.99415204678362568</v>
      </c>
      <c r="P587" s="66">
        <v>0.98360655737704916</v>
      </c>
      <c r="Q587" s="66">
        <v>0.96969696969696972</v>
      </c>
      <c r="R587" s="66">
        <v>0.99678456591639875</v>
      </c>
      <c r="S587" s="67">
        <v>0.98715415019762842</v>
      </c>
      <c r="T587" s="65">
        <v>0.97297297297297303</v>
      </c>
      <c r="U587" s="66">
        <v>0.978494623655914</v>
      </c>
      <c r="V587" s="66">
        <v>1</v>
      </c>
      <c r="W587" s="66">
        <v>0.99</v>
      </c>
      <c r="X587" s="67">
        <v>0.98715415019762842</v>
      </c>
      <c r="Y587" s="65">
        <v>0.97929606625258803</v>
      </c>
      <c r="Z587" s="66">
        <v>0.99432892249527405</v>
      </c>
      <c r="AA587" s="67">
        <v>0.98715415019762842</v>
      </c>
    </row>
    <row r="588" spans="1:27" s="37" customFormat="1" ht="26" customHeight="1" x14ac:dyDescent="0.35">
      <c r="A588" s="84"/>
      <c r="B588" s="61" t="s">
        <v>4</v>
      </c>
      <c r="C588" s="68">
        <v>1</v>
      </c>
      <c r="D588" s="69">
        <v>1</v>
      </c>
      <c r="E588" s="69">
        <v>1</v>
      </c>
      <c r="F588" s="70">
        <v>1</v>
      </c>
      <c r="G588" s="69">
        <v>1</v>
      </c>
      <c r="H588" s="69">
        <v>1</v>
      </c>
      <c r="I588" s="69">
        <v>1</v>
      </c>
      <c r="J588" s="69">
        <v>1</v>
      </c>
      <c r="K588" s="69">
        <v>1</v>
      </c>
      <c r="L588" s="69">
        <v>1</v>
      </c>
      <c r="M588" s="70">
        <v>1</v>
      </c>
      <c r="N588" s="68">
        <v>1</v>
      </c>
      <c r="O588" s="69">
        <v>1</v>
      </c>
      <c r="P588" s="69">
        <v>1</v>
      </c>
      <c r="Q588" s="69">
        <v>1</v>
      </c>
      <c r="R588" s="69">
        <v>1</v>
      </c>
      <c r="S588" s="70">
        <v>1</v>
      </c>
      <c r="T588" s="68">
        <v>1</v>
      </c>
      <c r="U588" s="69">
        <v>1</v>
      </c>
      <c r="V588" s="69">
        <v>1</v>
      </c>
      <c r="W588" s="69">
        <v>1</v>
      </c>
      <c r="X588" s="70">
        <v>1</v>
      </c>
      <c r="Y588" s="68">
        <v>1</v>
      </c>
      <c r="Z588" s="69">
        <v>1</v>
      </c>
      <c r="AA588" s="70">
        <v>1</v>
      </c>
    </row>
    <row r="589" spans="1:27" s="39" customFormat="1" ht="13.5" customHeight="1" x14ac:dyDescent="0.35">
      <c r="A589" s="62"/>
      <c r="B589" s="63"/>
      <c r="C589" s="71"/>
      <c r="D589" s="72"/>
      <c r="E589" s="72"/>
      <c r="F589" s="73"/>
      <c r="G589" s="72"/>
      <c r="H589" s="72"/>
      <c r="I589" s="72"/>
      <c r="J589" s="72"/>
      <c r="K589" s="72"/>
      <c r="L589" s="72"/>
      <c r="M589" s="73"/>
      <c r="N589" s="71"/>
      <c r="O589" s="72"/>
      <c r="P589" s="72"/>
      <c r="Q589" s="72"/>
      <c r="R589" s="72"/>
      <c r="S589" s="73"/>
      <c r="T589" s="71"/>
      <c r="U589" s="72"/>
      <c r="V589" s="72"/>
      <c r="W589" s="72"/>
      <c r="X589" s="73"/>
      <c r="Y589" s="71"/>
      <c r="Z589" s="72"/>
      <c r="AA589" s="73"/>
    </row>
    <row r="590" spans="1:27" s="37" customFormat="1" ht="26" customHeight="1" x14ac:dyDescent="0.35">
      <c r="A590" s="84" t="s">
        <v>550</v>
      </c>
      <c r="B590" s="60" t="s">
        <v>7</v>
      </c>
      <c r="C590" s="65">
        <v>0</v>
      </c>
      <c r="D590" s="66">
        <v>2.1786492374727671E-3</v>
      </c>
      <c r="E590" s="66">
        <v>1.4705882352941176E-2</v>
      </c>
      <c r="F590" s="67">
        <v>1.976284584980237E-3</v>
      </c>
      <c r="G590" s="66">
        <v>0</v>
      </c>
      <c r="H590" s="66">
        <v>0</v>
      </c>
      <c r="I590" s="66">
        <v>2.7548209366391185E-3</v>
      </c>
      <c r="J590" s="66">
        <v>0</v>
      </c>
      <c r="K590" s="66">
        <v>0</v>
      </c>
      <c r="L590" s="66">
        <v>2.3809523809523808E-2</v>
      </c>
      <c r="M590" s="67">
        <v>1.976284584980237E-3</v>
      </c>
      <c r="N590" s="65">
        <v>0</v>
      </c>
      <c r="O590" s="66">
        <v>0</v>
      </c>
      <c r="P590" s="66">
        <v>0</v>
      </c>
      <c r="Q590" s="66">
        <v>1.0101010101010102E-2</v>
      </c>
      <c r="R590" s="66">
        <v>0</v>
      </c>
      <c r="S590" s="67">
        <v>1.976284584980237E-3</v>
      </c>
      <c r="T590" s="65">
        <v>0</v>
      </c>
      <c r="U590" s="66">
        <v>5.3763440860215058E-3</v>
      </c>
      <c r="V590" s="66">
        <v>2.7247956403269754E-3</v>
      </c>
      <c r="W590" s="66">
        <v>0</v>
      </c>
      <c r="X590" s="67">
        <v>1.976284584980237E-3</v>
      </c>
      <c r="Y590" s="65">
        <v>4.140786749482402E-3</v>
      </c>
      <c r="Z590" s="66">
        <v>0</v>
      </c>
      <c r="AA590" s="67">
        <v>1.976284584980237E-3</v>
      </c>
    </row>
    <row r="591" spans="1:27" s="37" customFormat="1" ht="26" customHeight="1" x14ac:dyDescent="0.35">
      <c r="A591" s="84"/>
      <c r="B591" s="60" t="s">
        <v>35</v>
      </c>
      <c r="C591" s="65">
        <v>1</v>
      </c>
      <c r="D591" s="66">
        <v>0.9978213507625272</v>
      </c>
      <c r="E591" s="66">
        <v>0.98529411764705888</v>
      </c>
      <c r="F591" s="67">
        <v>0.99802371541501977</v>
      </c>
      <c r="G591" s="66">
        <v>1</v>
      </c>
      <c r="H591" s="66">
        <v>1</v>
      </c>
      <c r="I591" s="66">
        <v>0.99724517906336085</v>
      </c>
      <c r="J591" s="66">
        <v>1</v>
      </c>
      <c r="K591" s="66">
        <v>1</v>
      </c>
      <c r="L591" s="66">
        <v>0.97619047619047616</v>
      </c>
      <c r="M591" s="67">
        <v>0.99802371541501977</v>
      </c>
      <c r="N591" s="65">
        <v>1</v>
      </c>
      <c r="O591" s="66">
        <v>1</v>
      </c>
      <c r="P591" s="66">
        <v>1</v>
      </c>
      <c r="Q591" s="66">
        <v>0.98989898989898994</v>
      </c>
      <c r="R591" s="66">
        <v>1</v>
      </c>
      <c r="S591" s="67">
        <v>0.99802371541501977</v>
      </c>
      <c r="T591" s="65">
        <v>1</v>
      </c>
      <c r="U591" s="66">
        <v>0.9946236559139785</v>
      </c>
      <c r="V591" s="66">
        <v>0.99727520435967298</v>
      </c>
      <c r="W591" s="66">
        <v>1</v>
      </c>
      <c r="X591" s="67">
        <v>0.99802371541501977</v>
      </c>
      <c r="Y591" s="65">
        <v>0.99585921325051763</v>
      </c>
      <c r="Z591" s="66">
        <v>1</v>
      </c>
      <c r="AA591" s="67">
        <v>0.99802371541501977</v>
      </c>
    </row>
    <row r="592" spans="1:27" s="37" customFormat="1" ht="26" customHeight="1" x14ac:dyDescent="0.35">
      <c r="A592" s="84"/>
      <c r="B592" s="61" t="s">
        <v>4</v>
      </c>
      <c r="C592" s="68">
        <v>1</v>
      </c>
      <c r="D592" s="69">
        <v>1</v>
      </c>
      <c r="E592" s="69">
        <v>1</v>
      </c>
      <c r="F592" s="70">
        <v>1</v>
      </c>
      <c r="G592" s="69">
        <v>1</v>
      </c>
      <c r="H592" s="69">
        <v>1</v>
      </c>
      <c r="I592" s="69">
        <v>1</v>
      </c>
      <c r="J592" s="69">
        <v>1</v>
      </c>
      <c r="K592" s="69">
        <v>1</v>
      </c>
      <c r="L592" s="69">
        <v>1</v>
      </c>
      <c r="M592" s="70">
        <v>1</v>
      </c>
      <c r="N592" s="68">
        <v>1</v>
      </c>
      <c r="O592" s="69">
        <v>1</v>
      </c>
      <c r="P592" s="69">
        <v>1</v>
      </c>
      <c r="Q592" s="69">
        <v>1</v>
      </c>
      <c r="R592" s="69">
        <v>1</v>
      </c>
      <c r="S592" s="70">
        <v>1</v>
      </c>
      <c r="T592" s="68">
        <v>1</v>
      </c>
      <c r="U592" s="69">
        <v>1</v>
      </c>
      <c r="V592" s="69">
        <v>1</v>
      </c>
      <c r="W592" s="69">
        <v>1</v>
      </c>
      <c r="X592" s="70">
        <v>1</v>
      </c>
      <c r="Y592" s="68">
        <v>1</v>
      </c>
      <c r="Z592" s="69">
        <v>1</v>
      </c>
      <c r="AA592" s="70">
        <v>1</v>
      </c>
    </row>
    <row r="593" spans="1:27" s="39" customFormat="1" ht="13.5" customHeight="1" x14ac:dyDescent="0.35">
      <c r="A593" s="62"/>
      <c r="B593" s="63"/>
      <c r="C593" s="71"/>
      <c r="D593" s="72"/>
      <c r="E593" s="72"/>
      <c r="F593" s="73"/>
      <c r="G593" s="72"/>
      <c r="H593" s="72"/>
      <c r="I593" s="72"/>
      <c r="J593" s="72"/>
      <c r="K593" s="72"/>
      <c r="L593" s="72"/>
      <c r="M593" s="73"/>
      <c r="N593" s="71"/>
      <c r="O593" s="72"/>
      <c r="P593" s="72"/>
      <c r="Q593" s="72"/>
      <c r="R593" s="72"/>
      <c r="S593" s="73"/>
      <c r="T593" s="71"/>
      <c r="U593" s="72"/>
      <c r="V593" s="72"/>
      <c r="W593" s="72"/>
      <c r="X593" s="73"/>
      <c r="Y593" s="71"/>
      <c r="Z593" s="72"/>
      <c r="AA593" s="73"/>
    </row>
    <row r="594" spans="1:27" s="37" customFormat="1" ht="29.5" customHeight="1" x14ac:dyDescent="0.35">
      <c r="A594" s="84" t="s">
        <v>544</v>
      </c>
      <c r="B594" s="60" t="s">
        <v>7</v>
      </c>
      <c r="C594" s="65">
        <v>3.711340206185567E-2</v>
      </c>
      <c r="D594" s="66">
        <v>4.3572984749455342E-3</v>
      </c>
      <c r="E594" s="66">
        <v>4.4117647058823532E-2</v>
      </c>
      <c r="F594" s="67">
        <v>2.2727272727272728E-2</v>
      </c>
      <c r="G594" s="66">
        <v>2.3255813953488372E-2</v>
      </c>
      <c r="H594" s="66">
        <v>4.0100250626566414E-2</v>
      </c>
      <c r="I594" s="66">
        <v>5.5096418732782371E-3</v>
      </c>
      <c r="J594" s="66">
        <v>0</v>
      </c>
      <c r="K594" s="66">
        <v>0</v>
      </c>
      <c r="L594" s="66">
        <v>7.1428571428571425E-2</v>
      </c>
      <c r="M594" s="67">
        <v>2.2727272727272728E-2</v>
      </c>
      <c r="N594" s="65">
        <v>0</v>
      </c>
      <c r="O594" s="66">
        <v>3.5087719298245612E-2</v>
      </c>
      <c r="P594" s="66">
        <v>2.7322404371584699E-2</v>
      </c>
      <c r="Q594" s="66">
        <v>3.5353535353535352E-2</v>
      </c>
      <c r="R594" s="66">
        <v>1.607717041800643E-2</v>
      </c>
      <c r="S594" s="67">
        <v>2.2727272727272728E-2</v>
      </c>
      <c r="T594" s="65">
        <v>2.3166023166023165E-2</v>
      </c>
      <c r="U594" s="66">
        <v>2.6881720430107527E-2</v>
      </c>
      <c r="V594" s="66">
        <v>5.4495912806539508E-3</v>
      </c>
      <c r="W594" s="66">
        <v>0.05</v>
      </c>
      <c r="X594" s="67">
        <v>2.2727272727272728E-2</v>
      </c>
      <c r="Y594" s="65">
        <v>2.4844720496894408E-2</v>
      </c>
      <c r="Z594" s="66">
        <v>2.0793950850661626E-2</v>
      </c>
      <c r="AA594" s="67">
        <v>2.2727272727272728E-2</v>
      </c>
    </row>
    <row r="595" spans="1:27" s="37" customFormat="1" ht="29.5" customHeight="1" x14ac:dyDescent="0.35">
      <c r="A595" s="84"/>
      <c r="B595" s="60" t="s">
        <v>35</v>
      </c>
      <c r="C595" s="65">
        <v>0.96288659793814435</v>
      </c>
      <c r="D595" s="66">
        <v>0.99564270152505452</v>
      </c>
      <c r="E595" s="66">
        <v>0.95588235294117652</v>
      </c>
      <c r="F595" s="67">
        <v>0.97727272727272729</v>
      </c>
      <c r="G595" s="66">
        <v>0.97674418604651159</v>
      </c>
      <c r="H595" s="66">
        <v>0.95989974937343359</v>
      </c>
      <c r="I595" s="66">
        <v>0.99449035812672182</v>
      </c>
      <c r="J595" s="66">
        <v>1</v>
      </c>
      <c r="K595" s="66">
        <v>1</v>
      </c>
      <c r="L595" s="66">
        <v>0.9285714285714286</v>
      </c>
      <c r="M595" s="67">
        <v>0.97727272727272729</v>
      </c>
      <c r="N595" s="65">
        <v>1</v>
      </c>
      <c r="O595" s="66">
        <v>0.96491228070175439</v>
      </c>
      <c r="P595" s="66">
        <v>0.97267759562841527</v>
      </c>
      <c r="Q595" s="66">
        <v>0.96464646464646464</v>
      </c>
      <c r="R595" s="66">
        <v>0.98392282958199362</v>
      </c>
      <c r="S595" s="67">
        <v>0.97727272727272729</v>
      </c>
      <c r="T595" s="65">
        <v>0.97683397683397688</v>
      </c>
      <c r="U595" s="66">
        <v>0.9731182795698925</v>
      </c>
      <c r="V595" s="66">
        <v>0.99455040871934608</v>
      </c>
      <c r="W595" s="66">
        <v>0.95</v>
      </c>
      <c r="X595" s="67">
        <v>0.97727272727272729</v>
      </c>
      <c r="Y595" s="65">
        <v>0.97515527950310554</v>
      </c>
      <c r="Z595" s="66">
        <v>0.9792060491493384</v>
      </c>
      <c r="AA595" s="67">
        <v>0.97727272727272729</v>
      </c>
    </row>
    <row r="596" spans="1:27" s="37" customFormat="1" ht="29.5" customHeight="1" x14ac:dyDescent="0.35">
      <c r="A596" s="84"/>
      <c r="B596" s="61" t="s">
        <v>4</v>
      </c>
      <c r="C596" s="68">
        <v>1</v>
      </c>
      <c r="D596" s="69">
        <v>1</v>
      </c>
      <c r="E596" s="69">
        <v>1</v>
      </c>
      <c r="F596" s="70">
        <v>1</v>
      </c>
      <c r="G596" s="69">
        <v>1</v>
      </c>
      <c r="H596" s="69">
        <v>1</v>
      </c>
      <c r="I596" s="69">
        <v>1</v>
      </c>
      <c r="J596" s="69">
        <v>1</v>
      </c>
      <c r="K596" s="69">
        <v>1</v>
      </c>
      <c r="L596" s="69">
        <v>1</v>
      </c>
      <c r="M596" s="70">
        <v>1</v>
      </c>
      <c r="N596" s="68">
        <v>1</v>
      </c>
      <c r="O596" s="69">
        <v>1</v>
      </c>
      <c r="P596" s="69">
        <v>1</v>
      </c>
      <c r="Q596" s="69">
        <v>1</v>
      </c>
      <c r="R596" s="69">
        <v>1</v>
      </c>
      <c r="S596" s="70">
        <v>1</v>
      </c>
      <c r="T596" s="68">
        <v>1</v>
      </c>
      <c r="U596" s="69">
        <v>1</v>
      </c>
      <c r="V596" s="69">
        <v>1</v>
      </c>
      <c r="W596" s="69">
        <v>1</v>
      </c>
      <c r="X596" s="70">
        <v>1</v>
      </c>
      <c r="Y596" s="68">
        <v>1</v>
      </c>
      <c r="Z596" s="69">
        <v>1</v>
      </c>
      <c r="AA596" s="70">
        <v>1</v>
      </c>
    </row>
    <row r="597" spans="1:27" s="39" customFormat="1" ht="13.5" customHeight="1" x14ac:dyDescent="0.35">
      <c r="A597" s="62"/>
      <c r="B597" s="63"/>
      <c r="C597" s="71"/>
      <c r="D597" s="72"/>
      <c r="E597" s="72"/>
      <c r="F597" s="73"/>
      <c r="G597" s="72"/>
      <c r="H597" s="72"/>
      <c r="I597" s="72"/>
      <c r="J597" s="72"/>
      <c r="K597" s="72"/>
      <c r="L597" s="72"/>
      <c r="M597" s="73"/>
      <c r="N597" s="71"/>
      <c r="O597" s="72"/>
      <c r="P597" s="72"/>
      <c r="Q597" s="72"/>
      <c r="R597" s="72"/>
      <c r="S597" s="73"/>
      <c r="T597" s="71"/>
      <c r="U597" s="72"/>
      <c r="V597" s="72"/>
      <c r="W597" s="72"/>
      <c r="X597" s="73"/>
      <c r="Y597" s="71"/>
      <c r="Z597" s="72"/>
      <c r="AA597" s="73"/>
    </row>
    <row r="598" spans="1:27" s="37" customFormat="1" ht="26" customHeight="1" x14ac:dyDescent="0.35">
      <c r="A598" s="84" t="s">
        <v>545</v>
      </c>
      <c r="B598" s="60" t="s">
        <v>7</v>
      </c>
      <c r="C598" s="65">
        <v>2.4742268041237112E-2</v>
      </c>
      <c r="D598" s="66">
        <v>2.6143790849673203E-2</v>
      </c>
      <c r="E598" s="66">
        <v>7.3529411764705885E-2</v>
      </c>
      <c r="F598" s="67">
        <v>2.865612648221344E-2</v>
      </c>
      <c r="G598" s="66">
        <v>0</v>
      </c>
      <c r="H598" s="66">
        <v>3.007518796992481E-2</v>
      </c>
      <c r="I598" s="66">
        <v>1.3774104683195593E-2</v>
      </c>
      <c r="J598" s="66">
        <v>7.2916666666666671E-2</v>
      </c>
      <c r="K598" s="66">
        <v>7.6923076923076927E-2</v>
      </c>
      <c r="L598" s="66">
        <v>7.1428571428571425E-2</v>
      </c>
      <c r="M598" s="67">
        <v>2.865612648221344E-2</v>
      </c>
      <c r="N598" s="65">
        <v>7.3825503355704702E-2</v>
      </c>
      <c r="O598" s="66">
        <v>3.5087719298245612E-2</v>
      </c>
      <c r="P598" s="66">
        <v>2.185792349726776E-2</v>
      </c>
      <c r="Q598" s="66">
        <v>5.0505050505050509E-3</v>
      </c>
      <c r="R598" s="66">
        <v>2.2508038585209004E-2</v>
      </c>
      <c r="S598" s="67">
        <v>2.865612648221344E-2</v>
      </c>
      <c r="T598" s="65">
        <v>7.3359073359073365E-2</v>
      </c>
      <c r="U598" s="66">
        <v>1.6129032258064516E-2</v>
      </c>
      <c r="V598" s="66">
        <v>1.3623978201634877E-2</v>
      </c>
      <c r="W598" s="66">
        <v>0.01</v>
      </c>
      <c r="X598" s="67">
        <v>2.865612648221344E-2</v>
      </c>
      <c r="Y598" s="65">
        <v>1.8633540372670808E-2</v>
      </c>
      <c r="Z598" s="66">
        <v>3.780718336483932E-2</v>
      </c>
      <c r="AA598" s="67">
        <v>2.865612648221344E-2</v>
      </c>
    </row>
    <row r="599" spans="1:27" s="37" customFormat="1" ht="26" customHeight="1" x14ac:dyDescent="0.35">
      <c r="A599" s="84"/>
      <c r="B599" s="60" t="s">
        <v>35</v>
      </c>
      <c r="C599" s="65">
        <v>0.97525773195876286</v>
      </c>
      <c r="D599" s="66">
        <v>0.97385620915032678</v>
      </c>
      <c r="E599" s="66">
        <v>0.92647058823529416</v>
      </c>
      <c r="F599" s="67">
        <v>0.97134387351778662</v>
      </c>
      <c r="G599" s="66">
        <v>1</v>
      </c>
      <c r="H599" s="66">
        <v>0.96992481203007519</v>
      </c>
      <c r="I599" s="66">
        <v>0.98622589531680438</v>
      </c>
      <c r="J599" s="66">
        <v>0.92708333333333337</v>
      </c>
      <c r="K599" s="66">
        <v>0.92307692307692313</v>
      </c>
      <c r="L599" s="66">
        <v>0.9285714285714286</v>
      </c>
      <c r="M599" s="67">
        <v>0.97134387351778662</v>
      </c>
      <c r="N599" s="65">
        <v>0.9261744966442953</v>
      </c>
      <c r="O599" s="66">
        <v>0.96491228070175439</v>
      </c>
      <c r="P599" s="66">
        <v>0.97814207650273222</v>
      </c>
      <c r="Q599" s="66">
        <v>0.99494949494949492</v>
      </c>
      <c r="R599" s="66">
        <v>0.977491961414791</v>
      </c>
      <c r="S599" s="67">
        <v>0.97134387351778662</v>
      </c>
      <c r="T599" s="65">
        <v>0.92664092664092668</v>
      </c>
      <c r="U599" s="66">
        <v>0.9838709677419355</v>
      </c>
      <c r="V599" s="66">
        <v>0.98637602179836514</v>
      </c>
      <c r="W599" s="66">
        <v>0.99</v>
      </c>
      <c r="X599" s="67">
        <v>0.97134387351778662</v>
      </c>
      <c r="Y599" s="65">
        <v>0.98136645962732916</v>
      </c>
      <c r="Z599" s="66">
        <v>0.96219281663516065</v>
      </c>
      <c r="AA599" s="67">
        <v>0.97134387351778662</v>
      </c>
    </row>
    <row r="600" spans="1:27" s="37" customFormat="1" ht="26" customHeight="1" x14ac:dyDescent="0.35">
      <c r="A600" s="84"/>
      <c r="B600" s="61" t="s">
        <v>4</v>
      </c>
      <c r="C600" s="68">
        <v>1</v>
      </c>
      <c r="D600" s="69">
        <v>1</v>
      </c>
      <c r="E600" s="69">
        <v>1</v>
      </c>
      <c r="F600" s="70">
        <v>1</v>
      </c>
      <c r="G600" s="69">
        <v>1</v>
      </c>
      <c r="H600" s="69">
        <v>1</v>
      </c>
      <c r="I600" s="69">
        <v>1</v>
      </c>
      <c r="J600" s="69">
        <v>1</v>
      </c>
      <c r="K600" s="69">
        <v>1</v>
      </c>
      <c r="L600" s="69">
        <v>1</v>
      </c>
      <c r="M600" s="70">
        <v>1</v>
      </c>
      <c r="N600" s="68">
        <v>1</v>
      </c>
      <c r="O600" s="69">
        <v>1</v>
      </c>
      <c r="P600" s="69">
        <v>1</v>
      </c>
      <c r="Q600" s="69">
        <v>1</v>
      </c>
      <c r="R600" s="69">
        <v>1</v>
      </c>
      <c r="S600" s="70">
        <v>1</v>
      </c>
      <c r="T600" s="68">
        <v>1</v>
      </c>
      <c r="U600" s="69">
        <v>1</v>
      </c>
      <c r="V600" s="69">
        <v>1</v>
      </c>
      <c r="W600" s="69">
        <v>1</v>
      </c>
      <c r="X600" s="70">
        <v>1</v>
      </c>
      <c r="Y600" s="68">
        <v>1</v>
      </c>
      <c r="Z600" s="69">
        <v>1</v>
      </c>
      <c r="AA600" s="70">
        <v>1</v>
      </c>
    </row>
    <row r="601" spans="1:27" s="39" customFormat="1" ht="13.5" customHeight="1" x14ac:dyDescent="0.35">
      <c r="A601" s="62"/>
      <c r="B601" s="63"/>
      <c r="C601" s="71"/>
      <c r="D601" s="72"/>
      <c r="E601" s="72"/>
      <c r="F601" s="73"/>
      <c r="G601" s="72"/>
      <c r="H601" s="72"/>
      <c r="I601" s="72"/>
      <c r="J601" s="72"/>
      <c r="K601" s="72"/>
      <c r="L601" s="72"/>
      <c r="M601" s="73"/>
      <c r="N601" s="71"/>
      <c r="O601" s="72"/>
      <c r="P601" s="72"/>
      <c r="Q601" s="72"/>
      <c r="R601" s="72"/>
      <c r="S601" s="73"/>
      <c r="T601" s="71"/>
      <c r="U601" s="72"/>
      <c r="V601" s="72"/>
      <c r="W601" s="72"/>
      <c r="X601" s="73"/>
      <c r="Y601" s="71"/>
      <c r="Z601" s="72"/>
      <c r="AA601" s="73"/>
    </row>
    <row r="602" spans="1:27" s="37" customFormat="1" ht="17.5" customHeight="1" x14ac:dyDescent="0.35">
      <c r="A602" s="84" t="s">
        <v>546</v>
      </c>
      <c r="B602" s="60" t="s">
        <v>7</v>
      </c>
      <c r="C602" s="65">
        <v>8.2474226804123713E-3</v>
      </c>
      <c r="D602" s="66">
        <v>2.3965141612200435E-2</v>
      </c>
      <c r="E602" s="66">
        <v>1.4705882352941176E-2</v>
      </c>
      <c r="F602" s="67">
        <v>1.5810276679841896E-2</v>
      </c>
      <c r="G602" s="66">
        <v>0</v>
      </c>
      <c r="H602" s="66">
        <v>1.0025062656641603E-2</v>
      </c>
      <c r="I602" s="66">
        <v>2.7548209366391185E-2</v>
      </c>
      <c r="J602" s="66">
        <v>1.0416666666666666E-2</v>
      </c>
      <c r="K602" s="66">
        <v>0</v>
      </c>
      <c r="L602" s="66">
        <v>2.3809523809523808E-2</v>
      </c>
      <c r="M602" s="67">
        <v>1.5810276679841896E-2</v>
      </c>
      <c r="N602" s="65">
        <v>2.0134228187919462E-2</v>
      </c>
      <c r="O602" s="66">
        <v>2.3391812865497075E-2</v>
      </c>
      <c r="P602" s="66">
        <v>1.092896174863388E-2</v>
      </c>
      <c r="Q602" s="66">
        <v>2.5252525252525252E-2</v>
      </c>
      <c r="R602" s="66">
        <v>6.4308681672025723E-3</v>
      </c>
      <c r="S602" s="67">
        <v>1.5810276679841896E-2</v>
      </c>
      <c r="T602" s="65">
        <v>1.9305019305019305E-2</v>
      </c>
      <c r="U602" s="66">
        <v>5.3763440860215058E-3</v>
      </c>
      <c r="V602" s="66">
        <v>2.4523160762942781E-2</v>
      </c>
      <c r="W602" s="66">
        <v>5.0000000000000001E-3</v>
      </c>
      <c r="X602" s="67">
        <v>1.5810276679841896E-2</v>
      </c>
      <c r="Y602" s="65">
        <v>2.0703933747412008E-2</v>
      </c>
      <c r="Z602" s="66">
        <v>1.1342155009451797E-2</v>
      </c>
      <c r="AA602" s="67">
        <v>1.5810276679841896E-2</v>
      </c>
    </row>
    <row r="603" spans="1:27" s="37" customFormat="1" ht="17.5" customHeight="1" x14ac:dyDescent="0.35">
      <c r="A603" s="84"/>
      <c r="B603" s="60" t="s">
        <v>35</v>
      </c>
      <c r="C603" s="65">
        <v>0.99175257731958766</v>
      </c>
      <c r="D603" s="66">
        <v>0.97603485838779958</v>
      </c>
      <c r="E603" s="66">
        <v>0.98529411764705888</v>
      </c>
      <c r="F603" s="67">
        <v>0.98418972332015808</v>
      </c>
      <c r="G603" s="66">
        <v>1</v>
      </c>
      <c r="H603" s="66">
        <v>0.9899749373433584</v>
      </c>
      <c r="I603" s="66">
        <v>0.97245179063360887</v>
      </c>
      <c r="J603" s="66">
        <v>0.98958333333333337</v>
      </c>
      <c r="K603" s="66">
        <v>1</v>
      </c>
      <c r="L603" s="66">
        <v>0.97619047619047616</v>
      </c>
      <c r="M603" s="67">
        <v>0.98418972332015808</v>
      </c>
      <c r="N603" s="65">
        <v>0.97986577181208057</v>
      </c>
      <c r="O603" s="66">
        <v>0.97660818713450293</v>
      </c>
      <c r="P603" s="66">
        <v>0.98907103825136611</v>
      </c>
      <c r="Q603" s="66">
        <v>0.9747474747474747</v>
      </c>
      <c r="R603" s="66">
        <v>0.99356913183279738</v>
      </c>
      <c r="S603" s="67">
        <v>0.98418972332015808</v>
      </c>
      <c r="T603" s="65">
        <v>0.98069498069498073</v>
      </c>
      <c r="U603" s="66">
        <v>0.9946236559139785</v>
      </c>
      <c r="V603" s="66">
        <v>0.97547683923705719</v>
      </c>
      <c r="W603" s="66">
        <v>0.995</v>
      </c>
      <c r="X603" s="67">
        <v>0.98418972332015808</v>
      </c>
      <c r="Y603" s="65">
        <v>0.97929606625258803</v>
      </c>
      <c r="Z603" s="66">
        <v>0.98865784499054821</v>
      </c>
      <c r="AA603" s="67">
        <v>0.98418972332015808</v>
      </c>
    </row>
    <row r="604" spans="1:27" s="37" customFormat="1" ht="17.5" customHeight="1" x14ac:dyDescent="0.35">
      <c r="A604" s="84"/>
      <c r="B604" s="61" t="s">
        <v>4</v>
      </c>
      <c r="C604" s="68">
        <v>1</v>
      </c>
      <c r="D604" s="69">
        <v>1</v>
      </c>
      <c r="E604" s="69">
        <v>1</v>
      </c>
      <c r="F604" s="70">
        <v>1</v>
      </c>
      <c r="G604" s="69">
        <v>1</v>
      </c>
      <c r="H604" s="69">
        <v>1</v>
      </c>
      <c r="I604" s="69">
        <v>1</v>
      </c>
      <c r="J604" s="69">
        <v>1</v>
      </c>
      <c r="K604" s="69">
        <v>1</v>
      </c>
      <c r="L604" s="69">
        <v>1</v>
      </c>
      <c r="M604" s="70">
        <v>1</v>
      </c>
      <c r="N604" s="68">
        <v>1</v>
      </c>
      <c r="O604" s="69">
        <v>1</v>
      </c>
      <c r="P604" s="69">
        <v>1</v>
      </c>
      <c r="Q604" s="69">
        <v>1</v>
      </c>
      <c r="R604" s="69">
        <v>1</v>
      </c>
      <c r="S604" s="70">
        <v>1</v>
      </c>
      <c r="T604" s="68">
        <v>1</v>
      </c>
      <c r="U604" s="69">
        <v>1</v>
      </c>
      <c r="V604" s="69">
        <v>1</v>
      </c>
      <c r="W604" s="69">
        <v>1</v>
      </c>
      <c r="X604" s="70">
        <v>1</v>
      </c>
      <c r="Y604" s="68">
        <v>1</v>
      </c>
      <c r="Z604" s="69">
        <v>1</v>
      </c>
      <c r="AA604" s="70">
        <v>1</v>
      </c>
    </row>
    <row r="605" spans="1:27" s="39" customFormat="1" ht="13.5" customHeight="1" x14ac:dyDescent="0.35">
      <c r="A605" s="62"/>
      <c r="B605" s="63"/>
      <c r="C605" s="71"/>
      <c r="D605" s="72"/>
      <c r="E605" s="72"/>
      <c r="F605" s="73"/>
      <c r="G605" s="72"/>
      <c r="H605" s="72"/>
      <c r="I605" s="72"/>
      <c r="J605" s="72"/>
      <c r="K605" s="72"/>
      <c r="L605" s="72"/>
      <c r="M605" s="73"/>
      <c r="N605" s="71"/>
      <c r="O605" s="72"/>
      <c r="P605" s="72"/>
      <c r="Q605" s="72"/>
      <c r="R605" s="72"/>
      <c r="S605" s="73"/>
      <c r="T605" s="71"/>
      <c r="U605" s="72"/>
      <c r="V605" s="72"/>
      <c r="W605" s="72"/>
      <c r="X605" s="73"/>
      <c r="Y605" s="71"/>
      <c r="Z605" s="72"/>
      <c r="AA605" s="73"/>
    </row>
    <row r="606" spans="1:27" s="37" customFormat="1" ht="26" customHeight="1" x14ac:dyDescent="0.35">
      <c r="A606" s="84" t="s">
        <v>547</v>
      </c>
      <c r="B606" s="60" t="s">
        <v>7</v>
      </c>
      <c r="C606" s="65">
        <v>3.9175257731958762E-2</v>
      </c>
      <c r="D606" s="66">
        <v>4.1394335511982572E-2</v>
      </c>
      <c r="E606" s="66">
        <v>8.8235294117647065E-2</v>
      </c>
      <c r="F606" s="67">
        <v>4.3478260869565216E-2</v>
      </c>
      <c r="G606" s="66">
        <v>4.6511627906976744E-2</v>
      </c>
      <c r="H606" s="66">
        <v>3.7593984962406013E-2</v>
      </c>
      <c r="I606" s="66">
        <v>4.4077134986225897E-2</v>
      </c>
      <c r="J606" s="66">
        <v>3.125E-2</v>
      </c>
      <c r="K606" s="66">
        <v>0.11538461538461539</v>
      </c>
      <c r="L606" s="66">
        <v>7.1428571428571425E-2</v>
      </c>
      <c r="M606" s="67">
        <v>4.3478260869565216E-2</v>
      </c>
      <c r="N606" s="65">
        <v>3.3557046979865772E-2</v>
      </c>
      <c r="O606" s="66">
        <v>2.3391812865497075E-2</v>
      </c>
      <c r="P606" s="66">
        <v>5.4644808743169397E-2</v>
      </c>
      <c r="Q606" s="66">
        <v>4.5454545454545456E-2</v>
      </c>
      <c r="R606" s="66">
        <v>5.1446945337620578E-2</v>
      </c>
      <c r="S606" s="67">
        <v>4.3478260869565216E-2</v>
      </c>
      <c r="T606" s="65">
        <v>4.633204633204633E-2</v>
      </c>
      <c r="U606" s="66">
        <v>8.0645161290322578E-2</v>
      </c>
      <c r="V606" s="66">
        <v>3.5422343324250684E-2</v>
      </c>
      <c r="W606" s="66">
        <v>0.02</v>
      </c>
      <c r="X606" s="67">
        <v>4.3478260869565216E-2</v>
      </c>
      <c r="Y606" s="65">
        <v>3.1055900621118012E-2</v>
      </c>
      <c r="Z606" s="66">
        <v>5.4820415879017016E-2</v>
      </c>
      <c r="AA606" s="67">
        <v>4.3478260869565216E-2</v>
      </c>
    </row>
    <row r="607" spans="1:27" s="37" customFormat="1" ht="26" customHeight="1" x14ac:dyDescent="0.35">
      <c r="A607" s="84"/>
      <c r="B607" s="60" t="s">
        <v>35</v>
      </c>
      <c r="C607" s="65">
        <v>0.96082474226804127</v>
      </c>
      <c r="D607" s="66">
        <v>0.95860566448801743</v>
      </c>
      <c r="E607" s="66">
        <v>0.91176470588235292</v>
      </c>
      <c r="F607" s="67">
        <v>0.95652173913043481</v>
      </c>
      <c r="G607" s="66">
        <v>0.95348837209302328</v>
      </c>
      <c r="H607" s="66">
        <v>0.96240601503759393</v>
      </c>
      <c r="I607" s="66">
        <v>0.9559228650137741</v>
      </c>
      <c r="J607" s="66">
        <v>0.96875</v>
      </c>
      <c r="K607" s="66">
        <v>0.88461538461538458</v>
      </c>
      <c r="L607" s="66">
        <v>0.9285714285714286</v>
      </c>
      <c r="M607" s="67">
        <v>0.95652173913043481</v>
      </c>
      <c r="N607" s="65">
        <v>0.96644295302013428</v>
      </c>
      <c r="O607" s="66">
        <v>0.97660818713450293</v>
      </c>
      <c r="P607" s="66">
        <v>0.94535519125683065</v>
      </c>
      <c r="Q607" s="66">
        <v>0.95454545454545459</v>
      </c>
      <c r="R607" s="66">
        <v>0.94855305466237938</v>
      </c>
      <c r="S607" s="67">
        <v>0.95652173913043481</v>
      </c>
      <c r="T607" s="65">
        <v>0.95366795366795365</v>
      </c>
      <c r="U607" s="66">
        <v>0.91935483870967738</v>
      </c>
      <c r="V607" s="66">
        <v>0.96457765667574935</v>
      </c>
      <c r="W607" s="66">
        <v>0.98</v>
      </c>
      <c r="X607" s="67">
        <v>0.95652173913043481</v>
      </c>
      <c r="Y607" s="65">
        <v>0.96894409937888204</v>
      </c>
      <c r="Z607" s="66">
        <v>0.94517958412098302</v>
      </c>
      <c r="AA607" s="67">
        <v>0.95652173913043481</v>
      </c>
    </row>
    <row r="608" spans="1:27" s="37" customFormat="1" ht="26" customHeight="1" x14ac:dyDescent="0.35">
      <c r="A608" s="84"/>
      <c r="B608" s="61" t="s">
        <v>4</v>
      </c>
      <c r="C608" s="68">
        <v>1</v>
      </c>
      <c r="D608" s="69">
        <v>1</v>
      </c>
      <c r="E608" s="69">
        <v>1</v>
      </c>
      <c r="F608" s="70">
        <v>1</v>
      </c>
      <c r="G608" s="69">
        <v>1</v>
      </c>
      <c r="H608" s="69">
        <v>1</v>
      </c>
      <c r="I608" s="69">
        <v>1</v>
      </c>
      <c r="J608" s="69">
        <v>1</v>
      </c>
      <c r="K608" s="69">
        <v>1</v>
      </c>
      <c r="L608" s="69">
        <v>1</v>
      </c>
      <c r="M608" s="70">
        <v>1</v>
      </c>
      <c r="N608" s="68">
        <v>1</v>
      </c>
      <c r="O608" s="69">
        <v>1</v>
      </c>
      <c r="P608" s="69">
        <v>1</v>
      </c>
      <c r="Q608" s="69">
        <v>1</v>
      </c>
      <c r="R608" s="69">
        <v>1</v>
      </c>
      <c r="S608" s="70">
        <v>1</v>
      </c>
      <c r="T608" s="68">
        <v>1</v>
      </c>
      <c r="U608" s="69">
        <v>1</v>
      </c>
      <c r="V608" s="69">
        <v>1</v>
      </c>
      <c r="W608" s="69">
        <v>1</v>
      </c>
      <c r="X608" s="70">
        <v>1</v>
      </c>
      <c r="Y608" s="68">
        <v>1</v>
      </c>
      <c r="Z608" s="69">
        <v>1</v>
      </c>
      <c r="AA608" s="70">
        <v>1</v>
      </c>
    </row>
    <row r="609" spans="1:27" s="39" customFormat="1" ht="13.5" customHeight="1" x14ac:dyDescent="0.35">
      <c r="A609" s="62"/>
      <c r="B609" s="63"/>
      <c r="C609" s="71"/>
      <c r="D609" s="72"/>
      <c r="E609" s="72"/>
      <c r="F609" s="73"/>
      <c r="G609" s="72"/>
      <c r="H609" s="72"/>
      <c r="I609" s="72"/>
      <c r="J609" s="72"/>
      <c r="K609" s="72"/>
      <c r="L609" s="72"/>
      <c r="M609" s="73"/>
      <c r="N609" s="71"/>
      <c r="O609" s="72"/>
      <c r="P609" s="72"/>
      <c r="Q609" s="72"/>
      <c r="R609" s="72"/>
      <c r="S609" s="73"/>
      <c r="T609" s="71"/>
      <c r="U609" s="72"/>
      <c r="V609" s="72"/>
      <c r="W609" s="72"/>
      <c r="X609" s="73"/>
      <c r="Y609" s="71"/>
      <c r="Z609" s="72"/>
      <c r="AA609" s="73"/>
    </row>
    <row r="610" spans="1:27" s="37" customFormat="1" ht="17.5" customHeight="1" x14ac:dyDescent="0.35">
      <c r="A610" s="84" t="s">
        <v>548</v>
      </c>
      <c r="B610" s="60" t="s">
        <v>7</v>
      </c>
      <c r="C610" s="65">
        <v>1.443298969072165E-2</v>
      </c>
      <c r="D610" s="66">
        <v>1.3071895424836602E-2</v>
      </c>
      <c r="E610" s="66">
        <v>0</v>
      </c>
      <c r="F610" s="67">
        <v>1.2845849802371542E-2</v>
      </c>
      <c r="G610" s="66">
        <v>1.1627906976744186E-2</v>
      </c>
      <c r="H610" s="66">
        <v>1.5037593984962405E-2</v>
      </c>
      <c r="I610" s="66">
        <v>1.6528925619834711E-2</v>
      </c>
      <c r="J610" s="66">
        <v>0</v>
      </c>
      <c r="K610" s="66">
        <v>0</v>
      </c>
      <c r="L610" s="66">
        <v>0</v>
      </c>
      <c r="M610" s="67">
        <v>1.2845849802371542E-2</v>
      </c>
      <c r="N610" s="65">
        <v>1.3422818791946308E-2</v>
      </c>
      <c r="O610" s="66">
        <v>1.7543859649122806E-2</v>
      </c>
      <c r="P610" s="66">
        <v>0</v>
      </c>
      <c r="Q610" s="66">
        <v>1.5151515151515152E-2</v>
      </c>
      <c r="R610" s="66">
        <v>1.607717041800643E-2</v>
      </c>
      <c r="S610" s="67">
        <v>1.2845849802371542E-2</v>
      </c>
      <c r="T610" s="65">
        <v>1.5444015444015444E-2</v>
      </c>
      <c r="U610" s="66">
        <v>5.3763440860215058E-3</v>
      </c>
      <c r="V610" s="66">
        <v>1.6348773841961851E-2</v>
      </c>
      <c r="W610" s="66">
        <v>0.01</v>
      </c>
      <c r="X610" s="67">
        <v>1.2845849802371542E-2</v>
      </c>
      <c r="Y610" s="65">
        <v>1.0351966873706004E-2</v>
      </c>
      <c r="Z610" s="66">
        <v>1.5122873345935728E-2</v>
      </c>
      <c r="AA610" s="67">
        <v>1.2845849802371542E-2</v>
      </c>
    </row>
    <row r="611" spans="1:27" s="37" customFormat="1" ht="17.5" customHeight="1" x14ac:dyDescent="0.35">
      <c r="A611" s="84"/>
      <c r="B611" s="60" t="s">
        <v>35</v>
      </c>
      <c r="C611" s="65">
        <v>0.9855670103092784</v>
      </c>
      <c r="D611" s="66">
        <v>0.98692810457516345</v>
      </c>
      <c r="E611" s="66">
        <v>1</v>
      </c>
      <c r="F611" s="67">
        <v>0.98715415019762842</v>
      </c>
      <c r="G611" s="66">
        <v>0.98837209302325579</v>
      </c>
      <c r="H611" s="66">
        <v>0.98496240601503759</v>
      </c>
      <c r="I611" s="66">
        <v>0.98347107438016534</v>
      </c>
      <c r="J611" s="66">
        <v>1</v>
      </c>
      <c r="K611" s="66">
        <v>1</v>
      </c>
      <c r="L611" s="66">
        <v>1</v>
      </c>
      <c r="M611" s="67">
        <v>0.98715415019762842</v>
      </c>
      <c r="N611" s="65">
        <v>0.98657718120805371</v>
      </c>
      <c r="O611" s="66">
        <v>0.98245614035087714</v>
      </c>
      <c r="P611" s="66">
        <v>1</v>
      </c>
      <c r="Q611" s="66">
        <v>0.98484848484848486</v>
      </c>
      <c r="R611" s="66">
        <v>0.98392282958199362</v>
      </c>
      <c r="S611" s="67">
        <v>0.98715415019762842</v>
      </c>
      <c r="T611" s="65">
        <v>0.98455598455598459</v>
      </c>
      <c r="U611" s="66">
        <v>0.9946236559139785</v>
      </c>
      <c r="V611" s="66">
        <v>0.98365122615803813</v>
      </c>
      <c r="W611" s="66">
        <v>0.99</v>
      </c>
      <c r="X611" s="67">
        <v>0.98715415019762842</v>
      </c>
      <c r="Y611" s="65">
        <v>0.98964803312629401</v>
      </c>
      <c r="Z611" s="66">
        <v>0.98487712665406424</v>
      </c>
      <c r="AA611" s="67">
        <v>0.98715415019762842</v>
      </c>
    </row>
    <row r="612" spans="1:27" s="37" customFormat="1" ht="17.5" customHeight="1" x14ac:dyDescent="0.35">
      <c r="A612" s="84"/>
      <c r="B612" s="61" t="s">
        <v>4</v>
      </c>
      <c r="C612" s="68">
        <v>1</v>
      </c>
      <c r="D612" s="69">
        <v>1</v>
      </c>
      <c r="E612" s="69">
        <v>1</v>
      </c>
      <c r="F612" s="70">
        <v>1</v>
      </c>
      <c r="G612" s="69">
        <v>1</v>
      </c>
      <c r="H612" s="69">
        <v>1</v>
      </c>
      <c r="I612" s="69">
        <v>1</v>
      </c>
      <c r="J612" s="69">
        <v>1</v>
      </c>
      <c r="K612" s="69">
        <v>1</v>
      </c>
      <c r="L612" s="69">
        <v>1</v>
      </c>
      <c r="M612" s="70">
        <v>1</v>
      </c>
      <c r="N612" s="68">
        <v>1</v>
      </c>
      <c r="O612" s="69">
        <v>1</v>
      </c>
      <c r="P612" s="69">
        <v>1</v>
      </c>
      <c r="Q612" s="69">
        <v>1</v>
      </c>
      <c r="R612" s="69">
        <v>1</v>
      </c>
      <c r="S612" s="70">
        <v>1</v>
      </c>
      <c r="T612" s="68">
        <v>1</v>
      </c>
      <c r="U612" s="69">
        <v>1</v>
      </c>
      <c r="V612" s="69">
        <v>1</v>
      </c>
      <c r="W612" s="69">
        <v>1</v>
      </c>
      <c r="X612" s="70">
        <v>1</v>
      </c>
      <c r="Y612" s="68">
        <v>1</v>
      </c>
      <c r="Z612" s="69">
        <v>1</v>
      </c>
      <c r="AA612" s="70">
        <v>1</v>
      </c>
    </row>
    <row r="613" spans="1:27" s="39" customFormat="1" ht="13.5" customHeight="1" x14ac:dyDescent="0.35">
      <c r="A613" s="62"/>
      <c r="B613" s="63"/>
      <c r="C613" s="71"/>
      <c r="D613" s="72"/>
      <c r="E613" s="72"/>
      <c r="F613" s="73"/>
      <c r="G613" s="72"/>
      <c r="H613" s="72"/>
      <c r="I613" s="72"/>
      <c r="J613" s="72"/>
      <c r="K613" s="72"/>
      <c r="L613" s="72"/>
      <c r="M613" s="73"/>
      <c r="N613" s="71"/>
      <c r="O613" s="72"/>
      <c r="P613" s="72"/>
      <c r="Q613" s="72"/>
      <c r="R613" s="72"/>
      <c r="S613" s="73"/>
      <c r="T613" s="71"/>
      <c r="U613" s="72"/>
      <c r="V613" s="72"/>
      <c r="W613" s="72"/>
      <c r="X613" s="73"/>
      <c r="Y613" s="71"/>
      <c r="Z613" s="72"/>
      <c r="AA613" s="73"/>
    </row>
    <row r="614" spans="1:27" s="37" customFormat="1" ht="17.5" customHeight="1" x14ac:dyDescent="0.35">
      <c r="A614" s="84" t="s">
        <v>549</v>
      </c>
      <c r="B614" s="60" t="s">
        <v>7</v>
      </c>
      <c r="C614" s="65">
        <v>0.72371134020618555</v>
      </c>
      <c r="D614" s="66">
        <v>0.79956427015250542</v>
      </c>
      <c r="E614" s="66">
        <v>0.6029411764705882</v>
      </c>
      <c r="F614" s="67">
        <v>0.75</v>
      </c>
      <c r="G614" s="66">
        <v>0.89534883720930236</v>
      </c>
      <c r="H614" s="66">
        <v>0.68671679197994984</v>
      </c>
      <c r="I614" s="66">
        <v>0.80440771349862261</v>
      </c>
      <c r="J614" s="66">
        <v>0.78125</v>
      </c>
      <c r="K614" s="66">
        <v>0.69230769230769229</v>
      </c>
      <c r="L614" s="66">
        <v>0.54761904761904767</v>
      </c>
      <c r="M614" s="67">
        <v>0.75</v>
      </c>
      <c r="N614" s="65">
        <v>0.75838926174496646</v>
      </c>
      <c r="O614" s="66">
        <v>0.73099415204678364</v>
      </c>
      <c r="P614" s="66">
        <v>0.72677595628415304</v>
      </c>
      <c r="Q614" s="66">
        <v>0.71717171717171713</v>
      </c>
      <c r="R614" s="66">
        <v>0.79099678456591638</v>
      </c>
      <c r="S614" s="67">
        <v>0.75</v>
      </c>
      <c r="T614" s="65">
        <v>0.72200772200772201</v>
      </c>
      <c r="U614" s="66">
        <v>0.70967741935483875</v>
      </c>
      <c r="V614" s="66">
        <v>0.83106267029972747</v>
      </c>
      <c r="W614" s="66">
        <v>0.67500000000000004</v>
      </c>
      <c r="X614" s="67">
        <v>0.75</v>
      </c>
      <c r="Y614" s="65">
        <v>0.75155279503105588</v>
      </c>
      <c r="Z614" s="66">
        <v>0.74858223062381857</v>
      </c>
      <c r="AA614" s="67">
        <v>0.75</v>
      </c>
    </row>
    <row r="615" spans="1:27" s="37" customFormat="1" ht="17.5" customHeight="1" x14ac:dyDescent="0.35">
      <c r="A615" s="84"/>
      <c r="B615" s="60" t="s">
        <v>35</v>
      </c>
      <c r="C615" s="65">
        <v>0.27628865979381445</v>
      </c>
      <c r="D615" s="66">
        <v>0.20043572984749455</v>
      </c>
      <c r="E615" s="66">
        <v>0.39705882352941174</v>
      </c>
      <c r="F615" s="67">
        <v>0.25</v>
      </c>
      <c r="G615" s="66">
        <v>0.10465116279069768</v>
      </c>
      <c r="H615" s="66">
        <v>0.31328320802005011</v>
      </c>
      <c r="I615" s="66">
        <v>0.19559228650137742</v>
      </c>
      <c r="J615" s="66">
        <v>0.21875</v>
      </c>
      <c r="K615" s="66">
        <v>0.30769230769230771</v>
      </c>
      <c r="L615" s="66">
        <v>0.45238095238095238</v>
      </c>
      <c r="M615" s="67">
        <v>0.25</v>
      </c>
      <c r="N615" s="65">
        <v>0.24161073825503357</v>
      </c>
      <c r="O615" s="66">
        <v>0.26900584795321636</v>
      </c>
      <c r="P615" s="66">
        <v>0.27322404371584702</v>
      </c>
      <c r="Q615" s="66">
        <v>0.28282828282828282</v>
      </c>
      <c r="R615" s="66">
        <v>0.20900321543408359</v>
      </c>
      <c r="S615" s="67">
        <v>0.25</v>
      </c>
      <c r="T615" s="65">
        <v>0.27799227799227799</v>
      </c>
      <c r="U615" s="66">
        <v>0.29032258064516131</v>
      </c>
      <c r="V615" s="66">
        <v>0.16893732970027248</v>
      </c>
      <c r="W615" s="66">
        <v>0.32500000000000001</v>
      </c>
      <c r="X615" s="67">
        <v>0.25</v>
      </c>
      <c r="Y615" s="65">
        <v>0.2484472049689441</v>
      </c>
      <c r="Z615" s="66">
        <v>0.25141776937618149</v>
      </c>
      <c r="AA615" s="67">
        <v>0.25</v>
      </c>
    </row>
    <row r="616" spans="1:27" s="37" customFormat="1" ht="17.5" customHeight="1" x14ac:dyDescent="0.35">
      <c r="A616" s="84"/>
      <c r="B616" s="61" t="s">
        <v>4</v>
      </c>
      <c r="C616" s="68">
        <v>1</v>
      </c>
      <c r="D616" s="69">
        <v>1</v>
      </c>
      <c r="E616" s="69">
        <v>1</v>
      </c>
      <c r="F616" s="70">
        <v>1</v>
      </c>
      <c r="G616" s="69">
        <v>1</v>
      </c>
      <c r="H616" s="69">
        <v>1</v>
      </c>
      <c r="I616" s="69">
        <v>1</v>
      </c>
      <c r="J616" s="69">
        <v>1</v>
      </c>
      <c r="K616" s="69">
        <v>1</v>
      </c>
      <c r="L616" s="69">
        <v>1</v>
      </c>
      <c r="M616" s="70">
        <v>1</v>
      </c>
      <c r="N616" s="68">
        <v>1</v>
      </c>
      <c r="O616" s="69">
        <v>1</v>
      </c>
      <c r="P616" s="69">
        <v>1</v>
      </c>
      <c r="Q616" s="69">
        <v>1</v>
      </c>
      <c r="R616" s="69">
        <v>1</v>
      </c>
      <c r="S616" s="70">
        <v>1</v>
      </c>
      <c r="T616" s="68">
        <v>1</v>
      </c>
      <c r="U616" s="69">
        <v>1</v>
      </c>
      <c r="V616" s="69">
        <v>1</v>
      </c>
      <c r="W616" s="69">
        <v>1</v>
      </c>
      <c r="X616" s="70">
        <v>1</v>
      </c>
      <c r="Y616" s="68">
        <v>1</v>
      </c>
      <c r="Z616" s="69">
        <v>1</v>
      </c>
      <c r="AA616" s="70">
        <v>1</v>
      </c>
    </row>
    <row r="617" spans="1:27" s="39" customFormat="1" ht="13.5" customHeight="1" x14ac:dyDescent="0.35">
      <c r="A617" s="62"/>
      <c r="B617" s="63"/>
      <c r="C617" s="71"/>
      <c r="D617" s="72"/>
      <c r="E617" s="72"/>
      <c r="F617" s="73"/>
      <c r="G617" s="72"/>
      <c r="H617" s="72"/>
      <c r="I617" s="72"/>
      <c r="J617" s="72"/>
      <c r="K617" s="72"/>
      <c r="L617" s="72"/>
      <c r="M617" s="73"/>
      <c r="N617" s="71"/>
      <c r="O617" s="72"/>
      <c r="P617" s="72"/>
      <c r="Q617" s="72"/>
      <c r="R617" s="72"/>
      <c r="S617" s="73"/>
      <c r="T617" s="71"/>
      <c r="U617" s="72"/>
      <c r="V617" s="72"/>
      <c r="W617" s="72"/>
      <c r="X617" s="73"/>
      <c r="Y617" s="71"/>
      <c r="Z617" s="72"/>
      <c r="AA617" s="73"/>
    </row>
    <row r="618" spans="1:27" s="37" customFormat="1" ht="17.5" customHeight="1" x14ac:dyDescent="0.35">
      <c r="A618" s="84" t="s">
        <v>551</v>
      </c>
      <c r="B618" s="60" t="s">
        <v>7</v>
      </c>
      <c r="C618" s="65">
        <v>0.69278350515463916</v>
      </c>
      <c r="D618" s="66">
        <v>0.76688453159041392</v>
      </c>
      <c r="E618" s="66">
        <v>0.92647058823529416</v>
      </c>
      <c r="F618" s="67">
        <v>0.7420948616600791</v>
      </c>
      <c r="G618" s="66">
        <v>0.69767441860465118</v>
      </c>
      <c r="H618" s="66">
        <v>0.69172932330827064</v>
      </c>
      <c r="I618" s="66">
        <v>0.74380165289256195</v>
      </c>
      <c r="J618" s="66">
        <v>0.85416666666666663</v>
      </c>
      <c r="K618" s="66">
        <v>0.92307692307692313</v>
      </c>
      <c r="L618" s="66">
        <v>0.9285714285714286</v>
      </c>
      <c r="M618" s="67">
        <v>0.7420948616600791</v>
      </c>
      <c r="N618" s="65">
        <v>0.7651006711409396</v>
      </c>
      <c r="O618" s="66">
        <v>0.72514619883040932</v>
      </c>
      <c r="P618" s="66">
        <v>0.72131147540983609</v>
      </c>
      <c r="Q618" s="66">
        <v>0.75252525252525249</v>
      </c>
      <c r="R618" s="66">
        <v>0.74598070739549838</v>
      </c>
      <c r="S618" s="67">
        <v>0.7420948616600791</v>
      </c>
      <c r="T618" s="65">
        <v>0.67567567567567566</v>
      </c>
      <c r="U618" s="66">
        <v>0.77956989247311825</v>
      </c>
      <c r="V618" s="66">
        <v>0.79291553133514991</v>
      </c>
      <c r="W618" s="66">
        <v>0.7</v>
      </c>
      <c r="X618" s="67">
        <v>0.7420948616600791</v>
      </c>
      <c r="Y618" s="65">
        <v>0.75776397515527949</v>
      </c>
      <c r="Z618" s="66">
        <v>0.72778827977315685</v>
      </c>
      <c r="AA618" s="67">
        <v>0.7420948616600791</v>
      </c>
    </row>
    <row r="619" spans="1:27" s="37" customFormat="1" ht="17.5" customHeight="1" x14ac:dyDescent="0.35">
      <c r="A619" s="84"/>
      <c r="B619" s="60" t="s">
        <v>35</v>
      </c>
      <c r="C619" s="65">
        <v>0.30721649484536084</v>
      </c>
      <c r="D619" s="66">
        <v>0.23311546840958605</v>
      </c>
      <c r="E619" s="66">
        <v>7.3529411764705885E-2</v>
      </c>
      <c r="F619" s="67">
        <v>0.25790513833992096</v>
      </c>
      <c r="G619" s="66">
        <v>0.30232558139534882</v>
      </c>
      <c r="H619" s="66">
        <v>0.30827067669172931</v>
      </c>
      <c r="I619" s="66">
        <v>0.256198347107438</v>
      </c>
      <c r="J619" s="66">
        <v>0.14583333333333334</v>
      </c>
      <c r="K619" s="66">
        <v>7.6923076923076927E-2</v>
      </c>
      <c r="L619" s="66">
        <v>7.1428571428571425E-2</v>
      </c>
      <c r="M619" s="67">
        <v>0.25790513833992096</v>
      </c>
      <c r="N619" s="65">
        <v>0.2348993288590604</v>
      </c>
      <c r="O619" s="66">
        <v>0.27485380116959063</v>
      </c>
      <c r="P619" s="66">
        <v>0.27868852459016391</v>
      </c>
      <c r="Q619" s="66">
        <v>0.24747474747474749</v>
      </c>
      <c r="R619" s="66">
        <v>0.25401929260450162</v>
      </c>
      <c r="S619" s="67">
        <v>0.25790513833992096</v>
      </c>
      <c r="T619" s="65">
        <v>0.32432432432432434</v>
      </c>
      <c r="U619" s="66">
        <v>0.22043010752688172</v>
      </c>
      <c r="V619" s="66">
        <v>0.20708446866485014</v>
      </c>
      <c r="W619" s="66">
        <v>0.3</v>
      </c>
      <c r="X619" s="67">
        <v>0.25790513833992096</v>
      </c>
      <c r="Y619" s="65">
        <v>0.24223602484472051</v>
      </c>
      <c r="Z619" s="66">
        <v>0.27221172022684309</v>
      </c>
      <c r="AA619" s="67">
        <v>0.25790513833992096</v>
      </c>
    </row>
    <row r="620" spans="1:27" s="37" customFormat="1" ht="17.5" customHeight="1" x14ac:dyDescent="0.35">
      <c r="A620" s="84"/>
      <c r="B620" s="61" t="s">
        <v>4</v>
      </c>
      <c r="C620" s="68">
        <v>1</v>
      </c>
      <c r="D620" s="69">
        <v>1</v>
      </c>
      <c r="E620" s="69">
        <v>1</v>
      </c>
      <c r="F620" s="70">
        <v>1</v>
      </c>
      <c r="G620" s="69">
        <v>1</v>
      </c>
      <c r="H620" s="69">
        <v>1</v>
      </c>
      <c r="I620" s="69">
        <v>1</v>
      </c>
      <c r="J620" s="69">
        <v>1</v>
      </c>
      <c r="K620" s="69">
        <v>1</v>
      </c>
      <c r="L620" s="69">
        <v>1</v>
      </c>
      <c r="M620" s="70">
        <v>1</v>
      </c>
      <c r="N620" s="68">
        <v>1</v>
      </c>
      <c r="O620" s="69">
        <v>1</v>
      </c>
      <c r="P620" s="69">
        <v>1</v>
      </c>
      <c r="Q620" s="69">
        <v>1</v>
      </c>
      <c r="R620" s="69">
        <v>1</v>
      </c>
      <c r="S620" s="70">
        <v>1</v>
      </c>
      <c r="T620" s="68">
        <v>1</v>
      </c>
      <c r="U620" s="69">
        <v>1</v>
      </c>
      <c r="V620" s="69">
        <v>1</v>
      </c>
      <c r="W620" s="69">
        <v>1</v>
      </c>
      <c r="X620" s="70">
        <v>1</v>
      </c>
      <c r="Y620" s="68">
        <v>1</v>
      </c>
      <c r="Z620" s="69">
        <v>1</v>
      </c>
      <c r="AA620" s="70">
        <v>1</v>
      </c>
    </row>
    <row r="621" spans="1:27" s="39" customFormat="1" ht="13.5" customHeight="1" x14ac:dyDescent="0.35">
      <c r="A621" s="62"/>
      <c r="B621" s="63"/>
      <c r="C621" s="71"/>
      <c r="D621" s="72"/>
      <c r="E621" s="72"/>
      <c r="F621" s="73"/>
      <c r="G621" s="72"/>
      <c r="H621" s="72"/>
      <c r="I621" s="72"/>
      <c r="J621" s="72"/>
      <c r="K621" s="72"/>
      <c r="L621" s="72"/>
      <c r="M621" s="73"/>
      <c r="N621" s="71"/>
      <c r="O621" s="72"/>
      <c r="P621" s="72"/>
      <c r="Q621" s="72"/>
      <c r="R621" s="72"/>
      <c r="S621" s="73"/>
      <c r="T621" s="71"/>
      <c r="U621" s="72"/>
      <c r="V621" s="72"/>
      <c r="W621" s="72"/>
      <c r="X621" s="73"/>
      <c r="Y621" s="71"/>
      <c r="Z621" s="72"/>
      <c r="AA621" s="73"/>
    </row>
    <row r="622" spans="1:27" s="37" customFormat="1" ht="17.5" customHeight="1" x14ac:dyDescent="0.35">
      <c r="A622" s="84" t="s">
        <v>552</v>
      </c>
      <c r="B622" s="60" t="s">
        <v>7</v>
      </c>
      <c r="C622" s="65">
        <v>0.24948453608247423</v>
      </c>
      <c r="D622" s="66">
        <v>0.30065359477124182</v>
      </c>
      <c r="E622" s="66">
        <v>0.33823529411764708</v>
      </c>
      <c r="F622" s="67">
        <v>0.27865612648221344</v>
      </c>
      <c r="G622" s="66">
        <v>0.2441860465116279</v>
      </c>
      <c r="H622" s="66">
        <v>0.25062656641604009</v>
      </c>
      <c r="I622" s="66">
        <v>0.2975206611570248</v>
      </c>
      <c r="J622" s="66">
        <v>0.3125</v>
      </c>
      <c r="K622" s="66">
        <v>0.38461538461538464</v>
      </c>
      <c r="L622" s="66">
        <v>0.30952380952380953</v>
      </c>
      <c r="M622" s="67">
        <v>0.27865612648221344</v>
      </c>
      <c r="N622" s="65">
        <v>0.37583892617449666</v>
      </c>
      <c r="O622" s="66">
        <v>0.2807017543859649</v>
      </c>
      <c r="P622" s="66">
        <v>0.24590163934426229</v>
      </c>
      <c r="Q622" s="66">
        <v>0.31313131313131315</v>
      </c>
      <c r="R622" s="66">
        <v>0.22829581993569131</v>
      </c>
      <c r="S622" s="67">
        <v>0.27865612648221344</v>
      </c>
      <c r="T622" s="65">
        <v>0.28185328185328185</v>
      </c>
      <c r="U622" s="66">
        <v>0.23118279569892472</v>
      </c>
      <c r="V622" s="66">
        <v>0.34059945504087191</v>
      </c>
      <c r="W622" s="66">
        <v>0.20499999999999999</v>
      </c>
      <c r="X622" s="67">
        <v>0.27865612648221344</v>
      </c>
      <c r="Y622" s="65">
        <v>0.30434782608695654</v>
      </c>
      <c r="Z622" s="66">
        <v>0.2551984877126654</v>
      </c>
      <c r="AA622" s="67">
        <v>0.27865612648221344</v>
      </c>
    </row>
    <row r="623" spans="1:27" s="37" customFormat="1" ht="17.5" customHeight="1" x14ac:dyDescent="0.35">
      <c r="A623" s="84"/>
      <c r="B623" s="60" t="s">
        <v>35</v>
      </c>
      <c r="C623" s="65">
        <v>0.75051546391752577</v>
      </c>
      <c r="D623" s="66">
        <v>0.69934640522875813</v>
      </c>
      <c r="E623" s="66">
        <v>0.66176470588235292</v>
      </c>
      <c r="F623" s="67">
        <v>0.72134387351778662</v>
      </c>
      <c r="G623" s="66">
        <v>0.7558139534883721</v>
      </c>
      <c r="H623" s="66">
        <v>0.74937343358395991</v>
      </c>
      <c r="I623" s="66">
        <v>0.7024793388429752</v>
      </c>
      <c r="J623" s="66">
        <v>0.6875</v>
      </c>
      <c r="K623" s="66">
        <v>0.61538461538461542</v>
      </c>
      <c r="L623" s="66">
        <v>0.69047619047619047</v>
      </c>
      <c r="M623" s="67">
        <v>0.72134387351778662</v>
      </c>
      <c r="N623" s="65">
        <v>0.62416107382550334</v>
      </c>
      <c r="O623" s="66">
        <v>0.7192982456140351</v>
      </c>
      <c r="P623" s="66">
        <v>0.75409836065573765</v>
      </c>
      <c r="Q623" s="66">
        <v>0.68686868686868685</v>
      </c>
      <c r="R623" s="66">
        <v>0.77170418006430863</v>
      </c>
      <c r="S623" s="67">
        <v>0.72134387351778662</v>
      </c>
      <c r="T623" s="65">
        <v>0.71814671814671815</v>
      </c>
      <c r="U623" s="66">
        <v>0.76881720430107525</v>
      </c>
      <c r="V623" s="66">
        <v>0.65940054495912803</v>
      </c>
      <c r="W623" s="66">
        <v>0.79500000000000004</v>
      </c>
      <c r="X623" s="67">
        <v>0.72134387351778662</v>
      </c>
      <c r="Y623" s="65">
        <v>0.69565217391304346</v>
      </c>
      <c r="Z623" s="66">
        <v>0.7448015122873346</v>
      </c>
      <c r="AA623" s="67">
        <v>0.72134387351778662</v>
      </c>
    </row>
    <row r="624" spans="1:27" s="37" customFormat="1" ht="17.5" customHeight="1" x14ac:dyDescent="0.35">
      <c r="A624" s="84"/>
      <c r="B624" s="61" t="s">
        <v>4</v>
      </c>
      <c r="C624" s="68">
        <v>1</v>
      </c>
      <c r="D624" s="69">
        <v>1</v>
      </c>
      <c r="E624" s="69">
        <v>1</v>
      </c>
      <c r="F624" s="70">
        <v>1</v>
      </c>
      <c r="G624" s="69">
        <v>1</v>
      </c>
      <c r="H624" s="69">
        <v>1</v>
      </c>
      <c r="I624" s="69">
        <v>1</v>
      </c>
      <c r="J624" s="69">
        <v>1</v>
      </c>
      <c r="K624" s="69">
        <v>1</v>
      </c>
      <c r="L624" s="69">
        <v>1</v>
      </c>
      <c r="M624" s="70">
        <v>1</v>
      </c>
      <c r="N624" s="68">
        <v>1</v>
      </c>
      <c r="O624" s="69">
        <v>1</v>
      </c>
      <c r="P624" s="69">
        <v>1</v>
      </c>
      <c r="Q624" s="69">
        <v>1</v>
      </c>
      <c r="R624" s="69">
        <v>1</v>
      </c>
      <c r="S624" s="70">
        <v>1</v>
      </c>
      <c r="T624" s="68">
        <v>1</v>
      </c>
      <c r="U624" s="69">
        <v>1</v>
      </c>
      <c r="V624" s="69">
        <v>1</v>
      </c>
      <c r="W624" s="69">
        <v>1</v>
      </c>
      <c r="X624" s="70">
        <v>1</v>
      </c>
      <c r="Y624" s="68">
        <v>1</v>
      </c>
      <c r="Z624" s="69">
        <v>1</v>
      </c>
      <c r="AA624" s="70">
        <v>1</v>
      </c>
    </row>
    <row r="625" spans="1:27" s="39" customFormat="1" ht="13.5" customHeight="1" x14ac:dyDescent="0.35">
      <c r="A625" s="62"/>
      <c r="B625" s="63"/>
      <c r="C625" s="71"/>
      <c r="D625" s="72"/>
      <c r="E625" s="72"/>
      <c r="F625" s="73"/>
      <c r="G625" s="72"/>
      <c r="H625" s="72"/>
      <c r="I625" s="72"/>
      <c r="J625" s="72"/>
      <c r="K625" s="72"/>
      <c r="L625" s="72"/>
      <c r="M625" s="73"/>
      <c r="N625" s="71"/>
      <c r="O625" s="72"/>
      <c r="P625" s="72"/>
      <c r="Q625" s="72"/>
      <c r="R625" s="72"/>
      <c r="S625" s="73"/>
      <c r="T625" s="71"/>
      <c r="U625" s="72"/>
      <c r="V625" s="72"/>
      <c r="W625" s="72"/>
      <c r="X625" s="73"/>
      <c r="Y625" s="71"/>
      <c r="Z625" s="72"/>
      <c r="AA625" s="73"/>
    </row>
    <row r="626" spans="1:27" s="37" customFormat="1" ht="17.5" customHeight="1" x14ac:dyDescent="0.35">
      <c r="A626" s="84" t="s">
        <v>553</v>
      </c>
      <c r="B626" s="60" t="s">
        <v>7</v>
      </c>
      <c r="C626" s="65">
        <v>7.0103092783505155E-2</v>
      </c>
      <c r="D626" s="66">
        <v>0.10239651416122005</v>
      </c>
      <c r="E626" s="66">
        <v>0.14705882352941177</v>
      </c>
      <c r="F626" s="67">
        <v>8.9920948616600785E-2</v>
      </c>
      <c r="G626" s="66">
        <v>0.10465116279069768</v>
      </c>
      <c r="H626" s="66">
        <v>6.2656641604010022E-2</v>
      </c>
      <c r="I626" s="66">
        <v>0.11019283746556474</v>
      </c>
      <c r="J626" s="66">
        <v>7.2916666666666671E-2</v>
      </c>
      <c r="K626" s="66">
        <v>7.6923076923076927E-2</v>
      </c>
      <c r="L626" s="66">
        <v>0.19047619047619047</v>
      </c>
      <c r="M626" s="67">
        <v>8.9920948616600785E-2</v>
      </c>
      <c r="N626" s="65">
        <v>0.10067114093959731</v>
      </c>
      <c r="O626" s="66">
        <v>0.1111111111111111</v>
      </c>
      <c r="P626" s="66">
        <v>9.8360655737704916E-2</v>
      </c>
      <c r="Q626" s="66">
        <v>0.11616161616161616</v>
      </c>
      <c r="R626" s="66">
        <v>5.1446945337620578E-2</v>
      </c>
      <c r="S626" s="67">
        <v>8.9920948616600785E-2</v>
      </c>
      <c r="T626" s="65">
        <v>5.4054054054054057E-2</v>
      </c>
      <c r="U626" s="66">
        <v>0.11827956989247312</v>
      </c>
      <c r="V626" s="66">
        <v>0.11444141689373297</v>
      </c>
      <c r="W626" s="66">
        <v>6.5000000000000002E-2</v>
      </c>
      <c r="X626" s="67">
        <v>8.9920948616600785E-2</v>
      </c>
      <c r="Y626" s="65">
        <v>0.10559006211180125</v>
      </c>
      <c r="Z626" s="66">
        <v>7.5614366729678639E-2</v>
      </c>
      <c r="AA626" s="67">
        <v>8.9920948616600785E-2</v>
      </c>
    </row>
    <row r="627" spans="1:27" s="37" customFormat="1" ht="17.5" customHeight="1" x14ac:dyDescent="0.35">
      <c r="A627" s="84"/>
      <c r="B627" s="60" t="s">
        <v>35</v>
      </c>
      <c r="C627" s="65">
        <v>0.92989690721649487</v>
      </c>
      <c r="D627" s="66">
        <v>0.89760348583877991</v>
      </c>
      <c r="E627" s="66">
        <v>0.8529411764705882</v>
      </c>
      <c r="F627" s="67">
        <v>0.91007905138339917</v>
      </c>
      <c r="G627" s="66">
        <v>0.89534883720930236</v>
      </c>
      <c r="H627" s="66">
        <v>0.93734335839598992</v>
      </c>
      <c r="I627" s="66">
        <v>0.88980716253443526</v>
      </c>
      <c r="J627" s="66">
        <v>0.92708333333333337</v>
      </c>
      <c r="K627" s="66">
        <v>0.92307692307692313</v>
      </c>
      <c r="L627" s="66">
        <v>0.80952380952380953</v>
      </c>
      <c r="M627" s="67">
        <v>0.91007905138339917</v>
      </c>
      <c r="N627" s="65">
        <v>0.89932885906040272</v>
      </c>
      <c r="O627" s="66">
        <v>0.88888888888888884</v>
      </c>
      <c r="P627" s="66">
        <v>0.90163934426229508</v>
      </c>
      <c r="Q627" s="66">
        <v>0.88383838383838387</v>
      </c>
      <c r="R627" s="66">
        <v>0.94855305466237938</v>
      </c>
      <c r="S627" s="67">
        <v>0.91007905138339917</v>
      </c>
      <c r="T627" s="65">
        <v>0.94594594594594594</v>
      </c>
      <c r="U627" s="66">
        <v>0.88172043010752688</v>
      </c>
      <c r="V627" s="66">
        <v>0.88555858310626701</v>
      </c>
      <c r="W627" s="66">
        <v>0.93500000000000005</v>
      </c>
      <c r="X627" s="67">
        <v>0.91007905138339917</v>
      </c>
      <c r="Y627" s="65">
        <v>0.89440993788819878</v>
      </c>
      <c r="Z627" s="66">
        <v>0.92438563327032142</v>
      </c>
      <c r="AA627" s="67">
        <v>0.91007905138339917</v>
      </c>
    </row>
    <row r="628" spans="1:27" s="37" customFormat="1" ht="17.5" customHeight="1" x14ac:dyDescent="0.35">
      <c r="A628" s="84"/>
      <c r="B628" s="61" t="s">
        <v>4</v>
      </c>
      <c r="C628" s="68">
        <v>1</v>
      </c>
      <c r="D628" s="69">
        <v>1</v>
      </c>
      <c r="E628" s="69">
        <v>1</v>
      </c>
      <c r="F628" s="70">
        <v>1</v>
      </c>
      <c r="G628" s="69">
        <v>1</v>
      </c>
      <c r="H628" s="69">
        <v>1</v>
      </c>
      <c r="I628" s="69">
        <v>1</v>
      </c>
      <c r="J628" s="69">
        <v>1</v>
      </c>
      <c r="K628" s="69">
        <v>1</v>
      </c>
      <c r="L628" s="69">
        <v>1</v>
      </c>
      <c r="M628" s="70">
        <v>1</v>
      </c>
      <c r="N628" s="68">
        <v>1</v>
      </c>
      <c r="O628" s="69">
        <v>1</v>
      </c>
      <c r="P628" s="69">
        <v>1</v>
      </c>
      <c r="Q628" s="69">
        <v>1</v>
      </c>
      <c r="R628" s="69">
        <v>1</v>
      </c>
      <c r="S628" s="70">
        <v>1</v>
      </c>
      <c r="T628" s="68">
        <v>1</v>
      </c>
      <c r="U628" s="69">
        <v>1</v>
      </c>
      <c r="V628" s="69">
        <v>1</v>
      </c>
      <c r="W628" s="69">
        <v>1</v>
      </c>
      <c r="X628" s="70">
        <v>1</v>
      </c>
      <c r="Y628" s="68">
        <v>1</v>
      </c>
      <c r="Z628" s="69">
        <v>1</v>
      </c>
      <c r="AA628" s="70">
        <v>1</v>
      </c>
    </row>
    <row r="629" spans="1:27" s="39" customFormat="1" ht="13.5" customHeight="1" x14ac:dyDescent="0.35">
      <c r="A629" s="62"/>
      <c r="B629" s="63"/>
      <c r="C629" s="71"/>
      <c r="D629" s="72"/>
      <c r="E629" s="72"/>
      <c r="F629" s="73"/>
      <c r="G629" s="72"/>
      <c r="H629" s="72"/>
      <c r="I629" s="72"/>
      <c r="J629" s="72"/>
      <c r="K629" s="72"/>
      <c r="L629" s="72"/>
      <c r="M629" s="73"/>
      <c r="N629" s="71"/>
      <c r="O629" s="72"/>
      <c r="P629" s="72"/>
      <c r="Q629" s="72"/>
      <c r="R629" s="72"/>
      <c r="S629" s="73"/>
      <c r="T629" s="71"/>
      <c r="U629" s="72"/>
      <c r="V629" s="72"/>
      <c r="W629" s="72"/>
      <c r="X629" s="73"/>
      <c r="Y629" s="71"/>
      <c r="Z629" s="72"/>
      <c r="AA629" s="73"/>
    </row>
    <row r="630" spans="1:27" s="37" customFormat="1" ht="17.5" customHeight="1" x14ac:dyDescent="0.35">
      <c r="A630" s="84" t="s">
        <v>734</v>
      </c>
      <c r="B630" s="60" t="s">
        <v>7</v>
      </c>
      <c r="C630" s="65">
        <v>0.42268041237113402</v>
      </c>
      <c r="D630" s="66">
        <v>0.44008714596949888</v>
      </c>
      <c r="E630" s="66">
        <v>0.47058823529411764</v>
      </c>
      <c r="F630" s="67">
        <v>0.43379446640316205</v>
      </c>
      <c r="G630" s="66">
        <v>0.48837209302325579</v>
      </c>
      <c r="H630" s="66">
        <v>0.40852130325814534</v>
      </c>
      <c r="I630" s="66">
        <v>0.48484848484848486</v>
      </c>
      <c r="J630" s="66">
        <v>0.27083333333333331</v>
      </c>
      <c r="K630" s="66">
        <v>0.46153846153846156</v>
      </c>
      <c r="L630" s="66">
        <v>0.47619047619047616</v>
      </c>
      <c r="M630" s="67">
        <v>0.43379446640316205</v>
      </c>
      <c r="N630" s="65">
        <v>0.44966442953020136</v>
      </c>
      <c r="O630" s="66">
        <v>0.44444444444444442</v>
      </c>
      <c r="P630" s="66">
        <v>0.43169398907103823</v>
      </c>
      <c r="Q630" s="66">
        <v>0.44444444444444442</v>
      </c>
      <c r="R630" s="66">
        <v>0.41479099678456594</v>
      </c>
      <c r="S630" s="67">
        <v>0.43379446640316205</v>
      </c>
      <c r="T630" s="65">
        <v>0.39768339768339767</v>
      </c>
      <c r="U630" s="66">
        <v>0.543010752688172</v>
      </c>
      <c r="V630" s="66">
        <v>0.44414168937329701</v>
      </c>
      <c r="W630" s="66">
        <v>0.36</v>
      </c>
      <c r="X630" s="67">
        <v>0.43379446640316205</v>
      </c>
      <c r="Y630" s="65">
        <v>0.44720496894409939</v>
      </c>
      <c r="Z630" s="66">
        <v>0.42155009451795838</v>
      </c>
      <c r="AA630" s="67">
        <v>0.43379446640316205</v>
      </c>
    </row>
    <row r="631" spans="1:27" s="37" customFormat="1" ht="17.5" customHeight="1" x14ac:dyDescent="0.35">
      <c r="A631" s="84"/>
      <c r="B631" s="60" t="s">
        <v>35</v>
      </c>
      <c r="C631" s="65">
        <v>0.57731958762886593</v>
      </c>
      <c r="D631" s="66">
        <v>0.55991285403050106</v>
      </c>
      <c r="E631" s="66">
        <v>0.52941176470588236</v>
      </c>
      <c r="F631" s="67">
        <v>0.5662055335968379</v>
      </c>
      <c r="G631" s="66">
        <v>0.51162790697674421</v>
      </c>
      <c r="H631" s="66">
        <v>0.5914786967418546</v>
      </c>
      <c r="I631" s="66">
        <v>0.51515151515151514</v>
      </c>
      <c r="J631" s="66">
        <v>0.72916666666666663</v>
      </c>
      <c r="K631" s="66">
        <v>0.53846153846153844</v>
      </c>
      <c r="L631" s="66">
        <v>0.52380952380952384</v>
      </c>
      <c r="M631" s="67">
        <v>0.5662055335968379</v>
      </c>
      <c r="N631" s="65">
        <v>0.55033557046979864</v>
      </c>
      <c r="O631" s="66">
        <v>0.55555555555555558</v>
      </c>
      <c r="P631" s="66">
        <v>0.56830601092896171</v>
      </c>
      <c r="Q631" s="66">
        <v>0.55555555555555558</v>
      </c>
      <c r="R631" s="66">
        <v>0.58520900321543412</v>
      </c>
      <c r="S631" s="67">
        <v>0.5662055335968379</v>
      </c>
      <c r="T631" s="65">
        <v>0.60231660231660233</v>
      </c>
      <c r="U631" s="66">
        <v>0.45698924731182794</v>
      </c>
      <c r="V631" s="66">
        <v>0.55585831062670299</v>
      </c>
      <c r="W631" s="66">
        <v>0.64</v>
      </c>
      <c r="X631" s="67">
        <v>0.5662055335968379</v>
      </c>
      <c r="Y631" s="65">
        <v>0.55279503105590067</v>
      </c>
      <c r="Z631" s="66">
        <v>0.57844990548204156</v>
      </c>
      <c r="AA631" s="67">
        <v>0.5662055335968379</v>
      </c>
    </row>
    <row r="632" spans="1:27" s="37" customFormat="1" ht="17.5" customHeight="1" x14ac:dyDescent="0.35">
      <c r="A632" s="84"/>
      <c r="B632" s="61" t="s">
        <v>4</v>
      </c>
      <c r="C632" s="68">
        <v>1</v>
      </c>
      <c r="D632" s="69">
        <v>1</v>
      </c>
      <c r="E632" s="69">
        <v>1</v>
      </c>
      <c r="F632" s="70">
        <v>1</v>
      </c>
      <c r="G632" s="69">
        <v>1</v>
      </c>
      <c r="H632" s="69">
        <v>1</v>
      </c>
      <c r="I632" s="69">
        <v>1</v>
      </c>
      <c r="J632" s="69">
        <v>1</v>
      </c>
      <c r="K632" s="69">
        <v>1</v>
      </c>
      <c r="L632" s="69">
        <v>1</v>
      </c>
      <c r="M632" s="70">
        <v>1</v>
      </c>
      <c r="N632" s="68">
        <v>1</v>
      </c>
      <c r="O632" s="69">
        <v>1</v>
      </c>
      <c r="P632" s="69">
        <v>1</v>
      </c>
      <c r="Q632" s="69">
        <v>1</v>
      </c>
      <c r="R632" s="69">
        <v>1</v>
      </c>
      <c r="S632" s="70">
        <v>1</v>
      </c>
      <c r="T632" s="68">
        <v>1</v>
      </c>
      <c r="U632" s="69">
        <v>1</v>
      </c>
      <c r="V632" s="69">
        <v>1</v>
      </c>
      <c r="W632" s="69">
        <v>1</v>
      </c>
      <c r="X632" s="70">
        <v>1</v>
      </c>
      <c r="Y632" s="68">
        <v>1</v>
      </c>
      <c r="Z632" s="69">
        <v>1</v>
      </c>
      <c r="AA632" s="70">
        <v>1</v>
      </c>
    </row>
    <row r="633" spans="1:27" s="39" customFormat="1" ht="13.5" customHeight="1" x14ac:dyDescent="0.35">
      <c r="A633" s="62"/>
      <c r="B633" s="63"/>
      <c r="C633" s="71"/>
      <c r="D633" s="72"/>
      <c r="E633" s="72"/>
      <c r="F633" s="73"/>
      <c r="G633" s="72"/>
      <c r="H633" s="72"/>
      <c r="I633" s="72"/>
      <c r="J633" s="72"/>
      <c r="K633" s="72"/>
      <c r="L633" s="72"/>
      <c r="M633" s="73"/>
      <c r="N633" s="71"/>
      <c r="O633" s="72"/>
      <c r="P633" s="72"/>
      <c r="Q633" s="72"/>
      <c r="R633" s="72"/>
      <c r="S633" s="73"/>
      <c r="T633" s="71"/>
      <c r="U633" s="72"/>
      <c r="V633" s="72"/>
      <c r="W633" s="72"/>
      <c r="X633" s="73"/>
      <c r="Y633" s="71"/>
      <c r="Z633" s="72"/>
      <c r="AA633" s="73"/>
    </row>
    <row r="634" spans="1:27" s="37" customFormat="1" ht="17.5" customHeight="1" x14ac:dyDescent="0.35">
      <c r="A634" s="84" t="s">
        <v>554</v>
      </c>
      <c r="B634" s="60" t="s">
        <v>7</v>
      </c>
      <c r="C634" s="65">
        <v>5.1546391752577317E-2</v>
      </c>
      <c r="D634" s="66">
        <v>8.4967320261437912E-2</v>
      </c>
      <c r="E634" s="66">
        <v>5.8823529411764705E-2</v>
      </c>
      <c r="F634" s="67">
        <v>6.7193675889328064E-2</v>
      </c>
      <c r="G634" s="66">
        <v>2.3255813953488372E-2</v>
      </c>
      <c r="H634" s="66">
        <v>5.764411027568922E-2</v>
      </c>
      <c r="I634" s="66">
        <v>8.5399449035812675E-2</v>
      </c>
      <c r="J634" s="66">
        <v>8.3333333333333329E-2</v>
      </c>
      <c r="K634" s="66">
        <v>7.6923076923076927E-2</v>
      </c>
      <c r="L634" s="66">
        <v>4.7619047619047616E-2</v>
      </c>
      <c r="M634" s="67">
        <v>6.7193675889328064E-2</v>
      </c>
      <c r="N634" s="65">
        <v>0.1476510067114094</v>
      </c>
      <c r="O634" s="66">
        <v>8.771929824561403E-2</v>
      </c>
      <c r="P634" s="66">
        <v>4.3715846994535519E-2</v>
      </c>
      <c r="Q634" s="66">
        <v>7.575757575757576E-2</v>
      </c>
      <c r="R634" s="66">
        <v>2.5723472668810289E-2</v>
      </c>
      <c r="S634" s="67">
        <v>6.7193675889328064E-2</v>
      </c>
      <c r="T634" s="65">
        <v>3.4749034749034749E-2</v>
      </c>
      <c r="U634" s="66">
        <v>4.8387096774193547E-2</v>
      </c>
      <c r="V634" s="66">
        <v>0.11444141689373297</v>
      </c>
      <c r="W634" s="66">
        <v>0.04</v>
      </c>
      <c r="X634" s="67">
        <v>6.7193675889328064E-2</v>
      </c>
      <c r="Y634" s="65">
        <v>7.8674948240165632E-2</v>
      </c>
      <c r="Z634" s="66">
        <v>5.6710775047258979E-2</v>
      </c>
      <c r="AA634" s="67">
        <v>6.7193675889328064E-2</v>
      </c>
    </row>
    <row r="635" spans="1:27" s="37" customFormat="1" ht="17.5" customHeight="1" x14ac:dyDescent="0.35">
      <c r="A635" s="84"/>
      <c r="B635" s="60" t="s">
        <v>35</v>
      </c>
      <c r="C635" s="65">
        <v>0.94845360824742264</v>
      </c>
      <c r="D635" s="66">
        <v>0.91503267973856206</v>
      </c>
      <c r="E635" s="66">
        <v>0.94117647058823528</v>
      </c>
      <c r="F635" s="67">
        <v>0.93280632411067199</v>
      </c>
      <c r="G635" s="66">
        <v>0.97674418604651159</v>
      </c>
      <c r="H635" s="66">
        <v>0.94235588972431072</v>
      </c>
      <c r="I635" s="66">
        <v>0.91460055096418735</v>
      </c>
      <c r="J635" s="66">
        <v>0.91666666666666663</v>
      </c>
      <c r="K635" s="66">
        <v>0.92307692307692313</v>
      </c>
      <c r="L635" s="66">
        <v>0.95238095238095233</v>
      </c>
      <c r="M635" s="67">
        <v>0.93280632411067199</v>
      </c>
      <c r="N635" s="65">
        <v>0.8523489932885906</v>
      </c>
      <c r="O635" s="66">
        <v>0.91228070175438591</v>
      </c>
      <c r="P635" s="66">
        <v>0.95628415300546443</v>
      </c>
      <c r="Q635" s="66">
        <v>0.9242424242424242</v>
      </c>
      <c r="R635" s="66">
        <v>0.97427652733118975</v>
      </c>
      <c r="S635" s="67">
        <v>0.93280632411067199</v>
      </c>
      <c r="T635" s="65">
        <v>0.96525096525096521</v>
      </c>
      <c r="U635" s="66">
        <v>0.95161290322580649</v>
      </c>
      <c r="V635" s="66">
        <v>0.88555858310626701</v>
      </c>
      <c r="W635" s="66">
        <v>0.96</v>
      </c>
      <c r="X635" s="67">
        <v>0.93280632411067199</v>
      </c>
      <c r="Y635" s="65">
        <v>0.92132505175983437</v>
      </c>
      <c r="Z635" s="66">
        <v>0.94328922495274103</v>
      </c>
      <c r="AA635" s="67">
        <v>0.93280632411067199</v>
      </c>
    </row>
    <row r="636" spans="1:27" s="37" customFormat="1" ht="17.5" customHeight="1" x14ac:dyDescent="0.35">
      <c r="A636" s="84"/>
      <c r="B636" s="61" t="s">
        <v>4</v>
      </c>
      <c r="C636" s="68">
        <v>1</v>
      </c>
      <c r="D636" s="69">
        <v>1</v>
      </c>
      <c r="E636" s="69">
        <v>1</v>
      </c>
      <c r="F636" s="70">
        <v>1</v>
      </c>
      <c r="G636" s="69">
        <v>1</v>
      </c>
      <c r="H636" s="69">
        <v>1</v>
      </c>
      <c r="I636" s="69">
        <v>1</v>
      </c>
      <c r="J636" s="69">
        <v>1</v>
      </c>
      <c r="K636" s="69">
        <v>1</v>
      </c>
      <c r="L636" s="69">
        <v>1</v>
      </c>
      <c r="M636" s="70">
        <v>1</v>
      </c>
      <c r="N636" s="68">
        <v>1</v>
      </c>
      <c r="O636" s="69">
        <v>1</v>
      </c>
      <c r="P636" s="69">
        <v>1</v>
      </c>
      <c r="Q636" s="69">
        <v>1</v>
      </c>
      <c r="R636" s="69">
        <v>1</v>
      </c>
      <c r="S636" s="70">
        <v>1</v>
      </c>
      <c r="T636" s="68">
        <v>1</v>
      </c>
      <c r="U636" s="69">
        <v>1</v>
      </c>
      <c r="V636" s="69">
        <v>1</v>
      </c>
      <c r="W636" s="69">
        <v>1</v>
      </c>
      <c r="X636" s="70">
        <v>1</v>
      </c>
      <c r="Y636" s="68">
        <v>1</v>
      </c>
      <c r="Z636" s="69">
        <v>1</v>
      </c>
      <c r="AA636" s="70">
        <v>1</v>
      </c>
    </row>
    <row r="637" spans="1:27" s="39" customFormat="1" ht="13.5" customHeight="1" x14ac:dyDescent="0.35">
      <c r="A637" s="62"/>
      <c r="B637" s="63"/>
      <c r="C637" s="71"/>
      <c r="D637" s="72"/>
      <c r="E637" s="72"/>
      <c r="F637" s="73"/>
      <c r="G637" s="72"/>
      <c r="H637" s="72"/>
      <c r="I637" s="72"/>
      <c r="J637" s="72"/>
      <c r="K637" s="72"/>
      <c r="L637" s="72"/>
      <c r="M637" s="73"/>
      <c r="N637" s="71"/>
      <c r="O637" s="72"/>
      <c r="P637" s="72"/>
      <c r="Q637" s="72"/>
      <c r="R637" s="72"/>
      <c r="S637" s="73"/>
      <c r="T637" s="71"/>
      <c r="U637" s="72"/>
      <c r="V637" s="72"/>
      <c r="W637" s="72"/>
      <c r="X637" s="73"/>
      <c r="Y637" s="71"/>
      <c r="Z637" s="72"/>
      <c r="AA637" s="73"/>
    </row>
    <row r="638" spans="1:27" s="37" customFormat="1" ht="17.5" customHeight="1" x14ac:dyDescent="0.35">
      <c r="A638" s="84" t="s">
        <v>555</v>
      </c>
      <c r="B638" s="60" t="s">
        <v>7</v>
      </c>
      <c r="C638" s="65">
        <v>0.14020618556701031</v>
      </c>
      <c r="D638" s="66">
        <v>0.15468409586056645</v>
      </c>
      <c r="E638" s="66">
        <v>0.16176470588235295</v>
      </c>
      <c r="F638" s="67">
        <v>0.14822134387351779</v>
      </c>
      <c r="G638" s="66">
        <v>0.16279069767441862</v>
      </c>
      <c r="H638" s="66">
        <v>0.13533834586466165</v>
      </c>
      <c r="I638" s="66">
        <v>0.1487603305785124</v>
      </c>
      <c r="J638" s="66">
        <v>0.17708333333333334</v>
      </c>
      <c r="K638" s="66">
        <v>0.26923076923076922</v>
      </c>
      <c r="L638" s="66">
        <v>9.5238095238095233E-2</v>
      </c>
      <c r="M638" s="67">
        <v>0.14822134387351779</v>
      </c>
      <c r="N638" s="65">
        <v>0.18791946308724833</v>
      </c>
      <c r="O638" s="66">
        <v>0.14619883040935672</v>
      </c>
      <c r="P638" s="66">
        <v>0.14754098360655737</v>
      </c>
      <c r="Q638" s="66">
        <v>0.18181818181818182</v>
      </c>
      <c r="R638" s="66">
        <v>0.10932475884244373</v>
      </c>
      <c r="S638" s="67">
        <v>0.14822134387351779</v>
      </c>
      <c r="T638" s="65">
        <v>0.13127413127413126</v>
      </c>
      <c r="U638" s="66">
        <v>8.0645161290322578E-2</v>
      </c>
      <c r="V638" s="66">
        <v>0.19346049046321526</v>
      </c>
      <c r="W638" s="66">
        <v>0.15</v>
      </c>
      <c r="X638" s="67">
        <v>0.14822134387351779</v>
      </c>
      <c r="Y638" s="65">
        <v>0.16563146997929606</v>
      </c>
      <c r="Z638" s="66">
        <v>0.1323251417769376</v>
      </c>
      <c r="AA638" s="67">
        <v>0.14822134387351779</v>
      </c>
    </row>
    <row r="639" spans="1:27" s="37" customFormat="1" ht="17.5" customHeight="1" x14ac:dyDescent="0.35">
      <c r="A639" s="84"/>
      <c r="B639" s="60" t="s">
        <v>35</v>
      </c>
      <c r="C639" s="65">
        <v>0.85979381443298974</v>
      </c>
      <c r="D639" s="66">
        <v>0.84531590413943358</v>
      </c>
      <c r="E639" s="66">
        <v>0.83823529411764708</v>
      </c>
      <c r="F639" s="67">
        <v>0.85177865612648218</v>
      </c>
      <c r="G639" s="66">
        <v>0.83720930232558144</v>
      </c>
      <c r="H639" s="66">
        <v>0.86466165413533835</v>
      </c>
      <c r="I639" s="66">
        <v>0.85123966942148765</v>
      </c>
      <c r="J639" s="66">
        <v>0.82291666666666663</v>
      </c>
      <c r="K639" s="66">
        <v>0.73076923076923073</v>
      </c>
      <c r="L639" s="66">
        <v>0.90476190476190477</v>
      </c>
      <c r="M639" s="67">
        <v>0.85177865612648218</v>
      </c>
      <c r="N639" s="65">
        <v>0.81208053691275173</v>
      </c>
      <c r="O639" s="66">
        <v>0.85380116959064323</v>
      </c>
      <c r="P639" s="66">
        <v>0.85245901639344257</v>
      </c>
      <c r="Q639" s="66">
        <v>0.81818181818181823</v>
      </c>
      <c r="R639" s="66">
        <v>0.89067524115755625</v>
      </c>
      <c r="S639" s="67">
        <v>0.85177865612648218</v>
      </c>
      <c r="T639" s="65">
        <v>0.86872586872586877</v>
      </c>
      <c r="U639" s="66">
        <v>0.91935483870967738</v>
      </c>
      <c r="V639" s="66">
        <v>0.80653950953678477</v>
      </c>
      <c r="W639" s="66">
        <v>0.85</v>
      </c>
      <c r="X639" s="67">
        <v>0.85177865612648218</v>
      </c>
      <c r="Y639" s="65">
        <v>0.83436853002070388</v>
      </c>
      <c r="Z639" s="66">
        <v>0.86767485822306234</v>
      </c>
      <c r="AA639" s="67">
        <v>0.85177865612648218</v>
      </c>
    </row>
    <row r="640" spans="1:27" s="37" customFormat="1" ht="17.5" customHeight="1" x14ac:dyDescent="0.35">
      <c r="A640" s="84"/>
      <c r="B640" s="61" t="s">
        <v>4</v>
      </c>
      <c r="C640" s="68">
        <v>1</v>
      </c>
      <c r="D640" s="69">
        <v>1</v>
      </c>
      <c r="E640" s="69">
        <v>1</v>
      </c>
      <c r="F640" s="70">
        <v>1</v>
      </c>
      <c r="G640" s="69">
        <v>1</v>
      </c>
      <c r="H640" s="69">
        <v>1</v>
      </c>
      <c r="I640" s="69">
        <v>1</v>
      </c>
      <c r="J640" s="69">
        <v>1</v>
      </c>
      <c r="K640" s="69">
        <v>1</v>
      </c>
      <c r="L640" s="69">
        <v>1</v>
      </c>
      <c r="M640" s="70">
        <v>1</v>
      </c>
      <c r="N640" s="68">
        <v>1</v>
      </c>
      <c r="O640" s="69">
        <v>1</v>
      </c>
      <c r="P640" s="69">
        <v>1</v>
      </c>
      <c r="Q640" s="69">
        <v>1</v>
      </c>
      <c r="R640" s="69">
        <v>1</v>
      </c>
      <c r="S640" s="70">
        <v>1</v>
      </c>
      <c r="T640" s="68">
        <v>1</v>
      </c>
      <c r="U640" s="69">
        <v>1</v>
      </c>
      <c r="V640" s="69">
        <v>1</v>
      </c>
      <c r="W640" s="69">
        <v>1</v>
      </c>
      <c r="X640" s="70">
        <v>1</v>
      </c>
      <c r="Y640" s="68">
        <v>1</v>
      </c>
      <c r="Z640" s="69">
        <v>1</v>
      </c>
      <c r="AA640" s="70">
        <v>1</v>
      </c>
    </row>
    <row r="641" spans="1:27" s="39" customFormat="1" ht="13.5" customHeight="1" x14ac:dyDescent="0.35">
      <c r="A641" s="62"/>
      <c r="B641" s="63"/>
      <c r="C641" s="71"/>
      <c r="D641" s="72"/>
      <c r="E641" s="72"/>
      <c r="F641" s="73"/>
      <c r="G641" s="72"/>
      <c r="H641" s="72"/>
      <c r="I641" s="72"/>
      <c r="J641" s="72"/>
      <c r="K641" s="72"/>
      <c r="L641" s="72"/>
      <c r="M641" s="73"/>
      <c r="N641" s="71"/>
      <c r="O641" s="72"/>
      <c r="P641" s="72"/>
      <c r="Q641" s="72"/>
      <c r="R641" s="72"/>
      <c r="S641" s="73"/>
      <c r="T641" s="71"/>
      <c r="U641" s="72"/>
      <c r="V641" s="72"/>
      <c r="W641" s="72"/>
      <c r="X641" s="73"/>
      <c r="Y641" s="71"/>
      <c r="Z641" s="72"/>
      <c r="AA641" s="73"/>
    </row>
    <row r="642" spans="1:27" s="37" customFormat="1" ht="17.5" customHeight="1" x14ac:dyDescent="0.35">
      <c r="A642" s="84" t="s">
        <v>556</v>
      </c>
      <c r="B642" s="60" t="s">
        <v>7</v>
      </c>
      <c r="C642" s="65">
        <v>2.6804123711340205E-2</v>
      </c>
      <c r="D642" s="66">
        <v>2.6143790849673203E-2</v>
      </c>
      <c r="E642" s="66">
        <v>4.4117647058823532E-2</v>
      </c>
      <c r="F642" s="67">
        <v>2.766798418972332E-2</v>
      </c>
      <c r="G642" s="66">
        <v>2.3255813953488372E-2</v>
      </c>
      <c r="H642" s="66">
        <v>2.7568922305764409E-2</v>
      </c>
      <c r="I642" s="66">
        <v>2.7548209366391185E-2</v>
      </c>
      <c r="J642" s="66">
        <v>2.0833333333333332E-2</v>
      </c>
      <c r="K642" s="66">
        <v>7.6923076923076927E-2</v>
      </c>
      <c r="L642" s="66">
        <v>2.3809523809523808E-2</v>
      </c>
      <c r="M642" s="67">
        <v>2.766798418972332E-2</v>
      </c>
      <c r="N642" s="65">
        <v>1.3422818791946308E-2</v>
      </c>
      <c r="O642" s="66">
        <v>4.6783625730994149E-2</v>
      </c>
      <c r="P642" s="66">
        <v>3.825136612021858E-2</v>
      </c>
      <c r="Q642" s="66">
        <v>3.5353535353535352E-2</v>
      </c>
      <c r="R642" s="66">
        <v>1.2861736334405145E-2</v>
      </c>
      <c r="S642" s="67">
        <v>2.766798418972332E-2</v>
      </c>
      <c r="T642" s="65">
        <v>4.2471042471042469E-2</v>
      </c>
      <c r="U642" s="66">
        <v>2.6881720430107527E-2</v>
      </c>
      <c r="V642" s="66">
        <v>1.6348773841961851E-2</v>
      </c>
      <c r="W642" s="66">
        <v>0.03</v>
      </c>
      <c r="X642" s="67">
        <v>2.766798418972332E-2</v>
      </c>
      <c r="Y642" s="65">
        <v>3.7267080745341616E-2</v>
      </c>
      <c r="Z642" s="66">
        <v>1.890359168241966E-2</v>
      </c>
      <c r="AA642" s="67">
        <v>2.766798418972332E-2</v>
      </c>
    </row>
    <row r="643" spans="1:27" s="37" customFormat="1" ht="17.5" customHeight="1" x14ac:dyDescent="0.35">
      <c r="A643" s="84"/>
      <c r="B643" s="60" t="s">
        <v>35</v>
      </c>
      <c r="C643" s="65">
        <v>0.97319587628865978</v>
      </c>
      <c r="D643" s="66">
        <v>0.97385620915032678</v>
      </c>
      <c r="E643" s="66">
        <v>0.95588235294117652</v>
      </c>
      <c r="F643" s="67">
        <v>0.97233201581027673</v>
      </c>
      <c r="G643" s="66">
        <v>0.97674418604651159</v>
      </c>
      <c r="H643" s="66">
        <v>0.97243107769423553</v>
      </c>
      <c r="I643" s="66">
        <v>0.97245179063360887</v>
      </c>
      <c r="J643" s="66">
        <v>0.97916666666666663</v>
      </c>
      <c r="K643" s="66">
        <v>0.92307692307692313</v>
      </c>
      <c r="L643" s="66">
        <v>0.97619047619047616</v>
      </c>
      <c r="M643" s="67">
        <v>0.97233201581027673</v>
      </c>
      <c r="N643" s="65">
        <v>0.98657718120805371</v>
      </c>
      <c r="O643" s="66">
        <v>0.95321637426900585</v>
      </c>
      <c r="P643" s="66">
        <v>0.96174863387978138</v>
      </c>
      <c r="Q643" s="66">
        <v>0.96464646464646464</v>
      </c>
      <c r="R643" s="66">
        <v>0.98713826366559487</v>
      </c>
      <c r="S643" s="67">
        <v>0.97233201581027673</v>
      </c>
      <c r="T643" s="65">
        <v>0.9575289575289575</v>
      </c>
      <c r="U643" s="66">
        <v>0.9731182795698925</v>
      </c>
      <c r="V643" s="66">
        <v>0.98365122615803813</v>
      </c>
      <c r="W643" s="66">
        <v>0.97</v>
      </c>
      <c r="X643" s="67">
        <v>0.97233201581027673</v>
      </c>
      <c r="Y643" s="65">
        <v>0.96273291925465843</v>
      </c>
      <c r="Z643" s="66">
        <v>0.98109640831758038</v>
      </c>
      <c r="AA643" s="67">
        <v>0.97233201581027673</v>
      </c>
    </row>
    <row r="644" spans="1:27" s="37" customFormat="1" ht="17.5" customHeight="1" x14ac:dyDescent="0.35">
      <c r="A644" s="84"/>
      <c r="B644" s="61" t="s">
        <v>4</v>
      </c>
      <c r="C644" s="68">
        <v>1</v>
      </c>
      <c r="D644" s="69">
        <v>1</v>
      </c>
      <c r="E644" s="69">
        <v>1</v>
      </c>
      <c r="F644" s="70">
        <v>1</v>
      </c>
      <c r="G644" s="69">
        <v>1</v>
      </c>
      <c r="H644" s="69">
        <v>1</v>
      </c>
      <c r="I644" s="69">
        <v>1</v>
      </c>
      <c r="J644" s="69">
        <v>1</v>
      </c>
      <c r="K644" s="69">
        <v>1</v>
      </c>
      <c r="L644" s="69">
        <v>1</v>
      </c>
      <c r="M644" s="70">
        <v>1</v>
      </c>
      <c r="N644" s="68">
        <v>1</v>
      </c>
      <c r="O644" s="69">
        <v>1</v>
      </c>
      <c r="P644" s="69">
        <v>1</v>
      </c>
      <c r="Q644" s="69">
        <v>1</v>
      </c>
      <c r="R644" s="69">
        <v>1</v>
      </c>
      <c r="S644" s="70">
        <v>1</v>
      </c>
      <c r="T644" s="68">
        <v>1</v>
      </c>
      <c r="U644" s="69">
        <v>1</v>
      </c>
      <c r="V644" s="69">
        <v>1</v>
      </c>
      <c r="W644" s="69">
        <v>1</v>
      </c>
      <c r="X644" s="70">
        <v>1</v>
      </c>
      <c r="Y644" s="68">
        <v>1</v>
      </c>
      <c r="Z644" s="69">
        <v>1</v>
      </c>
      <c r="AA644" s="70">
        <v>1</v>
      </c>
    </row>
    <row r="645" spans="1:27" s="39" customFormat="1" ht="13.5" customHeight="1" x14ac:dyDescent="0.35">
      <c r="A645" s="62"/>
      <c r="B645" s="63"/>
      <c r="C645" s="71"/>
      <c r="D645" s="72"/>
      <c r="E645" s="72"/>
      <c r="F645" s="73"/>
      <c r="G645" s="72"/>
      <c r="H645" s="72"/>
      <c r="I645" s="72"/>
      <c r="J645" s="72"/>
      <c r="K645" s="72"/>
      <c r="L645" s="72"/>
      <c r="M645" s="73"/>
      <c r="N645" s="71"/>
      <c r="O645" s="72"/>
      <c r="P645" s="72"/>
      <c r="Q645" s="72"/>
      <c r="R645" s="72"/>
      <c r="S645" s="73"/>
      <c r="T645" s="71"/>
      <c r="U645" s="72"/>
      <c r="V645" s="72"/>
      <c r="W645" s="72"/>
      <c r="X645" s="73"/>
      <c r="Y645" s="71"/>
      <c r="Z645" s="72"/>
      <c r="AA645" s="73"/>
    </row>
    <row r="646" spans="1:27" s="37" customFormat="1" ht="17.5" customHeight="1" x14ac:dyDescent="0.35">
      <c r="A646" s="84" t="s">
        <v>557</v>
      </c>
      <c r="B646" s="60" t="s">
        <v>7</v>
      </c>
      <c r="C646" s="65">
        <v>3.0927835051546393E-2</v>
      </c>
      <c r="D646" s="66">
        <v>3.4858387799564274E-2</v>
      </c>
      <c r="E646" s="66">
        <v>7.3529411764705885E-2</v>
      </c>
      <c r="F646" s="67">
        <v>3.5573122529644272E-2</v>
      </c>
      <c r="G646" s="66">
        <v>2.3255813953488372E-2</v>
      </c>
      <c r="H646" s="66">
        <v>3.2581453634085211E-2</v>
      </c>
      <c r="I646" s="66">
        <v>3.0303030303030304E-2</v>
      </c>
      <c r="J646" s="66">
        <v>5.2083333333333336E-2</v>
      </c>
      <c r="K646" s="66">
        <v>0.11538461538461539</v>
      </c>
      <c r="L646" s="66">
        <v>4.7619047619047616E-2</v>
      </c>
      <c r="M646" s="67">
        <v>3.5573122529644272E-2</v>
      </c>
      <c r="N646" s="65">
        <v>6.7114093959731544E-2</v>
      </c>
      <c r="O646" s="66">
        <v>4.0935672514619881E-2</v>
      </c>
      <c r="P646" s="66">
        <v>3.2786885245901641E-2</v>
      </c>
      <c r="Q646" s="66">
        <v>4.0404040404040407E-2</v>
      </c>
      <c r="R646" s="66">
        <v>1.607717041800643E-2</v>
      </c>
      <c r="S646" s="67">
        <v>3.5573122529644272E-2</v>
      </c>
      <c r="T646" s="65">
        <v>2.7027027027027029E-2</v>
      </c>
      <c r="U646" s="66">
        <v>6.4516129032258063E-2</v>
      </c>
      <c r="V646" s="66">
        <v>4.0871934604904632E-2</v>
      </c>
      <c r="W646" s="66">
        <v>0.01</v>
      </c>
      <c r="X646" s="67">
        <v>3.5573122529644272E-2</v>
      </c>
      <c r="Y646" s="65">
        <v>3.3126293995859216E-2</v>
      </c>
      <c r="Z646" s="66">
        <v>3.780718336483932E-2</v>
      </c>
      <c r="AA646" s="67">
        <v>3.5573122529644272E-2</v>
      </c>
    </row>
    <row r="647" spans="1:27" s="37" customFormat="1" ht="17.5" customHeight="1" x14ac:dyDescent="0.35">
      <c r="A647" s="84"/>
      <c r="B647" s="60" t="s">
        <v>35</v>
      </c>
      <c r="C647" s="65">
        <v>0.96907216494845361</v>
      </c>
      <c r="D647" s="66">
        <v>0.96514161220043571</v>
      </c>
      <c r="E647" s="66">
        <v>0.92647058823529416</v>
      </c>
      <c r="F647" s="67">
        <v>0.96442687747035571</v>
      </c>
      <c r="G647" s="66">
        <v>0.97674418604651159</v>
      </c>
      <c r="H647" s="66">
        <v>0.96741854636591473</v>
      </c>
      <c r="I647" s="66">
        <v>0.96969696969696972</v>
      </c>
      <c r="J647" s="66">
        <v>0.94791666666666663</v>
      </c>
      <c r="K647" s="66">
        <v>0.88461538461538458</v>
      </c>
      <c r="L647" s="66">
        <v>0.95238095238095233</v>
      </c>
      <c r="M647" s="67">
        <v>0.96442687747035571</v>
      </c>
      <c r="N647" s="65">
        <v>0.93288590604026844</v>
      </c>
      <c r="O647" s="66">
        <v>0.95906432748538006</v>
      </c>
      <c r="P647" s="66">
        <v>0.96721311475409832</v>
      </c>
      <c r="Q647" s="66">
        <v>0.95959595959595956</v>
      </c>
      <c r="R647" s="66">
        <v>0.98392282958199362</v>
      </c>
      <c r="S647" s="67">
        <v>0.96442687747035571</v>
      </c>
      <c r="T647" s="65">
        <v>0.97297297297297303</v>
      </c>
      <c r="U647" s="66">
        <v>0.93548387096774188</v>
      </c>
      <c r="V647" s="66">
        <v>0.95912806539509532</v>
      </c>
      <c r="W647" s="66">
        <v>0.99</v>
      </c>
      <c r="X647" s="67">
        <v>0.96442687747035571</v>
      </c>
      <c r="Y647" s="65">
        <v>0.9668737060041408</v>
      </c>
      <c r="Z647" s="66">
        <v>0.96219281663516065</v>
      </c>
      <c r="AA647" s="67">
        <v>0.96442687747035571</v>
      </c>
    </row>
    <row r="648" spans="1:27" s="37" customFormat="1" ht="17.5" customHeight="1" x14ac:dyDescent="0.35">
      <c r="A648" s="84"/>
      <c r="B648" s="61" t="s">
        <v>4</v>
      </c>
      <c r="C648" s="68">
        <v>1</v>
      </c>
      <c r="D648" s="69">
        <v>1</v>
      </c>
      <c r="E648" s="69">
        <v>1</v>
      </c>
      <c r="F648" s="70">
        <v>1</v>
      </c>
      <c r="G648" s="69">
        <v>1</v>
      </c>
      <c r="H648" s="69">
        <v>1</v>
      </c>
      <c r="I648" s="69">
        <v>1</v>
      </c>
      <c r="J648" s="69">
        <v>1</v>
      </c>
      <c r="K648" s="69">
        <v>1</v>
      </c>
      <c r="L648" s="69">
        <v>1</v>
      </c>
      <c r="M648" s="70">
        <v>1</v>
      </c>
      <c r="N648" s="68">
        <v>1</v>
      </c>
      <c r="O648" s="69">
        <v>1</v>
      </c>
      <c r="P648" s="69">
        <v>1</v>
      </c>
      <c r="Q648" s="69">
        <v>1</v>
      </c>
      <c r="R648" s="69">
        <v>1</v>
      </c>
      <c r="S648" s="70">
        <v>1</v>
      </c>
      <c r="T648" s="68">
        <v>1</v>
      </c>
      <c r="U648" s="69">
        <v>1</v>
      </c>
      <c r="V648" s="69">
        <v>1</v>
      </c>
      <c r="W648" s="69">
        <v>1</v>
      </c>
      <c r="X648" s="70">
        <v>1</v>
      </c>
      <c r="Y648" s="68">
        <v>1</v>
      </c>
      <c r="Z648" s="69">
        <v>1</v>
      </c>
      <c r="AA648" s="70">
        <v>1</v>
      </c>
    </row>
    <row r="649" spans="1:27" s="39" customFormat="1" ht="13.5" customHeight="1" x14ac:dyDescent="0.35">
      <c r="A649" s="62"/>
      <c r="B649" s="63"/>
      <c r="C649" s="71"/>
      <c r="D649" s="72"/>
      <c r="E649" s="72"/>
      <c r="F649" s="73"/>
      <c r="G649" s="72"/>
      <c r="H649" s="72"/>
      <c r="I649" s="72"/>
      <c r="J649" s="72"/>
      <c r="K649" s="72"/>
      <c r="L649" s="72"/>
      <c r="M649" s="73"/>
      <c r="N649" s="71"/>
      <c r="O649" s="72"/>
      <c r="P649" s="72"/>
      <c r="Q649" s="72"/>
      <c r="R649" s="72"/>
      <c r="S649" s="73"/>
      <c r="T649" s="71"/>
      <c r="U649" s="72"/>
      <c r="V649" s="72"/>
      <c r="W649" s="72"/>
      <c r="X649" s="73"/>
      <c r="Y649" s="71"/>
      <c r="Z649" s="72"/>
      <c r="AA649" s="73"/>
    </row>
    <row r="650" spans="1:27" s="37" customFormat="1" ht="17.5" customHeight="1" x14ac:dyDescent="0.35">
      <c r="A650" s="84" t="s">
        <v>558</v>
      </c>
      <c r="B650" s="60" t="s">
        <v>7</v>
      </c>
      <c r="C650" s="65">
        <v>0.1979381443298969</v>
      </c>
      <c r="D650" s="66">
        <v>0.10675381263616558</v>
      </c>
      <c r="E650" s="66">
        <v>0.13235294117647059</v>
      </c>
      <c r="F650" s="67">
        <v>0.15217391304347827</v>
      </c>
      <c r="G650" s="66">
        <v>0.18604651162790697</v>
      </c>
      <c r="H650" s="66">
        <v>0.20050125313283207</v>
      </c>
      <c r="I650" s="66">
        <v>0.12121212121212122</v>
      </c>
      <c r="J650" s="66">
        <v>5.2083333333333336E-2</v>
      </c>
      <c r="K650" s="66">
        <v>0.30769230769230771</v>
      </c>
      <c r="L650" s="66">
        <v>2.3809523809523808E-2</v>
      </c>
      <c r="M650" s="67">
        <v>0.15217391304347827</v>
      </c>
      <c r="N650" s="65">
        <v>0.16107382550335569</v>
      </c>
      <c r="O650" s="66">
        <v>0.12865497076023391</v>
      </c>
      <c r="P650" s="66">
        <v>0.12021857923497267</v>
      </c>
      <c r="Q650" s="66">
        <v>0.18686868686868688</v>
      </c>
      <c r="R650" s="66">
        <v>0.15755627009646303</v>
      </c>
      <c r="S650" s="67">
        <v>0.15217391304347827</v>
      </c>
      <c r="T650" s="65">
        <v>0.20077220077220076</v>
      </c>
      <c r="U650" s="66">
        <v>0.12903225806451613</v>
      </c>
      <c r="V650" s="66">
        <v>4.9046321525885561E-2</v>
      </c>
      <c r="W650" s="66">
        <v>0.3</v>
      </c>
      <c r="X650" s="67">
        <v>0.15217391304347827</v>
      </c>
      <c r="Y650" s="65">
        <v>0.14492753623188406</v>
      </c>
      <c r="Z650" s="66">
        <v>0.15879017013232513</v>
      </c>
      <c r="AA650" s="67">
        <v>0.15217391304347827</v>
      </c>
    </row>
    <row r="651" spans="1:27" s="37" customFormat="1" ht="17.5" customHeight="1" x14ac:dyDescent="0.35">
      <c r="A651" s="84"/>
      <c r="B651" s="60" t="s">
        <v>35</v>
      </c>
      <c r="C651" s="65">
        <v>0.80206185567010313</v>
      </c>
      <c r="D651" s="66">
        <v>0.89324618736383443</v>
      </c>
      <c r="E651" s="66">
        <v>0.86764705882352944</v>
      </c>
      <c r="F651" s="67">
        <v>0.84782608695652173</v>
      </c>
      <c r="G651" s="66">
        <v>0.81395348837209303</v>
      </c>
      <c r="H651" s="66">
        <v>0.79949874686716793</v>
      </c>
      <c r="I651" s="66">
        <v>0.87878787878787878</v>
      </c>
      <c r="J651" s="66">
        <v>0.94791666666666663</v>
      </c>
      <c r="K651" s="66">
        <v>0.69230769230769229</v>
      </c>
      <c r="L651" s="66">
        <v>0.97619047619047616</v>
      </c>
      <c r="M651" s="67">
        <v>0.84782608695652173</v>
      </c>
      <c r="N651" s="65">
        <v>0.83892617449664431</v>
      </c>
      <c r="O651" s="66">
        <v>0.87134502923976609</v>
      </c>
      <c r="P651" s="66">
        <v>0.8797814207650273</v>
      </c>
      <c r="Q651" s="66">
        <v>0.81313131313131315</v>
      </c>
      <c r="R651" s="66">
        <v>0.842443729903537</v>
      </c>
      <c r="S651" s="67">
        <v>0.84782608695652173</v>
      </c>
      <c r="T651" s="65">
        <v>0.79922779922779918</v>
      </c>
      <c r="U651" s="66">
        <v>0.87096774193548387</v>
      </c>
      <c r="V651" s="66">
        <v>0.95095367847411449</v>
      </c>
      <c r="W651" s="66">
        <v>0.7</v>
      </c>
      <c r="X651" s="67">
        <v>0.84782608695652173</v>
      </c>
      <c r="Y651" s="65">
        <v>0.85507246376811596</v>
      </c>
      <c r="Z651" s="66">
        <v>0.8412098298676749</v>
      </c>
      <c r="AA651" s="67">
        <v>0.84782608695652173</v>
      </c>
    </row>
    <row r="652" spans="1:27" s="37" customFormat="1" ht="17.5" customHeight="1" x14ac:dyDescent="0.35">
      <c r="A652" s="84"/>
      <c r="B652" s="61" t="s">
        <v>4</v>
      </c>
      <c r="C652" s="68">
        <v>1</v>
      </c>
      <c r="D652" s="69">
        <v>1</v>
      </c>
      <c r="E652" s="69">
        <v>1</v>
      </c>
      <c r="F652" s="70">
        <v>1</v>
      </c>
      <c r="G652" s="69">
        <v>1</v>
      </c>
      <c r="H652" s="69">
        <v>1</v>
      </c>
      <c r="I652" s="69">
        <v>1</v>
      </c>
      <c r="J652" s="69">
        <v>1</v>
      </c>
      <c r="K652" s="69">
        <v>1</v>
      </c>
      <c r="L652" s="69">
        <v>1</v>
      </c>
      <c r="M652" s="70">
        <v>1</v>
      </c>
      <c r="N652" s="68">
        <v>1</v>
      </c>
      <c r="O652" s="69">
        <v>1</v>
      </c>
      <c r="P652" s="69">
        <v>1</v>
      </c>
      <c r="Q652" s="69">
        <v>1</v>
      </c>
      <c r="R652" s="69">
        <v>1</v>
      </c>
      <c r="S652" s="70">
        <v>1</v>
      </c>
      <c r="T652" s="68">
        <v>1</v>
      </c>
      <c r="U652" s="69">
        <v>1</v>
      </c>
      <c r="V652" s="69">
        <v>1</v>
      </c>
      <c r="W652" s="69">
        <v>1</v>
      </c>
      <c r="X652" s="70">
        <v>1</v>
      </c>
      <c r="Y652" s="68">
        <v>1</v>
      </c>
      <c r="Z652" s="69">
        <v>1</v>
      </c>
      <c r="AA652" s="70">
        <v>1</v>
      </c>
    </row>
    <row r="653" spans="1:27" s="39" customFormat="1" ht="13.5" customHeight="1" x14ac:dyDescent="0.35">
      <c r="A653" s="62"/>
      <c r="B653" s="63"/>
      <c r="C653" s="71"/>
      <c r="D653" s="72"/>
      <c r="E653" s="72"/>
      <c r="F653" s="73"/>
      <c r="G653" s="72"/>
      <c r="H653" s="72"/>
      <c r="I653" s="72"/>
      <c r="J653" s="72"/>
      <c r="K653" s="72"/>
      <c r="L653" s="72"/>
      <c r="M653" s="73"/>
      <c r="N653" s="71"/>
      <c r="O653" s="72"/>
      <c r="P653" s="72"/>
      <c r="Q653" s="72"/>
      <c r="R653" s="72"/>
      <c r="S653" s="73"/>
      <c r="T653" s="71"/>
      <c r="U653" s="72"/>
      <c r="V653" s="72"/>
      <c r="W653" s="72"/>
      <c r="X653" s="73"/>
      <c r="Y653" s="71"/>
      <c r="Z653" s="72"/>
      <c r="AA653" s="73"/>
    </row>
    <row r="654" spans="1:27" s="37" customFormat="1" ht="26" customHeight="1" x14ac:dyDescent="0.35">
      <c r="A654" s="84" t="s">
        <v>559</v>
      </c>
      <c r="B654" s="60" t="s">
        <v>7</v>
      </c>
      <c r="C654" s="65">
        <v>9.4845360824742264E-2</v>
      </c>
      <c r="D654" s="66">
        <v>3.0501089324618737E-2</v>
      </c>
      <c r="E654" s="66">
        <v>0.11764705882352941</v>
      </c>
      <c r="F654" s="67">
        <v>6.7193675889328064E-2</v>
      </c>
      <c r="G654" s="66">
        <v>0.11627906976744186</v>
      </c>
      <c r="H654" s="66">
        <v>9.0225563909774431E-2</v>
      </c>
      <c r="I654" s="66">
        <v>3.0303030303030304E-2</v>
      </c>
      <c r="J654" s="66">
        <v>3.125E-2</v>
      </c>
      <c r="K654" s="66">
        <v>0.15384615384615385</v>
      </c>
      <c r="L654" s="66">
        <v>9.5238095238095233E-2</v>
      </c>
      <c r="M654" s="67">
        <v>6.7193675889328064E-2</v>
      </c>
      <c r="N654" s="65">
        <v>6.0402684563758392E-2</v>
      </c>
      <c r="O654" s="66">
        <v>9.9415204678362568E-2</v>
      </c>
      <c r="P654" s="66">
        <v>8.1967213114754092E-2</v>
      </c>
      <c r="Q654" s="66">
        <v>7.575757575757576E-2</v>
      </c>
      <c r="R654" s="66">
        <v>3.8585209003215437E-2</v>
      </c>
      <c r="S654" s="67">
        <v>6.7193675889328064E-2</v>
      </c>
      <c r="T654" s="65">
        <v>6.5637065637065631E-2</v>
      </c>
      <c r="U654" s="66">
        <v>8.6021505376344093E-2</v>
      </c>
      <c r="V654" s="66">
        <v>6.5395095367847406E-2</v>
      </c>
      <c r="W654" s="66">
        <v>5.5E-2</v>
      </c>
      <c r="X654" s="67">
        <v>6.7193675889328064E-2</v>
      </c>
      <c r="Y654" s="65">
        <v>6.8322981366459631E-2</v>
      </c>
      <c r="Z654" s="66">
        <v>6.6162570888468802E-2</v>
      </c>
      <c r="AA654" s="67">
        <v>6.7193675889328064E-2</v>
      </c>
    </row>
    <row r="655" spans="1:27" s="37" customFormat="1" ht="26" customHeight="1" x14ac:dyDescent="0.35">
      <c r="A655" s="84"/>
      <c r="B655" s="60" t="s">
        <v>35</v>
      </c>
      <c r="C655" s="65">
        <v>0.90515463917525774</v>
      </c>
      <c r="D655" s="66">
        <v>0.9694989106753813</v>
      </c>
      <c r="E655" s="66">
        <v>0.88235294117647056</v>
      </c>
      <c r="F655" s="67">
        <v>0.93280632411067199</v>
      </c>
      <c r="G655" s="66">
        <v>0.88372093023255816</v>
      </c>
      <c r="H655" s="66">
        <v>0.90977443609022557</v>
      </c>
      <c r="I655" s="66">
        <v>0.96969696969696972</v>
      </c>
      <c r="J655" s="66">
        <v>0.96875</v>
      </c>
      <c r="K655" s="66">
        <v>0.84615384615384615</v>
      </c>
      <c r="L655" s="66">
        <v>0.90476190476190477</v>
      </c>
      <c r="M655" s="67">
        <v>0.93280632411067199</v>
      </c>
      <c r="N655" s="65">
        <v>0.93959731543624159</v>
      </c>
      <c r="O655" s="66">
        <v>0.90058479532163738</v>
      </c>
      <c r="P655" s="66">
        <v>0.91803278688524592</v>
      </c>
      <c r="Q655" s="66">
        <v>0.9242424242424242</v>
      </c>
      <c r="R655" s="66">
        <v>0.96141479099678462</v>
      </c>
      <c r="S655" s="67">
        <v>0.93280632411067199</v>
      </c>
      <c r="T655" s="65">
        <v>0.93436293436293438</v>
      </c>
      <c r="U655" s="66">
        <v>0.91397849462365588</v>
      </c>
      <c r="V655" s="66">
        <v>0.93460490463215262</v>
      </c>
      <c r="W655" s="66">
        <v>0.94499999999999995</v>
      </c>
      <c r="X655" s="67">
        <v>0.93280632411067199</v>
      </c>
      <c r="Y655" s="65">
        <v>0.93167701863354035</v>
      </c>
      <c r="Z655" s="66">
        <v>0.93383742911153123</v>
      </c>
      <c r="AA655" s="67">
        <v>0.93280632411067199</v>
      </c>
    </row>
    <row r="656" spans="1:27" s="37" customFormat="1" ht="26" customHeight="1" x14ac:dyDescent="0.35">
      <c r="A656" s="84"/>
      <c r="B656" s="61" t="s">
        <v>4</v>
      </c>
      <c r="C656" s="68">
        <v>1</v>
      </c>
      <c r="D656" s="69">
        <v>1</v>
      </c>
      <c r="E656" s="69">
        <v>1</v>
      </c>
      <c r="F656" s="70">
        <v>1</v>
      </c>
      <c r="G656" s="69">
        <v>1</v>
      </c>
      <c r="H656" s="69">
        <v>1</v>
      </c>
      <c r="I656" s="69">
        <v>1</v>
      </c>
      <c r="J656" s="69">
        <v>1</v>
      </c>
      <c r="K656" s="69">
        <v>1</v>
      </c>
      <c r="L656" s="69">
        <v>1</v>
      </c>
      <c r="M656" s="70">
        <v>1</v>
      </c>
      <c r="N656" s="68">
        <v>1</v>
      </c>
      <c r="O656" s="69">
        <v>1</v>
      </c>
      <c r="P656" s="69">
        <v>1</v>
      </c>
      <c r="Q656" s="69">
        <v>1</v>
      </c>
      <c r="R656" s="69">
        <v>1</v>
      </c>
      <c r="S656" s="70">
        <v>1</v>
      </c>
      <c r="T656" s="68">
        <v>1</v>
      </c>
      <c r="U656" s="69">
        <v>1</v>
      </c>
      <c r="V656" s="69">
        <v>1</v>
      </c>
      <c r="W656" s="69">
        <v>1</v>
      </c>
      <c r="X656" s="70">
        <v>1</v>
      </c>
      <c r="Y656" s="68">
        <v>1</v>
      </c>
      <c r="Z656" s="69">
        <v>1</v>
      </c>
      <c r="AA656" s="70">
        <v>1</v>
      </c>
    </row>
    <row r="657" spans="1:27" s="39" customFormat="1" ht="13.5" customHeight="1" x14ac:dyDescent="0.35">
      <c r="A657" s="62"/>
      <c r="B657" s="63"/>
      <c r="C657" s="71"/>
      <c r="D657" s="72"/>
      <c r="E657" s="72"/>
      <c r="F657" s="73"/>
      <c r="G657" s="72"/>
      <c r="H657" s="72"/>
      <c r="I657" s="72"/>
      <c r="J657" s="72"/>
      <c r="K657" s="72"/>
      <c r="L657" s="72"/>
      <c r="M657" s="73"/>
      <c r="N657" s="71"/>
      <c r="O657" s="72"/>
      <c r="P657" s="72"/>
      <c r="Q657" s="72"/>
      <c r="R657" s="72"/>
      <c r="S657" s="73"/>
      <c r="T657" s="71"/>
      <c r="U657" s="72"/>
      <c r="V657" s="72"/>
      <c r="W657" s="72"/>
      <c r="X657" s="73"/>
      <c r="Y657" s="71"/>
      <c r="Z657" s="72"/>
      <c r="AA657" s="73"/>
    </row>
    <row r="658" spans="1:27" s="37" customFormat="1" ht="21" customHeight="1" x14ac:dyDescent="0.35">
      <c r="A658" s="84" t="s">
        <v>560</v>
      </c>
      <c r="B658" s="60" t="s">
        <v>7</v>
      </c>
      <c r="C658" s="65">
        <v>5.3608247422680409E-2</v>
      </c>
      <c r="D658" s="66">
        <v>2.8322440087145968E-2</v>
      </c>
      <c r="E658" s="66">
        <v>0.19117647058823528</v>
      </c>
      <c r="F658" s="67">
        <v>5.1383399209486168E-2</v>
      </c>
      <c r="G658" s="66">
        <v>6.9767441860465115E-2</v>
      </c>
      <c r="H658" s="66">
        <v>5.0125313283208017E-2</v>
      </c>
      <c r="I658" s="66">
        <v>2.2038567493112948E-2</v>
      </c>
      <c r="J658" s="66">
        <v>5.2083333333333336E-2</v>
      </c>
      <c r="K658" s="66">
        <v>0.26923076923076922</v>
      </c>
      <c r="L658" s="66">
        <v>0.14285714285714285</v>
      </c>
      <c r="M658" s="67">
        <v>5.1383399209486168E-2</v>
      </c>
      <c r="N658" s="65">
        <v>3.3557046979865772E-2</v>
      </c>
      <c r="O658" s="66">
        <v>7.0175438596491224E-2</v>
      </c>
      <c r="P658" s="66">
        <v>6.0109289617486336E-2</v>
      </c>
      <c r="Q658" s="66">
        <v>8.0808080808080815E-2</v>
      </c>
      <c r="R658" s="66">
        <v>2.5723472668810289E-2</v>
      </c>
      <c r="S658" s="67">
        <v>5.1383399209486168E-2</v>
      </c>
      <c r="T658" s="65">
        <v>7.3359073359073365E-2</v>
      </c>
      <c r="U658" s="66">
        <v>5.9139784946236562E-2</v>
      </c>
      <c r="V658" s="66">
        <v>3.8147138964577658E-2</v>
      </c>
      <c r="W658" s="66">
        <v>0.04</v>
      </c>
      <c r="X658" s="67">
        <v>5.1383399209486168E-2</v>
      </c>
      <c r="Y658" s="65">
        <v>5.3830227743271224E-2</v>
      </c>
      <c r="Z658" s="66">
        <v>4.9149338374291113E-2</v>
      </c>
      <c r="AA658" s="67">
        <v>5.1383399209486168E-2</v>
      </c>
    </row>
    <row r="659" spans="1:27" s="37" customFormat="1" ht="21" customHeight="1" x14ac:dyDescent="0.35">
      <c r="A659" s="84"/>
      <c r="B659" s="60" t="s">
        <v>35</v>
      </c>
      <c r="C659" s="65">
        <v>0.94639175257731956</v>
      </c>
      <c r="D659" s="66">
        <v>0.97167755991285398</v>
      </c>
      <c r="E659" s="66">
        <v>0.80882352941176472</v>
      </c>
      <c r="F659" s="67">
        <v>0.9486166007905138</v>
      </c>
      <c r="G659" s="66">
        <v>0.93023255813953487</v>
      </c>
      <c r="H659" s="66">
        <v>0.94987468671679198</v>
      </c>
      <c r="I659" s="66">
        <v>0.97796143250688705</v>
      </c>
      <c r="J659" s="66">
        <v>0.94791666666666663</v>
      </c>
      <c r="K659" s="66">
        <v>0.73076923076923073</v>
      </c>
      <c r="L659" s="66">
        <v>0.8571428571428571</v>
      </c>
      <c r="M659" s="67">
        <v>0.9486166007905138</v>
      </c>
      <c r="N659" s="65">
        <v>0.96644295302013428</v>
      </c>
      <c r="O659" s="66">
        <v>0.92982456140350878</v>
      </c>
      <c r="P659" s="66">
        <v>0.93989071038251371</v>
      </c>
      <c r="Q659" s="66">
        <v>0.91919191919191923</v>
      </c>
      <c r="R659" s="66">
        <v>0.97427652733118975</v>
      </c>
      <c r="S659" s="67">
        <v>0.9486166007905138</v>
      </c>
      <c r="T659" s="65">
        <v>0.92664092664092668</v>
      </c>
      <c r="U659" s="66">
        <v>0.94086021505376349</v>
      </c>
      <c r="V659" s="66">
        <v>0.96185286103542234</v>
      </c>
      <c r="W659" s="66">
        <v>0.96</v>
      </c>
      <c r="X659" s="67">
        <v>0.9486166007905138</v>
      </c>
      <c r="Y659" s="65">
        <v>0.94616977225672882</v>
      </c>
      <c r="Z659" s="66">
        <v>0.95085066162570886</v>
      </c>
      <c r="AA659" s="67">
        <v>0.9486166007905138</v>
      </c>
    </row>
    <row r="660" spans="1:27" s="37" customFormat="1" ht="21" customHeight="1" x14ac:dyDescent="0.35">
      <c r="A660" s="84"/>
      <c r="B660" s="61" t="s">
        <v>4</v>
      </c>
      <c r="C660" s="68">
        <v>1</v>
      </c>
      <c r="D660" s="69">
        <v>1</v>
      </c>
      <c r="E660" s="69">
        <v>1</v>
      </c>
      <c r="F660" s="70">
        <v>1</v>
      </c>
      <c r="G660" s="69">
        <v>1</v>
      </c>
      <c r="H660" s="69">
        <v>1</v>
      </c>
      <c r="I660" s="69">
        <v>1</v>
      </c>
      <c r="J660" s="69">
        <v>1</v>
      </c>
      <c r="K660" s="69">
        <v>1</v>
      </c>
      <c r="L660" s="69">
        <v>1</v>
      </c>
      <c r="M660" s="70">
        <v>1</v>
      </c>
      <c r="N660" s="68">
        <v>1</v>
      </c>
      <c r="O660" s="69">
        <v>1</v>
      </c>
      <c r="P660" s="69">
        <v>1</v>
      </c>
      <c r="Q660" s="69">
        <v>1</v>
      </c>
      <c r="R660" s="69">
        <v>1</v>
      </c>
      <c r="S660" s="70">
        <v>1</v>
      </c>
      <c r="T660" s="68">
        <v>1</v>
      </c>
      <c r="U660" s="69">
        <v>1</v>
      </c>
      <c r="V660" s="69">
        <v>1</v>
      </c>
      <c r="W660" s="69">
        <v>1</v>
      </c>
      <c r="X660" s="70">
        <v>1</v>
      </c>
      <c r="Y660" s="68">
        <v>1</v>
      </c>
      <c r="Z660" s="69">
        <v>1</v>
      </c>
      <c r="AA660" s="70">
        <v>1</v>
      </c>
    </row>
    <row r="661" spans="1:27" s="39" customFormat="1" ht="13.5" customHeight="1" x14ac:dyDescent="0.35">
      <c r="A661" s="62"/>
      <c r="B661" s="63"/>
      <c r="C661" s="71"/>
      <c r="D661" s="72"/>
      <c r="E661" s="72"/>
      <c r="F661" s="73"/>
      <c r="G661" s="72"/>
      <c r="H661" s="72"/>
      <c r="I661" s="72"/>
      <c r="J661" s="72"/>
      <c r="K661" s="72"/>
      <c r="L661" s="72"/>
      <c r="M661" s="73"/>
      <c r="N661" s="71"/>
      <c r="O661" s="72"/>
      <c r="P661" s="72"/>
      <c r="Q661" s="72"/>
      <c r="R661" s="72"/>
      <c r="S661" s="73"/>
      <c r="T661" s="71"/>
      <c r="U661" s="72"/>
      <c r="V661" s="72"/>
      <c r="W661" s="72"/>
      <c r="X661" s="73"/>
      <c r="Y661" s="71"/>
      <c r="Z661" s="72"/>
      <c r="AA661" s="73"/>
    </row>
    <row r="662" spans="1:27" s="37" customFormat="1" ht="17.5" customHeight="1" x14ac:dyDescent="0.35">
      <c r="A662" s="84" t="s">
        <v>561</v>
      </c>
      <c r="B662" s="60" t="s">
        <v>7</v>
      </c>
      <c r="C662" s="65">
        <v>9.0721649484536079E-2</v>
      </c>
      <c r="D662" s="66">
        <v>9.1503267973856203E-2</v>
      </c>
      <c r="E662" s="66">
        <v>0.17647058823529413</v>
      </c>
      <c r="F662" s="67">
        <v>9.6837944664031617E-2</v>
      </c>
      <c r="G662" s="66">
        <v>0.11627906976744186</v>
      </c>
      <c r="H662" s="66">
        <v>8.5213032581453629E-2</v>
      </c>
      <c r="I662" s="66">
        <v>9.0909090909090912E-2</v>
      </c>
      <c r="J662" s="66">
        <v>9.375E-2</v>
      </c>
      <c r="K662" s="66">
        <v>0.19230769230769232</v>
      </c>
      <c r="L662" s="66">
        <v>0.16666666666666666</v>
      </c>
      <c r="M662" s="67">
        <v>9.6837944664031617E-2</v>
      </c>
      <c r="N662" s="65">
        <v>8.0536912751677847E-2</v>
      </c>
      <c r="O662" s="66">
        <v>0.16959064327485379</v>
      </c>
      <c r="P662" s="66">
        <v>9.8360655737704916E-2</v>
      </c>
      <c r="Q662" s="66">
        <v>8.0808080808080815E-2</v>
      </c>
      <c r="R662" s="66">
        <v>7.3954983922829579E-2</v>
      </c>
      <c r="S662" s="67">
        <v>9.6837944664031617E-2</v>
      </c>
      <c r="T662" s="65">
        <v>0.11583011583011583</v>
      </c>
      <c r="U662" s="66">
        <v>0.13978494623655913</v>
      </c>
      <c r="V662" s="66">
        <v>9.264305177111716E-2</v>
      </c>
      <c r="W662" s="66">
        <v>0.04</v>
      </c>
      <c r="X662" s="67">
        <v>9.6837944664031617E-2</v>
      </c>
      <c r="Y662" s="65">
        <v>0.10351966873706005</v>
      </c>
      <c r="Z662" s="66">
        <v>9.0737240075614373E-2</v>
      </c>
      <c r="AA662" s="67">
        <v>9.6837944664031617E-2</v>
      </c>
    </row>
    <row r="663" spans="1:27" s="37" customFormat="1" ht="17.5" customHeight="1" x14ac:dyDescent="0.35">
      <c r="A663" s="84"/>
      <c r="B663" s="60" t="s">
        <v>35</v>
      </c>
      <c r="C663" s="65">
        <v>0.90927835051546391</v>
      </c>
      <c r="D663" s="66">
        <v>0.90849673202614378</v>
      </c>
      <c r="E663" s="66">
        <v>0.82352941176470584</v>
      </c>
      <c r="F663" s="67">
        <v>0.90316205533596838</v>
      </c>
      <c r="G663" s="66">
        <v>0.88372093023255816</v>
      </c>
      <c r="H663" s="66">
        <v>0.91478696741854637</v>
      </c>
      <c r="I663" s="66">
        <v>0.90909090909090906</v>
      </c>
      <c r="J663" s="66">
        <v>0.90625</v>
      </c>
      <c r="K663" s="66">
        <v>0.80769230769230771</v>
      </c>
      <c r="L663" s="66">
        <v>0.83333333333333337</v>
      </c>
      <c r="M663" s="67">
        <v>0.90316205533596838</v>
      </c>
      <c r="N663" s="65">
        <v>0.91946308724832215</v>
      </c>
      <c r="O663" s="66">
        <v>0.83040935672514615</v>
      </c>
      <c r="P663" s="66">
        <v>0.90163934426229508</v>
      </c>
      <c r="Q663" s="66">
        <v>0.91919191919191923</v>
      </c>
      <c r="R663" s="66">
        <v>0.92604501607717038</v>
      </c>
      <c r="S663" s="67">
        <v>0.90316205533596838</v>
      </c>
      <c r="T663" s="65">
        <v>0.88416988416988418</v>
      </c>
      <c r="U663" s="66">
        <v>0.86021505376344087</v>
      </c>
      <c r="V663" s="66">
        <v>0.9073569482288828</v>
      </c>
      <c r="W663" s="66">
        <v>0.96</v>
      </c>
      <c r="X663" s="67">
        <v>0.90316205533596838</v>
      </c>
      <c r="Y663" s="65">
        <v>0.89648033126293991</v>
      </c>
      <c r="Z663" s="66">
        <v>0.90926275992438566</v>
      </c>
      <c r="AA663" s="67">
        <v>0.90316205533596838</v>
      </c>
    </row>
    <row r="664" spans="1:27" s="37" customFormat="1" ht="17.5" customHeight="1" x14ac:dyDescent="0.35">
      <c r="A664" s="84"/>
      <c r="B664" s="61" t="s">
        <v>4</v>
      </c>
      <c r="C664" s="68">
        <v>1</v>
      </c>
      <c r="D664" s="69">
        <v>1</v>
      </c>
      <c r="E664" s="69">
        <v>1</v>
      </c>
      <c r="F664" s="70">
        <v>1</v>
      </c>
      <c r="G664" s="69">
        <v>1</v>
      </c>
      <c r="H664" s="69">
        <v>1</v>
      </c>
      <c r="I664" s="69">
        <v>1</v>
      </c>
      <c r="J664" s="69">
        <v>1</v>
      </c>
      <c r="K664" s="69">
        <v>1</v>
      </c>
      <c r="L664" s="69">
        <v>1</v>
      </c>
      <c r="M664" s="70">
        <v>1</v>
      </c>
      <c r="N664" s="68">
        <v>1</v>
      </c>
      <c r="O664" s="69">
        <v>1</v>
      </c>
      <c r="P664" s="69">
        <v>1</v>
      </c>
      <c r="Q664" s="69">
        <v>1</v>
      </c>
      <c r="R664" s="69">
        <v>1</v>
      </c>
      <c r="S664" s="70">
        <v>1</v>
      </c>
      <c r="T664" s="68">
        <v>1</v>
      </c>
      <c r="U664" s="69">
        <v>1</v>
      </c>
      <c r="V664" s="69">
        <v>1</v>
      </c>
      <c r="W664" s="69">
        <v>1</v>
      </c>
      <c r="X664" s="70">
        <v>1</v>
      </c>
      <c r="Y664" s="68">
        <v>1</v>
      </c>
      <c r="Z664" s="69">
        <v>1</v>
      </c>
      <c r="AA664" s="70">
        <v>1</v>
      </c>
    </row>
    <row r="665" spans="1:27" s="39" customFormat="1" ht="13.5" customHeight="1" x14ac:dyDescent="0.35">
      <c r="A665" s="62"/>
      <c r="B665" s="63"/>
      <c r="C665" s="71"/>
      <c r="D665" s="72"/>
      <c r="E665" s="72"/>
      <c r="F665" s="73"/>
      <c r="G665" s="72"/>
      <c r="H665" s="72"/>
      <c r="I665" s="72"/>
      <c r="J665" s="72"/>
      <c r="K665" s="72"/>
      <c r="L665" s="72"/>
      <c r="M665" s="73"/>
      <c r="N665" s="71"/>
      <c r="O665" s="72"/>
      <c r="P665" s="72"/>
      <c r="Q665" s="72"/>
      <c r="R665" s="72"/>
      <c r="S665" s="73"/>
      <c r="T665" s="71"/>
      <c r="U665" s="72"/>
      <c r="V665" s="72"/>
      <c r="W665" s="72"/>
      <c r="X665" s="73"/>
      <c r="Y665" s="71"/>
      <c r="Z665" s="72"/>
      <c r="AA665" s="73"/>
    </row>
    <row r="666" spans="1:27" s="37" customFormat="1" ht="17.5" customHeight="1" x14ac:dyDescent="0.35">
      <c r="A666" s="84" t="s">
        <v>562</v>
      </c>
      <c r="B666" s="60" t="s">
        <v>7</v>
      </c>
      <c r="C666" s="65">
        <v>0.16288659793814433</v>
      </c>
      <c r="D666" s="66">
        <v>0.23529411764705882</v>
      </c>
      <c r="E666" s="66">
        <v>0.39705882352941174</v>
      </c>
      <c r="F666" s="67">
        <v>0.21146245059288538</v>
      </c>
      <c r="G666" s="66">
        <v>0.15116279069767441</v>
      </c>
      <c r="H666" s="66">
        <v>0.16541353383458646</v>
      </c>
      <c r="I666" s="66">
        <v>0.23691460055096419</v>
      </c>
      <c r="J666" s="66">
        <v>0.22916666666666666</v>
      </c>
      <c r="K666" s="66">
        <v>0.53846153846153844</v>
      </c>
      <c r="L666" s="66">
        <v>0.30952380952380953</v>
      </c>
      <c r="M666" s="67">
        <v>0.21146245059288538</v>
      </c>
      <c r="N666" s="65">
        <v>0.38926174496644295</v>
      </c>
      <c r="O666" s="66">
        <v>0.22807017543859648</v>
      </c>
      <c r="P666" s="66">
        <v>0.19125683060109289</v>
      </c>
      <c r="Q666" s="66">
        <v>0.21717171717171718</v>
      </c>
      <c r="R666" s="66">
        <v>0.12540192926045016</v>
      </c>
      <c r="S666" s="67">
        <v>0.21146245059288538</v>
      </c>
      <c r="T666" s="65">
        <v>0.20077220077220076</v>
      </c>
      <c r="U666" s="66">
        <v>0.26881720430107525</v>
      </c>
      <c r="V666" s="66">
        <v>0.24795640326975477</v>
      </c>
      <c r="W666" s="66">
        <v>0.105</v>
      </c>
      <c r="X666" s="67">
        <v>0.21146245059288538</v>
      </c>
      <c r="Y666" s="65">
        <v>0.2277432712215321</v>
      </c>
      <c r="Z666" s="66">
        <v>0.19659735349716445</v>
      </c>
      <c r="AA666" s="67">
        <v>0.21146245059288538</v>
      </c>
    </row>
    <row r="667" spans="1:27" s="37" customFormat="1" ht="17.5" customHeight="1" x14ac:dyDescent="0.35">
      <c r="A667" s="84"/>
      <c r="B667" s="60" t="s">
        <v>35</v>
      </c>
      <c r="C667" s="65">
        <v>0.83711340206185569</v>
      </c>
      <c r="D667" s="66">
        <v>0.76470588235294112</v>
      </c>
      <c r="E667" s="66">
        <v>0.6029411764705882</v>
      </c>
      <c r="F667" s="67">
        <v>0.78853754940711462</v>
      </c>
      <c r="G667" s="66">
        <v>0.84883720930232553</v>
      </c>
      <c r="H667" s="66">
        <v>0.83458646616541354</v>
      </c>
      <c r="I667" s="66">
        <v>0.76308539944903586</v>
      </c>
      <c r="J667" s="66">
        <v>0.77083333333333337</v>
      </c>
      <c r="K667" s="66">
        <v>0.46153846153846156</v>
      </c>
      <c r="L667" s="66">
        <v>0.69047619047619047</v>
      </c>
      <c r="M667" s="67">
        <v>0.78853754940711462</v>
      </c>
      <c r="N667" s="65">
        <v>0.61073825503355705</v>
      </c>
      <c r="O667" s="66">
        <v>0.77192982456140347</v>
      </c>
      <c r="P667" s="66">
        <v>0.80874316939890711</v>
      </c>
      <c r="Q667" s="66">
        <v>0.78282828282828287</v>
      </c>
      <c r="R667" s="66">
        <v>0.87459807073954987</v>
      </c>
      <c r="S667" s="67">
        <v>0.78853754940711462</v>
      </c>
      <c r="T667" s="65">
        <v>0.79922779922779918</v>
      </c>
      <c r="U667" s="66">
        <v>0.73118279569892475</v>
      </c>
      <c r="V667" s="66">
        <v>0.75204359673024523</v>
      </c>
      <c r="W667" s="66">
        <v>0.89500000000000002</v>
      </c>
      <c r="X667" s="67">
        <v>0.78853754940711462</v>
      </c>
      <c r="Y667" s="65">
        <v>0.77225672877846796</v>
      </c>
      <c r="Z667" s="66">
        <v>0.80340264650283555</v>
      </c>
      <c r="AA667" s="67">
        <v>0.78853754940711462</v>
      </c>
    </row>
    <row r="668" spans="1:27" s="37" customFormat="1" ht="17.5" customHeight="1" x14ac:dyDescent="0.35">
      <c r="A668" s="84"/>
      <c r="B668" s="61" t="s">
        <v>4</v>
      </c>
      <c r="C668" s="68">
        <v>1</v>
      </c>
      <c r="D668" s="69">
        <v>1</v>
      </c>
      <c r="E668" s="69">
        <v>1</v>
      </c>
      <c r="F668" s="70">
        <v>1</v>
      </c>
      <c r="G668" s="69">
        <v>1</v>
      </c>
      <c r="H668" s="69">
        <v>1</v>
      </c>
      <c r="I668" s="69">
        <v>1</v>
      </c>
      <c r="J668" s="69">
        <v>1</v>
      </c>
      <c r="K668" s="69">
        <v>1</v>
      </c>
      <c r="L668" s="69">
        <v>1</v>
      </c>
      <c r="M668" s="70">
        <v>1</v>
      </c>
      <c r="N668" s="68">
        <v>1</v>
      </c>
      <c r="O668" s="69">
        <v>1</v>
      </c>
      <c r="P668" s="69">
        <v>1</v>
      </c>
      <c r="Q668" s="69">
        <v>1</v>
      </c>
      <c r="R668" s="69">
        <v>1</v>
      </c>
      <c r="S668" s="70">
        <v>1</v>
      </c>
      <c r="T668" s="68">
        <v>1</v>
      </c>
      <c r="U668" s="69">
        <v>1</v>
      </c>
      <c r="V668" s="69">
        <v>1</v>
      </c>
      <c r="W668" s="69">
        <v>1</v>
      </c>
      <c r="X668" s="70">
        <v>1</v>
      </c>
      <c r="Y668" s="68">
        <v>1</v>
      </c>
      <c r="Z668" s="69">
        <v>1</v>
      </c>
      <c r="AA668" s="70">
        <v>1</v>
      </c>
    </row>
    <row r="669" spans="1:27" s="39" customFormat="1" ht="13.5" customHeight="1" x14ac:dyDescent="0.35">
      <c r="A669" s="62"/>
      <c r="B669" s="63"/>
      <c r="C669" s="71"/>
      <c r="D669" s="72"/>
      <c r="E669" s="72"/>
      <c r="F669" s="73"/>
      <c r="G669" s="72"/>
      <c r="H669" s="72"/>
      <c r="I669" s="72"/>
      <c r="J669" s="72"/>
      <c r="K669" s="72"/>
      <c r="L669" s="72"/>
      <c r="M669" s="73"/>
      <c r="N669" s="71"/>
      <c r="O669" s="72"/>
      <c r="P669" s="72"/>
      <c r="Q669" s="72"/>
      <c r="R669" s="72"/>
      <c r="S669" s="73"/>
      <c r="T669" s="71"/>
      <c r="U669" s="72"/>
      <c r="V669" s="72"/>
      <c r="W669" s="72"/>
      <c r="X669" s="73"/>
      <c r="Y669" s="71"/>
      <c r="Z669" s="72"/>
      <c r="AA669" s="73"/>
    </row>
    <row r="670" spans="1:27" s="37" customFormat="1" ht="17.5" customHeight="1" x14ac:dyDescent="0.35">
      <c r="A670" s="84" t="s">
        <v>563</v>
      </c>
      <c r="B670" s="60" t="s">
        <v>7</v>
      </c>
      <c r="C670" s="65">
        <v>1.443298969072165E-2</v>
      </c>
      <c r="D670" s="66">
        <v>1.9607843137254902E-2</v>
      </c>
      <c r="E670" s="66">
        <v>2.9411764705882353E-2</v>
      </c>
      <c r="F670" s="67">
        <v>1.7786561264822136E-2</v>
      </c>
      <c r="G670" s="66">
        <v>2.3255813953488372E-2</v>
      </c>
      <c r="H670" s="66">
        <v>1.2531328320802004E-2</v>
      </c>
      <c r="I670" s="66">
        <v>2.4793388429752067E-2</v>
      </c>
      <c r="J670" s="66">
        <v>0</v>
      </c>
      <c r="K670" s="66">
        <v>7.6923076923076927E-2</v>
      </c>
      <c r="L670" s="66">
        <v>0</v>
      </c>
      <c r="M670" s="67">
        <v>1.7786561264822136E-2</v>
      </c>
      <c r="N670" s="65">
        <v>2.6845637583892617E-2</v>
      </c>
      <c r="O670" s="66">
        <v>2.9239766081871343E-2</v>
      </c>
      <c r="P670" s="66">
        <v>5.4644808743169399E-3</v>
      </c>
      <c r="Q670" s="66">
        <v>2.5252525252525252E-2</v>
      </c>
      <c r="R670" s="66">
        <v>9.6463022508038593E-3</v>
      </c>
      <c r="S670" s="67">
        <v>1.7786561264822136E-2</v>
      </c>
      <c r="T670" s="65">
        <v>1.5444015444015444E-2</v>
      </c>
      <c r="U670" s="66">
        <v>1.0752688172043012E-2</v>
      </c>
      <c r="V670" s="66">
        <v>2.4523160762942781E-2</v>
      </c>
      <c r="W670" s="66">
        <v>1.4999999999999999E-2</v>
      </c>
      <c r="X670" s="67">
        <v>1.7786561264822136E-2</v>
      </c>
      <c r="Y670" s="65">
        <v>2.0703933747412008E-2</v>
      </c>
      <c r="Z670" s="66">
        <v>1.5122873345935728E-2</v>
      </c>
      <c r="AA670" s="67">
        <v>1.7786561264822136E-2</v>
      </c>
    </row>
    <row r="671" spans="1:27" s="37" customFormat="1" ht="17.5" customHeight="1" x14ac:dyDescent="0.35">
      <c r="A671" s="84"/>
      <c r="B671" s="60" t="s">
        <v>35</v>
      </c>
      <c r="C671" s="65">
        <v>0.9855670103092784</v>
      </c>
      <c r="D671" s="66">
        <v>0.98039215686274506</v>
      </c>
      <c r="E671" s="66">
        <v>0.97058823529411764</v>
      </c>
      <c r="F671" s="67">
        <v>0.98221343873517786</v>
      </c>
      <c r="G671" s="66">
        <v>0.97674418604651159</v>
      </c>
      <c r="H671" s="66">
        <v>0.98746867167919794</v>
      </c>
      <c r="I671" s="66">
        <v>0.97520661157024791</v>
      </c>
      <c r="J671" s="66">
        <v>1</v>
      </c>
      <c r="K671" s="66">
        <v>0.92307692307692313</v>
      </c>
      <c r="L671" s="66">
        <v>1</v>
      </c>
      <c r="M671" s="67">
        <v>0.98221343873517786</v>
      </c>
      <c r="N671" s="65">
        <v>0.97315436241610742</v>
      </c>
      <c r="O671" s="66">
        <v>0.9707602339181286</v>
      </c>
      <c r="P671" s="66">
        <v>0.99453551912568305</v>
      </c>
      <c r="Q671" s="66">
        <v>0.9747474747474747</v>
      </c>
      <c r="R671" s="66">
        <v>0.99035369774919613</v>
      </c>
      <c r="S671" s="67">
        <v>0.98221343873517786</v>
      </c>
      <c r="T671" s="65">
        <v>0.98455598455598459</v>
      </c>
      <c r="U671" s="66">
        <v>0.989247311827957</v>
      </c>
      <c r="V671" s="66">
        <v>0.97547683923705719</v>
      </c>
      <c r="W671" s="66">
        <v>0.98499999999999999</v>
      </c>
      <c r="X671" s="67">
        <v>0.98221343873517786</v>
      </c>
      <c r="Y671" s="65">
        <v>0.97929606625258803</v>
      </c>
      <c r="Z671" s="66">
        <v>0.98487712665406424</v>
      </c>
      <c r="AA671" s="67">
        <v>0.98221343873517786</v>
      </c>
    </row>
    <row r="672" spans="1:27" s="37" customFormat="1" ht="17.5" customHeight="1" x14ac:dyDescent="0.35">
      <c r="A672" s="84"/>
      <c r="B672" s="61" t="s">
        <v>4</v>
      </c>
      <c r="C672" s="68">
        <v>1</v>
      </c>
      <c r="D672" s="69">
        <v>1</v>
      </c>
      <c r="E672" s="69">
        <v>1</v>
      </c>
      <c r="F672" s="70">
        <v>1</v>
      </c>
      <c r="G672" s="69">
        <v>1</v>
      </c>
      <c r="H672" s="69">
        <v>1</v>
      </c>
      <c r="I672" s="69">
        <v>1</v>
      </c>
      <c r="J672" s="69">
        <v>1</v>
      </c>
      <c r="K672" s="69">
        <v>1</v>
      </c>
      <c r="L672" s="69">
        <v>1</v>
      </c>
      <c r="M672" s="70">
        <v>1</v>
      </c>
      <c r="N672" s="68">
        <v>1</v>
      </c>
      <c r="O672" s="69">
        <v>1</v>
      </c>
      <c r="P672" s="69">
        <v>1</v>
      </c>
      <c r="Q672" s="69">
        <v>1</v>
      </c>
      <c r="R672" s="69">
        <v>1</v>
      </c>
      <c r="S672" s="70">
        <v>1</v>
      </c>
      <c r="T672" s="68">
        <v>1</v>
      </c>
      <c r="U672" s="69">
        <v>1</v>
      </c>
      <c r="V672" s="69">
        <v>1</v>
      </c>
      <c r="W672" s="69">
        <v>1</v>
      </c>
      <c r="X672" s="70">
        <v>1</v>
      </c>
      <c r="Y672" s="68">
        <v>1</v>
      </c>
      <c r="Z672" s="69">
        <v>1</v>
      </c>
      <c r="AA672" s="70">
        <v>1</v>
      </c>
    </row>
    <row r="673" spans="1:27" s="39" customFormat="1" ht="13.5" customHeight="1" x14ac:dyDescent="0.35">
      <c r="A673" s="62"/>
      <c r="B673" s="63"/>
      <c r="C673" s="71"/>
      <c r="D673" s="72"/>
      <c r="E673" s="72"/>
      <c r="F673" s="73"/>
      <c r="G673" s="72"/>
      <c r="H673" s="72"/>
      <c r="I673" s="72"/>
      <c r="J673" s="72"/>
      <c r="K673" s="72"/>
      <c r="L673" s="72"/>
      <c r="M673" s="73"/>
      <c r="N673" s="71"/>
      <c r="O673" s="72"/>
      <c r="P673" s="72"/>
      <c r="Q673" s="72"/>
      <c r="R673" s="72"/>
      <c r="S673" s="73"/>
      <c r="T673" s="71"/>
      <c r="U673" s="72"/>
      <c r="V673" s="72"/>
      <c r="W673" s="72"/>
      <c r="X673" s="73"/>
      <c r="Y673" s="71"/>
      <c r="Z673" s="72"/>
      <c r="AA673" s="73"/>
    </row>
    <row r="674" spans="1:27" s="37" customFormat="1" ht="17.5" customHeight="1" x14ac:dyDescent="0.35">
      <c r="A674" s="84" t="s">
        <v>564</v>
      </c>
      <c r="B674" s="60" t="s">
        <v>7</v>
      </c>
      <c r="C674" s="65">
        <v>0.1711340206185567</v>
      </c>
      <c r="D674" s="66">
        <v>0.24836601307189543</v>
      </c>
      <c r="E674" s="66">
        <v>0.27941176470588236</v>
      </c>
      <c r="F674" s="67">
        <v>0.2134387351778656</v>
      </c>
      <c r="G674" s="66">
        <v>0.2558139534883721</v>
      </c>
      <c r="H674" s="66">
        <v>0.15288220551378445</v>
      </c>
      <c r="I674" s="66">
        <v>0.27823691460055094</v>
      </c>
      <c r="J674" s="66">
        <v>0.13541666666666666</v>
      </c>
      <c r="K674" s="66">
        <v>0.46153846153846156</v>
      </c>
      <c r="L674" s="66">
        <v>0.16666666666666666</v>
      </c>
      <c r="M674" s="67">
        <v>0.2134387351778656</v>
      </c>
      <c r="N674" s="65">
        <v>0.18120805369127516</v>
      </c>
      <c r="O674" s="66">
        <v>0.19298245614035087</v>
      </c>
      <c r="P674" s="66">
        <v>0.16939890710382513</v>
      </c>
      <c r="Q674" s="66">
        <v>0.21212121212121213</v>
      </c>
      <c r="R674" s="66">
        <v>0.26688102893890675</v>
      </c>
      <c r="S674" s="67">
        <v>0.2134387351778656</v>
      </c>
      <c r="T674" s="65">
        <v>0.16988416988416988</v>
      </c>
      <c r="U674" s="66">
        <v>0.28494623655913981</v>
      </c>
      <c r="V674" s="66">
        <v>0.23705722070844687</v>
      </c>
      <c r="W674" s="66">
        <v>0.16</v>
      </c>
      <c r="X674" s="67">
        <v>0.2134387351778656</v>
      </c>
      <c r="Y674" s="65">
        <v>0.17598343685300208</v>
      </c>
      <c r="Z674" s="66">
        <v>0.24763705103969755</v>
      </c>
      <c r="AA674" s="67">
        <v>0.2134387351778656</v>
      </c>
    </row>
    <row r="675" spans="1:27" s="37" customFormat="1" ht="17.5" customHeight="1" x14ac:dyDescent="0.35">
      <c r="A675" s="84"/>
      <c r="B675" s="60" t="s">
        <v>35</v>
      </c>
      <c r="C675" s="65">
        <v>0.82886597938144335</v>
      </c>
      <c r="D675" s="66">
        <v>0.75163398692810457</v>
      </c>
      <c r="E675" s="66">
        <v>0.72058823529411764</v>
      </c>
      <c r="F675" s="67">
        <v>0.7865612648221344</v>
      </c>
      <c r="G675" s="66">
        <v>0.7441860465116279</v>
      </c>
      <c r="H675" s="66">
        <v>0.84711779448621549</v>
      </c>
      <c r="I675" s="66">
        <v>0.721763085399449</v>
      </c>
      <c r="J675" s="66">
        <v>0.86458333333333337</v>
      </c>
      <c r="K675" s="66">
        <v>0.53846153846153844</v>
      </c>
      <c r="L675" s="66">
        <v>0.83333333333333337</v>
      </c>
      <c r="M675" s="67">
        <v>0.7865612648221344</v>
      </c>
      <c r="N675" s="65">
        <v>0.81879194630872487</v>
      </c>
      <c r="O675" s="66">
        <v>0.80701754385964908</v>
      </c>
      <c r="P675" s="66">
        <v>0.8306010928961749</v>
      </c>
      <c r="Q675" s="66">
        <v>0.78787878787878785</v>
      </c>
      <c r="R675" s="66">
        <v>0.73311897106109325</v>
      </c>
      <c r="S675" s="67">
        <v>0.7865612648221344</v>
      </c>
      <c r="T675" s="65">
        <v>0.83011583011583012</v>
      </c>
      <c r="U675" s="66">
        <v>0.71505376344086025</v>
      </c>
      <c r="V675" s="66">
        <v>0.76294277929155319</v>
      </c>
      <c r="W675" s="66">
        <v>0.84</v>
      </c>
      <c r="X675" s="67">
        <v>0.7865612648221344</v>
      </c>
      <c r="Y675" s="65">
        <v>0.82401656314699789</v>
      </c>
      <c r="Z675" s="66">
        <v>0.75236294896030242</v>
      </c>
      <c r="AA675" s="67">
        <v>0.7865612648221344</v>
      </c>
    </row>
    <row r="676" spans="1:27" s="37" customFormat="1" ht="17.5" customHeight="1" x14ac:dyDescent="0.35">
      <c r="A676" s="84"/>
      <c r="B676" s="61" t="s">
        <v>4</v>
      </c>
      <c r="C676" s="68">
        <v>1</v>
      </c>
      <c r="D676" s="69">
        <v>1</v>
      </c>
      <c r="E676" s="69">
        <v>1</v>
      </c>
      <c r="F676" s="70">
        <v>1</v>
      </c>
      <c r="G676" s="69">
        <v>1</v>
      </c>
      <c r="H676" s="69">
        <v>1</v>
      </c>
      <c r="I676" s="69">
        <v>1</v>
      </c>
      <c r="J676" s="69">
        <v>1</v>
      </c>
      <c r="K676" s="69">
        <v>1</v>
      </c>
      <c r="L676" s="69">
        <v>1</v>
      </c>
      <c r="M676" s="70">
        <v>1</v>
      </c>
      <c r="N676" s="68">
        <v>1</v>
      </c>
      <c r="O676" s="69">
        <v>1</v>
      </c>
      <c r="P676" s="69">
        <v>1</v>
      </c>
      <c r="Q676" s="69">
        <v>1</v>
      </c>
      <c r="R676" s="69">
        <v>1</v>
      </c>
      <c r="S676" s="70">
        <v>1</v>
      </c>
      <c r="T676" s="68">
        <v>1</v>
      </c>
      <c r="U676" s="69">
        <v>1</v>
      </c>
      <c r="V676" s="69">
        <v>1</v>
      </c>
      <c r="W676" s="69">
        <v>1</v>
      </c>
      <c r="X676" s="70">
        <v>1</v>
      </c>
      <c r="Y676" s="68">
        <v>1</v>
      </c>
      <c r="Z676" s="69">
        <v>1</v>
      </c>
      <c r="AA676" s="70">
        <v>1</v>
      </c>
    </row>
    <row r="677" spans="1:27" s="39" customFormat="1" ht="13.5" customHeight="1" x14ac:dyDescent="0.35">
      <c r="A677" s="62"/>
      <c r="B677" s="63"/>
      <c r="C677" s="71"/>
      <c r="D677" s="72"/>
      <c r="E677" s="72"/>
      <c r="F677" s="73"/>
      <c r="G677" s="72"/>
      <c r="H677" s="72"/>
      <c r="I677" s="72"/>
      <c r="J677" s="72"/>
      <c r="K677" s="72"/>
      <c r="L677" s="72"/>
      <c r="M677" s="73"/>
      <c r="N677" s="71"/>
      <c r="O677" s="72"/>
      <c r="P677" s="72"/>
      <c r="Q677" s="72"/>
      <c r="R677" s="72"/>
      <c r="S677" s="73"/>
      <c r="T677" s="71"/>
      <c r="U677" s="72"/>
      <c r="V677" s="72"/>
      <c r="W677" s="72"/>
      <c r="X677" s="73"/>
      <c r="Y677" s="71"/>
      <c r="Z677" s="72"/>
      <c r="AA677" s="73"/>
    </row>
    <row r="678" spans="1:27" s="37" customFormat="1" ht="17.5" customHeight="1" x14ac:dyDescent="0.35">
      <c r="A678" s="84" t="s">
        <v>565</v>
      </c>
      <c r="B678" s="60" t="s">
        <v>7</v>
      </c>
      <c r="C678" s="65">
        <v>8.2474226804123713E-3</v>
      </c>
      <c r="D678" s="66">
        <v>6.5359477124183009E-3</v>
      </c>
      <c r="E678" s="66">
        <v>0</v>
      </c>
      <c r="F678" s="67">
        <v>6.91699604743083E-3</v>
      </c>
      <c r="G678" s="66">
        <v>0</v>
      </c>
      <c r="H678" s="66">
        <v>1.0025062656641603E-2</v>
      </c>
      <c r="I678" s="66">
        <v>8.2644628099173556E-3</v>
      </c>
      <c r="J678" s="66">
        <v>0</v>
      </c>
      <c r="K678" s="66">
        <v>0</v>
      </c>
      <c r="L678" s="66">
        <v>0</v>
      </c>
      <c r="M678" s="67">
        <v>6.91699604743083E-3</v>
      </c>
      <c r="N678" s="65">
        <v>6.7114093959731542E-3</v>
      </c>
      <c r="O678" s="66">
        <v>0</v>
      </c>
      <c r="P678" s="66">
        <v>5.4644808743169399E-3</v>
      </c>
      <c r="Q678" s="66">
        <v>1.5151515151515152E-2</v>
      </c>
      <c r="R678" s="66">
        <v>6.4308681672025723E-3</v>
      </c>
      <c r="S678" s="67">
        <v>6.91699604743083E-3</v>
      </c>
      <c r="T678" s="65">
        <v>7.7220077220077222E-3</v>
      </c>
      <c r="U678" s="66">
        <v>5.3763440860215058E-3</v>
      </c>
      <c r="V678" s="66">
        <v>5.4495912806539508E-3</v>
      </c>
      <c r="W678" s="66">
        <v>0.01</v>
      </c>
      <c r="X678" s="67">
        <v>6.91699604743083E-3</v>
      </c>
      <c r="Y678" s="65">
        <v>1.2422360248447204E-2</v>
      </c>
      <c r="Z678" s="66">
        <v>1.890359168241966E-3</v>
      </c>
      <c r="AA678" s="67">
        <v>6.91699604743083E-3</v>
      </c>
    </row>
    <row r="679" spans="1:27" s="37" customFormat="1" ht="17.5" customHeight="1" x14ac:dyDescent="0.35">
      <c r="A679" s="84"/>
      <c r="B679" s="60" t="s">
        <v>35</v>
      </c>
      <c r="C679" s="65">
        <v>0.99175257731958766</v>
      </c>
      <c r="D679" s="66">
        <v>0.99346405228758172</v>
      </c>
      <c r="E679" s="66">
        <v>1</v>
      </c>
      <c r="F679" s="67">
        <v>0.99308300395256921</v>
      </c>
      <c r="G679" s="66">
        <v>1</v>
      </c>
      <c r="H679" s="66">
        <v>0.9899749373433584</v>
      </c>
      <c r="I679" s="66">
        <v>0.99173553719008267</v>
      </c>
      <c r="J679" s="66">
        <v>1</v>
      </c>
      <c r="K679" s="66">
        <v>1</v>
      </c>
      <c r="L679" s="66">
        <v>1</v>
      </c>
      <c r="M679" s="67">
        <v>0.99308300395256921</v>
      </c>
      <c r="N679" s="65">
        <v>0.99328859060402686</v>
      </c>
      <c r="O679" s="66">
        <v>1</v>
      </c>
      <c r="P679" s="66">
        <v>0.99453551912568305</v>
      </c>
      <c r="Q679" s="66">
        <v>0.98484848484848486</v>
      </c>
      <c r="R679" s="66">
        <v>0.99356913183279738</v>
      </c>
      <c r="S679" s="67">
        <v>0.99308300395256921</v>
      </c>
      <c r="T679" s="65">
        <v>0.99227799227799229</v>
      </c>
      <c r="U679" s="66">
        <v>0.9946236559139785</v>
      </c>
      <c r="V679" s="66">
        <v>0.99455040871934608</v>
      </c>
      <c r="W679" s="66">
        <v>0.99</v>
      </c>
      <c r="X679" s="67">
        <v>0.99308300395256921</v>
      </c>
      <c r="Y679" s="65">
        <v>0.98757763975155277</v>
      </c>
      <c r="Z679" s="66">
        <v>0.99810964083175802</v>
      </c>
      <c r="AA679" s="67">
        <v>0.99308300395256921</v>
      </c>
    </row>
    <row r="680" spans="1:27" s="37" customFormat="1" ht="17.5" customHeight="1" x14ac:dyDescent="0.35">
      <c r="A680" s="84"/>
      <c r="B680" s="61" t="s">
        <v>4</v>
      </c>
      <c r="C680" s="68">
        <v>1</v>
      </c>
      <c r="D680" s="69">
        <v>1</v>
      </c>
      <c r="E680" s="69">
        <v>1</v>
      </c>
      <c r="F680" s="70">
        <v>1</v>
      </c>
      <c r="G680" s="69">
        <v>1</v>
      </c>
      <c r="H680" s="69">
        <v>1</v>
      </c>
      <c r="I680" s="69">
        <v>1</v>
      </c>
      <c r="J680" s="69">
        <v>1</v>
      </c>
      <c r="K680" s="69">
        <v>1</v>
      </c>
      <c r="L680" s="69">
        <v>1</v>
      </c>
      <c r="M680" s="70">
        <v>1</v>
      </c>
      <c r="N680" s="68">
        <v>1</v>
      </c>
      <c r="O680" s="69">
        <v>1</v>
      </c>
      <c r="P680" s="69">
        <v>1</v>
      </c>
      <c r="Q680" s="69">
        <v>1</v>
      </c>
      <c r="R680" s="69">
        <v>1</v>
      </c>
      <c r="S680" s="70">
        <v>1</v>
      </c>
      <c r="T680" s="68">
        <v>1</v>
      </c>
      <c r="U680" s="69">
        <v>1</v>
      </c>
      <c r="V680" s="69">
        <v>1</v>
      </c>
      <c r="W680" s="69">
        <v>1</v>
      </c>
      <c r="X680" s="70">
        <v>1</v>
      </c>
      <c r="Y680" s="68">
        <v>1</v>
      </c>
      <c r="Z680" s="69">
        <v>1</v>
      </c>
      <c r="AA680" s="70">
        <v>1</v>
      </c>
    </row>
    <row r="681" spans="1:27" s="39" customFormat="1" ht="13.5" customHeight="1" x14ac:dyDescent="0.35">
      <c r="A681" s="62"/>
      <c r="B681" s="63"/>
      <c r="C681" s="71"/>
      <c r="D681" s="72"/>
      <c r="E681" s="72"/>
      <c r="F681" s="73"/>
      <c r="G681" s="72"/>
      <c r="H681" s="72"/>
      <c r="I681" s="72"/>
      <c r="J681" s="72"/>
      <c r="K681" s="72"/>
      <c r="L681" s="72"/>
      <c r="M681" s="73"/>
      <c r="N681" s="71"/>
      <c r="O681" s="72"/>
      <c r="P681" s="72"/>
      <c r="Q681" s="72"/>
      <c r="R681" s="72"/>
      <c r="S681" s="73"/>
      <c r="T681" s="71"/>
      <c r="U681" s="72"/>
      <c r="V681" s="72"/>
      <c r="W681" s="72"/>
      <c r="X681" s="73"/>
      <c r="Y681" s="71"/>
      <c r="Z681" s="72"/>
      <c r="AA681" s="73"/>
    </row>
    <row r="682" spans="1:27" s="37" customFormat="1" ht="17.5" customHeight="1" x14ac:dyDescent="0.35">
      <c r="A682" s="84" t="s">
        <v>566</v>
      </c>
      <c r="B682" s="60" t="s">
        <v>7</v>
      </c>
      <c r="C682" s="65">
        <v>0.14845360824742268</v>
      </c>
      <c r="D682" s="66">
        <v>0.12854030501089325</v>
      </c>
      <c r="E682" s="66">
        <v>2.9411764705882353E-2</v>
      </c>
      <c r="F682" s="67">
        <v>0.13142292490118576</v>
      </c>
      <c r="G682" s="66">
        <v>0.1744186046511628</v>
      </c>
      <c r="H682" s="66">
        <v>0.14285714285714285</v>
      </c>
      <c r="I682" s="66">
        <v>0.14600550964187328</v>
      </c>
      <c r="J682" s="66">
        <v>6.25E-2</v>
      </c>
      <c r="K682" s="66">
        <v>3.8461538461538464E-2</v>
      </c>
      <c r="L682" s="66">
        <v>2.3809523809523808E-2</v>
      </c>
      <c r="M682" s="67">
        <v>0.13142292490118576</v>
      </c>
      <c r="N682" s="65">
        <v>7.3825503355704702E-2</v>
      </c>
      <c r="O682" s="66">
        <v>0.15204678362573099</v>
      </c>
      <c r="P682" s="66">
        <v>0.18032786885245902</v>
      </c>
      <c r="Q682" s="66">
        <v>0.12626262626262627</v>
      </c>
      <c r="R682" s="66">
        <v>0.12218649517684887</v>
      </c>
      <c r="S682" s="67">
        <v>0.13142292490118576</v>
      </c>
      <c r="T682" s="65">
        <v>0.13127413127413126</v>
      </c>
      <c r="U682" s="66">
        <v>0.13978494623655913</v>
      </c>
      <c r="V682" s="66">
        <v>0.10354223433242507</v>
      </c>
      <c r="W682" s="66">
        <v>0.17499999999999999</v>
      </c>
      <c r="X682" s="67">
        <v>0.13142292490118576</v>
      </c>
      <c r="Y682" s="65">
        <v>0.12422360248447205</v>
      </c>
      <c r="Z682" s="66">
        <v>0.13799621928166353</v>
      </c>
      <c r="AA682" s="67">
        <v>0.13142292490118576</v>
      </c>
    </row>
    <row r="683" spans="1:27" s="37" customFormat="1" ht="17.5" customHeight="1" x14ac:dyDescent="0.35">
      <c r="A683" s="84"/>
      <c r="B683" s="60" t="s">
        <v>35</v>
      </c>
      <c r="C683" s="65">
        <v>0.85154639175257729</v>
      </c>
      <c r="D683" s="66">
        <v>0.8714596949891068</v>
      </c>
      <c r="E683" s="66">
        <v>0.97058823529411764</v>
      </c>
      <c r="F683" s="67">
        <v>0.86857707509881421</v>
      </c>
      <c r="G683" s="66">
        <v>0.82558139534883723</v>
      </c>
      <c r="H683" s="66">
        <v>0.8571428571428571</v>
      </c>
      <c r="I683" s="66">
        <v>0.85399449035812669</v>
      </c>
      <c r="J683" s="66">
        <v>0.9375</v>
      </c>
      <c r="K683" s="66">
        <v>0.96153846153846156</v>
      </c>
      <c r="L683" s="66">
        <v>0.97619047619047616</v>
      </c>
      <c r="M683" s="67">
        <v>0.86857707509881421</v>
      </c>
      <c r="N683" s="65">
        <v>0.9261744966442953</v>
      </c>
      <c r="O683" s="66">
        <v>0.84795321637426901</v>
      </c>
      <c r="P683" s="66">
        <v>0.81967213114754101</v>
      </c>
      <c r="Q683" s="66">
        <v>0.8737373737373737</v>
      </c>
      <c r="R683" s="66">
        <v>0.87781350482315113</v>
      </c>
      <c r="S683" s="67">
        <v>0.86857707509881421</v>
      </c>
      <c r="T683" s="65">
        <v>0.86872586872586877</v>
      </c>
      <c r="U683" s="66">
        <v>0.86021505376344087</v>
      </c>
      <c r="V683" s="66">
        <v>0.89645776566757496</v>
      </c>
      <c r="W683" s="66">
        <v>0.82499999999999996</v>
      </c>
      <c r="X683" s="67">
        <v>0.86857707509881421</v>
      </c>
      <c r="Y683" s="65">
        <v>0.87577639751552794</v>
      </c>
      <c r="Z683" s="66">
        <v>0.8620037807183365</v>
      </c>
      <c r="AA683" s="67">
        <v>0.86857707509881421</v>
      </c>
    </row>
    <row r="684" spans="1:27" s="37" customFormat="1" ht="17.5" customHeight="1" x14ac:dyDescent="0.35">
      <c r="A684" s="84"/>
      <c r="B684" s="61" t="s">
        <v>4</v>
      </c>
      <c r="C684" s="68">
        <v>1</v>
      </c>
      <c r="D684" s="69">
        <v>1</v>
      </c>
      <c r="E684" s="69">
        <v>1</v>
      </c>
      <c r="F684" s="70">
        <v>1</v>
      </c>
      <c r="G684" s="69">
        <v>1</v>
      </c>
      <c r="H684" s="69">
        <v>1</v>
      </c>
      <c r="I684" s="69">
        <v>1</v>
      </c>
      <c r="J684" s="69">
        <v>1</v>
      </c>
      <c r="K684" s="69">
        <v>1</v>
      </c>
      <c r="L684" s="69">
        <v>1</v>
      </c>
      <c r="M684" s="70">
        <v>1</v>
      </c>
      <c r="N684" s="68">
        <v>1</v>
      </c>
      <c r="O684" s="69">
        <v>1</v>
      </c>
      <c r="P684" s="69">
        <v>1</v>
      </c>
      <c r="Q684" s="69">
        <v>1</v>
      </c>
      <c r="R684" s="69">
        <v>1</v>
      </c>
      <c r="S684" s="70">
        <v>1</v>
      </c>
      <c r="T684" s="68">
        <v>1</v>
      </c>
      <c r="U684" s="69">
        <v>1</v>
      </c>
      <c r="V684" s="69">
        <v>1</v>
      </c>
      <c r="W684" s="69">
        <v>1</v>
      </c>
      <c r="X684" s="70">
        <v>1</v>
      </c>
      <c r="Y684" s="68">
        <v>1</v>
      </c>
      <c r="Z684" s="69">
        <v>1</v>
      </c>
      <c r="AA684" s="70">
        <v>1</v>
      </c>
    </row>
    <row r="685" spans="1:27" s="39" customFormat="1" ht="13.5" customHeight="1" x14ac:dyDescent="0.35">
      <c r="A685" s="62"/>
      <c r="B685" s="63"/>
      <c r="C685" s="71"/>
      <c r="D685" s="72"/>
      <c r="E685" s="72"/>
      <c r="F685" s="73"/>
      <c r="G685" s="72"/>
      <c r="H685" s="72"/>
      <c r="I685" s="72"/>
      <c r="J685" s="72"/>
      <c r="K685" s="72"/>
      <c r="L685" s="72"/>
      <c r="M685" s="73"/>
      <c r="N685" s="71"/>
      <c r="O685" s="72"/>
      <c r="P685" s="72"/>
      <c r="Q685" s="72"/>
      <c r="R685" s="72"/>
      <c r="S685" s="73"/>
      <c r="T685" s="71"/>
      <c r="U685" s="72"/>
      <c r="V685" s="72"/>
      <c r="W685" s="72"/>
      <c r="X685" s="73"/>
      <c r="Y685" s="71"/>
      <c r="Z685" s="72"/>
      <c r="AA685" s="73"/>
    </row>
    <row r="686" spans="1:27" s="37" customFormat="1" ht="17.5" customHeight="1" x14ac:dyDescent="0.35">
      <c r="A686" s="84" t="s">
        <v>567</v>
      </c>
      <c r="B686" s="60">
        <v>1</v>
      </c>
      <c r="C686" s="65">
        <v>3.9175257731958762E-2</v>
      </c>
      <c r="D686" s="66">
        <v>5.4466230936819175E-2</v>
      </c>
      <c r="E686" s="66">
        <v>1.4705882352941176E-2</v>
      </c>
      <c r="F686" s="67">
        <v>4.4466403162055336E-2</v>
      </c>
      <c r="G686" s="66">
        <v>3.4883720930232558E-2</v>
      </c>
      <c r="H686" s="66">
        <v>4.0100250626566414E-2</v>
      </c>
      <c r="I686" s="66">
        <v>6.6115702479338845E-2</v>
      </c>
      <c r="J686" s="66">
        <v>1.0416666666666666E-2</v>
      </c>
      <c r="K686" s="66">
        <v>0</v>
      </c>
      <c r="L686" s="66">
        <v>2.3809523809523808E-2</v>
      </c>
      <c r="M686" s="67">
        <v>4.4466403162055336E-2</v>
      </c>
      <c r="N686" s="65">
        <v>5.3691275167785234E-2</v>
      </c>
      <c r="O686" s="66">
        <v>5.2631578947368418E-2</v>
      </c>
      <c r="P686" s="66">
        <v>6.0109289617486336E-2</v>
      </c>
      <c r="Q686" s="66">
        <v>2.0202020202020204E-2</v>
      </c>
      <c r="R686" s="66">
        <v>4.1800643086816719E-2</v>
      </c>
      <c r="S686" s="67">
        <v>4.4466403162055336E-2</v>
      </c>
      <c r="T686" s="65">
        <v>4.2471042471042469E-2</v>
      </c>
      <c r="U686" s="66">
        <v>4.8387096774193547E-2</v>
      </c>
      <c r="V686" s="66">
        <v>6.8119891008174394E-2</v>
      </c>
      <c r="W686" s="66">
        <v>0</v>
      </c>
      <c r="X686" s="67">
        <v>4.4466403162055336E-2</v>
      </c>
      <c r="Y686" s="65">
        <v>3.9337474120082816E-2</v>
      </c>
      <c r="Z686" s="66">
        <v>4.9149338374291113E-2</v>
      </c>
      <c r="AA686" s="67">
        <v>4.4466403162055336E-2</v>
      </c>
    </row>
    <row r="687" spans="1:27" s="37" customFormat="1" ht="17.5" customHeight="1" x14ac:dyDescent="0.35">
      <c r="A687" s="84"/>
      <c r="B687" s="60">
        <v>2</v>
      </c>
      <c r="C687" s="65">
        <v>0.14020618556701031</v>
      </c>
      <c r="D687" s="66">
        <v>0.13725490196078433</v>
      </c>
      <c r="E687" s="66">
        <v>5.8823529411764705E-2</v>
      </c>
      <c r="F687" s="67">
        <v>0.13339920948616601</v>
      </c>
      <c r="G687" s="66">
        <v>0.18604651162790697</v>
      </c>
      <c r="H687" s="66">
        <v>0.13032581453634084</v>
      </c>
      <c r="I687" s="66">
        <v>0.15702479338842976</v>
      </c>
      <c r="J687" s="66">
        <v>6.25E-2</v>
      </c>
      <c r="K687" s="66">
        <v>3.8461538461538464E-2</v>
      </c>
      <c r="L687" s="66">
        <v>7.1428571428571425E-2</v>
      </c>
      <c r="M687" s="67">
        <v>0.13339920948616601</v>
      </c>
      <c r="N687" s="65">
        <v>0.10738255033557047</v>
      </c>
      <c r="O687" s="66">
        <v>0.16959064327485379</v>
      </c>
      <c r="P687" s="66">
        <v>0.12021857923497267</v>
      </c>
      <c r="Q687" s="66">
        <v>0.16666666666666666</v>
      </c>
      <c r="R687" s="66">
        <v>0.11254019292604502</v>
      </c>
      <c r="S687" s="67">
        <v>0.13339920948616601</v>
      </c>
      <c r="T687" s="65">
        <v>0.10810810810810811</v>
      </c>
      <c r="U687" s="66">
        <v>0.12903225806451613</v>
      </c>
      <c r="V687" s="66">
        <v>0.17438692098092642</v>
      </c>
      <c r="W687" s="66">
        <v>9.5000000000000001E-2</v>
      </c>
      <c r="X687" s="67">
        <v>0.13339920948616601</v>
      </c>
      <c r="Y687" s="65">
        <v>0.12215320910973085</v>
      </c>
      <c r="Z687" s="66">
        <v>0.14366729678638943</v>
      </c>
      <c r="AA687" s="67">
        <v>0.13339920948616601</v>
      </c>
    </row>
    <row r="688" spans="1:27" s="37" customFormat="1" ht="17.5" customHeight="1" x14ac:dyDescent="0.35">
      <c r="A688" s="84"/>
      <c r="B688" s="60">
        <v>3</v>
      </c>
      <c r="C688" s="65">
        <v>0.44329896907216493</v>
      </c>
      <c r="D688" s="66">
        <v>0.40087145969498911</v>
      </c>
      <c r="E688" s="66">
        <v>0.36764705882352944</v>
      </c>
      <c r="F688" s="67">
        <v>0.4189723320158103</v>
      </c>
      <c r="G688" s="66">
        <v>0.37209302325581395</v>
      </c>
      <c r="H688" s="66">
        <v>0.45864661654135336</v>
      </c>
      <c r="I688" s="66">
        <v>0.41597796143250687</v>
      </c>
      <c r="J688" s="66">
        <v>0.34375</v>
      </c>
      <c r="K688" s="66">
        <v>0.5</v>
      </c>
      <c r="L688" s="66">
        <v>0.2857142857142857</v>
      </c>
      <c r="M688" s="67">
        <v>0.4189723320158103</v>
      </c>
      <c r="N688" s="65">
        <v>0.40268456375838924</v>
      </c>
      <c r="O688" s="66">
        <v>0.43274853801169588</v>
      </c>
      <c r="P688" s="66">
        <v>0.42622950819672129</v>
      </c>
      <c r="Q688" s="66">
        <v>0.44444444444444442</v>
      </c>
      <c r="R688" s="66">
        <v>0.3987138263665595</v>
      </c>
      <c r="S688" s="67">
        <v>0.4189723320158103</v>
      </c>
      <c r="T688" s="65">
        <v>0.42857142857142855</v>
      </c>
      <c r="U688" s="66">
        <v>0.36021505376344087</v>
      </c>
      <c r="V688" s="66">
        <v>0.42779291553133514</v>
      </c>
      <c r="W688" s="66">
        <v>0.44500000000000001</v>
      </c>
      <c r="X688" s="67">
        <v>0.4189723320158103</v>
      </c>
      <c r="Y688" s="65">
        <v>0.42236024844720499</v>
      </c>
      <c r="Z688" s="66">
        <v>0.41587901701323249</v>
      </c>
      <c r="AA688" s="67">
        <v>0.4189723320158103</v>
      </c>
    </row>
    <row r="689" spans="1:27" s="37" customFormat="1" ht="17.5" customHeight="1" x14ac:dyDescent="0.35">
      <c r="A689" s="84"/>
      <c r="B689" s="60">
        <v>4</v>
      </c>
      <c r="C689" s="65">
        <v>0.35257731958762889</v>
      </c>
      <c r="D689" s="66">
        <v>0.36819172113289761</v>
      </c>
      <c r="E689" s="66">
        <v>0.54411764705882348</v>
      </c>
      <c r="F689" s="67">
        <v>0.37252964426877472</v>
      </c>
      <c r="G689" s="66">
        <v>0.37209302325581395</v>
      </c>
      <c r="H689" s="66">
        <v>0.34837092731829572</v>
      </c>
      <c r="I689" s="66">
        <v>0.32231404958677684</v>
      </c>
      <c r="J689" s="66">
        <v>0.54166666666666663</v>
      </c>
      <c r="K689" s="66">
        <v>0.42307692307692307</v>
      </c>
      <c r="L689" s="66">
        <v>0.61904761904761907</v>
      </c>
      <c r="M689" s="67">
        <v>0.37252964426877472</v>
      </c>
      <c r="N689" s="65">
        <v>0.39597315436241609</v>
      </c>
      <c r="O689" s="66">
        <v>0.2982456140350877</v>
      </c>
      <c r="P689" s="66">
        <v>0.36612021857923499</v>
      </c>
      <c r="Q689" s="66">
        <v>0.34343434343434343</v>
      </c>
      <c r="R689" s="66">
        <v>0.42443729903536975</v>
      </c>
      <c r="S689" s="67">
        <v>0.37252964426877472</v>
      </c>
      <c r="T689" s="65">
        <v>0.3783783783783784</v>
      </c>
      <c r="U689" s="66">
        <v>0.43548387096774194</v>
      </c>
      <c r="V689" s="66">
        <v>0.30790190735694822</v>
      </c>
      <c r="W689" s="66">
        <v>0.42499999999999999</v>
      </c>
      <c r="X689" s="67">
        <v>0.37252964426877472</v>
      </c>
      <c r="Y689" s="65">
        <v>0.37888198757763975</v>
      </c>
      <c r="Z689" s="66">
        <v>0.3667296786389414</v>
      </c>
      <c r="AA689" s="67">
        <v>0.37252964426877472</v>
      </c>
    </row>
    <row r="690" spans="1:27" s="37" customFormat="1" ht="17.5" customHeight="1" x14ac:dyDescent="0.35">
      <c r="A690" s="84"/>
      <c r="B690" s="60">
        <v>5</v>
      </c>
      <c r="C690" s="65">
        <v>2.4742268041237112E-2</v>
      </c>
      <c r="D690" s="66">
        <v>3.9215686274509803E-2</v>
      </c>
      <c r="E690" s="66">
        <v>1.4705882352941176E-2</v>
      </c>
      <c r="F690" s="67">
        <v>3.0632411067193676E-2</v>
      </c>
      <c r="G690" s="66">
        <v>3.4883720930232558E-2</v>
      </c>
      <c r="H690" s="66">
        <v>2.2556390977443608E-2</v>
      </c>
      <c r="I690" s="66">
        <v>3.8567493112947659E-2</v>
      </c>
      <c r="J690" s="66">
        <v>4.1666666666666664E-2</v>
      </c>
      <c r="K690" s="66">
        <v>3.8461538461538464E-2</v>
      </c>
      <c r="L690" s="66">
        <v>0</v>
      </c>
      <c r="M690" s="67">
        <v>3.0632411067193676E-2</v>
      </c>
      <c r="N690" s="65">
        <v>4.0268456375838924E-2</v>
      </c>
      <c r="O690" s="66">
        <v>4.6783625730994149E-2</v>
      </c>
      <c r="P690" s="66">
        <v>2.7322404371584699E-2</v>
      </c>
      <c r="Q690" s="66">
        <v>2.5252525252525252E-2</v>
      </c>
      <c r="R690" s="66">
        <v>2.2508038585209004E-2</v>
      </c>
      <c r="S690" s="67">
        <v>3.0632411067193676E-2</v>
      </c>
      <c r="T690" s="65">
        <v>4.2471042471042469E-2</v>
      </c>
      <c r="U690" s="66">
        <v>2.6881720430107527E-2</v>
      </c>
      <c r="V690" s="66">
        <v>2.1798365122615803E-2</v>
      </c>
      <c r="W690" s="66">
        <v>3.5000000000000003E-2</v>
      </c>
      <c r="X690" s="67">
        <v>3.0632411067193676E-2</v>
      </c>
      <c r="Y690" s="65">
        <v>3.7267080745341616E-2</v>
      </c>
      <c r="Z690" s="66">
        <v>2.4574669187145556E-2</v>
      </c>
      <c r="AA690" s="67">
        <v>3.0632411067193676E-2</v>
      </c>
    </row>
    <row r="691" spans="1:27" s="37" customFormat="1" ht="17.5" customHeight="1" x14ac:dyDescent="0.35">
      <c r="A691" s="84"/>
      <c r="B691" s="61" t="s">
        <v>4</v>
      </c>
      <c r="C691" s="68">
        <v>1</v>
      </c>
      <c r="D691" s="69">
        <v>1</v>
      </c>
      <c r="E691" s="69">
        <v>1</v>
      </c>
      <c r="F691" s="70">
        <v>1</v>
      </c>
      <c r="G691" s="69">
        <v>1</v>
      </c>
      <c r="H691" s="69">
        <v>1</v>
      </c>
      <c r="I691" s="69">
        <v>1</v>
      </c>
      <c r="J691" s="69">
        <v>1</v>
      </c>
      <c r="K691" s="69">
        <v>1</v>
      </c>
      <c r="L691" s="69">
        <v>1</v>
      </c>
      <c r="M691" s="70">
        <v>1</v>
      </c>
      <c r="N691" s="68">
        <v>1</v>
      </c>
      <c r="O691" s="69">
        <v>1</v>
      </c>
      <c r="P691" s="69">
        <v>1</v>
      </c>
      <c r="Q691" s="69">
        <v>1</v>
      </c>
      <c r="R691" s="69">
        <v>1</v>
      </c>
      <c r="S691" s="70">
        <v>1</v>
      </c>
      <c r="T691" s="68">
        <v>1</v>
      </c>
      <c r="U691" s="69">
        <v>1</v>
      </c>
      <c r="V691" s="69">
        <v>1</v>
      </c>
      <c r="W691" s="69">
        <v>1</v>
      </c>
      <c r="X691" s="70">
        <v>1</v>
      </c>
      <c r="Y691" s="68">
        <v>1</v>
      </c>
      <c r="Z691" s="69">
        <v>1</v>
      </c>
      <c r="AA691" s="70">
        <v>1</v>
      </c>
    </row>
    <row r="692" spans="1:27" s="39" customFormat="1" ht="13.5" customHeight="1" x14ac:dyDescent="0.35">
      <c r="A692" s="62"/>
      <c r="B692" s="63"/>
      <c r="C692" s="71"/>
      <c r="D692" s="72"/>
      <c r="E692" s="72"/>
      <c r="F692" s="73"/>
      <c r="G692" s="72"/>
      <c r="H692" s="72"/>
      <c r="I692" s="72"/>
      <c r="J692" s="72"/>
      <c r="K692" s="72"/>
      <c r="L692" s="72"/>
      <c r="M692" s="73"/>
      <c r="N692" s="71"/>
      <c r="O692" s="72"/>
      <c r="P692" s="72"/>
      <c r="Q692" s="72"/>
      <c r="R692" s="72"/>
      <c r="S692" s="73"/>
      <c r="T692" s="71"/>
      <c r="U692" s="72"/>
      <c r="V692" s="72"/>
      <c r="W692" s="72"/>
      <c r="X692" s="73"/>
      <c r="Y692" s="71"/>
      <c r="Z692" s="72"/>
      <c r="AA692" s="73"/>
    </row>
    <row r="693" spans="1:27" s="37" customFormat="1" ht="17.5" customHeight="1" x14ac:dyDescent="0.35">
      <c r="A693" s="84" t="s">
        <v>568</v>
      </c>
      <c r="B693" s="60">
        <v>1</v>
      </c>
      <c r="C693" s="65">
        <v>3.0927835051546393E-2</v>
      </c>
      <c r="D693" s="66">
        <v>3.4858387799564274E-2</v>
      </c>
      <c r="E693" s="66">
        <v>1.4705882352941176E-2</v>
      </c>
      <c r="F693" s="67">
        <v>3.1620553359683792E-2</v>
      </c>
      <c r="G693" s="66">
        <v>2.3255813953488372E-2</v>
      </c>
      <c r="H693" s="66">
        <v>3.2581453634085211E-2</v>
      </c>
      <c r="I693" s="66">
        <v>4.4077134986225897E-2</v>
      </c>
      <c r="J693" s="66">
        <v>0</v>
      </c>
      <c r="K693" s="66">
        <v>0</v>
      </c>
      <c r="L693" s="66">
        <v>2.3809523809523808E-2</v>
      </c>
      <c r="M693" s="67">
        <v>3.1620553359683792E-2</v>
      </c>
      <c r="N693" s="65">
        <v>5.3691275167785234E-2</v>
      </c>
      <c r="O693" s="66">
        <v>4.0935672514619881E-2</v>
      </c>
      <c r="P693" s="66">
        <v>3.825136612021858E-2</v>
      </c>
      <c r="Q693" s="66">
        <v>2.5252525252525252E-2</v>
      </c>
      <c r="R693" s="66">
        <v>1.607717041800643E-2</v>
      </c>
      <c r="S693" s="67">
        <v>3.1620553359683792E-2</v>
      </c>
      <c r="T693" s="65">
        <v>3.0888030888030889E-2</v>
      </c>
      <c r="U693" s="66">
        <v>3.7634408602150539E-2</v>
      </c>
      <c r="V693" s="66">
        <v>4.3596730245231606E-2</v>
      </c>
      <c r="W693" s="66">
        <v>5.0000000000000001E-3</v>
      </c>
      <c r="X693" s="67">
        <v>3.1620553359683792E-2</v>
      </c>
      <c r="Y693" s="65">
        <v>2.8985507246376812E-2</v>
      </c>
      <c r="Z693" s="66">
        <v>3.4026465028355386E-2</v>
      </c>
      <c r="AA693" s="67">
        <v>3.1620553359683792E-2</v>
      </c>
    </row>
    <row r="694" spans="1:27" s="37" customFormat="1" ht="17.5" customHeight="1" x14ac:dyDescent="0.35">
      <c r="A694" s="84"/>
      <c r="B694" s="60">
        <v>2</v>
      </c>
      <c r="C694" s="65">
        <v>0.19175257731958764</v>
      </c>
      <c r="D694" s="66">
        <v>0.17429193899782136</v>
      </c>
      <c r="E694" s="66">
        <v>0.13235294117647059</v>
      </c>
      <c r="F694" s="67">
        <v>0.17984189723320157</v>
      </c>
      <c r="G694" s="66">
        <v>0.26744186046511625</v>
      </c>
      <c r="H694" s="66">
        <v>0.17543859649122806</v>
      </c>
      <c r="I694" s="66">
        <v>0.19559228650137742</v>
      </c>
      <c r="J694" s="66">
        <v>9.375E-2</v>
      </c>
      <c r="K694" s="66">
        <v>3.8461538461538464E-2</v>
      </c>
      <c r="L694" s="66">
        <v>0.19047619047619047</v>
      </c>
      <c r="M694" s="67">
        <v>0.17984189723320157</v>
      </c>
      <c r="N694" s="65">
        <v>0.16107382550335569</v>
      </c>
      <c r="O694" s="66">
        <v>0.22807017543859648</v>
      </c>
      <c r="P694" s="66">
        <v>0.20765027322404372</v>
      </c>
      <c r="Q694" s="66">
        <v>0.19191919191919191</v>
      </c>
      <c r="R694" s="66">
        <v>0.13826366559485531</v>
      </c>
      <c r="S694" s="67">
        <v>0.17984189723320157</v>
      </c>
      <c r="T694" s="65">
        <v>0.14285714285714285</v>
      </c>
      <c r="U694" s="66">
        <v>0.25268817204301075</v>
      </c>
      <c r="V694" s="66">
        <v>0.16893732970027248</v>
      </c>
      <c r="W694" s="66">
        <v>0.18</v>
      </c>
      <c r="X694" s="67">
        <v>0.17984189723320157</v>
      </c>
      <c r="Y694" s="65">
        <v>0.16977225672877846</v>
      </c>
      <c r="Z694" s="66">
        <v>0.1890359168241966</v>
      </c>
      <c r="AA694" s="67">
        <v>0.17984189723320157</v>
      </c>
    </row>
    <row r="695" spans="1:27" s="37" customFormat="1" ht="17.5" customHeight="1" x14ac:dyDescent="0.35">
      <c r="A695" s="84"/>
      <c r="B695" s="60">
        <v>3</v>
      </c>
      <c r="C695" s="65">
        <v>0.43711340206185567</v>
      </c>
      <c r="D695" s="66">
        <v>0.45533769063180829</v>
      </c>
      <c r="E695" s="66">
        <v>0.4264705882352941</v>
      </c>
      <c r="F695" s="67">
        <v>0.44466403162055335</v>
      </c>
      <c r="G695" s="66">
        <v>0.39534883720930231</v>
      </c>
      <c r="H695" s="66">
        <v>0.44611528822055135</v>
      </c>
      <c r="I695" s="66">
        <v>0.45730027548209368</v>
      </c>
      <c r="J695" s="66">
        <v>0.44791666666666669</v>
      </c>
      <c r="K695" s="66">
        <v>0.34615384615384615</v>
      </c>
      <c r="L695" s="66">
        <v>0.47619047619047616</v>
      </c>
      <c r="M695" s="67">
        <v>0.44466403162055335</v>
      </c>
      <c r="N695" s="65">
        <v>0.42953020134228187</v>
      </c>
      <c r="O695" s="66">
        <v>0.43859649122807015</v>
      </c>
      <c r="P695" s="66">
        <v>0.44808743169398907</v>
      </c>
      <c r="Q695" s="66">
        <v>0.46969696969696972</v>
      </c>
      <c r="R695" s="66">
        <v>0.43729903536977494</v>
      </c>
      <c r="S695" s="67">
        <v>0.44466403162055335</v>
      </c>
      <c r="T695" s="65">
        <v>0.3783783783783784</v>
      </c>
      <c r="U695" s="66">
        <v>0.43548387096774194</v>
      </c>
      <c r="V695" s="66">
        <v>0.4877384196185286</v>
      </c>
      <c r="W695" s="66">
        <v>0.46</v>
      </c>
      <c r="X695" s="67">
        <v>0.44466403162055335</v>
      </c>
      <c r="Y695" s="65">
        <v>0.45962732919254656</v>
      </c>
      <c r="Z695" s="66">
        <v>0.43100189035916825</v>
      </c>
      <c r="AA695" s="67">
        <v>0.44466403162055335</v>
      </c>
    </row>
    <row r="696" spans="1:27" s="37" customFormat="1" ht="17.5" customHeight="1" x14ac:dyDescent="0.35">
      <c r="A696" s="84"/>
      <c r="B696" s="60">
        <v>4</v>
      </c>
      <c r="C696" s="65">
        <v>0.2907216494845361</v>
      </c>
      <c r="D696" s="66">
        <v>0.29193899782135074</v>
      </c>
      <c r="E696" s="66">
        <v>0.39705882352941174</v>
      </c>
      <c r="F696" s="67">
        <v>0.29841897233201581</v>
      </c>
      <c r="G696" s="66">
        <v>0.26744186046511625</v>
      </c>
      <c r="H696" s="66">
        <v>0.2957393483709273</v>
      </c>
      <c r="I696" s="66">
        <v>0.25895316804407714</v>
      </c>
      <c r="J696" s="66">
        <v>0.41666666666666669</v>
      </c>
      <c r="K696" s="66">
        <v>0.53846153846153844</v>
      </c>
      <c r="L696" s="66">
        <v>0.30952380952380953</v>
      </c>
      <c r="M696" s="67">
        <v>0.29841897233201581</v>
      </c>
      <c r="N696" s="65">
        <v>0.29530201342281881</v>
      </c>
      <c r="O696" s="66">
        <v>0.25146198830409355</v>
      </c>
      <c r="P696" s="66">
        <v>0.26229508196721313</v>
      </c>
      <c r="Q696" s="66">
        <v>0.27777777777777779</v>
      </c>
      <c r="R696" s="66">
        <v>0.36012861736334406</v>
      </c>
      <c r="S696" s="67">
        <v>0.29841897233201581</v>
      </c>
      <c r="T696" s="65">
        <v>0.36293436293436293</v>
      </c>
      <c r="U696" s="66">
        <v>0.24193548387096775</v>
      </c>
      <c r="V696" s="66">
        <v>0.26975476839237056</v>
      </c>
      <c r="W696" s="66">
        <v>0.32</v>
      </c>
      <c r="X696" s="67">
        <v>0.29841897233201581</v>
      </c>
      <c r="Y696" s="65">
        <v>0.28985507246376813</v>
      </c>
      <c r="Z696" s="66">
        <v>0.30623818525519847</v>
      </c>
      <c r="AA696" s="67">
        <v>0.29841897233201581</v>
      </c>
    </row>
    <row r="697" spans="1:27" s="37" customFormat="1" ht="17.5" customHeight="1" x14ac:dyDescent="0.35">
      <c r="A697" s="84"/>
      <c r="B697" s="60">
        <v>5</v>
      </c>
      <c r="C697" s="65">
        <v>4.9484536082474224E-2</v>
      </c>
      <c r="D697" s="66">
        <v>4.357298474945534E-2</v>
      </c>
      <c r="E697" s="66">
        <v>2.9411764705882353E-2</v>
      </c>
      <c r="F697" s="67">
        <v>4.5454545454545456E-2</v>
      </c>
      <c r="G697" s="66">
        <v>4.6511627906976744E-2</v>
      </c>
      <c r="H697" s="66">
        <v>5.0125313283208017E-2</v>
      </c>
      <c r="I697" s="66">
        <v>4.4077134986225897E-2</v>
      </c>
      <c r="J697" s="66">
        <v>4.1666666666666664E-2</v>
      </c>
      <c r="K697" s="66">
        <v>7.6923076923076927E-2</v>
      </c>
      <c r="L697" s="66">
        <v>0</v>
      </c>
      <c r="M697" s="67">
        <v>4.5454545454545456E-2</v>
      </c>
      <c r="N697" s="65">
        <v>6.0402684563758392E-2</v>
      </c>
      <c r="O697" s="66">
        <v>4.0935672514619881E-2</v>
      </c>
      <c r="P697" s="66">
        <v>4.3715846994535519E-2</v>
      </c>
      <c r="Q697" s="66">
        <v>3.5353535353535352E-2</v>
      </c>
      <c r="R697" s="66">
        <v>4.8231511254019289E-2</v>
      </c>
      <c r="S697" s="67">
        <v>4.5454545454545456E-2</v>
      </c>
      <c r="T697" s="65">
        <v>8.4942084942084939E-2</v>
      </c>
      <c r="U697" s="66">
        <v>3.2258064516129031E-2</v>
      </c>
      <c r="V697" s="66">
        <v>2.9972752043596729E-2</v>
      </c>
      <c r="W697" s="66">
        <v>3.5000000000000003E-2</v>
      </c>
      <c r="X697" s="67">
        <v>4.5454545454545456E-2</v>
      </c>
      <c r="Y697" s="65">
        <v>5.1759834368530024E-2</v>
      </c>
      <c r="Z697" s="66">
        <v>3.9697542533081283E-2</v>
      </c>
      <c r="AA697" s="67">
        <v>4.5454545454545456E-2</v>
      </c>
    </row>
    <row r="698" spans="1:27" s="37" customFormat="1" ht="17.5" customHeight="1" x14ac:dyDescent="0.35">
      <c r="A698" s="84"/>
      <c r="B698" s="61" t="s">
        <v>4</v>
      </c>
      <c r="C698" s="68">
        <v>1</v>
      </c>
      <c r="D698" s="69">
        <v>1</v>
      </c>
      <c r="E698" s="69">
        <v>1</v>
      </c>
      <c r="F698" s="70">
        <v>1</v>
      </c>
      <c r="G698" s="69">
        <v>1</v>
      </c>
      <c r="H698" s="69">
        <v>1</v>
      </c>
      <c r="I698" s="69">
        <v>1</v>
      </c>
      <c r="J698" s="69">
        <v>1</v>
      </c>
      <c r="K698" s="69">
        <v>1</v>
      </c>
      <c r="L698" s="69">
        <v>1</v>
      </c>
      <c r="M698" s="70">
        <v>1</v>
      </c>
      <c r="N698" s="68">
        <v>1</v>
      </c>
      <c r="O698" s="69">
        <v>1</v>
      </c>
      <c r="P698" s="69">
        <v>1</v>
      </c>
      <c r="Q698" s="69">
        <v>1</v>
      </c>
      <c r="R698" s="69">
        <v>1</v>
      </c>
      <c r="S698" s="70">
        <v>1</v>
      </c>
      <c r="T698" s="68">
        <v>1</v>
      </c>
      <c r="U698" s="69">
        <v>1</v>
      </c>
      <c r="V698" s="69">
        <v>1</v>
      </c>
      <c r="W698" s="69">
        <v>1</v>
      </c>
      <c r="X698" s="70">
        <v>1</v>
      </c>
      <c r="Y698" s="68">
        <v>1</v>
      </c>
      <c r="Z698" s="69">
        <v>1</v>
      </c>
      <c r="AA698" s="70">
        <v>1</v>
      </c>
    </row>
    <row r="699" spans="1:27" s="39" customFormat="1" ht="13.5" customHeight="1" x14ac:dyDescent="0.35">
      <c r="A699" s="62"/>
      <c r="B699" s="63"/>
      <c r="C699" s="71"/>
      <c r="D699" s="72"/>
      <c r="E699" s="72"/>
      <c r="F699" s="73"/>
      <c r="G699" s="72"/>
      <c r="H699" s="72"/>
      <c r="I699" s="72"/>
      <c r="J699" s="72"/>
      <c r="K699" s="72"/>
      <c r="L699" s="72"/>
      <c r="M699" s="73"/>
      <c r="N699" s="71"/>
      <c r="O699" s="72"/>
      <c r="P699" s="72"/>
      <c r="Q699" s="72"/>
      <c r="R699" s="72"/>
      <c r="S699" s="73"/>
      <c r="T699" s="71"/>
      <c r="U699" s="72"/>
      <c r="V699" s="72"/>
      <c r="W699" s="72"/>
      <c r="X699" s="73"/>
      <c r="Y699" s="71"/>
      <c r="Z699" s="72"/>
      <c r="AA699" s="73"/>
    </row>
    <row r="700" spans="1:27" s="37" customFormat="1" ht="17.5" customHeight="1" x14ac:dyDescent="0.35">
      <c r="A700" s="84" t="s">
        <v>569</v>
      </c>
      <c r="B700" s="60">
        <v>1</v>
      </c>
      <c r="C700" s="65">
        <v>2.88659793814433E-2</v>
      </c>
      <c r="D700" s="66">
        <v>3.7037037037037035E-2</v>
      </c>
      <c r="E700" s="66">
        <v>2.9411764705882353E-2</v>
      </c>
      <c r="F700" s="67">
        <v>3.2608695652173912E-2</v>
      </c>
      <c r="G700" s="66">
        <v>4.6511627906976744E-2</v>
      </c>
      <c r="H700" s="66">
        <v>2.5062656641604009E-2</v>
      </c>
      <c r="I700" s="66">
        <v>4.4077134986225897E-2</v>
      </c>
      <c r="J700" s="66">
        <v>1.0416666666666666E-2</v>
      </c>
      <c r="K700" s="66">
        <v>0</v>
      </c>
      <c r="L700" s="66">
        <v>4.7619047619047616E-2</v>
      </c>
      <c r="M700" s="67">
        <v>3.2608695652173912E-2</v>
      </c>
      <c r="N700" s="65">
        <v>4.6979865771812082E-2</v>
      </c>
      <c r="O700" s="66">
        <v>3.5087719298245612E-2</v>
      </c>
      <c r="P700" s="66">
        <v>4.3715846994535519E-2</v>
      </c>
      <c r="Q700" s="66">
        <v>2.0202020202020204E-2</v>
      </c>
      <c r="R700" s="66">
        <v>2.5723472668810289E-2</v>
      </c>
      <c r="S700" s="67">
        <v>3.2608695652173912E-2</v>
      </c>
      <c r="T700" s="65">
        <v>3.0888030888030889E-2</v>
      </c>
      <c r="U700" s="66">
        <v>4.3010752688172046E-2</v>
      </c>
      <c r="V700" s="66">
        <v>4.3596730245231606E-2</v>
      </c>
      <c r="W700" s="66">
        <v>5.0000000000000001E-3</v>
      </c>
      <c r="X700" s="67">
        <v>3.2608695652173912E-2</v>
      </c>
      <c r="Y700" s="65">
        <v>2.2774327122153208E-2</v>
      </c>
      <c r="Z700" s="66">
        <v>4.1587901701323253E-2</v>
      </c>
      <c r="AA700" s="67">
        <v>3.2608695652173912E-2</v>
      </c>
    </row>
    <row r="701" spans="1:27" s="37" customFormat="1" ht="17.5" customHeight="1" x14ac:dyDescent="0.35">
      <c r="A701" s="84"/>
      <c r="B701" s="60">
        <v>2</v>
      </c>
      <c r="C701" s="65">
        <v>0.21649484536082475</v>
      </c>
      <c r="D701" s="66">
        <v>0.20261437908496732</v>
      </c>
      <c r="E701" s="66">
        <v>0.16176470588235295</v>
      </c>
      <c r="F701" s="67">
        <v>0.20652173913043478</v>
      </c>
      <c r="G701" s="66">
        <v>0.2441860465116279</v>
      </c>
      <c r="H701" s="66">
        <v>0.21052631578947367</v>
      </c>
      <c r="I701" s="66">
        <v>0.23415977961432508</v>
      </c>
      <c r="J701" s="66">
        <v>8.3333333333333329E-2</v>
      </c>
      <c r="K701" s="66">
        <v>0.11538461538461539</v>
      </c>
      <c r="L701" s="66">
        <v>0.19047619047619047</v>
      </c>
      <c r="M701" s="67">
        <v>0.20652173913043478</v>
      </c>
      <c r="N701" s="65">
        <v>0.19463087248322147</v>
      </c>
      <c r="O701" s="66">
        <v>0.2982456140350877</v>
      </c>
      <c r="P701" s="66">
        <v>0.22950819672131148</v>
      </c>
      <c r="Q701" s="66">
        <v>0.19696969696969696</v>
      </c>
      <c r="R701" s="66">
        <v>0.15434083601286175</v>
      </c>
      <c r="S701" s="67">
        <v>0.20652173913043478</v>
      </c>
      <c r="T701" s="65">
        <v>0.17760617760617761</v>
      </c>
      <c r="U701" s="66">
        <v>0.29569892473118281</v>
      </c>
      <c r="V701" s="66">
        <v>0.22070844686648503</v>
      </c>
      <c r="W701" s="66">
        <v>0.13500000000000001</v>
      </c>
      <c r="X701" s="67">
        <v>0.20652173913043478</v>
      </c>
      <c r="Y701" s="65">
        <v>0.17805383022774326</v>
      </c>
      <c r="Z701" s="66">
        <v>0.23251417769376181</v>
      </c>
      <c r="AA701" s="67">
        <v>0.20652173913043478</v>
      </c>
    </row>
    <row r="702" spans="1:27" s="37" customFormat="1" ht="17.5" customHeight="1" x14ac:dyDescent="0.35">
      <c r="A702" s="84"/>
      <c r="B702" s="60">
        <v>3</v>
      </c>
      <c r="C702" s="65">
        <v>0.42268041237113402</v>
      </c>
      <c r="D702" s="66">
        <v>0.43790849673202614</v>
      </c>
      <c r="E702" s="66">
        <v>0.44117647058823528</v>
      </c>
      <c r="F702" s="67">
        <v>0.43083003952569171</v>
      </c>
      <c r="G702" s="66">
        <v>0.31395348837209303</v>
      </c>
      <c r="H702" s="66">
        <v>0.44611528822055135</v>
      </c>
      <c r="I702" s="66">
        <v>0.42424242424242425</v>
      </c>
      <c r="J702" s="66">
        <v>0.48958333333333331</v>
      </c>
      <c r="K702" s="66">
        <v>0.38461538461538464</v>
      </c>
      <c r="L702" s="66">
        <v>0.47619047619047616</v>
      </c>
      <c r="M702" s="67">
        <v>0.43083003952569171</v>
      </c>
      <c r="N702" s="65">
        <v>0.42953020134228187</v>
      </c>
      <c r="O702" s="66">
        <v>0.40350877192982454</v>
      </c>
      <c r="P702" s="66">
        <v>0.43169398907103823</v>
      </c>
      <c r="Q702" s="66">
        <v>0.48484848484848486</v>
      </c>
      <c r="R702" s="66">
        <v>0.41157556270096463</v>
      </c>
      <c r="S702" s="67">
        <v>0.43083003952569171</v>
      </c>
      <c r="T702" s="65">
        <v>0.36679536679536678</v>
      </c>
      <c r="U702" s="66">
        <v>0.40860215053763443</v>
      </c>
      <c r="V702" s="66">
        <v>0.45231607629427795</v>
      </c>
      <c r="W702" s="66">
        <v>0.495</v>
      </c>
      <c r="X702" s="67">
        <v>0.43083003952569171</v>
      </c>
      <c r="Y702" s="65">
        <v>0.46376811594202899</v>
      </c>
      <c r="Z702" s="66">
        <v>0.40075614366729678</v>
      </c>
      <c r="AA702" s="67">
        <v>0.43083003952569171</v>
      </c>
    </row>
    <row r="703" spans="1:27" s="37" customFormat="1" ht="17.5" customHeight="1" x14ac:dyDescent="0.35">
      <c r="A703" s="84"/>
      <c r="B703" s="60">
        <v>4</v>
      </c>
      <c r="C703" s="65">
        <v>0.28865979381443296</v>
      </c>
      <c r="D703" s="66">
        <v>0.29193899782135074</v>
      </c>
      <c r="E703" s="66">
        <v>0.35294117647058826</v>
      </c>
      <c r="F703" s="67">
        <v>0.29446640316205536</v>
      </c>
      <c r="G703" s="66">
        <v>0.34883720930232559</v>
      </c>
      <c r="H703" s="66">
        <v>0.27568922305764409</v>
      </c>
      <c r="I703" s="66">
        <v>0.26997245179063362</v>
      </c>
      <c r="J703" s="66">
        <v>0.375</v>
      </c>
      <c r="K703" s="66">
        <v>0.46153846153846156</v>
      </c>
      <c r="L703" s="66">
        <v>0.2857142857142857</v>
      </c>
      <c r="M703" s="67">
        <v>0.29446640316205536</v>
      </c>
      <c r="N703" s="65">
        <v>0.27516778523489932</v>
      </c>
      <c r="O703" s="66">
        <v>0.23976608187134502</v>
      </c>
      <c r="P703" s="66">
        <v>0.26775956284153007</v>
      </c>
      <c r="Q703" s="66">
        <v>0.27272727272727271</v>
      </c>
      <c r="R703" s="66">
        <v>0.36334405144694532</v>
      </c>
      <c r="S703" s="67">
        <v>0.29446640316205536</v>
      </c>
      <c r="T703" s="65">
        <v>0.36679536679536678</v>
      </c>
      <c r="U703" s="66">
        <v>0.24193548387096775</v>
      </c>
      <c r="V703" s="66">
        <v>0.25068119891008173</v>
      </c>
      <c r="W703" s="66">
        <v>0.33</v>
      </c>
      <c r="X703" s="67">
        <v>0.29446640316205536</v>
      </c>
      <c r="Y703" s="65">
        <v>0.29606625258799174</v>
      </c>
      <c r="Z703" s="66">
        <v>0.29300567107750475</v>
      </c>
      <c r="AA703" s="67">
        <v>0.29446640316205536</v>
      </c>
    </row>
    <row r="704" spans="1:27" s="37" customFormat="1" ht="17.5" customHeight="1" x14ac:dyDescent="0.35">
      <c r="A704" s="84"/>
      <c r="B704" s="60">
        <v>5</v>
      </c>
      <c r="C704" s="65">
        <v>4.3298969072164947E-2</v>
      </c>
      <c r="D704" s="66">
        <v>3.0501089324618737E-2</v>
      </c>
      <c r="E704" s="66">
        <v>1.4705882352941176E-2</v>
      </c>
      <c r="F704" s="67">
        <v>3.5573122529644272E-2</v>
      </c>
      <c r="G704" s="66">
        <v>4.6511627906976744E-2</v>
      </c>
      <c r="H704" s="66">
        <v>4.2606516290726815E-2</v>
      </c>
      <c r="I704" s="66">
        <v>2.7548209366391185E-2</v>
      </c>
      <c r="J704" s="66">
        <v>4.1666666666666664E-2</v>
      </c>
      <c r="K704" s="66">
        <v>3.8461538461538464E-2</v>
      </c>
      <c r="L704" s="66">
        <v>0</v>
      </c>
      <c r="M704" s="67">
        <v>3.5573122529644272E-2</v>
      </c>
      <c r="N704" s="65">
        <v>5.3691275167785234E-2</v>
      </c>
      <c r="O704" s="66">
        <v>2.3391812865497075E-2</v>
      </c>
      <c r="P704" s="66">
        <v>2.7322404371584699E-2</v>
      </c>
      <c r="Q704" s="66">
        <v>2.5252525252525252E-2</v>
      </c>
      <c r="R704" s="66">
        <v>4.5016077170418008E-2</v>
      </c>
      <c r="S704" s="67">
        <v>3.5573122529644272E-2</v>
      </c>
      <c r="T704" s="65">
        <v>5.7915057915057917E-2</v>
      </c>
      <c r="U704" s="66">
        <v>1.0752688172043012E-2</v>
      </c>
      <c r="V704" s="66">
        <v>3.2697547683923703E-2</v>
      </c>
      <c r="W704" s="66">
        <v>3.5000000000000003E-2</v>
      </c>
      <c r="X704" s="67">
        <v>3.5573122529644272E-2</v>
      </c>
      <c r="Y704" s="65">
        <v>3.9337474120082816E-2</v>
      </c>
      <c r="Z704" s="66">
        <v>3.2136105860113423E-2</v>
      </c>
      <c r="AA704" s="67">
        <v>3.5573122529644272E-2</v>
      </c>
    </row>
    <row r="705" spans="1:27" s="37" customFormat="1" ht="17.5" customHeight="1" x14ac:dyDescent="0.35">
      <c r="A705" s="84"/>
      <c r="B705" s="61" t="s">
        <v>4</v>
      </c>
      <c r="C705" s="68">
        <v>1</v>
      </c>
      <c r="D705" s="69">
        <v>1</v>
      </c>
      <c r="E705" s="69">
        <v>1</v>
      </c>
      <c r="F705" s="70">
        <v>1</v>
      </c>
      <c r="G705" s="69">
        <v>1</v>
      </c>
      <c r="H705" s="69">
        <v>1</v>
      </c>
      <c r="I705" s="69">
        <v>1</v>
      </c>
      <c r="J705" s="69">
        <v>1</v>
      </c>
      <c r="K705" s="69">
        <v>1</v>
      </c>
      <c r="L705" s="69">
        <v>1</v>
      </c>
      <c r="M705" s="70">
        <v>1</v>
      </c>
      <c r="N705" s="68">
        <v>1</v>
      </c>
      <c r="O705" s="69">
        <v>1</v>
      </c>
      <c r="P705" s="69">
        <v>1</v>
      </c>
      <c r="Q705" s="69">
        <v>1</v>
      </c>
      <c r="R705" s="69">
        <v>1</v>
      </c>
      <c r="S705" s="70">
        <v>1</v>
      </c>
      <c r="T705" s="68">
        <v>1</v>
      </c>
      <c r="U705" s="69">
        <v>1</v>
      </c>
      <c r="V705" s="69">
        <v>1</v>
      </c>
      <c r="W705" s="69">
        <v>1</v>
      </c>
      <c r="X705" s="70">
        <v>1</v>
      </c>
      <c r="Y705" s="68">
        <v>1</v>
      </c>
      <c r="Z705" s="69">
        <v>1</v>
      </c>
      <c r="AA705" s="70">
        <v>1</v>
      </c>
    </row>
    <row r="706" spans="1:27" s="39" customFormat="1" ht="13.5" customHeight="1" x14ac:dyDescent="0.35">
      <c r="A706" s="62"/>
      <c r="B706" s="63"/>
      <c r="C706" s="71"/>
      <c r="D706" s="72"/>
      <c r="E706" s="72"/>
      <c r="F706" s="73"/>
      <c r="G706" s="72"/>
      <c r="H706" s="72"/>
      <c r="I706" s="72"/>
      <c r="J706" s="72"/>
      <c r="K706" s="72"/>
      <c r="L706" s="72"/>
      <c r="M706" s="73"/>
      <c r="N706" s="71"/>
      <c r="O706" s="72"/>
      <c r="P706" s="72"/>
      <c r="Q706" s="72"/>
      <c r="R706" s="72"/>
      <c r="S706" s="73"/>
      <c r="T706" s="71"/>
      <c r="U706" s="72"/>
      <c r="V706" s="72"/>
      <c r="W706" s="72"/>
      <c r="X706" s="73"/>
      <c r="Y706" s="71"/>
      <c r="Z706" s="72"/>
      <c r="AA706" s="73"/>
    </row>
    <row r="707" spans="1:27" s="37" customFormat="1" ht="17.5" customHeight="1" x14ac:dyDescent="0.35">
      <c r="A707" s="84" t="s">
        <v>570</v>
      </c>
      <c r="B707" s="60">
        <v>1</v>
      </c>
      <c r="C707" s="65">
        <v>1.0309278350515464E-2</v>
      </c>
      <c r="D707" s="66">
        <v>1.7429193899782137E-2</v>
      </c>
      <c r="E707" s="66">
        <v>0</v>
      </c>
      <c r="F707" s="67">
        <v>1.2845849802371542E-2</v>
      </c>
      <c r="G707" s="66">
        <v>2.3255813953488372E-2</v>
      </c>
      <c r="H707" s="66">
        <v>7.5187969924812026E-3</v>
      </c>
      <c r="I707" s="66">
        <v>2.2038567493112948E-2</v>
      </c>
      <c r="J707" s="66">
        <v>0</v>
      </c>
      <c r="K707" s="66">
        <v>0</v>
      </c>
      <c r="L707" s="66">
        <v>0</v>
      </c>
      <c r="M707" s="67">
        <v>1.2845849802371542E-2</v>
      </c>
      <c r="N707" s="65">
        <v>2.6845637583892617E-2</v>
      </c>
      <c r="O707" s="66">
        <v>1.7543859649122806E-2</v>
      </c>
      <c r="P707" s="66">
        <v>1.6393442622950821E-2</v>
      </c>
      <c r="Q707" s="66">
        <v>5.0505050505050509E-3</v>
      </c>
      <c r="R707" s="66">
        <v>6.4308681672025723E-3</v>
      </c>
      <c r="S707" s="67">
        <v>1.2845849802371542E-2</v>
      </c>
      <c r="T707" s="65">
        <v>7.7220077220077222E-3</v>
      </c>
      <c r="U707" s="66">
        <v>5.3763440860215058E-3</v>
      </c>
      <c r="V707" s="66">
        <v>2.7247956403269755E-2</v>
      </c>
      <c r="W707" s="66">
        <v>0</v>
      </c>
      <c r="X707" s="67">
        <v>1.2845849802371542E-2</v>
      </c>
      <c r="Y707" s="65">
        <v>8.2815734989648039E-3</v>
      </c>
      <c r="Z707" s="66">
        <v>1.7013232514177693E-2</v>
      </c>
      <c r="AA707" s="67">
        <v>1.2845849802371542E-2</v>
      </c>
    </row>
    <row r="708" spans="1:27" s="37" customFormat="1" ht="17.5" customHeight="1" x14ac:dyDescent="0.35">
      <c r="A708" s="84"/>
      <c r="B708" s="60">
        <v>2</v>
      </c>
      <c r="C708" s="65">
        <v>4.9484536082474224E-2</v>
      </c>
      <c r="D708" s="66">
        <v>5.8823529411764705E-2</v>
      </c>
      <c r="E708" s="66">
        <v>0</v>
      </c>
      <c r="F708" s="67">
        <v>5.0395256916996048E-2</v>
      </c>
      <c r="G708" s="66">
        <v>5.8139534883720929E-2</v>
      </c>
      <c r="H708" s="66">
        <v>4.7619047619047616E-2</v>
      </c>
      <c r="I708" s="66">
        <v>7.43801652892562E-2</v>
      </c>
      <c r="J708" s="66">
        <v>0</v>
      </c>
      <c r="K708" s="66">
        <v>0</v>
      </c>
      <c r="L708" s="66">
        <v>0</v>
      </c>
      <c r="M708" s="67">
        <v>5.0395256916996048E-2</v>
      </c>
      <c r="N708" s="65">
        <v>1.3422818791946308E-2</v>
      </c>
      <c r="O708" s="66">
        <v>7.6023391812865493E-2</v>
      </c>
      <c r="P708" s="66">
        <v>4.3715846994535519E-2</v>
      </c>
      <c r="Q708" s="66">
        <v>6.5656565656565663E-2</v>
      </c>
      <c r="R708" s="66">
        <v>4.8231511254019289E-2</v>
      </c>
      <c r="S708" s="67">
        <v>5.0395256916996048E-2</v>
      </c>
      <c r="T708" s="65">
        <v>3.4749034749034749E-2</v>
      </c>
      <c r="U708" s="66">
        <v>2.1505376344086023E-2</v>
      </c>
      <c r="V708" s="66">
        <v>7.6294277929155316E-2</v>
      </c>
      <c r="W708" s="66">
        <v>0.05</v>
      </c>
      <c r="X708" s="67">
        <v>5.0395256916996048E-2</v>
      </c>
      <c r="Y708" s="65">
        <v>5.3830227743271224E-2</v>
      </c>
      <c r="Z708" s="66">
        <v>4.725897920604915E-2</v>
      </c>
      <c r="AA708" s="67">
        <v>5.0395256916996048E-2</v>
      </c>
    </row>
    <row r="709" spans="1:27" s="37" customFormat="1" ht="17.5" customHeight="1" x14ac:dyDescent="0.35">
      <c r="A709" s="84"/>
      <c r="B709" s="60">
        <v>3</v>
      </c>
      <c r="C709" s="65">
        <v>0.31958762886597936</v>
      </c>
      <c r="D709" s="66">
        <v>0.41394335511982572</v>
      </c>
      <c r="E709" s="66">
        <v>0.27941176470588236</v>
      </c>
      <c r="F709" s="67">
        <v>0.35968379446640314</v>
      </c>
      <c r="G709" s="66">
        <v>0.32558139534883723</v>
      </c>
      <c r="H709" s="66">
        <v>0.31829573934837091</v>
      </c>
      <c r="I709" s="66">
        <v>0.39118457300275483</v>
      </c>
      <c r="J709" s="66">
        <v>0.5</v>
      </c>
      <c r="K709" s="66">
        <v>0.26923076923076922</v>
      </c>
      <c r="L709" s="66">
        <v>0.2857142857142857</v>
      </c>
      <c r="M709" s="67">
        <v>0.35968379446640314</v>
      </c>
      <c r="N709" s="65">
        <v>0.35570469798657717</v>
      </c>
      <c r="O709" s="66">
        <v>0.31578947368421051</v>
      </c>
      <c r="P709" s="66">
        <v>0.33333333333333331</v>
      </c>
      <c r="Q709" s="66">
        <v>0.41919191919191917</v>
      </c>
      <c r="R709" s="66">
        <v>0.36334405144694532</v>
      </c>
      <c r="S709" s="67">
        <v>0.35968379446640314</v>
      </c>
      <c r="T709" s="65">
        <v>0.2857142857142857</v>
      </c>
      <c r="U709" s="66">
        <v>0.23118279569892472</v>
      </c>
      <c r="V709" s="66">
        <v>0.4877384196185286</v>
      </c>
      <c r="W709" s="66">
        <v>0.34</v>
      </c>
      <c r="X709" s="67">
        <v>0.35968379446640314</v>
      </c>
      <c r="Y709" s="65">
        <v>0.34575569358178054</v>
      </c>
      <c r="Z709" s="66">
        <v>0.3724007561436673</v>
      </c>
      <c r="AA709" s="67">
        <v>0.35968379446640314</v>
      </c>
    </row>
    <row r="710" spans="1:27" s="37" customFormat="1" ht="17.5" customHeight="1" x14ac:dyDescent="0.35">
      <c r="A710" s="84"/>
      <c r="B710" s="60">
        <v>4</v>
      </c>
      <c r="C710" s="65">
        <v>0.5072164948453608</v>
      </c>
      <c r="D710" s="66">
        <v>0.38562091503267976</v>
      </c>
      <c r="E710" s="66">
        <v>0.41176470588235292</v>
      </c>
      <c r="F710" s="67">
        <v>0.44565217391304346</v>
      </c>
      <c r="G710" s="66">
        <v>0.45348837209302323</v>
      </c>
      <c r="H710" s="66">
        <v>0.51879699248120303</v>
      </c>
      <c r="I710" s="66">
        <v>0.37741046831955921</v>
      </c>
      <c r="J710" s="66">
        <v>0.41666666666666669</v>
      </c>
      <c r="K710" s="66">
        <v>0.57692307692307687</v>
      </c>
      <c r="L710" s="66">
        <v>0.30952380952380953</v>
      </c>
      <c r="M710" s="67">
        <v>0.44565217391304346</v>
      </c>
      <c r="N710" s="65">
        <v>0.44966442953020136</v>
      </c>
      <c r="O710" s="66">
        <v>0.43274853801169588</v>
      </c>
      <c r="P710" s="66">
        <v>0.46994535519125685</v>
      </c>
      <c r="Q710" s="66">
        <v>0.3888888888888889</v>
      </c>
      <c r="R710" s="66">
        <v>0.47266881028938906</v>
      </c>
      <c r="S710" s="67">
        <v>0.44565217391304346</v>
      </c>
      <c r="T710" s="65">
        <v>0.52123552123552119</v>
      </c>
      <c r="U710" s="66">
        <v>0.478494623655914</v>
      </c>
      <c r="V710" s="66">
        <v>0.36512261580381472</v>
      </c>
      <c r="W710" s="66">
        <v>0.46500000000000002</v>
      </c>
      <c r="X710" s="67">
        <v>0.44565217391304346</v>
      </c>
      <c r="Y710" s="65">
        <v>0.43892339544513459</v>
      </c>
      <c r="Z710" s="66">
        <v>0.45179584120982985</v>
      </c>
      <c r="AA710" s="67">
        <v>0.44565217391304346</v>
      </c>
    </row>
    <row r="711" spans="1:27" s="37" customFormat="1" ht="17.5" customHeight="1" x14ac:dyDescent="0.35">
      <c r="A711" s="84"/>
      <c r="B711" s="60">
        <v>5</v>
      </c>
      <c r="C711" s="65">
        <v>0.1134020618556701</v>
      </c>
      <c r="D711" s="66">
        <v>0.12418300653594772</v>
      </c>
      <c r="E711" s="66">
        <v>0.30882352941176472</v>
      </c>
      <c r="F711" s="67">
        <v>0.13142292490118576</v>
      </c>
      <c r="G711" s="66">
        <v>0.13953488372093023</v>
      </c>
      <c r="H711" s="66">
        <v>0.10776942355889724</v>
      </c>
      <c r="I711" s="66">
        <v>0.13498622589531681</v>
      </c>
      <c r="J711" s="66">
        <v>8.3333333333333329E-2</v>
      </c>
      <c r="K711" s="66">
        <v>0.15384615384615385</v>
      </c>
      <c r="L711" s="66">
        <v>0.40476190476190477</v>
      </c>
      <c r="M711" s="67">
        <v>0.13142292490118576</v>
      </c>
      <c r="N711" s="65">
        <v>0.15436241610738255</v>
      </c>
      <c r="O711" s="66">
        <v>0.15789473684210525</v>
      </c>
      <c r="P711" s="66">
        <v>0.13661202185792351</v>
      </c>
      <c r="Q711" s="66">
        <v>0.12121212121212122</v>
      </c>
      <c r="R711" s="66">
        <v>0.10932475884244373</v>
      </c>
      <c r="S711" s="67">
        <v>0.13142292490118576</v>
      </c>
      <c r="T711" s="65">
        <v>0.15057915057915058</v>
      </c>
      <c r="U711" s="66">
        <v>0.26344086021505375</v>
      </c>
      <c r="V711" s="66">
        <v>4.3596730245231606E-2</v>
      </c>
      <c r="W711" s="66">
        <v>0.14499999999999999</v>
      </c>
      <c r="X711" s="67">
        <v>0.13142292490118576</v>
      </c>
      <c r="Y711" s="65">
        <v>0.15320910973084886</v>
      </c>
      <c r="Z711" s="66">
        <v>0.11153119092627599</v>
      </c>
      <c r="AA711" s="67">
        <v>0.13142292490118576</v>
      </c>
    </row>
    <row r="712" spans="1:27" s="37" customFormat="1" ht="17.5" customHeight="1" x14ac:dyDescent="0.35">
      <c r="A712" s="84"/>
      <c r="B712" s="61" t="s">
        <v>4</v>
      </c>
      <c r="C712" s="68">
        <v>1</v>
      </c>
      <c r="D712" s="69">
        <v>1</v>
      </c>
      <c r="E712" s="69">
        <v>1</v>
      </c>
      <c r="F712" s="70">
        <v>1</v>
      </c>
      <c r="G712" s="69">
        <v>1</v>
      </c>
      <c r="H712" s="69">
        <v>1</v>
      </c>
      <c r="I712" s="69">
        <v>1</v>
      </c>
      <c r="J712" s="69">
        <v>1</v>
      </c>
      <c r="K712" s="69">
        <v>1</v>
      </c>
      <c r="L712" s="69">
        <v>1</v>
      </c>
      <c r="M712" s="70">
        <v>1</v>
      </c>
      <c r="N712" s="68">
        <v>1</v>
      </c>
      <c r="O712" s="69">
        <v>1</v>
      </c>
      <c r="P712" s="69">
        <v>1</v>
      </c>
      <c r="Q712" s="69">
        <v>1</v>
      </c>
      <c r="R712" s="69">
        <v>1</v>
      </c>
      <c r="S712" s="70">
        <v>1</v>
      </c>
      <c r="T712" s="68">
        <v>1</v>
      </c>
      <c r="U712" s="69">
        <v>1</v>
      </c>
      <c r="V712" s="69">
        <v>1</v>
      </c>
      <c r="W712" s="69">
        <v>1</v>
      </c>
      <c r="X712" s="70">
        <v>1</v>
      </c>
      <c r="Y712" s="68">
        <v>1</v>
      </c>
      <c r="Z712" s="69">
        <v>1</v>
      </c>
      <c r="AA712" s="70">
        <v>1</v>
      </c>
    </row>
    <row r="713" spans="1:27" s="39" customFormat="1" ht="13.5" customHeight="1" x14ac:dyDescent="0.35">
      <c r="A713" s="62"/>
      <c r="B713" s="63"/>
      <c r="C713" s="71"/>
      <c r="D713" s="72"/>
      <c r="E713" s="72"/>
      <c r="F713" s="73"/>
      <c r="G713" s="72"/>
      <c r="H713" s="72"/>
      <c r="I713" s="72"/>
      <c r="J713" s="72"/>
      <c r="K713" s="72"/>
      <c r="L713" s="72"/>
      <c r="M713" s="73"/>
      <c r="N713" s="71"/>
      <c r="O713" s="72"/>
      <c r="P713" s="72"/>
      <c r="Q713" s="72"/>
      <c r="R713" s="72"/>
      <c r="S713" s="73"/>
      <c r="T713" s="71"/>
      <c r="U713" s="72"/>
      <c r="V713" s="72"/>
      <c r="W713" s="72"/>
      <c r="X713" s="73"/>
      <c r="Y713" s="71"/>
      <c r="Z713" s="72"/>
      <c r="AA713" s="73"/>
    </row>
    <row r="714" spans="1:27" s="37" customFormat="1" ht="17.5" customHeight="1" x14ac:dyDescent="0.35">
      <c r="A714" s="84" t="s">
        <v>571</v>
      </c>
      <c r="B714" s="60">
        <v>1</v>
      </c>
      <c r="C714" s="65">
        <v>2.4742268041237112E-2</v>
      </c>
      <c r="D714" s="66">
        <v>2.8322440087145968E-2</v>
      </c>
      <c r="E714" s="66">
        <v>2.9411764705882353E-2</v>
      </c>
      <c r="F714" s="67">
        <v>2.66798418972332E-2</v>
      </c>
      <c r="G714" s="66">
        <v>4.6511627906976744E-2</v>
      </c>
      <c r="H714" s="66">
        <v>2.0050125313283207E-2</v>
      </c>
      <c r="I714" s="66">
        <v>3.5812672176308541E-2</v>
      </c>
      <c r="J714" s="66">
        <v>0</v>
      </c>
      <c r="K714" s="66">
        <v>0</v>
      </c>
      <c r="L714" s="66">
        <v>4.7619047619047616E-2</v>
      </c>
      <c r="M714" s="67">
        <v>2.66798418972332E-2</v>
      </c>
      <c r="N714" s="65">
        <v>2.0134228187919462E-2</v>
      </c>
      <c r="O714" s="66">
        <v>2.3391812865497075E-2</v>
      </c>
      <c r="P714" s="66">
        <v>4.9180327868852458E-2</v>
      </c>
      <c r="Q714" s="66">
        <v>2.0202020202020204E-2</v>
      </c>
      <c r="R714" s="66">
        <v>2.2508038585209004E-2</v>
      </c>
      <c r="S714" s="67">
        <v>2.66798418972332E-2</v>
      </c>
      <c r="T714" s="65">
        <v>2.3166023166023165E-2</v>
      </c>
      <c r="U714" s="66">
        <v>1.6129032258064516E-2</v>
      </c>
      <c r="V714" s="66">
        <v>4.3596730245231606E-2</v>
      </c>
      <c r="W714" s="66">
        <v>0.01</v>
      </c>
      <c r="X714" s="67">
        <v>2.66798418972332E-2</v>
      </c>
      <c r="Y714" s="65">
        <v>1.2422360248447204E-2</v>
      </c>
      <c r="Z714" s="66">
        <v>3.9697542533081283E-2</v>
      </c>
      <c r="AA714" s="67">
        <v>2.66798418972332E-2</v>
      </c>
    </row>
    <row r="715" spans="1:27" s="37" customFormat="1" ht="17.5" customHeight="1" x14ac:dyDescent="0.35">
      <c r="A715" s="84"/>
      <c r="B715" s="60">
        <v>2</v>
      </c>
      <c r="C715" s="65">
        <v>0.12783505154639174</v>
      </c>
      <c r="D715" s="66">
        <v>0.10893246187363835</v>
      </c>
      <c r="E715" s="66">
        <v>2.9411764705882353E-2</v>
      </c>
      <c r="F715" s="67">
        <v>0.11264822134387352</v>
      </c>
      <c r="G715" s="66">
        <v>6.9767441860465115E-2</v>
      </c>
      <c r="H715" s="66">
        <v>0.14035087719298245</v>
      </c>
      <c r="I715" s="66">
        <v>0.1184573002754821</v>
      </c>
      <c r="J715" s="66">
        <v>7.2916666666666671E-2</v>
      </c>
      <c r="K715" s="66">
        <v>7.6923076923076927E-2</v>
      </c>
      <c r="L715" s="66">
        <v>0</v>
      </c>
      <c r="M715" s="67">
        <v>0.11264822134387352</v>
      </c>
      <c r="N715" s="65">
        <v>0.10067114093959731</v>
      </c>
      <c r="O715" s="66">
        <v>0.15204678362573099</v>
      </c>
      <c r="P715" s="66">
        <v>9.8360655737704916E-2</v>
      </c>
      <c r="Q715" s="66">
        <v>0.11616161616161616</v>
      </c>
      <c r="R715" s="66">
        <v>0.10289389067524116</v>
      </c>
      <c r="S715" s="67">
        <v>0.11264822134387352</v>
      </c>
      <c r="T715" s="65">
        <v>0.13127413127413126</v>
      </c>
      <c r="U715" s="66">
        <v>6.9892473118279563E-2</v>
      </c>
      <c r="V715" s="66">
        <v>0.14168937329700274</v>
      </c>
      <c r="W715" s="66">
        <v>7.4999999999999997E-2</v>
      </c>
      <c r="X715" s="67">
        <v>0.11264822134387352</v>
      </c>
      <c r="Y715" s="65">
        <v>0.12008281573498965</v>
      </c>
      <c r="Z715" s="66">
        <v>0.10586011342155009</v>
      </c>
      <c r="AA715" s="67">
        <v>0.11264822134387352</v>
      </c>
    </row>
    <row r="716" spans="1:27" s="37" customFormat="1" ht="17.5" customHeight="1" x14ac:dyDescent="0.35">
      <c r="A716" s="84"/>
      <c r="B716" s="60">
        <v>3</v>
      </c>
      <c r="C716" s="65">
        <v>0.35463917525773198</v>
      </c>
      <c r="D716" s="66">
        <v>0.34422657952069718</v>
      </c>
      <c r="E716" s="66">
        <v>0.25</v>
      </c>
      <c r="F716" s="67">
        <v>0.34288537549407117</v>
      </c>
      <c r="G716" s="66">
        <v>0.38372093023255816</v>
      </c>
      <c r="H716" s="66">
        <v>0.34837092731829572</v>
      </c>
      <c r="I716" s="66">
        <v>0.3168044077134986</v>
      </c>
      <c r="J716" s="66">
        <v>0.44791666666666669</v>
      </c>
      <c r="K716" s="66">
        <v>0.23076923076923078</v>
      </c>
      <c r="L716" s="66">
        <v>0.26190476190476192</v>
      </c>
      <c r="M716" s="67">
        <v>0.34288537549407117</v>
      </c>
      <c r="N716" s="65">
        <v>0.35570469798657717</v>
      </c>
      <c r="O716" s="66">
        <v>0.29239766081871343</v>
      </c>
      <c r="P716" s="66">
        <v>0.3551912568306011</v>
      </c>
      <c r="Q716" s="66">
        <v>0.3888888888888889</v>
      </c>
      <c r="R716" s="66">
        <v>0.32797427652733119</v>
      </c>
      <c r="S716" s="67">
        <v>0.34288537549407117</v>
      </c>
      <c r="T716" s="65">
        <v>0.34749034749034752</v>
      </c>
      <c r="U716" s="66">
        <v>0.30645161290322581</v>
      </c>
      <c r="V716" s="66">
        <v>0.37057220708446864</v>
      </c>
      <c r="W716" s="66">
        <v>0.32</v>
      </c>
      <c r="X716" s="67">
        <v>0.34288537549407117</v>
      </c>
      <c r="Y716" s="65">
        <v>0.31469979296066253</v>
      </c>
      <c r="Z716" s="66">
        <v>0.36862003780718339</v>
      </c>
      <c r="AA716" s="67">
        <v>0.34288537549407117</v>
      </c>
    </row>
    <row r="717" spans="1:27" s="37" customFormat="1" ht="17.5" customHeight="1" x14ac:dyDescent="0.35">
      <c r="A717" s="84"/>
      <c r="B717" s="60">
        <v>4</v>
      </c>
      <c r="C717" s="65">
        <v>0.41855670103092785</v>
      </c>
      <c r="D717" s="66">
        <v>0.42265795206971679</v>
      </c>
      <c r="E717" s="66">
        <v>0.63235294117647056</v>
      </c>
      <c r="F717" s="67">
        <v>0.43478260869565216</v>
      </c>
      <c r="G717" s="66">
        <v>0.45348837209302323</v>
      </c>
      <c r="H717" s="66">
        <v>0.41102756892230574</v>
      </c>
      <c r="I717" s="66">
        <v>0.42975206611570249</v>
      </c>
      <c r="J717" s="66">
        <v>0.39583333333333331</v>
      </c>
      <c r="K717" s="66">
        <v>0.53846153846153844</v>
      </c>
      <c r="L717" s="66">
        <v>0.69047619047619047</v>
      </c>
      <c r="M717" s="67">
        <v>0.43478260869565216</v>
      </c>
      <c r="N717" s="65">
        <v>0.42281879194630873</v>
      </c>
      <c r="O717" s="66">
        <v>0.43859649122807015</v>
      </c>
      <c r="P717" s="66">
        <v>0.44262295081967212</v>
      </c>
      <c r="Q717" s="66">
        <v>0.39393939393939392</v>
      </c>
      <c r="R717" s="66">
        <v>0.45980707395498394</v>
      </c>
      <c r="S717" s="67">
        <v>0.43478260869565216</v>
      </c>
      <c r="T717" s="65">
        <v>0.37451737451737449</v>
      </c>
      <c r="U717" s="66">
        <v>0.5161290322580645</v>
      </c>
      <c r="V717" s="66">
        <v>0.40054495912806537</v>
      </c>
      <c r="W717" s="66">
        <v>0.5</v>
      </c>
      <c r="X717" s="67">
        <v>0.43478260869565216</v>
      </c>
      <c r="Y717" s="65">
        <v>0.46583850931677018</v>
      </c>
      <c r="Z717" s="66">
        <v>0.40642722117202268</v>
      </c>
      <c r="AA717" s="67">
        <v>0.43478260869565216</v>
      </c>
    </row>
    <row r="718" spans="1:27" s="37" customFormat="1" ht="17.5" customHeight="1" x14ac:dyDescent="0.35">
      <c r="A718" s="84"/>
      <c r="B718" s="60">
        <v>5</v>
      </c>
      <c r="C718" s="65">
        <v>7.422680412371134E-2</v>
      </c>
      <c r="D718" s="66">
        <v>9.586056644880174E-2</v>
      </c>
      <c r="E718" s="66">
        <v>5.8823529411764705E-2</v>
      </c>
      <c r="F718" s="67">
        <v>8.3003952569169967E-2</v>
      </c>
      <c r="G718" s="66">
        <v>4.6511627906976744E-2</v>
      </c>
      <c r="H718" s="66">
        <v>8.0200501253132828E-2</v>
      </c>
      <c r="I718" s="66">
        <v>9.9173553719008267E-2</v>
      </c>
      <c r="J718" s="66">
        <v>8.3333333333333329E-2</v>
      </c>
      <c r="K718" s="66">
        <v>0.15384615384615385</v>
      </c>
      <c r="L718" s="66">
        <v>0</v>
      </c>
      <c r="M718" s="67">
        <v>8.3003952569169967E-2</v>
      </c>
      <c r="N718" s="65">
        <v>0.10067114093959731</v>
      </c>
      <c r="O718" s="66">
        <v>9.3567251461988299E-2</v>
      </c>
      <c r="P718" s="66">
        <v>5.4644808743169397E-2</v>
      </c>
      <c r="Q718" s="66">
        <v>8.0808080808080815E-2</v>
      </c>
      <c r="R718" s="66">
        <v>8.6816720257234734E-2</v>
      </c>
      <c r="S718" s="67">
        <v>8.3003952569169967E-2</v>
      </c>
      <c r="T718" s="65">
        <v>0.12355212355212356</v>
      </c>
      <c r="U718" s="66">
        <v>9.1397849462365593E-2</v>
      </c>
      <c r="V718" s="66">
        <v>4.3596730245231606E-2</v>
      </c>
      <c r="W718" s="66">
        <v>9.5000000000000001E-2</v>
      </c>
      <c r="X718" s="67">
        <v>8.3003952569169967E-2</v>
      </c>
      <c r="Y718" s="65">
        <v>8.6956521739130432E-2</v>
      </c>
      <c r="Z718" s="66">
        <v>7.9395085066162566E-2</v>
      </c>
      <c r="AA718" s="67">
        <v>8.3003952569169967E-2</v>
      </c>
    </row>
    <row r="719" spans="1:27" s="37" customFormat="1" ht="17.5" customHeight="1" x14ac:dyDescent="0.35">
      <c r="A719" s="84"/>
      <c r="B719" s="61" t="s">
        <v>4</v>
      </c>
      <c r="C719" s="68">
        <v>1</v>
      </c>
      <c r="D719" s="69">
        <v>1</v>
      </c>
      <c r="E719" s="69">
        <v>1</v>
      </c>
      <c r="F719" s="70">
        <v>1</v>
      </c>
      <c r="G719" s="69">
        <v>1</v>
      </c>
      <c r="H719" s="69">
        <v>1</v>
      </c>
      <c r="I719" s="69">
        <v>1</v>
      </c>
      <c r="J719" s="69">
        <v>1</v>
      </c>
      <c r="K719" s="69">
        <v>1</v>
      </c>
      <c r="L719" s="69">
        <v>1</v>
      </c>
      <c r="M719" s="70">
        <v>1</v>
      </c>
      <c r="N719" s="68">
        <v>1</v>
      </c>
      <c r="O719" s="69">
        <v>1</v>
      </c>
      <c r="P719" s="69">
        <v>1</v>
      </c>
      <c r="Q719" s="69">
        <v>1</v>
      </c>
      <c r="R719" s="69">
        <v>1</v>
      </c>
      <c r="S719" s="70">
        <v>1</v>
      </c>
      <c r="T719" s="68">
        <v>1</v>
      </c>
      <c r="U719" s="69">
        <v>1</v>
      </c>
      <c r="V719" s="69">
        <v>1</v>
      </c>
      <c r="W719" s="69">
        <v>1</v>
      </c>
      <c r="X719" s="70">
        <v>1</v>
      </c>
      <c r="Y719" s="68">
        <v>1</v>
      </c>
      <c r="Z719" s="69">
        <v>1</v>
      </c>
      <c r="AA719" s="70">
        <v>1</v>
      </c>
    </row>
    <row r="720" spans="1:27" s="39" customFormat="1" ht="13.5" customHeight="1" x14ac:dyDescent="0.35">
      <c r="A720" s="62"/>
      <c r="B720" s="63"/>
      <c r="C720" s="71"/>
      <c r="D720" s="72"/>
      <c r="E720" s="72"/>
      <c r="F720" s="73"/>
      <c r="G720" s="72"/>
      <c r="H720" s="72"/>
      <c r="I720" s="72"/>
      <c r="J720" s="72"/>
      <c r="K720" s="72"/>
      <c r="L720" s="72"/>
      <c r="M720" s="73"/>
      <c r="N720" s="71"/>
      <c r="O720" s="72"/>
      <c r="P720" s="72"/>
      <c r="Q720" s="72"/>
      <c r="R720" s="72"/>
      <c r="S720" s="73"/>
      <c r="T720" s="71"/>
      <c r="U720" s="72"/>
      <c r="V720" s="72"/>
      <c r="W720" s="72"/>
      <c r="X720" s="73"/>
      <c r="Y720" s="71"/>
      <c r="Z720" s="72"/>
      <c r="AA720" s="73"/>
    </row>
    <row r="721" spans="1:27" s="37" customFormat="1" ht="17.5" customHeight="1" x14ac:dyDescent="0.35">
      <c r="A721" s="84" t="s">
        <v>572</v>
      </c>
      <c r="B721" s="60">
        <v>1</v>
      </c>
      <c r="C721" s="65">
        <v>3.0927835051546393E-2</v>
      </c>
      <c r="D721" s="66">
        <v>2.8322440087145968E-2</v>
      </c>
      <c r="E721" s="66">
        <v>0</v>
      </c>
      <c r="F721" s="67">
        <v>2.766798418972332E-2</v>
      </c>
      <c r="G721" s="66">
        <v>3.4883720930232558E-2</v>
      </c>
      <c r="H721" s="66">
        <v>3.007518796992481E-2</v>
      </c>
      <c r="I721" s="66">
        <v>3.5812672176308541E-2</v>
      </c>
      <c r="J721" s="66">
        <v>0</v>
      </c>
      <c r="K721" s="66">
        <v>0</v>
      </c>
      <c r="L721" s="66">
        <v>0</v>
      </c>
      <c r="M721" s="67">
        <v>2.766798418972332E-2</v>
      </c>
      <c r="N721" s="65">
        <v>2.6845637583892617E-2</v>
      </c>
      <c r="O721" s="66">
        <v>2.9239766081871343E-2</v>
      </c>
      <c r="P721" s="66">
        <v>3.825136612021858E-2</v>
      </c>
      <c r="Q721" s="66">
        <v>1.5151515151515152E-2</v>
      </c>
      <c r="R721" s="66">
        <v>2.8938906752411574E-2</v>
      </c>
      <c r="S721" s="67">
        <v>2.766798418972332E-2</v>
      </c>
      <c r="T721" s="65">
        <v>1.9305019305019305E-2</v>
      </c>
      <c r="U721" s="66">
        <v>3.2258064516129031E-2</v>
      </c>
      <c r="V721" s="66">
        <v>4.3596730245231606E-2</v>
      </c>
      <c r="W721" s="66">
        <v>5.0000000000000001E-3</v>
      </c>
      <c r="X721" s="67">
        <v>2.766798418972332E-2</v>
      </c>
      <c r="Y721" s="65">
        <v>1.6563146997929608E-2</v>
      </c>
      <c r="Z721" s="66">
        <v>3.780718336483932E-2</v>
      </c>
      <c r="AA721" s="67">
        <v>2.766798418972332E-2</v>
      </c>
    </row>
    <row r="722" spans="1:27" s="37" customFormat="1" ht="17.5" customHeight="1" x14ac:dyDescent="0.35">
      <c r="A722" s="84"/>
      <c r="B722" s="60">
        <v>2</v>
      </c>
      <c r="C722" s="65">
        <v>0.10103092783505155</v>
      </c>
      <c r="D722" s="66">
        <v>0.11328976034858387</v>
      </c>
      <c r="E722" s="66">
        <v>4.4117647058823532E-2</v>
      </c>
      <c r="F722" s="67">
        <v>0.10276679841897234</v>
      </c>
      <c r="G722" s="66">
        <v>0.11627906976744186</v>
      </c>
      <c r="H722" s="66">
        <v>9.7744360902255634E-2</v>
      </c>
      <c r="I722" s="66">
        <v>0.12672176308539945</v>
      </c>
      <c r="J722" s="66">
        <v>6.25E-2</v>
      </c>
      <c r="K722" s="66">
        <v>3.8461538461538464E-2</v>
      </c>
      <c r="L722" s="66">
        <v>4.7619047619047616E-2</v>
      </c>
      <c r="M722" s="67">
        <v>0.10276679841897234</v>
      </c>
      <c r="N722" s="65">
        <v>6.7114093959731544E-2</v>
      </c>
      <c r="O722" s="66">
        <v>0.15789473684210525</v>
      </c>
      <c r="P722" s="66">
        <v>9.8360655737704916E-2</v>
      </c>
      <c r="Q722" s="66">
        <v>0.12121212121212122</v>
      </c>
      <c r="R722" s="66">
        <v>8.0385852090032156E-2</v>
      </c>
      <c r="S722" s="67">
        <v>0.10276679841897234</v>
      </c>
      <c r="T722" s="65">
        <v>5.7915057915057917E-2</v>
      </c>
      <c r="U722" s="66">
        <v>8.6021505376344093E-2</v>
      </c>
      <c r="V722" s="66">
        <v>0.15803814713896458</v>
      </c>
      <c r="W722" s="66">
        <v>7.4999999999999997E-2</v>
      </c>
      <c r="X722" s="67">
        <v>0.10276679841897234</v>
      </c>
      <c r="Y722" s="65">
        <v>8.9026915113871632E-2</v>
      </c>
      <c r="Z722" s="66">
        <v>0.11531190926275993</v>
      </c>
      <c r="AA722" s="67">
        <v>0.10276679841897234</v>
      </c>
    </row>
    <row r="723" spans="1:27" s="37" customFormat="1" ht="17.5" customHeight="1" x14ac:dyDescent="0.35">
      <c r="A723" s="84"/>
      <c r="B723" s="60">
        <v>3</v>
      </c>
      <c r="C723" s="65">
        <v>0.35051546391752575</v>
      </c>
      <c r="D723" s="66">
        <v>0.33769063180827885</v>
      </c>
      <c r="E723" s="66">
        <v>0.29411764705882354</v>
      </c>
      <c r="F723" s="67">
        <v>0.34090909090909088</v>
      </c>
      <c r="G723" s="66">
        <v>0.36046511627906974</v>
      </c>
      <c r="H723" s="66">
        <v>0.34837092731829572</v>
      </c>
      <c r="I723" s="66">
        <v>0.3168044077134986</v>
      </c>
      <c r="J723" s="66">
        <v>0.41666666666666669</v>
      </c>
      <c r="K723" s="66">
        <v>0.30769230769230771</v>
      </c>
      <c r="L723" s="66">
        <v>0.2857142857142857</v>
      </c>
      <c r="M723" s="67">
        <v>0.34090909090909088</v>
      </c>
      <c r="N723" s="65">
        <v>0.36241610738255031</v>
      </c>
      <c r="O723" s="66">
        <v>0.29239766081871343</v>
      </c>
      <c r="P723" s="66">
        <v>0.29508196721311475</v>
      </c>
      <c r="Q723" s="66">
        <v>0.4494949494949495</v>
      </c>
      <c r="R723" s="66">
        <v>0.31511254019292606</v>
      </c>
      <c r="S723" s="67">
        <v>0.34090909090909088</v>
      </c>
      <c r="T723" s="65">
        <v>0.28185328185328185</v>
      </c>
      <c r="U723" s="66">
        <v>0.34946236559139787</v>
      </c>
      <c r="V723" s="66">
        <v>0.36512261580381472</v>
      </c>
      <c r="W723" s="66">
        <v>0.36499999999999999</v>
      </c>
      <c r="X723" s="67">
        <v>0.34090909090909088</v>
      </c>
      <c r="Y723" s="65">
        <v>0.34368530020703936</v>
      </c>
      <c r="Z723" s="66">
        <v>0.33837429111531192</v>
      </c>
      <c r="AA723" s="67">
        <v>0.34090909090909088</v>
      </c>
    </row>
    <row r="724" spans="1:27" s="37" customFormat="1" ht="17.5" customHeight="1" x14ac:dyDescent="0.35">
      <c r="A724" s="84"/>
      <c r="B724" s="60">
        <v>4</v>
      </c>
      <c r="C724" s="65">
        <v>0.4</v>
      </c>
      <c r="D724" s="66">
        <v>0.41394335511982572</v>
      </c>
      <c r="E724" s="66">
        <v>0.58823529411764708</v>
      </c>
      <c r="F724" s="67">
        <v>0.4189723320158103</v>
      </c>
      <c r="G724" s="66">
        <v>0.39534883720930231</v>
      </c>
      <c r="H724" s="66">
        <v>0.40100250626566414</v>
      </c>
      <c r="I724" s="66">
        <v>0.41046831955922863</v>
      </c>
      <c r="J724" s="66">
        <v>0.42708333333333331</v>
      </c>
      <c r="K724" s="66">
        <v>0.5</v>
      </c>
      <c r="L724" s="66">
        <v>0.6428571428571429</v>
      </c>
      <c r="M724" s="67">
        <v>0.4189723320158103</v>
      </c>
      <c r="N724" s="65">
        <v>0.39597315436241609</v>
      </c>
      <c r="O724" s="66">
        <v>0.42690058479532161</v>
      </c>
      <c r="P724" s="66">
        <v>0.50273224043715847</v>
      </c>
      <c r="Q724" s="66">
        <v>0.30303030303030304</v>
      </c>
      <c r="R724" s="66">
        <v>0.45016077170418006</v>
      </c>
      <c r="S724" s="67">
        <v>0.4189723320158103</v>
      </c>
      <c r="T724" s="65">
        <v>0.45173745173745172</v>
      </c>
      <c r="U724" s="66">
        <v>0.43010752688172044</v>
      </c>
      <c r="V724" s="66">
        <v>0.39237057220708449</v>
      </c>
      <c r="W724" s="66">
        <v>0.41499999999999998</v>
      </c>
      <c r="X724" s="67">
        <v>0.4189723320158103</v>
      </c>
      <c r="Y724" s="65">
        <v>0.453416149068323</v>
      </c>
      <c r="Z724" s="66">
        <v>0.38752362948960301</v>
      </c>
      <c r="AA724" s="67">
        <v>0.4189723320158103</v>
      </c>
    </row>
    <row r="725" spans="1:27" s="37" customFormat="1" ht="17.5" customHeight="1" x14ac:dyDescent="0.35">
      <c r="A725" s="84"/>
      <c r="B725" s="60">
        <v>5</v>
      </c>
      <c r="C725" s="65">
        <v>0.11752577319587629</v>
      </c>
      <c r="D725" s="66">
        <v>0.10675381263616558</v>
      </c>
      <c r="E725" s="66">
        <v>7.3529411764705885E-2</v>
      </c>
      <c r="F725" s="67">
        <v>0.10968379446640317</v>
      </c>
      <c r="G725" s="66">
        <v>9.3023255813953487E-2</v>
      </c>
      <c r="H725" s="66">
        <v>0.12280701754385964</v>
      </c>
      <c r="I725" s="66">
        <v>0.11019283746556474</v>
      </c>
      <c r="J725" s="66">
        <v>9.375E-2</v>
      </c>
      <c r="K725" s="66">
        <v>0.15384615384615385</v>
      </c>
      <c r="L725" s="66">
        <v>2.3809523809523808E-2</v>
      </c>
      <c r="M725" s="67">
        <v>0.10968379446640317</v>
      </c>
      <c r="N725" s="65">
        <v>0.1476510067114094</v>
      </c>
      <c r="O725" s="66">
        <v>9.3567251461988299E-2</v>
      </c>
      <c r="P725" s="66">
        <v>6.5573770491803282E-2</v>
      </c>
      <c r="Q725" s="66">
        <v>0.1111111111111111</v>
      </c>
      <c r="R725" s="66">
        <v>0.12540192926045016</v>
      </c>
      <c r="S725" s="67">
        <v>0.10968379446640317</v>
      </c>
      <c r="T725" s="65">
        <v>0.1891891891891892</v>
      </c>
      <c r="U725" s="66">
        <v>0.10215053763440861</v>
      </c>
      <c r="V725" s="66">
        <v>4.0871934604904632E-2</v>
      </c>
      <c r="W725" s="66">
        <v>0.14000000000000001</v>
      </c>
      <c r="X725" s="67">
        <v>0.10968379446640317</v>
      </c>
      <c r="Y725" s="65">
        <v>9.7308488612836433E-2</v>
      </c>
      <c r="Z725" s="66">
        <v>0.12098298676748583</v>
      </c>
      <c r="AA725" s="67">
        <v>0.10968379446640317</v>
      </c>
    </row>
    <row r="726" spans="1:27" s="37" customFormat="1" ht="17.5" customHeight="1" x14ac:dyDescent="0.35">
      <c r="A726" s="84"/>
      <c r="B726" s="61" t="s">
        <v>4</v>
      </c>
      <c r="C726" s="68">
        <v>1</v>
      </c>
      <c r="D726" s="69">
        <v>1</v>
      </c>
      <c r="E726" s="69">
        <v>1</v>
      </c>
      <c r="F726" s="70">
        <v>1</v>
      </c>
      <c r="G726" s="69">
        <v>1</v>
      </c>
      <c r="H726" s="69">
        <v>1</v>
      </c>
      <c r="I726" s="69">
        <v>1</v>
      </c>
      <c r="J726" s="69">
        <v>1</v>
      </c>
      <c r="K726" s="69">
        <v>1</v>
      </c>
      <c r="L726" s="69">
        <v>1</v>
      </c>
      <c r="M726" s="70">
        <v>1</v>
      </c>
      <c r="N726" s="68">
        <v>1</v>
      </c>
      <c r="O726" s="69">
        <v>1</v>
      </c>
      <c r="P726" s="69">
        <v>1</v>
      </c>
      <c r="Q726" s="69">
        <v>1</v>
      </c>
      <c r="R726" s="69">
        <v>1</v>
      </c>
      <c r="S726" s="70">
        <v>1</v>
      </c>
      <c r="T726" s="68">
        <v>1</v>
      </c>
      <c r="U726" s="69">
        <v>1</v>
      </c>
      <c r="V726" s="69">
        <v>1</v>
      </c>
      <c r="W726" s="69">
        <v>1</v>
      </c>
      <c r="X726" s="70">
        <v>1</v>
      </c>
      <c r="Y726" s="68">
        <v>1</v>
      </c>
      <c r="Z726" s="69">
        <v>1</v>
      </c>
      <c r="AA726" s="70">
        <v>1</v>
      </c>
    </row>
    <row r="727" spans="1:27" s="39" customFormat="1" ht="13.5" customHeight="1" x14ac:dyDescent="0.35">
      <c r="A727" s="62"/>
      <c r="B727" s="63"/>
      <c r="C727" s="71"/>
      <c r="D727" s="72"/>
      <c r="E727" s="72"/>
      <c r="F727" s="73"/>
      <c r="G727" s="72"/>
      <c r="H727" s="72"/>
      <c r="I727" s="72"/>
      <c r="J727" s="72"/>
      <c r="K727" s="72"/>
      <c r="L727" s="72"/>
      <c r="M727" s="73"/>
      <c r="N727" s="71"/>
      <c r="O727" s="72"/>
      <c r="P727" s="72"/>
      <c r="Q727" s="72"/>
      <c r="R727" s="72"/>
      <c r="S727" s="73"/>
      <c r="T727" s="71"/>
      <c r="U727" s="72"/>
      <c r="V727" s="72"/>
      <c r="W727" s="72"/>
      <c r="X727" s="73"/>
      <c r="Y727" s="71"/>
      <c r="Z727" s="72"/>
      <c r="AA727" s="73"/>
    </row>
    <row r="728" spans="1:27" s="37" customFormat="1" ht="17.5" customHeight="1" x14ac:dyDescent="0.35">
      <c r="A728" s="84" t="s">
        <v>573</v>
      </c>
      <c r="B728" s="60">
        <v>1</v>
      </c>
      <c r="C728" s="65">
        <v>3.2989690721649485E-2</v>
      </c>
      <c r="D728" s="66">
        <v>3.9215686274509803E-2</v>
      </c>
      <c r="E728" s="66">
        <v>1.4705882352941176E-2</v>
      </c>
      <c r="F728" s="67">
        <v>3.4584980237154152E-2</v>
      </c>
      <c r="G728" s="66">
        <v>2.3255813953488372E-2</v>
      </c>
      <c r="H728" s="66">
        <v>3.5087719298245612E-2</v>
      </c>
      <c r="I728" s="66">
        <v>4.9586776859504134E-2</v>
      </c>
      <c r="J728" s="66">
        <v>0</v>
      </c>
      <c r="K728" s="66">
        <v>0</v>
      </c>
      <c r="L728" s="66">
        <v>2.3809523809523808E-2</v>
      </c>
      <c r="M728" s="67">
        <v>3.4584980237154152E-2</v>
      </c>
      <c r="N728" s="65">
        <v>3.3557046979865772E-2</v>
      </c>
      <c r="O728" s="66">
        <v>4.0935672514619881E-2</v>
      </c>
      <c r="P728" s="66">
        <v>4.9180327868852458E-2</v>
      </c>
      <c r="Q728" s="66">
        <v>3.0303030303030304E-2</v>
      </c>
      <c r="R728" s="66">
        <v>2.5723472668810289E-2</v>
      </c>
      <c r="S728" s="67">
        <v>3.4584980237154152E-2</v>
      </c>
      <c r="T728" s="65">
        <v>3.4749034749034749E-2</v>
      </c>
      <c r="U728" s="66">
        <v>3.2258064516129031E-2</v>
      </c>
      <c r="V728" s="66">
        <v>5.1771117166212535E-2</v>
      </c>
      <c r="W728" s="66">
        <v>5.0000000000000001E-3</v>
      </c>
      <c r="X728" s="67">
        <v>3.4584980237154152E-2</v>
      </c>
      <c r="Y728" s="65">
        <v>2.4844720496894408E-2</v>
      </c>
      <c r="Z728" s="66">
        <v>4.3478260869565216E-2</v>
      </c>
      <c r="AA728" s="67">
        <v>3.4584980237154152E-2</v>
      </c>
    </row>
    <row r="729" spans="1:27" s="37" customFormat="1" ht="17.5" customHeight="1" x14ac:dyDescent="0.35">
      <c r="A729" s="84"/>
      <c r="B729" s="60">
        <v>2</v>
      </c>
      <c r="C729" s="65">
        <v>0.11752577319587629</v>
      </c>
      <c r="D729" s="66">
        <v>7.8431372549019607E-2</v>
      </c>
      <c r="E729" s="66">
        <v>5.8823529411764705E-2</v>
      </c>
      <c r="F729" s="67">
        <v>9.5849802371541504E-2</v>
      </c>
      <c r="G729" s="66">
        <v>0.15116279069767441</v>
      </c>
      <c r="H729" s="66">
        <v>0.11027568922305764</v>
      </c>
      <c r="I729" s="66">
        <v>8.5399449035812675E-2</v>
      </c>
      <c r="J729" s="66">
        <v>5.2083333333333336E-2</v>
      </c>
      <c r="K729" s="66">
        <v>0.11538461538461539</v>
      </c>
      <c r="L729" s="66">
        <v>2.3809523809523808E-2</v>
      </c>
      <c r="M729" s="67">
        <v>9.5849802371541504E-2</v>
      </c>
      <c r="N729" s="65">
        <v>0.10738255033557047</v>
      </c>
      <c r="O729" s="66">
        <v>0.14035087719298245</v>
      </c>
      <c r="P729" s="66">
        <v>5.4644808743169397E-2</v>
      </c>
      <c r="Q729" s="66">
        <v>0.1111111111111111</v>
      </c>
      <c r="R729" s="66">
        <v>8.0385852090032156E-2</v>
      </c>
      <c r="S729" s="67">
        <v>9.5849802371541504E-2</v>
      </c>
      <c r="T729" s="65">
        <v>7.7220077220077218E-2</v>
      </c>
      <c r="U729" s="66">
        <v>0.10215053763440861</v>
      </c>
      <c r="V729" s="66">
        <v>0.12534059945504086</v>
      </c>
      <c r="W729" s="66">
        <v>0.06</v>
      </c>
      <c r="X729" s="67">
        <v>9.5849802371541504E-2</v>
      </c>
      <c r="Y729" s="65">
        <v>7.6604554865424432E-2</v>
      </c>
      <c r="Z729" s="66">
        <v>0.11342155009451796</v>
      </c>
      <c r="AA729" s="67">
        <v>9.5849802371541504E-2</v>
      </c>
    </row>
    <row r="730" spans="1:27" s="37" customFormat="1" ht="17.5" customHeight="1" x14ac:dyDescent="0.35">
      <c r="A730" s="84"/>
      <c r="B730" s="60">
        <v>3</v>
      </c>
      <c r="C730" s="65">
        <v>0.38144329896907214</v>
      </c>
      <c r="D730" s="66">
        <v>0.42483660130718953</v>
      </c>
      <c r="E730" s="66">
        <v>0.33823529411764708</v>
      </c>
      <c r="F730" s="67">
        <v>0.39822134387351776</v>
      </c>
      <c r="G730" s="66">
        <v>0.39534883720930231</v>
      </c>
      <c r="H730" s="66">
        <v>0.37844611528822053</v>
      </c>
      <c r="I730" s="66">
        <v>0.38567493112947659</v>
      </c>
      <c r="J730" s="66">
        <v>0.57291666666666663</v>
      </c>
      <c r="K730" s="66">
        <v>0.26923076923076922</v>
      </c>
      <c r="L730" s="66">
        <v>0.38095238095238093</v>
      </c>
      <c r="M730" s="67">
        <v>0.39822134387351776</v>
      </c>
      <c r="N730" s="65">
        <v>0.36241610738255031</v>
      </c>
      <c r="O730" s="66">
        <v>0.36842105263157893</v>
      </c>
      <c r="P730" s="66">
        <v>0.40437158469945356</v>
      </c>
      <c r="Q730" s="66">
        <v>0.45959595959595961</v>
      </c>
      <c r="R730" s="66">
        <v>0.38906752411575563</v>
      </c>
      <c r="S730" s="67">
        <v>0.39822134387351776</v>
      </c>
      <c r="T730" s="65">
        <v>0.29343629343629346</v>
      </c>
      <c r="U730" s="66">
        <v>0.36021505376344087</v>
      </c>
      <c r="V730" s="66">
        <v>0.47138964577656678</v>
      </c>
      <c r="W730" s="66">
        <v>0.435</v>
      </c>
      <c r="X730" s="67">
        <v>0.39822134387351776</v>
      </c>
      <c r="Y730" s="65">
        <v>0.39130434782608697</v>
      </c>
      <c r="Z730" s="66">
        <v>0.4045368620037807</v>
      </c>
      <c r="AA730" s="67">
        <v>0.39822134387351776</v>
      </c>
    </row>
    <row r="731" spans="1:27" s="37" customFormat="1" ht="17.5" customHeight="1" x14ac:dyDescent="0.35">
      <c r="A731" s="84"/>
      <c r="B731" s="60">
        <v>4</v>
      </c>
      <c r="C731" s="65">
        <v>0.36288659793814432</v>
      </c>
      <c r="D731" s="66">
        <v>0.34858387799564272</v>
      </c>
      <c r="E731" s="66">
        <v>0.51470588235294112</v>
      </c>
      <c r="F731" s="67">
        <v>0.36660079051383399</v>
      </c>
      <c r="G731" s="66">
        <v>0.36046511627906974</v>
      </c>
      <c r="H731" s="66">
        <v>0.36340852130325813</v>
      </c>
      <c r="I731" s="66">
        <v>0.36639118457300274</v>
      </c>
      <c r="J731" s="66">
        <v>0.28125</v>
      </c>
      <c r="K731" s="66">
        <v>0.46153846153846156</v>
      </c>
      <c r="L731" s="66">
        <v>0.54761904761904767</v>
      </c>
      <c r="M731" s="67">
        <v>0.36660079051383399</v>
      </c>
      <c r="N731" s="65">
        <v>0.34899328859060402</v>
      </c>
      <c r="O731" s="66">
        <v>0.35087719298245612</v>
      </c>
      <c r="P731" s="66">
        <v>0.43169398907103823</v>
      </c>
      <c r="Q731" s="66">
        <v>0.30303030303030304</v>
      </c>
      <c r="R731" s="66">
        <v>0.38585209003215432</v>
      </c>
      <c r="S731" s="67">
        <v>0.36660079051383399</v>
      </c>
      <c r="T731" s="65">
        <v>0.40926640926640928</v>
      </c>
      <c r="U731" s="66">
        <v>0.40860215053763443</v>
      </c>
      <c r="V731" s="66">
        <v>0.30790190735694822</v>
      </c>
      <c r="W731" s="66">
        <v>0.38</v>
      </c>
      <c r="X731" s="67">
        <v>0.36660079051383399</v>
      </c>
      <c r="Y731" s="65">
        <v>0.39958592132505177</v>
      </c>
      <c r="Z731" s="66">
        <v>0.33648393194706994</v>
      </c>
      <c r="AA731" s="67">
        <v>0.36660079051383399</v>
      </c>
    </row>
    <row r="732" spans="1:27" s="37" customFormat="1" ht="17.5" customHeight="1" x14ac:dyDescent="0.35">
      <c r="A732" s="84"/>
      <c r="B732" s="60">
        <v>5</v>
      </c>
      <c r="C732" s="65">
        <v>0.10515463917525773</v>
      </c>
      <c r="D732" s="66">
        <v>0.10893246187363835</v>
      </c>
      <c r="E732" s="66">
        <v>7.3529411764705885E-2</v>
      </c>
      <c r="F732" s="67">
        <v>0.10474308300395258</v>
      </c>
      <c r="G732" s="66">
        <v>6.9767441860465115E-2</v>
      </c>
      <c r="H732" s="66">
        <v>0.11278195488721804</v>
      </c>
      <c r="I732" s="66">
        <v>0.11294765840220386</v>
      </c>
      <c r="J732" s="66">
        <v>9.375E-2</v>
      </c>
      <c r="K732" s="66">
        <v>0.15384615384615385</v>
      </c>
      <c r="L732" s="66">
        <v>2.3809523809523808E-2</v>
      </c>
      <c r="M732" s="67">
        <v>0.10474308300395258</v>
      </c>
      <c r="N732" s="65">
        <v>0.1476510067114094</v>
      </c>
      <c r="O732" s="66">
        <v>9.9415204678362568E-2</v>
      </c>
      <c r="P732" s="66">
        <v>6.0109289617486336E-2</v>
      </c>
      <c r="Q732" s="66">
        <v>9.5959595959595953E-2</v>
      </c>
      <c r="R732" s="66">
        <v>0.11897106109324759</v>
      </c>
      <c r="S732" s="67">
        <v>0.10474308300395258</v>
      </c>
      <c r="T732" s="65">
        <v>0.18532818532818532</v>
      </c>
      <c r="U732" s="66">
        <v>9.6774193548387094E-2</v>
      </c>
      <c r="V732" s="66">
        <v>4.3596730245231606E-2</v>
      </c>
      <c r="W732" s="66">
        <v>0.12</v>
      </c>
      <c r="X732" s="67">
        <v>0.10474308300395258</v>
      </c>
      <c r="Y732" s="65">
        <v>0.10766045548654245</v>
      </c>
      <c r="Z732" s="66">
        <v>0.10207939508506617</v>
      </c>
      <c r="AA732" s="67">
        <v>0.10474308300395258</v>
      </c>
    </row>
    <row r="733" spans="1:27" s="37" customFormat="1" ht="17.5" customHeight="1" x14ac:dyDescent="0.35">
      <c r="A733" s="84"/>
      <c r="B733" s="61" t="s">
        <v>4</v>
      </c>
      <c r="C733" s="68">
        <v>1</v>
      </c>
      <c r="D733" s="69">
        <v>1</v>
      </c>
      <c r="E733" s="69">
        <v>1</v>
      </c>
      <c r="F733" s="70">
        <v>1</v>
      </c>
      <c r="G733" s="69">
        <v>1</v>
      </c>
      <c r="H733" s="69">
        <v>1</v>
      </c>
      <c r="I733" s="69">
        <v>1</v>
      </c>
      <c r="J733" s="69">
        <v>1</v>
      </c>
      <c r="K733" s="69">
        <v>1</v>
      </c>
      <c r="L733" s="69">
        <v>1</v>
      </c>
      <c r="M733" s="70">
        <v>1</v>
      </c>
      <c r="N733" s="68">
        <v>1</v>
      </c>
      <c r="O733" s="69">
        <v>1</v>
      </c>
      <c r="P733" s="69">
        <v>1</v>
      </c>
      <c r="Q733" s="69">
        <v>1</v>
      </c>
      <c r="R733" s="69">
        <v>1</v>
      </c>
      <c r="S733" s="70">
        <v>1</v>
      </c>
      <c r="T733" s="68">
        <v>1</v>
      </c>
      <c r="U733" s="69">
        <v>1</v>
      </c>
      <c r="V733" s="69">
        <v>1</v>
      </c>
      <c r="W733" s="69">
        <v>1</v>
      </c>
      <c r="X733" s="70">
        <v>1</v>
      </c>
      <c r="Y733" s="68">
        <v>1</v>
      </c>
      <c r="Z733" s="69">
        <v>1</v>
      </c>
      <c r="AA733" s="70">
        <v>1</v>
      </c>
    </row>
    <row r="734" spans="1:27" s="39" customFormat="1" ht="13.5" customHeight="1" x14ac:dyDescent="0.35">
      <c r="A734" s="62"/>
      <c r="B734" s="63"/>
      <c r="C734" s="71"/>
      <c r="D734" s="72"/>
      <c r="E734" s="72"/>
      <c r="F734" s="73"/>
      <c r="G734" s="72"/>
      <c r="H734" s="72"/>
      <c r="I734" s="72"/>
      <c r="J734" s="72"/>
      <c r="K734" s="72"/>
      <c r="L734" s="72"/>
      <c r="M734" s="73"/>
      <c r="N734" s="71"/>
      <c r="O734" s="72"/>
      <c r="P734" s="72"/>
      <c r="Q734" s="72"/>
      <c r="R734" s="72"/>
      <c r="S734" s="73"/>
      <c r="T734" s="71"/>
      <c r="U734" s="72"/>
      <c r="V734" s="72"/>
      <c r="W734" s="72"/>
      <c r="X734" s="73"/>
      <c r="Y734" s="71"/>
      <c r="Z734" s="72"/>
      <c r="AA734" s="73"/>
    </row>
    <row r="735" spans="1:27" s="37" customFormat="1" ht="17.5" customHeight="1" x14ac:dyDescent="0.35">
      <c r="A735" s="84" t="s">
        <v>574</v>
      </c>
      <c r="B735" s="60">
        <v>1</v>
      </c>
      <c r="C735" s="65">
        <v>2.88659793814433E-2</v>
      </c>
      <c r="D735" s="66">
        <v>3.4858387799564274E-2</v>
      </c>
      <c r="E735" s="66">
        <v>1.4705882352941176E-2</v>
      </c>
      <c r="F735" s="67">
        <v>3.0632411067193676E-2</v>
      </c>
      <c r="G735" s="66">
        <v>2.3255813953488372E-2</v>
      </c>
      <c r="H735" s="66">
        <v>3.007518796992481E-2</v>
      </c>
      <c r="I735" s="66">
        <v>4.4077134986225897E-2</v>
      </c>
      <c r="J735" s="66">
        <v>0</v>
      </c>
      <c r="K735" s="66">
        <v>0</v>
      </c>
      <c r="L735" s="66">
        <v>2.3809523809523808E-2</v>
      </c>
      <c r="M735" s="67">
        <v>3.0632411067193676E-2</v>
      </c>
      <c r="N735" s="65">
        <v>3.3557046979865772E-2</v>
      </c>
      <c r="O735" s="66">
        <v>4.6783625730994149E-2</v>
      </c>
      <c r="P735" s="66">
        <v>3.825136612021858E-2</v>
      </c>
      <c r="Q735" s="66">
        <v>2.5252525252525252E-2</v>
      </c>
      <c r="R735" s="66">
        <v>1.9292604501607719E-2</v>
      </c>
      <c r="S735" s="67">
        <v>3.0632411067193676E-2</v>
      </c>
      <c r="T735" s="65">
        <v>2.3166023166023165E-2</v>
      </c>
      <c r="U735" s="66">
        <v>4.3010752688172046E-2</v>
      </c>
      <c r="V735" s="66">
        <v>4.632152588555858E-2</v>
      </c>
      <c r="W735" s="66">
        <v>0</v>
      </c>
      <c r="X735" s="67">
        <v>3.0632411067193676E-2</v>
      </c>
      <c r="Y735" s="65">
        <v>2.0703933747412008E-2</v>
      </c>
      <c r="Z735" s="66">
        <v>3.9697542533081283E-2</v>
      </c>
      <c r="AA735" s="67">
        <v>3.0632411067193676E-2</v>
      </c>
    </row>
    <row r="736" spans="1:27" s="37" customFormat="1" ht="17.5" customHeight="1" x14ac:dyDescent="0.35">
      <c r="A736" s="84"/>
      <c r="B736" s="60">
        <v>2</v>
      </c>
      <c r="C736" s="65">
        <v>9.8969072164948449E-2</v>
      </c>
      <c r="D736" s="66">
        <v>0.10675381263616558</v>
      </c>
      <c r="E736" s="66">
        <v>0.10294117647058823</v>
      </c>
      <c r="F736" s="67">
        <v>0.10276679841897234</v>
      </c>
      <c r="G736" s="66">
        <v>0.12790697674418605</v>
      </c>
      <c r="H736" s="66">
        <v>9.2731829573934832E-2</v>
      </c>
      <c r="I736" s="66">
        <v>0.12396694214876033</v>
      </c>
      <c r="J736" s="66">
        <v>4.1666666666666664E-2</v>
      </c>
      <c r="K736" s="66">
        <v>0.11538461538461539</v>
      </c>
      <c r="L736" s="66">
        <v>9.5238095238095233E-2</v>
      </c>
      <c r="M736" s="67">
        <v>0.10276679841897234</v>
      </c>
      <c r="N736" s="65">
        <v>6.7114093959731544E-2</v>
      </c>
      <c r="O736" s="66">
        <v>0.15204678362573099</v>
      </c>
      <c r="P736" s="66">
        <v>0.10928961748633879</v>
      </c>
      <c r="Q736" s="66">
        <v>9.0909090909090912E-2</v>
      </c>
      <c r="R736" s="66">
        <v>9.6463022508038579E-2</v>
      </c>
      <c r="S736" s="67">
        <v>0.10276679841897234</v>
      </c>
      <c r="T736" s="65">
        <v>6.9498069498069498E-2</v>
      </c>
      <c r="U736" s="66">
        <v>9.6774193548387094E-2</v>
      </c>
      <c r="V736" s="66">
        <v>0.15258855585831063</v>
      </c>
      <c r="W736" s="66">
        <v>0.06</v>
      </c>
      <c r="X736" s="67">
        <v>0.10276679841897234</v>
      </c>
      <c r="Y736" s="65">
        <v>9.1097308488612833E-2</v>
      </c>
      <c r="Z736" s="66">
        <v>0.11342155009451796</v>
      </c>
      <c r="AA736" s="67">
        <v>0.10276679841897234</v>
      </c>
    </row>
    <row r="737" spans="1:27" s="37" customFormat="1" ht="17.5" customHeight="1" x14ac:dyDescent="0.35">
      <c r="A737" s="84"/>
      <c r="B737" s="60">
        <v>3</v>
      </c>
      <c r="C737" s="65">
        <v>0.38969072164948454</v>
      </c>
      <c r="D737" s="66">
        <v>0.41176470588235292</v>
      </c>
      <c r="E737" s="66">
        <v>0.26470588235294118</v>
      </c>
      <c r="F737" s="67">
        <v>0.39130434782608697</v>
      </c>
      <c r="G737" s="66">
        <v>0.44186046511627908</v>
      </c>
      <c r="H737" s="66">
        <v>0.37844611528822053</v>
      </c>
      <c r="I737" s="66">
        <v>0.35812672176308541</v>
      </c>
      <c r="J737" s="66">
        <v>0.61458333333333337</v>
      </c>
      <c r="K737" s="66">
        <v>0.15384615384615385</v>
      </c>
      <c r="L737" s="66">
        <v>0.33333333333333331</v>
      </c>
      <c r="M737" s="67">
        <v>0.39130434782608697</v>
      </c>
      <c r="N737" s="65">
        <v>0.35570469798657717</v>
      </c>
      <c r="O737" s="66">
        <v>0.33918128654970758</v>
      </c>
      <c r="P737" s="66">
        <v>0.34426229508196721</v>
      </c>
      <c r="Q737" s="66">
        <v>0.5</v>
      </c>
      <c r="R737" s="66">
        <v>0.39549839228295819</v>
      </c>
      <c r="S737" s="67">
        <v>0.39130434782608697</v>
      </c>
      <c r="T737" s="65">
        <v>0.25096525096525096</v>
      </c>
      <c r="U737" s="66">
        <v>0.38172043010752688</v>
      </c>
      <c r="V737" s="66">
        <v>0.45504087193460491</v>
      </c>
      <c r="W737" s="66">
        <v>0.46500000000000002</v>
      </c>
      <c r="X737" s="67">
        <v>0.39130434782608697</v>
      </c>
      <c r="Y737" s="65">
        <v>0.38509316770186336</v>
      </c>
      <c r="Z737" s="66">
        <v>0.39697542533081287</v>
      </c>
      <c r="AA737" s="67">
        <v>0.39130434782608697</v>
      </c>
    </row>
    <row r="738" spans="1:27" s="37" customFormat="1" ht="17.5" customHeight="1" x14ac:dyDescent="0.35">
      <c r="A738" s="84"/>
      <c r="B738" s="60">
        <v>4</v>
      </c>
      <c r="C738" s="65">
        <v>0.38762886597938145</v>
      </c>
      <c r="D738" s="66">
        <v>0.37037037037037035</v>
      </c>
      <c r="E738" s="66">
        <v>0.58823529411764708</v>
      </c>
      <c r="F738" s="67">
        <v>0.3932806324110672</v>
      </c>
      <c r="G738" s="66">
        <v>0.34883720930232559</v>
      </c>
      <c r="H738" s="66">
        <v>0.39598997493734334</v>
      </c>
      <c r="I738" s="66">
        <v>0.38842975206611569</v>
      </c>
      <c r="J738" s="66">
        <v>0.30208333333333331</v>
      </c>
      <c r="K738" s="66">
        <v>0.65384615384615385</v>
      </c>
      <c r="L738" s="66">
        <v>0.54761904761904767</v>
      </c>
      <c r="M738" s="67">
        <v>0.3932806324110672</v>
      </c>
      <c r="N738" s="65">
        <v>0.44295302013422821</v>
      </c>
      <c r="O738" s="66">
        <v>0.38596491228070173</v>
      </c>
      <c r="P738" s="66">
        <v>0.45355191256830601</v>
      </c>
      <c r="Q738" s="66">
        <v>0.30808080808080807</v>
      </c>
      <c r="R738" s="66">
        <v>0.39228295819935693</v>
      </c>
      <c r="S738" s="67">
        <v>0.3932806324110672</v>
      </c>
      <c r="T738" s="65">
        <v>0.52895752895752901</v>
      </c>
      <c r="U738" s="66">
        <v>0.39784946236559138</v>
      </c>
      <c r="V738" s="66">
        <v>0.30517711171662126</v>
      </c>
      <c r="W738" s="66">
        <v>0.375</v>
      </c>
      <c r="X738" s="67">
        <v>0.3932806324110672</v>
      </c>
      <c r="Y738" s="65">
        <v>0.41821946169772256</v>
      </c>
      <c r="Z738" s="66">
        <v>0.37051039697542532</v>
      </c>
      <c r="AA738" s="67">
        <v>0.3932806324110672</v>
      </c>
    </row>
    <row r="739" spans="1:27" s="37" customFormat="1" ht="17.5" customHeight="1" x14ac:dyDescent="0.35">
      <c r="A739" s="84"/>
      <c r="B739" s="60">
        <v>5</v>
      </c>
      <c r="C739" s="65">
        <v>9.4845360824742264E-2</v>
      </c>
      <c r="D739" s="66">
        <v>7.6252723311546838E-2</v>
      </c>
      <c r="E739" s="66">
        <v>2.9411764705882353E-2</v>
      </c>
      <c r="F739" s="67">
        <v>8.201581027667984E-2</v>
      </c>
      <c r="G739" s="66">
        <v>5.8139534883720929E-2</v>
      </c>
      <c r="H739" s="66">
        <v>0.10275689223057644</v>
      </c>
      <c r="I739" s="66">
        <v>8.5399449035812675E-2</v>
      </c>
      <c r="J739" s="66">
        <v>4.1666666666666664E-2</v>
      </c>
      <c r="K739" s="66">
        <v>7.6923076923076927E-2</v>
      </c>
      <c r="L739" s="66">
        <v>0</v>
      </c>
      <c r="M739" s="67">
        <v>8.201581027667984E-2</v>
      </c>
      <c r="N739" s="65">
        <v>0.10067114093959731</v>
      </c>
      <c r="O739" s="66">
        <v>7.6023391812865493E-2</v>
      </c>
      <c r="P739" s="66">
        <v>5.4644808743169397E-2</v>
      </c>
      <c r="Q739" s="66">
        <v>7.575757575757576E-2</v>
      </c>
      <c r="R739" s="66">
        <v>9.6463022508038579E-2</v>
      </c>
      <c r="S739" s="67">
        <v>8.201581027667984E-2</v>
      </c>
      <c r="T739" s="65">
        <v>0.12741312741312741</v>
      </c>
      <c r="U739" s="66">
        <v>8.0645161290322578E-2</v>
      </c>
      <c r="V739" s="66">
        <v>4.0871934604904632E-2</v>
      </c>
      <c r="W739" s="66">
        <v>0.1</v>
      </c>
      <c r="X739" s="67">
        <v>8.201581027667984E-2</v>
      </c>
      <c r="Y739" s="65">
        <v>8.4886128364389232E-2</v>
      </c>
      <c r="Z739" s="66">
        <v>7.9395085066162566E-2</v>
      </c>
      <c r="AA739" s="67">
        <v>8.201581027667984E-2</v>
      </c>
    </row>
    <row r="740" spans="1:27" s="37" customFormat="1" ht="17.5" customHeight="1" x14ac:dyDescent="0.35">
      <c r="A740" s="84"/>
      <c r="B740" s="61" t="s">
        <v>4</v>
      </c>
      <c r="C740" s="68">
        <v>1</v>
      </c>
      <c r="D740" s="69">
        <v>1</v>
      </c>
      <c r="E740" s="69">
        <v>1</v>
      </c>
      <c r="F740" s="70">
        <v>1</v>
      </c>
      <c r="G740" s="69">
        <v>1</v>
      </c>
      <c r="H740" s="69">
        <v>1</v>
      </c>
      <c r="I740" s="69">
        <v>1</v>
      </c>
      <c r="J740" s="69">
        <v>1</v>
      </c>
      <c r="K740" s="69">
        <v>1</v>
      </c>
      <c r="L740" s="69">
        <v>1</v>
      </c>
      <c r="M740" s="70">
        <v>1</v>
      </c>
      <c r="N740" s="68">
        <v>1</v>
      </c>
      <c r="O740" s="69">
        <v>1</v>
      </c>
      <c r="P740" s="69">
        <v>1</v>
      </c>
      <c r="Q740" s="69">
        <v>1</v>
      </c>
      <c r="R740" s="69">
        <v>1</v>
      </c>
      <c r="S740" s="70">
        <v>1</v>
      </c>
      <c r="T740" s="68">
        <v>1</v>
      </c>
      <c r="U740" s="69">
        <v>1</v>
      </c>
      <c r="V740" s="69">
        <v>1</v>
      </c>
      <c r="W740" s="69">
        <v>1</v>
      </c>
      <c r="X740" s="70">
        <v>1</v>
      </c>
      <c r="Y740" s="68">
        <v>1</v>
      </c>
      <c r="Z740" s="69">
        <v>1</v>
      </c>
      <c r="AA740" s="70">
        <v>1</v>
      </c>
    </row>
    <row r="741" spans="1:27" s="39" customFormat="1" ht="13.5" customHeight="1" x14ac:dyDescent="0.35">
      <c r="A741" s="62"/>
      <c r="B741" s="63"/>
      <c r="C741" s="71"/>
      <c r="D741" s="72"/>
      <c r="E741" s="72"/>
      <c r="F741" s="73"/>
      <c r="G741" s="72"/>
      <c r="H741" s="72"/>
      <c r="I741" s="72"/>
      <c r="J741" s="72"/>
      <c r="K741" s="72"/>
      <c r="L741" s="72"/>
      <c r="M741" s="73"/>
      <c r="N741" s="71"/>
      <c r="O741" s="72"/>
      <c r="P741" s="72"/>
      <c r="Q741" s="72"/>
      <c r="R741" s="72"/>
      <c r="S741" s="73"/>
      <c r="T741" s="71"/>
      <c r="U741" s="72"/>
      <c r="V741" s="72"/>
      <c r="W741" s="72"/>
      <c r="X741" s="73"/>
      <c r="Y741" s="71"/>
      <c r="Z741" s="72"/>
      <c r="AA741" s="73"/>
    </row>
    <row r="742" spans="1:27" s="37" customFormat="1" ht="17.5" customHeight="1" x14ac:dyDescent="0.35">
      <c r="A742" s="84" t="s">
        <v>575</v>
      </c>
      <c r="B742" s="60">
        <v>1</v>
      </c>
      <c r="C742" s="65">
        <v>2.88659793814433E-2</v>
      </c>
      <c r="D742" s="66">
        <v>3.7037037037037035E-2</v>
      </c>
      <c r="E742" s="66">
        <v>0</v>
      </c>
      <c r="F742" s="67">
        <v>3.0632411067193676E-2</v>
      </c>
      <c r="G742" s="66">
        <v>3.4883720930232558E-2</v>
      </c>
      <c r="H742" s="66">
        <v>2.7568922305764409E-2</v>
      </c>
      <c r="I742" s="66">
        <v>4.6831955922865015E-2</v>
      </c>
      <c r="J742" s="66">
        <v>0</v>
      </c>
      <c r="K742" s="66">
        <v>0</v>
      </c>
      <c r="L742" s="66">
        <v>0</v>
      </c>
      <c r="M742" s="67">
        <v>3.0632411067193676E-2</v>
      </c>
      <c r="N742" s="65">
        <v>4.0268456375838924E-2</v>
      </c>
      <c r="O742" s="66">
        <v>5.8479532163742687E-2</v>
      </c>
      <c r="P742" s="66">
        <v>2.7322404371584699E-2</v>
      </c>
      <c r="Q742" s="66">
        <v>2.5252525252525252E-2</v>
      </c>
      <c r="R742" s="66">
        <v>1.607717041800643E-2</v>
      </c>
      <c r="S742" s="67">
        <v>3.0632411067193676E-2</v>
      </c>
      <c r="T742" s="65">
        <v>2.3166023166023165E-2</v>
      </c>
      <c r="U742" s="66">
        <v>2.1505376344086023E-2</v>
      </c>
      <c r="V742" s="66">
        <v>5.1771117166212535E-2</v>
      </c>
      <c r="W742" s="66">
        <v>0.01</v>
      </c>
      <c r="X742" s="67">
        <v>3.0632411067193676E-2</v>
      </c>
      <c r="Y742" s="65">
        <v>2.6915113871635612E-2</v>
      </c>
      <c r="Z742" s="66">
        <v>3.4026465028355386E-2</v>
      </c>
      <c r="AA742" s="67">
        <v>3.0632411067193676E-2</v>
      </c>
    </row>
    <row r="743" spans="1:27" s="37" customFormat="1" ht="17.5" customHeight="1" x14ac:dyDescent="0.35">
      <c r="A743" s="84"/>
      <c r="B743" s="60">
        <v>2</v>
      </c>
      <c r="C743" s="65">
        <v>9.2783505154639179E-2</v>
      </c>
      <c r="D743" s="66">
        <v>0.11328976034858387</v>
      </c>
      <c r="E743" s="66">
        <v>0.13235294117647059</v>
      </c>
      <c r="F743" s="67">
        <v>0.10474308300395258</v>
      </c>
      <c r="G743" s="66">
        <v>9.3023255813953487E-2</v>
      </c>
      <c r="H743" s="66">
        <v>9.2731829573934832E-2</v>
      </c>
      <c r="I743" s="66">
        <v>0.1184573002754821</v>
      </c>
      <c r="J743" s="66">
        <v>9.375E-2</v>
      </c>
      <c r="K743" s="66">
        <v>0.11538461538461539</v>
      </c>
      <c r="L743" s="66">
        <v>0.14285714285714285</v>
      </c>
      <c r="M743" s="67">
        <v>0.10474308300395258</v>
      </c>
      <c r="N743" s="65">
        <v>6.0402684563758392E-2</v>
      </c>
      <c r="O743" s="66">
        <v>0.13450292397660818</v>
      </c>
      <c r="P743" s="66">
        <v>0.12021857923497267</v>
      </c>
      <c r="Q743" s="66">
        <v>0.10101010101010101</v>
      </c>
      <c r="R743" s="66">
        <v>0.10289389067524116</v>
      </c>
      <c r="S743" s="67">
        <v>0.10474308300395258</v>
      </c>
      <c r="T743" s="65">
        <v>5.7915057915057917E-2</v>
      </c>
      <c r="U743" s="66">
        <v>0.10752688172043011</v>
      </c>
      <c r="V743" s="66">
        <v>0.15803814713896458</v>
      </c>
      <c r="W743" s="66">
        <v>6.5000000000000002E-2</v>
      </c>
      <c r="X743" s="67">
        <v>0.10474308300395258</v>
      </c>
      <c r="Y743" s="65">
        <v>9.9378881987577633E-2</v>
      </c>
      <c r="Z743" s="66">
        <v>0.10964083175803403</v>
      </c>
      <c r="AA743" s="67">
        <v>0.10474308300395258</v>
      </c>
    </row>
    <row r="744" spans="1:27" s="37" customFormat="1" ht="17.5" customHeight="1" x14ac:dyDescent="0.35">
      <c r="A744" s="84"/>
      <c r="B744" s="60">
        <v>3</v>
      </c>
      <c r="C744" s="65">
        <v>0.43917525773195876</v>
      </c>
      <c r="D744" s="66">
        <v>0.47712418300653597</v>
      </c>
      <c r="E744" s="66">
        <v>0.29411764705882354</v>
      </c>
      <c r="F744" s="67">
        <v>0.44664031620553357</v>
      </c>
      <c r="G744" s="66">
        <v>0.38372093023255816</v>
      </c>
      <c r="H744" s="66">
        <v>0.45112781954887216</v>
      </c>
      <c r="I744" s="66">
        <v>0.43801652892561982</v>
      </c>
      <c r="J744" s="66">
        <v>0.625</v>
      </c>
      <c r="K744" s="66">
        <v>0.23076923076923078</v>
      </c>
      <c r="L744" s="66">
        <v>0.33333333333333331</v>
      </c>
      <c r="M744" s="67">
        <v>0.44664031620553357</v>
      </c>
      <c r="N744" s="65">
        <v>0.38926174496644295</v>
      </c>
      <c r="O744" s="66">
        <v>0.40350877192982454</v>
      </c>
      <c r="P744" s="66">
        <v>0.41530054644808745</v>
      </c>
      <c r="Q744" s="66">
        <v>0.49494949494949497</v>
      </c>
      <c r="R744" s="66">
        <v>0.48553054662379419</v>
      </c>
      <c r="S744" s="67">
        <v>0.44664031620553357</v>
      </c>
      <c r="T744" s="65">
        <v>0.46718146718146719</v>
      </c>
      <c r="U744" s="66">
        <v>0.35483870967741937</v>
      </c>
      <c r="V744" s="66">
        <v>0.45231607629427795</v>
      </c>
      <c r="W744" s="66">
        <v>0.495</v>
      </c>
      <c r="X744" s="67">
        <v>0.44664031620553357</v>
      </c>
      <c r="Y744" s="65">
        <v>0.41200828157349895</v>
      </c>
      <c r="Z744" s="66">
        <v>0.47826086956521741</v>
      </c>
      <c r="AA744" s="67">
        <v>0.44664031620553357</v>
      </c>
    </row>
    <row r="745" spans="1:27" s="37" customFormat="1" ht="17.5" customHeight="1" x14ac:dyDescent="0.35">
      <c r="A745" s="84"/>
      <c r="B745" s="60">
        <v>4</v>
      </c>
      <c r="C745" s="65">
        <v>0.4</v>
      </c>
      <c r="D745" s="66">
        <v>0.33115468409586057</v>
      </c>
      <c r="E745" s="66">
        <v>0.52941176470588236</v>
      </c>
      <c r="F745" s="67">
        <v>0.37747035573122528</v>
      </c>
      <c r="G745" s="66">
        <v>0.44186046511627908</v>
      </c>
      <c r="H745" s="66">
        <v>0.39097744360902253</v>
      </c>
      <c r="I745" s="66">
        <v>0.35261707988980717</v>
      </c>
      <c r="J745" s="66">
        <v>0.25</v>
      </c>
      <c r="K745" s="66">
        <v>0.53846153846153844</v>
      </c>
      <c r="L745" s="66">
        <v>0.52380952380952384</v>
      </c>
      <c r="M745" s="67">
        <v>0.37747035573122528</v>
      </c>
      <c r="N745" s="65">
        <v>0.4563758389261745</v>
      </c>
      <c r="O745" s="66">
        <v>0.35672514619883039</v>
      </c>
      <c r="P745" s="66">
        <v>0.4098360655737705</v>
      </c>
      <c r="Q745" s="66">
        <v>0.34848484848484851</v>
      </c>
      <c r="R745" s="66">
        <v>0.35048231511254019</v>
      </c>
      <c r="S745" s="67">
        <v>0.37747035573122528</v>
      </c>
      <c r="T745" s="65">
        <v>0.40540540540540543</v>
      </c>
      <c r="U745" s="66">
        <v>0.46774193548387094</v>
      </c>
      <c r="V745" s="66">
        <v>0.30517711171662126</v>
      </c>
      <c r="W745" s="66">
        <v>0.39</v>
      </c>
      <c r="X745" s="67">
        <v>0.37747035573122528</v>
      </c>
      <c r="Y745" s="65">
        <v>0.41614906832298137</v>
      </c>
      <c r="Z745" s="66">
        <v>0.34215500945179583</v>
      </c>
      <c r="AA745" s="67">
        <v>0.37747035573122528</v>
      </c>
    </row>
    <row r="746" spans="1:27" s="37" customFormat="1" ht="17.5" customHeight="1" x14ac:dyDescent="0.35">
      <c r="A746" s="84"/>
      <c r="B746" s="60">
        <v>5</v>
      </c>
      <c r="C746" s="65">
        <v>3.9175257731958762E-2</v>
      </c>
      <c r="D746" s="66">
        <v>4.1394335511982572E-2</v>
      </c>
      <c r="E746" s="66">
        <v>4.4117647058823532E-2</v>
      </c>
      <c r="F746" s="67">
        <v>4.0513833992094864E-2</v>
      </c>
      <c r="G746" s="66">
        <v>4.6511627906976744E-2</v>
      </c>
      <c r="H746" s="66">
        <v>3.7593984962406013E-2</v>
      </c>
      <c r="I746" s="66">
        <v>4.4077134986225897E-2</v>
      </c>
      <c r="J746" s="66">
        <v>3.125E-2</v>
      </c>
      <c r="K746" s="66">
        <v>0.11538461538461539</v>
      </c>
      <c r="L746" s="66">
        <v>0</v>
      </c>
      <c r="M746" s="67">
        <v>4.0513833992094864E-2</v>
      </c>
      <c r="N746" s="65">
        <v>5.3691275167785234E-2</v>
      </c>
      <c r="O746" s="66">
        <v>4.6783625730994149E-2</v>
      </c>
      <c r="P746" s="66">
        <v>2.7322404371584699E-2</v>
      </c>
      <c r="Q746" s="66">
        <v>3.0303030303030304E-2</v>
      </c>
      <c r="R746" s="66">
        <v>4.5016077170418008E-2</v>
      </c>
      <c r="S746" s="67">
        <v>4.0513833992094864E-2</v>
      </c>
      <c r="T746" s="65">
        <v>4.633204633204633E-2</v>
      </c>
      <c r="U746" s="66">
        <v>4.8387096774193547E-2</v>
      </c>
      <c r="V746" s="66">
        <v>3.2697547683923703E-2</v>
      </c>
      <c r="W746" s="66">
        <v>0.04</v>
      </c>
      <c r="X746" s="67">
        <v>4.0513833992094864E-2</v>
      </c>
      <c r="Y746" s="65">
        <v>4.5548654244306416E-2</v>
      </c>
      <c r="Z746" s="66">
        <v>3.5916824196597356E-2</v>
      </c>
      <c r="AA746" s="67">
        <v>4.0513833992094864E-2</v>
      </c>
    </row>
    <row r="747" spans="1:27" s="37" customFormat="1" ht="17.5" customHeight="1" x14ac:dyDescent="0.35">
      <c r="A747" s="84"/>
      <c r="B747" s="61" t="s">
        <v>4</v>
      </c>
      <c r="C747" s="68">
        <v>1</v>
      </c>
      <c r="D747" s="69">
        <v>1</v>
      </c>
      <c r="E747" s="69">
        <v>1</v>
      </c>
      <c r="F747" s="70">
        <v>1</v>
      </c>
      <c r="G747" s="69">
        <v>1</v>
      </c>
      <c r="H747" s="69">
        <v>1</v>
      </c>
      <c r="I747" s="69">
        <v>1</v>
      </c>
      <c r="J747" s="69">
        <v>1</v>
      </c>
      <c r="K747" s="69">
        <v>1</v>
      </c>
      <c r="L747" s="69">
        <v>1</v>
      </c>
      <c r="M747" s="70">
        <v>1</v>
      </c>
      <c r="N747" s="68">
        <v>1</v>
      </c>
      <c r="O747" s="69">
        <v>1</v>
      </c>
      <c r="P747" s="69">
        <v>1</v>
      </c>
      <c r="Q747" s="69">
        <v>1</v>
      </c>
      <c r="R747" s="69">
        <v>1</v>
      </c>
      <c r="S747" s="70">
        <v>1</v>
      </c>
      <c r="T747" s="68">
        <v>1</v>
      </c>
      <c r="U747" s="69">
        <v>1</v>
      </c>
      <c r="V747" s="69">
        <v>1</v>
      </c>
      <c r="W747" s="69">
        <v>1</v>
      </c>
      <c r="X747" s="70">
        <v>1</v>
      </c>
      <c r="Y747" s="68">
        <v>1</v>
      </c>
      <c r="Z747" s="69">
        <v>1</v>
      </c>
      <c r="AA747" s="70">
        <v>1</v>
      </c>
    </row>
    <row r="748" spans="1:27" s="39" customFormat="1" ht="13.5" customHeight="1" x14ac:dyDescent="0.35">
      <c r="A748" s="62"/>
      <c r="B748" s="63"/>
      <c r="C748" s="71"/>
      <c r="D748" s="72"/>
      <c r="E748" s="72"/>
      <c r="F748" s="73"/>
      <c r="G748" s="72"/>
      <c r="H748" s="72"/>
      <c r="I748" s="72"/>
      <c r="J748" s="72"/>
      <c r="K748" s="72"/>
      <c r="L748" s="72"/>
      <c r="M748" s="73"/>
      <c r="N748" s="71"/>
      <c r="O748" s="72"/>
      <c r="P748" s="72"/>
      <c r="Q748" s="72"/>
      <c r="R748" s="72"/>
      <c r="S748" s="73"/>
      <c r="T748" s="71"/>
      <c r="U748" s="72"/>
      <c r="V748" s="72"/>
      <c r="W748" s="72"/>
      <c r="X748" s="73"/>
      <c r="Y748" s="71"/>
      <c r="Z748" s="72"/>
      <c r="AA748" s="73"/>
    </row>
    <row r="749" spans="1:27" s="37" customFormat="1" ht="17.5" customHeight="1" x14ac:dyDescent="0.35">
      <c r="A749" s="84" t="s">
        <v>576</v>
      </c>
      <c r="B749" s="60">
        <v>1</v>
      </c>
      <c r="C749" s="65">
        <v>2.6804123711340205E-2</v>
      </c>
      <c r="D749" s="66">
        <v>3.0501089324618737E-2</v>
      </c>
      <c r="E749" s="66">
        <v>0</v>
      </c>
      <c r="F749" s="67">
        <v>2.66798418972332E-2</v>
      </c>
      <c r="G749" s="66">
        <v>2.3255813953488372E-2</v>
      </c>
      <c r="H749" s="66">
        <v>2.7568922305764409E-2</v>
      </c>
      <c r="I749" s="66">
        <v>3.8567493112947659E-2</v>
      </c>
      <c r="J749" s="66">
        <v>0</v>
      </c>
      <c r="K749" s="66">
        <v>0</v>
      </c>
      <c r="L749" s="66">
        <v>0</v>
      </c>
      <c r="M749" s="67">
        <v>2.66798418972332E-2</v>
      </c>
      <c r="N749" s="65">
        <v>4.0268456375838924E-2</v>
      </c>
      <c r="O749" s="66">
        <v>4.6783625730994149E-2</v>
      </c>
      <c r="P749" s="66">
        <v>3.2786885245901641E-2</v>
      </c>
      <c r="Q749" s="66">
        <v>1.5151515151515152E-2</v>
      </c>
      <c r="R749" s="66">
        <v>1.2861736334405145E-2</v>
      </c>
      <c r="S749" s="67">
        <v>2.66798418972332E-2</v>
      </c>
      <c r="T749" s="65">
        <v>2.3166023166023165E-2</v>
      </c>
      <c r="U749" s="66">
        <v>1.6129032258064516E-2</v>
      </c>
      <c r="V749" s="66">
        <v>4.3596730245231606E-2</v>
      </c>
      <c r="W749" s="66">
        <v>0.01</v>
      </c>
      <c r="X749" s="67">
        <v>2.66798418972332E-2</v>
      </c>
      <c r="Y749" s="65">
        <v>2.0703933747412008E-2</v>
      </c>
      <c r="Z749" s="66">
        <v>3.2136105860113423E-2</v>
      </c>
      <c r="AA749" s="67">
        <v>2.66798418972332E-2</v>
      </c>
    </row>
    <row r="750" spans="1:27" s="37" customFormat="1" ht="17.5" customHeight="1" x14ac:dyDescent="0.35">
      <c r="A750" s="84"/>
      <c r="B750" s="60">
        <v>2</v>
      </c>
      <c r="C750" s="65">
        <v>0.12164948453608247</v>
      </c>
      <c r="D750" s="66">
        <v>0.15686274509803921</v>
      </c>
      <c r="E750" s="66">
        <v>0.17647058823529413</v>
      </c>
      <c r="F750" s="67">
        <v>0.14130434782608695</v>
      </c>
      <c r="G750" s="66">
        <v>0.16279069767441862</v>
      </c>
      <c r="H750" s="66">
        <v>0.11278195488721804</v>
      </c>
      <c r="I750" s="66">
        <v>0.15702479338842976</v>
      </c>
      <c r="J750" s="66">
        <v>0.15625</v>
      </c>
      <c r="K750" s="66">
        <v>0.11538461538461539</v>
      </c>
      <c r="L750" s="66">
        <v>0.21428571428571427</v>
      </c>
      <c r="M750" s="67">
        <v>0.14130434782608695</v>
      </c>
      <c r="N750" s="65">
        <v>7.3825503355704702E-2</v>
      </c>
      <c r="O750" s="66">
        <v>0.19883040935672514</v>
      </c>
      <c r="P750" s="66">
        <v>0.13114754098360656</v>
      </c>
      <c r="Q750" s="66">
        <v>0.12626262626262627</v>
      </c>
      <c r="R750" s="66">
        <v>0.15755627009646303</v>
      </c>
      <c r="S750" s="67">
        <v>0.14130434782608695</v>
      </c>
      <c r="T750" s="65">
        <v>9.2664092664092659E-2</v>
      </c>
      <c r="U750" s="66">
        <v>0.12365591397849462</v>
      </c>
      <c r="V750" s="66">
        <v>0.2098092643051771</v>
      </c>
      <c r="W750" s="66">
        <v>9.5000000000000001E-2</v>
      </c>
      <c r="X750" s="67">
        <v>0.14130434782608695</v>
      </c>
      <c r="Y750" s="65">
        <v>0.12836438923395446</v>
      </c>
      <c r="Z750" s="66">
        <v>0.15311909262759923</v>
      </c>
      <c r="AA750" s="67">
        <v>0.14130434782608695</v>
      </c>
    </row>
    <row r="751" spans="1:27" s="37" customFormat="1" ht="17.5" customHeight="1" x14ac:dyDescent="0.35">
      <c r="A751" s="84"/>
      <c r="B751" s="60">
        <v>3</v>
      </c>
      <c r="C751" s="65">
        <v>0.44329896907216493</v>
      </c>
      <c r="D751" s="66">
        <v>0.46187363834422657</v>
      </c>
      <c r="E751" s="66">
        <v>0.30882352941176472</v>
      </c>
      <c r="F751" s="67">
        <v>0.44268774703557312</v>
      </c>
      <c r="G751" s="66">
        <v>0.33720930232558138</v>
      </c>
      <c r="H751" s="66">
        <v>0.46616541353383456</v>
      </c>
      <c r="I751" s="66">
        <v>0.43250688705234158</v>
      </c>
      <c r="J751" s="66">
        <v>0.57291666666666663</v>
      </c>
      <c r="K751" s="66">
        <v>0.30769230769230771</v>
      </c>
      <c r="L751" s="66">
        <v>0.30952380952380953</v>
      </c>
      <c r="M751" s="67">
        <v>0.44268774703557312</v>
      </c>
      <c r="N751" s="65">
        <v>0.39597315436241609</v>
      </c>
      <c r="O751" s="66">
        <v>0.35672514619883039</v>
      </c>
      <c r="P751" s="66">
        <v>0.39890710382513661</v>
      </c>
      <c r="Q751" s="66">
        <v>0.53030303030303028</v>
      </c>
      <c r="R751" s="66">
        <v>0.48231511254019294</v>
      </c>
      <c r="S751" s="67">
        <v>0.44268774703557312</v>
      </c>
      <c r="T751" s="65">
        <v>0.52509652509652505</v>
      </c>
      <c r="U751" s="66">
        <v>0.34946236559139787</v>
      </c>
      <c r="V751" s="66">
        <v>0.40326975476839239</v>
      </c>
      <c r="W751" s="66">
        <v>0.495</v>
      </c>
      <c r="X751" s="67">
        <v>0.44268774703557312</v>
      </c>
      <c r="Y751" s="65">
        <v>0.41821946169772256</v>
      </c>
      <c r="Z751" s="66">
        <v>0.46502835538752363</v>
      </c>
      <c r="AA751" s="67">
        <v>0.44268774703557312</v>
      </c>
    </row>
    <row r="752" spans="1:27" s="37" customFormat="1" ht="17.5" customHeight="1" x14ac:dyDescent="0.35">
      <c r="A752" s="84"/>
      <c r="B752" s="60">
        <v>4</v>
      </c>
      <c r="C752" s="65">
        <v>0.35670103092783506</v>
      </c>
      <c r="D752" s="66">
        <v>0.28322440087145967</v>
      </c>
      <c r="E752" s="66">
        <v>0.45588235294117646</v>
      </c>
      <c r="F752" s="67">
        <v>0.33003952569169959</v>
      </c>
      <c r="G752" s="66">
        <v>0.40697674418604651</v>
      </c>
      <c r="H752" s="66">
        <v>0.34586466165413532</v>
      </c>
      <c r="I752" s="66">
        <v>0.29476584022038566</v>
      </c>
      <c r="J752" s="66">
        <v>0.23958333333333334</v>
      </c>
      <c r="K752" s="66">
        <v>0.42307692307692307</v>
      </c>
      <c r="L752" s="66">
        <v>0.47619047619047616</v>
      </c>
      <c r="M752" s="67">
        <v>0.33003952569169959</v>
      </c>
      <c r="N752" s="65">
        <v>0.40268456375838924</v>
      </c>
      <c r="O752" s="66">
        <v>0.31578947368421051</v>
      </c>
      <c r="P752" s="66">
        <v>0.39344262295081966</v>
      </c>
      <c r="Q752" s="66">
        <v>0.27777777777777779</v>
      </c>
      <c r="R752" s="66">
        <v>0.29903536977491962</v>
      </c>
      <c r="S752" s="67">
        <v>0.33003952569169959</v>
      </c>
      <c r="T752" s="65">
        <v>0.31274131274131273</v>
      </c>
      <c r="U752" s="66">
        <v>0.45698924731182794</v>
      </c>
      <c r="V752" s="66">
        <v>0.2670299727520436</v>
      </c>
      <c r="W752" s="66">
        <v>0.35</v>
      </c>
      <c r="X752" s="67">
        <v>0.33003952569169959</v>
      </c>
      <c r="Y752" s="65">
        <v>0.38095238095238093</v>
      </c>
      <c r="Z752" s="66">
        <v>0.28355387523629488</v>
      </c>
      <c r="AA752" s="67">
        <v>0.33003952569169959</v>
      </c>
    </row>
    <row r="753" spans="1:27" s="37" customFormat="1" ht="17.5" customHeight="1" x14ac:dyDescent="0.35">
      <c r="A753" s="84"/>
      <c r="B753" s="60">
        <v>5</v>
      </c>
      <c r="C753" s="65">
        <v>5.1546391752577317E-2</v>
      </c>
      <c r="D753" s="66">
        <v>6.7538126361655779E-2</v>
      </c>
      <c r="E753" s="66">
        <v>5.8823529411764705E-2</v>
      </c>
      <c r="F753" s="67">
        <v>5.9288537549407112E-2</v>
      </c>
      <c r="G753" s="66">
        <v>6.9767441860465115E-2</v>
      </c>
      <c r="H753" s="66">
        <v>4.7619047619047616E-2</v>
      </c>
      <c r="I753" s="66">
        <v>7.7134986225895319E-2</v>
      </c>
      <c r="J753" s="66">
        <v>3.125E-2</v>
      </c>
      <c r="K753" s="66">
        <v>0.15384615384615385</v>
      </c>
      <c r="L753" s="66">
        <v>0</v>
      </c>
      <c r="M753" s="67">
        <v>5.9288537549407112E-2</v>
      </c>
      <c r="N753" s="65">
        <v>8.7248322147651006E-2</v>
      </c>
      <c r="O753" s="66">
        <v>8.1871345029239762E-2</v>
      </c>
      <c r="P753" s="66">
        <v>4.3715846994535519E-2</v>
      </c>
      <c r="Q753" s="66">
        <v>5.0505050505050504E-2</v>
      </c>
      <c r="R753" s="66">
        <v>4.8231511254019289E-2</v>
      </c>
      <c r="S753" s="67">
        <v>5.9288537549407112E-2</v>
      </c>
      <c r="T753" s="65">
        <v>4.633204633204633E-2</v>
      </c>
      <c r="U753" s="66">
        <v>5.3763440860215055E-2</v>
      </c>
      <c r="V753" s="66">
        <v>7.6294277929155316E-2</v>
      </c>
      <c r="W753" s="66">
        <v>0.05</v>
      </c>
      <c r="X753" s="67">
        <v>5.9288537549407112E-2</v>
      </c>
      <c r="Y753" s="65">
        <v>5.1759834368530024E-2</v>
      </c>
      <c r="Z753" s="66">
        <v>6.6162570888468802E-2</v>
      </c>
      <c r="AA753" s="67">
        <v>5.9288537549407112E-2</v>
      </c>
    </row>
    <row r="754" spans="1:27" s="37" customFormat="1" ht="17.5" customHeight="1" x14ac:dyDescent="0.35">
      <c r="A754" s="84"/>
      <c r="B754" s="61" t="s">
        <v>4</v>
      </c>
      <c r="C754" s="68">
        <v>1</v>
      </c>
      <c r="D754" s="69">
        <v>1</v>
      </c>
      <c r="E754" s="69">
        <v>1</v>
      </c>
      <c r="F754" s="70">
        <v>1</v>
      </c>
      <c r="G754" s="69">
        <v>1</v>
      </c>
      <c r="H754" s="69">
        <v>1</v>
      </c>
      <c r="I754" s="69">
        <v>1</v>
      </c>
      <c r="J754" s="69">
        <v>1</v>
      </c>
      <c r="K754" s="69">
        <v>1</v>
      </c>
      <c r="L754" s="69">
        <v>1</v>
      </c>
      <c r="M754" s="70">
        <v>1</v>
      </c>
      <c r="N754" s="68">
        <v>1</v>
      </c>
      <c r="O754" s="69">
        <v>1</v>
      </c>
      <c r="P754" s="69">
        <v>1</v>
      </c>
      <c r="Q754" s="69">
        <v>1</v>
      </c>
      <c r="R754" s="69">
        <v>1</v>
      </c>
      <c r="S754" s="70">
        <v>1</v>
      </c>
      <c r="T754" s="68">
        <v>1</v>
      </c>
      <c r="U754" s="69">
        <v>1</v>
      </c>
      <c r="V754" s="69">
        <v>1</v>
      </c>
      <c r="W754" s="69">
        <v>1</v>
      </c>
      <c r="X754" s="70">
        <v>1</v>
      </c>
      <c r="Y754" s="68">
        <v>1</v>
      </c>
      <c r="Z754" s="69">
        <v>1</v>
      </c>
      <c r="AA754" s="70">
        <v>1</v>
      </c>
    </row>
    <row r="755" spans="1:27" s="39" customFormat="1" ht="13.5" customHeight="1" x14ac:dyDescent="0.35">
      <c r="A755" s="62"/>
      <c r="B755" s="63"/>
      <c r="C755" s="71"/>
      <c r="D755" s="72"/>
      <c r="E755" s="72"/>
      <c r="F755" s="73"/>
      <c r="G755" s="72"/>
      <c r="H755" s="72"/>
      <c r="I755" s="72"/>
      <c r="J755" s="72"/>
      <c r="K755" s="72"/>
      <c r="L755" s="72"/>
      <c r="M755" s="73"/>
      <c r="N755" s="71"/>
      <c r="O755" s="72"/>
      <c r="P755" s="72"/>
      <c r="Q755" s="72"/>
      <c r="R755" s="72"/>
      <c r="S755" s="73"/>
      <c r="T755" s="71"/>
      <c r="U755" s="72"/>
      <c r="V755" s="72"/>
      <c r="W755" s="72"/>
      <c r="X755" s="73"/>
      <c r="Y755" s="71"/>
      <c r="Z755" s="72"/>
      <c r="AA755" s="73"/>
    </row>
    <row r="756" spans="1:27" s="37" customFormat="1" ht="17.5" customHeight="1" x14ac:dyDescent="0.35">
      <c r="A756" s="84" t="s">
        <v>577</v>
      </c>
      <c r="B756" s="60">
        <v>1</v>
      </c>
      <c r="C756" s="65">
        <v>2.88659793814433E-2</v>
      </c>
      <c r="D756" s="66">
        <v>3.4858387799564274E-2</v>
      </c>
      <c r="E756" s="66">
        <v>1.4705882352941176E-2</v>
      </c>
      <c r="F756" s="67">
        <v>3.0632411067193676E-2</v>
      </c>
      <c r="G756" s="66">
        <v>2.3255813953488372E-2</v>
      </c>
      <c r="H756" s="66">
        <v>3.007518796992481E-2</v>
      </c>
      <c r="I756" s="66">
        <v>4.4077134986225897E-2</v>
      </c>
      <c r="J756" s="66">
        <v>0</v>
      </c>
      <c r="K756" s="66">
        <v>0</v>
      </c>
      <c r="L756" s="66">
        <v>2.3809523809523808E-2</v>
      </c>
      <c r="M756" s="67">
        <v>3.0632411067193676E-2</v>
      </c>
      <c r="N756" s="65">
        <v>3.3557046979865772E-2</v>
      </c>
      <c r="O756" s="66">
        <v>4.0935672514619881E-2</v>
      </c>
      <c r="P756" s="66">
        <v>4.9180327868852458E-2</v>
      </c>
      <c r="Q756" s="66">
        <v>2.5252525252525252E-2</v>
      </c>
      <c r="R756" s="66">
        <v>1.607717041800643E-2</v>
      </c>
      <c r="S756" s="67">
        <v>3.0632411067193676E-2</v>
      </c>
      <c r="T756" s="65">
        <v>3.8610038610038609E-2</v>
      </c>
      <c r="U756" s="66">
        <v>2.1505376344086023E-2</v>
      </c>
      <c r="V756" s="66">
        <v>4.632152588555858E-2</v>
      </c>
      <c r="W756" s="66">
        <v>0</v>
      </c>
      <c r="X756" s="67">
        <v>3.0632411067193676E-2</v>
      </c>
      <c r="Y756" s="65">
        <v>1.6563146997929608E-2</v>
      </c>
      <c r="Z756" s="66">
        <v>4.3478260869565216E-2</v>
      </c>
      <c r="AA756" s="67">
        <v>3.0632411067193676E-2</v>
      </c>
    </row>
    <row r="757" spans="1:27" s="37" customFormat="1" ht="17.5" customHeight="1" x14ac:dyDescent="0.35">
      <c r="A757" s="84"/>
      <c r="B757" s="60">
        <v>2</v>
      </c>
      <c r="C757" s="65">
        <v>0.12371134020618557</v>
      </c>
      <c r="D757" s="66">
        <v>0.10457516339869281</v>
      </c>
      <c r="E757" s="66">
        <v>7.3529411764705885E-2</v>
      </c>
      <c r="F757" s="67">
        <v>0.11166007905138339</v>
      </c>
      <c r="G757" s="66">
        <v>0.13953488372093023</v>
      </c>
      <c r="H757" s="66">
        <v>0.12030075187969924</v>
      </c>
      <c r="I757" s="66">
        <v>9.6418732782369149E-2</v>
      </c>
      <c r="J757" s="66">
        <v>0.13541666666666666</v>
      </c>
      <c r="K757" s="66">
        <v>0.11538461538461539</v>
      </c>
      <c r="L757" s="66">
        <v>4.7619047619047616E-2</v>
      </c>
      <c r="M757" s="67">
        <v>0.11166007905138339</v>
      </c>
      <c r="N757" s="65">
        <v>7.3825503355704702E-2</v>
      </c>
      <c r="O757" s="66">
        <v>0.14035087719298245</v>
      </c>
      <c r="P757" s="66">
        <v>9.2896174863387984E-2</v>
      </c>
      <c r="Q757" s="66">
        <v>0.11616161616161616</v>
      </c>
      <c r="R757" s="66">
        <v>0.12218649517684887</v>
      </c>
      <c r="S757" s="67">
        <v>0.11166007905138339</v>
      </c>
      <c r="T757" s="65">
        <v>0.11196911196911197</v>
      </c>
      <c r="U757" s="66">
        <v>0.10215053763440861</v>
      </c>
      <c r="V757" s="66">
        <v>0.13896457765667575</v>
      </c>
      <c r="W757" s="66">
        <v>7.0000000000000007E-2</v>
      </c>
      <c r="X757" s="67">
        <v>0.11166007905138339</v>
      </c>
      <c r="Y757" s="65">
        <v>9.5238095238095233E-2</v>
      </c>
      <c r="Z757" s="66">
        <v>0.12665406427221171</v>
      </c>
      <c r="AA757" s="67">
        <v>0.11166007905138339</v>
      </c>
    </row>
    <row r="758" spans="1:27" s="37" customFormat="1" ht="17.5" customHeight="1" x14ac:dyDescent="0.35">
      <c r="A758" s="84"/>
      <c r="B758" s="60">
        <v>3</v>
      </c>
      <c r="C758" s="65">
        <v>0.41649484536082476</v>
      </c>
      <c r="D758" s="66">
        <v>0.42265795206971679</v>
      </c>
      <c r="E758" s="66">
        <v>0.38235294117647056</v>
      </c>
      <c r="F758" s="67">
        <v>0.41699604743083002</v>
      </c>
      <c r="G758" s="66">
        <v>0.41860465116279072</v>
      </c>
      <c r="H758" s="66">
        <v>0.41604010025062654</v>
      </c>
      <c r="I758" s="66">
        <v>0.38292011019283745</v>
      </c>
      <c r="J758" s="66">
        <v>0.57291666666666663</v>
      </c>
      <c r="K758" s="66">
        <v>0.30769230769230771</v>
      </c>
      <c r="L758" s="66">
        <v>0.42857142857142855</v>
      </c>
      <c r="M758" s="67">
        <v>0.41699604743083002</v>
      </c>
      <c r="N758" s="65">
        <v>0.42953020134228187</v>
      </c>
      <c r="O758" s="66">
        <v>0.42105263157894735</v>
      </c>
      <c r="P758" s="66">
        <v>0.45355191256830601</v>
      </c>
      <c r="Q758" s="66">
        <v>0.46464646464646464</v>
      </c>
      <c r="R758" s="66">
        <v>0.35691318327974275</v>
      </c>
      <c r="S758" s="67">
        <v>0.41699604743083002</v>
      </c>
      <c r="T758" s="65">
        <v>0.32432432432432434</v>
      </c>
      <c r="U758" s="66">
        <v>0.37634408602150538</v>
      </c>
      <c r="V758" s="66">
        <v>0.5122615803814714</v>
      </c>
      <c r="W758" s="66">
        <v>0.4</v>
      </c>
      <c r="X758" s="67">
        <v>0.41699604743083002</v>
      </c>
      <c r="Y758" s="65">
        <v>0.39544513457556935</v>
      </c>
      <c r="Z758" s="66">
        <v>0.43667296786389415</v>
      </c>
      <c r="AA758" s="67">
        <v>0.41699604743083002</v>
      </c>
    </row>
    <row r="759" spans="1:27" s="37" customFormat="1" ht="17.5" customHeight="1" x14ac:dyDescent="0.35">
      <c r="A759" s="84"/>
      <c r="B759" s="60">
        <v>4</v>
      </c>
      <c r="C759" s="65">
        <v>0.32577319587628867</v>
      </c>
      <c r="D759" s="66">
        <v>0.33551198257080611</v>
      </c>
      <c r="E759" s="66">
        <v>0.48529411764705882</v>
      </c>
      <c r="F759" s="67">
        <v>0.34090909090909088</v>
      </c>
      <c r="G759" s="66">
        <v>0.33720930232558138</v>
      </c>
      <c r="H759" s="66">
        <v>0.32330827067669171</v>
      </c>
      <c r="I759" s="66">
        <v>0.36914600550964188</v>
      </c>
      <c r="J759" s="66">
        <v>0.20833333333333334</v>
      </c>
      <c r="K759" s="66">
        <v>0.46153846153846156</v>
      </c>
      <c r="L759" s="66">
        <v>0.5</v>
      </c>
      <c r="M759" s="67">
        <v>0.34090909090909088</v>
      </c>
      <c r="N759" s="65">
        <v>0.3087248322147651</v>
      </c>
      <c r="O759" s="66">
        <v>0.31578947368421051</v>
      </c>
      <c r="P759" s="66">
        <v>0.36065573770491804</v>
      </c>
      <c r="Q759" s="66">
        <v>0.29292929292929293</v>
      </c>
      <c r="R759" s="66">
        <v>0.38906752411575563</v>
      </c>
      <c r="S759" s="67">
        <v>0.34090909090909088</v>
      </c>
      <c r="T759" s="65">
        <v>0.37065637065637064</v>
      </c>
      <c r="U759" s="66">
        <v>0.41397849462365593</v>
      </c>
      <c r="V759" s="66">
        <v>0.26158038147138962</v>
      </c>
      <c r="W759" s="66">
        <v>0.38</v>
      </c>
      <c r="X759" s="67">
        <v>0.34090909090909088</v>
      </c>
      <c r="Y759" s="65">
        <v>0.38716356107660455</v>
      </c>
      <c r="Z759" s="66">
        <v>0.29867674858223064</v>
      </c>
      <c r="AA759" s="67">
        <v>0.34090909090909088</v>
      </c>
    </row>
    <row r="760" spans="1:27" s="37" customFormat="1" ht="17.5" customHeight="1" x14ac:dyDescent="0.35">
      <c r="A760" s="84"/>
      <c r="B760" s="60">
        <v>5</v>
      </c>
      <c r="C760" s="65">
        <v>0.10515463917525773</v>
      </c>
      <c r="D760" s="66">
        <v>0.10239651416122005</v>
      </c>
      <c r="E760" s="66">
        <v>4.4117647058823532E-2</v>
      </c>
      <c r="F760" s="67">
        <v>9.9802371541501983E-2</v>
      </c>
      <c r="G760" s="66">
        <v>8.1395348837209308E-2</v>
      </c>
      <c r="H760" s="66">
        <v>0.11027568922305764</v>
      </c>
      <c r="I760" s="66">
        <v>0.10743801652892562</v>
      </c>
      <c r="J760" s="66">
        <v>8.3333333333333329E-2</v>
      </c>
      <c r="K760" s="66">
        <v>0.11538461538461539</v>
      </c>
      <c r="L760" s="66">
        <v>0</v>
      </c>
      <c r="M760" s="67">
        <v>9.9802371541501983E-2</v>
      </c>
      <c r="N760" s="65">
        <v>0.15436241610738255</v>
      </c>
      <c r="O760" s="66">
        <v>8.1871345029239762E-2</v>
      </c>
      <c r="P760" s="66">
        <v>4.3715846994535519E-2</v>
      </c>
      <c r="Q760" s="66">
        <v>0.10101010101010101</v>
      </c>
      <c r="R760" s="66">
        <v>0.1157556270096463</v>
      </c>
      <c r="S760" s="67">
        <v>9.9802371541501983E-2</v>
      </c>
      <c r="T760" s="65">
        <v>0.15444015444015444</v>
      </c>
      <c r="U760" s="66">
        <v>8.6021505376344093E-2</v>
      </c>
      <c r="V760" s="66">
        <v>4.0871934604904632E-2</v>
      </c>
      <c r="W760" s="66">
        <v>0.15</v>
      </c>
      <c r="X760" s="67">
        <v>9.9802371541501983E-2</v>
      </c>
      <c r="Y760" s="65">
        <v>0.10559006211180125</v>
      </c>
      <c r="Z760" s="66">
        <v>9.4517958412098299E-2</v>
      </c>
      <c r="AA760" s="67">
        <v>9.9802371541501983E-2</v>
      </c>
    </row>
    <row r="761" spans="1:27" s="37" customFormat="1" ht="17.5" customHeight="1" x14ac:dyDescent="0.35">
      <c r="A761" s="84"/>
      <c r="B761" s="61" t="s">
        <v>4</v>
      </c>
      <c r="C761" s="68">
        <v>1</v>
      </c>
      <c r="D761" s="69">
        <v>1</v>
      </c>
      <c r="E761" s="69">
        <v>1</v>
      </c>
      <c r="F761" s="70">
        <v>1</v>
      </c>
      <c r="G761" s="69">
        <v>1</v>
      </c>
      <c r="H761" s="69">
        <v>1</v>
      </c>
      <c r="I761" s="69">
        <v>1</v>
      </c>
      <c r="J761" s="69">
        <v>1</v>
      </c>
      <c r="K761" s="69">
        <v>1</v>
      </c>
      <c r="L761" s="69">
        <v>1</v>
      </c>
      <c r="M761" s="70">
        <v>1</v>
      </c>
      <c r="N761" s="68">
        <v>1</v>
      </c>
      <c r="O761" s="69">
        <v>1</v>
      </c>
      <c r="P761" s="69">
        <v>1</v>
      </c>
      <c r="Q761" s="69">
        <v>1</v>
      </c>
      <c r="R761" s="69">
        <v>1</v>
      </c>
      <c r="S761" s="70">
        <v>1</v>
      </c>
      <c r="T761" s="68">
        <v>1</v>
      </c>
      <c r="U761" s="69">
        <v>1</v>
      </c>
      <c r="V761" s="69">
        <v>1</v>
      </c>
      <c r="W761" s="69">
        <v>1</v>
      </c>
      <c r="X761" s="70">
        <v>1</v>
      </c>
      <c r="Y761" s="68">
        <v>1</v>
      </c>
      <c r="Z761" s="69">
        <v>1</v>
      </c>
      <c r="AA761" s="70">
        <v>1</v>
      </c>
    </row>
    <row r="762" spans="1:27" s="39" customFormat="1" ht="13.5" customHeight="1" x14ac:dyDescent="0.35">
      <c r="A762" s="62"/>
      <c r="B762" s="63"/>
      <c r="C762" s="71"/>
      <c r="D762" s="72"/>
      <c r="E762" s="72"/>
      <c r="F762" s="73"/>
      <c r="G762" s="72"/>
      <c r="H762" s="72"/>
      <c r="I762" s="72"/>
      <c r="J762" s="72"/>
      <c r="K762" s="72"/>
      <c r="L762" s="72"/>
      <c r="M762" s="73"/>
      <c r="N762" s="71"/>
      <c r="O762" s="72"/>
      <c r="P762" s="72"/>
      <c r="Q762" s="72"/>
      <c r="R762" s="72"/>
      <c r="S762" s="73"/>
      <c r="T762" s="71"/>
      <c r="U762" s="72"/>
      <c r="V762" s="72"/>
      <c r="W762" s="72"/>
      <c r="X762" s="73"/>
      <c r="Y762" s="71"/>
      <c r="Z762" s="72"/>
      <c r="AA762" s="73"/>
    </row>
    <row r="763" spans="1:27" s="37" customFormat="1" ht="17.5" customHeight="1" x14ac:dyDescent="0.35">
      <c r="A763" s="84" t="s">
        <v>578</v>
      </c>
      <c r="B763" s="60">
        <v>1</v>
      </c>
      <c r="C763" s="65">
        <v>1.2371134020618556E-2</v>
      </c>
      <c r="D763" s="66">
        <v>1.9607843137254902E-2</v>
      </c>
      <c r="E763" s="66">
        <v>0</v>
      </c>
      <c r="F763" s="67">
        <v>1.4822134387351778E-2</v>
      </c>
      <c r="G763" s="66">
        <v>3.4883720930232558E-2</v>
      </c>
      <c r="H763" s="66">
        <v>7.5187969924812026E-3</v>
      </c>
      <c r="I763" s="66">
        <v>2.4793388429752067E-2</v>
      </c>
      <c r="J763" s="66">
        <v>0</v>
      </c>
      <c r="K763" s="66">
        <v>0</v>
      </c>
      <c r="L763" s="66">
        <v>0</v>
      </c>
      <c r="M763" s="67">
        <v>1.4822134387351778E-2</v>
      </c>
      <c r="N763" s="65">
        <v>2.6845637583892617E-2</v>
      </c>
      <c r="O763" s="66">
        <v>1.7543859649122806E-2</v>
      </c>
      <c r="P763" s="66">
        <v>2.7322404371584699E-2</v>
      </c>
      <c r="Q763" s="66">
        <v>1.0101010101010102E-2</v>
      </c>
      <c r="R763" s="66">
        <v>3.2154340836012861E-3</v>
      </c>
      <c r="S763" s="67">
        <v>1.4822134387351778E-2</v>
      </c>
      <c r="T763" s="65">
        <v>7.7220077220077222E-3</v>
      </c>
      <c r="U763" s="66">
        <v>5.3763440860215058E-3</v>
      </c>
      <c r="V763" s="66">
        <v>2.9972752043596729E-2</v>
      </c>
      <c r="W763" s="66">
        <v>5.0000000000000001E-3</v>
      </c>
      <c r="X763" s="67">
        <v>1.4822134387351778E-2</v>
      </c>
      <c r="Y763" s="65">
        <v>1.6563146997929608E-2</v>
      </c>
      <c r="Z763" s="66">
        <v>1.3232514177693762E-2</v>
      </c>
      <c r="AA763" s="67">
        <v>1.4822134387351778E-2</v>
      </c>
    </row>
    <row r="764" spans="1:27" s="37" customFormat="1" ht="17.5" customHeight="1" x14ac:dyDescent="0.35">
      <c r="A764" s="84"/>
      <c r="B764" s="60">
        <v>2</v>
      </c>
      <c r="C764" s="65">
        <v>5.3608247422680409E-2</v>
      </c>
      <c r="D764" s="66">
        <v>2.6143790849673203E-2</v>
      </c>
      <c r="E764" s="66">
        <v>2.9411764705882353E-2</v>
      </c>
      <c r="F764" s="67">
        <v>3.9525691699604744E-2</v>
      </c>
      <c r="G764" s="66">
        <v>8.1395348837209308E-2</v>
      </c>
      <c r="H764" s="66">
        <v>4.7619047619047616E-2</v>
      </c>
      <c r="I764" s="66">
        <v>3.0303030303030304E-2</v>
      </c>
      <c r="J764" s="66">
        <v>1.0416666666666666E-2</v>
      </c>
      <c r="K764" s="66">
        <v>3.8461538461538464E-2</v>
      </c>
      <c r="L764" s="66">
        <v>2.3809523809523808E-2</v>
      </c>
      <c r="M764" s="67">
        <v>3.9525691699604744E-2</v>
      </c>
      <c r="N764" s="65">
        <v>4.0268456375838924E-2</v>
      </c>
      <c r="O764" s="66">
        <v>6.4327485380116955E-2</v>
      </c>
      <c r="P764" s="66">
        <v>1.6393442622950821E-2</v>
      </c>
      <c r="Q764" s="66">
        <v>5.5555555555555552E-2</v>
      </c>
      <c r="R764" s="66">
        <v>2.8938906752411574E-2</v>
      </c>
      <c r="S764" s="67">
        <v>3.9525691699604744E-2</v>
      </c>
      <c r="T764" s="65">
        <v>2.3166023166023165E-2</v>
      </c>
      <c r="U764" s="66">
        <v>3.2258064516129031E-2</v>
      </c>
      <c r="V764" s="66">
        <v>6.2670299727520432E-2</v>
      </c>
      <c r="W764" s="66">
        <v>2.5000000000000001E-2</v>
      </c>
      <c r="X764" s="67">
        <v>3.9525691699604744E-2</v>
      </c>
      <c r="Y764" s="65">
        <v>3.1055900621118012E-2</v>
      </c>
      <c r="Z764" s="66">
        <v>4.725897920604915E-2</v>
      </c>
      <c r="AA764" s="67">
        <v>3.9525691699604744E-2</v>
      </c>
    </row>
    <row r="765" spans="1:27" s="37" customFormat="1" ht="17.5" customHeight="1" x14ac:dyDescent="0.35">
      <c r="A765" s="84"/>
      <c r="B765" s="60">
        <v>3</v>
      </c>
      <c r="C765" s="65">
        <v>0.20412371134020618</v>
      </c>
      <c r="D765" s="66">
        <v>0.29847494553376908</v>
      </c>
      <c r="E765" s="66">
        <v>0.10294117647058823</v>
      </c>
      <c r="F765" s="67">
        <v>0.24011857707509882</v>
      </c>
      <c r="G765" s="66">
        <v>0.15116279069767441</v>
      </c>
      <c r="H765" s="66">
        <v>0.21553884711779447</v>
      </c>
      <c r="I765" s="66">
        <v>0.28374655647382918</v>
      </c>
      <c r="J765" s="66">
        <v>0.35416666666666669</v>
      </c>
      <c r="K765" s="66">
        <v>0.15384615384615385</v>
      </c>
      <c r="L765" s="66">
        <v>7.1428571428571425E-2</v>
      </c>
      <c r="M765" s="67">
        <v>0.24011857707509882</v>
      </c>
      <c r="N765" s="65">
        <v>0.24161073825503357</v>
      </c>
      <c r="O765" s="66">
        <v>0.24561403508771928</v>
      </c>
      <c r="P765" s="66">
        <v>0.22404371584699453</v>
      </c>
      <c r="Q765" s="66">
        <v>0.23737373737373738</v>
      </c>
      <c r="R765" s="66">
        <v>0.24758842443729903</v>
      </c>
      <c r="S765" s="67">
        <v>0.24011857707509882</v>
      </c>
      <c r="T765" s="65">
        <v>0.15444015444015444</v>
      </c>
      <c r="U765" s="66">
        <v>0.16666666666666666</v>
      </c>
      <c r="V765" s="66">
        <v>0.35422343324250682</v>
      </c>
      <c r="W765" s="66">
        <v>0.21</v>
      </c>
      <c r="X765" s="67">
        <v>0.24011857707509882</v>
      </c>
      <c r="Y765" s="65">
        <v>0.22981366459627328</v>
      </c>
      <c r="Z765" s="66">
        <v>0.2495274102079395</v>
      </c>
      <c r="AA765" s="67">
        <v>0.24011857707509882</v>
      </c>
    </row>
    <row r="766" spans="1:27" s="37" customFormat="1" ht="17.5" customHeight="1" x14ac:dyDescent="0.35">
      <c r="A766" s="84"/>
      <c r="B766" s="60">
        <v>4</v>
      </c>
      <c r="C766" s="65">
        <v>0.49072164948453606</v>
      </c>
      <c r="D766" s="66">
        <v>0.48583877995642699</v>
      </c>
      <c r="E766" s="66">
        <v>0.54411764705882348</v>
      </c>
      <c r="F766" s="67">
        <v>0.49209486166007904</v>
      </c>
      <c r="G766" s="66">
        <v>0.54651162790697672</v>
      </c>
      <c r="H766" s="66">
        <v>0.47869674185463656</v>
      </c>
      <c r="I766" s="66">
        <v>0.47107438016528924</v>
      </c>
      <c r="J766" s="66">
        <v>0.54166666666666663</v>
      </c>
      <c r="K766" s="66">
        <v>0.57692307692307687</v>
      </c>
      <c r="L766" s="66">
        <v>0.52380952380952384</v>
      </c>
      <c r="M766" s="67">
        <v>0.49209486166007904</v>
      </c>
      <c r="N766" s="65">
        <v>0.46308724832214765</v>
      </c>
      <c r="O766" s="66">
        <v>0.43274853801169588</v>
      </c>
      <c r="P766" s="66">
        <v>0.53551912568306015</v>
      </c>
      <c r="Q766" s="66">
        <v>0.49494949494949497</v>
      </c>
      <c r="R766" s="66">
        <v>0.5112540192926045</v>
      </c>
      <c r="S766" s="67">
        <v>0.49209486166007904</v>
      </c>
      <c r="T766" s="65">
        <v>0.50579150579150578</v>
      </c>
      <c r="U766" s="66">
        <v>0.5053763440860215</v>
      </c>
      <c r="V766" s="66">
        <v>0.49046321525885561</v>
      </c>
      <c r="W766" s="66">
        <v>0.46500000000000002</v>
      </c>
      <c r="X766" s="67">
        <v>0.49209486166007904</v>
      </c>
      <c r="Y766" s="65">
        <v>0.49896480331262938</v>
      </c>
      <c r="Z766" s="66">
        <v>0.48582230623818523</v>
      </c>
      <c r="AA766" s="67">
        <v>0.49209486166007904</v>
      </c>
    </row>
    <row r="767" spans="1:27" s="37" customFormat="1" ht="17.5" customHeight="1" x14ac:dyDescent="0.35">
      <c r="A767" s="84"/>
      <c r="B767" s="60">
        <v>5</v>
      </c>
      <c r="C767" s="65">
        <v>0.23917525773195877</v>
      </c>
      <c r="D767" s="66">
        <v>0.16993464052287582</v>
      </c>
      <c r="E767" s="66">
        <v>0.3235294117647059</v>
      </c>
      <c r="F767" s="67">
        <v>0.2134387351778656</v>
      </c>
      <c r="G767" s="66">
        <v>0.18604651162790697</v>
      </c>
      <c r="H767" s="66">
        <v>0.25062656641604009</v>
      </c>
      <c r="I767" s="66">
        <v>0.19008264462809918</v>
      </c>
      <c r="J767" s="66">
        <v>9.375E-2</v>
      </c>
      <c r="K767" s="66">
        <v>0.23076923076923078</v>
      </c>
      <c r="L767" s="66">
        <v>0.38095238095238093</v>
      </c>
      <c r="M767" s="67">
        <v>0.2134387351778656</v>
      </c>
      <c r="N767" s="65">
        <v>0.22818791946308725</v>
      </c>
      <c r="O767" s="66">
        <v>0.23976608187134502</v>
      </c>
      <c r="P767" s="66">
        <v>0.19672131147540983</v>
      </c>
      <c r="Q767" s="66">
        <v>0.20202020202020202</v>
      </c>
      <c r="R767" s="66">
        <v>0.20900321543408359</v>
      </c>
      <c r="S767" s="67">
        <v>0.2134387351778656</v>
      </c>
      <c r="T767" s="65">
        <v>0.30888030888030887</v>
      </c>
      <c r="U767" s="66">
        <v>0.29032258064516131</v>
      </c>
      <c r="V767" s="66">
        <v>6.2670299727520432E-2</v>
      </c>
      <c r="W767" s="66">
        <v>0.29499999999999998</v>
      </c>
      <c r="X767" s="67">
        <v>0.2134387351778656</v>
      </c>
      <c r="Y767" s="65">
        <v>0.2236024844720497</v>
      </c>
      <c r="Z767" s="66">
        <v>0.20415879017013233</v>
      </c>
      <c r="AA767" s="67">
        <v>0.2134387351778656</v>
      </c>
    </row>
    <row r="768" spans="1:27" s="37" customFormat="1" ht="17.5" customHeight="1" x14ac:dyDescent="0.35">
      <c r="A768" s="84"/>
      <c r="B768" s="61" t="s">
        <v>4</v>
      </c>
      <c r="C768" s="68">
        <v>1</v>
      </c>
      <c r="D768" s="69">
        <v>1</v>
      </c>
      <c r="E768" s="69">
        <v>1</v>
      </c>
      <c r="F768" s="70">
        <v>1</v>
      </c>
      <c r="G768" s="69">
        <v>1</v>
      </c>
      <c r="H768" s="69">
        <v>1</v>
      </c>
      <c r="I768" s="69">
        <v>1</v>
      </c>
      <c r="J768" s="69">
        <v>1</v>
      </c>
      <c r="K768" s="69">
        <v>1</v>
      </c>
      <c r="L768" s="69">
        <v>1</v>
      </c>
      <c r="M768" s="70">
        <v>1</v>
      </c>
      <c r="N768" s="68">
        <v>1</v>
      </c>
      <c r="O768" s="69">
        <v>1</v>
      </c>
      <c r="P768" s="69">
        <v>1</v>
      </c>
      <c r="Q768" s="69">
        <v>1</v>
      </c>
      <c r="R768" s="69">
        <v>1</v>
      </c>
      <c r="S768" s="70">
        <v>1</v>
      </c>
      <c r="T768" s="68">
        <v>1</v>
      </c>
      <c r="U768" s="69">
        <v>1</v>
      </c>
      <c r="V768" s="69">
        <v>1</v>
      </c>
      <c r="W768" s="69">
        <v>1</v>
      </c>
      <c r="X768" s="70">
        <v>1</v>
      </c>
      <c r="Y768" s="68">
        <v>1</v>
      </c>
      <c r="Z768" s="69">
        <v>1</v>
      </c>
      <c r="AA768" s="70">
        <v>1</v>
      </c>
    </row>
    <row r="769" spans="1:27" s="39" customFormat="1" ht="13.5" customHeight="1" x14ac:dyDescent="0.35">
      <c r="A769" s="62"/>
      <c r="B769" s="63"/>
      <c r="C769" s="71"/>
      <c r="D769" s="72"/>
      <c r="E769" s="72"/>
      <c r="F769" s="73"/>
      <c r="G769" s="72"/>
      <c r="H769" s="72"/>
      <c r="I769" s="72"/>
      <c r="J769" s="72"/>
      <c r="K769" s="72"/>
      <c r="L769" s="72"/>
      <c r="M769" s="73"/>
      <c r="N769" s="71"/>
      <c r="O769" s="72"/>
      <c r="P769" s="72"/>
      <c r="Q769" s="72"/>
      <c r="R769" s="72"/>
      <c r="S769" s="73"/>
      <c r="T769" s="71"/>
      <c r="U769" s="72"/>
      <c r="V769" s="72"/>
      <c r="W769" s="72"/>
      <c r="X769" s="73"/>
      <c r="Y769" s="71"/>
      <c r="Z769" s="72"/>
      <c r="AA769" s="73"/>
    </row>
    <row r="770" spans="1:27" s="37" customFormat="1" ht="17.5" customHeight="1" x14ac:dyDescent="0.35">
      <c r="A770" s="84" t="s">
        <v>579</v>
      </c>
      <c r="B770" s="60">
        <v>1</v>
      </c>
      <c r="C770" s="65">
        <v>2.88659793814433E-2</v>
      </c>
      <c r="D770" s="66">
        <v>3.4858387799564274E-2</v>
      </c>
      <c r="E770" s="66">
        <v>0</v>
      </c>
      <c r="F770" s="67">
        <v>2.9644268774703556E-2</v>
      </c>
      <c r="G770" s="66">
        <v>2.3255813953488372E-2</v>
      </c>
      <c r="H770" s="66">
        <v>3.007518796992481E-2</v>
      </c>
      <c r="I770" s="66">
        <v>4.1322314049586778E-2</v>
      </c>
      <c r="J770" s="66">
        <v>1.0416666666666666E-2</v>
      </c>
      <c r="K770" s="66">
        <v>0</v>
      </c>
      <c r="L770" s="66">
        <v>0</v>
      </c>
      <c r="M770" s="67">
        <v>2.9644268774703556E-2</v>
      </c>
      <c r="N770" s="65">
        <v>5.3691275167785234E-2</v>
      </c>
      <c r="O770" s="66">
        <v>4.6783625730994149E-2</v>
      </c>
      <c r="P770" s="66">
        <v>3.825136612021858E-2</v>
      </c>
      <c r="Q770" s="66">
        <v>1.5151515151515152E-2</v>
      </c>
      <c r="R770" s="66">
        <v>1.2861736334405145E-2</v>
      </c>
      <c r="S770" s="67">
        <v>2.9644268774703556E-2</v>
      </c>
      <c r="T770" s="65">
        <v>1.9305019305019305E-2</v>
      </c>
      <c r="U770" s="66">
        <v>3.2258064516129031E-2</v>
      </c>
      <c r="V770" s="66">
        <v>4.632152588555858E-2</v>
      </c>
      <c r="W770" s="66">
        <v>0.01</v>
      </c>
      <c r="X770" s="67">
        <v>2.9644268774703556E-2</v>
      </c>
      <c r="Y770" s="65">
        <v>2.8985507246376812E-2</v>
      </c>
      <c r="Z770" s="66">
        <v>3.0245746691871456E-2</v>
      </c>
      <c r="AA770" s="67">
        <v>2.9644268774703556E-2</v>
      </c>
    </row>
    <row r="771" spans="1:27" s="37" customFormat="1" ht="17.5" customHeight="1" x14ac:dyDescent="0.35">
      <c r="A771" s="84"/>
      <c r="B771" s="60">
        <v>2</v>
      </c>
      <c r="C771" s="65">
        <v>0.11752577319587629</v>
      </c>
      <c r="D771" s="66">
        <v>0.15250544662309368</v>
      </c>
      <c r="E771" s="66">
        <v>0.19117647058823528</v>
      </c>
      <c r="F771" s="67">
        <v>0.13833992094861661</v>
      </c>
      <c r="G771" s="66">
        <v>0.15116279069767441</v>
      </c>
      <c r="H771" s="66">
        <v>0.11027568922305764</v>
      </c>
      <c r="I771" s="66">
        <v>0.14049586776859505</v>
      </c>
      <c r="J771" s="66">
        <v>0.19791666666666666</v>
      </c>
      <c r="K771" s="66">
        <v>7.6923076923076927E-2</v>
      </c>
      <c r="L771" s="66">
        <v>0.26190476190476192</v>
      </c>
      <c r="M771" s="67">
        <v>0.13833992094861661</v>
      </c>
      <c r="N771" s="65">
        <v>8.0536912751677847E-2</v>
      </c>
      <c r="O771" s="66">
        <v>0.16959064327485379</v>
      </c>
      <c r="P771" s="66">
        <v>0.14754098360655737</v>
      </c>
      <c r="Q771" s="66">
        <v>0.16666666666666666</v>
      </c>
      <c r="R771" s="66">
        <v>0.12540192926045016</v>
      </c>
      <c r="S771" s="67">
        <v>0.13833992094861661</v>
      </c>
      <c r="T771" s="65">
        <v>7.3359073359073365E-2</v>
      </c>
      <c r="U771" s="66">
        <v>0.15591397849462366</v>
      </c>
      <c r="V771" s="66">
        <v>0.20163487738419619</v>
      </c>
      <c r="W771" s="66">
        <v>0.09</v>
      </c>
      <c r="X771" s="67">
        <v>0.13833992094861661</v>
      </c>
      <c r="Y771" s="65">
        <v>0.12008281573498965</v>
      </c>
      <c r="Z771" s="66">
        <v>0.15500945179584122</v>
      </c>
      <c r="AA771" s="67">
        <v>0.13833992094861661</v>
      </c>
    </row>
    <row r="772" spans="1:27" s="37" customFormat="1" ht="17.5" customHeight="1" x14ac:dyDescent="0.35">
      <c r="A772" s="84"/>
      <c r="B772" s="60">
        <v>3</v>
      </c>
      <c r="C772" s="65">
        <v>0.43711340206185567</v>
      </c>
      <c r="D772" s="66">
        <v>0.44226579520697168</v>
      </c>
      <c r="E772" s="66">
        <v>0.22058823529411764</v>
      </c>
      <c r="F772" s="67">
        <v>0.42490118577075098</v>
      </c>
      <c r="G772" s="66">
        <v>0.44186046511627908</v>
      </c>
      <c r="H772" s="66">
        <v>0.43609022556390975</v>
      </c>
      <c r="I772" s="66">
        <v>0.41873278236914602</v>
      </c>
      <c r="J772" s="66">
        <v>0.53125</v>
      </c>
      <c r="K772" s="66">
        <v>0.30769230769230771</v>
      </c>
      <c r="L772" s="66">
        <v>0.16666666666666666</v>
      </c>
      <c r="M772" s="67">
        <v>0.42490118577075098</v>
      </c>
      <c r="N772" s="65">
        <v>0.40268456375838924</v>
      </c>
      <c r="O772" s="66">
        <v>0.36842105263157893</v>
      </c>
      <c r="P772" s="66">
        <v>0.33333333333333331</v>
      </c>
      <c r="Q772" s="66">
        <v>0.43939393939393939</v>
      </c>
      <c r="R772" s="66">
        <v>0.5112540192926045</v>
      </c>
      <c r="S772" s="67">
        <v>0.42490118577075098</v>
      </c>
      <c r="T772" s="65">
        <v>0.46332046332046334</v>
      </c>
      <c r="U772" s="66">
        <v>0.26344086021505375</v>
      </c>
      <c r="V772" s="66">
        <v>0.43596730245231607</v>
      </c>
      <c r="W772" s="66">
        <v>0.505</v>
      </c>
      <c r="X772" s="67">
        <v>0.42490118577075098</v>
      </c>
      <c r="Y772" s="65">
        <v>0.40993788819875776</v>
      </c>
      <c r="Z772" s="66">
        <v>0.43856332703213613</v>
      </c>
      <c r="AA772" s="67">
        <v>0.42490118577075098</v>
      </c>
    </row>
    <row r="773" spans="1:27" s="37" customFormat="1" ht="17.5" customHeight="1" x14ac:dyDescent="0.35">
      <c r="A773" s="84"/>
      <c r="B773" s="60">
        <v>4</v>
      </c>
      <c r="C773" s="65">
        <v>0.35876288659793815</v>
      </c>
      <c r="D773" s="66">
        <v>0.31590413943355122</v>
      </c>
      <c r="E773" s="66">
        <v>0.52941176470588236</v>
      </c>
      <c r="F773" s="67">
        <v>0.35079051383399207</v>
      </c>
      <c r="G773" s="66">
        <v>0.34883720930232559</v>
      </c>
      <c r="H773" s="66">
        <v>0.36090225563909772</v>
      </c>
      <c r="I773" s="66">
        <v>0.34435261707988979</v>
      </c>
      <c r="J773" s="66">
        <v>0.20833333333333334</v>
      </c>
      <c r="K773" s="66">
        <v>0.5</v>
      </c>
      <c r="L773" s="66">
        <v>0.54761904761904767</v>
      </c>
      <c r="M773" s="67">
        <v>0.35079051383399207</v>
      </c>
      <c r="N773" s="65">
        <v>0.37583892617449666</v>
      </c>
      <c r="O773" s="66">
        <v>0.35672514619883039</v>
      </c>
      <c r="P773" s="66">
        <v>0.42076502732240439</v>
      </c>
      <c r="Q773" s="66">
        <v>0.34343434343434343</v>
      </c>
      <c r="R773" s="66">
        <v>0.29903536977491962</v>
      </c>
      <c r="S773" s="67">
        <v>0.35079051383399207</v>
      </c>
      <c r="T773" s="65">
        <v>0.38223938223938225</v>
      </c>
      <c r="U773" s="66">
        <v>0.46774193548387094</v>
      </c>
      <c r="V773" s="66">
        <v>0.26975476839237056</v>
      </c>
      <c r="W773" s="66">
        <v>0.35</v>
      </c>
      <c r="X773" s="67">
        <v>0.35079051383399207</v>
      </c>
      <c r="Y773" s="65">
        <v>0.38095238095238093</v>
      </c>
      <c r="Z773" s="66">
        <v>0.32325141776937616</v>
      </c>
      <c r="AA773" s="67">
        <v>0.35079051383399207</v>
      </c>
    </row>
    <row r="774" spans="1:27" s="37" customFormat="1" ht="17.5" customHeight="1" x14ac:dyDescent="0.35">
      <c r="A774" s="84"/>
      <c r="B774" s="60">
        <v>5</v>
      </c>
      <c r="C774" s="65">
        <v>5.7731958762886601E-2</v>
      </c>
      <c r="D774" s="66">
        <v>5.4466230936819175E-2</v>
      </c>
      <c r="E774" s="66">
        <v>5.8823529411764705E-2</v>
      </c>
      <c r="F774" s="67">
        <v>5.632411067193676E-2</v>
      </c>
      <c r="G774" s="66">
        <v>3.4883720930232558E-2</v>
      </c>
      <c r="H774" s="66">
        <v>6.2656641604010022E-2</v>
      </c>
      <c r="I774" s="66">
        <v>5.5096418732782371E-2</v>
      </c>
      <c r="J774" s="66">
        <v>5.2083333333333336E-2</v>
      </c>
      <c r="K774" s="66">
        <v>0.11538461538461539</v>
      </c>
      <c r="L774" s="66">
        <v>2.3809523809523808E-2</v>
      </c>
      <c r="M774" s="67">
        <v>5.632411067193676E-2</v>
      </c>
      <c r="N774" s="65">
        <v>8.7248322147651006E-2</v>
      </c>
      <c r="O774" s="66">
        <v>5.8479532163742687E-2</v>
      </c>
      <c r="P774" s="66">
        <v>6.0109289617486336E-2</v>
      </c>
      <c r="Q774" s="66">
        <v>3.5353535353535352E-2</v>
      </c>
      <c r="R774" s="66">
        <v>5.1446945337620578E-2</v>
      </c>
      <c r="S774" s="67">
        <v>5.632411067193676E-2</v>
      </c>
      <c r="T774" s="65">
        <v>6.1776061776061778E-2</v>
      </c>
      <c r="U774" s="66">
        <v>8.0645161290322578E-2</v>
      </c>
      <c r="V774" s="66">
        <v>4.632152588555858E-2</v>
      </c>
      <c r="W774" s="66">
        <v>4.4999999999999998E-2</v>
      </c>
      <c r="X774" s="67">
        <v>5.632411067193676E-2</v>
      </c>
      <c r="Y774" s="65">
        <v>6.0041407867494824E-2</v>
      </c>
      <c r="Z774" s="66">
        <v>5.2930056710775046E-2</v>
      </c>
      <c r="AA774" s="67">
        <v>5.632411067193676E-2</v>
      </c>
    </row>
    <row r="775" spans="1:27" s="37" customFormat="1" ht="17.5" customHeight="1" x14ac:dyDescent="0.35">
      <c r="A775" s="84"/>
      <c r="B775" s="61" t="s">
        <v>4</v>
      </c>
      <c r="C775" s="68">
        <v>1</v>
      </c>
      <c r="D775" s="69">
        <v>1</v>
      </c>
      <c r="E775" s="69">
        <v>1</v>
      </c>
      <c r="F775" s="70">
        <v>1</v>
      </c>
      <c r="G775" s="69">
        <v>1</v>
      </c>
      <c r="H775" s="69">
        <v>1</v>
      </c>
      <c r="I775" s="69">
        <v>1</v>
      </c>
      <c r="J775" s="69">
        <v>1</v>
      </c>
      <c r="K775" s="69">
        <v>1</v>
      </c>
      <c r="L775" s="69">
        <v>1</v>
      </c>
      <c r="M775" s="70">
        <v>1</v>
      </c>
      <c r="N775" s="68">
        <v>1</v>
      </c>
      <c r="O775" s="69">
        <v>1</v>
      </c>
      <c r="P775" s="69">
        <v>1</v>
      </c>
      <c r="Q775" s="69">
        <v>1</v>
      </c>
      <c r="R775" s="69">
        <v>1</v>
      </c>
      <c r="S775" s="70">
        <v>1</v>
      </c>
      <c r="T775" s="68">
        <v>1</v>
      </c>
      <c r="U775" s="69">
        <v>1</v>
      </c>
      <c r="V775" s="69">
        <v>1</v>
      </c>
      <c r="W775" s="69">
        <v>1</v>
      </c>
      <c r="X775" s="70">
        <v>1</v>
      </c>
      <c r="Y775" s="68">
        <v>1</v>
      </c>
      <c r="Z775" s="69">
        <v>1</v>
      </c>
      <c r="AA775" s="70">
        <v>1</v>
      </c>
    </row>
    <row r="776" spans="1:27" s="39" customFormat="1" ht="13.5" customHeight="1" x14ac:dyDescent="0.35">
      <c r="A776" s="62"/>
      <c r="B776" s="63"/>
      <c r="C776" s="71"/>
      <c r="D776" s="72"/>
      <c r="E776" s="72"/>
      <c r="F776" s="73"/>
      <c r="G776" s="72"/>
      <c r="H776" s="72"/>
      <c r="I776" s="72"/>
      <c r="J776" s="72"/>
      <c r="K776" s="72"/>
      <c r="L776" s="72"/>
      <c r="M776" s="73"/>
      <c r="N776" s="71"/>
      <c r="O776" s="72"/>
      <c r="P776" s="72"/>
      <c r="Q776" s="72"/>
      <c r="R776" s="72"/>
      <c r="S776" s="73"/>
      <c r="T776" s="71"/>
      <c r="U776" s="72"/>
      <c r="V776" s="72"/>
      <c r="W776" s="72"/>
      <c r="X776" s="73"/>
      <c r="Y776" s="71"/>
      <c r="Z776" s="72"/>
      <c r="AA776" s="73"/>
    </row>
    <row r="777" spans="1:27" s="37" customFormat="1" ht="17.5" customHeight="1" x14ac:dyDescent="0.35">
      <c r="A777" s="84" t="s">
        <v>580</v>
      </c>
      <c r="B777" s="60">
        <v>1</v>
      </c>
      <c r="C777" s="65">
        <v>2.4742268041237112E-2</v>
      </c>
      <c r="D777" s="66">
        <v>3.4858387799564274E-2</v>
      </c>
      <c r="E777" s="66">
        <v>0</v>
      </c>
      <c r="F777" s="67">
        <v>2.766798418972332E-2</v>
      </c>
      <c r="G777" s="66">
        <v>2.3255813953488372E-2</v>
      </c>
      <c r="H777" s="66">
        <v>2.5062656641604009E-2</v>
      </c>
      <c r="I777" s="66">
        <v>4.1322314049586778E-2</v>
      </c>
      <c r="J777" s="66">
        <v>1.0416666666666666E-2</v>
      </c>
      <c r="K777" s="66">
        <v>0</v>
      </c>
      <c r="L777" s="66">
        <v>0</v>
      </c>
      <c r="M777" s="67">
        <v>2.766798418972332E-2</v>
      </c>
      <c r="N777" s="65">
        <v>4.0268456375838924E-2</v>
      </c>
      <c r="O777" s="66">
        <v>4.0935672514619881E-2</v>
      </c>
      <c r="P777" s="66">
        <v>4.9180327868852458E-2</v>
      </c>
      <c r="Q777" s="66">
        <v>2.0202020202020204E-2</v>
      </c>
      <c r="R777" s="66">
        <v>6.4308681672025723E-3</v>
      </c>
      <c r="S777" s="67">
        <v>2.766798418972332E-2</v>
      </c>
      <c r="T777" s="65">
        <v>1.5444015444015444E-2</v>
      </c>
      <c r="U777" s="66">
        <v>2.6881720430107527E-2</v>
      </c>
      <c r="V777" s="66">
        <v>4.9046321525885561E-2</v>
      </c>
      <c r="W777" s="66">
        <v>5.0000000000000001E-3</v>
      </c>
      <c r="X777" s="67">
        <v>2.766798418972332E-2</v>
      </c>
      <c r="Y777" s="65">
        <v>2.8985507246376812E-2</v>
      </c>
      <c r="Z777" s="66">
        <v>2.6465028355387523E-2</v>
      </c>
      <c r="AA777" s="67">
        <v>2.766798418972332E-2</v>
      </c>
    </row>
    <row r="778" spans="1:27" s="37" customFormat="1" ht="17.5" customHeight="1" x14ac:dyDescent="0.35">
      <c r="A778" s="84"/>
      <c r="B778" s="60">
        <v>2</v>
      </c>
      <c r="C778" s="65">
        <v>0.10309278350515463</v>
      </c>
      <c r="D778" s="66">
        <v>0.10675381263616558</v>
      </c>
      <c r="E778" s="66">
        <v>0.13235294117647059</v>
      </c>
      <c r="F778" s="67">
        <v>0.1067193675889328</v>
      </c>
      <c r="G778" s="66">
        <v>0.16279069767441862</v>
      </c>
      <c r="H778" s="66">
        <v>9.0225563909774431E-2</v>
      </c>
      <c r="I778" s="66">
        <v>0.1046831955922865</v>
      </c>
      <c r="J778" s="66">
        <v>0.11458333333333333</v>
      </c>
      <c r="K778" s="66">
        <v>3.8461538461538464E-2</v>
      </c>
      <c r="L778" s="66">
        <v>0.19047619047619047</v>
      </c>
      <c r="M778" s="67">
        <v>0.1067193675889328</v>
      </c>
      <c r="N778" s="65">
        <v>7.3825503355704702E-2</v>
      </c>
      <c r="O778" s="66">
        <v>0.14619883040935672</v>
      </c>
      <c r="P778" s="66">
        <v>8.1967213114754092E-2</v>
      </c>
      <c r="Q778" s="66">
        <v>0.13636363636363635</v>
      </c>
      <c r="R778" s="66">
        <v>9.6463022508038579E-2</v>
      </c>
      <c r="S778" s="67">
        <v>0.1067193675889328</v>
      </c>
      <c r="T778" s="65">
        <v>5.019305019305019E-2</v>
      </c>
      <c r="U778" s="66">
        <v>0.12903225806451613</v>
      </c>
      <c r="V778" s="66">
        <v>0.14986376021798364</v>
      </c>
      <c r="W778" s="66">
        <v>0.08</v>
      </c>
      <c r="X778" s="67">
        <v>0.1067193675889328</v>
      </c>
      <c r="Y778" s="65">
        <v>9.1097308488612833E-2</v>
      </c>
      <c r="Z778" s="66">
        <v>0.12098298676748583</v>
      </c>
      <c r="AA778" s="67">
        <v>0.1067193675889328</v>
      </c>
    </row>
    <row r="779" spans="1:27" s="37" customFormat="1" ht="17.5" customHeight="1" x14ac:dyDescent="0.35">
      <c r="A779" s="84"/>
      <c r="B779" s="60">
        <v>3</v>
      </c>
      <c r="C779" s="65">
        <v>0.38350515463917528</v>
      </c>
      <c r="D779" s="66">
        <v>0.45533769063180829</v>
      </c>
      <c r="E779" s="66">
        <v>0.30882352941176472</v>
      </c>
      <c r="F779" s="67">
        <v>0.41106719367588934</v>
      </c>
      <c r="G779" s="66">
        <v>0.34883720930232559</v>
      </c>
      <c r="H779" s="66">
        <v>0.39097744360902253</v>
      </c>
      <c r="I779" s="66">
        <v>0.41873278236914602</v>
      </c>
      <c r="J779" s="66">
        <v>0.59375</v>
      </c>
      <c r="K779" s="66">
        <v>0.34615384615384615</v>
      </c>
      <c r="L779" s="66">
        <v>0.2857142857142857</v>
      </c>
      <c r="M779" s="67">
        <v>0.41106719367588934</v>
      </c>
      <c r="N779" s="65">
        <v>0.36912751677852351</v>
      </c>
      <c r="O779" s="66">
        <v>0.36842105263157893</v>
      </c>
      <c r="P779" s="66">
        <v>0.33333333333333331</v>
      </c>
      <c r="Q779" s="66">
        <v>0.41919191919191917</v>
      </c>
      <c r="R779" s="66">
        <v>0.49517684887459806</v>
      </c>
      <c r="S779" s="67">
        <v>0.41106719367588934</v>
      </c>
      <c r="T779" s="65">
        <v>0.41698841698841699</v>
      </c>
      <c r="U779" s="66">
        <v>0.26344086021505375</v>
      </c>
      <c r="V779" s="66">
        <v>0.44959128065395093</v>
      </c>
      <c r="W779" s="66">
        <v>0.47</v>
      </c>
      <c r="X779" s="67">
        <v>0.41106719367588934</v>
      </c>
      <c r="Y779" s="65">
        <v>0.38302277432712217</v>
      </c>
      <c r="Z779" s="66">
        <v>0.43667296786389415</v>
      </c>
      <c r="AA779" s="67">
        <v>0.41106719367588934</v>
      </c>
    </row>
    <row r="780" spans="1:27" s="37" customFormat="1" ht="17.5" customHeight="1" x14ac:dyDescent="0.35">
      <c r="A780" s="84"/>
      <c r="B780" s="60">
        <v>4</v>
      </c>
      <c r="C780" s="65">
        <v>0.4329896907216495</v>
      </c>
      <c r="D780" s="66">
        <v>0.35294117647058826</v>
      </c>
      <c r="E780" s="66">
        <v>0.48529411764705882</v>
      </c>
      <c r="F780" s="67">
        <v>0.40019762845849804</v>
      </c>
      <c r="G780" s="66">
        <v>0.43023255813953487</v>
      </c>
      <c r="H780" s="66">
        <v>0.43358395989974935</v>
      </c>
      <c r="I780" s="66">
        <v>0.38292011019283745</v>
      </c>
      <c r="J780" s="66">
        <v>0.23958333333333334</v>
      </c>
      <c r="K780" s="66">
        <v>0.46153846153846156</v>
      </c>
      <c r="L780" s="66">
        <v>0.5</v>
      </c>
      <c r="M780" s="67">
        <v>0.40019762845849804</v>
      </c>
      <c r="N780" s="65">
        <v>0.43624161073825501</v>
      </c>
      <c r="O780" s="66">
        <v>0.38011695906432746</v>
      </c>
      <c r="P780" s="66">
        <v>0.47540983606557374</v>
      </c>
      <c r="Q780" s="66">
        <v>0.38383838383838381</v>
      </c>
      <c r="R780" s="66">
        <v>0.36012861736334406</v>
      </c>
      <c r="S780" s="67">
        <v>0.40019762845849804</v>
      </c>
      <c r="T780" s="65">
        <v>0.44787644787644787</v>
      </c>
      <c r="U780" s="66">
        <v>0.5053763440860215</v>
      </c>
      <c r="V780" s="66">
        <v>0.3133514986376022</v>
      </c>
      <c r="W780" s="66">
        <v>0.4</v>
      </c>
      <c r="X780" s="67">
        <v>0.40019762845849804</v>
      </c>
      <c r="Y780" s="65">
        <v>0.43892339544513459</v>
      </c>
      <c r="Z780" s="66">
        <v>0.36483931947069942</v>
      </c>
      <c r="AA780" s="67">
        <v>0.40019762845849804</v>
      </c>
    </row>
    <row r="781" spans="1:27" s="37" customFormat="1" ht="17.5" customHeight="1" x14ac:dyDescent="0.35">
      <c r="A781" s="84"/>
      <c r="B781" s="60">
        <v>5</v>
      </c>
      <c r="C781" s="65">
        <v>5.5670103092783509E-2</v>
      </c>
      <c r="D781" s="66">
        <v>5.0108932461873638E-2</v>
      </c>
      <c r="E781" s="66">
        <v>7.3529411764705885E-2</v>
      </c>
      <c r="F781" s="67">
        <v>5.434782608695652E-2</v>
      </c>
      <c r="G781" s="66">
        <v>3.4883720930232558E-2</v>
      </c>
      <c r="H781" s="66">
        <v>6.0150375939849621E-2</v>
      </c>
      <c r="I781" s="66">
        <v>5.2341597796143252E-2</v>
      </c>
      <c r="J781" s="66">
        <v>4.1666666666666664E-2</v>
      </c>
      <c r="K781" s="66">
        <v>0.15384615384615385</v>
      </c>
      <c r="L781" s="66">
        <v>2.3809523809523808E-2</v>
      </c>
      <c r="M781" s="67">
        <v>5.434782608695652E-2</v>
      </c>
      <c r="N781" s="65">
        <v>8.0536912751677847E-2</v>
      </c>
      <c r="O781" s="66">
        <v>6.4327485380116955E-2</v>
      </c>
      <c r="P781" s="66">
        <v>6.0109289617486336E-2</v>
      </c>
      <c r="Q781" s="66">
        <v>4.0404040404040407E-2</v>
      </c>
      <c r="R781" s="66">
        <v>4.1800643086816719E-2</v>
      </c>
      <c r="S781" s="67">
        <v>5.434782608695652E-2</v>
      </c>
      <c r="T781" s="65">
        <v>6.9498069498069498E-2</v>
      </c>
      <c r="U781" s="66">
        <v>7.5268817204301078E-2</v>
      </c>
      <c r="V781" s="66">
        <v>3.8147138964577658E-2</v>
      </c>
      <c r="W781" s="66">
        <v>4.4999999999999998E-2</v>
      </c>
      <c r="X781" s="67">
        <v>5.434782608695652E-2</v>
      </c>
      <c r="Y781" s="65">
        <v>5.7971014492753624E-2</v>
      </c>
      <c r="Z781" s="66">
        <v>5.1039697542533083E-2</v>
      </c>
      <c r="AA781" s="67">
        <v>5.434782608695652E-2</v>
      </c>
    </row>
    <row r="782" spans="1:27" s="37" customFormat="1" ht="17.5" customHeight="1" x14ac:dyDescent="0.35">
      <c r="A782" s="84"/>
      <c r="B782" s="61" t="s">
        <v>4</v>
      </c>
      <c r="C782" s="68">
        <v>1</v>
      </c>
      <c r="D782" s="69">
        <v>1</v>
      </c>
      <c r="E782" s="69">
        <v>1</v>
      </c>
      <c r="F782" s="70">
        <v>1</v>
      </c>
      <c r="G782" s="69">
        <v>1</v>
      </c>
      <c r="H782" s="69">
        <v>1</v>
      </c>
      <c r="I782" s="69">
        <v>1</v>
      </c>
      <c r="J782" s="69">
        <v>1</v>
      </c>
      <c r="K782" s="69">
        <v>1</v>
      </c>
      <c r="L782" s="69">
        <v>1</v>
      </c>
      <c r="M782" s="70">
        <v>1</v>
      </c>
      <c r="N782" s="68">
        <v>1</v>
      </c>
      <c r="O782" s="69">
        <v>1</v>
      </c>
      <c r="P782" s="69">
        <v>1</v>
      </c>
      <c r="Q782" s="69">
        <v>1</v>
      </c>
      <c r="R782" s="69">
        <v>1</v>
      </c>
      <c r="S782" s="70">
        <v>1</v>
      </c>
      <c r="T782" s="68">
        <v>1</v>
      </c>
      <c r="U782" s="69">
        <v>1</v>
      </c>
      <c r="V782" s="69">
        <v>1</v>
      </c>
      <c r="W782" s="69">
        <v>1</v>
      </c>
      <c r="X782" s="70">
        <v>1</v>
      </c>
      <c r="Y782" s="68">
        <v>1</v>
      </c>
      <c r="Z782" s="69">
        <v>1</v>
      </c>
      <c r="AA782" s="70">
        <v>1</v>
      </c>
    </row>
    <row r="783" spans="1:27" s="39" customFormat="1" ht="13.5" customHeight="1" x14ac:dyDescent="0.35">
      <c r="A783" s="62"/>
      <c r="B783" s="63"/>
      <c r="C783" s="71"/>
      <c r="D783" s="72"/>
      <c r="E783" s="72"/>
      <c r="F783" s="73"/>
      <c r="G783" s="72"/>
      <c r="H783" s="72"/>
      <c r="I783" s="72"/>
      <c r="J783" s="72"/>
      <c r="K783" s="72"/>
      <c r="L783" s="72"/>
      <c r="M783" s="73"/>
      <c r="N783" s="71"/>
      <c r="O783" s="72"/>
      <c r="P783" s="72"/>
      <c r="Q783" s="72"/>
      <c r="R783" s="72"/>
      <c r="S783" s="73"/>
      <c r="T783" s="71"/>
      <c r="U783" s="72"/>
      <c r="V783" s="72"/>
      <c r="W783" s="72"/>
      <c r="X783" s="73"/>
      <c r="Y783" s="71"/>
      <c r="Z783" s="72"/>
      <c r="AA783" s="73"/>
    </row>
    <row r="784" spans="1:27" s="37" customFormat="1" ht="17.5" customHeight="1" x14ac:dyDescent="0.35">
      <c r="A784" s="84" t="s">
        <v>705</v>
      </c>
      <c r="B784" s="60" t="s">
        <v>7</v>
      </c>
      <c r="C784" s="65">
        <v>0.1154639175257732</v>
      </c>
      <c r="D784" s="66">
        <v>0.16339869281045752</v>
      </c>
      <c r="E784" s="66">
        <v>0.33823529411764708</v>
      </c>
      <c r="F784" s="67">
        <v>0.15217391304347827</v>
      </c>
      <c r="G784" s="66">
        <v>9.3023255813953487E-2</v>
      </c>
      <c r="H784" s="66">
        <v>0.12030075187969924</v>
      </c>
      <c r="I784" s="66">
        <v>0.16804407713498623</v>
      </c>
      <c r="J784" s="66">
        <v>0.14583333333333334</v>
      </c>
      <c r="K784" s="66">
        <v>0.23076923076923078</v>
      </c>
      <c r="L784" s="66">
        <v>0.40476190476190477</v>
      </c>
      <c r="M784" s="67">
        <v>0.15217391304347827</v>
      </c>
      <c r="N784" s="65">
        <v>0.29530201342281881</v>
      </c>
      <c r="O784" s="66">
        <v>0.15204678362573099</v>
      </c>
      <c r="P784" s="66">
        <v>0.15300546448087432</v>
      </c>
      <c r="Q784" s="66">
        <v>0.13131313131313133</v>
      </c>
      <c r="R784" s="66">
        <v>9.6463022508038579E-2</v>
      </c>
      <c r="S784" s="67">
        <v>0.15217391304347827</v>
      </c>
      <c r="T784" s="65">
        <v>0.22393822393822393</v>
      </c>
      <c r="U784" s="66">
        <v>0.19354838709677419</v>
      </c>
      <c r="V784" s="66">
        <v>0.11989100817438691</v>
      </c>
      <c r="W784" s="66">
        <v>0.08</v>
      </c>
      <c r="X784" s="67">
        <v>0.15217391304347827</v>
      </c>
      <c r="Y784" s="65">
        <v>0.17391304347826086</v>
      </c>
      <c r="Z784" s="66">
        <v>0.1323251417769376</v>
      </c>
      <c r="AA784" s="67">
        <v>0.15217391304347827</v>
      </c>
    </row>
    <row r="785" spans="1:27" s="37" customFormat="1" ht="17.5" customHeight="1" x14ac:dyDescent="0.35">
      <c r="A785" s="84"/>
      <c r="B785" s="60" t="s">
        <v>35</v>
      </c>
      <c r="C785" s="65">
        <v>0.88453608247422677</v>
      </c>
      <c r="D785" s="66">
        <v>0.83660130718954251</v>
      </c>
      <c r="E785" s="66">
        <v>0.66176470588235292</v>
      </c>
      <c r="F785" s="67">
        <v>0.84782608695652173</v>
      </c>
      <c r="G785" s="66">
        <v>0.90697674418604646</v>
      </c>
      <c r="H785" s="66">
        <v>0.87969924812030076</v>
      </c>
      <c r="I785" s="66">
        <v>0.83195592286501374</v>
      </c>
      <c r="J785" s="66">
        <v>0.85416666666666663</v>
      </c>
      <c r="K785" s="66">
        <v>0.76923076923076927</v>
      </c>
      <c r="L785" s="66">
        <v>0.59523809523809523</v>
      </c>
      <c r="M785" s="67">
        <v>0.84782608695652173</v>
      </c>
      <c r="N785" s="65">
        <v>0.70469798657718119</v>
      </c>
      <c r="O785" s="66">
        <v>0.84795321637426901</v>
      </c>
      <c r="P785" s="66">
        <v>0.84699453551912574</v>
      </c>
      <c r="Q785" s="66">
        <v>0.86868686868686873</v>
      </c>
      <c r="R785" s="66">
        <v>0.90353697749196138</v>
      </c>
      <c r="S785" s="67">
        <v>0.84782608695652173</v>
      </c>
      <c r="T785" s="65">
        <v>0.77606177606177607</v>
      </c>
      <c r="U785" s="66">
        <v>0.80645161290322576</v>
      </c>
      <c r="V785" s="66">
        <v>0.88010899182561309</v>
      </c>
      <c r="W785" s="66">
        <v>0.92</v>
      </c>
      <c r="X785" s="67">
        <v>0.84782608695652173</v>
      </c>
      <c r="Y785" s="65">
        <v>0.82608695652173914</v>
      </c>
      <c r="Z785" s="66">
        <v>0.86767485822306234</v>
      </c>
      <c r="AA785" s="67">
        <v>0.84782608695652173</v>
      </c>
    </row>
    <row r="786" spans="1:27" s="37" customFormat="1" ht="17.5" customHeight="1" x14ac:dyDescent="0.35">
      <c r="A786" s="84"/>
      <c r="B786" s="61" t="s">
        <v>4</v>
      </c>
      <c r="C786" s="68">
        <v>1</v>
      </c>
      <c r="D786" s="69">
        <v>1</v>
      </c>
      <c r="E786" s="69">
        <v>1</v>
      </c>
      <c r="F786" s="70">
        <v>1</v>
      </c>
      <c r="G786" s="69">
        <v>1</v>
      </c>
      <c r="H786" s="69">
        <v>1</v>
      </c>
      <c r="I786" s="69">
        <v>1</v>
      </c>
      <c r="J786" s="69">
        <v>1</v>
      </c>
      <c r="K786" s="69">
        <v>1</v>
      </c>
      <c r="L786" s="69">
        <v>1</v>
      </c>
      <c r="M786" s="70">
        <v>1</v>
      </c>
      <c r="N786" s="68">
        <v>1</v>
      </c>
      <c r="O786" s="69">
        <v>1</v>
      </c>
      <c r="P786" s="69">
        <v>1</v>
      </c>
      <c r="Q786" s="69">
        <v>1</v>
      </c>
      <c r="R786" s="69">
        <v>1</v>
      </c>
      <c r="S786" s="70">
        <v>1</v>
      </c>
      <c r="T786" s="68">
        <v>1</v>
      </c>
      <c r="U786" s="69">
        <v>1</v>
      </c>
      <c r="V786" s="69">
        <v>1</v>
      </c>
      <c r="W786" s="69">
        <v>1</v>
      </c>
      <c r="X786" s="70">
        <v>1</v>
      </c>
      <c r="Y786" s="68">
        <v>1</v>
      </c>
      <c r="Z786" s="69">
        <v>1</v>
      </c>
      <c r="AA786" s="70">
        <v>1</v>
      </c>
    </row>
    <row r="787" spans="1:27" s="39" customFormat="1" ht="13.5" customHeight="1" x14ac:dyDescent="0.35">
      <c r="A787" s="62"/>
      <c r="B787" s="63"/>
      <c r="C787" s="71"/>
      <c r="D787" s="72"/>
      <c r="E787" s="72"/>
      <c r="F787" s="73"/>
      <c r="G787" s="72"/>
      <c r="H787" s="72"/>
      <c r="I787" s="72"/>
      <c r="J787" s="72"/>
      <c r="K787" s="72"/>
      <c r="L787" s="72"/>
      <c r="M787" s="73"/>
      <c r="N787" s="71"/>
      <c r="O787" s="72"/>
      <c r="P787" s="72"/>
      <c r="Q787" s="72"/>
      <c r="R787" s="72"/>
      <c r="S787" s="73"/>
      <c r="T787" s="71"/>
      <c r="U787" s="72"/>
      <c r="V787" s="72"/>
      <c r="W787" s="72"/>
      <c r="X787" s="73"/>
      <c r="Y787" s="71"/>
      <c r="Z787" s="72"/>
      <c r="AA787" s="73"/>
    </row>
    <row r="788" spans="1:27" s="37" customFormat="1" ht="17.5" customHeight="1" x14ac:dyDescent="0.35">
      <c r="A788" s="84" t="s">
        <v>581</v>
      </c>
      <c r="B788" s="60" t="s">
        <v>7</v>
      </c>
      <c r="C788" s="65">
        <v>0.33195876288659792</v>
      </c>
      <c r="D788" s="66">
        <v>0.37472766884531589</v>
      </c>
      <c r="E788" s="66">
        <v>0.55882352941176472</v>
      </c>
      <c r="F788" s="67">
        <v>0.36660079051383399</v>
      </c>
      <c r="G788" s="66">
        <v>0.18604651162790697</v>
      </c>
      <c r="H788" s="66">
        <v>0.36340852130325813</v>
      </c>
      <c r="I788" s="66">
        <v>0.37465564738292012</v>
      </c>
      <c r="J788" s="66">
        <v>0.375</v>
      </c>
      <c r="K788" s="66">
        <v>0.69230769230769229</v>
      </c>
      <c r="L788" s="66">
        <v>0.47619047619047616</v>
      </c>
      <c r="M788" s="67">
        <v>0.36660079051383399</v>
      </c>
      <c r="N788" s="65">
        <v>0.65771812080536918</v>
      </c>
      <c r="O788" s="66">
        <v>0.56140350877192979</v>
      </c>
      <c r="P788" s="66">
        <v>0.40437158469945356</v>
      </c>
      <c r="Q788" s="66">
        <v>0.27777777777777779</v>
      </c>
      <c r="R788" s="66">
        <v>0.15434083601286175</v>
      </c>
      <c r="S788" s="67">
        <v>0.36660079051383399</v>
      </c>
      <c r="T788" s="65">
        <v>0.49034749034749037</v>
      </c>
      <c r="U788" s="66">
        <v>0.40860215053763443</v>
      </c>
      <c r="V788" s="66">
        <v>0.3133514986376022</v>
      </c>
      <c r="W788" s="66">
        <v>0.26500000000000001</v>
      </c>
      <c r="X788" s="67">
        <v>0.36660079051383399</v>
      </c>
      <c r="Y788" s="65">
        <v>0.36645962732919257</v>
      </c>
      <c r="Z788" s="66">
        <v>0.3667296786389414</v>
      </c>
      <c r="AA788" s="67">
        <v>0.36660079051383399</v>
      </c>
    </row>
    <row r="789" spans="1:27" s="37" customFormat="1" ht="17.5" customHeight="1" x14ac:dyDescent="0.35">
      <c r="A789" s="84"/>
      <c r="B789" s="60" t="s">
        <v>35</v>
      </c>
      <c r="C789" s="65">
        <v>0.66804123711340202</v>
      </c>
      <c r="D789" s="66">
        <v>0.62527233115468406</v>
      </c>
      <c r="E789" s="66">
        <v>0.44117647058823528</v>
      </c>
      <c r="F789" s="67">
        <v>0.63339920948616601</v>
      </c>
      <c r="G789" s="66">
        <v>0.81395348837209303</v>
      </c>
      <c r="H789" s="66">
        <v>0.63659147869674182</v>
      </c>
      <c r="I789" s="66">
        <v>0.62534435261707988</v>
      </c>
      <c r="J789" s="66">
        <v>0.625</v>
      </c>
      <c r="K789" s="66">
        <v>0.30769230769230771</v>
      </c>
      <c r="L789" s="66">
        <v>0.52380952380952384</v>
      </c>
      <c r="M789" s="67">
        <v>0.63339920948616601</v>
      </c>
      <c r="N789" s="65">
        <v>0.34228187919463088</v>
      </c>
      <c r="O789" s="66">
        <v>0.43859649122807015</v>
      </c>
      <c r="P789" s="66">
        <v>0.59562841530054644</v>
      </c>
      <c r="Q789" s="66">
        <v>0.72222222222222221</v>
      </c>
      <c r="R789" s="66">
        <v>0.84565916398713825</v>
      </c>
      <c r="S789" s="67">
        <v>0.63339920948616601</v>
      </c>
      <c r="T789" s="65">
        <v>0.50965250965250963</v>
      </c>
      <c r="U789" s="66">
        <v>0.59139784946236562</v>
      </c>
      <c r="V789" s="66">
        <v>0.68664850136239786</v>
      </c>
      <c r="W789" s="66">
        <v>0.73499999999999999</v>
      </c>
      <c r="X789" s="67">
        <v>0.63339920948616601</v>
      </c>
      <c r="Y789" s="65">
        <v>0.63354037267080743</v>
      </c>
      <c r="Z789" s="66">
        <v>0.63327032136105865</v>
      </c>
      <c r="AA789" s="67">
        <v>0.63339920948616601</v>
      </c>
    </row>
    <row r="790" spans="1:27" s="37" customFormat="1" ht="17.5" customHeight="1" x14ac:dyDescent="0.35">
      <c r="A790" s="84"/>
      <c r="B790" s="61" t="s">
        <v>4</v>
      </c>
      <c r="C790" s="68">
        <v>1</v>
      </c>
      <c r="D790" s="69">
        <v>1</v>
      </c>
      <c r="E790" s="69">
        <v>1</v>
      </c>
      <c r="F790" s="70">
        <v>1</v>
      </c>
      <c r="G790" s="69">
        <v>1</v>
      </c>
      <c r="H790" s="69">
        <v>1</v>
      </c>
      <c r="I790" s="69">
        <v>1</v>
      </c>
      <c r="J790" s="69">
        <v>1</v>
      </c>
      <c r="K790" s="69">
        <v>1</v>
      </c>
      <c r="L790" s="69">
        <v>1</v>
      </c>
      <c r="M790" s="70">
        <v>1</v>
      </c>
      <c r="N790" s="68">
        <v>1</v>
      </c>
      <c r="O790" s="69">
        <v>1</v>
      </c>
      <c r="P790" s="69">
        <v>1</v>
      </c>
      <c r="Q790" s="69">
        <v>1</v>
      </c>
      <c r="R790" s="69">
        <v>1</v>
      </c>
      <c r="S790" s="70">
        <v>1</v>
      </c>
      <c r="T790" s="68">
        <v>1</v>
      </c>
      <c r="U790" s="69">
        <v>1</v>
      </c>
      <c r="V790" s="69">
        <v>1</v>
      </c>
      <c r="W790" s="69">
        <v>1</v>
      </c>
      <c r="X790" s="70">
        <v>1</v>
      </c>
      <c r="Y790" s="68">
        <v>1</v>
      </c>
      <c r="Z790" s="69">
        <v>1</v>
      </c>
      <c r="AA790" s="70">
        <v>1</v>
      </c>
    </row>
    <row r="791" spans="1:27" s="39" customFormat="1" ht="13.5" customHeight="1" x14ac:dyDescent="0.35">
      <c r="A791" s="62"/>
      <c r="B791" s="63"/>
      <c r="C791" s="71"/>
      <c r="D791" s="72"/>
      <c r="E791" s="72"/>
      <c r="F791" s="73"/>
      <c r="G791" s="72"/>
      <c r="H791" s="72"/>
      <c r="I791" s="72"/>
      <c r="J791" s="72"/>
      <c r="K791" s="72"/>
      <c r="L791" s="72"/>
      <c r="M791" s="73"/>
      <c r="N791" s="71"/>
      <c r="O791" s="72"/>
      <c r="P791" s="72"/>
      <c r="Q791" s="72"/>
      <c r="R791" s="72"/>
      <c r="S791" s="73"/>
      <c r="T791" s="71"/>
      <c r="U791" s="72"/>
      <c r="V791" s="72"/>
      <c r="W791" s="72"/>
      <c r="X791" s="73"/>
      <c r="Y791" s="71"/>
      <c r="Z791" s="72"/>
      <c r="AA791" s="73"/>
    </row>
    <row r="792" spans="1:27" s="37" customFormat="1" ht="17.5" customHeight="1" x14ac:dyDescent="0.35">
      <c r="A792" s="84" t="s">
        <v>706</v>
      </c>
      <c r="B792" s="60" t="s">
        <v>7</v>
      </c>
      <c r="C792" s="65">
        <v>0.26597938144329897</v>
      </c>
      <c r="D792" s="66">
        <v>0.29411764705882354</v>
      </c>
      <c r="E792" s="66">
        <v>0.38235294117647056</v>
      </c>
      <c r="F792" s="67">
        <v>0.2865612648221344</v>
      </c>
      <c r="G792" s="66">
        <v>0.2441860465116279</v>
      </c>
      <c r="H792" s="66">
        <v>0.27067669172932329</v>
      </c>
      <c r="I792" s="66">
        <v>0.29476584022038566</v>
      </c>
      <c r="J792" s="66">
        <v>0.29166666666666669</v>
      </c>
      <c r="K792" s="66">
        <v>0.26923076923076922</v>
      </c>
      <c r="L792" s="66">
        <v>0.45238095238095238</v>
      </c>
      <c r="M792" s="67">
        <v>0.2865612648221344</v>
      </c>
      <c r="N792" s="65">
        <v>0.64429530201342278</v>
      </c>
      <c r="O792" s="66">
        <v>0.44444444444444442</v>
      </c>
      <c r="P792" s="66">
        <v>0.30601092896174864</v>
      </c>
      <c r="Q792" s="66">
        <v>0.18181818181818182</v>
      </c>
      <c r="R792" s="66">
        <v>8.3601286173633438E-2</v>
      </c>
      <c r="S792" s="67">
        <v>0.2865612648221344</v>
      </c>
      <c r="T792" s="65">
        <v>0.30501930501930502</v>
      </c>
      <c r="U792" s="66">
        <v>0.41397849462365593</v>
      </c>
      <c r="V792" s="66">
        <v>0.27520435967302453</v>
      </c>
      <c r="W792" s="66">
        <v>0.16500000000000001</v>
      </c>
      <c r="X792" s="67">
        <v>0.2865612648221344</v>
      </c>
      <c r="Y792" s="65">
        <v>0.33540372670807456</v>
      </c>
      <c r="Z792" s="66">
        <v>0.24196597353497165</v>
      </c>
      <c r="AA792" s="67">
        <v>0.2865612648221344</v>
      </c>
    </row>
    <row r="793" spans="1:27" s="37" customFormat="1" ht="17.5" customHeight="1" x14ac:dyDescent="0.35">
      <c r="A793" s="84"/>
      <c r="B793" s="60" t="s">
        <v>35</v>
      </c>
      <c r="C793" s="65">
        <v>0.73402061855670098</v>
      </c>
      <c r="D793" s="66">
        <v>0.70588235294117652</v>
      </c>
      <c r="E793" s="66">
        <v>0.61764705882352944</v>
      </c>
      <c r="F793" s="67">
        <v>0.7134387351778656</v>
      </c>
      <c r="G793" s="66">
        <v>0.7558139534883721</v>
      </c>
      <c r="H793" s="66">
        <v>0.72932330827067671</v>
      </c>
      <c r="I793" s="66">
        <v>0.70523415977961434</v>
      </c>
      <c r="J793" s="66">
        <v>0.70833333333333337</v>
      </c>
      <c r="K793" s="66">
        <v>0.73076923076923073</v>
      </c>
      <c r="L793" s="66">
        <v>0.54761904761904767</v>
      </c>
      <c r="M793" s="67">
        <v>0.7134387351778656</v>
      </c>
      <c r="N793" s="65">
        <v>0.35570469798657717</v>
      </c>
      <c r="O793" s="66">
        <v>0.55555555555555558</v>
      </c>
      <c r="P793" s="66">
        <v>0.69398907103825136</v>
      </c>
      <c r="Q793" s="66">
        <v>0.81818181818181823</v>
      </c>
      <c r="R793" s="66">
        <v>0.91639871382636651</v>
      </c>
      <c r="S793" s="67">
        <v>0.7134387351778656</v>
      </c>
      <c r="T793" s="65">
        <v>0.69498069498069504</v>
      </c>
      <c r="U793" s="66">
        <v>0.58602150537634412</v>
      </c>
      <c r="V793" s="66">
        <v>0.72479564032697552</v>
      </c>
      <c r="W793" s="66">
        <v>0.83499999999999996</v>
      </c>
      <c r="X793" s="67">
        <v>0.7134387351778656</v>
      </c>
      <c r="Y793" s="65">
        <v>0.6645962732919255</v>
      </c>
      <c r="Z793" s="66">
        <v>0.75803402646502838</v>
      </c>
      <c r="AA793" s="67">
        <v>0.7134387351778656</v>
      </c>
    </row>
    <row r="794" spans="1:27" s="37" customFormat="1" ht="17.5" customHeight="1" x14ac:dyDescent="0.35">
      <c r="A794" s="84"/>
      <c r="B794" s="61" t="s">
        <v>4</v>
      </c>
      <c r="C794" s="68">
        <v>1</v>
      </c>
      <c r="D794" s="69">
        <v>1</v>
      </c>
      <c r="E794" s="69">
        <v>1</v>
      </c>
      <c r="F794" s="70">
        <v>1</v>
      </c>
      <c r="G794" s="69">
        <v>1</v>
      </c>
      <c r="H794" s="69">
        <v>1</v>
      </c>
      <c r="I794" s="69">
        <v>1</v>
      </c>
      <c r="J794" s="69">
        <v>1</v>
      </c>
      <c r="K794" s="69">
        <v>1</v>
      </c>
      <c r="L794" s="69">
        <v>1</v>
      </c>
      <c r="M794" s="70">
        <v>1</v>
      </c>
      <c r="N794" s="68">
        <v>1</v>
      </c>
      <c r="O794" s="69">
        <v>1</v>
      </c>
      <c r="P794" s="69">
        <v>1</v>
      </c>
      <c r="Q794" s="69">
        <v>1</v>
      </c>
      <c r="R794" s="69">
        <v>1</v>
      </c>
      <c r="S794" s="70">
        <v>1</v>
      </c>
      <c r="T794" s="68">
        <v>1</v>
      </c>
      <c r="U794" s="69">
        <v>1</v>
      </c>
      <c r="V794" s="69">
        <v>1</v>
      </c>
      <c r="W794" s="69">
        <v>1</v>
      </c>
      <c r="X794" s="70">
        <v>1</v>
      </c>
      <c r="Y794" s="68">
        <v>1</v>
      </c>
      <c r="Z794" s="69">
        <v>1</v>
      </c>
      <c r="AA794" s="70">
        <v>1</v>
      </c>
    </row>
    <row r="795" spans="1:27" s="39" customFormat="1" ht="13.5" customHeight="1" x14ac:dyDescent="0.35">
      <c r="A795" s="62"/>
      <c r="B795" s="63"/>
      <c r="C795" s="71"/>
      <c r="D795" s="72"/>
      <c r="E795" s="72"/>
      <c r="F795" s="73"/>
      <c r="G795" s="72"/>
      <c r="H795" s="72"/>
      <c r="I795" s="72"/>
      <c r="J795" s="72"/>
      <c r="K795" s="72"/>
      <c r="L795" s="72"/>
      <c r="M795" s="73"/>
      <c r="N795" s="71"/>
      <c r="O795" s="72"/>
      <c r="P795" s="72"/>
      <c r="Q795" s="72"/>
      <c r="R795" s="72"/>
      <c r="S795" s="73"/>
      <c r="T795" s="71"/>
      <c r="U795" s="72"/>
      <c r="V795" s="72"/>
      <c r="W795" s="72"/>
      <c r="X795" s="73"/>
      <c r="Y795" s="71"/>
      <c r="Z795" s="72"/>
      <c r="AA795" s="73"/>
    </row>
    <row r="796" spans="1:27" s="37" customFormat="1" ht="17.5" customHeight="1" x14ac:dyDescent="0.35">
      <c r="A796" s="84" t="s">
        <v>707</v>
      </c>
      <c r="B796" s="60" t="s">
        <v>7</v>
      </c>
      <c r="C796" s="65">
        <v>0.57525773195876284</v>
      </c>
      <c r="D796" s="66">
        <v>0.48801742919389979</v>
      </c>
      <c r="E796" s="66">
        <v>0.47058823529411764</v>
      </c>
      <c r="F796" s="67">
        <v>0.52865612648221338</v>
      </c>
      <c r="G796" s="66">
        <v>0.46511627906976744</v>
      </c>
      <c r="H796" s="66">
        <v>0.59899749373433586</v>
      </c>
      <c r="I796" s="66">
        <v>0.51790633608815428</v>
      </c>
      <c r="J796" s="66">
        <v>0.375</v>
      </c>
      <c r="K796" s="66">
        <v>0.53846153846153844</v>
      </c>
      <c r="L796" s="66">
        <v>0.42857142857142855</v>
      </c>
      <c r="M796" s="67">
        <v>0.52865612648221338</v>
      </c>
      <c r="N796" s="65">
        <v>0.66442953020134232</v>
      </c>
      <c r="O796" s="66">
        <v>0.63742690058479534</v>
      </c>
      <c r="P796" s="66">
        <v>0.57923497267759561</v>
      </c>
      <c r="Q796" s="66">
        <v>0.54040404040404044</v>
      </c>
      <c r="R796" s="66">
        <v>0.36655948553054662</v>
      </c>
      <c r="S796" s="67">
        <v>0.52865612648221338</v>
      </c>
      <c r="T796" s="65">
        <v>0.59073359073359077</v>
      </c>
      <c r="U796" s="66">
        <v>0.46236559139784944</v>
      </c>
      <c r="V796" s="66">
        <v>0.55040871934604907</v>
      </c>
      <c r="W796" s="66">
        <v>0.47</v>
      </c>
      <c r="X796" s="67">
        <v>0.52865612648221338</v>
      </c>
      <c r="Y796" s="65">
        <v>0.54037267080745344</v>
      </c>
      <c r="Z796" s="66">
        <v>0.51795841209829863</v>
      </c>
      <c r="AA796" s="67">
        <v>0.52865612648221338</v>
      </c>
    </row>
    <row r="797" spans="1:27" s="37" customFormat="1" ht="17.5" customHeight="1" x14ac:dyDescent="0.35">
      <c r="A797" s="84"/>
      <c r="B797" s="60" t="s">
        <v>35</v>
      </c>
      <c r="C797" s="65">
        <v>0.4247422680412371</v>
      </c>
      <c r="D797" s="66">
        <v>0.51198257080610021</v>
      </c>
      <c r="E797" s="66">
        <v>0.52941176470588236</v>
      </c>
      <c r="F797" s="67">
        <v>0.47134387351778656</v>
      </c>
      <c r="G797" s="66">
        <v>0.53488372093023251</v>
      </c>
      <c r="H797" s="66">
        <v>0.40100250626566414</v>
      </c>
      <c r="I797" s="66">
        <v>0.48209366391184572</v>
      </c>
      <c r="J797" s="66">
        <v>0.625</v>
      </c>
      <c r="K797" s="66">
        <v>0.46153846153846156</v>
      </c>
      <c r="L797" s="66">
        <v>0.5714285714285714</v>
      </c>
      <c r="M797" s="67">
        <v>0.47134387351778656</v>
      </c>
      <c r="N797" s="65">
        <v>0.33557046979865773</v>
      </c>
      <c r="O797" s="66">
        <v>0.36257309941520466</v>
      </c>
      <c r="P797" s="66">
        <v>0.42076502732240439</v>
      </c>
      <c r="Q797" s="66">
        <v>0.45959595959595961</v>
      </c>
      <c r="R797" s="66">
        <v>0.63344051446945338</v>
      </c>
      <c r="S797" s="67">
        <v>0.47134387351778656</v>
      </c>
      <c r="T797" s="65">
        <v>0.40926640926640928</v>
      </c>
      <c r="U797" s="66">
        <v>0.5376344086021505</v>
      </c>
      <c r="V797" s="66">
        <v>0.44959128065395093</v>
      </c>
      <c r="W797" s="66">
        <v>0.53</v>
      </c>
      <c r="X797" s="67">
        <v>0.47134387351778656</v>
      </c>
      <c r="Y797" s="65">
        <v>0.45962732919254656</v>
      </c>
      <c r="Z797" s="66">
        <v>0.48204158790170132</v>
      </c>
      <c r="AA797" s="67">
        <v>0.47134387351778656</v>
      </c>
    </row>
    <row r="798" spans="1:27" s="37" customFormat="1" ht="17.5" customHeight="1" x14ac:dyDescent="0.35">
      <c r="A798" s="84"/>
      <c r="B798" s="61" t="s">
        <v>4</v>
      </c>
      <c r="C798" s="68">
        <v>1</v>
      </c>
      <c r="D798" s="69">
        <v>1</v>
      </c>
      <c r="E798" s="69">
        <v>1</v>
      </c>
      <c r="F798" s="70">
        <v>1</v>
      </c>
      <c r="G798" s="69">
        <v>1</v>
      </c>
      <c r="H798" s="69">
        <v>1</v>
      </c>
      <c r="I798" s="69">
        <v>1</v>
      </c>
      <c r="J798" s="69">
        <v>1</v>
      </c>
      <c r="K798" s="69">
        <v>1</v>
      </c>
      <c r="L798" s="69">
        <v>1</v>
      </c>
      <c r="M798" s="70">
        <v>1</v>
      </c>
      <c r="N798" s="68">
        <v>1</v>
      </c>
      <c r="O798" s="69">
        <v>1</v>
      </c>
      <c r="P798" s="69">
        <v>1</v>
      </c>
      <c r="Q798" s="69">
        <v>1</v>
      </c>
      <c r="R798" s="69">
        <v>1</v>
      </c>
      <c r="S798" s="70">
        <v>1</v>
      </c>
      <c r="T798" s="68">
        <v>1</v>
      </c>
      <c r="U798" s="69">
        <v>1</v>
      </c>
      <c r="V798" s="69">
        <v>1</v>
      </c>
      <c r="W798" s="69">
        <v>1</v>
      </c>
      <c r="X798" s="70">
        <v>1</v>
      </c>
      <c r="Y798" s="68">
        <v>1</v>
      </c>
      <c r="Z798" s="69">
        <v>1</v>
      </c>
      <c r="AA798" s="70">
        <v>1</v>
      </c>
    </row>
    <row r="799" spans="1:27" s="39" customFormat="1" ht="13.5" customHeight="1" x14ac:dyDescent="0.35">
      <c r="A799" s="62"/>
      <c r="B799" s="63"/>
      <c r="C799" s="71"/>
      <c r="D799" s="72"/>
      <c r="E799" s="72"/>
      <c r="F799" s="73"/>
      <c r="G799" s="72"/>
      <c r="H799" s="72"/>
      <c r="I799" s="72"/>
      <c r="J799" s="72"/>
      <c r="K799" s="72"/>
      <c r="L799" s="72"/>
      <c r="M799" s="73"/>
      <c r="N799" s="71"/>
      <c r="O799" s="72"/>
      <c r="P799" s="72"/>
      <c r="Q799" s="72"/>
      <c r="R799" s="72"/>
      <c r="S799" s="73"/>
      <c r="T799" s="71"/>
      <c r="U799" s="72"/>
      <c r="V799" s="72"/>
      <c r="W799" s="72"/>
      <c r="X799" s="73"/>
      <c r="Y799" s="71"/>
      <c r="Z799" s="72"/>
      <c r="AA799" s="73"/>
    </row>
    <row r="800" spans="1:27" s="37" customFormat="1" ht="17.5" customHeight="1" x14ac:dyDescent="0.35">
      <c r="A800" s="84" t="s">
        <v>708</v>
      </c>
      <c r="B800" s="60" t="s">
        <v>7</v>
      </c>
      <c r="C800" s="65">
        <v>7.2164948453608241E-2</v>
      </c>
      <c r="D800" s="66">
        <v>0.11982570806100218</v>
      </c>
      <c r="E800" s="66">
        <v>0.38235294117647056</v>
      </c>
      <c r="F800" s="67">
        <v>0.11462450592885376</v>
      </c>
      <c r="G800" s="66">
        <v>4.6511627906976744E-2</v>
      </c>
      <c r="H800" s="66">
        <v>7.7694235588972427E-2</v>
      </c>
      <c r="I800" s="66">
        <v>0.10743801652892562</v>
      </c>
      <c r="J800" s="66">
        <v>0.16666666666666666</v>
      </c>
      <c r="K800" s="66">
        <v>0.34615384615384615</v>
      </c>
      <c r="L800" s="66">
        <v>0.40476190476190477</v>
      </c>
      <c r="M800" s="67">
        <v>0.11462450592885376</v>
      </c>
      <c r="N800" s="65">
        <v>0.26845637583892618</v>
      </c>
      <c r="O800" s="66">
        <v>9.3567251461988299E-2</v>
      </c>
      <c r="P800" s="66">
        <v>0.11475409836065574</v>
      </c>
      <c r="Q800" s="66">
        <v>7.575757575757576E-2</v>
      </c>
      <c r="R800" s="66">
        <v>7.7170418006430874E-2</v>
      </c>
      <c r="S800" s="67">
        <v>0.11462450592885376</v>
      </c>
      <c r="T800" s="65">
        <v>0.10810810810810811</v>
      </c>
      <c r="U800" s="66">
        <v>0.23118279569892472</v>
      </c>
      <c r="V800" s="66">
        <v>8.7193460490463212E-2</v>
      </c>
      <c r="W800" s="66">
        <v>6.5000000000000002E-2</v>
      </c>
      <c r="X800" s="67">
        <v>0.11462450592885376</v>
      </c>
      <c r="Y800" s="65">
        <v>0.12422360248447205</v>
      </c>
      <c r="Z800" s="66">
        <v>0.10586011342155009</v>
      </c>
      <c r="AA800" s="67">
        <v>0.11462450592885376</v>
      </c>
    </row>
    <row r="801" spans="1:27" s="37" customFormat="1" ht="17.5" customHeight="1" x14ac:dyDescent="0.35">
      <c r="A801" s="84"/>
      <c r="B801" s="60" t="s">
        <v>35</v>
      </c>
      <c r="C801" s="65">
        <v>0.92783505154639179</v>
      </c>
      <c r="D801" s="66">
        <v>0.88017429193899777</v>
      </c>
      <c r="E801" s="66">
        <v>0.61764705882352944</v>
      </c>
      <c r="F801" s="67">
        <v>0.88537549407114624</v>
      </c>
      <c r="G801" s="66">
        <v>0.95348837209302328</v>
      </c>
      <c r="H801" s="66">
        <v>0.92230576441102752</v>
      </c>
      <c r="I801" s="66">
        <v>0.8925619834710744</v>
      </c>
      <c r="J801" s="66">
        <v>0.83333333333333337</v>
      </c>
      <c r="K801" s="66">
        <v>0.65384615384615385</v>
      </c>
      <c r="L801" s="66">
        <v>0.59523809523809523</v>
      </c>
      <c r="M801" s="67">
        <v>0.88537549407114624</v>
      </c>
      <c r="N801" s="65">
        <v>0.73154362416107388</v>
      </c>
      <c r="O801" s="66">
        <v>0.9064327485380117</v>
      </c>
      <c r="P801" s="66">
        <v>0.88524590163934425</v>
      </c>
      <c r="Q801" s="66">
        <v>0.9242424242424242</v>
      </c>
      <c r="R801" s="66">
        <v>0.92282958199356913</v>
      </c>
      <c r="S801" s="67">
        <v>0.88537549407114624</v>
      </c>
      <c r="T801" s="65">
        <v>0.89189189189189189</v>
      </c>
      <c r="U801" s="66">
        <v>0.76881720430107525</v>
      </c>
      <c r="V801" s="66">
        <v>0.91280653950953683</v>
      </c>
      <c r="W801" s="66">
        <v>0.93500000000000005</v>
      </c>
      <c r="X801" s="67">
        <v>0.88537549407114624</v>
      </c>
      <c r="Y801" s="65">
        <v>0.87577639751552794</v>
      </c>
      <c r="Z801" s="66">
        <v>0.89413988657844989</v>
      </c>
      <c r="AA801" s="67">
        <v>0.88537549407114624</v>
      </c>
    </row>
    <row r="802" spans="1:27" s="37" customFormat="1" ht="17.5" customHeight="1" x14ac:dyDescent="0.35">
      <c r="A802" s="84"/>
      <c r="B802" s="61" t="s">
        <v>4</v>
      </c>
      <c r="C802" s="68">
        <v>1</v>
      </c>
      <c r="D802" s="69">
        <v>1</v>
      </c>
      <c r="E802" s="69">
        <v>1</v>
      </c>
      <c r="F802" s="70">
        <v>1</v>
      </c>
      <c r="G802" s="69">
        <v>1</v>
      </c>
      <c r="H802" s="69">
        <v>1</v>
      </c>
      <c r="I802" s="69">
        <v>1</v>
      </c>
      <c r="J802" s="69">
        <v>1</v>
      </c>
      <c r="K802" s="69">
        <v>1</v>
      </c>
      <c r="L802" s="69">
        <v>1</v>
      </c>
      <c r="M802" s="70">
        <v>1</v>
      </c>
      <c r="N802" s="68">
        <v>1</v>
      </c>
      <c r="O802" s="69">
        <v>1</v>
      </c>
      <c r="P802" s="69">
        <v>1</v>
      </c>
      <c r="Q802" s="69">
        <v>1</v>
      </c>
      <c r="R802" s="69">
        <v>1</v>
      </c>
      <c r="S802" s="70">
        <v>1</v>
      </c>
      <c r="T802" s="68">
        <v>1</v>
      </c>
      <c r="U802" s="69">
        <v>1</v>
      </c>
      <c r="V802" s="69">
        <v>1</v>
      </c>
      <c r="W802" s="69">
        <v>1</v>
      </c>
      <c r="X802" s="70">
        <v>1</v>
      </c>
      <c r="Y802" s="68">
        <v>1</v>
      </c>
      <c r="Z802" s="69">
        <v>1</v>
      </c>
      <c r="AA802" s="70">
        <v>1</v>
      </c>
    </row>
    <row r="803" spans="1:27" s="39" customFormat="1" ht="13.5" customHeight="1" x14ac:dyDescent="0.35">
      <c r="A803" s="62"/>
      <c r="B803" s="63"/>
      <c r="C803" s="71"/>
      <c r="D803" s="72"/>
      <c r="E803" s="72"/>
      <c r="F803" s="73"/>
      <c r="G803" s="72"/>
      <c r="H803" s="72"/>
      <c r="I803" s="72"/>
      <c r="J803" s="72"/>
      <c r="K803" s="72"/>
      <c r="L803" s="72"/>
      <c r="M803" s="73"/>
      <c r="N803" s="71"/>
      <c r="O803" s="72"/>
      <c r="P803" s="72"/>
      <c r="Q803" s="72"/>
      <c r="R803" s="72"/>
      <c r="S803" s="73"/>
      <c r="T803" s="71"/>
      <c r="U803" s="72"/>
      <c r="V803" s="72"/>
      <c r="W803" s="72"/>
      <c r="X803" s="73"/>
      <c r="Y803" s="71"/>
      <c r="Z803" s="72"/>
      <c r="AA803" s="73"/>
    </row>
    <row r="804" spans="1:27" s="37" customFormat="1" ht="17.5" customHeight="1" x14ac:dyDescent="0.35">
      <c r="A804" s="84" t="s">
        <v>709</v>
      </c>
      <c r="B804" s="60" t="s">
        <v>7</v>
      </c>
      <c r="C804" s="65">
        <v>7.8350515463917525E-2</v>
      </c>
      <c r="D804" s="66">
        <v>6.1002178649237473E-2</v>
      </c>
      <c r="E804" s="66">
        <v>7.3529411764705885E-2</v>
      </c>
      <c r="F804" s="67">
        <v>7.0158102766798416E-2</v>
      </c>
      <c r="G804" s="66">
        <v>2.3255813953488372E-2</v>
      </c>
      <c r="H804" s="66">
        <v>9.0225563909774431E-2</v>
      </c>
      <c r="I804" s="66">
        <v>6.6115702479338845E-2</v>
      </c>
      <c r="J804" s="66">
        <v>4.1666666666666664E-2</v>
      </c>
      <c r="K804" s="66">
        <v>7.6923076923076927E-2</v>
      </c>
      <c r="L804" s="66">
        <v>7.1428571428571425E-2</v>
      </c>
      <c r="M804" s="67">
        <v>7.0158102766798416E-2</v>
      </c>
      <c r="N804" s="65">
        <v>0.10738255033557047</v>
      </c>
      <c r="O804" s="66">
        <v>9.3567251461988299E-2</v>
      </c>
      <c r="P804" s="66">
        <v>6.5573770491803282E-2</v>
      </c>
      <c r="Q804" s="66">
        <v>5.0505050505050504E-2</v>
      </c>
      <c r="R804" s="66">
        <v>5.4662379421221867E-2</v>
      </c>
      <c r="S804" s="67">
        <v>7.0158102766798416E-2</v>
      </c>
      <c r="T804" s="65">
        <v>8.1081081081081086E-2</v>
      </c>
      <c r="U804" s="66">
        <v>6.9892473118279563E-2</v>
      </c>
      <c r="V804" s="66">
        <v>4.3596730245231606E-2</v>
      </c>
      <c r="W804" s="66">
        <v>0.105</v>
      </c>
      <c r="X804" s="67">
        <v>7.0158102766798416E-2</v>
      </c>
      <c r="Y804" s="65">
        <v>8.0745341614906832E-2</v>
      </c>
      <c r="Z804" s="66">
        <v>6.0491493383742913E-2</v>
      </c>
      <c r="AA804" s="67">
        <v>7.0158102766798416E-2</v>
      </c>
    </row>
    <row r="805" spans="1:27" s="37" customFormat="1" ht="17.5" customHeight="1" x14ac:dyDescent="0.35">
      <c r="A805" s="84"/>
      <c r="B805" s="60" t="s">
        <v>35</v>
      </c>
      <c r="C805" s="65">
        <v>0.92164948453608242</v>
      </c>
      <c r="D805" s="66">
        <v>0.93899782135076248</v>
      </c>
      <c r="E805" s="66">
        <v>0.92647058823529416</v>
      </c>
      <c r="F805" s="67">
        <v>0.92984189723320154</v>
      </c>
      <c r="G805" s="66">
        <v>0.97674418604651159</v>
      </c>
      <c r="H805" s="66">
        <v>0.90977443609022557</v>
      </c>
      <c r="I805" s="66">
        <v>0.93388429752066116</v>
      </c>
      <c r="J805" s="66">
        <v>0.95833333333333337</v>
      </c>
      <c r="K805" s="66">
        <v>0.92307692307692313</v>
      </c>
      <c r="L805" s="66">
        <v>0.9285714285714286</v>
      </c>
      <c r="M805" s="67">
        <v>0.92984189723320154</v>
      </c>
      <c r="N805" s="65">
        <v>0.89261744966442957</v>
      </c>
      <c r="O805" s="66">
        <v>0.9064327485380117</v>
      </c>
      <c r="P805" s="66">
        <v>0.93442622950819676</v>
      </c>
      <c r="Q805" s="66">
        <v>0.9494949494949495</v>
      </c>
      <c r="R805" s="66">
        <v>0.94533762057877813</v>
      </c>
      <c r="S805" s="67">
        <v>0.92984189723320154</v>
      </c>
      <c r="T805" s="65">
        <v>0.91891891891891897</v>
      </c>
      <c r="U805" s="66">
        <v>0.93010752688172038</v>
      </c>
      <c r="V805" s="66">
        <v>0.95640326975476841</v>
      </c>
      <c r="W805" s="66">
        <v>0.89500000000000002</v>
      </c>
      <c r="X805" s="67">
        <v>0.92984189723320154</v>
      </c>
      <c r="Y805" s="65">
        <v>0.91925465838509313</v>
      </c>
      <c r="Z805" s="66">
        <v>0.93950850661625707</v>
      </c>
      <c r="AA805" s="67">
        <v>0.92984189723320154</v>
      </c>
    </row>
    <row r="806" spans="1:27" s="37" customFormat="1" ht="17.5" customHeight="1" x14ac:dyDescent="0.35">
      <c r="A806" s="84"/>
      <c r="B806" s="61" t="s">
        <v>4</v>
      </c>
      <c r="C806" s="68">
        <v>1</v>
      </c>
      <c r="D806" s="69">
        <v>1</v>
      </c>
      <c r="E806" s="69">
        <v>1</v>
      </c>
      <c r="F806" s="70">
        <v>1</v>
      </c>
      <c r="G806" s="69">
        <v>1</v>
      </c>
      <c r="H806" s="69">
        <v>1</v>
      </c>
      <c r="I806" s="69">
        <v>1</v>
      </c>
      <c r="J806" s="69">
        <v>1</v>
      </c>
      <c r="K806" s="69">
        <v>1</v>
      </c>
      <c r="L806" s="69">
        <v>1</v>
      </c>
      <c r="M806" s="70">
        <v>1</v>
      </c>
      <c r="N806" s="68">
        <v>1</v>
      </c>
      <c r="O806" s="69">
        <v>1</v>
      </c>
      <c r="P806" s="69">
        <v>1</v>
      </c>
      <c r="Q806" s="69">
        <v>1</v>
      </c>
      <c r="R806" s="69">
        <v>1</v>
      </c>
      <c r="S806" s="70">
        <v>1</v>
      </c>
      <c r="T806" s="68">
        <v>1</v>
      </c>
      <c r="U806" s="69">
        <v>1</v>
      </c>
      <c r="V806" s="69">
        <v>1</v>
      </c>
      <c r="W806" s="69">
        <v>1</v>
      </c>
      <c r="X806" s="70">
        <v>1</v>
      </c>
      <c r="Y806" s="68">
        <v>1</v>
      </c>
      <c r="Z806" s="69">
        <v>1</v>
      </c>
      <c r="AA806" s="70">
        <v>1</v>
      </c>
    </row>
    <row r="807" spans="1:27" s="39" customFormat="1" ht="13.5" customHeight="1" x14ac:dyDescent="0.35">
      <c r="A807" s="62"/>
      <c r="B807" s="63"/>
      <c r="C807" s="71"/>
      <c r="D807" s="72"/>
      <c r="E807" s="72"/>
      <c r="F807" s="73"/>
      <c r="G807" s="72"/>
      <c r="H807" s="72"/>
      <c r="I807" s="72"/>
      <c r="J807" s="72"/>
      <c r="K807" s="72"/>
      <c r="L807" s="72"/>
      <c r="M807" s="73"/>
      <c r="N807" s="71"/>
      <c r="O807" s="72"/>
      <c r="P807" s="72"/>
      <c r="Q807" s="72"/>
      <c r="R807" s="72"/>
      <c r="S807" s="73"/>
      <c r="T807" s="71"/>
      <c r="U807" s="72"/>
      <c r="V807" s="72"/>
      <c r="W807" s="72"/>
      <c r="X807" s="73"/>
      <c r="Y807" s="71"/>
      <c r="Z807" s="72"/>
      <c r="AA807" s="73"/>
    </row>
    <row r="808" spans="1:27" s="37" customFormat="1" ht="17.5" customHeight="1" x14ac:dyDescent="0.35">
      <c r="A808" s="84" t="s">
        <v>710</v>
      </c>
      <c r="B808" s="60" t="s">
        <v>7</v>
      </c>
      <c r="C808" s="65">
        <v>6.1855670103092781E-3</v>
      </c>
      <c r="D808" s="66">
        <v>2.3965141612200435E-2</v>
      </c>
      <c r="E808" s="66">
        <v>0.10294117647058823</v>
      </c>
      <c r="F808" s="67">
        <v>2.0750988142292492E-2</v>
      </c>
      <c r="G808" s="66">
        <v>0</v>
      </c>
      <c r="H808" s="66">
        <v>7.5187969924812026E-3</v>
      </c>
      <c r="I808" s="66">
        <v>2.4793388429752067E-2</v>
      </c>
      <c r="J808" s="66">
        <v>2.0833333333333332E-2</v>
      </c>
      <c r="K808" s="66">
        <v>3.8461538461538464E-2</v>
      </c>
      <c r="L808" s="66">
        <v>0.14285714285714285</v>
      </c>
      <c r="M808" s="67">
        <v>2.0750988142292492E-2</v>
      </c>
      <c r="N808" s="65">
        <v>2.0134228187919462E-2</v>
      </c>
      <c r="O808" s="66">
        <v>1.7543859649122806E-2</v>
      </c>
      <c r="P808" s="66">
        <v>3.2786885245901641E-2</v>
      </c>
      <c r="Q808" s="66">
        <v>2.0202020202020204E-2</v>
      </c>
      <c r="R808" s="66">
        <v>1.607717041800643E-2</v>
      </c>
      <c r="S808" s="67">
        <v>2.0750988142292492E-2</v>
      </c>
      <c r="T808" s="65">
        <v>1.9305019305019305E-2</v>
      </c>
      <c r="U808" s="66">
        <v>4.8387096774193547E-2</v>
      </c>
      <c r="V808" s="66">
        <v>1.6348773841961851E-2</v>
      </c>
      <c r="W808" s="66">
        <v>5.0000000000000001E-3</v>
      </c>
      <c r="X808" s="67">
        <v>2.0750988142292492E-2</v>
      </c>
      <c r="Y808" s="65">
        <v>2.6915113871635612E-2</v>
      </c>
      <c r="Z808" s="66">
        <v>1.5122873345935728E-2</v>
      </c>
      <c r="AA808" s="67">
        <v>2.0750988142292492E-2</v>
      </c>
    </row>
    <row r="809" spans="1:27" s="37" customFormat="1" ht="17.5" customHeight="1" x14ac:dyDescent="0.35">
      <c r="A809" s="84"/>
      <c r="B809" s="60" t="s">
        <v>35</v>
      </c>
      <c r="C809" s="65">
        <v>0.99381443298969074</v>
      </c>
      <c r="D809" s="66">
        <v>0.97603485838779958</v>
      </c>
      <c r="E809" s="66">
        <v>0.8970588235294118</v>
      </c>
      <c r="F809" s="67">
        <v>0.97924901185770752</v>
      </c>
      <c r="G809" s="66">
        <v>1</v>
      </c>
      <c r="H809" s="66">
        <v>0.99248120300751874</v>
      </c>
      <c r="I809" s="66">
        <v>0.97520661157024791</v>
      </c>
      <c r="J809" s="66">
        <v>0.97916666666666663</v>
      </c>
      <c r="K809" s="66">
        <v>0.96153846153846156</v>
      </c>
      <c r="L809" s="66">
        <v>0.8571428571428571</v>
      </c>
      <c r="M809" s="67">
        <v>0.97924901185770752</v>
      </c>
      <c r="N809" s="65">
        <v>0.97986577181208057</v>
      </c>
      <c r="O809" s="66">
        <v>0.98245614035087714</v>
      </c>
      <c r="P809" s="66">
        <v>0.96721311475409832</v>
      </c>
      <c r="Q809" s="66">
        <v>0.97979797979797978</v>
      </c>
      <c r="R809" s="66">
        <v>0.98392282958199362</v>
      </c>
      <c r="S809" s="67">
        <v>0.97924901185770752</v>
      </c>
      <c r="T809" s="65">
        <v>0.98069498069498073</v>
      </c>
      <c r="U809" s="66">
        <v>0.95161290322580649</v>
      </c>
      <c r="V809" s="66">
        <v>0.98365122615803813</v>
      </c>
      <c r="W809" s="66">
        <v>0.995</v>
      </c>
      <c r="X809" s="67">
        <v>0.97924901185770752</v>
      </c>
      <c r="Y809" s="65">
        <v>0.97308488612836441</v>
      </c>
      <c r="Z809" s="66">
        <v>0.98487712665406424</v>
      </c>
      <c r="AA809" s="67">
        <v>0.97924901185770752</v>
      </c>
    </row>
    <row r="810" spans="1:27" s="37" customFormat="1" ht="17.5" customHeight="1" x14ac:dyDescent="0.35">
      <c r="A810" s="84"/>
      <c r="B810" s="61" t="s">
        <v>4</v>
      </c>
      <c r="C810" s="68">
        <v>1</v>
      </c>
      <c r="D810" s="69">
        <v>1</v>
      </c>
      <c r="E810" s="69">
        <v>1</v>
      </c>
      <c r="F810" s="70">
        <v>1</v>
      </c>
      <c r="G810" s="69">
        <v>1</v>
      </c>
      <c r="H810" s="69">
        <v>1</v>
      </c>
      <c r="I810" s="69">
        <v>1</v>
      </c>
      <c r="J810" s="69">
        <v>1</v>
      </c>
      <c r="K810" s="69">
        <v>1</v>
      </c>
      <c r="L810" s="69">
        <v>1</v>
      </c>
      <c r="M810" s="70">
        <v>1</v>
      </c>
      <c r="N810" s="68">
        <v>1</v>
      </c>
      <c r="O810" s="69">
        <v>1</v>
      </c>
      <c r="P810" s="69">
        <v>1</v>
      </c>
      <c r="Q810" s="69">
        <v>1</v>
      </c>
      <c r="R810" s="69">
        <v>1</v>
      </c>
      <c r="S810" s="70">
        <v>1</v>
      </c>
      <c r="T810" s="68">
        <v>1</v>
      </c>
      <c r="U810" s="69">
        <v>1</v>
      </c>
      <c r="V810" s="69">
        <v>1</v>
      </c>
      <c r="W810" s="69">
        <v>1</v>
      </c>
      <c r="X810" s="70">
        <v>1</v>
      </c>
      <c r="Y810" s="68">
        <v>1</v>
      </c>
      <c r="Z810" s="69">
        <v>1</v>
      </c>
      <c r="AA810" s="70">
        <v>1</v>
      </c>
    </row>
    <row r="811" spans="1:27" s="39" customFormat="1" ht="13.5" customHeight="1" x14ac:dyDescent="0.35">
      <c r="A811" s="62"/>
      <c r="B811" s="63"/>
      <c r="C811" s="71"/>
      <c r="D811" s="72"/>
      <c r="E811" s="72"/>
      <c r="F811" s="73"/>
      <c r="G811" s="72"/>
      <c r="H811" s="72"/>
      <c r="I811" s="72"/>
      <c r="J811" s="72"/>
      <c r="K811" s="72"/>
      <c r="L811" s="72"/>
      <c r="M811" s="73"/>
      <c r="N811" s="71"/>
      <c r="O811" s="72"/>
      <c r="P811" s="72"/>
      <c r="Q811" s="72"/>
      <c r="R811" s="72"/>
      <c r="S811" s="73"/>
      <c r="T811" s="71"/>
      <c r="U811" s="72"/>
      <c r="V811" s="72"/>
      <c r="W811" s="72"/>
      <c r="X811" s="73"/>
      <c r="Y811" s="71"/>
      <c r="Z811" s="72"/>
      <c r="AA811" s="73"/>
    </row>
    <row r="812" spans="1:27" s="37" customFormat="1" ht="17.5" customHeight="1" x14ac:dyDescent="0.35">
      <c r="A812" s="84" t="s">
        <v>711</v>
      </c>
      <c r="B812" s="60" t="s">
        <v>7</v>
      </c>
      <c r="C812" s="65">
        <v>8.2474226804123713E-3</v>
      </c>
      <c r="D812" s="66">
        <v>1.3071895424836602E-2</v>
      </c>
      <c r="E812" s="66">
        <v>0</v>
      </c>
      <c r="F812" s="67">
        <v>9.881422924901186E-3</v>
      </c>
      <c r="G812" s="66">
        <v>0</v>
      </c>
      <c r="H812" s="66">
        <v>1.0025062656641603E-2</v>
      </c>
      <c r="I812" s="66">
        <v>1.6528925619834711E-2</v>
      </c>
      <c r="J812" s="66">
        <v>0</v>
      </c>
      <c r="K812" s="66">
        <v>0</v>
      </c>
      <c r="L812" s="66">
        <v>0</v>
      </c>
      <c r="M812" s="67">
        <v>9.881422924901186E-3</v>
      </c>
      <c r="N812" s="65">
        <v>2.0134228187919462E-2</v>
      </c>
      <c r="O812" s="66">
        <v>1.1695906432748537E-2</v>
      </c>
      <c r="P812" s="66">
        <v>1.092896174863388E-2</v>
      </c>
      <c r="Q812" s="66">
        <v>1.5151515151515152E-2</v>
      </c>
      <c r="R812" s="66">
        <v>0</v>
      </c>
      <c r="S812" s="67">
        <v>9.881422924901186E-3</v>
      </c>
      <c r="T812" s="65">
        <v>7.7220077220077222E-3</v>
      </c>
      <c r="U812" s="66">
        <v>3.2258064516129031E-2</v>
      </c>
      <c r="V812" s="66">
        <v>0</v>
      </c>
      <c r="W812" s="66">
        <v>0.01</v>
      </c>
      <c r="X812" s="67">
        <v>9.881422924901186E-3</v>
      </c>
      <c r="Y812" s="65">
        <v>1.2422360248447204E-2</v>
      </c>
      <c r="Z812" s="66">
        <v>7.5614366729678641E-3</v>
      </c>
      <c r="AA812" s="67">
        <v>9.881422924901186E-3</v>
      </c>
    </row>
    <row r="813" spans="1:27" s="37" customFormat="1" ht="17.5" customHeight="1" x14ac:dyDescent="0.35">
      <c r="A813" s="84"/>
      <c r="B813" s="60" t="s">
        <v>35</v>
      </c>
      <c r="C813" s="65">
        <v>0.99175257731958766</v>
      </c>
      <c r="D813" s="66">
        <v>0.98692810457516345</v>
      </c>
      <c r="E813" s="66">
        <v>1</v>
      </c>
      <c r="F813" s="67">
        <v>0.99011857707509876</v>
      </c>
      <c r="G813" s="66">
        <v>1</v>
      </c>
      <c r="H813" s="66">
        <v>0.9899749373433584</v>
      </c>
      <c r="I813" s="66">
        <v>0.98347107438016534</v>
      </c>
      <c r="J813" s="66">
        <v>1</v>
      </c>
      <c r="K813" s="66">
        <v>1</v>
      </c>
      <c r="L813" s="66">
        <v>1</v>
      </c>
      <c r="M813" s="67">
        <v>0.99011857707509876</v>
      </c>
      <c r="N813" s="65">
        <v>0.97986577181208057</v>
      </c>
      <c r="O813" s="66">
        <v>0.98830409356725146</v>
      </c>
      <c r="P813" s="66">
        <v>0.98907103825136611</v>
      </c>
      <c r="Q813" s="66">
        <v>0.98484848484848486</v>
      </c>
      <c r="R813" s="66">
        <v>1</v>
      </c>
      <c r="S813" s="67">
        <v>0.99011857707509876</v>
      </c>
      <c r="T813" s="65">
        <v>0.99227799227799229</v>
      </c>
      <c r="U813" s="66">
        <v>0.967741935483871</v>
      </c>
      <c r="V813" s="66">
        <v>1</v>
      </c>
      <c r="W813" s="66">
        <v>0.99</v>
      </c>
      <c r="X813" s="67">
        <v>0.99011857707509876</v>
      </c>
      <c r="Y813" s="65">
        <v>0.98757763975155277</v>
      </c>
      <c r="Z813" s="66">
        <v>0.99243856332703217</v>
      </c>
      <c r="AA813" s="67">
        <v>0.99011857707509876</v>
      </c>
    </row>
    <row r="814" spans="1:27" s="37" customFormat="1" ht="17.5" customHeight="1" x14ac:dyDescent="0.35">
      <c r="A814" s="84"/>
      <c r="B814" s="61" t="s">
        <v>4</v>
      </c>
      <c r="C814" s="68">
        <v>1</v>
      </c>
      <c r="D814" s="69">
        <v>1</v>
      </c>
      <c r="E814" s="69">
        <v>1</v>
      </c>
      <c r="F814" s="70">
        <v>1</v>
      </c>
      <c r="G814" s="69">
        <v>1</v>
      </c>
      <c r="H814" s="69">
        <v>1</v>
      </c>
      <c r="I814" s="69">
        <v>1</v>
      </c>
      <c r="J814" s="69">
        <v>1</v>
      </c>
      <c r="K814" s="69">
        <v>1</v>
      </c>
      <c r="L814" s="69">
        <v>1</v>
      </c>
      <c r="M814" s="70">
        <v>1</v>
      </c>
      <c r="N814" s="68">
        <v>1</v>
      </c>
      <c r="O814" s="69">
        <v>1</v>
      </c>
      <c r="P814" s="69">
        <v>1</v>
      </c>
      <c r="Q814" s="69">
        <v>1</v>
      </c>
      <c r="R814" s="69">
        <v>1</v>
      </c>
      <c r="S814" s="70">
        <v>1</v>
      </c>
      <c r="T814" s="68">
        <v>1</v>
      </c>
      <c r="U814" s="69">
        <v>1</v>
      </c>
      <c r="V814" s="69">
        <v>1</v>
      </c>
      <c r="W814" s="69">
        <v>1</v>
      </c>
      <c r="X814" s="70">
        <v>1</v>
      </c>
      <c r="Y814" s="68">
        <v>1</v>
      </c>
      <c r="Z814" s="69">
        <v>1</v>
      </c>
      <c r="AA814" s="70">
        <v>1</v>
      </c>
    </row>
    <row r="815" spans="1:27" s="39" customFormat="1" ht="13.5" customHeight="1" x14ac:dyDescent="0.35">
      <c r="A815" s="62"/>
      <c r="B815" s="63"/>
      <c r="C815" s="71"/>
      <c r="D815" s="72"/>
      <c r="E815" s="72"/>
      <c r="F815" s="73"/>
      <c r="G815" s="72"/>
      <c r="H815" s="72"/>
      <c r="I815" s="72"/>
      <c r="J815" s="72"/>
      <c r="K815" s="72"/>
      <c r="L815" s="72"/>
      <c r="M815" s="73"/>
      <c r="N815" s="71"/>
      <c r="O815" s="72"/>
      <c r="P815" s="72"/>
      <c r="Q815" s="72"/>
      <c r="R815" s="72"/>
      <c r="S815" s="73"/>
      <c r="T815" s="71"/>
      <c r="U815" s="72"/>
      <c r="V815" s="72"/>
      <c r="W815" s="72"/>
      <c r="X815" s="73"/>
      <c r="Y815" s="71"/>
      <c r="Z815" s="72"/>
      <c r="AA815" s="73"/>
    </row>
    <row r="816" spans="1:27" s="37" customFormat="1" ht="17.5" customHeight="1" x14ac:dyDescent="0.35">
      <c r="A816" s="84" t="s">
        <v>712</v>
      </c>
      <c r="B816" s="60" t="s">
        <v>7</v>
      </c>
      <c r="C816" s="65">
        <v>4.7422680412371132E-2</v>
      </c>
      <c r="D816" s="66">
        <v>8.9324618736383449E-2</v>
      </c>
      <c r="E816" s="66">
        <v>0.17647058823529413</v>
      </c>
      <c r="F816" s="67">
        <v>7.5098814229249009E-2</v>
      </c>
      <c r="G816" s="66">
        <v>2.3255813953488372E-2</v>
      </c>
      <c r="H816" s="66">
        <v>5.2631578947368418E-2</v>
      </c>
      <c r="I816" s="66">
        <v>9.6418732782369149E-2</v>
      </c>
      <c r="J816" s="66">
        <v>6.25E-2</v>
      </c>
      <c r="K816" s="66">
        <v>0.26923076923076922</v>
      </c>
      <c r="L816" s="66">
        <v>0.11904761904761904</v>
      </c>
      <c r="M816" s="67">
        <v>7.5098814229249009E-2</v>
      </c>
      <c r="N816" s="65">
        <v>0.15436241610738255</v>
      </c>
      <c r="O816" s="66">
        <v>0.10526315789473684</v>
      </c>
      <c r="P816" s="66">
        <v>6.0109289617486336E-2</v>
      </c>
      <c r="Q816" s="66">
        <v>5.0505050505050504E-2</v>
      </c>
      <c r="R816" s="66">
        <v>4.5016077170418008E-2</v>
      </c>
      <c r="S816" s="67">
        <v>7.5098814229249009E-2</v>
      </c>
      <c r="T816" s="65">
        <v>0.12741312741312741</v>
      </c>
      <c r="U816" s="66">
        <v>0.11827956989247312</v>
      </c>
      <c r="V816" s="66">
        <v>3.2697547683923703E-2</v>
      </c>
      <c r="W816" s="66">
        <v>4.4999999999999998E-2</v>
      </c>
      <c r="X816" s="67">
        <v>7.5098814229249009E-2</v>
      </c>
      <c r="Y816" s="65">
        <v>5.7971014492753624E-2</v>
      </c>
      <c r="Z816" s="66">
        <v>9.0737240075614373E-2</v>
      </c>
      <c r="AA816" s="67">
        <v>7.5098814229249009E-2</v>
      </c>
    </row>
    <row r="817" spans="1:27" s="37" customFormat="1" ht="17.5" customHeight="1" x14ac:dyDescent="0.35">
      <c r="A817" s="84"/>
      <c r="B817" s="60" t="s">
        <v>35</v>
      </c>
      <c r="C817" s="65">
        <v>0.95257731958762881</v>
      </c>
      <c r="D817" s="66">
        <v>0.91067538126361658</v>
      </c>
      <c r="E817" s="66">
        <v>0.82352941176470584</v>
      </c>
      <c r="F817" s="67">
        <v>0.92490118577075098</v>
      </c>
      <c r="G817" s="66">
        <v>0.97674418604651159</v>
      </c>
      <c r="H817" s="66">
        <v>0.94736842105263153</v>
      </c>
      <c r="I817" s="66">
        <v>0.90358126721763088</v>
      </c>
      <c r="J817" s="66">
        <v>0.9375</v>
      </c>
      <c r="K817" s="66">
        <v>0.73076923076923073</v>
      </c>
      <c r="L817" s="66">
        <v>0.88095238095238093</v>
      </c>
      <c r="M817" s="67">
        <v>0.92490118577075098</v>
      </c>
      <c r="N817" s="65">
        <v>0.84563758389261745</v>
      </c>
      <c r="O817" s="66">
        <v>0.89473684210526316</v>
      </c>
      <c r="P817" s="66">
        <v>0.93989071038251371</v>
      </c>
      <c r="Q817" s="66">
        <v>0.9494949494949495</v>
      </c>
      <c r="R817" s="66">
        <v>0.954983922829582</v>
      </c>
      <c r="S817" s="67">
        <v>0.92490118577075098</v>
      </c>
      <c r="T817" s="65">
        <v>0.87258687258687262</v>
      </c>
      <c r="U817" s="66">
        <v>0.88172043010752688</v>
      </c>
      <c r="V817" s="66">
        <v>0.96730245231607626</v>
      </c>
      <c r="W817" s="66">
        <v>0.95499999999999996</v>
      </c>
      <c r="X817" s="67">
        <v>0.92490118577075098</v>
      </c>
      <c r="Y817" s="65">
        <v>0.94202898550724634</v>
      </c>
      <c r="Z817" s="66">
        <v>0.90926275992438566</v>
      </c>
      <c r="AA817" s="67">
        <v>0.92490118577075098</v>
      </c>
    </row>
    <row r="818" spans="1:27" s="37" customFormat="1" ht="17.5" customHeight="1" x14ac:dyDescent="0.35">
      <c r="A818" s="84"/>
      <c r="B818" s="61" t="s">
        <v>4</v>
      </c>
      <c r="C818" s="68">
        <v>1</v>
      </c>
      <c r="D818" s="69">
        <v>1</v>
      </c>
      <c r="E818" s="69">
        <v>1</v>
      </c>
      <c r="F818" s="70">
        <v>1</v>
      </c>
      <c r="G818" s="69">
        <v>1</v>
      </c>
      <c r="H818" s="69">
        <v>1</v>
      </c>
      <c r="I818" s="69">
        <v>1</v>
      </c>
      <c r="J818" s="69">
        <v>1</v>
      </c>
      <c r="K818" s="69">
        <v>1</v>
      </c>
      <c r="L818" s="69">
        <v>1</v>
      </c>
      <c r="M818" s="70">
        <v>1</v>
      </c>
      <c r="N818" s="68">
        <v>1</v>
      </c>
      <c r="O818" s="69">
        <v>1</v>
      </c>
      <c r="P818" s="69">
        <v>1</v>
      </c>
      <c r="Q818" s="69">
        <v>1</v>
      </c>
      <c r="R818" s="69">
        <v>1</v>
      </c>
      <c r="S818" s="70">
        <v>1</v>
      </c>
      <c r="T818" s="68">
        <v>1</v>
      </c>
      <c r="U818" s="69">
        <v>1</v>
      </c>
      <c r="V818" s="69">
        <v>1</v>
      </c>
      <c r="W818" s="69">
        <v>1</v>
      </c>
      <c r="X818" s="70">
        <v>1</v>
      </c>
      <c r="Y818" s="68">
        <v>1</v>
      </c>
      <c r="Z818" s="69">
        <v>1</v>
      </c>
      <c r="AA818" s="70">
        <v>1</v>
      </c>
    </row>
    <row r="819" spans="1:27" s="39" customFormat="1" ht="13.5" customHeight="1" x14ac:dyDescent="0.35">
      <c r="A819" s="62"/>
      <c r="B819" s="63"/>
      <c r="C819" s="71"/>
      <c r="D819" s="72"/>
      <c r="E819" s="72"/>
      <c r="F819" s="73"/>
      <c r="G819" s="72"/>
      <c r="H819" s="72"/>
      <c r="I819" s="72"/>
      <c r="J819" s="72"/>
      <c r="K819" s="72"/>
      <c r="L819" s="72"/>
      <c r="M819" s="73"/>
      <c r="N819" s="71"/>
      <c r="O819" s="72"/>
      <c r="P819" s="72"/>
      <c r="Q819" s="72"/>
      <c r="R819" s="72"/>
      <c r="S819" s="73"/>
      <c r="T819" s="71"/>
      <c r="U819" s="72"/>
      <c r="V819" s="72"/>
      <c r="W819" s="72"/>
      <c r="X819" s="73"/>
      <c r="Y819" s="71"/>
      <c r="Z819" s="72"/>
      <c r="AA819" s="73"/>
    </row>
    <row r="820" spans="1:27" s="37" customFormat="1" ht="17.5" customHeight="1" x14ac:dyDescent="0.35">
      <c r="A820" s="84" t="s">
        <v>713</v>
      </c>
      <c r="B820" s="60" t="s">
        <v>7</v>
      </c>
      <c r="C820" s="65">
        <v>0.18144329896907216</v>
      </c>
      <c r="D820" s="66">
        <v>0.28540305010893247</v>
      </c>
      <c r="E820" s="66">
        <v>0.58823529411764708</v>
      </c>
      <c r="F820" s="67">
        <v>0.25592885375494073</v>
      </c>
      <c r="G820" s="66">
        <v>0.19767441860465115</v>
      </c>
      <c r="H820" s="66">
        <v>0.17794486215538846</v>
      </c>
      <c r="I820" s="66">
        <v>0.2975206611570248</v>
      </c>
      <c r="J820" s="66">
        <v>0.23958333333333334</v>
      </c>
      <c r="K820" s="66">
        <v>0.5</v>
      </c>
      <c r="L820" s="66">
        <v>0.6428571428571429</v>
      </c>
      <c r="M820" s="67">
        <v>0.25592885375494073</v>
      </c>
      <c r="N820" s="65">
        <v>0.37583892617449666</v>
      </c>
      <c r="O820" s="66">
        <v>0.27485380116959063</v>
      </c>
      <c r="P820" s="66">
        <v>0.24043715846994534</v>
      </c>
      <c r="Q820" s="66">
        <v>0.24242424242424243</v>
      </c>
      <c r="R820" s="66">
        <v>0.20578778135048231</v>
      </c>
      <c r="S820" s="67">
        <v>0.25592885375494073</v>
      </c>
      <c r="T820" s="65">
        <v>0.29343629343629346</v>
      </c>
      <c r="U820" s="66">
        <v>0.41397849462365593</v>
      </c>
      <c r="V820" s="66">
        <v>0.19346049046321526</v>
      </c>
      <c r="W820" s="66">
        <v>0.17499999999999999</v>
      </c>
      <c r="X820" s="67">
        <v>0.25592885375494073</v>
      </c>
      <c r="Y820" s="65">
        <v>0.25051759834368531</v>
      </c>
      <c r="Z820" s="66">
        <v>0.2608695652173913</v>
      </c>
      <c r="AA820" s="67">
        <v>0.25592885375494073</v>
      </c>
    </row>
    <row r="821" spans="1:27" s="37" customFormat="1" ht="17.5" customHeight="1" x14ac:dyDescent="0.35">
      <c r="A821" s="84"/>
      <c r="B821" s="60" t="s">
        <v>35</v>
      </c>
      <c r="C821" s="65">
        <v>0.81855670103092781</v>
      </c>
      <c r="D821" s="66">
        <v>0.71459694989106759</v>
      </c>
      <c r="E821" s="66">
        <v>0.41176470588235292</v>
      </c>
      <c r="F821" s="67">
        <v>0.74407114624505932</v>
      </c>
      <c r="G821" s="66">
        <v>0.80232558139534882</v>
      </c>
      <c r="H821" s="66">
        <v>0.82205513784461148</v>
      </c>
      <c r="I821" s="66">
        <v>0.7024793388429752</v>
      </c>
      <c r="J821" s="66">
        <v>0.76041666666666663</v>
      </c>
      <c r="K821" s="66">
        <v>0.5</v>
      </c>
      <c r="L821" s="66">
        <v>0.35714285714285715</v>
      </c>
      <c r="M821" s="67">
        <v>0.74407114624505932</v>
      </c>
      <c r="N821" s="65">
        <v>0.62416107382550334</v>
      </c>
      <c r="O821" s="66">
        <v>0.72514619883040932</v>
      </c>
      <c r="P821" s="66">
        <v>0.7595628415300546</v>
      </c>
      <c r="Q821" s="66">
        <v>0.75757575757575757</v>
      </c>
      <c r="R821" s="66">
        <v>0.79421221864951763</v>
      </c>
      <c r="S821" s="67">
        <v>0.74407114624505932</v>
      </c>
      <c r="T821" s="65">
        <v>0.70656370656370659</v>
      </c>
      <c r="U821" s="66">
        <v>0.58602150537634412</v>
      </c>
      <c r="V821" s="66">
        <v>0.80653950953678477</v>
      </c>
      <c r="W821" s="66">
        <v>0.82499999999999996</v>
      </c>
      <c r="X821" s="67">
        <v>0.74407114624505932</v>
      </c>
      <c r="Y821" s="65">
        <v>0.74948240165631475</v>
      </c>
      <c r="Z821" s="66">
        <v>0.73913043478260865</v>
      </c>
      <c r="AA821" s="67">
        <v>0.74407114624505932</v>
      </c>
    </row>
    <row r="822" spans="1:27" s="37" customFormat="1" ht="17.5" customHeight="1" x14ac:dyDescent="0.35">
      <c r="A822" s="84"/>
      <c r="B822" s="61" t="s">
        <v>4</v>
      </c>
      <c r="C822" s="68">
        <v>1</v>
      </c>
      <c r="D822" s="69">
        <v>1</v>
      </c>
      <c r="E822" s="69">
        <v>1</v>
      </c>
      <c r="F822" s="70">
        <v>1</v>
      </c>
      <c r="G822" s="69">
        <v>1</v>
      </c>
      <c r="H822" s="69">
        <v>1</v>
      </c>
      <c r="I822" s="69">
        <v>1</v>
      </c>
      <c r="J822" s="69">
        <v>1</v>
      </c>
      <c r="K822" s="69">
        <v>1</v>
      </c>
      <c r="L822" s="69">
        <v>1</v>
      </c>
      <c r="M822" s="70">
        <v>1</v>
      </c>
      <c r="N822" s="68">
        <v>1</v>
      </c>
      <c r="O822" s="69">
        <v>1</v>
      </c>
      <c r="P822" s="69">
        <v>1</v>
      </c>
      <c r="Q822" s="69">
        <v>1</v>
      </c>
      <c r="R822" s="69">
        <v>1</v>
      </c>
      <c r="S822" s="70">
        <v>1</v>
      </c>
      <c r="T822" s="68">
        <v>1</v>
      </c>
      <c r="U822" s="69">
        <v>1</v>
      </c>
      <c r="V822" s="69">
        <v>1</v>
      </c>
      <c r="W822" s="69">
        <v>1</v>
      </c>
      <c r="X822" s="70">
        <v>1</v>
      </c>
      <c r="Y822" s="68">
        <v>1</v>
      </c>
      <c r="Z822" s="69">
        <v>1</v>
      </c>
      <c r="AA822" s="70">
        <v>1</v>
      </c>
    </row>
    <row r="823" spans="1:27" s="39" customFormat="1" ht="13.5" customHeight="1" x14ac:dyDescent="0.35">
      <c r="A823" s="62"/>
      <c r="B823" s="63"/>
      <c r="C823" s="71"/>
      <c r="D823" s="72"/>
      <c r="E823" s="72"/>
      <c r="F823" s="73"/>
      <c r="G823" s="72"/>
      <c r="H823" s="72"/>
      <c r="I823" s="72"/>
      <c r="J823" s="72"/>
      <c r="K823" s="72"/>
      <c r="L823" s="72"/>
      <c r="M823" s="73"/>
      <c r="N823" s="71"/>
      <c r="O823" s="72"/>
      <c r="P823" s="72"/>
      <c r="Q823" s="72"/>
      <c r="R823" s="72"/>
      <c r="S823" s="73"/>
      <c r="T823" s="71"/>
      <c r="U823" s="72"/>
      <c r="V823" s="72"/>
      <c r="W823" s="72"/>
      <c r="X823" s="73"/>
      <c r="Y823" s="71"/>
      <c r="Z823" s="72"/>
      <c r="AA823" s="73"/>
    </row>
    <row r="824" spans="1:27" s="37" customFormat="1" ht="17.5" customHeight="1" x14ac:dyDescent="0.35">
      <c r="A824" s="84" t="s">
        <v>714</v>
      </c>
      <c r="B824" s="60" t="s">
        <v>7</v>
      </c>
      <c r="C824" s="65">
        <v>0.38144329896907214</v>
      </c>
      <c r="D824" s="66">
        <v>0.3877995642701525</v>
      </c>
      <c r="E824" s="66">
        <v>0.66176470588235292</v>
      </c>
      <c r="F824" s="67">
        <v>0.40316205533596838</v>
      </c>
      <c r="G824" s="66">
        <v>0.33720930232558138</v>
      </c>
      <c r="H824" s="66">
        <v>0.39097744360902253</v>
      </c>
      <c r="I824" s="66">
        <v>0.41873278236914602</v>
      </c>
      <c r="J824" s="66">
        <v>0.27083333333333331</v>
      </c>
      <c r="K824" s="66">
        <v>0.61538461538461542</v>
      </c>
      <c r="L824" s="66">
        <v>0.69047619047619047</v>
      </c>
      <c r="M824" s="67">
        <v>0.40316205533596838</v>
      </c>
      <c r="N824" s="65">
        <v>0.36912751677852351</v>
      </c>
      <c r="O824" s="66">
        <v>0.36257309941520466</v>
      </c>
      <c r="P824" s="66">
        <v>0.47540983606557374</v>
      </c>
      <c r="Q824" s="66">
        <v>0.41414141414141414</v>
      </c>
      <c r="R824" s="66">
        <v>0.39228295819935693</v>
      </c>
      <c r="S824" s="67">
        <v>0.40316205533596838</v>
      </c>
      <c r="T824" s="65">
        <v>0.40154440154440152</v>
      </c>
      <c r="U824" s="66">
        <v>0.56989247311827962</v>
      </c>
      <c r="V824" s="66">
        <v>0.34604904632152589</v>
      </c>
      <c r="W824" s="66">
        <v>0.35499999999999998</v>
      </c>
      <c r="X824" s="67">
        <v>0.40316205533596838</v>
      </c>
      <c r="Y824" s="65">
        <v>0.43271221532091098</v>
      </c>
      <c r="Z824" s="66">
        <v>0.37618147448015121</v>
      </c>
      <c r="AA824" s="67">
        <v>0.40316205533596838</v>
      </c>
    </row>
    <row r="825" spans="1:27" s="37" customFormat="1" ht="17.5" customHeight="1" x14ac:dyDescent="0.35">
      <c r="A825" s="84"/>
      <c r="B825" s="60" t="s">
        <v>35</v>
      </c>
      <c r="C825" s="65">
        <v>0.61855670103092786</v>
      </c>
      <c r="D825" s="66">
        <v>0.6122004357298475</v>
      </c>
      <c r="E825" s="66">
        <v>0.33823529411764708</v>
      </c>
      <c r="F825" s="67">
        <v>0.59683794466403162</v>
      </c>
      <c r="G825" s="66">
        <v>0.66279069767441856</v>
      </c>
      <c r="H825" s="66">
        <v>0.60902255639097747</v>
      </c>
      <c r="I825" s="66">
        <v>0.58126721763085398</v>
      </c>
      <c r="J825" s="66">
        <v>0.72916666666666663</v>
      </c>
      <c r="K825" s="66">
        <v>0.38461538461538464</v>
      </c>
      <c r="L825" s="66">
        <v>0.30952380952380953</v>
      </c>
      <c r="M825" s="67">
        <v>0.59683794466403162</v>
      </c>
      <c r="N825" s="65">
        <v>0.63087248322147649</v>
      </c>
      <c r="O825" s="66">
        <v>0.63742690058479534</v>
      </c>
      <c r="P825" s="66">
        <v>0.52459016393442626</v>
      </c>
      <c r="Q825" s="66">
        <v>0.58585858585858586</v>
      </c>
      <c r="R825" s="66">
        <v>0.60771704180064312</v>
      </c>
      <c r="S825" s="67">
        <v>0.59683794466403162</v>
      </c>
      <c r="T825" s="65">
        <v>0.59845559845559848</v>
      </c>
      <c r="U825" s="66">
        <v>0.43010752688172044</v>
      </c>
      <c r="V825" s="66">
        <v>0.65395095367847411</v>
      </c>
      <c r="W825" s="66">
        <v>0.64500000000000002</v>
      </c>
      <c r="X825" s="67">
        <v>0.59683794466403162</v>
      </c>
      <c r="Y825" s="65">
        <v>0.56728778467908902</v>
      </c>
      <c r="Z825" s="66">
        <v>0.62381852551984873</v>
      </c>
      <c r="AA825" s="67">
        <v>0.59683794466403162</v>
      </c>
    </row>
    <row r="826" spans="1:27" s="37" customFormat="1" ht="17.5" customHeight="1" x14ac:dyDescent="0.35">
      <c r="A826" s="84"/>
      <c r="B826" s="61" t="s">
        <v>4</v>
      </c>
      <c r="C826" s="68">
        <v>1</v>
      </c>
      <c r="D826" s="69">
        <v>1</v>
      </c>
      <c r="E826" s="69">
        <v>1</v>
      </c>
      <c r="F826" s="70">
        <v>1</v>
      </c>
      <c r="G826" s="69">
        <v>1</v>
      </c>
      <c r="H826" s="69">
        <v>1</v>
      </c>
      <c r="I826" s="69">
        <v>1</v>
      </c>
      <c r="J826" s="69">
        <v>1</v>
      </c>
      <c r="K826" s="69">
        <v>1</v>
      </c>
      <c r="L826" s="69">
        <v>1</v>
      </c>
      <c r="M826" s="70">
        <v>1</v>
      </c>
      <c r="N826" s="68">
        <v>1</v>
      </c>
      <c r="O826" s="69">
        <v>1</v>
      </c>
      <c r="P826" s="69">
        <v>1</v>
      </c>
      <c r="Q826" s="69">
        <v>1</v>
      </c>
      <c r="R826" s="69">
        <v>1</v>
      </c>
      <c r="S826" s="70">
        <v>1</v>
      </c>
      <c r="T826" s="68">
        <v>1</v>
      </c>
      <c r="U826" s="69">
        <v>1</v>
      </c>
      <c r="V826" s="69">
        <v>1</v>
      </c>
      <c r="W826" s="69">
        <v>1</v>
      </c>
      <c r="X826" s="70">
        <v>1</v>
      </c>
      <c r="Y826" s="68">
        <v>1</v>
      </c>
      <c r="Z826" s="69">
        <v>1</v>
      </c>
      <c r="AA826" s="70">
        <v>1</v>
      </c>
    </row>
    <row r="827" spans="1:27" s="39" customFormat="1" ht="13.5" customHeight="1" x14ac:dyDescent="0.35">
      <c r="A827" s="62"/>
      <c r="B827" s="63"/>
      <c r="C827" s="71"/>
      <c r="D827" s="72"/>
      <c r="E827" s="72"/>
      <c r="F827" s="73"/>
      <c r="G827" s="72"/>
      <c r="H827" s="72"/>
      <c r="I827" s="72"/>
      <c r="J827" s="72"/>
      <c r="K827" s="72"/>
      <c r="L827" s="72"/>
      <c r="M827" s="73"/>
      <c r="N827" s="71"/>
      <c r="O827" s="72"/>
      <c r="P827" s="72"/>
      <c r="Q827" s="72"/>
      <c r="R827" s="72"/>
      <c r="S827" s="73"/>
      <c r="T827" s="71"/>
      <c r="U827" s="72"/>
      <c r="V827" s="72"/>
      <c r="W827" s="72"/>
      <c r="X827" s="73"/>
      <c r="Y827" s="71"/>
      <c r="Z827" s="72"/>
      <c r="AA827" s="73"/>
    </row>
    <row r="828" spans="1:27" s="37" customFormat="1" ht="17.5" customHeight="1" x14ac:dyDescent="0.35">
      <c r="A828" s="84" t="s">
        <v>715</v>
      </c>
      <c r="B828" s="60" t="s">
        <v>7</v>
      </c>
      <c r="C828" s="65">
        <v>0.16494845360824742</v>
      </c>
      <c r="D828" s="66">
        <v>0.15904139433551198</v>
      </c>
      <c r="E828" s="66">
        <v>0.3235294117647059</v>
      </c>
      <c r="F828" s="67">
        <v>0.17292490118577075</v>
      </c>
      <c r="G828" s="66">
        <v>0.15116279069767441</v>
      </c>
      <c r="H828" s="66">
        <v>0.16791979949874686</v>
      </c>
      <c r="I828" s="66">
        <v>0.16804407713498623</v>
      </c>
      <c r="J828" s="66">
        <v>0.125</v>
      </c>
      <c r="K828" s="66">
        <v>0.53846153846153844</v>
      </c>
      <c r="L828" s="66">
        <v>0.19047619047619047</v>
      </c>
      <c r="M828" s="67">
        <v>0.17292490118577075</v>
      </c>
      <c r="N828" s="65">
        <v>0.2348993288590604</v>
      </c>
      <c r="O828" s="66">
        <v>0.18128654970760233</v>
      </c>
      <c r="P828" s="66">
        <v>0.20218579234972678</v>
      </c>
      <c r="Q828" s="66">
        <v>0.16666666666666666</v>
      </c>
      <c r="R828" s="66">
        <v>0.12540192926045016</v>
      </c>
      <c r="S828" s="67">
        <v>0.17292490118577075</v>
      </c>
      <c r="T828" s="65">
        <v>0.25096525096525096</v>
      </c>
      <c r="U828" s="66">
        <v>0.16666666666666666</v>
      </c>
      <c r="V828" s="66">
        <v>0.16076294277929154</v>
      </c>
      <c r="W828" s="66">
        <v>0.1</v>
      </c>
      <c r="X828" s="67">
        <v>0.17292490118577075</v>
      </c>
      <c r="Y828" s="65">
        <v>0.14906832298136646</v>
      </c>
      <c r="Z828" s="66">
        <v>0.19470699432892249</v>
      </c>
      <c r="AA828" s="67">
        <v>0.17292490118577075</v>
      </c>
    </row>
    <row r="829" spans="1:27" s="37" customFormat="1" ht="17.5" customHeight="1" x14ac:dyDescent="0.35">
      <c r="A829" s="84"/>
      <c r="B829" s="60" t="s">
        <v>35</v>
      </c>
      <c r="C829" s="65">
        <v>0.83505154639175261</v>
      </c>
      <c r="D829" s="66">
        <v>0.84095860566448799</v>
      </c>
      <c r="E829" s="66">
        <v>0.67647058823529416</v>
      </c>
      <c r="F829" s="67">
        <v>0.82707509881422925</v>
      </c>
      <c r="G829" s="66">
        <v>0.84883720930232553</v>
      </c>
      <c r="H829" s="66">
        <v>0.83208020050125309</v>
      </c>
      <c r="I829" s="66">
        <v>0.83195592286501374</v>
      </c>
      <c r="J829" s="66">
        <v>0.875</v>
      </c>
      <c r="K829" s="66">
        <v>0.46153846153846156</v>
      </c>
      <c r="L829" s="66">
        <v>0.80952380952380953</v>
      </c>
      <c r="M829" s="67">
        <v>0.82707509881422925</v>
      </c>
      <c r="N829" s="65">
        <v>0.7651006711409396</v>
      </c>
      <c r="O829" s="66">
        <v>0.81871345029239762</v>
      </c>
      <c r="P829" s="66">
        <v>0.79781420765027322</v>
      </c>
      <c r="Q829" s="66">
        <v>0.83333333333333337</v>
      </c>
      <c r="R829" s="66">
        <v>0.87459807073954987</v>
      </c>
      <c r="S829" s="67">
        <v>0.82707509881422925</v>
      </c>
      <c r="T829" s="65">
        <v>0.74903474903474898</v>
      </c>
      <c r="U829" s="66">
        <v>0.83333333333333337</v>
      </c>
      <c r="V829" s="66">
        <v>0.8392370572207084</v>
      </c>
      <c r="W829" s="66">
        <v>0.9</v>
      </c>
      <c r="X829" s="67">
        <v>0.82707509881422925</v>
      </c>
      <c r="Y829" s="65">
        <v>0.85093167701863359</v>
      </c>
      <c r="Z829" s="66">
        <v>0.80529300567107753</v>
      </c>
      <c r="AA829" s="67">
        <v>0.82707509881422925</v>
      </c>
    </row>
    <row r="830" spans="1:27" s="37" customFormat="1" ht="17.5" customHeight="1" x14ac:dyDescent="0.35">
      <c r="A830" s="84"/>
      <c r="B830" s="61" t="s">
        <v>4</v>
      </c>
      <c r="C830" s="68">
        <v>1</v>
      </c>
      <c r="D830" s="69">
        <v>1</v>
      </c>
      <c r="E830" s="69">
        <v>1</v>
      </c>
      <c r="F830" s="70">
        <v>1</v>
      </c>
      <c r="G830" s="69">
        <v>1</v>
      </c>
      <c r="H830" s="69">
        <v>1</v>
      </c>
      <c r="I830" s="69">
        <v>1</v>
      </c>
      <c r="J830" s="69">
        <v>1</v>
      </c>
      <c r="K830" s="69">
        <v>1</v>
      </c>
      <c r="L830" s="69">
        <v>1</v>
      </c>
      <c r="M830" s="70">
        <v>1</v>
      </c>
      <c r="N830" s="68">
        <v>1</v>
      </c>
      <c r="O830" s="69">
        <v>1</v>
      </c>
      <c r="P830" s="69">
        <v>1</v>
      </c>
      <c r="Q830" s="69">
        <v>1</v>
      </c>
      <c r="R830" s="69">
        <v>1</v>
      </c>
      <c r="S830" s="70">
        <v>1</v>
      </c>
      <c r="T830" s="68">
        <v>1</v>
      </c>
      <c r="U830" s="69">
        <v>1</v>
      </c>
      <c r="V830" s="69">
        <v>1</v>
      </c>
      <c r="W830" s="69">
        <v>1</v>
      </c>
      <c r="X830" s="70">
        <v>1</v>
      </c>
      <c r="Y830" s="68">
        <v>1</v>
      </c>
      <c r="Z830" s="69">
        <v>1</v>
      </c>
      <c r="AA830" s="70">
        <v>1</v>
      </c>
    </row>
    <row r="831" spans="1:27" s="39" customFormat="1" ht="13.5" customHeight="1" x14ac:dyDescent="0.35">
      <c r="A831" s="62"/>
      <c r="B831" s="63"/>
      <c r="C831" s="71"/>
      <c r="D831" s="72"/>
      <c r="E831" s="72"/>
      <c r="F831" s="73"/>
      <c r="G831" s="72"/>
      <c r="H831" s="72"/>
      <c r="I831" s="72"/>
      <c r="J831" s="72"/>
      <c r="K831" s="72"/>
      <c r="L831" s="72"/>
      <c r="M831" s="73"/>
      <c r="N831" s="71"/>
      <c r="O831" s="72"/>
      <c r="P831" s="72"/>
      <c r="Q831" s="72"/>
      <c r="R831" s="72"/>
      <c r="S831" s="73"/>
      <c r="T831" s="71"/>
      <c r="U831" s="72"/>
      <c r="V831" s="72"/>
      <c r="W831" s="72"/>
      <c r="X831" s="73"/>
      <c r="Y831" s="71"/>
      <c r="Z831" s="72"/>
      <c r="AA831" s="73"/>
    </row>
    <row r="832" spans="1:27" s="37" customFormat="1" ht="17.5" customHeight="1" x14ac:dyDescent="0.35">
      <c r="A832" s="84" t="s">
        <v>716</v>
      </c>
      <c r="B832" s="60" t="s">
        <v>7</v>
      </c>
      <c r="C832" s="65">
        <v>4.1237113402061857E-3</v>
      </c>
      <c r="D832" s="66">
        <v>4.3572984749455342E-3</v>
      </c>
      <c r="E832" s="66">
        <v>0</v>
      </c>
      <c r="F832" s="67">
        <v>3.952569169960474E-3</v>
      </c>
      <c r="G832" s="66">
        <v>0</v>
      </c>
      <c r="H832" s="66">
        <v>5.0125313283208017E-3</v>
      </c>
      <c r="I832" s="66">
        <v>5.5096418732782371E-3</v>
      </c>
      <c r="J832" s="66">
        <v>0</v>
      </c>
      <c r="K832" s="66">
        <v>0</v>
      </c>
      <c r="L832" s="66">
        <v>0</v>
      </c>
      <c r="M832" s="67">
        <v>3.952569169960474E-3</v>
      </c>
      <c r="N832" s="65">
        <v>0</v>
      </c>
      <c r="O832" s="66">
        <v>5.8479532163742687E-3</v>
      </c>
      <c r="P832" s="66">
        <v>0</v>
      </c>
      <c r="Q832" s="66">
        <v>0</v>
      </c>
      <c r="R832" s="66">
        <v>9.6463022508038593E-3</v>
      </c>
      <c r="S832" s="67">
        <v>3.952569169960474E-3</v>
      </c>
      <c r="T832" s="65">
        <v>7.7220077220077222E-3</v>
      </c>
      <c r="U832" s="66">
        <v>0</v>
      </c>
      <c r="V832" s="66">
        <v>2.7247956403269754E-3</v>
      </c>
      <c r="W832" s="66">
        <v>5.0000000000000001E-3</v>
      </c>
      <c r="X832" s="67">
        <v>3.952569169960474E-3</v>
      </c>
      <c r="Y832" s="65">
        <v>6.2111801242236021E-3</v>
      </c>
      <c r="Z832" s="66">
        <v>1.890359168241966E-3</v>
      </c>
      <c r="AA832" s="67">
        <v>3.952569169960474E-3</v>
      </c>
    </row>
    <row r="833" spans="1:27" s="37" customFormat="1" ht="17.5" customHeight="1" x14ac:dyDescent="0.35">
      <c r="A833" s="84"/>
      <c r="B833" s="60" t="s">
        <v>35</v>
      </c>
      <c r="C833" s="65">
        <v>0.99587628865979383</v>
      </c>
      <c r="D833" s="66">
        <v>0.99564270152505452</v>
      </c>
      <c r="E833" s="66">
        <v>1</v>
      </c>
      <c r="F833" s="67">
        <v>0.99604743083003955</v>
      </c>
      <c r="G833" s="66">
        <v>1</v>
      </c>
      <c r="H833" s="66">
        <v>0.9949874686716792</v>
      </c>
      <c r="I833" s="66">
        <v>0.99449035812672182</v>
      </c>
      <c r="J833" s="66">
        <v>1</v>
      </c>
      <c r="K833" s="66">
        <v>1</v>
      </c>
      <c r="L833" s="66">
        <v>1</v>
      </c>
      <c r="M833" s="67">
        <v>0.99604743083003955</v>
      </c>
      <c r="N833" s="65">
        <v>1</v>
      </c>
      <c r="O833" s="66">
        <v>0.99415204678362568</v>
      </c>
      <c r="P833" s="66">
        <v>1</v>
      </c>
      <c r="Q833" s="66">
        <v>1</v>
      </c>
      <c r="R833" s="66">
        <v>0.99035369774919613</v>
      </c>
      <c r="S833" s="67">
        <v>0.99604743083003955</v>
      </c>
      <c r="T833" s="65">
        <v>0.99227799227799229</v>
      </c>
      <c r="U833" s="66">
        <v>1</v>
      </c>
      <c r="V833" s="66">
        <v>0.99727520435967298</v>
      </c>
      <c r="W833" s="66">
        <v>0.995</v>
      </c>
      <c r="X833" s="67">
        <v>0.99604743083003955</v>
      </c>
      <c r="Y833" s="65">
        <v>0.99378881987577639</v>
      </c>
      <c r="Z833" s="66">
        <v>0.99810964083175802</v>
      </c>
      <c r="AA833" s="67">
        <v>0.99604743083003955</v>
      </c>
    </row>
    <row r="834" spans="1:27" s="37" customFormat="1" ht="17.5" customHeight="1" x14ac:dyDescent="0.35">
      <c r="A834" s="84"/>
      <c r="B834" s="61" t="s">
        <v>4</v>
      </c>
      <c r="C834" s="68">
        <v>1</v>
      </c>
      <c r="D834" s="69">
        <v>1</v>
      </c>
      <c r="E834" s="69">
        <v>1</v>
      </c>
      <c r="F834" s="70">
        <v>1</v>
      </c>
      <c r="G834" s="69">
        <v>1</v>
      </c>
      <c r="H834" s="69">
        <v>1</v>
      </c>
      <c r="I834" s="69">
        <v>1</v>
      </c>
      <c r="J834" s="69">
        <v>1</v>
      </c>
      <c r="K834" s="69">
        <v>1</v>
      </c>
      <c r="L834" s="69">
        <v>1</v>
      </c>
      <c r="M834" s="70">
        <v>1</v>
      </c>
      <c r="N834" s="68">
        <v>1</v>
      </c>
      <c r="O834" s="69">
        <v>1</v>
      </c>
      <c r="P834" s="69">
        <v>1</v>
      </c>
      <c r="Q834" s="69">
        <v>1</v>
      </c>
      <c r="R834" s="69">
        <v>1</v>
      </c>
      <c r="S834" s="70">
        <v>1</v>
      </c>
      <c r="T834" s="68">
        <v>1</v>
      </c>
      <c r="U834" s="69">
        <v>1</v>
      </c>
      <c r="V834" s="69">
        <v>1</v>
      </c>
      <c r="W834" s="69">
        <v>1</v>
      </c>
      <c r="X834" s="70">
        <v>1</v>
      </c>
      <c r="Y834" s="68">
        <v>1</v>
      </c>
      <c r="Z834" s="69">
        <v>1</v>
      </c>
      <c r="AA834" s="70">
        <v>1</v>
      </c>
    </row>
    <row r="835" spans="1:27" s="39" customFormat="1" ht="13.5" customHeight="1" x14ac:dyDescent="0.35">
      <c r="A835" s="62"/>
      <c r="B835" s="63"/>
      <c r="C835" s="71"/>
      <c r="D835" s="72"/>
      <c r="E835" s="72"/>
      <c r="F835" s="73"/>
      <c r="G835" s="72"/>
      <c r="H835" s="72"/>
      <c r="I835" s="72"/>
      <c r="J835" s="72"/>
      <c r="K835" s="72"/>
      <c r="L835" s="72"/>
      <c r="M835" s="73"/>
      <c r="N835" s="71"/>
      <c r="O835" s="72"/>
      <c r="P835" s="72"/>
      <c r="Q835" s="72"/>
      <c r="R835" s="72"/>
      <c r="S835" s="73"/>
      <c r="T835" s="71"/>
      <c r="U835" s="72"/>
      <c r="V835" s="72"/>
      <c r="W835" s="72"/>
      <c r="X835" s="73"/>
      <c r="Y835" s="71"/>
      <c r="Z835" s="72"/>
      <c r="AA835" s="73"/>
    </row>
    <row r="836" spans="1:27" s="37" customFormat="1" ht="17.5" customHeight="1" x14ac:dyDescent="0.35">
      <c r="A836" s="84" t="s">
        <v>717</v>
      </c>
      <c r="B836" s="60" t="s">
        <v>7</v>
      </c>
      <c r="C836" s="65">
        <v>0.2020618556701031</v>
      </c>
      <c r="D836" s="66">
        <v>0.16993464052287582</v>
      </c>
      <c r="E836" s="66">
        <v>0.10294117647058823</v>
      </c>
      <c r="F836" s="67">
        <v>0.18083003952569171</v>
      </c>
      <c r="G836" s="66">
        <v>0.32558139534883723</v>
      </c>
      <c r="H836" s="66">
        <v>0.17543859649122806</v>
      </c>
      <c r="I836" s="66">
        <v>0.13223140495867769</v>
      </c>
      <c r="J836" s="66">
        <v>0.3125</v>
      </c>
      <c r="K836" s="66">
        <v>7.6923076923076927E-2</v>
      </c>
      <c r="L836" s="66">
        <v>0.11904761904761904</v>
      </c>
      <c r="M836" s="67">
        <v>0.18083003952569171</v>
      </c>
      <c r="N836" s="65">
        <v>6.0402684563758392E-2</v>
      </c>
      <c r="O836" s="66">
        <v>7.0175438596491224E-2</v>
      </c>
      <c r="P836" s="66">
        <v>0.16393442622950818</v>
      </c>
      <c r="Q836" s="66">
        <v>0.19191919191919191</v>
      </c>
      <c r="R836" s="66">
        <v>0.30225080385852088</v>
      </c>
      <c r="S836" s="67">
        <v>0.18083003952569171</v>
      </c>
      <c r="T836" s="65">
        <v>0.11583011583011583</v>
      </c>
      <c r="U836" s="66">
        <v>0.12903225806451613</v>
      </c>
      <c r="V836" s="66">
        <v>0.1989100817438692</v>
      </c>
      <c r="W836" s="66">
        <v>0.28000000000000003</v>
      </c>
      <c r="X836" s="67">
        <v>0.18083003952569171</v>
      </c>
      <c r="Y836" s="65">
        <v>0.16977225672877846</v>
      </c>
      <c r="Z836" s="66">
        <v>0.19092627599243855</v>
      </c>
      <c r="AA836" s="67">
        <v>0.18083003952569171</v>
      </c>
    </row>
    <row r="837" spans="1:27" s="37" customFormat="1" ht="17.5" customHeight="1" x14ac:dyDescent="0.35">
      <c r="A837" s="84"/>
      <c r="B837" s="60" t="s">
        <v>35</v>
      </c>
      <c r="C837" s="65">
        <v>0.79793814432989696</v>
      </c>
      <c r="D837" s="66">
        <v>0.83006535947712423</v>
      </c>
      <c r="E837" s="66">
        <v>0.8970588235294118</v>
      </c>
      <c r="F837" s="67">
        <v>0.81916996047430835</v>
      </c>
      <c r="G837" s="66">
        <v>0.67441860465116277</v>
      </c>
      <c r="H837" s="66">
        <v>0.82456140350877194</v>
      </c>
      <c r="I837" s="66">
        <v>0.86776859504132231</v>
      </c>
      <c r="J837" s="66">
        <v>0.6875</v>
      </c>
      <c r="K837" s="66">
        <v>0.92307692307692313</v>
      </c>
      <c r="L837" s="66">
        <v>0.88095238095238093</v>
      </c>
      <c r="M837" s="67">
        <v>0.81916996047430835</v>
      </c>
      <c r="N837" s="65">
        <v>0.93959731543624159</v>
      </c>
      <c r="O837" s="66">
        <v>0.92982456140350878</v>
      </c>
      <c r="P837" s="66">
        <v>0.83606557377049184</v>
      </c>
      <c r="Q837" s="66">
        <v>0.80808080808080807</v>
      </c>
      <c r="R837" s="66">
        <v>0.69774919614147912</v>
      </c>
      <c r="S837" s="67">
        <v>0.81916996047430835</v>
      </c>
      <c r="T837" s="65">
        <v>0.88416988416988418</v>
      </c>
      <c r="U837" s="66">
        <v>0.87096774193548387</v>
      </c>
      <c r="V837" s="66">
        <v>0.80108991825613074</v>
      </c>
      <c r="W837" s="66">
        <v>0.72</v>
      </c>
      <c r="X837" s="67">
        <v>0.81916996047430835</v>
      </c>
      <c r="Y837" s="65">
        <v>0.83022774327122151</v>
      </c>
      <c r="Z837" s="66">
        <v>0.80907372400756139</v>
      </c>
      <c r="AA837" s="67">
        <v>0.81916996047430835</v>
      </c>
    </row>
    <row r="838" spans="1:27" s="37" customFormat="1" ht="17.5" customHeight="1" x14ac:dyDescent="0.35">
      <c r="A838" s="84"/>
      <c r="B838" s="61" t="s">
        <v>4</v>
      </c>
      <c r="C838" s="68">
        <v>1</v>
      </c>
      <c r="D838" s="69">
        <v>1</v>
      </c>
      <c r="E838" s="69">
        <v>1</v>
      </c>
      <c r="F838" s="70">
        <v>1</v>
      </c>
      <c r="G838" s="69">
        <v>1</v>
      </c>
      <c r="H838" s="69">
        <v>1</v>
      </c>
      <c r="I838" s="69">
        <v>1</v>
      </c>
      <c r="J838" s="69">
        <v>1</v>
      </c>
      <c r="K838" s="69">
        <v>1</v>
      </c>
      <c r="L838" s="69">
        <v>1</v>
      </c>
      <c r="M838" s="70">
        <v>1</v>
      </c>
      <c r="N838" s="68">
        <v>1</v>
      </c>
      <c r="O838" s="69">
        <v>1</v>
      </c>
      <c r="P838" s="69">
        <v>1</v>
      </c>
      <c r="Q838" s="69">
        <v>1</v>
      </c>
      <c r="R838" s="69">
        <v>1</v>
      </c>
      <c r="S838" s="70">
        <v>1</v>
      </c>
      <c r="T838" s="68">
        <v>1</v>
      </c>
      <c r="U838" s="69">
        <v>1</v>
      </c>
      <c r="V838" s="69">
        <v>1</v>
      </c>
      <c r="W838" s="69">
        <v>1</v>
      </c>
      <c r="X838" s="70">
        <v>1</v>
      </c>
      <c r="Y838" s="68">
        <v>1</v>
      </c>
      <c r="Z838" s="69">
        <v>1</v>
      </c>
      <c r="AA838" s="70">
        <v>1</v>
      </c>
    </row>
    <row r="839" spans="1:27" s="39" customFormat="1" ht="13.5" customHeight="1" x14ac:dyDescent="0.35">
      <c r="A839" s="62"/>
      <c r="B839" s="63"/>
      <c r="C839" s="71"/>
      <c r="D839" s="72"/>
      <c r="E839" s="72"/>
      <c r="F839" s="73"/>
      <c r="G839" s="72"/>
      <c r="H839" s="72"/>
      <c r="I839" s="72"/>
      <c r="J839" s="72"/>
      <c r="K839" s="72"/>
      <c r="L839" s="72"/>
      <c r="M839" s="73"/>
      <c r="N839" s="71"/>
      <c r="O839" s="72"/>
      <c r="P839" s="72"/>
      <c r="Q839" s="72"/>
      <c r="R839" s="72"/>
      <c r="S839" s="73"/>
      <c r="T839" s="71"/>
      <c r="U839" s="72"/>
      <c r="V839" s="72"/>
      <c r="W839" s="72"/>
      <c r="X839" s="73"/>
      <c r="Y839" s="71"/>
      <c r="Z839" s="72"/>
      <c r="AA839" s="73"/>
    </row>
    <row r="840" spans="1:27" s="37" customFormat="1" ht="17.5" customHeight="1" x14ac:dyDescent="0.35">
      <c r="A840" s="84" t="s">
        <v>582</v>
      </c>
      <c r="B840" s="60" t="s">
        <v>46</v>
      </c>
      <c r="C840" s="65">
        <v>2.0618556701030928E-3</v>
      </c>
      <c r="D840" s="66">
        <v>2.1786492374727671E-3</v>
      </c>
      <c r="E840" s="66">
        <v>0</v>
      </c>
      <c r="F840" s="67">
        <v>1.976284584980237E-3</v>
      </c>
      <c r="G840" s="66">
        <v>0</v>
      </c>
      <c r="H840" s="66">
        <v>2.5062656641604009E-3</v>
      </c>
      <c r="I840" s="66">
        <v>0</v>
      </c>
      <c r="J840" s="66">
        <v>1.0416666666666666E-2</v>
      </c>
      <c r="K840" s="66">
        <v>0</v>
      </c>
      <c r="L840" s="66">
        <v>0</v>
      </c>
      <c r="M840" s="67">
        <v>1.976284584980237E-3</v>
      </c>
      <c r="N840" s="65">
        <v>1.3422818791946308E-2</v>
      </c>
      <c r="O840" s="66">
        <v>0</v>
      </c>
      <c r="P840" s="66">
        <v>0</v>
      </c>
      <c r="Q840" s="66">
        <v>0</v>
      </c>
      <c r="R840" s="66">
        <v>0</v>
      </c>
      <c r="S840" s="67">
        <v>1.976284584980237E-3</v>
      </c>
      <c r="T840" s="65">
        <v>7.7220077220077222E-3</v>
      </c>
      <c r="U840" s="66">
        <v>0</v>
      </c>
      <c r="V840" s="66">
        <v>0</v>
      </c>
      <c r="W840" s="66">
        <v>0</v>
      </c>
      <c r="X840" s="67">
        <v>1.976284584980237E-3</v>
      </c>
      <c r="Y840" s="65">
        <v>0</v>
      </c>
      <c r="Z840" s="66">
        <v>3.780718336483932E-3</v>
      </c>
      <c r="AA840" s="67">
        <v>1.976284584980237E-3</v>
      </c>
    </row>
    <row r="841" spans="1:27" s="37" customFormat="1" ht="17.5" customHeight="1" x14ac:dyDescent="0.35">
      <c r="A841" s="84"/>
      <c r="B841" s="60" t="s">
        <v>47</v>
      </c>
      <c r="C841" s="65">
        <v>1.443298969072165E-2</v>
      </c>
      <c r="D841" s="66">
        <v>6.5359477124183009E-3</v>
      </c>
      <c r="E841" s="66">
        <v>0</v>
      </c>
      <c r="F841" s="67">
        <v>9.881422924901186E-3</v>
      </c>
      <c r="G841" s="66">
        <v>1.1627906976744186E-2</v>
      </c>
      <c r="H841" s="66">
        <v>1.5037593984962405E-2</v>
      </c>
      <c r="I841" s="66">
        <v>8.2644628099173556E-3</v>
      </c>
      <c r="J841" s="66">
        <v>0</v>
      </c>
      <c r="K841" s="66">
        <v>0</v>
      </c>
      <c r="L841" s="66">
        <v>0</v>
      </c>
      <c r="M841" s="67">
        <v>9.881422924901186E-3</v>
      </c>
      <c r="N841" s="65">
        <v>6.7114093959731542E-3</v>
      </c>
      <c r="O841" s="66">
        <v>2.3391812865497075E-2</v>
      </c>
      <c r="P841" s="66">
        <v>1.092896174863388E-2</v>
      </c>
      <c r="Q841" s="66">
        <v>0</v>
      </c>
      <c r="R841" s="66">
        <v>9.6463022508038593E-3</v>
      </c>
      <c r="S841" s="67">
        <v>9.881422924901186E-3</v>
      </c>
      <c r="T841" s="65">
        <v>1.1583011583011582E-2</v>
      </c>
      <c r="U841" s="66">
        <v>1.0752688172043012E-2</v>
      </c>
      <c r="V841" s="66">
        <v>1.0899182561307902E-2</v>
      </c>
      <c r="W841" s="66">
        <v>5.0000000000000001E-3</v>
      </c>
      <c r="X841" s="67">
        <v>9.881422924901186E-3</v>
      </c>
      <c r="Y841" s="65">
        <v>1.0351966873706004E-2</v>
      </c>
      <c r="Z841" s="66">
        <v>9.4517958412098299E-3</v>
      </c>
      <c r="AA841" s="67">
        <v>9.881422924901186E-3</v>
      </c>
    </row>
    <row r="842" spans="1:27" s="37" customFormat="1" ht="17.5" customHeight="1" x14ac:dyDescent="0.35">
      <c r="A842" s="84"/>
      <c r="B842" s="60" t="s">
        <v>48</v>
      </c>
      <c r="C842" s="65">
        <v>0.27010309278350514</v>
      </c>
      <c r="D842" s="66">
        <v>0.23311546840958605</v>
      </c>
      <c r="E842" s="66">
        <v>0.16176470588235295</v>
      </c>
      <c r="F842" s="67">
        <v>0.24604743083003952</v>
      </c>
      <c r="G842" s="66">
        <v>0.38372093023255816</v>
      </c>
      <c r="H842" s="66">
        <v>0.24561403508771928</v>
      </c>
      <c r="I842" s="66">
        <v>0.19559228650137742</v>
      </c>
      <c r="J842" s="66">
        <v>0.375</v>
      </c>
      <c r="K842" s="66">
        <v>3.8461538461538464E-2</v>
      </c>
      <c r="L842" s="66">
        <v>0.23809523809523808</v>
      </c>
      <c r="M842" s="67">
        <v>0.24604743083003952</v>
      </c>
      <c r="N842" s="65">
        <v>0.11409395973154363</v>
      </c>
      <c r="O842" s="66">
        <v>0.13450292397660818</v>
      </c>
      <c r="P842" s="66">
        <v>0.25136612021857924</v>
      </c>
      <c r="Q842" s="66">
        <v>0.27272727272727271</v>
      </c>
      <c r="R842" s="66">
        <v>0.35048231511254019</v>
      </c>
      <c r="S842" s="67">
        <v>0.24604743083003952</v>
      </c>
      <c r="T842" s="65">
        <v>9.6525096525096526E-2</v>
      </c>
      <c r="U842" s="66">
        <v>0.19354838709677419</v>
      </c>
      <c r="V842" s="66">
        <v>0.32152588555858308</v>
      </c>
      <c r="W842" s="66">
        <v>0.35</v>
      </c>
      <c r="X842" s="67">
        <v>0.24604743083003952</v>
      </c>
      <c r="Y842" s="65">
        <v>0.23395445134575568</v>
      </c>
      <c r="Z842" s="66">
        <v>0.25708884688090738</v>
      </c>
      <c r="AA842" s="67">
        <v>0.24604743083003952</v>
      </c>
    </row>
    <row r="843" spans="1:27" s="37" customFormat="1" ht="17.5" customHeight="1" x14ac:dyDescent="0.35">
      <c r="A843" s="84"/>
      <c r="B843" s="60" t="s">
        <v>49</v>
      </c>
      <c r="C843" s="65">
        <v>0.30309278350515462</v>
      </c>
      <c r="D843" s="66">
        <v>0.39433551198257083</v>
      </c>
      <c r="E843" s="66">
        <v>0.30882352941176472</v>
      </c>
      <c r="F843" s="67">
        <v>0.34486166007905139</v>
      </c>
      <c r="G843" s="66">
        <v>0.23255813953488372</v>
      </c>
      <c r="H843" s="66">
        <v>0.31829573934837091</v>
      </c>
      <c r="I843" s="66">
        <v>0.41322314049586778</v>
      </c>
      <c r="J843" s="66">
        <v>0.32291666666666669</v>
      </c>
      <c r="K843" s="66">
        <v>0.26923076923076922</v>
      </c>
      <c r="L843" s="66">
        <v>0.33333333333333331</v>
      </c>
      <c r="M843" s="67">
        <v>0.34486166007905139</v>
      </c>
      <c r="N843" s="65">
        <v>0.42281879194630873</v>
      </c>
      <c r="O843" s="66">
        <v>0.34502923976608185</v>
      </c>
      <c r="P843" s="66">
        <v>0.33879781420765026</v>
      </c>
      <c r="Q843" s="66">
        <v>0.32828282828282829</v>
      </c>
      <c r="R843" s="66">
        <v>0.32154340836012862</v>
      </c>
      <c r="S843" s="67">
        <v>0.34486166007905139</v>
      </c>
      <c r="T843" s="65">
        <v>0.38996138996138996</v>
      </c>
      <c r="U843" s="66">
        <v>0.44623655913978494</v>
      </c>
      <c r="V843" s="66">
        <v>0.29155313351498635</v>
      </c>
      <c r="W843" s="66">
        <v>0.28999999999999998</v>
      </c>
      <c r="X843" s="67">
        <v>0.34486166007905139</v>
      </c>
      <c r="Y843" s="65">
        <v>0.36853002070393376</v>
      </c>
      <c r="Z843" s="66">
        <v>0.32325141776937616</v>
      </c>
      <c r="AA843" s="67">
        <v>0.34486166007905139</v>
      </c>
    </row>
    <row r="844" spans="1:27" s="37" customFormat="1" ht="17.5" customHeight="1" x14ac:dyDescent="0.35">
      <c r="A844" s="84"/>
      <c r="B844" s="60" t="s">
        <v>50</v>
      </c>
      <c r="C844" s="65">
        <v>0.41030927835051545</v>
      </c>
      <c r="D844" s="66">
        <v>0.36383442265795207</v>
      </c>
      <c r="E844" s="66">
        <v>0.52941176470588236</v>
      </c>
      <c r="F844" s="67">
        <v>0.39723320158102765</v>
      </c>
      <c r="G844" s="66">
        <v>0.37209302325581395</v>
      </c>
      <c r="H844" s="66">
        <v>0.41854636591478694</v>
      </c>
      <c r="I844" s="66">
        <v>0.38292011019283745</v>
      </c>
      <c r="J844" s="66">
        <v>0.29166666666666669</v>
      </c>
      <c r="K844" s="66">
        <v>0.69230769230769229</v>
      </c>
      <c r="L844" s="66">
        <v>0.42857142857142855</v>
      </c>
      <c r="M844" s="67">
        <v>0.39723320158102765</v>
      </c>
      <c r="N844" s="65">
        <v>0.44295302013422821</v>
      </c>
      <c r="O844" s="66">
        <v>0.49707602339181284</v>
      </c>
      <c r="P844" s="66">
        <v>0.39890710382513661</v>
      </c>
      <c r="Q844" s="66">
        <v>0.39898989898989901</v>
      </c>
      <c r="R844" s="66">
        <v>0.31832797427652731</v>
      </c>
      <c r="S844" s="67">
        <v>0.39723320158102765</v>
      </c>
      <c r="T844" s="65">
        <v>0.49420849420849422</v>
      </c>
      <c r="U844" s="66">
        <v>0.34946236559139787</v>
      </c>
      <c r="V844" s="66">
        <v>0.37602179836512262</v>
      </c>
      <c r="W844" s="66">
        <v>0.35499999999999998</v>
      </c>
      <c r="X844" s="67">
        <v>0.39723320158102765</v>
      </c>
      <c r="Y844" s="65">
        <v>0.38716356107660455</v>
      </c>
      <c r="Z844" s="66">
        <v>0.40642722117202268</v>
      </c>
      <c r="AA844" s="67">
        <v>0.39723320158102765</v>
      </c>
    </row>
    <row r="845" spans="1:27" s="37" customFormat="1" ht="17.5" customHeight="1" x14ac:dyDescent="0.35">
      <c r="A845" s="84"/>
      <c r="B845" s="61" t="s">
        <v>4</v>
      </c>
      <c r="C845" s="68">
        <v>1</v>
      </c>
      <c r="D845" s="69">
        <v>1</v>
      </c>
      <c r="E845" s="69">
        <v>1</v>
      </c>
      <c r="F845" s="70">
        <v>1</v>
      </c>
      <c r="G845" s="69">
        <v>1</v>
      </c>
      <c r="H845" s="69">
        <v>1</v>
      </c>
      <c r="I845" s="69">
        <v>1</v>
      </c>
      <c r="J845" s="69">
        <v>1</v>
      </c>
      <c r="K845" s="69">
        <v>1</v>
      </c>
      <c r="L845" s="69">
        <v>1</v>
      </c>
      <c r="M845" s="70">
        <v>1</v>
      </c>
      <c r="N845" s="68">
        <v>1</v>
      </c>
      <c r="O845" s="69">
        <v>1</v>
      </c>
      <c r="P845" s="69">
        <v>1</v>
      </c>
      <c r="Q845" s="69">
        <v>1</v>
      </c>
      <c r="R845" s="69">
        <v>1</v>
      </c>
      <c r="S845" s="70">
        <v>1</v>
      </c>
      <c r="T845" s="68">
        <v>1</v>
      </c>
      <c r="U845" s="69">
        <v>1</v>
      </c>
      <c r="V845" s="69">
        <v>1</v>
      </c>
      <c r="W845" s="69">
        <v>1</v>
      </c>
      <c r="X845" s="70">
        <v>1</v>
      </c>
      <c r="Y845" s="68">
        <v>1</v>
      </c>
      <c r="Z845" s="69">
        <v>1</v>
      </c>
      <c r="AA845" s="70">
        <v>1</v>
      </c>
    </row>
    <row r="846" spans="1:27" s="39" customFormat="1" ht="13.5" customHeight="1" x14ac:dyDescent="0.35">
      <c r="A846" s="62"/>
      <c r="B846" s="63"/>
      <c r="C846" s="71"/>
      <c r="D846" s="72"/>
      <c r="E846" s="72"/>
      <c r="F846" s="73"/>
      <c r="G846" s="72"/>
      <c r="H846" s="72"/>
      <c r="I846" s="72"/>
      <c r="J846" s="72"/>
      <c r="K846" s="72"/>
      <c r="L846" s="72"/>
      <c r="M846" s="73"/>
      <c r="N846" s="71"/>
      <c r="O846" s="72"/>
      <c r="P846" s="72"/>
      <c r="Q846" s="72"/>
      <c r="R846" s="72"/>
      <c r="S846" s="73"/>
      <c r="T846" s="71"/>
      <c r="U846" s="72"/>
      <c r="V846" s="72"/>
      <c r="W846" s="72"/>
      <c r="X846" s="73"/>
      <c r="Y846" s="71"/>
      <c r="Z846" s="72"/>
      <c r="AA846" s="73"/>
    </row>
    <row r="847" spans="1:27" s="37" customFormat="1" ht="21" customHeight="1" x14ac:dyDescent="0.35">
      <c r="A847" s="84" t="s">
        <v>583</v>
      </c>
      <c r="B847" s="60" t="s">
        <v>7</v>
      </c>
      <c r="C847" s="65">
        <v>0.21649484536082475</v>
      </c>
      <c r="D847" s="66">
        <v>0.20261437908496732</v>
      </c>
      <c r="E847" s="66">
        <v>0.41176470588235292</v>
      </c>
      <c r="F847" s="67">
        <v>0.22332015810276679</v>
      </c>
      <c r="G847" s="66">
        <v>0.23255813953488372</v>
      </c>
      <c r="H847" s="66">
        <v>0.21303258145363407</v>
      </c>
      <c r="I847" s="66">
        <v>0.23140495867768596</v>
      </c>
      <c r="J847" s="66">
        <v>9.375E-2</v>
      </c>
      <c r="K847" s="66">
        <v>0.26923076923076922</v>
      </c>
      <c r="L847" s="66">
        <v>0.5</v>
      </c>
      <c r="M847" s="67">
        <v>0.22332015810276679</v>
      </c>
      <c r="N847" s="65">
        <v>0.38926174496644295</v>
      </c>
      <c r="O847" s="66">
        <v>0.29239766081871343</v>
      </c>
      <c r="P847" s="66">
        <v>0.22950819672131148</v>
      </c>
      <c r="Q847" s="66">
        <v>0.17171717171717171</v>
      </c>
      <c r="R847" s="66">
        <v>0.13504823151125403</v>
      </c>
      <c r="S847" s="67">
        <v>0.22332015810276679</v>
      </c>
      <c r="T847" s="65">
        <v>0.29343629343629346</v>
      </c>
      <c r="U847" s="66">
        <v>0.28494623655913981</v>
      </c>
      <c r="V847" s="66">
        <v>0.18801089918256131</v>
      </c>
      <c r="W847" s="66">
        <v>0.14000000000000001</v>
      </c>
      <c r="X847" s="67">
        <v>0.22332015810276679</v>
      </c>
      <c r="Y847" s="65">
        <v>0.29606625258799174</v>
      </c>
      <c r="Z847" s="66">
        <v>0.15689981096408318</v>
      </c>
      <c r="AA847" s="67">
        <v>0.22332015810276679</v>
      </c>
    </row>
    <row r="848" spans="1:27" s="37" customFormat="1" ht="21" customHeight="1" x14ac:dyDescent="0.35">
      <c r="A848" s="84"/>
      <c r="B848" s="60" t="s">
        <v>35</v>
      </c>
      <c r="C848" s="65">
        <v>0.78350515463917525</v>
      </c>
      <c r="D848" s="66">
        <v>0.79738562091503273</v>
      </c>
      <c r="E848" s="66">
        <v>0.58823529411764708</v>
      </c>
      <c r="F848" s="67">
        <v>0.77667984189723316</v>
      </c>
      <c r="G848" s="66">
        <v>0.76744186046511631</v>
      </c>
      <c r="H848" s="66">
        <v>0.78696741854636587</v>
      </c>
      <c r="I848" s="66">
        <v>0.76859504132231404</v>
      </c>
      <c r="J848" s="66">
        <v>0.90625</v>
      </c>
      <c r="K848" s="66">
        <v>0.73076923076923073</v>
      </c>
      <c r="L848" s="66">
        <v>0.5</v>
      </c>
      <c r="M848" s="67">
        <v>0.77667984189723316</v>
      </c>
      <c r="N848" s="65">
        <v>0.61073825503355705</v>
      </c>
      <c r="O848" s="66">
        <v>0.70760233918128657</v>
      </c>
      <c r="P848" s="66">
        <v>0.77049180327868849</v>
      </c>
      <c r="Q848" s="66">
        <v>0.82828282828282829</v>
      </c>
      <c r="R848" s="66">
        <v>0.864951768488746</v>
      </c>
      <c r="S848" s="67">
        <v>0.77667984189723316</v>
      </c>
      <c r="T848" s="65">
        <v>0.70656370656370659</v>
      </c>
      <c r="U848" s="66">
        <v>0.71505376344086025</v>
      </c>
      <c r="V848" s="66">
        <v>0.81198910081743869</v>
      </c>
      <c r="W848" s="66">
        <v>0.86</v>
      </c>
      <c r="X848" s="67">
        <v>0.77667984189723316</v>
      </c>
      <c r="Y848" s="65">
        <v>0.70393374741200831</v>
      </c>
      <c r="Z848" s="66">
        <v>0.84310018903591677</v>
      </c>
      <c r="AA848" s="67">
        <v>0.77667984189723316</v>
      </c>
    </row>
    <row r="849" spans="1:27" s="37" customFormat="1" ht="21" customHeight="1" x14ac:dyDescent="0.35">
      <c r="A849" s="84"/>
      <c r="B849" s="61" t="s">
        <v>4</v>
      </c>
      <c r="C849" s="68">
        <v>1</v>
      </c>
      <c r="D849" s="69">
        <v>1</v>
      </c>
      <c r="E849" s="69">
        <v>1</v>
      </c>
      <c r="F849" s="70">
        <v>1</v>
      </c>
      <c r="G849" s="69">
        <v>1</v>
      </c>
      <c r="H849" s="69">
        <v>1</v>
      </c>
      <c r="I849" s="69">
        <v>1</v>
      </c>
      <c r="J849" s="69">
        <v>1</v>
      </c>
      <c r="K849" s="69">
        <v>1</v>
      </c>
      <c r="L849" s="69">
        <v>1</v>
      </c>
      <c r="M849" s="70">
        <v>1</v>
      </c>
      <c r="N849" s="68">
        <v>1</v>
      </c>
      <c r="O849" s="69">
        <v>1</v>
      </c>
      <c r="P849" s="69">
        <v>1</v>
      </c>
      <c r="Q849" s="69">
        <v>1</v>
      </c>
      <c r="R849" s="69">
        <v>1</v>
      </c>
      <c r="S849" s="70">
        <v>1</v>
      </c>
      <c r="T849" s="68">
        <v>1</v>
      </c>
      <c r="U849" s="69">
        <v>1</v>
      </c>
      <c r="V849" s="69">
        <v>1</v>
      </c>
      <c r="W849" s="69">
        <v>1</v>
      </c>
      <c r="X849" s="70">
        <v>1</v>
      </c>
      <c r="Y849" s="68">
        <v>1</v>
      </c>
      <c r="Z849" s="69">
        <v>1</v>
      </c>
      <c r="AA849" s="70">
        <v>1</v>
      </c>
    </row>
    <row r="850" spans="1:27" s="39" customFormat="1" ht="13.5" customHeight="1" x14ac:dyDescent="0.35">
      <c r="A850" s="62"/>
      <c r="B850" s="63"/>
      <c r="C850" s="71"/>
      <c r="D850" s="72"/>
      <c r="E850" s="72"/>
      <c r="F850" s="73"/>
      <c r="G850" s="72"/>
      <c r="H850" s="72"/>
      <c r="I850" s="72"/>
      <c r="J850" s="72"/>
      <c r="K850" s="72"/>
      <c r="L850" s="72"/>
      <c r="M850" s="73"/>
      <c r="N850" s="71"/>
      <c r="O850" s="72"/>
      <c r="P850" s="72"/>
      <c r="Q850" s="72"/>
      <c r="R850" s="72"/>
      <c r="S850" s="73"/>
      <c r="T850" s="71"/>
      <c r="U850" s="72"/>
      <c r="V850" s="72"/>
      <c r="W850" s="72"/>
      <c r="X850" s="73"/>
      <c r="Y850" s="71"/>
      <c r="Z850" s="72"/>
      <c r="AA850" s="73"/>
    </row>
    <row r="851" spans="1:27" s="37" customFormat="1" ht="21" customHeight="1" x14ac:dyDescent="0.35">
      <c r="A851" s="84" t="s">
        <v>584</v>
      </c>
      <c r="B851" s="60" t="s">
        <v>7</v>
      </c>
      <c r="C851" s="65">
        <v>0.22061855670103092</v>
      </c>
      <c r="D851" s="66">
        <v>0.23965141612200436</v>
      </c>
      <c r="E851" s="66">
        <v>0.48529411764705882</v>
      </c>
      <c r="F851" s="67">
        <v>0.24703557312252963</v>
      </c>
      <c r="G851" s="66">
        <v>0.2558139534883721</v>
      </c>
      <c r="H851" s="66">
        <v>0.21303258145363407</v>
      </c>
      <c r="I851" s="66">
        <v>0.26721763085399447</v>
      </c>
      <c r="J851" s="66">
        <v>0.13541666666666666</v>
      </c>
      <c r="K851" s="66">
        <v>0.34615384615384615</v>
      </c>
      <c r="L851" s="66">
        <v>0.5714285714285714</v>
      </c>
      <c r="M851" s="67">
        <v>0.24703557312252963</v>
      </c>
      <c r="N851" s="65">
        <v>0.38926174496644295</v>
      </c>
      <c r="O851" s="66">
        <v>0.32748538011695905</v>
      </c>
      <c r="P851" s="66">
        <v>0.26229508196721313</v>
      </c>
      <c r="Q851" s="66">
        <v>0.18181818181818182</v>
      </c>
      <c r="R851" s="66">
        <v>0.16720257234726688</v>
      </c>
      <c r="S851" s="67">
        <v>0.24703557312252963</v>
      </c>
      <c r="T851" s="65">
        <v>0.24324324324324326</v>
      </c>
      <c r="U851" s="66">
        <v>0.40322580645161288</v>
      </c>
      <c r="V851" s="66">
        <v>0.18801089918256131</v>
      </c>
      <c r="W851" s="66">
        <v>0.215</v>
      </c>
      <c r="X851" s="67">
        <v>0.24703557312252963</v>
      </c>
      <c r="Y851" s="65">
        <v>0.33333333333333331</v>
      </c>
      <c r="Z851" s="66">
        <v>0.16824196597353497</v>
      </c>
      <c r="AA851" s="67">
        <v>0.24703557312252963</v>
      </c>
    </row>
    <row r="852" spans="1:27" s="37" customFormat="1" ht="21" customHeight="1" x14ac:dyDescent="0.35">
      <c r="A852" s="84"/>
      <c r="B852" s="60" t="s">
        <v>35</v>
      </c>
      <c r="C852" s="65">
        <v>0.77938144329896908</v>
      </c>
      <c r="D852" s="66">
        <v>0.76034858387799564</v>
      </c>
      <c r="E852" s="66">
        <v>0.51470588235294112</v>
      </c>
      <c r="F852" s="67">
        <v>0.75296442687747034</v>
      </c>
      <c r="G852" s="66">
        <v>0.7441860465116279</v>
      </c>
      <c r="H852" s="66">
        <v>0.78696741854636587</v>
      </c>
      <c r="I852" s="66">
        <v>0.73278236914600547</v>
      </c>
      <c r="J852" s="66">
        <v>0.86458333333333337</v>
      </c>
      <c r="K852" s="66">
        <v>0.65384615384615385</v>
      </c>
      <c r="L852" s="66">
        <v>0.42857142857142855</v>
      </c>
      <c r="M852" s="67">
        <v>0.75296442687747034</v>
      </c>
      <c r="N852" s="65">
        <v>0.61073825503355705</v>
      </c>
      <c r="O852" s="66">
        <v>0.67251461988304095</v>
      </c>
      <c r="P852" s="66">
        <v>0.73770491803278693</v>
      </c>
      <c r="Q852" s="66">
        <v>0.81818181818181823</v>
      </c>
      <c r="R852" s="66">
        <v>0.83279742765273312</v>
      </c>
      <c r="S852" s="67">
        <v>0.75296442687747034</v>
      </c>
      <c r="T852" s="65">
        <v>0.7567567567567568</v>
      </c>
      <c r="U852" s="66">
        <v>0.59677419354838712</v>
      </c>
      <c r="V852" s="66">
        <v>0.81198910081743869</v>
      </c>
      <c r="W852" s="66">
        <v>0.78500000000000003</v>
      </c>
      <c r="X852" s="67">
        <v>0.75296442687747034</v>
      </c>
      <c r="Y852" s="65">
        <v>0.66666666666666663</v>
      </c>
      <c r="Z852" s="66">
        <v>0.83175803402646498</v>
      </c>
      <c r="AA852" s="67">
        <v>0.75296442687747034</v>
      </c>
    </row>
    <row r="853" spans="1:27" s="37" customFormat="1" ht="21" customHeight="1" x14ac:dyDescent="0.35">
      <c r="A853" s="84"/>
      <c r="B853" s="61" t="s">
        <v>4</v>
      </c>
      <c r="C853" s="68">
        <v>1</v>
      </c>
      <c r="D853" s="69">
        <v>1</v>
      </c>
      <c r="E853" s="69">
        <v>1</v>
      </c>
      <c r="F853" s="70">
        <v>1</v>
      </c>
      <c r="G853" s="69">
        <v>1</v>
      </c>
      <c r="H853" s="69">
        <v>1</v>
      </c>
      <c r="I853" s="69">
        <v>1</v>
      </c>
      <c r="J853" s="69">
        <v>1</v>
      </c>
      <c r="K853" s="69">
        <v>1</v>
      </c>
      <c r="L853" s="69">
        <v>1</v>
      </c>
      <c r="M853" s="70">
        <v>1</v>
      </c>
      <c r="N853" s="68">
        <v>1</v>
      </c>
      <c r="O853" s="69">
        <v>1</v>
      </c>
      <c r="P853" s="69">
        <v>1</v>
      </c>
      <c r="Q853" s="69">
        <v>1</v>
      </c>
      <c r="R853" s="69">
        <v>1</v>
      </c>
      <c r="S853" s="70">
        <v>1</v>
      </c>
      <c r="T853" s="68">
        <v>1</v>
      </c>
      <c r="U853" s="69">
        <v>1</v>
      </c>
      <c r="V853" s="69">
        <v>1</v>
      </c>
      <c r="W853" s="69">
        <v>1</v>
      </c>
      <c r="X853" s="70">
        <v>1</v>
      </c>
      <c r="Y853" s="68">
        <v>1</v>
      </c>
      <c r="Z853" s="69">
        <v>1</v>
      </c>
      <c r="AA853" s="70">
        <v>1</v>
      </c>
    </row>
    <row r="854" spans="1:27" s="39" customFormat="1" ht="13.5" customHeight="1" x14ac:dyDescent="0.35">
      <c r="A854" s="62"/>
      <c r="B854" s="63"/>
      <c r="C854" s="71"/>
      <c r="D854" s="72"/>
      <c r="E854" s="72"/>
      <c r="F854" s="73"/>
      <c r="G854" s="72"/>
      <c r="H854" s="72"/>
      <c r="I854" s="72"/>
      <c r="J854" s="72"/>
      <c r="K854" s="72"/>
      <c r="L854" s="72"/>
      <c r="M854" s="73"/>
      <c r="N854" s="71"/>
      <c r="O854" s="72"/>
      <c r="P854" s="72"/>
      <c r="Q854" s="72"/>
      <c r="R854" s="72"/>
      <c r="S854" s="73"/>
      <c r="T854" s="71"/>
      <c r="U854" s="72"/>
      <c r="V854" s="72"/>
      <c r="W854" s="72"/>
      <c r="X854" s="73"/>
      <c r="Y854" s="71"/>
      <c r="Z854" s="72"/>
      <c r="AA854" s="73"/>
    </row>
    <row r="855" spans="1:27" s="37" customFormat="1" ht="17.5" customHeight="1" x14ac:dyDescent="0.35">
      <c r="A855" s="84" t="s">
        <v>585</v>
      </c>
      <c r="B855" s="60" t="s">
        <v>7</v>
      </c>
      <c r="C855" s="65">
        <v>0.22061855670103092</v>
      </c>
      <c r="D855" s="66">
        <v>0.30718954248366015</v>
      </c>
      <c r="E855" s="66">
        <v>0.3235294117647059</v>
      </c>
      <c r="F855" s="67">
        <v>0.26679841897233203</v>
      </c>
      <c r="G855" s="66">
        <v>6.9767441860465115E-2</v>
      </c>
      <c r="H855" s="66">
        <v>0.25313283208020049</v>
      </c>
      <c r="I855" s="66">
        <v>0.31129476584022037</v>
      </c>
      <c r="J855" s="66">
        <v>0.29166666666666669</v>
      </c>
      <c r="K855" s="66">
        <v>0.42307692307692307</v>
      </c>
      <c r="L855" s="66">
        <v>0.26190476190476192</v>
      </c>
      <c r="M855" s="67">
        <v>0.26679841897233203</v>
      </c>
      <c r="N855" s="65">
        <v>0.5436241610738255</v>
      </c>
      <c r="O855" s="66">
        <v>0.391812865497076</v>
      </c>
      <c r="P855" s="66">
        <v>0.26775956284153007</v>
      </c>
      <c r="Q855" s="66">
        <v>0.19696969696969696</v>
      </c>
      <c r="R855" s="66">
        <v>0.10932475884244373</v>
      </c>
      <c r="S855" s="67">
        <v>0.26679841897233203</v>
      </c>
      <c r="T855" s="65">
        <v>0.35907335907335908</v>
      </c>
      <c r="U855" s="66">
        <v>0.26881720430107525</v>
      </c>
      <c r="V855" s="66">
        <v>0.27520435967302453</v>
      </c>
      <c r="W855" s="66">
        <v>0.13</v>
      </c>
      <c r="X855" s="67">
        <v>0.26679841897233203</v>
      </c>
      <c r="Y855" s="65">
        <v>0.2774327122153209</v>
      </c>
      <c r="Z855" s="66">
        <v>0.25708884688090738</v>
      </c>
      <c r="AA855" s="67">
        <v>0.26679841897233203</v>
      </c>
    </row>
    <row r="856" spans="1:27" s="37" customFormat="1" ht="17.5" customHeight="1" x14ac:dyDescent="0.35">
      <c r="A856" s="84"/>
      <c r="B856" s="60" t="s">
        <v>35</v>
      </c>
      <c r="C856" s="65">
        <v>0.77938144329896908</v>
      </c>
      <c r="D856" s="66">
        <v>0.69281045751633985</v>
      </c>
      <c r="E856" s="66">
        <v>0.67647058823529416</v>
      </c>
      <c r="F856" s="67">
        <v>0.73320158102766797</v>
      </c>
      <c r="G856" s="66">
        <v>0.93023255813953487</v>
      </c>
      <c r="H856" s="66">
        <v>0.74686716791979946</v>
      </c>
      <c r="I856" s="66">
        <v>0.68870523415977958</v>
      </c>
      <c r="J856" s="66">
        <v>0.70833333333333337</v>
      </c>
      <c r="K856" s="66">
        <v>0.57692307692307687</v>
      </c>
      <c r="L856" s="66">
        <v>0.73809523809523814</v>
      </c>
      <c r="M856" s="67">
        <v>0.73320158102766797</v>
      </c>
      <c r="N856" s="65">
        <v>0.4563758389261745</v>
      </c>
      <c r="O856" s="66">
        <v>0.60818713450292394</v>
      </c>
      <c r="P856" s="66">
        <v>0.73224043715846998</v>
      </c>
      <c r="Q856" s="66">
        <v>0.80303030303030298</v>
      </c>
      <c r="R856" s="66">
        <v>0.89067524115755625</v>
      </c>
      <c r="S856" s="67">
        <v>0.73320158102766797</v>
      </c>
      <c r="T856" s="65">
        <v>0.64092664092664098</v>
      </c>
      <c r="U856" s="66">
        <v>0.73118279569892475</v>
      </c>
      <c r="V856" s="66">
        <v>0.72479564032697552</v>
      </c>
      <c r="W856" s="66">
        <v>0.87</v>
      </c>
      <c r="X856" s="67">
        <v>0.73320158102766797</v>
      </c>
      <c r="Y856" s="65">
        <v>0.72256728778467905</v>
      </c>
      <c r="Z856" s="66">
        <v>0.74291115311909262</v>
      </c>
      <c r="AA856" s="67">
        <v>0.73320158102766797</v>
      </c>
    </row>
    <row r="857" spans="1:27" s="37" customFormat="1" ht="17.5" customHeight="1" x14ac:dyDescent="0.35">
      <c r="A857" s="84"/>
      <c r="B857" s="61" t="s">
        <v>4</v>
      </c>
      <c r="C857" s="68">
        <v>1</v>
      </c>
      <c r="D857" s="69">
        <v>1</v>
      </c>
      <c r="E857" s="69">
        <v>1</v>
      </c>
      <c r="F857" s="70">
        <v>1</v>
      </c>
      <c r="G857" s="69">
        <v>1</v>
      </c>
      <c r="H857" s="69">
        <v>1</v>
      </c>
      <c r="I857" s="69">
        <v>1</v>
      </c>
      <c r="J857" s="69">
        <v>1</v>
      </c>
      <c r="K857" s="69">
        <v>1</v>
      </c>
      <c r="L857" s="69">
        <v>1</v>
      </c>
      <c r="M857" s="70">
        <v>1</v>
      </c>
      <c r="N857" s="68">
        <v>1</v>
      </c>
      <c r="O857" s="69">
        <v>1</v>
      </c>
      <c r="P857" s="69">
        <v>1</v>
      </c>
      <c r="Q857" s="69">
        <v>1</v>
      </c>
      <c r="R857" s="69">
        <v>1</v>
      </c>
      <c r="S857" s="70">
        <v>1</v>
      </c>
      <c r="T857" s="68">
        <v>1</v>
      </c>
      <c r="U857" s="69">
        <v>1</v>
      </c>
      <c r="V857" s="69">
        <v>1</v>
      </c>
      <c r="W857" s="69">
        <v>1</v>
      </c>
      <c r="X857" s="70">
        <v>1</v>
      </c>
      <c r="Y857" s="68">
        <v>1</v>
      </c>
      <c r="Z857" s="69">
        <v>1</v>
      </c>
      <c r="AA857" s="70">
        <v>1</v>
      </c>
    </row>
    <row r="858" spans="1:27" s="39" customFormat="1" ht="13.5" customHeight="1" x14ac:dyDescent="0.35">
      <c r="A858" s="62"/>
      <c r="B858" s="63"/>
      <c r="C858" s="71"/>
      <c r="D858" s="72"/>
      <c r="E858" s="72"/>
      <c r="F858" s="73"/>
      <c r="G858" s="72"/>
      <c r="H858" s="72"/>
      <c r="I858" s="72"/>
      <c r="J858" s="72"/>
      <c r="K858" s="72"/>
      <c r="L858" s="72"/>
      <c r="M858" s="73"/>
      <c r="N858" s="71"/>
      <c r="O858" s="72"/>
      <c r="P858" s="72"/>
      <c r="Q858" s="72"/>
      <c r="R858" s="72"/>
      <c r="S858" s="73"/>
      <c r="T858" s="71"/>
      <c r="U858" s="72"/>
      <c r="V858" s="72"/>
      <c r="W858" s="72"/>
      <c r="X858" s="73"/>
      <c r="Y858" s="71"/>
      <c r="Z858" s="72"/>
      <c r="AA858" s="73"/>
    </row>
    <row r="859" spans="1:27" s="37" customFormat="1" ht="17.5" customHeight="1" x14ac:dyDescent="0.35">
      <c r="A859" s="84" t="s">
        <v>586</v>
      </c>
      <c r="B859" s="60" t="s">
        <v>7</v>
      </c>
      <c r="C859" s="65">
        <v>0.52783505154639176</v>
      </c>
      <c r="D859" s="66">
        <v>0.48148148148148145</v>
      </c>
      <c r="E859" s="66">
        <v>0.4264705882352941</v>
      </c>
      <c r="F859" s="67">
        <v>0.5</v>
      </c>
      <c r="G859" s="66">
        <v>0.46511627906976744</v>
      </c>
      <c r="H859" s="66">
        <v>0.54135338345864659</v>
      </c>
      <c r="I859" s="66">
        <v>0.51790633608815428</v>
      </c>
      <c r="J859" s="66">
        <v>0.34375</v>
      </c>
      <c r="K859" s="66">
        <v>0.38461538461538464</v>
      </c>
      <c r="L859" s="66">
        <v>0.45238095238095238</v>
      </c>
      <c r="M859" s="67">
        <v>0.5</v>
      </c>
      <c r="N859" s="65">
        <v>0.62416107382550334</v>
      </c>
      <c r="O859" s="66">
        <v>0.64327485380116955</v>
      </c>
      <c r="P859" s="66">
        <v>0.54098360655737709</v>
      </c>
      <c r="Q859" s="66">
        <v>0.48484848484848486</v>
      </c>
      <c r="R859" s="66">
        <v>0.34726688102893893</v>
      </c>
      <c r="S859" s="67">
        <v>0.5</v>
      </c>
      <c r="T859" s="65">
        <v>0.52895752895752901</v>
      </c>
      <c r="U859" s="66">
        <v>0.54838709677419351</v>
      </c>
      <c r="V859" s="66">
        <v>0.49318801089918257</v>
      </c>
      <c r="W859" s="66">
        <v>0.43</v>
      </c>
      <c r="X859" s="67">
        <v>0.5</v>
      </c>
      <c r="Y859" s="65">
        <v>0.49482401656314701</v>
      </c>
      <c r="Z859" s="66">
        <v>0.50472589792060496</v>
      </c>
      <c r="AA859" s="67">
        <v>0.5</v>
      </c>
    </row>
    <row r="860" spans="1:27" s="37" customFormat="1" ht="17.5" customHeight="1" x14ac:dyDescent="0.35">
      <c r="A860" s="84"/>
      <c r="B860" s="60" t="s">
        <v>35</v>
      </c>
      <c r="C860" s="65">
        <v>0.47216494845360824</v>
      </c>
      <c r="D860" s="66">
        <v>0.51851851851851849</v>
      </c>
      <c r="E860" s="66">
        <v>0.57352941176470584</v>
      </c>
      <c r="F860" s="67">
        <v>0.5</v>
      </c>
      <c r="G860" s="66">
        <v>0.53488372093023251</v>
      </c>
      <c r="H860" s="66">
        <v>0.45864661654135336</v>
      </c>
      <c r="I860" s="66">
        <v>0.48209366391184572</v>
      </c>
      <c r="J860" s="66">
        <v>0.65625</v>
      </c>
      <c r="K860" s="66">
        <v>0.61538461538461542</v>
      </c>
      <c r="L860" s="66">
        <v>0.54761904761904767</v>
      </c>
      <c r="M860" s="67">
        <v>0.5</v>
      </c>
      <c r="N860" s="65">
        <v>0.37583892617449666</v>
      </c>
      <c r="O860" s="66">
        <v>0.35672514619883039</v>
      </c>
      <c r="P860" s="66">
        <v>0.45901639344262296</v>
      </c>
      <c r="Q860" s="66">
        <v>0.51515151515151514</v>
      </c>
      <c r="R860" s="66">
        <v>0.65273311897106112</v>
      </c>
      <c r="S860" s="67">
        <v>0.5</v>
      </c>
      <c r="T860" s="65">
        <v>0.47104247104247104</v>
      </c>
      <c r="U860" s="66">
        <v>0.45161290322580644</v>
      </c>
      <c r="V860" s="66">
        <v>0.50681198910081748</v>
      </c>
      <c r="W860" s="66">
        <v>0.56999999999999995</v>
      </c>
      <c r="X860" s="67">
        <v>0.5</v>
      </c>
      <c r="Y860" s="65">
        <v>0.50517598343685299</v>
      </c>
      <c r="Z860" s="66">
        <v>0.4952741020793951</v>
      </c>
      <c r="AA860" s="67">
        <v>0.5</v>
      </c>
    </row>
    <row r="861" spans="1:27" s="37" customFormat="1" ht="17.5" customHeight="1" x14ac:dyDescent="0.35">
      <c r="A861" s="84"/>
      <c r="B861" s="61" t="s">
        <v>4</v>
      </c>
      <c r="C861" s="68">
        <v>1</v>
      </c>
      <c r="D861" s="69">
        <v>1</v>
      </c>
      <c r="E861" s="69">
        <v>1</v>
      </c>
      <c r="F861" s="70">
        <v>1</v>
      </c>
      <c r="G861" s="69">
        <v>1</v>
      </c>
      <c r="H861" s="69">
        <v>1</v>
      </c>
      <c r="I861" s="69">
        <v>1</v>
      </c>
      <c r="J861" s="69">
        <v>1</v>
      </c>
      <c r="K861" s="69">
        <v>1</v>
      </c>
      <c r="L861" s="69">
        <v>1</v>
      </c>
      <c r="M861" s="70">
        <v>1</v>
      </c>
      <c r="N861" s="68">
        <v>1</v>
      </c>
      <c r="O861" s="69">
        <v>1</v>
      </c>
      <c r="P861" s="69">
        <v>1</v>
      </c>
      <c r="Q861" s="69">
        <v>1</v>
      </c>
      <c r="R861" s="69">
        <v>1</v>
      </c>
      <c r="S861" s="70">
        <v>1</v>
      </c>
      <c r="T861" s="68">
        <v>1</v>
      </c>
      <c r="U861" s="69">
        <v>1</v>
      </c>
      <c r="V861" s="69">
        <v>1</v>
      </c>
      <c r="W861" s="69">
        <v>1</v>
      </c>
      <c r="X861" s="70">
        <v>1</v>
      </c>
      <c r="Y861" s="68">
        <v>1</v>
      </c>
      <c r="Z861" s="69">
        <v>1</v>
      </c>
      <c r="AA861" s="70">
        <v>1</v>
      </c>
    </row>
    <row r="862" spans="1:27" s="39" customFormat="1" ht="13.5" customHeight="1" x14ac:dyDescent="0.35">
      <c r="A862" s="62"/>
      <c r="B862" s="63"/>
      <c r="C862" s="71"/>
      <c r="D862" s="72"/>
      <c r="E862" s="72"/>
      <c r="F862" s="73"/>
      <c r="G862" s="72"/>
      <c r="H862" s="72"/>
      <c r="I862" s="72"/>
      <c r="J862" s="72"/>
      <c r="K862" s="72"/>
      <c r="L862" s="72"/>
      <c r="M862" s="73"/>
      <c r="N862" s="71"/>
      <c r="O862" s="72"/>
      <c r="P862" s="72"/>
      <c r="Q862" s="72"/>
      <c r="R862" s="72"/>
      <c r="S862" s="73"/>
      <c r="T862" s="71"/>
      <c r="U862" s="72"/>
      <c r="V862" s="72"/>
      <c r="W862" s="72"/>
      <c r="X862" s="73"/>
      <c r="Y862" s="71"/>
      <c r="Z862" s="72"/>
      <c r="AA862" s="73"/>
    </row>
    <row r="863" spans="1:27" s="37" customFormat="1" ht="17.5" customHeight="1" x14ac:dyDescent="0.35">
      <c r="A863" s="84" t="s">
        <v>587</v>
      </c>
      <c r="B863" s="60" t="s">
        <v>7</v>
      </c>
      <c r="C863" s="65">
        <v>0.28865979381443296</v>
      </c>
      <c r="D863" s="66">
        <v>0.289760348583878</v>
      </c>
      <c r="E863" s="66">
        <v>0.29411764705882354</v>
      </c>
      <c r="F863" s="67">
        <v>0.28952569169960474</v>
      </c>
      <c r="G863" s="66">
        <v>0.22093023255813954</v>
      </c>
      <c r="H863" s="66">
        <v>0.3032581453634085</v>
      </c>
      <c r="I863" s="66">
        <v>0.30303030303030304</v>
      </c>
      <c r="J863" s="66">
        <v>0.23958333333333334</v>
      </c>
      <c r="K863" s="66">
        <v>0.26923076923076922</v>
      </c>
      <c r="L863" s="66">
        <v>0.30952380952380953</v>
      </c>
      <c r="M863" s="67">
        <v>0.28952569169960474</v>
      </c>
      <c r="N863" s="65">
        <v>0.59731543624161076</v>
      </c>
      <c r="O863" s="66">
        <v>0.47368421052631576</v>
      </c>
      <c r="P863" s="66">
        <v>0.27322404371584702</v>
      </c>
      <c r="Q863" s="66">
        <v>0.21212121212121213</v>
      </c>
      <c r="R863" s="66">
        <v>9.9678456591639875E-2</v>
      </c>
      <c r="S863" s="67">
        <v>0.28952569169960474</v>
      </c>
      <c r="T863" s="65">
        <v>0.2857142857142857</v>
      </c>
      <c r="U863" s="66">
        <v>0.41397849462365593</v>
      </c>
      <c r="V863" s="66">
        <v>0.2561307901907357</v>
      </c>
      <c r="W863" s="66">
        <v>0.24</v>
      </c>
      <c r="X863" s="67">
        <v>0.28952569169960474</v>
      </c>
      <c r="Y863" s="65">
        <v>0.32091097308488614</v>
      </c>
      <c r="Z863" s="66">
        <v>0.2608695652173913</v>
      </c>
      <c r="AA863" s="67">
        <v>0.28952569169960474</v>
      </c>
    </row>
    <row r="864" spans="1:27" s="37" customFormat="1" ht="17.5" customHeight="1" x14ac:dyDescent="0.35">
      <c r="A864" s="84"/>
      <c r="B864" s="60" t="s">
        <v>35</v>
      </c>
      <c r="C864" s="65">
        <v>0.71134020618556704</v>
      </c>
      <c r="D864" s="66">
        <v>0.710239651416122</v>
      </c>
      <c r="E864" s="66">
        <v>0.70588235294117652</v>
      </c>
      <c r="F864" s="67">
        <v>0.71047430830039526</v>
      </c>
      <c r="G864" s="66">
        <v>0.77906976744186052</v>
      </c>
      <c r="H864" s="66">
        <v>0.69674185463659144</v>
      </c>
      <c r="I864" s="66">
        <v>0.69696969696969702</v>
      </c>
      <c r="J864" s="66">
        <v>0.76041666666666663</v>
      </c>
      <c r="K864" s="66">
        <v>0.73076923076923073</v>
      </c>
      <c r="L864" s="66">
        <v>0.69047619047619047</v>
      </c>
      <c r="M864" s="67">
        <v>0.71047430830039526</v>
      </c>
      <c r="N864" s="65">
        <v>0.40268456375838924</v>
      </c>
      <c r="O864" s="66">
        <v>0.52631578947368418</v>
      </c>
      <c r="P864" s="66">
        <v>0.72677595628415304</v>
      </c>
      <c r="Q864" s="66">
        <v>0.78787878787878785</v>
      </c>
      <c r="R864" s="66">
        <v>0.90032154340836013</v>
      </c>
      <c r="S864" s="67">
        <v>0.71047430830039526</v>
      </c>
      <c r="T864" s="65">
        <v>0.7142857142857143</v>
      </c>
      <c r="U864" s="66">
        <v>0.58602150537634412</v>
      </c>
      <c r="V864" s="66">
        <v>0.7438692098092643</v>
      </c>
      <c r="W864" s="66">
        <v>0.76</v>
      </c>
      <c r="X864" s="67">
        <v>0.71047430830039526</v>
      </c>
      <c r="Y864" s="65">
        <v>0.67908902691511386</v>
      </c>
      <c r="Z864" s="66">
        <v>0.73913043478260865</v>
      </c>
      <c r="AA864" s="67">
        <v>0.71047430830039526</v>
      </c>
    </row>
    <row r="865" spans="1:27" s="37" customFormat="1" ht="17.5" customHeight="1" x14ac:dyDescent="0.35">
      <c r="A865" s="84"/>
      <c r="B865" s="61" t="s">
        <v>4</v>
      </c>
      <c r="C865" s="68">
        <v>1</v>
      </c>
      <c r="D865" s="69">
        <v>1</v>
      </c>
      <c r="E865" s="69">
        <v>1</v>
      </c>
      <c r="F865" s="70">
        <v>1</v>
      </c>
      <c r="G865" s="69">
        <v>1</v>
      </c>
      <c r="H865" s="69">
        <v>1</v>
      </c>
      <c r="I865" s="69">
        <v>1</v>
      </c>
      <c r="J865" s="69">
        <v>1</v>
      </c>
      <c r="K865" s="69">
        <v>1</v>
      </c>
      <c r="L865" s="69">
        <v>1</v>
      </c>
      <c r="M865" s="70">
        <v>1</v>
      </c>
      <c r="N865" s="68">
        <v>1</v>
      </c>
      <c r="O865" s="69">
        <v>1</v>
      </c>
      <c r="P865" s="69">
        <v>1</v>
      </c>
      <c r="Q865" s="69">
        <v>1</v>
      </c>
      <c r="R865" s="69">
        <v>1</v>
      </c>
      <c r="S865" s="70">
        <v>1</v>
      </c>
      <c r="T865" s="68">
        <v>1</v>
      </c>
      <c r="U865" s="69">
        <v>1</v>
      </c>
      <c r="V865" s="69">
        <v>1</v>
      </c>
      <c r="W865" s="69">
        <v>1</v>
      </c>
      <c r="X865" s="70">
        <v>1</v>
      </c>
      <c r="Y865" s="68">
        <v>1</v>
      </c>
      <c r="Z865" s="69">
        <v>1</v>
      </c>
      <c r="AA865" s="70">
        <v>1</v>
      </c>
    </row>
    <row r="866" spans="1:27" s="39" customFormat="1" ht="13.5" customHeight="1" x14ac:dyDescent="0.35">
      <c r="A866" s="62"/>
      <c r="B866" s="63"/>
      <c r="C866" s="71"/>
      <c r="D866" s="72"/>
      <c r="E866" s="72"/>
      <c r="F866" s="73"/>
      <c r="G866" s="72"/>
      <c r="H866" s="72"/>
      <c r="I866" s="72"/>
      <c r="J866" s="72"/>
      <c r="K866" s="72"/>
      <c r="L866" s="72"/>
      <c r="M866" s="73"/>
      <c r="N866" s="71"/>
      <c r="O866" s="72"/>
      <c r="P866" s="72"/>
      <c r="Q866" s="72"/>
      <c r="R866" s="72"/>
      <c r="S866" s="73"/>
      <c r="T866" s="71"/>
      <c r="U866" s="72"/>
      <c r="V866" s="72"/>
      <c r="W866" s="72"/>
      <c r="X866" s="73"/>
      <c r="Y866" s="71"/>
      <c r="Z866" s="72"/>
      <c r="AA866" s="73"/>
    </row>
    <row r="867" spans="1:27" s="37" customFormat="1" ht="17.5" customHeight="1" x14ac:dyDescent="0.35">
      <c r="A867" s="84" t="s">
        <v>588</v>
      </c>
      <c r="B867" s="60" t="s">
        <v>7</v>
      </c>
      <c r="C867" s="65">
        <v>0.6268041237113402</v>
      </c>
      <c r="D867" s="66">
        <v>0.72113289760348587</v>
      </c>
      <c r="E867" s="66">
        <v>0.82352941176470584</v>
      </c>
      <c r="F867" s="67">
        <v>0.68280632411067199</v>
      </c>
      <c r="G867" s="66">
        <v>0.56976744186046513</v>
      </c>
      <c r="H867" s="66">
        <v>0.63909774436090228</v>
      </c>
      <c r="I867" s="66">
        <v>0.76033057851239672</v>
      </c>
      <c r="J867" s="66">
        <v>0.57291666666666663</v>
      </c>
      <c r="K867" s="66">
        <v>0.88461538461538458</v>
      </c>
      <c r="L867" s="66">
        <v>0.7857142857142857</v>
      </c>
      <c r="M867" s="67">
        <v>0.68280632411067199</v>
      </c>
      <c r="N867" s="65">
        <v>0.83892617449664431</v>
      </c>
      <c r="O867" s="66">
        <v>0.77777777777777779</v>
      </c>
      <c r="P867" s="66">
        <v>0.72131147540983609</v>
      </c>
      <c r="Q867" s="66">
        <v>0.65656565656565657</v>
      </c>
      <c r="R867" s="66">
        <v>0.54983922829581988</v>
      </c>
      <c r="S867" s="67">
        <v>0.68280632411067199</v>
      </c>
      <c r="T867" s="65">
        <v>0.74131274131274127</v>
      </c>
      <c r="U867" s="66">
        <v>0.77419354838709675</v>
      </c>
      <c r="V867" s="66">
        <v>0.6294277929155313</v>
      </c>
      <c r="W867" s="66">
        <v>0.62</v>
      </c>
      <c r="X867" s="67">
        <v>0.68280632411067199</v>
      </c>
      <c r="Y867" s="65">
        <v>0.62318840579710144</v>
      </c>
      <c r="Z867" s="66">
        <v>0.73724007561436677</v>
      </c>
      <c r="AA867" s="67">
        <v>0.68280632411067199</v>
      </c>
    </row>
    <row r="868" spans="1:27" s="37" customFormat="1" ht="17.5" customHeight="1" x14ac:dyDescent="0.35">
      <c r="A868" s="84"/>
      <c r="B868" s="60" t="s">
        <v>35</v>
      </c>
      <c r="C868" s="65">
        <v>0.3731958762886598</v>
      </c>
      <c r="D868" s="66">
        <v>0.27886710239651419</v>
      </c>
      <c r="E868" s="66">
        <v>0.17647058823529413</v>
      </c>
      <c r="F868" s="67">
        <v>0.31719367588932806</v>
      </c>
      <c r="G868" s="66">
        <v>0.43023255813953487</v>
      </c>
      <c r="H868" s="66">
        <v>0.36090225563909772</v>
      </c>
      <c r="I868" s="66">
        <v>0.23966942148760331</v>
      </c>
      <c r="J868" s="66">
        <v>0.42708333333333331</v>
      </c>
      <c r="K868" s="66">
        <v>0.11538461538461539</v>
      </c>
      <c r="L868" s="66">
        <v>0.21428571428571427</v>
      </c>
      <c r="M868" s="67">
        <v>0.31719367588932806</v>
      </c>
      <c r="N868" s="65">
        <v>0.16107382550335569</v>
      </c>
      <c r="O868" s="66">
        <v>0.22222222222222221</v>
      </c>
      <c r="P868" s="66">
        <v>0.27868852459016391</v>
      </c>
      <c r="Q868" s="66">
        <v>0.34343434343434343</v>
      </c>
      <c r="R868" s="66">
        <v>0.45016077170418006</v>
      </c>
      <c r="S868" s="67">
        <v>0.31719367588932806</v>
      </c>
      <c r="T868" s="65">
        <v>0.25868725868725867</v>
      </c>
      <c r="U868" s="66">
        <v>0.22580645161290322</v>
      </c>
      <c r="V868" s="66">
        <v>0.37057220708446864</v>
      </c>
      <c r="W868" s="66">
        <v>0.38</v>
      </c>
      <c r="X868" s="67">
        <v>0.31719367588932806</v>
      </c>
      <c r="Y868" s="65">
        <v>0.37681159420289856</v>
      </c>
      <c r="Z868" s="66">
        <v>0.26275992438563328</v>
      </c>
      <c r="AA868" s="67">
        <v>0.31719367588932806</v>
      </c>
    </row>
    <row r="869" spans="1:27" s="37" customFormat="1" ht="17.5" customHeight="1" x14ac:dyDescent="0.35">
      <c r="A869" s="84"/>
      <c r="B869" s="61" t="s">
        <v>4</v>
      </c>
      <c r="C869" s="68">
        <v>1</v>
      </c>
      <c r="D869" s="69">
        <v>1</v>
      </c>
      <c r="E869" s="69">
        <v>1</v>
      </c>
      <c r="F869" s="70">
        <v>1</v>
      </c>
      <c r="G869" s="69">
        <v>1</v>
      </c>
      <c r="H869" s="69">
        <v>1</v>
      </c>
      <c r="I869" s="69">
        <v>1</v>
      </c>
      <c r="J869" s="69">
        <v>1</v>
      </c>
      <c r="K869" s="69">
        <v>1</v>
      </c>
      <c r="L869" s="69">
        <v>1</v>
      </c>
      <c r="M869" s="70">
        <v>1</v>
      </c>
      <c r="N869" s="68">
        <v>1</v>
      </c>
      <c r="O869" s="69">
        <v>1</v>
      </c>
      <c r="P869" s="69">
        <v>1</v>
      </c>
      <c r="Q869" s="69">
        <v>1</v>
      </c>
      <c r="R869" s="69">
        <v>1</v>
      </c>
      <c r="S869" s="70">
        <v>1</v>
      </c>
      <c r="T869" s="68">
        <v>1</v>
      </c>
      <c r="U869" s="69">
        <v>1</v>
      </c>
      <c r="V869" s="69">
        <v>1</v>
      </c>
      <c r="W869" s="69">
        <v>1</v>
      </c>
      <c r="X869" s="70">
        <v>1</v>
      </c>
      <c r="Y869" s="68">
        <v>1</v>
      </c>
      <c r="Z869" s="69">
        <v>1</v>
      </c>
      <c r="AA869" s="70">
        <v>1</v>
      </c>
    </row>
    <row r="870" spans="1:27" s="39" customFormat="1" ht="13.5" customHeight="1" x14ac:dyDescent="0.35">
      <c r="A870" s="62"/>
      <c r="B870" s="63"/>
      <c r="C870" s="71"/>
      <c r="D870" s="72"/>
      <c r="E870" s="72"/>
      <c r="F870" s="73"/>
      <c r="G870" s="72"/>
      <c r="H870" s="72"/>
      <c r="I870" s="72"/>
      <c r="J870" s="72"/>
      <c r="K870" s="72"/>
      <c r="L870" s="72"/>
      <c r="M870" s="73"/>
      <c r="N870" s="71"/>
      <c r="O870" s="72"/>
      <c r="P870" s="72"/>
      <c r="Q870" s="72"/>
      <c r="R870" s="72"/>
      <c r="S870" s="73"/>
      <c r="T870" s="71"/>
      <c r="U870" s="72"/>
      <c r="V870" s="72"/>
      <c r="W870" s="72"/>
      <c r="X870" s="73"/>
      <c r="Y870" s="71"/>
      <c r="Z870" s="72"/>
      <c r="AA870" s="73"/>
    </row>
    <row r="871" spans="1:27" s="37" customFormat="1" ht="17.5" customHeight="1" x14ac:dyDescent="0.35">
      <c r="A871" s="84" t="s">
        <v>589</v>
      </c>
      <c r="B871" s="60" t="s">
        <v>7</v>
      </c>
      <c r="C871" s="65">
        <v>0.51752577319587634</v>
      </c>
      <c r="D871" s="66">
        <v>0.62962962962962965</v>
      </c>
      <c r="E871" s="66">
        <v>0.8529411764705882</v>
      </c>
      <c r="F871" s="67">
        <v>0.59090909090909094</v>
      </c>
      <c r="G871" s="66">
        <v>0.40697674418604651</v>
      </c>
      <c r="H871" s="66">
        <v>0.54135338345864659</v>
      </c>
      <c r="I871" s="66">
        <v>0.61707988980716255</v>
      </c>
      <c r="J871" s="66">
        <v>0.67708333333333337</v>
      </c>
      <c r="K871" s="66">
        <v>0.88461538461538458</v>
      </c>
      <c r="L871" s="66">
        <v>0.83333333333333337</v>
      </c>
      <c r="M871" s="67">
        <v>0.59090909090909094</v>
      </c>
      <c r="N871" s="65">
        <v>0.73825503355704702</v>
      </c>
      <c r="O871" s="66">
        <v>0.64912280701754388</v>
      </c>
      <c r="P871" s="66">
        <v>0.62841530054644812</v>
      </c>
      <c r="Q871" s="66">
        <v>0.58585858585858586</v>
      </c>
      <c r="R871" s="66">
        <v>0.46945337620578781</v>
      </c>
      <c r="S871" s="67">
        <v>0.59090909090909094</v>
      </c>
      <c r="T871" s="65">
        <v>0.54440154440154442</v>
      </c>
      <c r="U871" s="66">
        <v>0.70430107526881724</v>
      </c>
      <c r="V871" s="66">
        <v>0.55585831062670299</v>
      </c>
      <c r="W871" s="66">
        <v>0.61</v>
      </c>
      <c r="X871" s="67">
        <v>0.59090909090909094</v>
      </c>
      <c r="Y871" s="65">
        <v>0.6211180124223602</v>
      </c>
      <c r="Z871" s="66">
        <v>0.56332703213610591</v>
      </c>
      <c r="AA871" s="67">
        <v>0.59090909090909094</v>
      </c>
    </row>
    <row r="872" spans="1:27" s="37" customFormat="1" ht="17.5" customHeight="1" x14ac:dyDescent="0.35">
      <c r="A872" s="84"/>
      <c r="B872" s="60" t="s">
        <v>35</v>
      </c>
      <c r="C872" s="65">
        <v>0.48247422680412372</v>
      </c>
      <c r="D872" s="66">
        <v>0.37037037037037035</v>
      </c>
      <c r="E872" s="66">
        <v>0.14705882352941177</v>
      </c>
      <c r="F872" s="67">
        <v>0.40909090909090912</v>
      </c>
      <c r="G872" s="66">
        <v>0.59302325581395354</v>
      </c>
      <c r="H872" s="66">
        <v>0.45864661654135336</v>
      </c>
      <c r="I872" s="66">
        <v>0.38292011019283745</v>
      </c>
      <c r="J872" s="66">
        <v>0.32291666666666669</v>
      </c>
      <c r="K872" s="66">
        <v>0.11538461538461539</v>
      </c>
      <c r="L872" s="66">
        <v>0.16666666666666666</v>
      </c>
      <c r="M872" s="67">
        <v>0.40909090909090912</v>
      </c>
      <c r="N872" s="65">
        <v>0.26174496644295303</v>
      </c>
      <c r="O872" s="66">
        <v>0.35087719298245612</v>
      </c>
      <c r="P872" s="66">
        <v>0.37158469945355194</v>
      </c>
      <c r="Q872" s="66">
        <v>0.41414141414141414</v>
      </c>
      <c r="R872" s="66">
        <v>0.53054662379421225</v>
      </c>
      <c r="S872" s="67">
        <v>0.40909090909090912</v>
      </c>
      <c r="T872" s="65">
        <v>0.45559845559845558</v>
      </c>
      <c r="U872" s="66">
        <v>0.29569892473118281</v>
      </c>
      <c r="V872" s="66">
        <v>0.44414168937329701</v>
      </c>
      <c r="W872" s="66">
        <v>0.39</v>
      </c>
      <c r="X872" s="67">
        <v>0.40909090909090912</v>
      </c>
      <c r="Y872" s="65">
        <v>0.37888198757763975</v>
      </c>
      <c r="Z872" s="66">
        <v>0.43667296786389415</v>
      </c>
      <c r="AA872" s="67">
        <v>0.40909090909090912</v>
      </c>
    </row>
    <row r="873" spans="1:27" s="37" customFormat="1" ht="17.5" customHeight="1" x14ac:dyDescent="0.35">
      <c r="A873" s="84"/>
      <c r="B873" s="61" t="s">
        <v>4</v>
      </c>
      <c r="C873" s="68">
        <v>1</v>
      </c>
      <c r="D873" s="69">
        <v>1</v>
      </c>
      <c r="E873" s="69">
        <v>1</v>
      </c>
      <c r="F873" s="70">
        <v>1</v>
      </c>
      <c r="G873" s="69">
        <v>1</v>
      </c>
      <c r="H873" s="69">
        <v>1</v>
      </c>
      <c r="I873" s="69">
        <v>1</v>
      </c>
      <c r="J873" s="69">
        <v>1</v>
      </c>
      <c r="K873" s="69">
        <v>1</v>
      </c>
      <c r="L873" s="69">
        <v>1</v>
      </c>
      <c r="M873" s="70">
        <v>1</v>
      </c>
      <c r="N873" s="68">
        <v>1</v>
      </c>
      <c r="O873" s="69">
        <v>1</v>
      </c>
      <c r="P873" s="69">
        <v>1</v>
      </c>
      <c r="Q873" s="69">
        <v>1</v>
      </c>
      <c r="R873" s="69">
        <v>1</v>
      </c>
      <c r="S873" s="70">
        <v>1</v>
      </c>
      <c r="T873" s="68">
        <v>1</v>
      </c>
      <c r="U873" s="69">
        <v>1</v>
      </c>
      <c r="V873" s="69">
        <v>1</v>
      </c>
      <c r="W873" s="69">
        <v>1</v>
      </c>
      <c r="X873" s="70">
        <v>1</v>
      </c>
      <c r="Y873" s="68">
        <v>1</v>
      </c>
      <c r="Z873" s="69">
        <v>1</v>
      </c>
      <c r="AA873" s="70">
        <v>1</v>
      </c>
    </row>
    <row r="874" spans="1:27" s="39" customFormat="1" ht="13.5" customHeight="1" x14ac:dyDescent="0.35">
      <c r="A874" s="62"/>
      <c r="B874" s="63"/>
      <c r="C874" s="71"/>
      <c r="D874" s="72"/>
      <c r="E874" s="72"/>
      <c r="F874" s="73"/>
      <c r="G874" s="72"/>
      <c r="H874" s="72"/>
      <c r="I874" s="72"/>
      <c r="J874" s="72"/>
      <c r="K874" s="72"/>
      <c r="L874" s="72"/>
      <c r="M874" s="73"/>
      <c r="N874" s="71"/>
      <c r="O874" s="72"/>
      <c r="P874" s="72"/>
      <c r="Q874" s="72"/>
      <c r="R874" s="72"/>
      <c r="S874" s="73"/>
      <c r="T874" s="71"/>
      <c r="U874" s="72"/>
      <c r="V874" s="72"/>
      <c r="W874" s="72"/>
      <c r="X874" s="73"/>
      <c r="Y874" s="71"/>
      <c r="Z874" s="72"/>
      <c r="AA874" s="73"/>
    </row>
    <row r="875" spans="1:27" s="37" customFormat="1" ht="17.5" customHeight="1" x14ac:dyDescent="0.35">
      <c r="A875" s="84" t="s">
        <v>590</v>
      </c>
      <c r="B875" s="60" t="s">
        <v>7</v>
      </c>
      <c r="C875" s="65">
        <v>6.1855670103092781E-3</v>
      </c>
      <c r="D875" s="66">
        <v>4.3572984749455342E-3</v>
      </c>
      <c r="E875" s="66">
        <v>1.4705882352941176E-2</v>
      </c>
      <c r="F875" s="67">
        <v>5.9288537549407111E-3</v>
      </c>
      <c r="G875" s="66">
        <v>0</v>
      </c>
      <c r="H875" s="66">
        <v>7.5187969924812026E-3</v>
      </c>
      <c r="I875" s="66">
        <v>5.5096418732782371E-3</v>
      </c>
      <c r="J875" s="66">
        <v>0</v>
      </c>
      <c r="K875" s="66">
        <v>0</v>
      </c>
      <c r="L875" s="66">
        <v>2.3809523809523808E-2</v>
      </c>
      <c r="M875" s="67">
        <v>5.9288537549407111E-3</v>
      </c>
      <c r="N875" s="65">
        <v>0</v>
      </c>
      <c r="O875" s="66">
        <v>0</v>
      </c>
      <c r="P875" s="66">
        <v>5.4644808743169399E-3</v>
      </c>
      <c r="Q875" s="66">
        <v>5.0505050505050509E-3</v>
      </c>
      <c r="R875" s="66">
        <v>1.2861736334405145E-2</v>
      </c>
      <c r="S875" s="67">
        <v>5.9288537549407111E-3</v>
      </c>
      <c r="T875" s="65">
        <v>3.8610038610038611E-3</v>
      </c>
      <c r="U875" s="66">
        <v>5.3763440860215058E-3</v>
      </c>
      <c r="V875" s="66">
        <v>5.4495912806539508E-3</v>
      </c>
      <c r="W875" s="66">
        <v>0.01</v>
      </c>
      <c r="X875" s="67">
        <v>5.9288537549407111E-3</v>
      </c>
      <c r="Y875" s="65">
        <v>8.2815734989648039E-3</v>
      </c>
      <c r="Z875" s="66">
        <v>3.780718336483932E-3</v>
      </c>
      <c r="AA875" s="67">
        <v>5.9288537549407111E-3</v>
      </c>
    </row>
    <row r="876" spans="1:27" s="37" customFormat="1" ht="17.5" customHeight="1" x14ac:dyDescent="0.35">
      <c r="A876" s="84"/>
      <c r="B876" s="60" t="s">
        <v>35</v>
      </c>
      <c r="C876" s="65">
        <v>0.99381443298969074</v>
      </c>
      <c r="D876" s="66">
        <v>0.99564270152505452</v>
      </c>
      <c r="E876" s="66">
        <v>0.98529411764705888</v>
      </c>
      <c r="F876" s="67">
        <v>0.99407114624505932</v>
      </c>
      <c r="G876" s="66">
        <v>1</v>
      </c>
      <c r="H876" s="66">
        <v>0.99248120300751874</v>
      </c>
      <c r="I876" s="66">
        <v>0.99449035812672182</v>
      </c>
      <c r="J876" s="66">
        <v>1</v>
      </c>
      <c r="K876" s="66">
        <v>1</v>
      </c>
      <c r="L876" s="66">
        <v>0.97619047619047616</v>
      </c>
      <c r="M876" s="67">
        <v>0.99407114624505932</v>
      </c>
      <c r="N876" s="65">
        <v>1</v>
      </c>
      <c r="O876" s="66">
        <v>1</v>
      </c>
      <c r="P876" s="66">
        <v>0.99453551912568305</v>
      </c>
      <c r="Q876" s="66">
        <v>0.99494949494949492</v>
      </c>
      <c r="R876" s="66">
        <v>0.98713826366559487</v>
      </c>
      <c r="S876" s="67">
        <v>0.99407114624505932</v>
      </c>
      <c r="T876" s="65">
        <v>0.99613899613899615</v>
      </c>
      <c r="U876" s="66">
        <v>0.9946236559139785</v>
      </c>
      <c r="V876" s="66">
        <v>0.99455040871934608</v>
      </c>
      <c r="W876" s="66">
        <v>0.99</v>
      </c>
      <c r="X876" s="67">
        <v>0.99407114624505932</v>
      </c>
      <c r="Y876" s="65">
        <v>0.99171842650103514</v>
      </c>
      <c r="Z876" s="66">
        <v>0.99621928166351603</v>
      </c>
      <c r="AA876" s="67">
        <v>0.99407114624505932</v>
      </c>
    </row>
    <row r="877" spans="1:27" s="37" customFormat="1" ht="17.5" customHeight="1" x14ac:dyDescent="0.35">
      <c r="A877" s="84"/>
      <c r="B877" s="61" t="s">
        <v>4</v>
      </c>
      <c r="C877" s="68">
        <v>1</v>
      </c>
      <c r="D877" s="69">
        <v>1</v>
      </c>
      <c r="E877" s="69">
        <v>1</v>
      </c>
      <c r="F877" s="70">
        <v>1</v>
      </c>
      <c r="G877" s="69">
        <v>1</v>
      </c>
      <c r="H877" s="69">
        <v>1</v>
      </c>
      <c r="I877" s="69">
        <v>1</v>
      </c>
      <c r="J877" s="69">
        <v>1</v>
      </c>
      <c r="K877" s="69">
        <v>1</v>
      </c>
      <c r="L877" s="69">
        <v>1</v>
      </c>
      <c r="M877" s="70">
        <v>1</v>
      </c>
      <c r="N877" s="68">
        <v>1</v>
      </c>
      <c r="O877" s="69">
        <v>1</v>
      </c>
      <c r="P877" s="69">
        <v>1</v>
      </c>
      <c r="Q877" s="69">
        <v>1</v>
      </c>
      <c r="R877" s="69">
        <v>1</v>
      </c>
      <c r="S877" s="70">
        <v>1</v>
      </c>
      <c r="T877" s="68">
        <v>1</v>
      </c>
      <c r="U877" s="69">
        <v>1</v>
      </c>
      <c r="V877" s="69">
        <v>1</v>
      </c>
      <c r="W877" s="69">
        <v>1</v>
      </c>
      <c r="X877" s="70">
        <v>1</v>
      </c>
      <c r="Y877" s="68">
        <v>1</v>
      </c>
      <c r="Z877" s="69">
        <v>1</v>
      </c>
      <c r="AA877" s="70">
        <v>1</v>
      </c>
    </row>
    <row r="878" spans="1:27" s="39" customFormat="1" ht="13.5" customHeight="1" x14ac:dyDescent="0.35">
      <c r="A878" s="62"/>
      <c r="B878" s="63"/>
      <c r="C878" s="71"/>
      <c r="D878" s="72"/>
      <c r="E878" s="72"/>
      <c r="F878" s="73"/>
      <c r="G878" s="72"/>
      <c r="H878" s="72"/>
      <c r="I878" s="72"/>
      <c r="J878" s="72"/>
      <c r="K878" s="72"/>
      <c r="L878" s="72"/>
      <c r="M878" s="73"/>
      <c r="N878" s="71"/>
      <c r="O878" s="72"/>
      <c r="P878" s="72"/>
      <c r="Q878" s="72"/>
      <c r="R878" s="72"/>
      <c r="S878" s="73"/>
      <c r="T878" s="71"/>
      <c r="U878" s="72"/>
      <c r="V878" s="72"/>
      <c r="W878" s="72"/>
      <c r="X878" s="73"/>
      <c r="Y878" s="71"/>
      <c r="Z878" s="72"/>
      <c r="AA878" s="73"/>
    </row>
    <row r="879" spans="1:27" s="37" customFormat="1" ht="17.5" customHeight="1" x14ac:dyDescent="0.35">
      <c r="A879" s="84" t="s">
        <v>591</v>
      </c>
      <c r="B879" s="60" t="s">
        <v>7</v>
      </c>
      <c r="C879" s="65">
        <v>0.11134020618556702</v>
      </c>
      <c r="D879" s="66">
        <v>0.11328976034858387</v>
      </c>
      <c r="E879" s="66">
        <v>2.9411764705882353E-2</v>
      </c>
      <c r="F879" s="67">
        <v>0.1067193675889328</v>
      </c>
      <c r="G879" s="66">
        <v>0.1744186046511628</v>
      </c>
      <c r="H879" s="66">
        <v>9.7744360902255634E-2</v>
      </c>
      <c r="I879" s="66">
        <v>0.10192837465564739</v>
      </c>
      <c r="J879" s="66">
        <v>0.15625</v>
      </c>
      <c r="K879" s="66">
        <v>0</v>
      </c>
      <c r="L879" s="66">
        <v>4.7619047619047616E-2</v>
      </c>
      <c r="M879" s="67">
        <v>0.1067193675889328</v>
      </c>
      <c r="N879" s="65">
        <v>3.3557046979865772E-2</v>
      </c>
      <c r="O879" s="66">
        <v>4.0935672514619881E-2</v>
      </c>
      <c r="P879" s="66">
        <v>7.650273224043716E-2</v>
      </c>
      <c r="Q879" s="66">
        <v>0.11616161616161616</v>
      </c>
      <c r="R879" s="66">
        <v>0.18971061093247588</v>
      </c>
      <c r="S879" s="67">
        <v>0.1067193675889328</v>
      </c>
      <c r="T879" s="65">
        <v>4.633204633204633E-2</v>
      </c>
      <c r="U879" s="66">
        <v>8.6021505376344093E-2</v>
      </c>
      <c r="V879" s="66">
        <v>0.13079019073569481</v>
      </c>
      <c r="W879" s="66">
        <v>0.16</v>
      </c>
      <c r="X879" s="67">
        <v>0.1067193675889328</v>
      </c>
      <c r="Y879" s="65">
        <v>0.10351966873706005</v>
      </c>
      <c r="Z879" s="66">
        <v>0.10964083175803403</v>
      </c>
      <c r="AA879" s="67">
        <v>0.1067193675889328</v>
      </c>
    </row>
    <row r="880" spans="1:27" s="37" customFormat="1" ht="17.5" customHeight="1" x14ac:dyDescent="0.35">
      <c r="A880" s="84"/>
      <c r="B880" s="60" t="s">
        <v>35</v>
      </c>
      <c r="C880" s="65">
        <v>0.88865979381443294</v>
      </c>
      <c r="D880" s="66">
        <v>0.88671023965141615</v>
      </c>
      <c r="E880" s="66">
        <v>0.97058823529411764</v>
      </c>
      <c r="F880" s="67">
        <v>0.89328063241106714</v>
      </c>
      <c r="G880" s="66">
        <v>0.82558139534883723</v>
      </c>
      <c r="H880" s="66">
        <v>0.90225563909774431</v>
      </c>
      <c r="I880" s="66">
        <v>0.89807162534435259</v>
      </c>
      <c r="J880" s="66">
        <v>0.84375</v>
      </c>
      <c r="K880" s="66">
        <v>1</v>
      </c>
      <c r="L880" s="66">
        <v>0.95238095238095233</v>
      </c>
      <c r="M880" s="67">
        <v>0.89328063241106714</v>
      </c>
      <c r="N880" s="65">
        <v>0.96644295302013428</v>
      </c>
      <c r="O880" s="66">
        <v>0.95906432748538006</v>
      </c>
      <c r="P880" s="66">
        <v>0.92349726775956287</v>
      </c>
      <c r="Q880" s="66">
        <v>0.88383838383838387</v>
      </c>
      <c r="R880" s="66">
        <v>0.81028938906752412</v>
      </c>
      <c r="S880" s="67">
        <v>0.89328063241106714</v>
      </c>
      <c r="T880" s="65">
        <v>0.95366795366795365</v>
      </c>
      <c r="U880" s="66">
        <v>0.91397849462365588</v>
      </c>
      <c r="V880" s="66">
        <v>0.86920980926430513</v>
      </c>
      <c r="W880" s="66">
        <v>0.84</v>
      </c>
      <c r="X880" s="67">
        <v>0.89328063241106714</v>
      </c>
      <c r="Y880" s="65">
        <v>0.89648033126293991</v>
      </c>
      <c r="Z880" s="66">
        <v>0.89035916824196593</v>
      </c>
      <c r="AA880" s="67">
        <v>0.89328063241106714</v>
      </c>
    </row>
    <row r="881" spans="1:27" s="37" customFormat="1" ht="17.5" customHeight="1" x14ac:dyDescent="0.35">
      <c r="A881" s="84"/>
      <c r="B881" s="61" t="s">
        <v>4</v>
      </c>
      <c r="C881" s="68">
        <v>1</v>
      </c>
      <c r="D881" s="69">
        <v>1</v>
      </c>
      <c r="E881" s="69">
        <v>1</v>
      </c>
      <c r="F881" s="70">
        <v>1</v>
      </c>
      <c r="G881" s="69">
        <v>1</v>
      </c>
      <c r="H881" s="69">
        <v>1</v>
      </c>
      <c r="I881" s="69">
        <v>1</v>
      </c>
      <c r="J881" s="69">
        <v>1</v>
      </c>
      <c r="K881" s="69">
        <v>1</v>
      </c>
      <c r="L881" s="69">
        <v>1</v>
      </c>
      <c r="M881" s="70">
        <v>1</v>
      </c>
      <c r="N881" s="68">
        <v>1</v>
      </c>
      <c r="O881" s="69">
        <v>1</v>
      </c>
      <c r="P881" s="69">
        <v>1</v>
      </c>
      <c r="Q881" s="69">
        <v>1</v>
      </c>
      <c r="R881" s="69">
        <v>1</v>
      </c>
      <c r="S881" s="70">
        <v>1</v>
      </c>
      <c r="T881" s="68">
        <v>1</v>
      </c>
      <c r="U881" s="69">
        <v>1</v>
      </c>
      <c r="V881" s="69">
        <v>1</v>
      </c>
      <c r="W881" s="69">
        <v>1</v>
      </c>
      <c r="X881" s="70">
        <v>1</v>
      </c>
      <c r="Y881" s="68">
        <v>1</v>
      </c>
      <c r="Z881" s="69">
        <v>1</v>
      </c>
      <c r="AA881" s="70">
        <v>1</v>
      </c>
    </row>
    <row r="882" spans="1:27" s="39" customFormat="1" ht="13.5" customHeight="1" x14ac:dyDescent="0.35">
      <c r="A882" s="62"/>
      <c r="B882" s="63"/>
      <c r="C882" s="71"/>
      <c r="D882" s="72"/>
      <c r="E882" s="72"/>
      <c r="F882" s="73"/>
      <c r="G882" s="72"/>
      <c r="H882" s="72"/>
      <c r="I882" s="72"/>
      <c r="J882" s="72"/>
      <c r="K882" s="72"/>
      <c r="L882" s="72"/>
      <c r="M882" s="73"/>
      <c r="N882" s="71"/>
      <c r="O882" s="72"/>
      <c r="P882" s="72"/>
      <c r="Q882" s="72"/>
      <c r="R882" s="72"/>
      <c r="S882" s="73"/>
      <c r="T882" s="71"/>
      <c r="U882" s="72"/>
      <c r="V882" s="72"/>
      <c r="W882" s="72"/>
      <c r="X882" s="73"/>
      <c r="Y882" s="71"/>
      <c r="Z882" s="72"/>
      <c r="AA882" s="73"/>
    </row>
    <row r="883" spans="1:27" s="37" customFormat="1" ht="17.5" customHeight="1" x14ac:dyDescent="0.35">
      <c r="A883" s="84" t="s">
        <v>592</v>
      </c>
      <c r="B883" s="60" t="s">
        <v>46</v>
      </c>
      <c r="C883" s="65">
        <v>2.0618556701030928E-3</v>
      </c>
      <c r="D883" s="66">
        <v>2.1786492374727671E-3</v>
      </c>
      <c r="E883" s="66">
        <v>1.4705882352941176E-2</v>
      </c>
      <c r="F883" s="67">
        <v>2.9644268774703555E-3</v>
      </c>
      <c r="G883" s="66">
        <v>0</v>
      </c>
      <c r="H883" s="66">
        <v>2.5062656641604009E-3</v>
      </c>
      <c r="I883" s="66">
        <v>2.7548209366391185E-3</v>
      </c>
      <c r="J883" s="66">
        <v>0</v>
      </c>
      <c r="K883" s="66">
        <v>3.8461538461538464E-2</v>
      </c>
      <c r="L883" s="66">
        <v>0</v>
      </c>
      <c r="M883" s="67">
        <v>2.9644268774703555E-3</v>
      </c>
      <c r="N883" s="65">
        <v>0</v>
      </c>
      <c r="O883" s="66">
        <v>5.8479532163742687E-3</v>
      </c>
      <c r="P883" s="66">
        <v>5.4644808743169399E-3</v>
      </c>
      <c r="Q883" s="66">
        <v>5.0505050505050509E-3</v>
      </c>
      <c r="R883" s="66">
        <v>0</v>
      </c>
      <c r="S883" s="67">
        <v>2.9644268774703555E-3</v>
      </c>
      <c r="T883" s="65">
        <v>0</v>
      </c>
      <c r="U883" s="66">
        <v>5.3763440860215058E-3</v>
      </c>
      <c r="V883" s="66">
        <v>2.7247956403269754E-3</v>
      </c>
      <c r="W883" s="66">
        <v>5.0000000000000001E-3</v>
      </c>
      <c r="X883" s="67">
        <v>2.9644268774703555E-3</v>
      </c>
      <c r="Y883" s="65">
        <v>4.140786749482402E-3</v>
      </c>
      <c r="Z883" s="66">
        <v>1.890359168241966E-3</v>
      </c>
      <c r="AA883" s="67">
        <v>2.9644268774703555E-3</v>
      </c>
    </row>
    <row r="884" spans="1:27" s="37" customFormat="1" ht="17.5" customHeight="1" x14ac:dyDescent="0.35">
      <c r="A884" s="84"/>
      <c r="B884" s="60" t="s">
        <v>47</v>
      </c>
      <c r="C884" s="65">
        <v>6.1855670103092781E-3</v>
      </c>
      <c r="D884" s="66">
        <v>1.3071895424836602E-2</v>
      </c>
      <c r="E884" s="66">
        <v>0</v>
      </c>
      <c r="F884" s="67">
        <v>8.8932806324110679E-3</v>
      </c>
      <c r="G884" s="66">
        <v>1.1627906976744186E-2</v>
      </c>
      <c r="H884" s="66">
        <v>5.0125313283208017E-3</v>
      </c>
      <c r="I884" s="66">
        <v>1.3774104683195593E-2</v>
      </c>
      <c r="J884" s="66">
        <v>1.0416666666666666E-2</v>
      </c>
      <c r="K884" s="66">
        <v>0</v>
      </c>
      <c r="L884" s="66">
        <v>0</v>
      </c>
      <c r="M884" s="67">
        <v>8.8932806324110679E-3</v>
      </c>
      <c r="N884" s="65">
        <v>0</v>
      </c>
      <c r="O884" s="66">
        <v>1.7543859649122806E-2</v>
      </c>
      <c r="P884" s="66">
        <v>0</v>
      </c>
      <c r="Q884" s="66">
        <v>1.0101010101010102E-2</v>
      </c>
      <c r="R884" s="66">
        <v>1.2861736334405145E-2</v>
      </c>
      <c r="S884" s="67">
        <v>8.8932806324110679E-3</v>
      </c>
      <c r="T884" s="65">
        <v>3.8610038610038611E-3</v>
      </c>
      <c r="U884" s="66">
        <v>5.3763440860215058E-3</v>
      </c>
      <c r="V884" s="66">
        <v>1.9073569482288829E-2</v>
      </c>
      <c r="W884" s="66">
        <v>0</v>
      </c>
      <c r="X884" s="67">
        <v>8.8932806324110679E-3</v>
      </c>
      <c r="Y884" s="65">
        <v>1.2422360248447204E-2</v>
      </c>
      <c r="Z884" s="66">
        <v>5.6710775047258983E-3</v>
      </c>
      <c r="AA884" s="67">
        <v>8.8932806324110679E-3</v>
      </c>
    </row>
    <row r="885" spans="1:27" s="37" customFormat="1" ht="17.5" customHeight="1" x14ac:dyDescent="0.35">
      <c r="A885" s="84"/>
      <c r="B885" s="60" t="s">
        <v>48</v>
      </c>
      <c r="C885" s="65">
        <v>0.2</v>
      </c>
      <c r="D885" s="66">
        <v>0.22222222222222221</v>
      </c>
      <c r="E885" s="66">
        <v>0.10294117647058823</v>
      </c>
      <c r="F885" s="67">
        <v>0.20355731225296442</v>
      </c>
      <c r="G885" s="66">
        <v>0.32558139534883723</v>
      </c>
      <c r="H885" s="66">
        <v>0.17293233082706766</v>
      </c>
      <c r="I885" s="66">
        <v>0.20110192837465565</v>
      </c>
      <c r="J885" s="66">
        <v>0.30208333333333331</v>
      </c>
      <c r="K885" s="66">
        <v>3.8461538461538464E-2</v>
      </c>
      <c r="L885" s="66">
        <v>0.14285714285714285</v>
      </c>
      <c r="M885" s="67">
        <v>0.20355731225296442</v>
      </c>
      <c r="N885" s="65">
        <v>9.3959731543624164E-2</v>
      </c>
      <c r="O885" s="66">
        <v>0.14035087719298245</v>
      </c>
      <c r="P885" s="66">
        <v>0.20218579234972678</v>
      </c>
      <c r="Q885" s="66">
        <v>0.20202020202020202</v>
      </c>
      <c r="R885" s="66">
        <v>0.29260450160771706</v>
      </c>
      <c r="S885" s="67">
        <v>0.20355731225296442</v>
      </c>
      <c r="T885" s="65">
        <v>0.11196911196911197</v>
      </c>
      <c r="U885" s="66">
        <v>0.16129032258064516</v>
      </c>
      <c r="V885" s="66">
        <v>0.26158038147138962</v>
      </c>
      <c r="W885" s="66">
        <v>0.255</v>
      </c>
      <c r="X885" s="67">
        <v>0.20355731225296442</v>
      </c>
      <c r="Y885" s="65">
        <v>0.19875776397515527</v>
      </c>
      <c r="Z885" s="66">
        <v>0.20793950850661624</v>
      </c>
      <c r="AA885" s="67">
        <v>0.20355731225296442</v>
      </c>
    </row>
    <row r="886" spans="1:27" s="37" customFormat="1" ht="17.5" customHeight="1" x14ac:dyDescent="0.35">
      <c r="A886" s="84"/>
      <c r="B886" s="60" t="s">
        <v>49</v>
      </c>
      <c r="C886" s="65">
        <v>0.30927835051546393</v>
      </c>
      <c r="D886" s="66">
        <v>0.37908496732026142</v>
      </c>
      <c r="E886" s="66">
        <v>0.3235294117647059</v>
      </c>
      <c r="F886" s="67">
        <v>0.34189723320158105</v>
      </c>
      <c r="G886" s="66">
        <v>0.2558139534883721</v>
      </c>
      <c r="H886" s="66">
        <v>0.32080200501253131</v>
      </c>
      <c r="I886" s="66">
        <v>0.37465564738292012</v>
      </c>
      <c r="J886" s="66">
        <v>0.39583333333333331</v>
      </c>
      <c r="K886" s="66">
        <v>0.19230769230769232</v>
      </c>
      <c r="L886" s="66">
        <v>0.40476190476190477</v>
      </c>
      <c r="M886" s="67">
        <v>0.34189723320158105</v>
      </c>
      <c r="N886" s="65">
        <v>0.36912751677852351</v>
      </c>
      <c r="O886" s="66">
        <v>0.32163742690058478</v>
      </c>
      <c r="P886" s="66">
        <v>0.3551912568306011</v>
      </c>
      <c r="Q886" s="66">
        <v>0.34343434343434343</v>
      </c>
      <c r="R886" s="66">
        <v>0.3311897106109325</v>
      </c>
      <c r="S886" s="67">
        <v>0.34189723320158105</v>
      </c>
      <c r="T886" s="65">
        <v>0.31660231660231658</v>
      </c>
      <c r="U886" s="66">
        <v>0.42473118279569894</v>
      </c>
      <c r="V886" s="66">
        <v>0.34332425068119893</v>
      </c>
      <c r="W886" s="66">
        <v>0.29499999999999998</v>
      </c>
      <c r="X886" s="67">
        <v>0.34189723320158105</v>
      </c>
      <c r="Y886" s="65">
        <v>0.35403726708074534</v>
      </c>
      <c r="Z886" s="66">
        <v>0.33081285444234404</v>
      </c>
      <c r="AA886" s="67">
        <v>0.34189723320158105</v>
      </c>
    </row>
    <row r="887" spans="1:27" s="37" customFormat="1" ht="17.5" customHeight="1" x14ac:dyDescent="0.35">
      <c r="A887" s="84"/>
      <c r="B887" s="60" t="s">
        <v>50</v>
      </c>
      <c r="C887" s="65">
        <v>0.48247422680412372</v>
      </c>
      <c r="D887" s="66">
        <v>0.38344226579520696</v>
      </c>
      <c r="E887" s="66">
        <v>0.55882352941176472</v>
      </c>
      <c r="F887" s="67">
        <v>0.44268774703557312</v>
      </c>
      <c r="G887" s="66">
        <v>0.40697674418604651</v>
      </c>
      <c r="H887" s="66">
        <v>0.49874686716791977</v>
      </c>
      <c r="I887" s="66">
        <v>0.40771349862258954</v>
      </c>
      <c r="J887" s="66">
        <v>0.29166666666666669</v>
      </c>
      <c r="K887" s="66">
        <v>0.73076923076923073</v>
      </c>
      <c r="L887" s="66">
        <v>0.45238095238095238</v>
      </c>
      <c r="M887" s="67">
        <v>0.44268774703557312</v>
      </c>
      <c r="N887" s="65">
        <v>0.53691275167785235</v>
      </c>
      <c r="O887" s="66">
        <v>0.51461988304093564</v>
      </c>
      <c r="P887" s="66">
        <v>0.43715846994535518</v>
      </c>
      <c r="Q887" s="66">
        <v>0.43939393939393939</v>
      </c>
      <c r="R887" s="66">
        <v>0.36334405144694532</v>
      </c>
      <c r="S887" s="67">
        <v>0.44268774703557312</v>
      </c>
      <c r="T887" s="65">
        <v>0.56756756756756754</v>
      </c>
      <c r="U887" s="66">
        <v>0.40322580645161288</v>
      </c>
      <c r="V887" s="66">
        <v>0.37329700272479566</v>
      </c>
      <c r="W887" s="66">
        <v>0.44500000000000001</v>
      </c>
      <c r="X887" s="67">
        <v>0.44268774703557312</v>
      </c>
      <c r="Y887" s="65">
        <v>0.43064182194616979</v>
      </c>
      <c r="Z887" s="66">
        <v>0.45368620037807184</v>
      </c>
      <c r="AA887" s="67">
        <v>0.44268774703557312</v>
      </c>
    </row>
    <row r="888" spans="1:27" s="37" customFormat="1" ht="17.5" customHeight="1" x14ac:dyDescent="0.35">
      <c r="A888" s="84"/>
      <c r="B888" s="61" t="s">
        <v>4</v>
      </c>
      <c r="C888" s="68">
        <v>1</v>
      </c>
      <c r="D888" s="69">
        <v>1</v>
      </c>
      <c r="E888" s="69">
        <v>1</v>
      </c>
      <c r="F888" s="70">
        <v>1</v>
      </c>
      <c r="G888" s="69">
        <v>1</v>
      </c>
      <c r="H888" s="69">
        <v>1</v>
      </c>
      <c r="I888" s="69">
        <v>1</v>
      </c>
      <c r="J888" s="69">
        <v>1</v>
      </c>
      <c r="K888" s="69">
        <v>1</v>
      </c>
      <c r="L888" s="69">
        <v>1</v>
      </c>
      <c r="M888" s="70">
        <v>1</v>
      </c>
      <c r="N888" s="68">
        <v>1</v>
      </c>
      <c r="O888" s="69">
        <v>1</v>
      </c>
      <c r="P888" s="69">
        <v>1</v>
      </c>
      <c r="Q888" s="69">
        <v>1</v>
      </c>
      <c r="R888" s="69">
        <v>1</v>
      </c>
      <c r="S888" s="70">
        <v>1</v>
      </c>
      <c r="T888" s="68">
        <v>1</v>
      </c>
      <c r="U888" s="69">
        <v>1</v>
      </c>
      <c r="V888" s="69">
        <v>1</v>
      </c>
      <c r="W888" s="69">
        <v>1</v>
      </c>
      <c r="X888" s="70">
        <v>1</v>
      </c>
      <c r="Y888" s="68">
        <v>1</v>
      </c>
      <c r="Z888" s="69">
        <v>1</v>
      </c>
      <c r="AA888" s="70">
        <v>1</v>
      </c>
    </row>
    <row r="889" spans="1:27" s="39" customFormat="1" ht="13.5" customHeight="1" x14ac:dyDescent="0.35">
      <c r="A889" s="62"/>
      <c r="B889" s="63"/>
      <c r="C889" s="71"/>
      <c r="D889" s="72"/>
      <c r="E889" s="72"/>
      <c r="F889" s="73"/>
      <c r="G889" s="72"/>
      <c r="H889" s="72"/>
      <c r="I889" s="72"/>
      <c r="J889" s="72"/>
      <c r="K889" s="72"/>
      <c r="L889" s="72"/>
      <c r="M889" s="73"/>
      <c r="N889" s="71"/>
      <c r="O889" s="72"/>
      <c r="P889" s="72"/>
      <c r="Q889" s="72"/>
      <c r="R889" s="72"/>
      <c r="S889" s="73"/>
      <c r="T889" s="71"/>
      <c r="U889" s="72"/>
      <c r="V889" s="72"/>
      <c r="W889" s="72"/>
      <c r="X889" s="73"/>
      <c r="Y889" s="71"/>
      <c r="Z889" s="72"/>
      <c r="AA889" s="73"/>
    </row>
    <row r="890" spans="1:27" s="37" customFormat="1" ht="17.5" customHeight="1" x14ac:dyDescent="0.35">
      <c r="A890" s="84" t="s">
        <v>269</v>
      </c>
      <c r="B890" s="60" t="s">
        <v>270</v>
      </c>
      <c r="C890" s="65">
        <v>0.38350515463917528</v>
      </c>
      <c r="D890" s="66">
        <v>0.3877995642701525</v>
      </c>
      <c r="E890" s="66">
        <v>0.4264705882352941</v>
      </c>
      <c r="F890" s="67">
        <v>0.38833992094861658</v>
      </c>
      <c r="G890" s="66">
        <v>0.34883720930232559</v>
      </c>
      <c r="H890" s="66">
        <v>0.39097744360902253</v>
      </c>
      <c r="I890" s="66">
        <v>0.39669421487603307</v>
      </c>
      <c r="J890" s="66">
        <v>0.35416666666666669</v>
      </c>
      <c r="K890" s="66">
        <v>0.42307692307692307</v>
      </c>
      <c r="L890" s="66">
        <v>0.42857142857142855</v>
      </c>
      <c r="M890" s="67">
        <v>0.38833992094861658</v>
      </c>
      <c r="N890" s="65">
        <v>0.21476510067114093</v>
      </c>
      <c r="O890" s="66">
        <v>0.61403508771929827</v>
      </c>
      <c r="P890" s="66">
        <v>0.57377049180327866</v>
      </c>
      <c r="Q890" s="66">
        <v>0.47474747474747475</v>
      </c>
      <c r="R890" s="66">
        <v>0.18327974276527331</v>
      </c>
      <c r="S890" s="67">
        <v>0.38833992094861658</v>
      </c>
      <c r="T890" s="65">
        <v>0.33204633204633205</v>
      </c>
      <c r="U890" s="66">
        <v>0.40322580645161288</v>
      </c>
      <c r="V890" s="66">
        <v>0.38419618528610355</v>
      </c>
      <c r="W890" s="66">
        <v>0.45500000000000002</v>
      </c>
      <c r="X890" s="67">
        <v>0.38833992094861658</v>
      </c>
      <c r="Y890" s="65">
        <v>0.57349896480331264</v>
      </c>
      <c r="Z890" s="66">
        <v>0.21928166351606806</v>
      </c>
      <c r="AA890" s="67">
        <v>0.38833992094861658</v>
      </c>
    </row>
    <row r="891" spans="1:27" s="37" customFormat="1" ht="17.5" customHeight="1" x14ac:dyDescent="0.35">
      <c r="A891" s="84"/>
      <c r="B891" s="60" t="s">
        <v>271</v>
      </c>
      <c r="C891" s="65">
        <v>6.1855670103092786E-2</v>
      </c>
      <c r="D891" s="66">
        <v>9.1503267973856203E-2</v>
      </c>
      <c r="E891" s="66">
        <v>0.13235294117647059</v>
      </c>
      <c r="F891" s="67">
        <v>8.0039525691699601E-2</v>
      </c>
      <c r="G891" s="66">
        <v>2.3255813953488372E-2</v>
      </c>
      <c r="H891" s="66">
        <v>7.0175438596491224E-2</v>
      </c>
      <c r="I891" s="66">
        <v>7.7134986225895319E-2</v>
      </c>
      <c r="J891" s="66">
        <v>0.14583333333333334</v>
      </c>
      <c r="K891" s="66">
        <v>0.23076923076923078</v>
      </c>
      <c r="L891" s="66">
        <v>7.1428571428571425E-2</v>
      </c>
      <c r="M891" s="67">
        <v>8.0039525691699601E-2</v>
      </c>
      <c r="N891" s="65">
        <v>0.49664429530201343</v>
      </c>
      <c r="O891" s="66">
        <v>3.5087719298245612E-2</v>
      </c>
      <c r="P891" s="66">
        <v>5.4644808743169399E-3</v>
      </c>
      <c r="Q891" s="66">
        <v>0</v>
      </c>
      <c r="R891" s="66">
        <v>0</v>
      </c>
      <c r="S891" s="67">
        <v>8.0039525691699601E-2</v>
      </c>
      <c r="T891" s="65">
        <v>8.8803088803088806E-2</v>
      </c>
      <c r="U891" s="66">
        <v>0.11290322580645161</v>
      </c>
      <c r="V891" s="66">
        <v>7.0844686648501368E-2</v>
      </c>
      <c r="W891" s="66">
        <v>5.5E-2</v>
      </c>
      <c r="X891" s="67">
        <v>8.0039525691699601E-2</v>
      </c>
      <c r="Y891" s="65">
        <v>7.6604554865424432E-2</v>
      </c>
      <c r="Z891" s="66">
        <v>8.3175803402646506E-2</v>
      </c>
      <c r="AA891" s="67">
        <v>8.0039525691699601E-2</v>
      </c>
    </row>
    <row r="892" spans="1:27" s="37" customFormat="1" ht="17.5" customHeight="1" x14ac:dyDescent="0.35">
      <c r="A892" s="84"/>
      <c r="B892" s="60" t="s">
        <v>272</v>
      </c>
      <c r="C892" s="65">
        <v>1.8556701030927835E-2</v>
      </c>
      <c r="D892" s="66">
        <v>8.7145969498910684E-3</v>
      </c>
      <c r="E892" s="66">
        <v>4.4117647058823532E-2</v>
      </c>
      <c r="F892" s="67">
        <v>1.5810276679841896E-2</v>
      </c>
      <c r="G892" s="66">
        <v>0</v>
      </c>
      <c r="H892" s="66">
        <v>2.2556390977443608E-2</v>
      </c>
      <c r="I892" s="66">
        <v>5.5096418732782371E-3</v>
      </c>
      <c r="J892" s="66">
        <v>2.0833333333333332E-2</v>
      </c>
      <c r="K892" s="66">
        <v>0</v>
      </c>
      <c r="L892" s="66">
        <v>7.1428571428571425E-2</v>
      </c>
      <c r="M892" s="67">
        <v>1.5810276679841896E-2</v>
      </c>
      <c r="N892" s="65">
        <v>5.3691275167785234E-2</v>
      </c>
      <c r="O892" s="66">
        <v>3.5087719298245612E-2</v>
      </c>
      <c r="P892" s="66">
        <v>5.4644808743169399E-3</v>
      </c>
      <c r="Q892" s="66">
        <v>5.0505050505050509E-3</v>
      </c>
      <c r="R892" s="66">
        <v>0</v>
      </c>
      <c r="S892" s="67">
        <v>1.5810276679841896E-2</v>
      </c>
      <c r="T892" s="65">
        <v>3.0888030888030889E-2</v>
      </c>
      <c r="U892" s="66">
        <v>2.1505376344086023E-2</v>
      </c>
      <c r="V892" s="66">
        <v>0</v>
      </c>
      <c r="W892" s="66">
        <v>0.02</v>
      </c>
      <c r="X892" s="67">
        <v>1.5810276679841896E-2</v>
      </c>
      <c r="Y892" s="65">
        <v>2.4844720496894408E-2</v>
      </c>
      <c r="Z892" s="66">
        <v>7.5614366729678641E-3</v>
      </c>
      <c r="AA892" s="67">
        <v>1.5810276679841896E-2</v>
      </c>
    </row>
    <row r="893" spans="1:27" s="37" customFormat="1" ht="17.5" customHeight="1" x14ac:dyDescent="0.35">
      <c r="A893" s="84"/>
      <c r="B893" s="60" t="s">
        <v>273</v>
      </c>
      <c r="C893" s="65">
        <v>0.11752577319587629</v>
      </c>
      <c r="D893" s="66">
        <v>0.10675381263616558</v>
      </c>
      <c r="E893" s="66">
        <v>0.14705882352941177</v>
      </c>
      <c r="F893" s="67">
        <v>0.11462450592885376</v>
      </c>
      <c r="G893" s="66">
        <v>0.12790697674418605</v>
      </c>
      <c r="H893" s="66">
        <v>0.11528822055137844</v>
      </c>
      <c r="I893" s="66">
        <v>0.12121212121212122</v>
      </c>
      <c r="J893" s="66">
        <v>5.2083333333333336E-2</v>
      </c>
      <c r="K893" s="66">
        <v>0.11538461538461539</v>
      </c>
      <c r="L893" s="66">
        <v>0.16666666666666666</v>
      </c>
      <c r="M893" s="67">
        <v>0.11462450592885376</v>
      </c>
      <c r="N893" s="65">
        <v>2.6845637583892617E-2</v>
      </c>
      <c r="O893" s="66">
        <v>5.8479532163742687E-2</v>
      </c>
      <c r="P893" s="66">
        <v>0.16393442622950818</v>
      </c>
      <c r="Q893" s="66">
        <v>0.14646464646464646</v>
      </c>
      <c r="R893" s="66">
        <v>0.13826366559485531</v>
      </c>
      <c r="S893" s="67">
        <v>0.11462450592885376</v>
      </c>
      <c r="T893" s="65">
        <v>0.11196911196911197</v>
      </c>
      <c r="U893" s="66">
        <v>9.1397849462365593E-2</v>
      </c>
      <c r="V893" s="66">
        <v>0.11716621253405994</v>
      </c>
      <c r="W893" s="66">
        <v>0.13500000000000001</v>
      </c>
      <c r="X893" s="67">
        <v>0.11462450592885376</v>
      </c>
      <c r="Y893" s="65">
        <v>8.4886128364389232E-2</v>
      </c>
      <c r="Z893" s="66">
        <v>0.14177693761814744</v>
      </c>
      <c r="AA893" s="67">
        <v>0.11462450592885376</v>
      </c>
    </row>
    <row r="894" spans="1:27" s="37" customFormat="1" ht="17.5" customHeight="1" x14ac:dyDescent="0.35">
      <c r="A894" s="84"/>
      <c r="B894" s="60" t="s">
        <v>274</v>
      </c>
      <c r="C894" s="65">
        <v>5.7731958762886601E-2</v>
      </c>
      <c r="D894" s="66">
        <v>5.6644880174291937E-2</v>
      </c>
      <c r="E894" s="66">
        <v>0</v>
      </c>
      <c r="F894" s="67">
        <v>5.33596837944664E-2</v>
      </c>
      <c r="G894" s="66">
        <v>5.8139534883720929E-2</v>
      </c>
      <c r="H894" s="66">
        <v>5.764411027568922E-2</v>
      </c>
      <c r="I894" s="66">
        <v>6.6115702479338845E-2</v>
      </c>
      <c r="J894" s="66">
        <v>2.0833333333333332E-2</v>
      </c>
      <c r="K894" s="66">
        <v>0</v>
      </c>
      <c r="L894" s="66">
        <v>0</v>
      </c>
      <c r="M894" s="67">
        <v>5.33596837944664E-2</v>
      </c>
      <c r="N894" s="65">
        <v>0.11409395973154363</v>
      </c>
      <c r="O894" s="66">
        <v>8.771929824561403E-2</v>
      </c>
      <c r="P894" s="66">
        <v>3.825136612021858E-2</v>
      </c>
      <c r="Q894" s="66">
        <v>5.5555555555555552E-2</v>
      </c>
      <c r="R894" s="66">
        <v>1.2861736334405145E-2</v>
      </c>
      <c r="S894" s="67">
        <v>5.33596837944664E-2</v>
      </c>
      <c r="T894" s="65">
        <v>5.4054054054054057E-2</v>
      </c>
      <c r="U894" s="66">
        <v>6.4516129032258063E-2</v>
      </c>
      <c r="V894" s="66">
        <v>5.4495912806539509E-2</v>
      </c>
      <c r="W894" s="66">
        <v>0.04</v>
      </c>
      <c r="X894" s="67">
        <v>5.33596837944664E-2</v>
      </c>
      <c r="Y894" s="65">
        <v>4.1407867494824016E-2</v>
      </c>
      <c r="Z894" s="66">
        <v>6.4272211720226846E-2</v>
      </c>
      <c r="AA894" s="67">
        <v>5.33596837944664E-2</v>
      </c>
    </row>
    <row r="895" spans="1:27" s="37" customFormat="1" ht="27" customHeight="1" x14ac:dyDescent="0.35">
      <c r="A895" s="84"/>
      <c r="B895" s="60" t="s">
        <v>275</v>
      </c>
      <c r="C895" s="65">
        <v>0.24742268041237114</v>
      </c>
      <c r="D895" s="66">
        <v>0.19607843137254902</v>
      </c>
      <c r="E895" s="66">
        <v>0.14705882352941177</v>
      </c>
      <c r="F895" s="67">
        <v>0.21739130434782608</v>
      </c>
      <c r="G895" s="66">
        <v>0.30232558139534882</v>
      </c>
      <c r="H895" s="66">
        <v>0.23558897243107768</v>
      </c>
      <c r="I895" s="66">
        <v>0.19008264462809918</v>
      </c>
      <c r="J895" s="66">
        <v>0.21875</v>
      </c>
      <c r="K895" s="66">
        <v>0.15384615384615385</v>
      </c>
      <c r="L895" s="66">
        <v>0.14285714285714285</v>
      </c>
      <c r="M895" s="67">
        <v>0.21739130434782608</v>
      </c>
      <c r="N895" s="65">
        <v>7.3825503355704702E-2</v>
      </c>
      <c r="O895" s="66">
        <v>0.16374269005847952</v>
      </c>
      <c r="P895" s="66">
        <v>0.19125683060109289</v>
      </c>
      <c r="Q895" s="66">
        <v>0.24242424242424243</v>
      </c>
      <c r="R895" s="66">
        <v>0.31511254019292606</v>
      </c>
      <c r="S895" s="67">
        <v>0.21739130434782608</v>
      </c>
      <c r="T895" s="65">
        <v>0.27027027027027029</v>
      </c>
      <c r="U895" s="66">
        <v>0.16666666666666666</v>
      </c>
      <c r="V895" s="66">
        <v>0.22615803814713897</v>
      </c>
      <c r="W895" s="66">
        <v>0.18</v>
      </c>
      <c r="X895" s="67">
        <v>0.21739130434782608</v>
      </c>
      <c r="Y895" s="65">
        <v>1.0351966873706004E-2</v>
      </c>
      <c r="Z895" s="66">
        <v>0.40642722117202268</v>
      </c>
      <c r="AA895" s="67">
        <v>0.21739130434782608</v>
      </c>
    </row>
    <row r="896" spans="1:27" s="37" customFormat="1" ht="27" customHeight="1" x14ac:dyDescent="0.35">
      <c r="A896" s="84"/>
      <c r="B896" s="60" t="s">
        <v>276</v>
      </c>
      <c r="C896" s="65">
        <v>7.2164948453608241E-2</v>
      </c>
      <c r="D896" s="66">
        <v>0.13071895424836602</v>
      </c>
      <c r="E896" s="66">
        <v>8.8235294117647065E-2</v>
      </c>
      <c r="F896" s="67">
        <v>9.9802371541501983E-2</v>
      </c>
      <c r="G896" s="66">
        <v>8.1395348837209308E-2</v>
      </c>
      <c r="H896" s="66">
        <v>7.0175438596491224E-2</v>
      </c>
      <c r="I896" s="66">
        <v>0.12121212121212122</v>
      </c>
      <c r="J896" s="66">
        <v>0.16666666666666666</v>
      </c>
      <c r="K896" s="66">
        <v>7.6923076923076927E-2</v>
      </c>
      <c r="L896" s="66">
        <v>9.5238095238095233E-2</v>
      </c>
      <c r="M896" s="67">
        <v>9.9802371541501983E-2</v>
      </c>
      <c r="N896" s="65">
        <v>0</v>
      </c>
      <c r="O896" s="66">
        <v>0</v>
      </c>
      <c r="P896" s="66">
        <v>1.092896174863388E-2</v>
      </c>
      <c r="Q896" s="66">
        <v>4.5454545454545456E-2</v>
      </c>
      <c r="R896" s="66">
        <v>0.28938906752411575</v>
      </c>
      <c r="S896" s="67">
        <v>9.9802371541501983E-2</v>
      </c>
      <c r="T896" s="65">
        <v>8.8803088803088806E-2</v>
      </c>
      <c r="U896" s="66">
        <v>0.10752688172043011</v>
      </c>
      <c r="V896" s="66">
        <v>0.11716621253405994</v>
      </c>
      <c r="W896" s="66">
        <v>7.4999999999999997E-2</v>
      </c>
      <c r="X896" s="67">
        <v>9.9802371541501983E-2</v>
      </c>
      <c r="Y896" s="65">
        <v>0.14285714285714285</v>
      </c>
      <c r="Z896" s="66">
        <v>6.0491493383742913E-2</v>
      </c>
      <c r="AA896" s="67">
        <v>9.9802371541501983E-2</v>
      </c>
    </row>
    <row r="897" spans="1:27" s="37" customFormat="1" ht="27" customHeight="1" x14ac:dyDescent="0.35">
      <c r="A897" s="84"/>
      <c r="B897" s="60" t="s">
        <v>31</v>
      </c>
      <c r="C897" s="65">
        <v>1.6494845360824743E-2</v>
      </c>
      <c r="D897" s="66">
        <v>1.3071895424836602E-2</v>
      </c>
      <c r="E897" s="66">
        <v>0</v>
      </c>
      <c r="F897" s="67">
        <v>1.383399209486166E-2</v>
      </c>
      <c r="G897" s="66">
        <v>3.4883720930232558E-2</v>
      </c>
      <c r="H897" s="66">
        <v>1.2531328320802004E-2</v>
      </c>
      <c r="I897" s="66">
        <v>1.3774104683195593E-2</v>
      </c>
      <c r="J897" s="66">
        <v>1.0416666666666666E-2</v>
      </c>
      <c r="K897" s="66">
        <v>0</v>
      </c>
      <c r="L897" s="66">
        <v>0</v>
      </c>
      <c r="M897" s="67">
        <v>1.383399209486166E-2</v>
      </c>
      <c r="N897" s="65">
        <v>0</v>
      </c>
      <c r="O897" s="66">
        <v>0</v>
      </c>
      <c r="P897" s="66">
        <v>1.092896174863388E-2</v>
      </c>
      <c r="Q897" s="66">
        <v>3.0303030303030304E-2</v>
      </c>
      <c r="R897" s="66">
        <v>1.9292604501607719E-2</v>
      </c>
      <c r="S897" s="67">
        <v>1.383399209486166E-2</v>
      </c>
      <c r="T897" s="65">
        <v>1.1583011583011582E-2</v>
      </c>
      <c r="U897" s="66">
        <v>1.0752688172043012E-2</v>
      </c>
      <c r="V897" s="66">
        <v>1.6348773841961851E-2</v>
      </c>
      <c r="W897" s="66">
        <v>1.4999999999999999E-2</v>
      </c>
      <c r="X897" s="67">
        <v>1.383399209486166E-2</v>
      </c>
      <c r="Y897" s="65">
        <v>2.0703933747412008E-2</v>
      </c>
      <c r="Z897" s="66">
        <v>7.5614366729678641E-3</v>
      </c>
      <c r="AA897" s="67">
        <v>1.383399209486166E-2</v>
      </c>
    </row>
    <row r="898" spans="1:27" s="37" customFormat="1" ht="27" customHeight="1" x14ac:dyDescent="0.35">
      <c r="A898" s="84"/>
      <c r="B898" s="60" t="s">
        <v>32</v>
      </c>
      <c r="C898" s="65">
        <v>2.4742268041237112E-2</v>
      </c>
      <c r="D898" s="66">
        <v>8.7145969498910684E-3</v>
      </c>
      <c r="E898" s="66">
        <v>1.4705882352941176E-2</v>
      </c>
      <c r="F898" s="67">
        <v>1.6798418972332016E-2</v>
      </c>
      <c r="G898" s="66">
        <v>2.3255813953488372E-2</v>
      </c>
      <c r="H898" s="66">
        <v>2.5062656641604009E-2</v>
      </c>
      <c r="I898" s="66">
        <v>8.2644628099173556E-3</v>
      </c>
      <c r="J898" s="66">
        <v>1.0416666666666666E-2</v>
      </c>
      <c r="K898" s="66">
        <v>0</v>
      </c>
      <c r="L898" s="66">
        <v>2.3809523809523808E-2</v>
      </c>
      <c r="M898" s="67">
        <v>1.6798418972332016E-2</v>
      </c>
      <c r="N898" s="65">
        <v>2.0134228187919462E-2</v>
      </c>
      <c r="O898" s="66">
        <v>5.8479532163742687E-3</v>
      </c>
      <c r="P898" s="66">
        <v>0</v>
      </c>
      <c r="Q898" s="66">
        <v>0</v>
      </c>
      <c r="R898" s="66">
        <v>4.1800643086816719E-2</v>
      </c>
      <c r="S898" s="67">
        <v>1.6798418972332016E-2</v>
      </c>
      <c r="T898" s="65">
        <v>1.1583011583011582E-2</v>
      </c>
      <c r="U898" s="66">
        <v>2.1505376344086023E-2</v>
      </c>
      <c r="V898" s="66">
        <v>1.3623978201634877E-2</v>
      </c>
      <c r="W898" s="66">
        <v>2.5000000000000001E-2</v>
      </c>
      <c r="X898" s="67">
        <v>1.6798418972332016E-2</v>
      </c>
      <c r="Y898" s="65">
        <v>2.4844720496894408E-2</v>
      </c>
      <c r="Z898" s="66">
        <v>9.4517958412098299E-3</v>
      </c>
      <c r="AA898" s="67">
        <v>1.6798418972332016E-2</v>
      </c>
    </row>
    <row r="899" spans="1:27" s="37" customFormat="1" ht="17.5" customHeight="1" x14ac:dyDescent="0.35">
      <c r="A899" s="84"/>
      <c r="B899" s="61" t="s">
        <v>4</v>
      </c>
      <c r="C899" s="68">
        <v>1</v>
      </c>
      <c r="D899" s="69">
        <v>1</v>
      </c>
      <c r="E899" s="69">
        <v>1</v>
      </c>
      <c r="F899" s="70">
        <v>1</v>
      </c>
      <c r="G899" s="69">
        <v>1</v>
      </c>
      <c r="H899" s="69">
        <v>1</v>
      </c>
      <c r="I899" s="69">
        <v>1</v>
      </c>
      <c r="J899" s="69">
        <v>1</v>
      </c>
      <c r="K899" s="69">
        <v>1</v>
      </c>
      <c r="L899" s="69">
        <v>1</v>
      </c>
      <c r="M899" s="70">
        <v>1</v>
      </c>
      <c r="N899" s="68">
        <v>1</v>
      </c>
      <c r="O899" s="69">
        <v>1</v>
      </c>
      <c r="P899" s="69">
        <v>1</v>
      </c>
      <c r="Q899" s="69">
        <v>1</v>
      </c>
      <c r="R899" s="69">
        <v>1</v>
      </c>
      <c r="S899" s="70">
        <v>1</v>
      </c>
      <c r="T899" s="68">
        <v>1</v>
      </c>
      <c r="U899" s="69">
        <v>1</v>
      </c>
      <c r="V899" s="69">
        <v>1</v>
      </c>
      <c r="W899" s="69">
        <v>1</v>
      </c>
      <c r="X899" s="70">
        <v>1</v>
      </c>
      <c r="Y899" s="68">
        <v>1</v>
      </c>
      <c r="Z899" s="69">
        <v>1</v>
      </c>
      <c r="AA899" s="70">
        <v>1</v>
      </c>
    </row>
    <row r="900" spans="1:27" s="39" customFormat="1" ht="13.5" customHeight="1" x14ac:dyDescent="0.35">
      <c r="A900" s="62"/>
      <c r="B900" s="63"/>
      <c r="C900" s="71"/>
      <c r="D900" s="72"/>
      <c r="E900" s="72"/>
      <c r="F900" s="73"/>
      <c r="G900" s="72"/>
      <c r="H900" s="72"/>
      <c r="I900" s="72"/>
      <c r="J900" s="72"/>
      <c r="K900" s="72"/>
      <c r="L900" s="72"/>
      <c r="M900" s="73"/>
      <c r="N900" s="71"/>
      <c r="O900" s="72"/>
      <c r="P900" s="72"/>
      <c r="Q900" s="72"/>
      <c r="R900" s="72"/>
      <c r="S900" s="73"/>
      <c r="T900" s="71"/>
      <c r="U900" s="72"/>
      <c r="V900" s="72"/>
      <c r="W900" s="72"/>
      <c r="X900" s="73"/>
      <c r="Y900" s="71"/>
      <c r="Z900" s="72"/>
      <c r="AA900" s="73"/>
    </row>
    <row r="901" spans="1:27" s="37" customFormat="1" ht="17.5" customHeight="1" x14ac:dyDescent="0.35">
      <c r="A901" s="84" t="s">
        <v>593</v>
      </c>
      <c r="B901" s="60" t="s">
        <v>278</v>
      </c>
      <c r="C901" s="65">
        <v>0.76907216494845365</v>
      </c>
      <c r="D901" s="66">
        <v>0.72549019607843135</v>
      </c>
      <c r="E901" s="66">
        <v>0.57352941176470584</v>
      </c>
      <c r="F901" s="67">
        <v>0.73616600790513831</v>
      </c>
      <c r="G901" s="66">
        <v>0.89534883720930236</v>
      </c>
      <c r="H901" s="66">
        <v>0.74185463659147866</v>
      </c>
      <c r="I901" s="66">
        <v>0.71074380165289253</v>
      </c>
      <c r="J901" s="66">
        <v>0.78125</v>
      </c>
      <c r="K901" s="66">
        <v>0.61538461538461542</v>
      </c>
      <c r="L901" s="66">
        <v>0.54761904761904767</v>
      </c>
      <c r="M901" s="67">
        <v>0.73616600790513831</v>
      </c>
      <c r="N901" s="65">
        <v>0.71812080536912748</v>
      </c>
      <c r="O901" s="66">
        <v>0.70175438596491224</v>
      </c>
      <c r="P901" s="66">
        <v>0.69945355191256831</v>
      </c>
      <c r="Q901" s="66">
        <v>0.73737373737373735</v>
      </c>
      <c r="R901" s="66">
        <v>0.78456591639871387</v>
      </c>
      <c r="S901" s="67">
        <v>0.73616600790513831</v>
      </c>
      <c r="T901" s="65">
        <v>0.64478764478764483</v>
      </c>
      <c r="U901" s="66">
        <v>0.60215053763440862</v>
      </c>
      <c r="V901" s="66">
        <v>0.81471389645776571</v>
      </c>
      <c r="W901" s="66">
        <v>0.83499999999999996</v>
      </c>
      <c r="X901" s="67">
        <v>0.73616600790513831</v>
      </c>
      <c r="Y901" s="65">
        <v>0.7142857142857143</v>
      </c>
      <c r="Z901" s="66">
        <v>0.75614366729678639</v>
      </c>
      <c r="AA901" s="67">
        <v>0.73616600790513831</v>
      </c>
    </row>
    <row r="902" spans="1:27" s="37" customFormat="1" ht="17.5" customHeight="1" x14ac:dyDescent="0.35">
      <c r="A902" s="84"/>
      <c r="B902" s="60" t="s">
        <v>279</v>
      </c>
      <c r="C902" s="65">
        <v>0.18969072164948453</v>
      </c>
      <c r="D902" s="66">
        <v>0.14161220043572983</v>
      </c>
      <c r="E902" s="66">
        <v>0.26470588235294118</v>
      </c>
      <c r="F902" s="67">
        <v>0.17292490118577075</v>
      </c>
      <c r="G902" s="66">
        <v>8.1395348837209308E-2</v>
      </c>
      <c r="H902" s="66">
        <v>0.21303258145363407</v>
      </c>
      <c r="I902" s="66">
        <v>0.16253443526170799</v>
      </c>
      <c r="J902" s="66">
        <v>6.25E-2</v>
      </c>
      <c r="K902" s="66">
        <v>0.34615384615384615</v>
      </c>
      <c r="L902" s="66">
        <v>0.21428571428571427</v>
      </c>
      <c r="M902" s="67">
        <v>0.17292490118577075</v>
      </c>
      <c r="N902" s="65">
        <v>0.19463087248322147</v>
      </c>
      <c r="O902" s="66">
        <v>0.2046783625730994</v>
      </c>
      <c r="P902" s="66">
        <v>0.20218579234972678</v>
      </c>
      <c r="Q902" s="66">
        <v>0.19191919191919191</v>
      </c>
      <c r="R902" s="66">
        <v>0.1157556270096463</v>
      </c>
      <c r="S902" s="67">
        <v>0.17292490118577075</v>
      </c>
      <c r="T902" s="65">
        <v>0.29729729729729731</v>
      </c>
      <c r="U902" s="66">
        <v>0.22580645161290322</v>
      </c>
      <c r="V902" s="66">
        <v>7.6294277929155316E-2</v>
      </c>
      <c r="W902" s="66">
        <v>0.14000000000000001</v>
      </c>
      <c r="X902" s="67">
        <v>0.17292490118577075</v>
      </c>
      <c r="Y902" s="65">
        <v>0.18012422360248448</v>
      </c>
      <c r="Z902" s="66">
        <v>0.16635160680529301</v>
      </c>
      <c r="AA902" s="67">
        <v>0.17292490118577075</v>
      </c>
    </row>
    <row r="903" spans="1:27" s="37" customFormat="1" ht="17.5" customHeight="1" x14ac:dyDescent="0.35">
      <c r="A903" s="84"/>
      <c r="B903" s="60" t="s">
        <v>280</v>
      </c>
      <c r="C903" s="65">
        <v>4.1237113402061855E-2</v>
      </c>
      <c r="D903" s="66">
        <v>0.13289760348583879</v>
      </c>
      <c r="E903" s="66">
        <v>0.16176470588235295</v>
      </c>
      <c r="F903" s="67">
        <v>9.0909090909090912E-2</v>
      </c>
      <c r="G903" s="66">
        <v>2.3255813953488372E-2</v>
      </c>
      <c r="H903" s="66">
        <v>4.5112781954887216E-2</v>
      </c>
      <c r="I903" s="66">
        <v>0.12672176308539945</v>
      </c>
      <c r="J903" s="66">
        <v>0.15625</v>
      </c>
      <c r="K903" s="66">
        <v>3.8461538461538464E-2</v>
      </c>
      <c r="L903" s="66">
        <v>0.23809523809523808</v>
      </c>
      <c r="M903" s="67">
        <v>9.0909090909090912E-2</v>
      </c>
      <c r="N903" s="65">
        <v>8.7248322147651006E-2</v>
      </c>
      <c r="O903" s="66">
        <v>9.3567251461988299E-2</v>
      </c>
      <c r="P903" s="66">
        <v>9.8360655737704916E-2</v>
      </c>
      <c r="Q903" s="66">
        <v>7.0707070707070704E-2</v>
      </c>
      <c r="R903" s="66">
        <v>9.9678456591639875E-2</v>
      </c>
      <c r="S903" s="67">
        <v>9.0909090909090912E-2</v>
      </c>
      <c r="T903" s="65">
        <v>5.7915057915057917E-2</v>
      </c>
      <c r="U903" s="66">
        <v>0.17204301075268819</v>
      </c>
      <c r="V903" s="66">
        <v>0.10899182561307902</v>
      </c>
      <c r="W903" s="66">
        <v>2.5000000000000001E-2</v>
      </c>
      <c r="X903" s="67">
        <v>9.0909090909090912E-2</v>
      </c>
      <c r="Y903" s="65">
        <v>0.10559006211180125</v>
      </c>
      <c r="Z903" s="66">
        <v>7.7504725897920609E-2</v>
      </c>
      <c r="AA903" s="67">
        <v>9.0909090909090912E-2</v>
      </c>
    </row>
    <row r="904" spans="1:27" s="37" customFormat="1" ht="17.5" customHeight="1" x14ac:dyDescent="0.35">
      <c r="A904" s="84"/>
      <c r="B904" s="61" t="s">
        <v>4</v>
      </c>
      <c r="C904" s="68">
        <v>1</v>
      </c>
      <c r="D904" s="69">
        <v>1</v>
      </c>
      <c r="E904" s="69">
        <v>1</v>
      </c>
      <c r="F904" s="70">
        <v>1</v>
      </c>
      <c r="G904" s="69">
        <v>1</v>
      </c>
      <c r="H904" s="69">
        <v>1</v>
      </c>
      <c r="I904" s="69">
        <v>1</v>
      </c>
      <c r="J904" s="69">
        <v>1</v>
      </c>
      <c r="K904" s="69">
        <v>1</v>
      </c>
      <c r="L904" s="69">
        <v>1</v>
      </c>
      <c r="M904" s="70">
        <v>1</v>
      </c>
      <c r="N904" s="68">
        <v>1</v>
      </c>
      <c r="O904" s="69">
        <v>1</v>
      </c>
      <c r="P904" s="69">
        <v>1</v>
      </c>
      <c r="Q904" s="69">
        <v>1</v>
      </c>
      <c r="R904" s="69">
        <v>1</v>
      </c>
      <c r="S904" s="70">
        <v>1</v>
      </c>
      <c r="T904" s="68">
        <v>1</v>
      </c>
      <c r="U904" s="69">
        <v>1</v>
      </c>
      <c r="V904" s="69">
        <v>1</v>
      </c>
      <c r="W904" s="69">
        <v>1</v>
      </c>
      <c r="X904" s="70">
        <v>1</v>
      </c>
      <c r="Y904" s="68">
        <v>1</v>
      </c>
      <c r="Z904" s="69">
        <v>1</v>
      </c>
      <c r="AA904" s="70">
        <v>1</v>
      </c>
    </row>
    <row r="905" spans="1:27" s="39" customFormat="1" ht="13.5" customHeight="1" x14ac:dyDescent="0.35">
      <c r="A905" s="62"/>
      <c r="B905" s="63"/>
      <c r="C905" s="71"/>
      <c r="D905" s="72"/>
      <c r="E905" s="72"/>
      <c r="F905" s="73"/>
      <c r="G905" s="72"/>
      <c r="H905" s="72"/>
      <c r="I905" s="72"/>
      <c r="J905" s="72"/>
      <c r="K905" s="72"/>
      <c r="L905" s="72"/>
      <c r="M905" s="73"/>
      <c r="N905" s="71"/>
      <c r="O905" s="72"/>
      <c r="P905" s="72"/>
      <c r="Q905" s="72"/>
      <c r="R905" s="72"/>
      <c r="S905" s="73"/>
      <c r="T905" s="71"/>
      <c r="U905" s="72"/>
      <c r="V905" s="72"/>
      <c r="W905" s="72"/>
      <c r="X905" s="73"/>
      <c r="Y905" s="71"/>
      <c r="Z905" s="72"/>
      <c r="AA905" s="73"/>
    </row>
    <row r="906" spans="1:27" s="37" customFormat="1" ht="17.5" customHeight="1" x14ac:dyDescent="0.35">
      <c r="A906" s="84" t="s">
        <v>594</v>
      </c>
      <c r="B906" s="60">
        <v>3</v>
      </c>
      <c r="C906" s="65">
        <v>0.64329896907216499</v>
      </c>
      <c r="D906" s="66">
        <v>0.55119825708060999</v>
      </c>
      <c r="E906" s="66">
        <v>0.3235294117647059</v>
      </c>
      <c r="F906" s="67">
        <v>0.58003952569169959</v>
      </c>
      <c r="G906" s="66">
        <v>0.73255813953488369</v>
      </c>
      <c r="H906" s="66">
        <v>0.62406015037593987</v>
      </c>
      <c r="I906" s="66">
        <v>0.52892561983471076</v>
      </c>
      <c r="J906" s="66">
        <v>0.63541666666666663</v>
      </c>
      <c r="K906" s="66">
        <v>0.30769230769230771</v>
      </c>
      <c r="L906" s="66">
        <v>0.33333333333333331</v>
      </c>
      <c r="M906" s="67">
        <v>0.58003952569169959</v>
      </c>
      <c r="N906" s="65">
        <v>0.57046979865771807</v>
      </c>
      <c r="O906" s="66">
        <v>0.49707602339181284</v>
      </c>
      <c r="P906" s="66">
        <v>0.49180327868852458</v>
      </c>
      <c r="Q906" s="66">
        <v>0.58585858585858586</v>
      </c>
      <c r="R906" s="66">
        <v>0.67845659163987138</v>
      </c>
      <c r="S906" s="67">
        <v>0.58003952569169959</v>
      </c>
      <c r="T906" s="65">
        <v>0.60617760617760619</v>
      </c>
      <c r="U906" s="66">
        <v>0.55913978494623651</v>
      </c>
      <c r="V906" s="66">
        <v>0.52316076294277924</v>
      </c>
      <c r="W906" s="66">
        <v>0.67</v>
      </c>
      <c r="X906" s="67">
        <v>0.58003952569169959</v>
      </c>
      <c r="Y906" s="65">
        <v>0.50103519668737062</v>
      </c>
      <c r="Z906" s="66">
        <v>0.65217391304347827</v>
      </c>
      <c r="AA906" s="67">
        <v>0.58003952569169959</v>
      </c>
    </row>
    <row r="907" spans="1:27" s="37" customFormat="1" ht="17.5" customHeight="1" x14ac:dyDescent="0.35">
      <c r="A907" s="84"/>
      <c r="B907" s="60">
        <v>6</v>
      </c>
      <c r="C907" s="65">
        <v>4.1237113402061855E-2</v>
      </c>
      <c r="D907" s="66">
        <v>7.6252723311546838E-2</v>
      </c>
      <c r="E907" s="66">
        <v>0.14705882352941177</v>
      </c>
      <c r="F907" s="67">
        <v>6.4229249011857711E-2</v>
      </c>
      <c r="G907" s="66">
        <v>2.3255813953488372E-2</v>
      </c>
      <c r="H907" s="66">
        <v>4.5112781954887216E-2</v>
      </c>
      <c r="I907" s="66">
        <v>8.2644628099173556E-2</v>
      </c>
      <c r="J907" s="66">
        <v>5.2083333333333336E-2</v>
      </c>
      <c r="K907" s="66">
        <v>0.19230769230769232</v>
      </c>
      <c r="L907" s="66">
        <v>0.11904761904761904</v>
      </c>
      <c r="M907" s="67">
        <v>6.4229249011857711E-2</v>
      </c>
      <c r="N907" s="65">
        <v>3.3557046979865772E-2</v>
      </c>
      <c r="O907" s="66">
        <v>4.6783625730994149E-2</v>
      </c>
      <c r="P907" s="66">
        <v>3.2786885245901641E-2</v>
      </c>
      <c r="Q907" s="66">
        <v>8.0808080808080815E-2</v>
      </c>
      <c r="R907" s="66">
        <v>9.6463022508038579E-2</v>
      </c>
      <c r="S907" s="67">
        <v>6.4229249011857711E-2</v>
      </c>
      <c r="T907" s="65">
        <v>8.4942084942084939E-2</v>
      </c>
      <c r="U907" s="66">
        <v>5.9139784946236562E-2</v>
      </c>
      <c r="V907" s="66">
        <v>8.4468664850136238E-2</v>
      </c>
      <c r="W907" s="66">
        <v>5.0000000000000001E-3</v>
      </c>
      <c r="X907" s="67">
        <v>6.4229249011857711E-2</v>
      </c>
      <c r="Y907" s="65">
        <v>6.6252587991718431E-2</v>
      </c>
      <c r="Z907" s="66">
        <v>6.2381852551984876E-2</v>
      </c>
      <c r="AA907" s="67">
        <v>6.4229249011857711E-2</v>
      </c>
    </row>
    <row r="908" spans="1:27" s="37" customFormat="1" ht="17.5" customHeight="1" x14ac:dyDescent="0.35">
      <c r="A908" s="84"/>
      <c r="B908" s="60">
        <v>7</v>
      </c>
      <c r="C908" s="65">
        <v>4.1237113402061857E-3</v>
      </c>
      <c r="D908" s="66">
        <v>1.0893246187363835E-2</v>
      </c>
      <c r="E908" s="66">
        <v>1.4705882352941176E-2</v>
      </c>
      <c r="F908" s="67">
        <v>7.9051383399209481E-3</v>
      </c>
      <c r="G908" s="66">
        <v>1.1627906976744186E-2</v>
      </c>
      <c r="H908" s="66">
        <v>2.5062656641604009E-3</v>
      </c>
      <c r="I908" s="66">
        <v>1.3774104683195593E-2</v>
      </c>
      <c r="J908" s="66">
        <v>0</v>
      </c>
      <c r="K908" s="66">
        <v>3.8461538461538464E-2</v>
      </c>
      <c r="L908" s="66">
        <v>0</v>
      </c>
      <c r="M908" s="67">
        <v>7.9051383399209481E-3</v>
      </c>
      <c r="N908" s="65">
        <v>1.3422818791946308E-2</v>
      </c>
      <c r="O908" s="66">
        <v>1.7543859649122806E-2</v>
      </c>
      <c r="P908" s="66">
        <v>0</v>
      </c>
      <c r="Q908" s="66">
        <v>5.0505050505050509E-3</v>
      </c>
      <c r="R908" s="66">
        <v>6.4308681672025723E-3</v>
      </c>
      <c r="S908" s="67">
        <v>7.9051383399209481E-3</v>
      </c>
      <c r="T908" s="65">
        <v>7.7220077220077222E-3</v>
      </c>
      <c r="U908" s="66">
        <v>5.3763440860215058E-3</v>
      </c>
      <c r="V908" s="66">
        <v>1.3623978201634877E-2</v>
      </c>
      <c r="W908" s="66">
        <v>0</v>
      </c>
      <c r="X908" s="67">
        <v>7.9051383399209481E-3</v>
      </c>
      <c r="Y908" s="65">
        <v>1.6563146997929608E-2</v>
      </c>
      <c r="Z908" s="66">
        <v>0</v>
      </c>
      <c r="AA908" s="67">
        <v>7.9051383399209481E-3</v>
      </c>
    </row>
    <row r="909" spans="1:27" s="37" customFormat="1" ht="17.5" customHeight="1" x14ac:dyDescent="0.35">
      <c r="A909" s="84"/>
      <c r="B909" s="60">
        <v>12</v>
      </c>
      <c r="C909" s="65">
        <v>0.12989690721649486</v>
      </c>
      <c r="D909" s="66">
        <v>0.11546840958605664</v>
      </c>
      <c r="E909" s="66">
        <v>8.8235294117647065E-2</v>
      </c>
      <c r="F909" s="67">
        <v>0.12055335968379446</v>
      </c>
      <c r="G909" s="66">
        <v>9.3023255813953487E-2</v>
      </c>
      <c r="H909" s="66">
        <v>0.13784461152882205</v>
      </c>
      <c r="I909" s="66">
        <v>0.12121212121212122</v>
      </c>
      <c r="J909" s="66">
        <v>9.375E-2</v>
      </c>
      <c r="K909" s="66">
        <v>7.6923076923076927E-2</v>
      </c>
      <c r="L909" s="66">
        <v>9.5238095238095233E-2</v>
      </c>
      <c r="M909" s="67">
        <v>0.12055335968379446</v>
      </c>
      <c r="N909" s="65">
        <v>0.18791946308724833</v>
      </c>
      <c r="O909" s="66">
        <v>0.25146198830409355</v>
      </c>
      <c r="P909" s="66">
        <v>0.14754098360655737</v>
      </c>
      <c r="Q909" s="66">
        <v>9.5959595959595953E-2</v>
      </c>
      <c r="R909" s="66">
        <v>1.607717041800643E-2</v>
      </c>
      <c r="S909" s="67">
        <v>0.12055335968379446</v>
      </c>
      <c r="T909" s="65">
        <v>0.10038610038610038</v>
      </c>
      <c r="U909" s="66">
        <v>0.10752688172043011</v>
      </c>
      <c r="V909" s="66">
        <v>0.11444141689373297</v>
      </c>
      <c r="W909" s="66">
        <v>0.17</v>
      </c>
      <c r="X909" s="67">
        <v>0.12055335968379446</v>
      </c>
      <c r="Y909" s="65">
        <v>0.17598343685300208</v>
      </c>
      <c r="Z909" s="66">
        <v>6.9943289224952743E-2</v>
      </c>
      <c r="AA909" s="67">
        <v>0.12055335968379446</v>
      </c>
    </row>
    <row r="910" spans="1:27" s="37" customFormat="1" ht="17.5" customHeight="1" x14ac:dyDescent="0.35">
      <c r="A910" s="84"/>
      <c r="B910" s="60">
        <v>13</v>
      </c>
      <c r="C910" s="65">
        <v>7.422680412371134E-2</v>
      </c>
      <c r="D910" s="66">
        <v>0.11764705882352941</v>
      </c>
      <c r="E910" s="66">
        <v>5.8823529411764705E-2</v>
      </c>
      <c r="F910" s="67">
        <v>9.2885375494071151E-2</v>
      </c>
      <c r="G910" s="66">
        <v>0.12790697674418605</v>
      </c>
      <c r="H910" s="66">
        <v>6.2656641604010022E-2</v>
      </c>
      <c r="I910" s="66">
        <v>0.12396694214876033</v>
      </c>
      <c r="J910" s="66">
        <v>9.375E-2</v>
      </c>
      <c r="K910" s="66">
        <v>0.15384615384615385</v>
      </c>
      <c r="L910" s="66">
        <v>0</v>
      </c>
      <c r="M910" s="67">
        <v>9.2885375494071151E-2</v>
      </c>
      <c r="N910" s="65">
        <v>0.12751677852348994</v>
      </c>
      <c r="O910" s="66">
        <v>7.0175438596491224E-2</v>
      </c>
      <c r="P910" s="66">
        <v>0.12021857923497267</v>
      </c>
      <c r="Q910" s="66">
        <v>9.0909090909090912E-2</v>
      </c>
      <c r="R910" s="66">
        <v>7.3954983922829579E-2</v>
      </c>
      <c r="S910" s="67">
        <v>9.2885375494071151E-2</v>
      </c>
      <c r="T910" s="65">
        <v>7.7220077220077218E-2</v>
      </c>
      <c r="U910" s="66">
        <v>3.7634408602150539E-2</v>
      </c>
      <c r="V910" s="66">
        <v>0.18256130790190736</v>
      </c>
      <c r="W910" s="66">
        <v>0</v>
      </c>
      <c r="X910" s="67">
        <v>9.2885375494071151E-2</v>
      </c>
      <c r="Y910" s="65">
        <v>8.4886128364389232E-2</v>
      </c>
      <c r="Z910" s="66">
        <v>0.1001890359168242</v>
      </c>
      <c r="AA910" s="67">
        <v>9.2885375494071151E-2</v>
      </c>
    </row>
    <row r="911" spans="1:27" s="37" customFormat="1" ht="17.5" customHeight="1" x14ac:dyDescent="0.35">
      <c r="A911" s="84"/>
      <c r="B911" s="60">
        <v>14</v>
      </c>
      <c r="C911" s="65">
        <v>7.0103092783505155E-2</v>
      </c>
      <c r="D911" s="66">
        <v>0.12200435729847495</v>
      </c>
      <c r="E911" s="66">
        <v>0.36764705882352944</v>
      </c>
      <c r="F911" s="67">
        <v>0.11363636363636363</v>
      </c>
      <c r="G911" s="66">
        <v>1.1627906976744186E-2</v>
      </c>
      <c r="H911" s="66">
        <v>8.2706766917293228E-2</v>
      </c>
      <c r="I911" s="66">
        <v>0.12121212121212122</v>
      </c>
      <c r="J911" s="66">
        <v>0.125</v>
      </c>
      <c r="K911" s="66">
        <v>0.23076923076923078</v>
      </c>
      <c r="L911" s="66">
        <v>0.45238095238095238</v>
      </c>
      <c r="M911" s="67">
        <v>0.11363636363636363</v>
      </c>
      <c r="N911" s="65">
        <v>5.3691275167785234E-2</v>
      </c>
      <c r="O911" s="66">
        <v>8.771929824561403E-2</v>
      </c>
      <c r="P911" s="66">
        <v>0.16939890710382513</v>
      </c>
      <c r="Q911" s="66">
        <v>0.12626262626262627</v>
      </c>
      <c r="R911" s="66">
        <v>0.1157556270096463</v>
      </c>
      <c r="S911" s="67">
        <v>0.11363636363636363</v>
      </c>
      <c r="T911" s="65">
        <v>0.11583011583011583</v>
      </c>
      <c r="U911" s="66">
        <v>0.20430107526881722</v>
      </c>
      <c r="V911" s="66">
        <v>7.3569482288828342E-2</v>
      </c>
      <c r="W911" s="66">
        <v>0.1</v>
      </c>
      <c r="X911" s="67">
        <v>0.11363636363636363</v>
      </c>
      <c r="Y911" s="65">
        <v>0.13457556935817805</v>
      </c>
      <c r="Z911" s="66">
        <v>9.4517958412098299E-2</v>
      </c>
      <c r="AA911" s="67">
        <v>0.11363636363636363</v>
      </c>
    </row>
    <row r="912" spans="1:27" s="37" customFormat="1" ht="17.5" customHeight="1" x14ac:dyDescent="0.35">
      <c r="A912" s="84"/>
      <c r="B912" s="60">
        <v>15</v>
      </c>
      <c r="C912" s="65">
        <v>4.1237113402061857E-3</v>
      </c>
      <c r="D912" s="66">
        <v>0</v>
      </c>
      <c r="E912" s="66">
        <v>0</v>
      </c>
      <c r="F912" s="67">
        <v>1.976284584980237E-3</v>
      </c>
      <c r="G912" s="66">
        <v>0</v>
      </c>
      <c r="H912" s="66">
        <v>5.0125313283208017E-3</v>
      </c>
      <c r="I912" s="66">
        <v>0</v>
      </c>
      <c r="J912" s="66">
        <v>0</v>
      </c>
      <c r="K912" s="66">
        <v>0</v>
      </c>
      <c r="L912" s="66">
        <v>0</v>
      </c>
      <c r="M912" s="67">
        <v>1.976284584980237E-3</v>
      </c>
      <c r="N912" s="65">
        <v>0</v>
      </c>
      <c r="O912" s="66">
        <v>0</v>
      </c>
      <c r="P912" s="66">
        <v>5.4644808743169399E-3</v>
      </c>
      <c r="Q912" s="66">
        <v>5.0505050505050509E-3</v>
      </c>
      <c r="R912" s="66">
        <v>0</v>
      </c>
      <c r="S912" s="67">
        <v>1.976284584980237E-3</v>
      </c>
      <c r="T912" s="65">
        <v>7.7220077220077222E-3</v>
      </c>
      <c r="U912" s="66">
        <v>0</v>
      </c>
      <c r="V912" s="66">
        <v>0</v>
      </c>
      <c r="W912" s="66">
        <v>0</v>
      </c>
      <c r="X912" s="67">
        <v>1.976284584980237E-3</v>
      </c>
      <c r="Y912" s="65">
        <v>4.140786749482402E-3</v>
      </c>
      <c r="Z912" s="66">
        <v>0</v>
      </c>
      <c r="AA912" s="67">
        <v>1.976284584980237E-3</v>
      </c>
    </row>
    <row r="913" spans="1:27" s="37" customFormat="1" ht="17.5" customHeight="1" x14ac:dyDescent="0.35">
      <c r="A913" s="84"/>
      <c r="B913" s="60">
        <v>18</v>
      </c>
      <c r="C913" s="65">
        <v>1.0309278350515464E-2</v>
      </c>
      <c r="D913" s="66">
        <v>4.3572984749455342E-3</v>
      </c>
      <c r="E913" s="66">
        <v>0</v>
      </c>
      <c r="F913" s="67">
        <v>6.91699604743083E-3</v>
      </c>
      <c r="G913" s="66">
        <v>0</v>
      </c>
      <c r="H913" s="66">
        <v>1.2531328320802004E-2</v>
      </c>
      <c r="I913" s="66">
        <v>5.5096418732782371E-3</v>
      </c>
      <c r="J913" s="66">
        <v>0</v>
      </c>
      <c r="K913" s="66">
        <v>0</v>
      </c>
      <c r="L913" s="66">
        <v>0</v>
      </c>
      <c r="M913" s="67">
        <v>6.91699604743083E-3</v>
      </c>
      <c r="N913" s="65">
        <v>1.3422818791946308E-2</v>
      </c>
      <c r="O913" s="66">
        <v>1.7543859649122806E-2</v>
      </c>
      <c r="P913" s="66">
        <v>5.4644808743169399E-3</v>
      </c>
      <c r="Q913" s="66">
        <v>0</v>
      </c>
      <c r="R913" s="66">
        <v>3.2154340836012861E-3</v>
      </c>
      <c r="S913" s="67">
        <v>6.91699604743083E-3</v>
      </c>
      <c r="T913" s="65">
        <v>0</v>
      </c>
      <c r="U913" s="66">
        <v>2.6881720430107527E-2</v>
      </c>
      <c r="V913" s="66">
        <v>5.4495912806539508E-3</v>
      </c>
      <c r="W913" s="66">
        <v>0</v>
      </c>
      <c r="X913" s="67">
        <v>6.91699604743083E-3</v>
      </c>
      <c r="Y913" s="65">
        <v>2.070393374741201E-3</v>
      </c>
      <c r="Z913" s="66">
        <v>1.1342155009451797E-2</v>
      </c>
      <c r="AA913" s="67">
        <v>6.91699604743083E-3</v>
      </c>
    </row>
    <row r="914" spans="1:27" s="37" customFormat="1" ht="17.5" customHeight="1" x14ac:dyDescent="0.35">
      <c r="A914" s="84"/>
      <c r="B914" s="60">
        <v>89</v>
      </c>
      <c r="C914" s="65">
        <v>2.268041237113402E-2</v>
      </c>
      <c r="D914" s="66">
        <v>2.1786492374727671E-3</v>
      </c>
      <c r="E914" s="66">
        <v>0</v>
      </c>
      <c r="F914" s="67">
        <v>1.1857707509881422E-2</v>
      </c>
      <c r="G914" s="66">
        <v>0</v>
      </c>
      <c r="H914" s="66">
        <v>2.7568922305764409E-2</v>
      </c>
      <c r="I914" s="66">
        <v>2.7548209366391185E-3</v>
      </c>
      <c r="J914" s="66">
        <v>0</v>
      </c>
      <c r="K914" s="66">
        <v>0</v>
      </c>
      <c r="L914" s="66">
        <v>0</v>
      </c>
      <c r="M914" s="67">
        <v>1.1857707509881422E-2</v>
      </c>
      <c r="N914" s="65">
        <v>0</v>
      </c>
      <c r="O914" s="66">
        <v>1.1695906432748537E-2</v>
      </c>
      <c r="P914" s="66">
        <v>2.7322404371584699E-2</v>
      </c>
      <c r="Q914" s="66">
        <v>1.0101010101010102E-2</v>
      </c>
      <c r="R914" s="66">
        <v>9.6463022508038593E-3</v>
      </c>
      <c r="S914" s="67">
        <v>1.1857707509881422E-2</v>
      </c>
      <c r="T914" s="65">
        <v>0</v>
      </c>
      <c r="U914" s="66">
        <v>0</v>
      </c>
      <c r="V914" s="66">
        <v>2.7247956403269754E-3</v>
      </c>
      <c r="W914" s="66">
        <v>5.5E-2</v>
      </c>
      <c r="X914" s="67">
        <v>1.1857707509881422E-2</v>
      </c>
      <c r="Y914" s="65">
        <v>1.4492753623188406E-2</v>
      </c>
      <c r="Z914" s="66">
        <v>9.4517958412098299E-3</v>
      </c>
      <c r="AA914" s="67">
        <v>1.1857707509881422E-2</v>
      </c>
    </row>
    <row r="915" spans="1:27" s="37" customFormat="1" ht="17.5" customHeight="1" x14ac:dyDescent="0.35">
      <c r="A915" s="84"/>
      <c r="B915" s="61" t="s">
        <v>4</v>
      </c>
      <c r="C915" s="68">
        <v>1</v>
      </c>
      <c r="D915" s="69">
        <v>1</v>
      </c>
      <c r="E915" s="69">
        <v>1</v>
      </c>
      <c r="F915" s="70">
        <v>1</v>
      </c>
      <c r="G915" s="69">
        <v>1</v>
      </c>
      <c r="H915" s="69">
        <v>1</v>
      </c>
      <c r="I915" s="69">
        <v>1</v>
      </c>
      <c r="J915" s="69">
        <v>1</v>
      </c>
      <c r="K915" s="69">
        <v>1</v>
      </c>
      <c r="L915" s="69">
        <v>1</v>
      </c>
      <c r="M915" s="70">
        <v>1</v>
      </c>
      <c r="N915" s="68">
        <v>1</v>
      </c>
      <c r="O915" s="69">
        <v>1</v>
      </c>
      <c r="P915" s="69">
        <v>1</v>
      </c>
      <c r="Q915" s="69">
        <v>1</v>
      </c>
      <c r="R915" s="69">
        <v>1</v>
      </c>
      <c r="S915" s="70">
        <v>1</v>
      </c>
      <c r="T915" s="68">
        <v>1</v>
      </c>
      <c r="U915" s="69">
        <v>1</v>
      </c>
      <c r="V915" s="69">
        <v>1</v>
      </c>
      <c r="W915" s="69">
        <v>1</v>
      </c>
      <c r="X915" s="70">
        <v>1</v>
      </c>
      <c r="Y915" s="68">
        <v>1</v>
      </c>
      <c r="Z915" s="69">
        <v>1</v>
      </c>
      <c r="AA915" s="70">
        <v>1</v>
      </c>
    </row>
    <row r="916" spans="1:27" s="39" customFormat="1" ht="13.5" customHeight="1" x14ac:dyDescent="0.35">
      <c r="A916" s="62"/>
      <c r="B916" s="63"/>
      <c r="C916" s="71"/>
      <c r="D916" s="72"/>
      <c r="E916" s="72"/>
      <c r="F916" s="73"/>
      <c r="G916" s="72"/>
      <c r="H916" s="72"/>
      <c r="I916" s="72"/>
      <c r="J916" s="72"/>
      <c r="K916" s="72"/>
      <c r="L916" s="72"/>
      <c r="M916" s="73"/>
      <c r="N916" s="71"/>
      <c r="O916" s="72"/>
      <c r="P916" s="72"/>
      <c r="Q916" s="72"/>
      <c r="R916" s="72"/>
      <c r="S916" s="73"/>
      <c r="T916" s="71"/>
      <c r="U916" s="72"/>
      <c r="V916" s="72"/>
      <c r="W916" s="72"/>
      <c r="X916" s="73"/>
      <c r="Y916" s="71"/>
      <c r="Z916" s="72"/>
      <c r="AA916" s="73"/>
    </row>
    <row r="917" spans="1:27" s="37" customFormat="1" ht="17.5" customHeight="1" x14ac:dyDescent="0.35">
      <c r="A917" s="84" t="s">
        <v>595</v>
      </c>
      <c r="B917" s="60" t="s">
        <v>46</v>
      </c>
      <c r="C917" s="65">
        <v>8.2474226804123713E-3</v>
      </c>
      <c r="D917" s="66">
        <v>8.7145969498910684E-3</v>
      </c>
      <c r="E917" s="66">
        <v>0</v>
      </c>
      <c r="F917" s="67">
        <v>7.9051383399209481E-3</v>
      </c>
      <c r="G917" s="66">
        <v>0</v>
      </c>
      <c r="H917" s="66">
        <v>1.0025062656641603E-2</v>
      </c>
      <c r="I917" s="66">
        <v>1.1019283746556474E-2</v>
      </c>
      <c r="J917" s="66">
        <v>0</v>
      </c>
      <c r="K917" s="66">
        <v>0</v>
      </c>
      <c r="L917" s="66">
        <v>0</v>
      </c>
      <c r="M917" s="67">
        <v>7.9051383399209481E-3</v>
      </c>
      <c r="N917" s="65">
        <v>0</v>
      </c>
      <c r="O917" s="66">
        <v>1.1695906432748537E-2</v>
      </c>
      <c r="P917" s="66">
        <v>1.6393442622950821E-2</v>
      </c>
      <c r="Q917" s="66">
        <v>5.0505050505050509E-3</v>
      </c>
      <c r="R917" s="66">
        <v>6.4308681672025723E-3</v>
      </c>
      <c r="S917" s="67">
        <v>7.9051383399209481E-3</v>
      </c>
      <c r="T917" s="65">
        <v>1.1583011583011582E-2</v>
      </c>
      <c r="U917" s="66">
        <v>0</v>
      </c>
      <c r="V917" s="66">
        <v>5.4495912806539508E-3</v>
      </c>
      <c r="W917" s="66">
        <v>1.4999999999999999E-2</v>
      </c>
      <c r="X917" s="67">
        <v>7.9051383399209481E-3</v>
      </c>
      <c r="Y917" s="65">
        <v>1.0351966873706004E-2</v>
      </c>
      <c r="Z917" s="66">
        <v>5.6710775047258983E-3</v>
      </c>
      <c r="AA917" s="67">
        <v>7.9051383399209481E-3</v>
      </c>
    </row>
    <row r="918" spans="1:27" s="37" customFormat="1" ht="17.5" customHeight="1" x14ac:dyDescent="0.35">
      <c r="A918" s="84"/>
      <c r="B918" s="60" t="s">
        <v>47</v>
      </c>
      <c r="C918" s="65">
        <v>3.5051546391752578E-2</v>
      </c>
      <c r="D918" s="66">
        <v>1.9607843137254902E-2</v>
      </c>
      <c r="E918" s="66">
        <v>1.4705882352941176E-2</v>
      </c>
      <c r="F918" s="67">
        <v>2.66798418972332E-2</v>
      </c>
      <c r="G918" s="66">
        <v>1.1627906976744186E-2</v>
      </c>
      <c r="H918" s="66">
        <v>4.0100250626566414E-2</v>
      </c>
      <c r="I918" s="66">
        <v>2.2038567493112948E-2</v>
      </c>
      <c r="J918" s="66">
        <v>1.0416666666666666E-2</v>
      </c>
      <c r="K918" s="66">
        <v>0</v>
      </c>
      <c r="L918" s="66">
        <v>2.3809523809523808E-2</v>
      </c>
      <c r="M918" s="67">
        <v>2.66798418972332E-2</v>
      </c>
      <c r="N918" s="65">
        <v>3.3557046979865772E-2</v>
      </c>
      <c r="O918" s="66">
        <v>1.1695906432748537E-2</v>
      </c>
      <c r="P918" s="66">
        <v>1.6393442622950821E-2</v>
      </c>
      <c r="Q918" s="66">
        <v>2.5252525252525252E-2</v>
      </c>
      <c r="R918" s="66">
        <v>3.8585209003215437E-2</v>
      </c>
      <c r="S918" s="67">
        <v>2.66798418972332E-2</v>
      </c>
      <c r="T918" s="65">
        <v>1.9305019305019305E-2</v>
      </c>
      <c r="U918" s="66">
        <v>1.6129032258064516E-2</v>
      </c>
      <c r="V918" s="66">
        <v>2.4523160762942781E-2</v>
      </c>
      <c r="W918" s="66">
        <v>0.05</v>
      </c>
      <c r="X918" s="67">
        <v>2.66798418972332E-2</v>
      </c>
      <c r="Y918" s="65">
        <v>2.0703933747412008E-2</v>
      </c>
      <c r="Z918" s="66">
        <v>3.2136105860113423E-2</v>
      </c>
      <c r="AA918" s="67">
        <v>2.66798418972332E-2</v>
      </c>
    </row>
    <row r="919" spans="1:27" s="37" customFormat="1" ht="17.5" customHeight="1" x14ac:dyDescent="0.35">
      <c r="A919" s="84"/>
      <c r="B919" s="60" t="s">
        <v>48</v>
      </c>
      <c r="C919" s="65">
        <v>6.5979381443298971E-2</v>
      </c>
      <c r="D919" s="66">
        <v>3.9215686274509803E-2</v>
      </c>
      <c r="E919" s="66">
        <v>1.4705882352941176E-2</v>
      </c>
      <c r="F919" s="67">
        <v>5.0395256916996048E-2</v>
      </c>
      <c r="G919" s="66">
        <v>6.9767441860465115E-2</v>
      </c>
      <c r="H919" s="66">
        <v>6.5162907268170422E-2</v>
      </c>
      <c r="I919" s="66">
        <v>4.6831955922865015E-2</v>
      </c>
      <c r="J919" s="66">
        <v>1.0416666666666666E-2</v>
      </c>
      <c r="K919" s="66">
        <v>3.8461538461538464E-2</v>
      </c>
      <c r="L919" s="66">
        <v>0</v>
      </c>
      <c r="M919" s="67">
        <v>5.0395256916996048E-2</v>
      </c>
      <c r="N919" s="65">
        <v>4.0268456375838924E-2</v>
      </c>
      <c r="O919" s="66">
        <v>4.6783625730994149E-2</v>
      </c>
      <c r="P919" s="66">
        <v>3.825136612021858E-2</v>
      </c>
      <c r="Q919" s="66">
        <v>4.5454545454545456E-2</v>
      </c>
      <c r="R919" s="66">
        <v>6.7524115755627015E-2</v>
      </c>
      <c r="S919" s="67">
        <v>5.0395256916996048E-2</v>
      </c>
      <c r="T919" s="65">
        <v>5.7915057915057917E-2</v>
      </c>
      <c r="U919" s="66">
        <v>3.7634408602150539E-2</v>
      </c>
      <c r="V919" s="66">
        <v>4.9046321525885561E-2</v>
      </c>
      <c r="W919" s="66">
        <v>5.5E-2</v>
      </c>
      <c r="X919" s="67">
        <v>5.0395256916996048E-2</v>
      </c>
      <c r="Y919" s="65">
        <v>4.3478260869565216E-2</v>
      </c>
      <c r="Z919" s="66">
        <v>5.6710775047258979E-2</v>
      </c>
      <c r="AA919" s="67">
        <v>5.0395256916996048E-2</v>
      </c>
    </row>
    <row r="920" spans="1:27" s="37" customFormat="1" ht="17.5" customHeight="1" x14ac:dyDescent="0.35">
      <c r="A920" s="84"/>
      <c r="B920" s="60" t="s">
        <v>49</v>
      </c>
      <c r="C920" s="65">
        <v>0.30103092783505153</v>
      </c>
      <c r="D920" s="66">
        <v>0.32679738562091504</v>
      </c>
      <c r="E920" s="66">
        <v>0.29411764705882354</v>
      </c>
      <c r="F920" s="67">
        <v>0.31225296442687744</v>
      </c>
      <c r="G920" s="66">
        <v>0.44186046511627908</v>
      </c>
      <c r="H920" s="66">
        <v>0.27067669172932329</v>
      </c>
      <c r="I920" s="66">
        <v>0.33333333333333331</v>
      </c>
      <c r="J920" s="66">
        <v>0.30208333333333331</v>
      </c>
      <c r="K920" s="66">
        <v>0.15384615384615385</v>
      </c>
      <c r="L920" s="66">
        <v>0.38095238095238093</v>
      </c>
      <c r="M920" s="67">
        <v>0.31225296442687744</v>
      </c>
      <c r="N920" s="65">
        <v>0.32885906040268459</v>
      </c>
      <c r="O920" s="66">
        <v>0.30409356725146197</v>
      </c>
      <c r="P920" s="66">
        <v>0.30601092896174864</v>
      </c>
      <c r="Q920" s="66">
        <v>0.3383838383838384</v>
      </c>
      <c r="R920" s="66">
        <v>0.29581993569131831</v>
      </c>
      <c r="S920" s="67">
        <v>0.31225296442687744</v>
      </c>
      <c r="T920" s="65">
        <v>0.17760617760617761</v>
      </c>
      <c r="U920" s="66">
        <v>0.478494623655914</v>
      </c>
      <c r="V920" s="66">
        <v>0.31062670299727518</v>
      </c>
      <c r="W920" s="66">
        <v>0.33500000000000002</v>
      </c>
      <c r="X920" s="67">
        <v>0.31225296442687744</v>
      </c>
      <c r="Y920" s="65">
        <v>0.30020703933747411</v>
      </c>
      <c r="Z920" s="66">
        <v>0.32325141776937616</v>
      </c>
      <c r="AA920" s="67">
        <v>0.31225296442687744</v>
      </c>
    </row>
    <row r="921" spans="1:27" s="37" customFormat="1" ht="17.5" customHeight="1" x14ac:dyDescent="0.35">
      <c r="A921" s="84"/>
      <c r="B921" s="60" t="s">
        <v>50</v>
      </c>
      <c r="C921" s="65">
        <v>0.58969072164948455</v>
      </c>
      <c r="D921" s="66">
        <v>0.60566448801742923</v>
      </c>
      <c r="E921" s="66">
        <v>0.67647058823529416</v>
      </c>
      <c r="F921" s="67">
        <v>0.60276679841897229</v>
      </c>
      <c r="G921" s="66">
        <v>0.47674418604651164</v>
      </c>
      <c r="H921" s="66">
        <v>0.61403508771929827</v>
      </c>
      <c r="I921" s="66">
        <v>0.58677685950413228</v>
      </c>
      <c r="J921" s="66">
        <v>0.67708333333333337</v>
      </c>
      <c r="K921" s="66">
        <v>0.80769230769230771</v>
      </c>
      <c r="L921" s="66">
        <v>0.59523809523809523</v>
      </c>
      <c r="M921" s="67">
        <v>0.60276679841897229</v>
      </c>
      <c r="N921" s="65">
        <v>0.59731543624161076</v>
      </c>
      <c r="O921" s="66">
        <v>0.6257309941520468</v>
      </c>
      <c r="P921" s="66">
        <v>0.62295081967213117</v>
      </c>
      <c r="Q921" s="66">
        <v>0.58585858585858586</v>
      </c>
      <c r="R921" s="66">
        <v>0.59163987138263663</v>
      </c>
      <c r="S921" s="67">
        <v>0.60276679841897229</v>
      </c>
      <c r="T921" s="65">
        <v>0.73359073359073357</v>
      </c>
      <c r="U921" s="66">
        <v>0.46774193548387094</v>
      </c>
      <c r="V921" s="66">
        <v>0.61035422343324253</v>
      </c>
      <c r="W921" s="66">
        <v>0.54500000000000004</v>
      </c>
      <c r="X921" s="67">
        <v>0.60276679841897229</v>
      </c>
      <c r="Y921" s="65">
        <v>0.62525879917184268</v>
      </c>
      <c r="Z921" s="66">
        <v>0.58223062381852553</v>
      </c>
      <c r="AA921" s="67">
        <v>0.60276679841897229</v>
      </c>
    </row>
    <row r="922" spans="1:27" s="37" customFormat="1" ht="17.5" customHeight="1" x14ac:dyDescent="0.35">
      <c r="A922" s="84"/>
      <c r="B922" s="61" t="s">
        <v>4</v>
      </c>
      <c r="C922" s="68">
        <v>1</v>
      </c>
      <c r="D922" s="69">
        <v>1</v>
      </c>
      <c r="E922" s="69">
        <v>1</v>
      </c>
      <c r="F922" s="70">
        <v>1</v>
      </c>
      <c r="G922" s="69">
        <v>1</v>
      </c>
      <c r="H922" s="69">
        <v>1</v>
      </c>
      <c r="I922" s="69">
        <v>1</v>
      </c>
      <c r="J922" s="69">
        <v>1</v>
      </c>
      <c r="K922" s="69">
        <v>1</v>
      </c>
      <c r="L922" s="69">
        <v>1</v>
      </c>
      <c r="M922" s="70">
        <v>1</v>
      </c>
      <c r="N922" s="68">
        <v>1</v>
      </c>
      <c r="O922" s="69">
        <v>1</v>
      </c>
      <c r="P922" s="69">
        <v>1</v>
      </c>
      <c r="Q922" s="69">
        <v>1</v>
      </c>
      <c r="R922" s="69">
        <v>1</v>
      </c>
      <c r="S922" s="70">
        <v>1</v>
      </c>
      <c r="T922" s="68">
        <v>1</v>
      </c>
      <c r="U922" s="69">
        <v>1</v>
      </c>
      <c r="V922" s="69">
        <v>1</v>
      </c>
      <c r="W922" s="69">
        <v>1</v>
      </c>
      <c r="X922" s="70">
        <v>1</v>
      </c>
      <c r="Y922" s="68">
        <v>1</v>
      </c>
      <c r="Z922" s="69">
        <v>1</v>
      </c>
      <c r="AA922" s="70">
        <v>1</v>
      </c>
    </row>
    <row r="923" spans="1:27" s="39" customFormat="1" ht="13.5" customHeight="1" x14ac:dyDescent="0.35">
      <c r="A923" s="62"/>
      <c r="B923" s="63"/>
      <c r="C923" s="71"/>
      <c r="D923" s="72"/>
      <c r="E923" s="72"/>
      <c r="F923" s="73"/>
      <c r="G923" s="72"/>
      <c r="H923" s="72"/>
      <c r="I923" s="72"/>
      <c r="J923" s="72"/>
      <c r="K923" s="72"/>
      <c r="L923" s="72"/>
      <c r="M923" s="73"/>
      <c r="N923" s="71"/>
      <c r="O923" s="72"/>
      <c r="P923" s="72"/>
      <c r="Q923" s="72"/>
      <c r="R923" s="72"/>
      <c r="S923" s="73"/>
      <c r="T923" s="71"/>
      <c r="U923" s="72"/>
      <c r="V923" s="72"/>
      <c r="W923" s="72"/>
      <c r="X923" s="73"/>
      <c r="Y923" s="71"/>
      <c r="Z923" s="72"/>
      <c r="AA923" s="73"/>
    </row>
    <row r="924" spans="1:27" s="37" customFormat="1" ht="17.5" customHeight="1" x14ac:dyDescent="0.35">
      <c r="A924" s="84" t="s">
        <v>597</v>
      </c>
      <c r="B924" s="60">
        <v>1</v>
      </c>
      <c r="C924" s="65">
        <v>6.1855670103092781E-3</v>
      </c>
      <c r="D924" s="66">
        <v>2.1786492374727671E-3</v>
      </c>
      <c r="E924" s="66">
        <v>0</v>
      </c>
      <c r="F924" s="67">
        <v>3.952569169960474E-3</v>
      </c>
      <c r="G924" s="66">
        <v>1.1627906976744186E-2</v>
      </c>
      <c r="H924" s="66">
        <v>5.0125313283208017E-3</v>
      </c>
      <c r="I924" s="66">
        <v>2.7548209366391185E-3</v>
      </c>
      <c r="J924" s="66">
        <v>0</v>
      </c>
      <c r="K924" s="66">
        <v>0</v>
      </c>
      <c r="L924" s="66">
        <v>0</v>
      </c>
      <c r="M924" s="67">
        <v>3.952569169960474E-3</v>
      </c>
      <c r="N924" s="65">
        <v>6.7114093959731542E-3</v>
      </c>
      <c r="O924" s="66">
        <v>5.8479532163742687E-3</v>
      </c>
      <c r="P924" s="66">
        <v>5.4644808743169399E-3</v>
      </c>
      <c r="Q924" s="66">
        <v>0</v>
      </c>
      <c r="R924" s="66">
        <v>3.2154340836012861E-3</v>
      </c>
      <c r="S924" s="67">
        <v>3.952569169960474E-3</v>
      </c>
      <c r="T924" s="65">
        <v>7.7220077220077222E-3</v>
      </c>
      <c r="U924" s="66">
        <v>0</v>
      </c>
      <c r="V924" s="66">
        <v>2.7247956403269754E-3</v>
      </c>
      <c r="W924" s="66">
        <v>5.0000000000000001E-3</v>
      </c>
      <c r="X924" s="67">
        <v>3.952569169960474E-3</v>
      </c>
      <c r="Y924" s="65">
        <v>6.2111801242236021E-3</v>
      </c>
      <c r="Z924" s="66">
        <v>1.890359168241966E-3</v>
      </c>
      <c r="AA924" s="67">
        <v>3.952569169960474E-3</v>
      </c>
    </row>
    <row r="925" spans="1:27" s="37" customFormat="1" ht="17.5" customHeight="1" x14ac:dyDescent="0.35">
      <c r="A925" s="84"/>
      <c r="B925" s="60">
        <v>2</v>
      </c>
      <c r="C925" s="65">
        <v>3.0927835051546393E-2</v>
      </c>
      <c r="D925" s="66">
        <v>3.2679738562091505E-2</v>
      </c>
      <c r="E925" s="66">
        <v>2.9411764705882353E-2</v>
      </c>
      <c r="F925" s="67">
        <v>3.1620553359683792E-2</v>
      </c>
      <c r="G925" s="66">
        <v>2.3255813953488372E-2</v>
      </c>
      <c r="H925" s="66">
        <v>3.2581453634085211E-2</v>
      </c>
      <c r="I925" s="66">
        <v>4.1322314049586778E-2</v>
      </c>
      <c r="J925" s="66">
        <v>0</v>
      </c>
      <c r="K925" s="66">
        <v>3.8461538461538464E-2</v>
      </c>
      <c r="L925" s="66">
        <v>2.3809523809523808E-2</v>
      </c>
      <c r="M925" s="67">
        <v>3.1620553359683792E-2</v>
      </c>
      <c r="N925" s="65">
        <v>2.0134228187919462E-2</v>
      </c>
      <c r="O925" s="66">
        <v>7.0175438596491224E-2</v>
      </c>
      <c r="P925" s="66">
        <v>5.4644808743169397E-2</v>
      </c>
      <c r="Q925" s="66">
        <v>2.5252525252525252E-2</v>
      </c>
      <c r="R925" s="66">
        <v>6.4308681672025723E-3</v>
      </c>
      <c r="S925" s="67">
        <v>3.1620553359683792E-2</v>
      </c>
      <c r="T925" s="65">
        <v>7.7220077220077222E-3</v>
      </c>
      <c r="U925" s="66">
        <v>3.2258064516129031E-2</v>
      </c>
      <c r="V925" s="66">
        <v>5.1771117166212535E-2</v>
      </c>
      <c r="W925" s="66">
        <v>2.5000000000000001E-2</v>
      </c>
      <c r="X925" s="67">
        <v>3.1620553359683792E-2</v>
      </c>
      <c r="Y925" s="65">
        <v>3.5196687370600416E-2</v>
      </c>
      <c r="Z925" s="66">
        <v>2.835538752362949E-2</v>
      </c>
      <c r="AA925" s="67">
        <v>3.1620553359683792E-2</v>
      </c>
    </row>
    <row r="926" spans="1:27" s="37" customFormat="1" ht="17.5" customHeight="1" x14ac:dyDescent="0.35">
      <c r="A926" s="84"/>
      <c r="B926" s="60">
        <v>3</v>
      </c>
      <c r="C926" s="65">
        <v>0.28453608247422679</v>
      </c>
      <c r="D926" s="66">
        <v>0.22222222222222221</v>
      </c>
      <c r="E926" s="66">
        <v>0.14705882352941177</v>
      </c>
      <c r="F926" s="67">
        <v>0.24703557312252963</v>
      </c>
      <c r="G926" s="66">
        <v>0.26744186046511625</v>
      </c>
      <c r="H926" s="66">
        <v>0.2882205513784461</v>
      </c>
      <c r="I926" s="66">
        <v>0.1928374655647383</v>
      </c>
      <c r="J926" s="66">
        <v>0.33333333333333331</v>
      </c>
      <c r="K926" s="66">
        <v>3.8461538461538464E-2</v>
      </c>
      <c r="L926" s="66">
        <v>0.21428571428571427</v>
      </c>
      <c r="M926" s="67">
        <v>0.24703557312252963</v>
      </c>
      <c r="N926" s="65">
        <v>0.24161073825503357</v>
      </c>
      <c r="O926" s="66">
        <v>0.19883040935672514</v>
      </c>
      <c r="P926" s="66">
        <v>0.26229508196721313</v>
      </c>
      <c r="Q926" s="66">
        <v>0.27777777777777779</v>
      </c>
      <c r="R926" s="66">
        <v>0.24758842443729903</v>
      </c>
      <c r="S926" s="67">
        <v>0.24703557312252963</v>
      </c>
      <c r="T926" s="65">
        <v>0.28957528957528955</v>
      </c>
      <c r="U926" s="66">
        <v>0.16666666666666666</v>
      </c>
      <c r="V926" s="66">
        <v>0.27792915531335149</v>
      </c>
      <c r="W926" s="66">
        <v>0.21</v>
      </c>
      <c r="X926" s="67">
        <v>0.24703557312252963</v>
      </c>
      <c r="Y926" s="65">
        <v>0.2401656314699793</v>
      </c>
      <c r="Z926" s="66">
        <v>0.25330812854442342</v>
      </c>
      <c r="AA926" s="67">
        <v>0.24703557312252963</v>
      </c>
    </row>
    <row r="927" spans="1:27" s="37" customFormat="1" ht="17.5" customHeight="1" x14ac:dyDescent="0.35">
      <c r="A927" s="84"/>
      <c r="B927" s="60">
        <v>4</v>
      </c>
      <c r="C927" s="65">
        <v>0.45773195876288658</v>
      </c>
      <c r="D927" s="66">
        <v>0.50762527233115473</v>
      </c>
      <c r="E927" s="66">
        <v>0.61764705882352944</v>
      </c>
      <c r="F927" s="67">
        <v>0.49110671936758893</v>
      </c>
      <c r="G927" s="66">
        <v>0.44186046511627908</v>
      </c>
      <c r="H927" s="66">
        <v>0.46115288220551376</v>
      </c>
      <c r="I927" s="66">
        <v>0.49586776859504134</v>
      </c>
      <c r="J927" s="66">
        <v>0.55208333333333337</v>
      </c>
      <c r="K927" s="66">
        <v>0.53846153846153844</v>
      </c>
      <c r="L927" s="66">
        <v>0.66666666666666663</v>
      </c>
      <c r="M927" s="67">
        <v>0.49110671936758893</v>
      </c>
      <c r="N927" s="65">
        <v>0.42281879194630873</v>
      </c>
      <c r="O927" s="66">
        <v>0.47368421052631576</v>
      </c>
      <c r="P927" s="66">
        <v>0.44808743169398907</v>
      </c>
      <c r="Q927" s="66">
        <v>0.51515151515151514</v>
      </c>
      <c r="R927" s="66">
        <v>0.54340836012861737</v>
      </c>
      <c r="S927" s="67">
        <v>0.49110671936758893</v>
      </c>
      <c r="T927" s="65">
        <v>0.47876447876447875</v>
      </c>
      <c r="U927" s="66">
        <v>0.59677419354838712</v>
      </c>
      <c r="V927" s="66">
        <v>0.4305177111716621</v>
      </c>
      <c r="W927" s="66">
        <v>0.52</v>
      </c>
      <c r="X927" s="67">
        <v>0.49110671936758893</v>
      </c>
      <c r="Y927" s="65">
        <v>0.50724637681159424</v>
      </c>
      <c r="Z927" s="66">
        <v>0.47637051039697542</v>
      </c>
      <c r="AA927" s="67">
        <v>0.49110671936758893</v>
      </c>
    </row>
    <row r="928" spans="1:27" s="37" customFormat="1" ht="17.5" customHeight="1" x14ac:dyDescent="0.35">
      <c r="A928" s="84"/>
      <c r="B928" s="60">
        <v>5</v>
      </c>
      <c r="C928" s="65">
        <v>0.22061855670103092</v>
      </c>
      <c r="D928" s="66">
        <v>0.23529411764705882</v>
      </c>
      <c r="E928" s="66">
        <v>0.20588235294117646</v>
      </c>
      <c r="F928" s="67">
        <v>0.22628458498023715</v>
      </c>
      <c r="G928" s="66">
        <v>0.2558139534883721</v>
      </c>
      <c r="H928" s="66">
        <v>0.21303258145363407</v>
      </c>
      <c r="I928" s="66">
        <v>0.26721763085399447</v>
      </c>
      <c r="J928" s="66">
        <v>0.11458333333333333</v>
      </c>
      <c r="K928" s="66">
        <v>0.38461538461538464</v>
      </c>
      <c r="L928" s="66">
        <v>9.5238095238095233E-2</v>
      </c>
      <c r="M928" s="67">
        <v>0.22628458498023715</v>
      </c>
      <c r="N928" s="65">
        <v>0.3087248322147651</v>
      </c>
      <c r="O928" s="66">
        <v>0.25146198830409355</v>
      </c>
      <c r="P928" s="66">
        <v>0.22950819672131148</v>
      </c>
      <c r="Q928" s="66">
        <v>0.18181818181818182</v>
      </c>
      <c r="R928" s="66">
        <v>0.19935691318327975</v>
      </c>
      <c r="S928" s="67">
        <v>0.22628458498023715</v>
      </c>
      <c r="T928" s="65">
        <v>0.21621621621621623</v>
      </c>
      <c r="U928" s="66">
        <v>0.20430107526881722</v>
      </c>
      <c r="V928" s="66">
        <v>0.23705722070844687</v>
      </c>
      <c r="W928" s="66">
        <v>0.24</v>
      </c>
      <c r="X928" s="67">
        <v>0.22628458498023715</v>
      </c>
      <c r="Y928" s="65">
        <v>0.21118012422360249</v>
      </c>
      <c r="Z928" s="66">
        <v>0.24007561436672967</v>
      </c>
      <c r="AA928" s="67">
        <v>0.22628458498023715</v>
      </c>
    </row>
    <row r="929" spans="1:27" s="37" customFormat="1" ht="17.5" customHeight="1" x14ac:dyDescent="0.35">
      <c r="A929" s="84"/>
      <c r="B929" s="61" t="s">
        <v>4</v>
      </c>
      <c r="C929" s="68">
        <v>1</v>
      </c>
      <c r="D929" s="69">
        <v>1</v>
      </c>
      <c r="E929" s="69">
        <v>1</v>
      </c>
      <c r="F929" s="70">
        <v>1</v>
      </c>
      <c r="G929" s="69">
        <v>1</v>
      </c>
      <c r="H929" s="69">
        <v>1</v>
      </c>
      <c r="I929" s="69">
        <v>1</v>
      </c>
      <c r="J929" s="69">
        <v>1</v>
      </c>
      <c r="K929" s="69">
        <v>1</v>
      </c>
      <c r="L929" s="69">
        <v>1</v>
      </c>
      <c r="M929" s="70">
        <v>1</v>
      </c>
      <c r="N929" s="68">
        <v>1</v>
      </c>
      <c r="O929" s="69">
        <v>1</v>
      </c>
      <c r="P929" s="69">
        <v>1</v>
      </c>
      <c r="Q929" s="69">
        <v>1</v>
      </c>
      <c r="R929" s="69">
        <v>1</v>
      </c>
      <c r="S929" s="70">
        <v>1</v>
      </c>
      <c r="T929" s="68">
        <v>1</v>
      </c>
      <c r="U929" s="69">
        <v>1</v>
      </c>
      <c r="V929" s="69">
        <v>1</v>
      </c>
      <c r="W929" s="69">
        <v>1</v>
      </c>
      <c r="X929" s="70">
        <v>1</v>
      </c>
      <c r="Y929" s="68">
        <v>1</v>
      </c>
      <c r="Z929" s="69">
        <v>1</v>
      </c>
      <c r="AA929" s="70">
        <v>1</v>
      </c>
    </row>
    <row r="930" spans="1:27" s="39" customFormat="1" ht="13.5" customHeight="1" x14ac:dyDescent="0.35">
      <c r="A930" s="62"/>
      <c r="B930" s="63"/>
      <c r="C930" s="71"/>
      <c r="D930" s="72"/>
      <c r="E930" s="72"/>
      <c r="F930" s="73"/>
      <c r="G930" s="72"/>
      <c r="H930" s="72"/>
      <c r="I930" s="72"/>
      <c r="J930" s="72"/>
      <c r="K930" s="72"/>
      <c r="L930" s="72"/>
      <c r="M930" s="73"/>
      <c r="N930" s="71"/>
      <c r="O930" s="72"/>
      <c r="P930" s="72"/>
      <c r="Q930" s="72"/>
      <c r="R930" s="72"/>
      <c r="S930" s="73"/>
      <c r="T930" s="71"/>
      <c r="U930" s="72"/>
      <c r="V930" s="72"/>
      <c r="W930" s="72"/>
      <c r="X930" s="73"/>
      <c r="Y930" s="71"/>
      <c r="Z930" s="72"/>
      <c r="AA930" s="73"/>
    </row>
    <row r="931" spans="1:27" s="37" customFormat="1" ht="17.5" customHeight="1" x14ac:dyDescent="0.35">
      <c r="A931" s="84" t="s">
        <v>596</v>
      </c>
      <c r="B931" s="60">
        <v>1</v>
      </c>
      <c r="C931" s="65">
        <v>4.1237113402061857E-3</v>
      </c>
      <c r="D931" s="66">
        <v>4.3572984749455342E-3</v>
      </c>
      <c r="E931" s="66">
        <v>0</v>
      </c>
      <c r="F931" s="67">
        <v>3.952569169960474E-3</v>
      </c>
      <c r="G931" s="66">
        <v>0</v>
      </c>
      <c r="H931" s="66">
        <v>5.0125313283208017E-3</v>
      </c>
      <c r="I931" s="66">
        <v>5.5096418732782371E-3</v>
      </c>
      <c r="J931" s="66">
        <v>0</v>
      </c>
      <c r="K931" s="66">
        <v>0</v>
      </c>
      <c r="L931" s="66">
        <v>0</v>
      </c>
      <c r="M931" s="67">
        <v>3.952569169960474E-3</v>
      </c>
      <c r="N931" s="65">
        <v>2.0134228187919462E-2</v>
      </c>
      <c r="O931" s="66">
        <v>0</v>
      </c>
      <c r="P931" s="66">
        <v>0</v>
      </c>
      <c r="Q931" s="66">
        <v>5.0505050505050509E-3</v>
      </c>
      <c r="R931" s="66">
        <v>0</v>
      </c>
      <c r="S931" s="67">
        <v>3.952569169960474E-3</v>
      </c>
      <c r="T931" s="65">
        <v>3.8610038610038611E-3</v>
      </c>
      <c r="U931" s="66">
        <v>0</v>
      </c>
      <c r="V931" s="66">
        <v>8.1743869209809257E-3</v>
      </c>
      <c r="W931" s="66">
        <v>0</v>
      </c>
      <c r="X931" s="67">
        <v>3.952569169960474E-3</v>
      </c>
      <c r="Y931" s="65">
        <v>2.070393374741201E-3</v>
      </c>
      <c r="Z931" s="66">
        <v>5.6710775047258983E-3</v>
      </c>
      <c r="AA931" s="67">
        <v>3.952569169960474E-3</v>
      </c>
    </row>
    <row r="932" spans="1:27" s="37" customFormat="1" ht="17.5" customHeight="1" x14ac:dyDescent="0.35">
      <c r="A932" s="84"/>
      <c r="B932" s="60">
        <v>2</v>
      </c>
      <c r="C932" s="65">
        <v>6.5979381443298971E-2</v>
      </c>
      <c r="D932" s="66">
        <v>7.1895424836601302E-2</v>
      </c>
      <c r="E932" s="66">
        <v>2.9411764705882353E-2</v>
      </c>
      <c r="F932" s="67">
        <v>6.6205533596837951E-2</v>
      </c>
      <c r="G932" s="66">
        <v>5.8139534883720929E-2</v>
      </c>
      <c r="H932" s="66">
        <v>6.7669172932330823E-2</v>
      </c>
      <c r="I932" s="66">
        <v>6.8870523415977963E-2</v>
      </c>
      <c r="J932" s="66">
        <v>8.3333333333333329E-2</v>
      </c>
      <c r="K932" s="66">
        <v>3.8461538461538464E-2</v>
      </c>
      <c r="L932" s="66">
        <v>2.3809523809523808E-2</v>
      </c>
      <c r="M932" s="67">
        <v>6.6205533596837951E-2</v>
      </c>
      <c r="N932" s="65">
        <v>7.3825503355704702E-2</v>
      </c>
      <c r="O932" s="66">
        <v>8.1871345029239762E-2</v>
      </c>
      <c r="P932" s="66">
        <v>9.8360655737704916E-2</v>
      </c>
      <c r="Q932" s="66">
        <v>6.0606060606060608E-2</v>
      </c>
      <c r="R932" s="66">
        <v>3.8585209003215437E-2</v>
      </c>
      <c r="S932" s="67">
        <v>6.6205533596837951E-2</v>
      </c>
      <c r="T932" s="65">
        <v>3.8610038610038609E-2</v>
      </c>
      <c r="U932" s="66">
        <v>5.3763440860215055E-2</v>
      </c>
      <c r="V932" s="66">
        <v>0.11444141689373297</v>
      </c>
      <c r="W932" s="66">
        <v>2.5000000000000001E-2</v>
      </c>
      <c r="X932" s="67">
        <v>6.6205533596837951E-2</v>
      </c>
      <c r="Y932" s="65">
        <v>6.4182194616977231E-2</v>
      </c>
      <c r="Z932" s="66">
        <v>6.8052930056710773E-2</v>
      </c>
      <c r="AA932" s="67">
        <v>6.6205533596837951E-2</v>
      </c>
    </row>
    <row r="933" spans="1:27" s="37" customFormat="1" ht="17.5" customHeight="1" x14ac:dyDescent="0.35">
      <c r="A933" s="84"/>
      <c r="B933" s="60">
        <v>3</v>
      </c>
      <c r="C933" s="65">
        <v>0.29484536082474228</v>
      </c>
      <c r="D933" s="66">
        <v>0.18082788671023964</v>
      </c>
      <c r="E933" s="66">
        <v>0.16176470588235295</v>
      </c>
      <c r="F933" s="67">
        <v>0.23418972332015811</v>
      </c>
      <c r="G933" s="66">
        <v>0.2441860465116279</v>
      </c>
      <c r="H933" s="66">
        <v>0.30576441102756891</v>
      </c>
      <c r="I933" s="66">
        <v>0.15151515151515152</v>
      </c>
      <c r="J933" s="66">
        <v>0.29166666666666669</v>
      </c>
      <c r="K933" s="66">
        <v>0.15384615384615385</v>
      </c>
      <c r="L933" s="66">
        <v>0.16666666666666666</v>
      </c>
      <c r="M933" s="67">
        <v>0.23418972332015811</v>
      </c>
      <c r="N933" s="65">
        <v>0.19463087248322147</v>
      </c>
      <c r="O933" s="66">
        <v>0.25146198830409355</v>
      </c>
      <c r="P933" s="66">
        <v>0.21311475409836064</v>
      </c>
      <c r="Q933" s="66">
        <v>0.23737373737373738</v>
      </c>
      <c r="R933" s="66">
        <v>0.25401929260450162</v>
      </c>
      <c r="S933" s="67">
        <v>0.23418972332015811</v>
      </c>
      <c r="T933" s="65">
        <v>0.27799227799227799</v>
      </c>
      <c r="U933" s="66">
        <v>0.16129032258064516</v>
      </c>
      <c r="V933" s="66">
        <v>0.22070844686648503</v>
      </c>
      <c r="W933" s="66">
        <v>0.27</v>
      </c>
      <c r="X933" s="67">
        <v>0.23418972332015811</v>
      </c>
      <c r="Y933" s="65">
        <v>0.2318840579710145</v>
      </c>
      <c r="Z933" s="66">
        <v>0.23629489603024575</v>
      </c>
      <c r="AA933" s="67">
        <v>0.23418972332015811</v>
      </c>
    </row>
    <row r="934" spans="1:27" s="37" customFormat="1" ht="17.5" customHeight="1" x14ac:dyDescent="0.35">
      <c r="A934" s="84"/>
      <c r="B934" s="60">
        <v>4</v>
      </c>
      <c r="C934" s="65">
        <v>0.41649484536082476</v>
      </c>
      <c r="D934" s="66">
        <v>0.48366013071895425</v>
      </c>
      <c r="E934" s="66">
        <v>0.63235294117647056</v>
      </c>
      <c r="F934" s="67">
        <v>0.46146245059288538</v>
      </c>
      <c r="G934" s="66">
        <v>0.45348837209302323</v>
      </c>
      <c r="H934" s="66">
        <v>0.40852130325814534</v>
      </c>
      <c r="I934" s="66">
        <v>0.47933884297520662</v>
      </c>
      <c r="J934" s="66">
        <v>0.5</v>
      </c>
      <c r="K934" s="66">
        <v>0.46153846153846156</v>
      </c>
      <c r="L934" s="66">
        <v>0.73809523809523814</v>
      </c>
      <c r="M934" s="67">
        <v>0.46146245059288538</v>
      </c>
      <c r="N934" s="65">
        <v>0.40939597315436244</v>
      </c>
      <c r="O934" s="66">
        <v>0.44444444444444442</v>
      </c>
      <c r="P934" s="66">
        <v>0.46994535519125685</v>
      </c>
      <c r="Q934" s="66">
        <v>0.48989898989898989</v>
      </c>
      <c r="R934" s="66">
        <v>0.47266881028938906</v>
      </c>
      <c r="S934" s="67">
        <v>0.46146245059288538</v>
      </c>
      <c r="T934" s="65">
        <v>0.40154440154440152</v>
      </c>
      <c r="U934" s="66">
        <v>0.59677419354838712</v>
      </c>
      <c r="V934" s="66">
        <v>0.42234332425068122</v>
      </c>
      <c r="W934" s="66">
        <v>0.48499999999999999</v>
      </c>
      <c r="X934" s="67">
        <v>0.46146245059288538</v>
      </c>
      <c r="Y934" s="65">
        <v>0.47412008281573498</v>
      </c>
      <c r="Z934" s="66">
        <v>0.44990548204158792</v>
      </c>
      <c r="AA934" s="67">
        <v>0.46146245059288538</v>
      </c>
    </row>
    <row r="935" spans="1:27" s="37" customFormat="1" ht="17.5" customHeight="1" x14ac:dyDescent="0.35">
      <c r="A935" s="84"/>
      <c r="B935" s="60">
        <v>5</v>
      </c>
      <c r="C935" s="65">
        <v>0.21855670103092784</v>
      </c>
      <c r="D935" s="66">
        <v>0.25925925925925924</v>
      </c>
      <c r="E935" s="66">
        <v>0.17647058823529413</v>
      </c>
      <c r="F935" s="67">
        <v>0.23418972332015811</v>
      </c>
      <c r="G935" s="66">
        <v>0.2441860465116279</v>
      </c>
      <c r="H935" s="66">
        <v>0.21303258145363407</v>
      </c>
      <c r="I935" s="66">
        <v>0.29476584022038566</v>
      </c>
      <c r="J935" s="66">
        <v>0.125</v>
      </c>
      <c r="K935" s="66">
        <v>0.34615384615384615</v>
      </c>
      <c r="L935" s="66">
        <v>7.1428571428571425E-2</v>
      </c>
      <c r="M935" s="67">
        <v>0.23418972332015811</v>
      </c>
      <c r="N935" s="65">
        <v>0.30201342281879195</v>
      </c>
      <c r="O935" s="66">
        <v>0.22222222222222221</v>
      </c>
      <c r="P935" s="66">
        <v>0.21857923497267759</v>
      </c>
      <c r="Q935" s="66">
        <v>0.20707070707070707</v>
      </c>
      <c r="R935" s="66">
        <v>0.2347266881028939</v>
      </c>
      <c r="S935" s="67">
        <v>0.23418972332015811</v>
      </c>
      <c r="T935" s="65">
        <v>0.27799227799227799</v>
      </c>
      <c r="U935" s="66">
        <v>0.18817204301075269</v>
      </c>
      <c r="V935" s="66">
        <v>0.23433242506811988</v>
      </c>
      <c r="W935" s="66">
        <v>0.22</v>
      </c>
      <c r="X935" s="67">
        <v>0.23418972332015811</v>
      </c>
      <c r="Y935" s="65">
        <v>0.2277432712215321</v>
      </c>
      <c r="Z935" s="66">
        <v>0.24007561436672967</v>
      </c>
      <c r="AA935" s="67">
        <v>0.23418972332015811</v>
      </c>
    </row>
    <row r="936" spans="1:27" s="37" customFormat="1" ht="17.5" customHeight="1" x14ac:dyDescent="0.35">
      <c r="A936" s="84"/>
      <c r="B936" s="61" t="s">
        <v>4</v>
      </c>
      <c r="C936" s="68">
        <v>1</v>
      </c>
      <c r="D936" s="69">
        <v>1</v>
      </c>
      <c r="E936" s="69">
        <v>1</v>
      </c>
      <c r="F936" s="70">
        <v>1</v>
      </c>
      <c r="G936" s="69">
        <v>1</v>
      </c>
      <c r="H936" s="69">
        <v>1</v>
      </c>
      <c r="I936" s="69">
        <v>1</v>
      </c>
      <c r="J936" s="69">
        <v>1</v>
      </c>
      <c r="K936" s="69">
        <v>1</v>
      </c>
      <c r="L936" s="69">
        <v>1</v>
      </c>
      <c r="M936" s="70">
        <v>1</v>
      </c>
      <c r="N936" s="68">
        <v>1</v>
      </c>
      <c r="O936" s="69">
        <v>1</v>
      </c>
      <c r="P936" s="69">
        <v>1</v>
      </c>
      <c r="Q936" s="69">
        <v>1</v>
      </c>
      <c r="R936" s="69">
        <v>1</v>
      </c>
      <c r="S936" s="70">
        <v>1</v>
      </c>
      <c r="T936" s="68">
        <v>1</v>
      </c>
      <c r="U936" s="69">
        <v>1</v>
      </c>
      <c r="V936" s="69">
        <v>1</v>
      </c>
      <c r="W936" s="69">
        <v>1</v>
      </c>
      <c r="X936" s="70">
        <v>1</v>
      </c>
      <c r="Y936" s="68">
        <v>1</v>
      </c>
      <c r="Z936" s="69">
        <v>1</v>
      </c>
      <c r="AA936" s="70">
        <v>1</v>
      </c>
    </row>
    <row r="937" spans="1:27" s="39" customFormat="1" ht="13.5" customHeight="1" x14ac:dyDescent="0.35">
      <c r="A937" s="62"/>
      <c r="B937" s="63"/>
      <c r="C937" s="71"/>
      <c r="D937" s="72"/>
      <c r="E937" s="72"/>
      <c r="F937" s="73"/>
      <c r="G937" s="72"/>
      <c r="H937" s="72"/>
      <c r="I937" s="72"/>
      <c r="J937" s="72"/>
      <c r="K937" s="72"/>
      <c r="L937" s="72"/>
      <c r="M937" s="73"/>
      <c r="N937" s="71"/>
      <c r="O937" s="72"/>
      <c r="P937" s="72"/>
      <c r="Q937" s="72"/>
      <c r="R937" s="72"/>
      <c r="S937" s="73"/>
      <c r="T937" s="71"/>
      <c r="U937" s="72"/>
      <c r="V937" s="72"/>
      <c r="W937" s="72"/>
      <c r="X937" s="73"/>
      <c r="Y937" s="71"/>
      <c r="Z937" s="72"/>
      <c r="AA937" s="73"/>
    </row>
    <row r="938" spans="1:27" s="37" customFormat="1" ht="17.5" customHeight="1" x14ac:dyDescent="0.35">
      <c r="A938" s="84" t="s">
        <v>598</v>
      </c>
      <c r="B938" s="60">
        <v>1</v>
      </c>
      <c r="C938" s="65">
        <v>2.268041237113402E-2</v>
      </c>
      <c r="D938" s="66">
        <v>2.8322440087145968E-2</v>
      </c>
      <c r="E938" s="66">
        <v>1.4705882352941176E-2</v>
      </c>
      <c r="F938" s="67">
        <v>2.4703557312252964E-2</v>
      </c>
      <c r="G938" s="66">
        <v>3.4883720930232558E-2</v>
      </c>
      <c r="H938" s="66">
        <v>2.0050125313283207E-2</v>
      </c>
      <c r="I938" s="66">
        <v>2.7548209366391185E-2</v>
      </c>
      <c r="J938" s="66">
        <v>3.125E-2</v>
      </c>
      <c r="K938" s="66">
        <v>3.8461538461538464E-2</v>
      </c>
      <c r="L938" s="66">
        <v>0</v>
      </c>
      <c r="M938" s="67">
        <v>2.4703557312252964E-2</v>
      </c>
      <c r="N938" s="65">
        <v>3.3557046979865772E-2</v>
      </c>
      <c r="O938" s="66">
        <v>4.0935672514619881E-2</v>
      </c>
      <c r="P938" s="66">
        <v>5.4644808743169397E-2</v>
      </c>
      <c r="Q938" s="66">
        <v>5.0505050505050509E-3</v>
      </c>
      <c r="R938" s="66">
        <v>6.4308681672025723E-3</v>
      </c>
      <c r="S938" s="67">
        <v>2.4703557312252964E-2</v>
      </c>
      <c r="T938" s="65">
        <v>4.2471042471042469E-2</v>
      </c>
      <c r="U938" s="66">
        <v>2.1505376344086023E-2</v>
      </c>
      <c r="V938" s="66">
        <v>2.1798365122615803E-2</v>
      </c>
      <c r="W938" s="66">
        <v>0.01</v>
      </c>
      <c r="X938" s="67">
        <v>2.4703557312252964E-2</v>
      </c>
      <c r="Y938" s="65">
        <v>3.5196687370600416E-2</v>
      </c>
      <c r="Z938" s="66">
        <v>1.5122873345935728E-2</v>
      </c>
      <c r="AA938" s="67">
        <v>2.4703557312252964E-2</v>
      </c>
    </row>
    <row r="939" spans="1:27" s="37" customFormat="1" ht="17.5" customHeight="1" x14ac:dyDescent="0.35">
      <c r="A939" s="84"/>
      <c r="B939" s="60">
        <v>2</v>
      </c>
      <c r="C939" s="65">
        <v>0.12577319587628866</v>
      </c>
      <c r="D939" s="66">
        <v>0.15468409586056645</v>
      </c>
      <c r="E939" s="66">
        <v>7.3529411764705885E-2</v>
      </c>
      <c r="F939" s="67">
        <v>0.13537549407114624</v>
      </c>
      <c r="G939" s="66">
        <v>9.3023255813953487E-2</v>
      </c>
      <c r="H939" s="66">
        <v>0.13283208020050125</v>
      </c>
      <c r="I939" s="66">
        <v>0.15977961432506887</v>
      </c>
      <c r="J939" s="66">
        <v>0.13541666666666666</v>
      </c>
      <c r="K939" s="66">
        <v>0.11538461538461539</v>
      </c>
      <c r="L939" s="66">
        <v>4.7619047619047616E-2</v>
      </c>
      <c r="M939" s="67">
        <v>0.13537549407114624</v>
      </c>
      <c r="N939" s="65">
        <v>0.15436241610738255</v>
      </c>
      <c r="O939" s="66">
        <v>0.17543859649122806</v>
      </c>
      <c r="P939" s="66">
        <v>0.19125683060109289</v>
      </c>
      <c r="Q939" s="66">
        <v>0.13131313131313133</v>
      </c>
      <c r="R939" s="66">
        <v>7.3954983922829579E-2</v>
      </c>
      <c r="S939" s="67">
        <v>0.13537549407114624</v>
      </c>
      <c r="T939" s="65">
        <v>0.15444015444015444</v>
      </c>
      <c r="U939" s="66">
        <v>0.12365591397849462</v>
      </c>
      <c r="V939" s="66">
        <v>0.16348773841961853</v>
      </c>
      <c r="W939" s="66">
        <v>7.0000000000000007E-2</v>
      </c>
      <c r="X939" s="67">
        <v>0.13537549407114624</v>
      </c>
      <c r="Y939" s="65">
        <v>0.13250517598343686</v>
      </c>
      <c r="Z939" s="66">
        <v>0.13799621928166353</v>
      </c>
      <c r="AA939" s="67">
        <v>0.13537549407114624</v>
      </c>
    </row>
    <row r="940" spans="1:27" s="37" customFormat="1" ht="17.5" customHeight="1" x14ac:dyDescent="0.35">
      <c r="A940" s="84"/>
      <c r="B940" s="60">
        <v>3</v>
      </c>
      <c r="C940" s="65">
        <v>0.44742268041237115</v>
      </c>
      <c r="D940" s="66">
        <v>0.39651416122004357</v>
      </c>
      <c r="E940" s="66">
        <v>0.4264705882352941</v>
      </c>
      <c r="F940" s="67">
        <v>0.42292490118577075</v>
      </c>
      <c r="G940" s="66">
        <v>0.37209302325581395</v>
      </c>
      <c r="H940" s="66">
        <v>0.46365914786967416</v>
      </c>
      <c r="I940" s="66">
        <v>0.34986225895316803</v>
      </c>
      <c r="J940" s="66">
        <v>0.57291666666666663</v>
      </c>
      <c r="K940" s="66">
        <v>0.26923076923076922</v>
      </c>
      <c r="L940" s="66">
        <v>0.52380952380952384</v>
      </c>
      <c r="M940" s="67">
        <v>0.42292490118577075</v>
      </c>
      <c r="N940" s="65">
        <v>0.40939597315436244</v>
      </c>
      <c r="O940" s="66">
        <v>0.38011695906432746</v>
      </c>
      <c r="P940" s="66">
        <v>0.36065573770491804</v>
      </c>
      <c r="Q940" s="66">
        <v>0.45454545454545453</v>
      </c>
      <c r="R940" s="66">
        <v>0.46945337620578781</v>
      </c>
      <c r="S940" s="67">
        <v>0.42292490118577075</v>
      </c>
      <c r="T940" s="65">
        <v>0.42857142857142855</v>
      </c>
      <c r="U940" s="66">
        <v>0.40322580645161288</v>
      </c>
      <c r="V940" s="66">
        <v>0.43324250681198911</v>
      </c>
      <c r="W940" s="66">
        <v>0.41499999999999998</v>
      </c>
      <c r="X940" s="67">
        <v>0.42292490118577075</v>
      </c>
      <c r="Y940" s="65">
        <v>0.38716356107660455</v>
      </c>
      <c r="Z940" s="66">
        <v>0.45557655954631382</v>
      </c>
      <c r="AA940" s="67">
        <v>0.42292490118577075</v>
      </c>
    </row>
    <row r="941" spans="1:27" s="37" customFormat="1" ht="17.5" customHeight="1" x14ac:dyDescent="0.35">
      <c r="A941" s="84"/>
      <c r="B941" s="60">
        <v>4</v>
      </c>
      <c r="C941" s="65">
        <v>0.3134020618556701</v>
      </c>
      <c r="D941" s="66">
        <v>0.34640522875816993</v>
      </c>
      <c r="E941" s="66">
        <v>0.4264705882352941</v>
      </c>
      <c r="F941" s="67">
        <v>0.33596837944664032</v>
      </c>
      <c r="G941" s="66">
        <v>0.36046511627906974</v>
      </c>
      <c r="H941" s="66">
        <v>0.3032581453634085</v>
      </c>
      <c r="I941" s="66">
        <v>0.37741046831955921</v>
      </c>
      <c r="J941" s="66">
        <v>0.22916666666666666</v>
      </c>
      <c r="K941" s="66">
        <v>0.53846153846153844</v>
      </c>
      <c r="L941" s="66">
        <v>0.35714285714285715</v>
      </c>
      <c r="M941" s="67">
        <v>0.33596837944664032</v>
      </c>
      <c r="N941" s="65">
        <v>0.28187919463087246</v>
      </c>
      <c r="O941" s="66">
        <v>0.2982456140350877</v>
      </c>
      <c r="P941" s="66">
        <v>0.31147540983606559</v>
      </c>
      <c r="Q941" s="66">
        <v>0.33333333333333331</v>
      </c>
      <c r="R941" s="66">
        <v>0.3987138263665595</v>
      </c>
      <c r="S941" s="67">
        <v>0.33596837944664032</v>
      </c>
      <c r="T941" s="65">
        <v>0.31660231660231658</v>
      </c>
      <c r="U941" s="66">
        <v>0.41397849462365593</v>
      </c>
      <c r="V941" s="66">
        <v>0.27247956403269757</v>
      </c>
      <c r="W941" s="66">
        <v>0.40500000000000003</v>
      </c>
      <c r="X941" s="67">
        <v>0.33596837944664032</v>
      </c>
      <c r="Y941" s="65">
        <v>0.36231884057971014</v>
      </c>
      <c r="Z941" s="66">
        <v>0.31190926275992437</v>
      </c>
      <c r="AA941" s="67">
        <v>0.33596837944664032</v>
      </c>
    </row>
    <row r="942" spans="1:27" s="37" customFormat="1" ht="17.5" customHeight="1" x14ac:dyDescent="0.35">
      <c r="A942" s="84"/>
      <c r="B942" s="60">
        <v>5</v>
      </c>
      <c r="C942" s="65">
        <v>9.0721649484536079E-2</v>
      </c>
      <c r="D942" s="66">
        <v>7.407407407407407E-2</v>
      </c>
      <c r="E942" s="66">
        <v>5.8823529411764705E-2</v>
      </c>
      <c r="F942" s="67">
        <v>8.1027667984189727E-2</v>
      </c>
      <c r="G942" s="66">
        <v>0.13953488372093023</v>
      </c>
      <c r="H942" s="66">
        <v>8.0200501253132828E-2</v>
      </c>
      <c r="I942" s="66">
        <v>8.5399449035812675E-2</v>
      </c>
      <c r="J942" s="66">
        <v>3.125E-2</v>
      </c>
      <c r="K942" s="66">
        <v>3.8461538461538464E-2</v>
      </c>
      <c r="L942" s="66">
        <v>7.1428571428571425E-2</v>
      </c>
      <c r="M942" s="67">
        <v>8.1027667984189727E-2</v>
      </c>
      <c r="N942" s="65">
        <v>0.12080536912751678</v>
      </c>
      <c r="O942" s="66">
        <v>0.10526315789473684</v>
      </c>
      <c r="P942" s="66">
        <v>8.1967213114754092E-2</v>
      </c>
      <c r="Q942" s="66">
        <v>7.575757575757576E-2</v>
      </c>
      <c r="R942" s="66">
        <v>5.1446945337620578E-2</v>
      </c>
      <c r="S942" s="67">
        <v>8.1027667984189727E-2</v>
      </c>
      <c r="T942" s="65">
        <v>5.7915057915057917E-2</v>
      </c>
      <c r="U942" s="66">
        <v>3.7634408602150539E-2</v>
      </c>
      <c r="V942" s="66">
        <v>0.10899182561307902</v>
      </c>
      <c r="W942" s="66">
        <v>0.1</v>
      </c>
      <c r="X942" s="67">
        <v>8.1027667984189727E-2</v>
      </c>
      <c r="Y942" s="65">
        <v>8.2815734989648032E-2</v>
      </c>
      <c r="Z942" s="66">
        <v>7.9395085066162566E-2</v>
      </c>
      <c r="AA942" s="67">
        <v>8.1027667984189727E-2</v>
      </c>
    </row>
    <row r="943" spans="1:27" s="37" customFormat="1" ht="17.5" customHeight="1" x14ac:dyDescent="0.35">
      <c r="A943" s="84"/>
      <c r="B943" s="61" t="s">
        <v>4</v>
      </c>
      <c r="C943" s="68">
        <v>1</v>
      </c>
      <c r="D943" s="69">
        <v>1</v>
      </c>
      <c r="E943" s="69">
        <v>1</v>
      </c>
      <c r="F943" s="70">
        <v>1</v>
      </c>
      <c r="G943" s="69">
        <v>1</v>
      </c>
      <c r="H943" s="69">
        <v>1</v>
      </c>
      <c r="I943" s="69">
        <v>1</v>
      </c>
      <c r="J943" s="69">
        <v>1</v>
      </c>
      <c r="K943" s="69">
        <v>1</v>
      </c>
      <c r="L943" s="69">
        <v>1</v>
      </c>
      <c r="M943" s="70">
        <v>1</v>
      </c>
      <c r="N943" s="68">
        <v>1</v>
      </c>
      <c r="O943" s="69">
        <v>1</v>
      </c>
      <c r="P943" s="69">
        <v>1</v>
      </c>
      <c r="Q943" s="69">
        <v>1</v>
      </c>
      <c r="R943" s="69">
        <v>1</v>
      </c>
      <c r="S943" s="70">
        <v>1</v>
      </c>
      <c r="T943" s="68">
        <v>1</v>
      </c>
      <c r="U943" s="69">
        <v>1</v>
      </c>
      <c r="V943" s="69">
        <v>1</v>
      </c>
      <c r="W943" s="69">
        <v>1</v>
      </c>
      <c r="X943" s="70">
        <v>1</v>
      </c>
      <c r="Y943" s="68">
        <v>1</v>
      </c>
      <c r="Z943" s="69">
        <v>1</v>
      </c>
      <c r="AA943" s="70">
        <v>1</v>
      </c>
    </row>
    <row r="944" spans="1:27" s="39" customFormat="1" ht="13.5" customHeight="1" x14ac:dyDescent="0.35">
      <c r="A944" s="62"/>
      <c r="B944" s="63"/>
      <c r="C944" s="71"/>
      <c r="D944" s="72"/>
      <c r="E944" s="72"/>
      <c r="F944" s="73"/>
      <c r="G944" s="72"/>
      <c r="H944" s="72"/>
      <c r="I944" s="72"/>
      <c r="J944" s="72"/>
      <c r="K944" s="72"/>
      <c r="L944" s="72"/>
      <c r="M944" s="73"/>
      <c r="N944" s="71"/>
      <c r="O944" s="72"/>
      <c r="P944" s="72"/>
      <c r="Q944" s="72"/>
      <c r="R944" s="72"/>
      <c r="S944" s="73"/>
      <c r="T944" s="71"/>
      <c r="U944" s="72"/>
      <c r="V944" s="72"/>
      <c r="W944" s="72"/>
      <c r="X944" s="73"/>
      <c r="Y944" s="71"/>
      <c r="Z944" s="72"/>
      <c r="AA944" s="73"/>
    </row>
    <row r="945" spans="1:27" s="37" customFormat="1" ht="17.5" customHeight="1" x14ac:dyDescent="0.35">
      <c r="A945" s="84" t="s">
        <v>599</v>
      </c>
      <c r="B945" s="60">
        <v>1</v>
      </c>
      <c r="C945" s="65">
        <v>1.8556701030927835E-2</v>
      </c>
      <c r="D945" s="66">
        <v>1.9607843137254902E-2</v>
      </c>
      <c r="E945" s="66">
        <v>0</v>
      </c>
      <c r="F945" s="67">
        <v>1.7786561264822136E-2</v>
      </c>
      <c r="G945" s="66">
        <v>1.1627906976744186E-2</v>
      </c>
      <c r="H945" s="66">
        <v>2.0050125313283207E-2</v>
      </c>
      <c r="I945" s="66">
        <v>2.2038567493112948E-2</v>
      </c>
      <c r="J945" s="66">
        <v>1.0416666666666666E-2</v>
      </c>
      <c r="K945" s="66">
        <v>0</v>
      </c>
      <c r="L945" s="66">
        <v>0</v>
      </c>
      <c r="M945" s="67">
        <v>1.7786561264822136E-2</v>
      </c>
      <c r="N945" s="65">
        <v>3.3557046979865772E-2</v>
      </c>
      <c r="O945" s="66">
        <v>1.1695906432748537E-2</v>
      </c>
      <c r="P945" s="66">
        <v>2.7322404371584699E-2</v>
      </c>
      <c r="Q945" s="66">
        <v>5.0505050505050509E-3</v>
      </c>
      <c r="R945" s="66">
        <v>1.607717041800643E-2</v>
      </c>
      <c r="S945" s="67">
        <v>1.7786561264822136E-2</v>
      </c>
      <c r="T945" s="65">
        <v>1.5444015444015444E-2</v>
      </c>
      <c r="U945" s="66">
        <v>1.6129032258064516E-2</v>
      </c>
      <c r="V945" s="66">
        <v>2.4523160762942781E-2</v>
      </c>
      <c r="W945" s="66">
        <v>0.01</v>
      </c>
      <c r="X945" s="67">
        <v>1.7786561264822136E-2</v>
      </c>
      <c r="Y945" s="65">
        <v>1.6563146997929608E-2</v>
      </c>
      <c r="Z945" s="66">
        <v>1.890359168241966E-2</v>
      </c>
      <c r="AA945" s="67">
        <v>1.7786561264822136E-2</v>
      </c>
    </row>
    <row r="946" spans="1:27" s="37" customFormat="1" ht="17.5" customHeight="1" x14ac:dyDescent="0.35">
      <c r="A946" s="84"/>
      <c r="B946" s="60">
        <v>2</v>
      </c>
      <c r="C946" s="65">
        <v>0.12577319587628866</v>
      </c>
      <c r="D946" s="66">
        <v>0.12200435729847495</v>
      </c>
      <c r="E946" s="66">
        <v>4.4117647058823532E-2</v>
      </c>
      <c r="F946" s="67">
        <v>0.11857707509881422</v>
      </c>
      <c r="G946" s="66">
        <v>9.3023255813953487E-2</v>
      </c>
      <c r="H946" s="66">
        <v>0.13283208020050125</v>
      </c>
      <c r="I946" s="66">
        <v>0.11019283746556474</v>
      </c>
      <c r="J946" s="66">
        <v>0.16666666666666666</v>
      </c>
      <c r="K946" s="66">
        <v>0</v>
      </c>
      <c r="L946" s="66">
        <v>7.1428571428571425E-2</v>
      </c>
      <c r="M946" s="67">
        <v>0.11857707509881422</v>
      </c>
      <c r="N946" s="65">
        <v>0.1476510067114094</v>
      </c>
      <c r="O946" s="66">
        <v>0.12865497076023391</v>
      </c>
      <c r="P946" s="66">
        <v>0.13114754098360656</v>
      </c>
      <c r="Q946" s="66">
        <v>0.11616161616161616</v>
      </c>
      <c r="R946" s="66">
        <v>9.3247588424437297E-2</v>
      </c>
      <c r="S946" s="67">
        <v>0.11857707509881422</v>
      </c>
      <c r="T946" s="65">
        <v>0.15057915057915058</v>
      </c>
      <c r="U946" s="66">
        <v>0.15053763440860216</v>
      </c>
      <c r="V946" s="66">
        <v>0.1008174386920981</v>
      </c>
      <c r="W946" s="66">
        <v>0.08</v>
      </c>
      <c r="X946" s="67">
        <v>0.11857707509881422</v>
      </c>
      <c r="Y946" s="65">
        <v>0.10766045548654245</v>
      </c>
      <c r="Z946" s="66">
        <v>0.12854442344045369</v>
      </c>
      <c r="AA946" s="67">
        <v>0.11857707509881422</v>
      </c>
    </row>
    <row r="947" spans="1:27" s="37" customFormat="1" ht="17.5" customHeight="1" x14ac:dyDescent="0.35">
      <c r="A947" s="84"/>
      <c r="B947" s="60">
        <v>3</v>
      </c>
      <c r="C947" s="65">
        <v>0.3649484536082474</v>
      </c>
      <c r="D947" s="66">
        <v>0.34204793028322439</v>
      </c>
      <c r="E947" s="66">
        <v>0.33823529411764708</v>
      </c>
      <c r="F947" s="67">
        <v>0.35276679841897235</v>
      </c>
      <c r="G947" s="66">
        <v>0.30232558139534882</v>
      </c>
      <c r="H947" s="66">
        <v>0.37844611528822053</v>
      </c>
      <c r="I947" s="66">
        <v>0.30578512396694213</v>
      </c>
      <c r="J947" s="66">
        <v>0.47916666666666669</v>
      </c>
      <c r="K947" s="66">
        <v>0.23076923076923078</v>
      </c>
      <c r="L947" s="66">
        <v>0.40476190476190477</v>
      </c>
      <c r="M947" s="67">
        <v>0.35276679841897235</v>
      </c>
      <c r="N947" s="65">
        <v>0.24832214765100671</v>
      </c>
      <c r="O947" s="66">
        <v>0.40350877192982454</v>
      </c>
      <c r="P947" s="66">
        <v>0.34972677595628415</v>
      </c>
      <c r="Q947" s="66">
        <v>0.37878787878787878</v>
      </c>
      <c r="R947" s="66">
        <v>0.36012861736334406</v>
      </c>
      <c r="S947" s="67">
        <v>0.35276679841897235</v>
      </c>
      <c r="T947" s="65">
        <v>0.30501930501930502</v>
      </c>
      <c r="U947" s="66">
        <v>0.29569892473118281</v>
      </c>
      <c r="V947" s="66">
        <v>0.41689373297002724</v>
      </c>
      <c r="W947" s="66">
        <v>0.35</v>
      </c>
      <c r="X947" s="67">
        <v>0.35276679841897235</v>
      </c>
      <c r="Y947" s="65">
        <v>0.36645962732919257</v>
      </c>
      <c r="Z947" s="66">
        <v>0.34026465028355385</v>
      </c>
      <c r="AA947" s="67">
        <v>0.35276679841897235</v>
      </c>
    </row>
    <row r="948" spans="1:27" s="37" customFormat="1" ht="17.5" customHeight="1" x14ac:dyDescent="0.35">
      <c r="A948" s="84"/>
      <c r="B948" s="60">
        <v>4</v>
      </c>
      <c r="C948" s="65">
        <v>0.34845360824742266</v>
      </c>
      <c r="D948" s="66">
        <v>0.39215686274509803</v>
      </c>
      <c r="E948" s="66">
        <v>0.35294117647058826</v>
      </c>
      <c r="F948" s="67">
        <v>0.36857707509881421</v>
      </c>
      <c r="G948" s="66">
        <v>0.44186046511627908</v>
      </c>
      <c r="H948" s="66">
        <v>0.32832080200501251</v>
      </c>
      <c r="I948" s="66">
        <v>0.42148760330578511</v>
      </c>
      <c r="J948" s="66">
        <v>0.28125</v>
      </c>
      <c r="K948" s="66">
        <v>0.61538461538461542</v>
      </c>
      <c r="L948" s="66">
        <v>0.19047619047619047</v>
      </c>
      <c r="M948" s="67">
        <v>0.36857707509881421</v>
      </c>
      <c r="N948" s="65">
        <v>0.37583892617449666</v>
      </c>
      <c r="O948" s="66">
        <v>0.30994152046783624</v>
      </c>
      <c r="P948" s="66">
        <v>0.37158469945355194</v>
      </c>
      <c r="Q948" s="66">
        <v>0.34848484848484851</v>
      </c>
      <c r="R948" s="66">
        <v>0.40836012861736337</v>
      </c>
      <c r="S948" s="67">
        <v>0.36857707509881421</v>
      </c>
      <c r="T948" s="65">
        <v>0.40926640926640928</v>
      </c>
      <c r="U948" s="66">
        <v>0.38172043010752688</v>
      </c>
      <c r="V948" s="66">
        <v>0.33242506811989103</v>
      </c>
      <c r="W948" s="66">
        <v>0.37</v>
      </c>
      <c r="X948" s="67">
        <v>0.36857707509881421</v>
      </c>
      <c r="Y948" s="65">
        <v>0.35196687370600416</v>
      </c>
      <c r="Z948" s="66">
        <v>0.38374291115311909</v>
      </c>
      <c r="AA948" s="67">
        <v>0.36857707509881421</v>
      </c>
    </row>
    <row r="949" spans="1:27" s="37" customFormat="1" ht="17.5" customHeight="1" x14ac:dyDescent="0.35">
      <c r="A949" s="84"/>
      <c r="B949" s="60">
        <v>5</v>
      </c>
      <c r="C949" s="65">
        <v>0.1422680412371134</v>
      </c>
      <c r="D949" s="66">
        <v>0.12418300653594772</v>
      </c>
      <c r="E949" s="66">
        <v>0.26470588235294118</v>
      </c>
      <c r="F949" s="67">
        <v>0.14229249011857709</v>
      </c>
      <c r="G949" s="66">
        <v>0.15116279069767441</v>
      </c>
      <c r="H949" s="66">
        <v>0.14035087719298245</v>
      </c>
      <c r="I949" s="66">
        <v>0.14049586776859505</v>
      </c>
      <c r="J949" s="66">
        <v>6.25E-2</v>
      </c>
      <c r="K949" s="66">
        <v>0.15384615384615385</v>
      </c>
      <c r="L949" s="66">
        <v>0.33333333333333331</v>
      </c>
      <c r="M949" s="67">
        <v>0.14229249011857709</v>
      </c>
      <c r="N949" s="65">
        <v>0.19463087248322147</v>
      </c>
      <c r="O949" s="66">
        <v>0.14619883040935672</v>
      </c>
      <c r="P949" s="66">
        <v>0.12021857923497267</v>
      </c>
      <c r="Q949" s="66">
        <v>0.15151515151515152</v>
      </c>
      <c r="R949" s="66">
        <v>0.12218649517684887</v>
      </c>
      <c r="S949" s="67">
        <v>0.14229249011857709</v>
      </c>
      <c r="T949" s="65">
        <v>0.11969111969111969</v>
      </c>
      <c r="U949" s="66">
        <v>0.15591397849462366</v>
      </c>
      <c r="V949" s="66">
        <v>0.12534059945504086</v>
      </c>
      <c r="W949" s="66">
        <v>0.19</v>
      </c>
      <c r="X949" s="67">
        <v>0.14229249011857709</v>
      </c>
      <c r="Y949" s="65">
        <v>0.15734989648033126</v>
      </c>
      <c r="Z949" s="66">
        <v>0.12854442344045369</v>
      </c>
      <c r="AA949" s="67">
        <v>0.14229249011857709</v>
      </c>
    </row>
    <row r="950" spans="1:27" s="37" customFormat="1" ht="17.5" customHeight="1" x14ac:dyDescent="0.35">
      <c r="A950" s="84"/>
      <c r="B950" s="61" t="s">
        <v>4</v>
      </c>
      <c r="C950" s="68">
        <v>1</v>
      </c>
      <c r="D950" s="69">
        <v>1</v>
      </c>
      <c r="E950" s="69">
        <v>1</v>
      </c>
      <c r="F950" s="70">
        <v>1</v>
      </c>
      <c r="G950" s="69">
        <v>1</v>
      </c>
      <c r="H950" s="69">
        <v>1</v>
      </c>
      <c r="I950" s="69">
        <v>1</v>
      </c>
      <c r="J950" s="69">
        <v>1</v>
      </c>
      <c r="K950" s="69">
        <v>1</v>
      </c>
      <c r="L950" s="69">
        <v>1</v>
      </c>
      <c r="M950" s="70">
        <v>1</v>
      </c>
      <c r="N950" s="68">
        <v>1</v>
      </c>
      <c r="O950" s="69">
        <v>1</v>
      </c>
      <c r="P950" s="69">
        <v>1</v>
      </c>
      <c r="Q950" s="69">
        <v>1</v>
      </c>
      <c r="R950" s="69">
        <v>1</v>
      </c>
      <c r="S950" s="70">
        <v>1</v>
      </c>
      <c r="T950" s="68">
        <v>1</v>
      </c>
      <c r="U950" s="69">
        <v>1</v>
      </c>
      <c r="V950" s="69">
        <v>1</v>
      </c>
      <c r="W950" s="69">
        <v>1</v>
      </c>
      <c r="X950" s="70">
        <v>1</v>
      </c>
      <c r="Y950" s="68">
        <v>1</v>
      </c>
      <c r="Z950" s="69">
        <v>1</v>
      </c>
      <c r="AA950" s="70">
        <v>1</v>
      </c>
    </row>
    <row r="951" spans="1:27" s="39" customFormat="1" ht="13.5" customHeight="1" x14ac:dyDescent="0.35">
      <c r="A951" s="62"/>
      <c r="B951" s="63"/>
      <c r="C951" s="71"/>
      <c r="D951" s="72"/>
      <c r="E951" s="72"/>
      <c r="F951" s="73"/>
      <c r="G951" s="72"/>
      <c r="H951" s="72"/>
      <c r="I951" s="72"/>
      <c r="J951" s="72"/>
      <c r="K951" s="72"/>
      <c r="L951" s="72"/>
      <c r="M951" s="73"/>
      <c r="N951" s="71"/>
      <c r="O951" s="72"/>
      <c r="P951" s="72"/>
      <c r="Q951" s="72"/>
      <c r="R951" s="72"/>
      <c r="S951" s="73"/>
      <c r="T951" s="71"/>
      <c r="U951" s="72"/>
      <c r="V951" s="72"/>
      <c r="W951" s="72"/>
      <c r="X951" s="73"/>
      <c r="Y951" s="71"/>
      <c r="Z951" s="72"/>
      <c r="AA951" s="73"/>
    </row>
    <row r="952" spans="1:27" s="37" customFormat="1" ht="17.5" customHeight="1" x14ac:dyDescent="0.35">
      <c r="A952" s="84" t="s">
        <v>600</v>
      </c>
      <c r="B952" s="60">
        <v>1</v>
      </c>
      <c r="C952" s="65">
        <v>2.0618556701030928E-3</v>
      </c>
      <c r="D952" s="66">
        <v>1.9607843137254902E-2</v>
      </c>
      <c r="E952" s="66">
        <v>0</v>
      </c>
      <c r="F952" s="67">
        <v>9.881422924901186E-3</v>
      </c>
      <c r="G952" s="66">
        <v>0</v>
      </c>
      <c r="H952" s="66">
        <v>2.5062656641604009E-3</v>
      </c>
      <c r="I952" s="66">
        <v>2.2038567493112948E-2</v>
      </c>
      <c r="J952" s="66">
        <v>1.0416666666666666E-2</v>
      </c>
      <c r="K952" s="66">
        <v>0</v>
      </c>
      <c r="L952" s="66">
        <v>0</v>
      </c>
      <c r="M952" s="67">
        <v>9.881422924901186E-3</v>
      </c>
      <c r="N952" s="65">
        <v>2.6845637583892617E-2</v>
      </c>
      <c r="O952" s="66">
        <v>5.8479532163742687E-3</v>
      </c>
      <c r="P952" s="66">
        <v>1.092896174863388E-2</v>
      </c>
      <c r="Q952" s="66">
        <v>0</v>
      </c>
      <c r="R952" s="66">
        <v>9.6463022508038593E-3</v>
      </c>
      <c r="S952" s="67">
        <v>9.881422924901186E-3</v>
      </c>
      <c r="T952" s="65">
        <v>7.7220077220077222E-3</v>
      </c>
      <c r="U952" s="66">
        <v>2.1505376344086023E-2</v>
      </c>
      <c r="V952" s="66">
        <v>8.1743869209809257E-3</v>
      </c>
      <c r="W952" s="66">
        <v>5.0000000000000001E-3</v>
      </c>
      <c r="X952" s="67">
        <v>9.881422924901186E-3</v>
      </c>
      <c r="Y952" s="65">
        <v>1.0351966873706004E-2</v>
      </c>
      <c r="Z952" s="66">
        <v>9.4517958412098299E-3</v>
      </c>
      <c r="AA952" s="67">
        <v>9.881422924901186E-3</v>
      </c>
    </row>
    <row r="953" spans="1:27" s="37" customFormat="1" ht="17.5" customHeight="1" x14ac:dyDescent="0.35">
      <c r="A953" s="84"/>
      <c r="B953" s="60">
        <v>2</v>
      </c>
      <c r="C953" s="65">
        <v>9.2783505154639179E-2</v>
      </c>
      <c r="D953" s="66">
        <v>0.13071895424836602</v>
      </c>
      <c r="E953" s="66">
        <v>8.8235294117647065E-2</v>
      </c>
      <c r="F953" s="67">
        <v>0.10968379446640317</v>
      </c>
      <c r="G953" s="66">
        <v>0.15116279069767441</v>
      </c>
      <c r="H953" s="66">
        <v>8.0200501253132828E-2</v>
      </c>
      <c r="I953" s="66">
        <v>0.12672176308539945</v>
      </c>
      <c r="J953" s="66">
        <v>0.14583333333333334</v>
      </c>
      <c r="K953" s="66">
        <v>3.8461538461538464E-2</v>
      </c>
      <c r="L953" s="66">
        <v>0.11904761904761904</v>
      </c>
      <c r="M953" s="67">
        <v>0.10968379446640317</v>
      </c>
      <c r="N953" s="65">
        <v>8.7248322147651006E-2</v>
      </c>
      <c r="O953" s="66">
        <v>0.14619883040935672</v>
      </c>
      <c r="P953" s="66">
        <v>0.16393442622950818</v>
      </c>
      <c r="Q953" s="66">
        <v>8.5858585858585856E-2</v>
      </c>
      <c r="R953" s="66">
        <v>8.3601286173633438E-2</v>
      </c>
      <c r="S953" s="67">
        <v>0.10968379446640317</v>
      </c>
      <c r="T953" s="65">
        <v>8.8803088803088806E-2</v>
      </c>
      <c r="U953" s="66">
        <v>0.14516129032258066</v>
      </c>
      <c r="V953" s="66">
        <v>0.13896457765667575</v>
      </c>
      <c r="W953" s="66">
        <v>0.05</v>
      </c>
      <c r="X953" s="67">
        <v>0.10968379446640317</v>
      </c>
      <c r="Y953" s="65">
        <v>9.9378881987577633E-2</v>
      </c>
      <c r="Z953" s="66">
        <v>0.11909262759924386</v>
      </c>
      <c r="AA953" s="67">
        <v>0.10968379446640317</v>
      </c>
    </row>
    <row r="954" spans="1:27" s="37" customFormat="1" ht="17.5" customHeight="1" x14ac:dyDescent="0.35">
      <c r="A954" s="84"/>
      <c r="B954" s="60">
        <v>3</v>
      </c>
      <c r="C954" s="65">
        <v>0.4845360824742268</v>
      </c>
      <c r="D954" s="66">
        <v>0.42919389978213507</v>
      </c>
      <c r="E954" s="66">
        <v>0.51470588235294112</v>
      </c>
      <c r="F954" s="67">
        <v>0.46146245059288538</v>
      </c>
      <c r="G954" s="66">
        <v>0.41860465116279072</v>
      </c>
      <c r="H954" s="66">
        <v>0.49874686716791977</v>
      </c>
      <c r="I954" s="66">
        <v>0.40220385674931131</v>
      </c>
      <c r="J954" s="66">
        <v>0.53125</v>
      </c>
      <c r="K954" s="66">
        <v>0.30769230769230771</v>
      </c>
      <c r="L954" s="66">
        <v>0.6428571428571429</v>
      </c>
      <c r="M954" s="67">
        <v>0.46146245059288538</v>
      </c>
      <c r="N954" s="65">
        <v>0.42953020134228187</v>
      </c>
      <c r="O954" s="66">
        <v>0.43859649122807015</v>
      </c>
      <c r="P954" s="66">
        <v>0.44808743169398907</v>
      </c>
      <c r="Q954" s="66">
        <v>0.47979797979797978</v>
      </c>
      <c r="R954" s="66">
        <v>0.48553054662379419</v>
      </c>
      <c r="S954" s="67">
        <v>0.46146245059288538</v>
      </c>
      <c r="T954" s="65">
        <v>0.42084942084942084</v>
      </c>
      <c r="U954" s="66">
        <v>0.43548387096774194</v>
      </c>
      <c r="V954" s="66">
        <v>0.49046321525885561</v>
      </c>
      <c r="W954" s="66">
        <v>0.48499999999999999</v>
      </c>
      <c r="X954" s="67">
        <v>0.46146245059288538</v>
      </c>
      <c r="Y954" s="65">
        <v>0.4616977225672878</v>
      </c>
      <c r="Z954" s="66">
        <v>0.46124763705103972</v>
      </c>
      <c r="AA954" s="67">
        <v>0.46146245059288538</v>
      </c>
    </row>
    <row r="955" spans="1:27" s="37" customFormat="1" ht="17.5" customHeight="1" x14ac:dyDescent="0.35">
      <c r="A955" s="84"/>
      <c r="B955" s="60">
        <v>4</v>
      </c>
      <c r="C955" s="65">
        <v>0.32783505154639175</v>
      </c>
      <c r="D955" s="66">
        <v>0.32897603485838778</v>
      </c>
      <c r="E955" s="66">
        <v>0.3235294117647059</v>
      </c>
      <c r="F955" s="67">
        <v>0.32806324110671936</v>
      </c>
      <c r="G955" s="66">
        <v>0.32558139534883723</v>
      </c>
      <c r="H955" s="66">
        <v>0.32832080200501251</v>
      </c>
      <c r="I955" s="66">
        <v>0.35261707988980717</v>
      </c>
      <c r="J955" s="66">
        <v>0.23958333333333334</v>
      </c>
      <c r="K955" s="66">
        <v>0.5</v>
      </c>
      <c r="L955" s="66">
        <v>0.21428571428571427</v>
      </c>
      <c r="M955" s="67">
        <v>0.32806324110671936</v>
      </c>
      <c r="N955" s="65">
        <v>0.33557046979865773</v>
      </c>
      <c r="O955" s="66">
        <v>0.29239766081871343</v>
      </c>
      <c r="P955" s="66">
        <v>0.28415300546448086</v>
      </c>
      <c r="Q955" s="66">
        <v>0.34848484848484851</v>
      </c>
      <c r="R955" s="66">
        <v>0.35691318327974275</v>
      </c>
      <c r="S955" s="67">
        <v>0.32806324110671936</v>
      </c>
      <c r="T955" s="65">
        <v>0.38610038610038611</v>
      </c>
      <c r="U955" s="66">
        <v>0.35483870967741937</v>
      </c>
      <c r="V955" s="66">
        <v>0.24795640326975477</v>
      </c>
      <c r="W955" s="66">
        <v>0.375</v>
      </c>
      <c r="X955" s="67">
        <v>0.32806324110671936</v>
      </c>
      <c r="Y955" s="65">
        <v>0.33747412008281574</v>
      </c>
      <c r="Z955" s="66">
        <v>0.31947069943289225</v>
      </c>
      <c r="AA955" s="67">
        <v>0.32806324110671936</v>
      </c>
    </row>
    <row r="956" spans="1:27" s="37" customFormat="1" ht="17.5" customHeight="1" x14ac:dyDescent="0.35">
      <c r="A956" s="84"/>
      <c r="B956" s="60">
        <v>5</v>
      </c>
      <c r="C956" s="65">
        <v>9.2783505154639179E-2</v>
      </c>
      <c r="D956" s="66">
        <v>9.1503267973856203E-2</v>
      </c>
      <c r="E956" s="66">
        <v>7.3529411764705885E-2</v>
      </c>
      <c r="F956" s="67">
        <v>9.0909090909090912E-2</v>
      </c>
      <c r="G956" s="66">
        <v>0.10465116279069768</v>
      </c>
      <c r="H956" s="66">
        <v>9.0225563909774431E-2</v>
      </c>
      <c r="I956" s="66">
        <v>9.6418732782369149E-2</v>
      </c>
      <c r="J956" s="66">
        <v>7.2916666666666671E-2</v>
      </c>
      <c r="K956" s="66">
        <v>0.15384615384615385</v>
      </c>
      <c r="L956" s="66">
        <v>2.3809523809523808E-2</v>
      </c>
      <c r="M956" s="67">
        <v>9.0909090909090912E-2</v>
      </c>
      <c r="N956" s="65">
        <v>0.12080536912751678</v>
      </c>
      <c r="O956" s="66">
        <v>0.11695906432748537</v>
      </c>
      <c r="P956" s="66">
        <v>9.2896174863387984E-2</v>
      </c>
      <c r="Q956" s="66">
        <v>8.5858585858585856E-2</v>
      </c>
      <c r="R956" s="66">
        <v>6.4308681672025719E-2</v>
      </c>
      <c r="S956" s="67">
        <v>9.0909090909090912E-2</v>
      </c>
      <c r="T956" s="65">
        <v>9.6525096525096526E-2</v>
      </c>
      <c r="U956" s="66">
        <v>4.3010752688172046E-2</v>
      </c>
      <c r="V956" s="66">
        <v>0.11444141689373297</v>
      </c>
      <c r="W956" s="66">
        <v>8.5000000000000006E-2</v>
      </c>
      <c r="X956" s="67">
        <v>9.0909090909090912E-2</v>
      </c>
      <c r="Y956" s="65">
        <v>9.1097308488612833E-2</v>
      </c>
      <c r="Z956" s="66">
        <v>9.0737240075614373E-2</v>
      </c>
      <c r="AA956" s="67">
        <v>9.0909090909090912E-2</v>
      </c>
    </row>
    <row r="957" spans="1:27" s="37" customFormat="1" ht="17.5" customHeight="1" x14ac:dyDescent="0.35">
      <c r="A957" s="84"/>
      <c r="B957" s="61" t="s">
        <v>4</v>
      </c>
      <c r="C957" s="68">
        <v>1</v>
      </c>
      <c r="D957" s="69">
        <v>1</v>
      </c>
      <c r="E957" s="69">
        <v>1</v>
      </c>
      <c r="F957" s="70">
        <v>1</v>
      </c>
      <c r="G957" s="69">
        <v>1</v>
      </c>
      <c r="H957" s="69">
        <v>1</v>
      </c>
      <c r="I957" s="69">
        <v>1</v>
      </c>
      <c r="J957" s="69">
        <v>1</v>
      </c>
      <c r="K957" s="69">
        <v>1</v>
      </c>
      <c r="L957" s="69">
        <v>1</v>
      </c>
      <c r="M957" s="70">
        <v>1</v>
      </c>
      <c r="N957" s="68">
        <v>1</v>
      </c>
      <c r="O957" s="69">
        <v>1</v>
      </c>
      <c r="P957" s="69">
        <v>1</v>
      </c>
      <c r="Q957" s="69">
        <v>1</v>
      </c>
      <c r="R957" s="69">
        <v>1</v>
      </c>
      <c r="S957" s="70">
        <v>1</v>
      </c>
      <c r="T957" s="68">
        <v>1</v>
      </c>
      <c r="U957" s="69">
        <v>1</v>
      </c>
      <c r="V957" s="69">
        <v>1</v>
      </c>
      <c r="W957" s="69">
        <v>1</v>
      </c>
      <c r="X957" s="70">
        <v>1</v>
      </c>
      <c r="Y957" s="68">
        <v>1</v>
      </c>
      <c r="Z957" s="69">
        <v>1</v>
      </c>
      <c r="AA957" s="70">
        <v>1</v>
      </c>
    </row>
    <row r="958" spans="1:27" s="39" customFormat="1" ht="13.5" customHeight="1" x14ac:dyDescent="0.35">
      <c r="A958" s="62"/>
      <c r="B958" s="63"/>
      <c r="C958" s="71"/>
      <c r="D958" s="72"/>
      <c r="E958" s="72"/>
      <c r="F958" s="73"/>
      <c r="G958" s="72"/>
      <c r="H958" s="72"/>
      <c r="I958" s="72"/>
      <c r="J958" s="72"/>
      <c r="K958" s="72"/>
      <c r="L958" s="72"/>
      <c r="M958" s="73"/>
      <c r="N958" s="71"/>
      <c r="O958" s="72"/>
      <c r="P958" s="72"/>
      <c r="Q958" s="72"/>
      <c r="R958" s="72"/>
      <c r="S958" s="73"/>
      <c r="T958" s="71"/>
      <c r="U958" s="72"/>
      <c r="V958" s="72"/>
      <c r="W958" s="72"/>
      <c r="X958" s="73"/>
      <c r="Y958" s="71"/>
      <c r="Z958" s="72"/>
      <c r="AA958" s="73"/>
    </row>
    <row r="959" spans="1:27" s="37" customFormat="1" ht="17.5" customHeight="1" x14ac:dyDescent="0.35">
      <c r="A959" s="84" t="s">
        <v>601</v>
      </c>
      <c r="B959" s="60">
        <v>1</v>
      </c>
      <c r="C959" s="65">
        <v>1.8556701030927835E-2</v>
      </c>
      <c r="D959" s="66">
        <v>3.4858387799564274E-2</v>
      </c>
      <c r="E959" s="66">
        <v>0</v>
      </c>
      <c r="F959" s="67">
        <v>2.4703557312252964E-2</v>
      </c>
      <c r="G959" s="66">
        <v>4.6511627906976744E-2</v>
      </c>
      <c r="H959" s="66">
        <v>1.2531328320802004E-2</v>
      </c>
      <c r="I959" s="66">
        <v>4.1322314049586778E-2</v>
      </c>
      <c r="J959" s="66">
        <v>1.0416666666666666E-2</v>
      </c>
      <c r="K959" s="66">
        <v>0</v>
      </c>
      <c r="L959" s="66">
        <v>0</v>
      </c>
      <c r="M959" s="67">
        <v>2.4703557312252964E-2</v>
      </c>
      <c r="N959" s="65">
        <v>2.6845637583892617E-2</v>
      </c>
      <c r="O959" s="66">
        <v>4.0935672514619881E-2</v>
      </c>
      <c r="P959" s="66">
        <v>3.825136612021858E-2</v>
      </c>
      <c r="Q959" s="66">
        <v>1.5151515151515152E-2</v>
      </c>
      <c r="R959" s="66">
        <v>1.2861736334405145E-2</v>
      </c>
      <c r="S959" s="67">
        <v>2.4703557312252964E-2</v>
      </c>
      <c r="T959" s="65">
        <v>1.1583011583011582E-2</v>
      </c>
      <c r="U959" s="66">
        <v>3.7634408602150539E-2</v>
      </c>
      <c r="V959" s="66">
        <v>3.5422343324250684E-2</v>
      </c>
      <c r="W959" s="66">
        <v>0.01</v>
      </c>
      <c r="X959" s="67">
        <v>2.4703557312252964E-2</v>
      </c>
      <c r="Y959" s="65">
        <v>2.6915113871635612E-2</v>
      </c>
      <c r="Z959" s="66">
        <v>2.2684310018903593E-2</v>
      </c>
      <c r="AA959" s="67">
        <v>2.4703557312252964E-2</v>
      </c>
    </row>
    <row r="960" spans="1:27" s="37" customFormat="1" ht="17.5" customHeight="1" x14ac:dyDescent="0.35">
      <c r="A960" s="84"/>
      <c r="B960" s="60">
        <v>2</v>
      </c>
      <c r="C960" s="65">
        <v>0.10309278350515463</v>
      </c>
      <c r="D960" s="66">
        <v>0.18736383442265794</v>
      </c>
      <c r="E960" s="66">
        <v>8.8235294117647065E-2</v>
      </c>
      <c r="F960" s="67">
        <v>0.14031620553359683</v>
      </c>
      <c r="G960" s="66">
        <v>0.12790697674418605</v>
      </c>
      <c r="H960" s="66">
        <v>9.7744360902255634E-2</v>
      </c>
      <c r="I960" s="66">
        <v>0.17630853994490359</v>
      </c>
      <c r="J960" s="66">
        <v>0.22916666666666666</v>
      </c>
      <c r="K960" s="66">
        <v>3.8461538461538464E-2</v>
      </c>
      <c r="L960" s="66">
        <v>0.11904761904761904</v>
      </c>
      <c r="M960" s="67">
        <v>0.14031620553359683</v>
      </c>
      <c r="N960" s="65">
        <v>0.1476510067114094</v>
      </c>
      <c r="O960" s="66">
        <v>0.16959064327485379</v>
      </c>
      <c r="P960" s="66">
        <v>0.15300546448087432</v>
      </c>
      <c r="Q960" s="66">
        <v>0.16161616161616163</v>
      </c>
      <c r="R960" s="66">
        <v>9.9678456591639875E-2</v>
      </c>
      <c r="S960" s="67">
        <v>0.14031620553359683</v>
      </c>
      <c r="T960" s="65">
        <v>9.6525096525096526E-2</v>
      </c>
      <c r="U960" s="66">
        <v>0.17204301075268819</v>
      </c>
      <c r="V960" s="66">
        <v>0.20435967302452315</v>
      </c>
      <c r="W960" s="66">
        <v>0.05</v>
      </c>
      <c r="X960" s="67">
        <v>0.14031620553359683</v>
      </c>
      <c r="Y960" s="65">
        <v>0.11801242236024845</v>
      </c>
      <c r="Z960" s="66">
        <v>0.16068052930056712</v>
      </c>
      <c r="AA960" s="67">
        <v>0.14031620553359683</v>
      </c>
    </row>
    <row r="961" spans="1:27" s="37" customFormat="1" ht="17.5" customHeight="1" x14ac:dyDescent="0.35">
      <c r="A961" s="84"/>
      <c r="B961" s="60">
        <v>3</v>
      </c>
      <c r="C961" s="65">
        <v>0.47216494845360824</v>
      </c>
      <c r="D961" s="66">
        <v>0.36383442265795207</v>
      </c>
      <c r="E961" s="66">
        <v>0.47058823529411764</v>
      </c>
      <c r="F961" s="67">
        <v>0.42292490118577075</v>
      </c>
      <c r="G961" s="66">
        <v>0.5</v>
      </c>
      <c r="H961" s="66">
        <v>0.46616541353383456</v>
      </c>
      <c r="I961" s="66">
        <v>0.32782369146005508</v>
      </c>
      <c r="J961" s="66">
        <v>0.5</v>
      </c>
      <c r="K961" s="66">
        <v>0.23076923076923078</v>
      </c>
      <c r="L961" s="66">
        <v>0.61904761904761907</v>
      </c>
      <c r="M961" s="67">
        <v>0.42292490118577075</v>
      </c>
      <c r="N961" s="65">
        <v>0.36241610738255031</v>
      </c>
      <c r="O961" s="66">
        <v>0.3742690058479532</v>
      </c>
      <c r="P961" s="66">
        <v>0.41530054644808745</v>
      </c>
      <c r="Q961" s="66">
        <v>0.38383838383838381</v>
      </c>
      <c r="R961" s="66">
        <v>0.50803858520900325</v>
      </c>
      <c r="S961" s="67">
        <v>0.42292490118577075</v>
      </c>
      <c r="T961" s="65">
        <v>0.38610038610038611</v>
      </c>
      <c r="U961" s="66">
        <v>0.41397849462365593</v>
      </c>
      <c r="V961" s="66">
        <v>0.42234332425068122</v>
      </c>
      <c r="W961" s="66">
        <v>0.48</v>
      </c>
      <c r="X961" s="67">
        <v>0.42292490118577075</v>
      </c>
      <c r="Y961" s="65">
        <v>0.44306418219461696</v>
      </c>
      <c r="Z961" s="66">
        <v>0.4045368620037807</v>
      </c>
      <c r="AA961" s="67">
        <v>0.42292490118577075</v>
      </c>
    </row>
    <row r="962" spans="1:27" s="37" customFormat="1" ht="17.5" customHeight="1" x14ac:dyDescent="0.35">
      <c r="A962" s="84"/>
      <c r="B962" s="60">
        <v>4</v>
      </c>
      <c r="C962" s="65">
        <v>0.32783505154639175</v>
      </c>
      <c r="D962" s="66">
        <v>0.32679738562091504</v>
      </c>
      <c r="E962" s="66">
        <v>0.4264705882352941</v>
      </c>
      <c r="F962" s="67">
        <v>0.33399209486166009</v>
      </c>
      <c r="G962" s="66">
        <v>0.2558139534883721</v>
      </c>
      <c r="H962" s="66">
        <v>0.34335839598997492</v>
      </c>
      <c r="I962" s="66">
        <v>0.35812672176308541</v>
      </c>
      <c r="J962" s="66">
        <v>0.20833333333333334</v>
      </c>
      <c r="K962" s="66">
        <v>0.69230769230769229</v>
      </c>
      <c r="L962" s="66">
        <v>0.26190476190476192</v>
      </c>
      <c r="M962" s="67">
        <v>0.33399209486166009</v>
      </c>
      <c r="N962" s="65">
        <v>0.32214765100671139</v>
      </c>
      <c r="O962" s="66">
        <v>0.32748538011695905</v>
      </c>
      <c r="P962" s="66">
        <v>0.31693989071038253</v>
      </c>
      <c r="Q962" s="66">
        <v>0.38383838383838381</v>
      </c>
      <c r="R962" s="66">
        <v>0.32154340836012862</v>
      </c>
      <c r="S962" s="67">
        <v>0.33399209486166009</v>
      </c>
      <c r="T962" s="65">
        <v>0.45173745173745172</v>
      </c>
      <c r="U962" s="66">
        <v>0.35483870967741937</v>
      </c>
      <c r="V962" s="66">
        <v>0.20708446866485014</v>
      </c>
      <c r="W962" s="66">
        <v>0.39500000000000002</v>
      </c>
      <c r="X962" s="67">
        <v>0.33399209486166009</v>
      </c>
      <c r="Y962" s="65">
        <v>0.32712215320910976</v>
      </c>
      <c r="Z962" s="66">
        <v>0.34026465028355385</v>
      </c>
      <c r="AA962" s="67">
        <v>0.33399209486166009</v>
      </c>
    </row>
    <row r="963" spans="1:27" s="37" customFormat="1" ht="17.5" customHeight="1" x14ac:dyDescent="0.35">
      <c r="A963" s="84"/>
      <c r="B963" s="60">
        <v>5</v>
      </c>
      <c r="C963" s="65">
        <v>7.8350515463917525E-2</v>
      </c>
      <c r="D963" s="66">
        <v>8.714596949891068E-2</v>
      </c>
      <c r="E963" s="66">
        <v>1.4705882352941176E-2</v>
      </c>
      <c r="F963" s="67">
        <v>7.8063241106719361E-2</v>
      </c>
      <c r="G963" s="66">
        <v>6.9767441860465115E-2</v>
      </c>
      <c r="H963" s="66">
        <v>8.0200501253132828E-2</v>
      </c>
      <c r="I963" s="66">
        <v>9.6418732782369149E-2</v>
      </c>
      <c r="J963" s="66">
        <v>5.2083333333333336E-2</v>
      </c>
      <c r="K963" s="66">
        <v>3.8461538461538464E-2</v>
      </c>
      <c r="L963" s="66">
        <v>0</v>
      </c>
      <c r="M963" s="67">
        <v>7.8063241106719361E-2</v>
      </c>
      <c r="N963" s="65">
        <v>0.14093959731543623</v>
      </c>
      <c r="O963" s="66">
        <v>8.771929824561403E-2</v>
      </c>
      <c r="P963" s="66">
        <v>7.650273224043716E-2</v>
      </c>
      <c r="Q963" s="66">
        <v>5.5555555555555552E-2</v>
      </c>
      <c r="R963" s="66">
        <v>5.7877813504823149E-2</v>
      </c>
      <c r="S963" s="67">
        <v>7.8063241106719361E-2</v>
      </c>
      <c r="T963" s="65">
        <v>5.4054054054054057E-2</v>
      </c>
      <c r="U963" s="66">
        <v>2.1505376344086023E-2</v>
      </c>
      <c r="V963" s="66">
        <v>0.13079019073569481</v>
      </c>
      <c r="W963" s="66">
        <v>6.5000000000000002E-2</v>
      </c>
      <c r="X963" s="67">
        <v>7.8063241106719361E-2</v>
      </c>
      <c r="Y963" s="65">
        <v>8.4886128364389232E-2</v>
      </c>
      <c r="Z963" s="66">
        <v>7.1833648393194713E-2</v>
      </c>
      <c r="AA963" s="67">
        <v>7.8063241106719361E-2</v>
      </c>
    </row>
    <row r="964" spans="1:27" s="37" customFormat="1" ht="17.5" customHeight="1" x14ac:dyDescent="0.35">
      <c r="A964" s="84"/>
      <c r="B964" s="61" t="s">
        <v>4</v>
      </c>
      <c r="C964" s="68">
        <v>1</v>
      </c>
      <c r="D964" s="69">
        <v>1</v>
      </c>
      <c r="E964" s="69">
        <v>1</v>
      </c>
      <c r="F964" s="70">
        <v>1</v>
      </c>
      <c r="G964" s="69">
        <v>1</v>
      </c>
      <c r="H964" s="69">
        <v>1</v>
      </c>
      <c r="I964" s="69">
        <v>1</v>
      </c>
      <c r="J964" s="69">
        <v>1</v>
      </c>
      <c r="K964" s="69">
        <v>1</v>
      </c>
      <c r="L964" s="69">
        <v>1</v>
      </c>
      <c r="M964" s="70">
        <v>1</v>
      </c>
      <c r="N964" s="68">
        <v>1</v>
      </c>
      <c r="O964" s="69">
        <v>1</v>
      </c>
      <c r="P964" s="69">
        <v>1</v>
      </c>
      <c r="Q964" s="69">
        <v>1</v>
      </c>
      <c r="R964" s="69">
        <v>1</v>
      </c>
      <c r="S964" s="70">
        <v>1</v>
      </c>
      <c r="T964" s="68">
        <v>1</v>
      </c>
      <c r="U964" s="69">
        <v>1</v>
      </c>
      <c r="V964" s="69">
        <v>1</v>
      </c>
      <c r="W964" s="69">
        <v>1</v>
      </c>
      <c r="X964" s="70">
        <v>1</v>
      </c>
      <c r="Y964" s="68">
        <v>1</v>
      </c>
      <c r="Z964" s="69">
        <v>1</v>
      </c>
      <c r="AA964" s="70">
        <v>1</v>
      </c>
    </row>
    <row r="965" spans="1:27" s="39" customFormat="1" ht="13.5" customHeight="1" x14ac:dyDescent="0.35">
      <c r="A965" s="62"/>
      <c r="B965" s="63"/>
      <c r="C965" s="71"/>
      <c r="D965" s="72"/>
      <c r="E965" s="72"/>
      <c r="F965" s="73"/>
      <c r="G965" s="72"/>
      <c r="H965" s="72"/>
      <c r="I965" s="72"/>
      <c r="J965" s="72"/>
      <c r="K965" s="72"/>
      <c r="L965" s="72"/>
      <c r="M965" s="73"/>
      <c r="N965" s="71"/>
      <c r="O965" s="72"/>
      <c r="P965" s="72"/>
      <c r="Q965" s="72"/>
      <c r="R965" s="72"/>
      <c r="S965" s="73"/>
      <c r="T965" s="71"/>
      <c r="U965" s="72"/>
      <c r="V965" s="72"/>
      <c r="W965" s="72"/>
      <c r="X965" s="73"/>
      <c r="Y965" s="71"/>
      <c r="Z965" s="72"/>
      <c r="AA965" s="73"/>
    </row>
    <row r="966" spans="1:27" s="37" customFormat="1" ht="17.5" customHeight="1" x14ac:dyDescent="0.35">
      <c r="A966" s="84" t="s">
        <v>602</v>
      </c>
      <c r="B966" s="60">
        <v>1</v>
      </c>
      <c r="C966" s="65">
        <v>2.4742268041237112E-2</v>
      </c>
      <c r="D966" s="66">
        <v>1.7429193899782137E-2</v>
      </c>
      <c r="E966" s="66">
        <v>0</v>
      </c>
      <c r="F966" s="67">
        <v>1.9762845849802372E-2</v>
      </c>
      <c r="G966" s="66">
        <v>4.6511627906976744E-2</v>
      </c>
      <c r="H966" s="66">
        <v>2.0050125313283207E-2</v>
      </c>
      <c r="I966" s="66">
        <v>2.2038567493112948E-2</v>
      </c>
      <c r="J966" s="66">
        <v>0</v>
      </c>
      <c r="K966" s="66">
        <v>0</v>
      </c>
      <c r="L966" s="66">
        <v>0</v>
      </c>
      <c r="M966" s="67">
        <v>1.9762845849802372E-2</v>
      </c>
      <c r="N966" s="65">
        <v>2.0134228187919462E-2</v>
      </c>
      <c r="O966" s="66">
        <v>3.5087719298245612E-2</v>
      </c>
      <c r="P966" s="66">
        <v>2.185792349726776E-2</v>
      </c>
      <c r="Q966" s="66">
        <v>1.0101010101010102E-2</v>
      </c>
      <c r="R966" s="66">
        <v>1.607717041800643E-2</v>
      </c>
      <c r="S966" s="67">
        <v>1.9762845849802372E-2</v>
      </c>
      <c r="T966" s="65">
        <v>7.7220077220077222E-3</v>
      </c>
      <c r="U966" s="66">
        <v>2.1505376344086023E-2</v>
      </c>
      <c r="V966" s="66">
        <v>3.8147138964577658E-2</v>
      </c>
      <c r="W966" s="66">
        <v>0</v>
      </c>
      <c r="X966" s="67">
        <v>1.9762845849802372E-2</v>
      </c>
      <c r="Y966" s="65">
        <v>2.2774327122153208E-2</v>
      </c>
      <c r="Z966" s="66">
        <v>1.7013232514177693E-2</v>
      </c>
      <c r="AA966" s="67">
        <v>1.9762845849802372E-2</v>
      </c>
    </row>
    <row r="967" spans="1:27" s="37" customFormat="1" ht="17.5" customHeight="1" x14ac:dyDescent="0.35">
      <c r="A967" s="84"/>
      <c r="B967" s="60">
        <v>2</v>
      </c>
      <c r="C967" s="65">
        <v>4.9484536082474224E-2</v>
      </c>
      <c r="D967" s="66">
        <v>5.0108932461873638E-2</v>
      </c>
      <c r="E967" s="66">
        <v>4.4117647058823532E-2</v>
      </c>
      <c r="F967" s="67">
        <v>4.9407114624505928E-2</v>
      </c>
      <c r="G967" s="66">
        <v>4.6511627906976744E-2</v>
      </c>
      <c r="H967" s="66">
        <v>5.0125313283208017E-2</v>
      </c>
      <c r="I967" s="66">
        <v>4.4077134986225897E-2</v>
      </c>
      <c r="J967" s="66">
        <v>7.2916666666666671E-2</v>
      </c>
      <c r="K967" s="66">
        <v>7.6923076923076927E-2</v>
      </c>
      <c r="L967" s="66">
        <v>2.3809523809523808E-2</v>
      </c>
      <c r="M967" s="67">
        <v>4.9407114624505928E-2</v>
      </c>
      <c r="N967" s="65">
        <v>4.0268456375838924E-2</v>
      </c>
      <c r="O967" s="66">
        <v>6.4327485380116955E-2</v>
      </c>
      <c r="P967" s="66">
        <v>6.0109289617486336E-2</v>
      </c>
      <c r="Q967" s="66">
        <v>4.5454545454545456E-2</v>
      </c>
      <c r="R967" s="66">
        <v>4.1800643086816719E-2</v>
      </c>
      <c r="S967" s="67">
        <v>4.9407114624505928E-2</v>
      </c>
      <c r="T967" s="65">
        <v>2.7027027027027029E-2</v>
      </c>
      <c r="U967" s="66">
        <v>8.6021505376344093E-2</v>
      </c>
      <c r="V967" s="66">
        <v>6.5395095367847406E-2</v>
      </c>
      <c r="W967" s="66">
        <v>1.4999999999999999E-2</v>
      </c>
      <c r="X967" s="67">
        <v>4.9407114624505928E-2</v>
      </c>
      <c r="Y967" s="65">
        <v>4.9689440993788817E-2</v>
      </c>
      <c r="Z967" s="66">
        <v>4.9149338374291113E-2</v>
      </c>
      <c r="AA967" s="67">
        <v>4.9407114624505928E-2</v>
      </c>
    </row>
    <row r="968" spans="1:27" s="37" customFormat="1" ht="17.5" customHeight="1" x14ac:dyDescent="0.35">
      <c r="A968" s="84"/>
      <c r="B968" s="60">
        <v>3</v>
      </c>
      <c r="C968" s="65">
        <v>0.35463917525773198</v>
      </c>
      <c r="D968" s="66">
        <v>0.33333333333333331</v>
      </c>
      <c r="E968" s="66">
        <v>0.26470588235294118</v>
      </c>
      <c r="F968" s="67">
        <v>0.33893280632411066</v>
      </c>
      <c r="G968" s="66">
        <v>0.2558139534883721</v>
      </c>
      <c r="H968" s="66">
        <v>0.37593984962406013</v>
      </c>
      <c r="I968" s="66">
        <v>0.25895316804407714</v>
      </c>
      <c r="J968" s="66">
        <v>0.61458333333333337</v>
      </c>
      <c r="K968" s="66">
        <v>7.6923076923076927E-2</v>
      </c>
      <c r="L968" s="66">
        <v>0.38095238095238093</v>
      </c>
      <c r="M968" s="67">
        <v>0.33893280632411066</v>
      </c>
      <c r="N968" s="65">
        <v>0.33557046979865773</v>
      </c>
      <c r="O968" s="66">
        <v>0.2982456140350877</v>
      </c>
      <c r="P968" s="66">
        <v>0.32240437158469948</v>
      </c>
      <c r="Q968" s="66">
        <v>0.32323232323232326</v>
      </c>
      <c r="R968" s="66">
        <v>0.38263665594855306</v>
      </c>
      <c r="S968" s="67">
        <v>0.33893280632411066</v>
      </c>
      <c r="T968" s="65">
        <v>0.33204633204633205</v>
      </c>
      <c r="U968" s="66">
        <v>0.20430107526881722</v>
      </c>
      <c r="V968" s="66">
        <v>0.40599455040871935</v>
      </c>
      <c r="W968" s="66">
        <v>0.35</v>
      </c>
      <c r="X968" s="67">
        <v>0.33893280632411066</v>
      </c>
      <c r="Y968" s="65">
        <v>0.31469979296066253</v>
      </c>
      <c r="Z968" s="66">
        <v>0.36105860113421551</v>
      </c>
      <c r="AA968" s="67">
        <v>0.33893280632411066</v>
      </c>
    </row>
    <row r="969" spans="1:27" s="37" customFormat="1" ht="17.5" customHeight="1" x14ac:dyDescent="0.35">
      <c r="A969" s="84"/>
      <c r="B969" s="60">
        <v>4</v>
      </c>
      <c r="C969" s="65">
        <v>0.36288659793814432</v>
      </c>
      <c r="D969" s="66">
        <v>0.38126361655773422</v>
      </c>
      <c r="E969" s="66">
        <v>0.58823529411764708</v>
      </c>
      <c r="F969" s="67">
        <v>0.38636363636363635</v>
      </c>
      <c r="G969" s="66">
        <v>0.41860465116279072</v>
      </c>
      <c r="H969" s="66">
        <v>0.35087719298245612</v>
      </c>
      <c r="I969" s="66">
        <v>0.43250688705234158</v>
      </c>
      <c r="J969" s="66">
        <v>0.1875</v>
      </c>
      <c r="K969" s="66">
        <v>0.57692307692307687</v>
      </c>
      <c r="L969" s="66">
        <v>0.59523809523809523</v>
      </c>
      <c r="M969" s="67">
        <v>0.38636363636363635</v>
      </c>
      <c r="N969" s="65">
        <v>0.37583892617449666</v>
      </c>
      <c r="O969" s="66">
        <v>0.38011695906432746</v>
      </c>
      <c r="P969" s="66">
        <v>0.42076502732240439</v>
      </c>
      <c r="Q969" s="66">
        <v>0.41919191919191917</v>
      </c>
      <c r="R969" s="66">
        <v>0.3536977491961415</v>
      </c>
      <c r="S969" s="67">
        <v>0.38636363636363635</v>
      </c>
      <c r="T969" s="65">
        <v>0.38610038610038611</v>
      </c>
      <c r="U969" s="66">
        <v>0.58602150537634412</v>
      </c>
      <c r="V969" s="66">
        <v>0.27792915531335149</v>
      </c>
      <c r="W969" s="66">
        <v>0.4</v>
      </c>
      <c r="X969" s="67">
        <v>0.38636363636363635</v>
      </c>
      <c r="Y969" s="65">
        <v>0.40786749482401657</v>
      </c>
      <c r="Z969" s="66">
        <v>0.3667296786389414</v>
      </c>
      <c r="AA969" s="67">
        <v>0.38636363636363635</v>
      </c>
    </row>
    <row r="970" spans="1:27" s="37" customFormat="1" ht="17.5" customHeight="1" x14ac:dyDescent="0.35">
      <c r="A970" s="84"/>
      <c r="B970" s="60">
        <v>5</v>
      </c>
      <c r="C970" s="65">
        <v>0.20824742268041238</v>
      </c>
      <c r="D970" s="66">
        <v>0.2178649237472767</v>
      </c>
      <c r="E970" s="66">
        <v>0.10294117647058823</v>
      </c>
      <c r="F970" s="67">
        <v>0.20553359683794467</v>
      </c>
      <c r="G970" s="66">
        <v>0.23255813953488372</v>
      </c>
      <c r="H970" s="66">
        <v>0.20300751879699247</v>
      </c>
      <c r="I970" s="66">
        <v>0.24242424242424243</v>
      </c>
      <c r="J970" s="66">
        <v>0.125</v>
      </c>
      <c r="K970" s="66">
        <v>0.26923076923076922</v>
      </c>
      <c r="L970" s="66">
        <v>0</v>
      </c>
      <c r="M970" s="67">
        <v>0.20553359683794467</v>
      </c>
      <c r="N970" s="65">
        <v>0.22818791946308725</v>
      </c>
      <c r="O970" s="66">
        <v>0.22222222222222221</v>
      </c>
      <c r="P970" s="66">
        <v>0.17486338797814208</v>
      </c>
      <c r="Q970" s="66">
        <v>0.20202020202020202</v>
      </c>
      <c r="R970" s="66">
        <v>0.20578778135048231</v>
      </c>
      <c r="S970" s="67">
        <v>0.20553359683794467</v>
      </c>
      <c r="T970" s="65">
        <v>0.24710424710424711</v>
      </c>
      <c r="U970" s="66">
        <v>0.10215053763440861</v>
      </c>
      <c r="V970" s="66">
        <v>0.21253405994550409</v>
      </c>
      <c r="W970" s="66">
        <v>0.23499999999999999</v>
      </c>
      <c r="X970" s="67">
        <v>0.20553359683794467</v>
      </c>
      <c r="Y970" s="65">
        <v>0.20496894409937888</v>
      </c>
      <c r="Z970" s="66">
        <v>0.20604914933837429</v>
      </c>
      <c r="AA970" s="67">
        <v>0.20553359683794467</v>
      </c>
    </row>
    <row r="971" spans="1:27" s="37" customFormat="1" ht="17.5" customHeight="1" x14ac:dyDescent="0.35">
      <c r="A971" s="84"/>
      <c r="B971" s="61" t="s">
        <v>4</v>
      </c>
      <c r="C971" s="68">
        <v>1</v>
      </c>
      <c r="D971" s="69">
        <v>1</v>
      </c>
      <c r="E971" s="69">
        <v>1</v>
      </c>
      <c r="F971" s="70">
        <v>1</v>
      </c>
      <c r="G971" s="69">
        <v>1</v>
      </c>
      <c r="H971" s="69">
        <v>1</v>
      </c>
      <c r="I971" s="69">
        <v>1</v>
      </c>
      <c r="J971" s="69">
        <v>1</v>
      </c>
      <c r="K971" s="69">
        <v>1</v>
      </c>
      <c r="L971" s="69">
        <v>1</v>
      </c>
      <c r="M971" s="70">
        <v>1</v>
      </c>
      <c r="N971" s="68">
        <v>1</v>
      </c>
      <c r="O971" s="69">
        <v>1</v>
      </c>
      <c r="P971" s="69">
        <v>1</v>
      </c>
      <c r="Q971" s="69">
        <v>1</v>
      </c>
      <c r="R971" s="69">
        <v>1</v>
      </c>
      <c r="S971" s="70">
        <v>1</v>
      </c>
      <c r="T971" s="68">
        <v>1</v>
      </c>
      <c r="U971" s="69">
        <v>1</v>
      </c>
      <c r="V971" s="69">
        <v>1</v>
      </c>
      <c r="W971" s="69">
        <v>1</v>
      </c>
      <c r="X971" s="70">
        <v>1</v>
      </c>
      <c r="Y971" s="68">
        <v>1</v>
      </c>
      <c r="Z971" s="69">
        <v>1</v>
      </c>
      <c r="AA971" s="70">
        <v>1</v>
      </c>
    </row>
    <row r="972" spans="1:27" s="39" customFormat="1" ht="13.5" customHeight="1" x14ac:dyDescent="0.35">
      <c r="A972" s="62"/>
      <c r="B972" s="63"/>
      <c r="C972" s="71"/>
      <c r="D972" s="72"/>
      <c r="E972" s="72"/>
      <c r="F972" s="73"/>
      <c r="G972" s="72"/>
      <c r="H972" s="72"/>
      <c r="I972" s="72"/>
      <c r="J972" s="72"/>
      <c r="K972" s="72"/>
      <c r="L972" s="72"/>
      <c r="M972" s="73"/>
      <c r="N972" s="71"/>
      <c r="O972" s="72"/>
      <c r="P972" s="72"/>
      <c r="Q972" s="72"/>
      <c r="R972" s="72"/>
      <c r="S972" s="73"/>
      <c r="T972" s="71"/>
      <c r="U972" s="72"/>
      <c r="V972" s="72"/>
      <c r="W972" s="72"/>
      <c r="X972" s="73"/>
      <c r="Y972" s="71"/>
      <c r="Z972" s="72"/>
      <c r="AA972" s="73"/>
    </row>
    <row r="973" spans="1:27" s="37" customFormat="1" ht="17.5" customHeight="1" x14ac:dyDescent="0.35">
      <c r="A973" s="84" t="s">
        <v>603</v>
      </c>
      <c r="B973" s="60">
        <v>1</v>
      </c>
      <c r="C973" s="65">
        <v>1.6494845360824743E-2</v>
      </c>
      <c r="D973" s="66">
        <v>1.5250544662309368E-2</v>
      </c>
      <c r="E973" s="66">
        <v>0</v>
      </c>
      <c r="F973" s="67">
        <v>1.4822134387351778E-2</v>
      </c>
      <c r="G973" s="66">
        <v>3.4883720930232558E-2</v>
      </c>
      <c r="H973" s="66">
        <v>1.2531328320802004E-2</v>
      </c>
      <c r="I973" s="66">
        <v>1.6528925619834711E-2</v>
      </c>
      <c r="J973" s="66">
        <v>1.0416666666666666E-2</v>
      </c>
      <c r="K973" s="66">
        <v>0</v>
      </c>
      <c r="L973" s="66">
        <v>0</v>
      </c>
      <c r="M973" s="67">
        <v>1.4822134387351778E-2</v>
      </c>
      <c r="N973" s="65">
        <v>2.6845637583892617E-2</v>
      </c>
      <c r="O973" s="66">
        <v>2.3391812865497075E-2</v>
      </c>
      <c r="P973" s="66">
        <v>2.185792349726776E-2</v>
      </c>
      <c r="Q973" s="66">
        <v>5.0505050505050509E-3</v>
      </c>
      <c r="R973" s="66">
        <v>6.4308681672025723E-3</v>
      </c>
      <c r="S973" s="67">
        <v>1.4822134387351778E-2</v>
      </c>
      <c r="T973" s="65">
        <v>7.7220077220077222E-3</v>
      </c>
      <c r="U973" s="66">
        <v>2.1505376344086023E-2</v>
      </c>
      <c r="V973" s="66">
        <v>2.4523160762942781E-2</v>
      </c>
      <c r="W973" s="66">
        <v>0</v>
      </c>
      <c r="X973" s="67">
        <v>1.4822134387351778E-2</v>
      </c>
      <c r="Y973" s="65">
        <v>1.8633540372670808E-2</v>
      </c>
      <c r="Z973" s="66">
        <v>1.1342155009451797E-2</v>
      </c>
      <c r="AA973" s="67">
        <v>1.4822134387351778E-2</v>
      </c>
    </row>
    <row r="974" spans="1:27" s="37" customFormat="1" ht="17.5" customHeight="1" x14ac:dyDescent="0.35">
      <c r="A974" s="84"/>
      <c r="B974" s="60">
        <v>2</v>
      </c>
      <c r="C974" s="65">
        <v>8.247422680412371E-2</v>
      </c>
      <c r="D974" s="66">
        <v>8.9324618736383449E-2</v>
      </c>
      <c r="E974" s="66">
        <v>0.14705882352941177</v>
      </c>
      <c r="F974" s="67">
        <v>8.9920948616600785E-2</v>
      </c>
      <c r="G974" s="66">
        <v>8.1395348837209308E-2</v>
      </c>
      <c r="H974" s="66">
        <v>8.2706766917293228E-2</v>
      </c>
      <c r="I974" s="66">
        <v>8.5399449035812675E-2</v>
      </c>
      <c r="J974" s="66">
        <v>0.10416666666666667</v>
      </c>
      <c r="K974" s="66">
        <v>0.11538461538461539</v>
      </c>
      <c r="L974" s="66">
        <v>0.16666666666666666</v>
      </c>
      <c r="M974" s="67">
        <v>8.9920948616600785E-2</v>
      </c>
      <c r="N974" s="65">
        <v>9.3959731543624164E-2</v>
      </c>
      <c r="O974" s="66">
        <v>9.9415204678362568E-2</v>
      </c>
      <c r="P974" s="66">
        <v>0.12021857923497267</v>
      </c>
      <c r="Q974" s="66">
        <v>6.5656565656565663E-2</v>
      </c>
      <c r="R974" s="66">
        <v>8.0385852090032156E-2</v>
      </c>
      <c r="S974" s="67">
        <v>8.9920948616600785E-2</v>
      </c>
      <c r="T974" s="65">
        <v>5.4054054054054057E-2</v>
      </c>
      <c r="U974" s="66">
        <v>0.16129032258064516</v>
      </c>
      <c r="V974" s="66">
        <v>9.264305177111716E-2</v>
      </c>
      <c r="W974" s="66">
        <v>6.5000000000000002E-2</v>
      </c>
      <c r="X974" s="67">
        <v>8.9920948616600785E-2</v>
      </c>
      <c r="Y974" s="65">
        <v>6.0041407867494824E-2</v>
      </c>
      <c r="Z974" s="66">
        <v>0.11720226843100189</v>
      </c>
      <c r="AA974" s="67">
        <v>8.9920948616600785E-2</v>
      </c>
    </row>
    <row r="975" spans="1:27" s="37" customFormat="1" ht="17.5" customHeight="1" x14ac:dyDescent="0.35">
      <c r="A975" s="84"/>
      <c r="B975" s="60">
        <v>3</v>
      </c>
      <c r="C975" s="65">
        <v>0.35463917525773198</v>
      </c>
      <c r="D975" s="66">
        <v>0.33769063180827885</v>
      </c>
      <c r="E975" s="66">
        <v>0.17647058823529413</v>
      </c>
      <c r="F975" s="67">
        <v>0.33498023715415021</v>
      </c>
      <c r="G975" s="66">
        <v>0.26744186046511625</v>
      </c>
      <c r="H975" s="66">
        <v>0.37343358395989973</v>
      </c>
      <c r="I975" s="66">
        <v>0.28099173553719009</v>
      </c>
      <c r="J975" s="66">
        <v>0.55208333333333337</v>
      </c>
      <c r="K975" s="66">
        <v>3.8461538461538464E-2</v>
      </c>
      <c r="L975" s="66">
        <v>0.26190476190476192</v>
      </c>
      <c r="M975" s="67">
        <v>0.33498023715415021</v>
      </c>
      <c r="N975" s="65">
        <v>0.30201342281879195</v>
      </c>
      <c r="O975" s="66">
        <v>0.31578947368421051</v>
      </c>
      <c r="P975" s="66">
        <v>0.32240437158469948</v>
      </c>
      <c r="Q975" s="66">
        <v>0.33333333333333331</v>
      </c>
      <c r="R975" s="66">
        <v>0.36977491961414793</v>
      </c>
      <c r="S975" s="67">
        <v>0.33498023715415021</v>
      </c>
      <c r="T975" s="65">
        <v>0.39768339768339767</v>
      </c>
      <c r="U975" s="66">
        <v>0.13978494623655913</v>
      </c>
      <c r="V975" s="66">
        <v>0.40326975476839239</v>
      </c>
      <c r="W975" s="66">
        <v>0.31</v>
      </c>
      <c r="X975" s="67">
        <v>0.33498023715415021</v>
      </c>
      <c r="Y975" s="65">
        <v>0.33747412008281574</v>
      </c>
      <c r="Z975" s="66">
        <v>0.33270321361058602</v>
      </c>
      <c r="AA975" s="67">
        <v>0.33498023715415021</v>
      </c>
    </row>
    <row r="976" spans="1:27" s="37" customFormat="1" ht="17.5" customHeight="1" x14ac:dyDescent="0.35">
      <c r="A976" s="84"/>
      <c r="B976" s="60">
        <v>4</v>
      </c>
      <c r="C976" s="65">
        <v>0.35257731958762889</v>
      </c>
      <c r="D976" s="66">
        <v>0.36383442265795207</v>
      </c>
      <c r="E976" s="66">
        <v>0.61764705882352944</v>
      </c>
      <c r="F976" s="67">
        <v>0.37549407114624506</v>
      </c>
      <c r="G976" s="66">
        <v>0.39534883720930231</v>
      </c>
      <c r="H976" s="66">
        <v>0.34335839598997492</v>
      </c>
      <c r="I976" s="66">
        <v>0.39393939393939392</v>
      </c>
      <c r="J976" s="66">
        <v>0.25</v>
      </c>
      <c r="K976" s="66">
        <v>0.69230769230769229</v>
      </c>
      <c r="L976" s="66">
        <v>0.5714285714285714</v>
      </c>
      <c r="M976" s="67">
        <v>0.37549407114624506</v>
      </c>
      <c r="N976" s="65">
        <v>0.36241610738255031</v>
      </c>
      <c r="O976" s="66">
        <v>0.3742690058479532</v>
      </c>
      <c r="P976" s="66">
        <v>0.37704918032786883</v>
      </c>
      <c r="Q976" s="66">
        <v>0.41919191919191917</v>
      </c>
      <c r="R976" s="66">
        <v>0.3536977491961415</v>
      </c>
      <c r="S976" s="67">
        <v>0.37549407114624506</v>
      </c>
      <c r="T976" s="65">
        <v>0.33976833976833976</v>
      </c>
      <c r="U976" s="66">
        <v>0.56451612903225812</v>
      </c>
      <c r="V976" s="66">
        <v>0.29972752043596729</v>
      </c>
      <c r="W976" s="66">
        <v>0.38500000000000001</v>
      </c>
      <c r="X976" s="67">
        <v>0.37549407114624506</v>
      </c>
      <c r="Y976" s="65">
        <v>0.40993788819875776</v>
      </c>
      <c r="Z976" s="66">
        <v>0.34404536862003782</v>
      </c>
      <c r="AA976" s="67">
        <v>0.37549407114624506</v>
      </c>
    </row>
    <row r="977" spans="1:27" s="37" customFormat="1" ht="17.5" customHeight="1" x14ac:dyDescent="0.35">
      <c r="A977" s="84"/>
      <c r="B977" s="60">
        <v>5</v>
      </c>
      <c r="C977" s="65">
        <v>0.19381443298969073</v>
      </c>
      <c r="D977" s="66">
        <v>0.19389978213507625</v>
      </c>
      <c r="E977" s="66">
        <v>5.8823529411764705E-2</v>
      </c>
      <c r="F977" s="67">
        <v>0.18478260869565216</v>
      </c>
      <c r="G977" s="66">
        <v>0.22093023255813954</v>
      </c>
      <c r="H977" s="66">
        <v>0.18796992481203006</v>
      </c>
      <c r="I977" s="66">
        <v>0.2231404958677686</v>
      </c>
      <c r="J977" s="66">
        <v>8.3333333333333329E-2</v>
      </c>
      <c r="K977" s="66">
        <v>0.15384615384615385</v>
      </c>
      <c r="L977" s="66">
        <v>0</v>
      </c>
      <c r="M977" s="67">
        <v>0.18478260869565216</v>
      </c>
      <c r="N977" s="65">
        <v>0.21476510067114093</v>
      </c>
      <c r="O977" s="66">
        <v>0.1871345029239766</v>
      </c>
      <c r="P977" s="66">
        <v>0.15846994535519127</v>
      </c>
      <c r="Q977" s="66">
        <v>0.17676767676767677</v>
      </c>
      <c r="R977" s="66">
        <v>0.18971061093247588</v>
      </c>
      <c r="S977" s="67">
        <v>0.18478260869565216</v>
      </c>
      <c r="T977" s="65">
        <v>0.20077220077220076</v>
      </c>
      <c r="U977" s="66">
        <v>0.11290322580645161</v>
      </c>
      <c r="V977" s="66">
        <v>0.17983651226158037</v>
      </c>
      <c r="W977" s="66">
        <v>0.24</v>
      </c>
      <c r="X977" s="67">
        <v>0.18478260869565216</v>
      </c>
      <c r="Y977" s="65">
        <v>0.17391304347826086</v>
      </c>
      <c r="Z977" s="66">
        <v>0.19470699432892249</v>
      </c>
      <c r="AA977" s="67">
        <v>0.18478260869565216</v>
      </c>
    </row>
    <row r="978" spans="1:27" s="37" customFormat="1" ht="17.5" customHeight="1" x14ac:dyDescent="0.35">
      <c r="A978" s="84"/>
      <c r="B978" s="61" t="s">
        <v>4</v>
      </c>
      <c r="C978" s="68">
        <v>1</v>
      </c>
      <c r="D978" s="69">
        <v>1</v>
      </c>
      <c r="E978" s="69">
        <v>1</v>
      </c>
      <c r="F978" s="70">
        <v>1</v>
      </c>
      <c r="G978" s="69">
        <v>1</v>
      </c>
      <c r="H978" s="69">
        <v>1</v>
      </c>
      <c r="I978" s="69">
        <v>1</v>
      </c>
      <c r="J978" s="69">
        <v>1</v>
      </c>
      <c r="K978" s="69">
        <v>1</v>
      </c>
      <c r="L978" s="69">
        <v>1</v>
      </c>
      <c r="M978" s="70">
        <v>1</v>
      </c>
      <c r="N978" s="68">
        <v>1</v>
      </c>
      <c r="O978" s="69">
        <v>1</v>
      </c>
      <c r="P978" s="69">
        <v>1</v>
      </c>
      <c r="Q978" s="69">
        <v>1</v>
      </c>
      <c r="R978" s="69">
        <v>1</v>
      </c>
      <c r="S978" s="70">
        <v>1</v>
      </c>
      <c r="T978" s="68">
        <v>1</v>
      </c>
      <c r="U978" s="69">
        <v>1</v>
      </c>
      <c r="V978" s="69">
        <v>1</v>
      </c>
      <c r="W978" s="69">
        <v>1</v>
      </c>
      <c r="X978" s="70">
        <v>1</v>
      </c>
      <c r="Y978" s="68">
        <v>1</v>
      </c>
      <c r="Z978" s="69">
        <v>1</v>
      </c>
      <c r="AA978" s="70">
        <v>1</v>
      </c>
    </row>
    <row r="979" spans="1:27" s="39" customFormat="1" ht="13.5" customHeight="1" x14ac:dyDescent="0.35">
      <c r="A979" s="62"/>
      <c r="B979" s="63"/>
      <c r="C979" s="71"/>
      <c r="D979" s="72"/>
      <c r="E979" s="72"/>
      <c r="F979" s="73"/>
      <c r="G979" s="72"/>
      <c r="H979" s="72"/>
      <c r="I979" s="72"/>
      <c r="J979" s="72"/>
      <c r="K979" s="72"/>
      <c r="L979" s="72"/>
      <c r="M979" s="73"/>
      <c r="N979" s="71"/>
      <c r="O979" s="72"/>
      <c r="P979" s="72"/>
      <c r="Q979" s="72"/>
      <c r="R979" s="72"/>
      <c r="S979" s="73"/>
      <c r="T979" s="71"/>
      <c r="U979" s="72"/>
      <c r="V979" s="72"/>
      <c r="W979" s="72"/>
      <c r="X979" s="73"/>
      <c r="Y979" s="71"/>
      <c r="Z979" s="72"/>
      <c r="AA979" s="73"/>
    </row>
    <row r="980" spans="1:27" s="37" customFormat="1" ht="27" customHeight="1" x14ac:dyDescent="0.35">
      <c r="A980" s="84" t="s">
        <v>604</v>
      </c>
      <c r="B980" s="60" t="s">
        <v>292</v>
      </c>
      <c r="C980" s="65">
        <v>0.13814432989690723</v>
      </c>
      <c r="D980" s="66">
        <v>0.13943355119825709</v>
      </c>
      <c r="E980" s="66">
        <v>2.9411764705882353E-2</v>
      </c>
      <c r="F980" s="67">
        <v>0.13142292490118576</v>
      </c>
      <c r="G980" s="66">
        <v>0.2558139534883721</v>
      </c>
      <c r="H980" s="66">
        <v>0.11278195488721804</v>
      </c>
      <c r="I980" s="66">
        <v>0.15426997245179064</v>
      </c>
      <c r="J980" s="66">
        <v>8.3333333333333329E-2</v>
      </c>
      <c r="K980" s="66">
        <v>3.8461538461538464E-2</v>
      </c>
      <c r="L980" s="66">
        <v>2.3809523809523808E-2</v>
      </c>
      <c r="M980" s="67">
        <v>0.13142292490118576</v>
      </c>
      <c r="N980" s="65">
        <v>0.11409395973154363</v>
      </c>
      <c r="O980" s="66">
        <v>0.1111111111111111</v>
      </c>
      <c r="P980" s="66">
        <v>9.8360655737704916E-2</v>
      </c>
      <c r="Q980" s="66">
        <v>0.14646464646464646</v>
      </c>
      <c r="R980" s="66">
        <v>0.16077170418006431</v>
      </c>
      <c r="S980" s="67">
        <v>0.13142292490118576</v>
      </c>
      <c r="T980" s="65">
        <v>0.13513513513513514</v>
      </c>
      <c r="U980" s="66">
        <v>4.3010752688172046E-2</v>
      </c>
      <c r="V980" s="66">
        <v>0.22343324250681199</v>
      </c>
      <c r="W980" s="66">
        <v>0.04</v>
      </c>
      <c r="X980" s="67">
        <v>0.13142292490118576</v>
      </c>
      <c r="Y980" s="65">
        <v>9.1097308488612833E-2</v>
      </c>
      <c r="Z980" s="66">
        <v>0.16824196597353497</v>
      </c>
      <c r="AA980" s="67">
        <v>0.13142292490118576</v>
      </c>
    </row>
    <row r="981" spans="1:27" s="37" customFormat="1" ht="27" customHeight="1" x14ac:dyDescent="0.35">
      <c r="A981" s="84"/>
      <c r="B981" s="60" t="s">
        <v>293</v>
      </c>
      <c r="C981" s="65">
        <v>0.29690721649484536</v>
      </c>
      <c r="D981" s="66">
        <v>0.24618736383442266</v>
      </c>
      <c r="E981" s="66">
        <v>0.13235294117647059</v>
      </c>
      <c r="F981" s="67">
        <v>0.26284584980237152</v>
      </c>
      <c r="G981" s="66">
        <v>0.23255813953488372</v>
      </c>
      <c r="H981" s="66">
        <v>0.31077694235588971</v>
      </c>
      <c r="I981" s="66">
        <v>0.23691460055096419</v>
      </c>
      <c r="J981" s="66">
        <v>0.28125</v>
      </c>
      <c r="K981" s="66">
        <v>0.19230769230769232</v>
      </c>
      <c r="L981" s="66">
        <v>9.5238095238095233E-2</v>
      </c>
      <c r="M981" s="67">
        <v>0.26284584980237152</v>
      </c>
      <c r="N981" s="65">
        <v>0.24161073825503357</v>
      </c>
      <c r="O981" s="66">
        <v>0.12865497076023391</v>
      </c>
      <c r="P981" s="66">
        <v>0.21311475409836064</v>
      </c>
      <c r="Q981" s="66">
        <v>0.30303030303030304</v>
      </c>
      <c r="R981" s="66">
        <v>0.35048231511254019</v>
      </c>
      <c r="S981" s="67">
        <v>0.26284584980237152</v>
      </c>
      <c r="T981" s="65">
        <v>0.27027027027027029</v>
      </c>
      <c r="U981" s="66">
        <v>0.15053763440860216</v>
      </c>
      <c r="V981" s="66">
        <v>0.29155313351498635</v>
      </c>
      <c r="W981" s="66">
        <v>0.30499999999999999</v>
      </c>
      <c r="X981" s="67">
        <v>0.26284584980237152</v>
      </c>
      <c r="Y981" s="65">
        <v>0.2277432712215321</v>
      </c>
      <c r="Z981" s="66">
        <v>0.29489603024574668</v>
      </c>
      <c r="AA981" s="67">
        <v>0.26284584980237152</v>
      </c>
    </row>
    <row r="982" spans="1:27" s="37" customFormat="1" ht="27" customHeight="1" x14ac:dyDescent="0.35">
      <c r="A982" s="84"/>
      <c r="B982" s="60" t="s">
        <v>294</v>
      </c>
      <c r="C982" s="65">
        <v>0.34226804123711341</v>
      </c>
      <c r="D982" s="66">
        <v>0.36819172113289761</v>
      </c>
      <c r="E982" s="66">
        <v>0.3235294117647059</v>
      </c>
      <c r="F982" s="67">
        <v>0.35276679841897235</v>
      </c>
      <c r="G982" s="66">
        <v>0.31395348837209303</v>
      </c>
      <c r="H982" s="66">
        <v>0.34837092731829572</v>
      </c>
      <c r="I982" s="66">
        <v>0.34710743801652894</v>
      </c>
      <c r="J982" s="66">
        <v>0.44791666666666669</v>
      </c>
      <c r="K982" s="66">
        <v>0.38461538461538464</v>
      </c>
      <c r="L982" s="66">
        <v>0.2857142857142857</v>
      </c>
      <c r="M982" s="67">
        <v>0.35276679841897235</v>
      </c>
      <c r="N982" s="65">
        <v>0.36241610738255031</v>
      </c>
      <c r="O982" s="66">
        <v>0.40935672514619881</v>
      </c>
      <c r="P982" s="66">
        <v>0.36612021857923499</v>
      </c>
      <c r="Q982" s="66">
        <v>0.34848484848484851</v>
      </c>
      <c r="R982" s="66">
        <v>0.31189710610932475</v>
      </c>
      <c r="S982" s="67">
        <v>0.35276679841897235</v>
      </c>
      <c r="T982" s="65">
        <v>0.34362934362934361</v>
      </c>
      <c r="U982" s="66">
        <v>0.37634408602150538</v>
      </c>
      <c r="V982" s="66">
        <v>0.32697547683923706</v>
      </c>
      <c r="W982" s="66">
        <v>0.39</v>
      </c>
      <c r="X982" s="67">
        <v>0.35276679841897235</v>
      </c>
      <c r="Y982" s="65">
        <v>0.38923395445134573</v>
      </c>
      <c r="Z982" s="66">
        <v>0.31947069943289225</v>
      </c>
      <c r="AA982" s="67">
        <v>0.35276679841897235</v>
      </c>
    </row>
    <row r="983" spans="1:27" s="37" customFormat="1" ht="27" customHeight="1" x14ac:dyDescent="0.35">
      <c r="A983" s="84"/>
      <c r="B983" s="60" t="s">
        <v>295</v>
      </c>
      <c r="C983" s="65">
        <v>0.1979381443298969</v>
      </c>
      <c r="D983" s="66">
        <v>0.19825708061002179</v>
      </c>
      <c r="E983" s="66">
        <v>0.38235294117647056</v>
      </c>
      <c r="F983" s="67">
        <v>0.21047430830039526</v>
      </c>
      <c r="G983" s="66">
        <v>0.1744186046511628</v>
      </c>
      <c r="H983" s="66">
        <v>0.20300751879699247</v>
      </c>
      <c r="I983" s="66">
        <v>0.20661157024793389</v>
      </c>
      <c r="J983" s="66">
        <v>0.16666666666666666</v>
      </c>
      <c r="K983" s="66">
        <v>0.30769230769230771</v>
      </c>
      <c r="L983" s="66">
        <v>0.42857142857142855</v>
      </c>
      <c r="M983" s="67">
        <v>0.21047430830039526</v>
      </c>
      <c r="N983" s="65">
        <v>0.25503355704697989</v>
      </c>
      <c r="O983" s="66">
        <v>0.31578947368421051</v>
      </c>
      <c r="P983" s="66">
        <v>0.26775956284153007</v>
      </c>
      <c r="Q983" s="66">
        <v>0.14646464646464646</v>
      </c>
      <c r="R983" s="66">
        <v>0.13826366559485531</v>
      </c>
      <c r="S983" s="67">
        <v>0.21047430830039526</v>
      </c>
      <c r="T983" s="65">
        <v>0.20463320463320464</v>
      </c>
      <c r="U983" s="66">
        <v>0.33870967741935482</v>
      </c>
      <c r="V983" s="66">
        <v>0.14168937329700274</v>
      </c>
      <c r="W983" s="66">
        <v>0.22500000000000001</v>
      </c>
      <c r="X983" s="67">
        <v>0.21047430830039526</v>
      </c>
      <c r="Y983" s="65">
        <v>0.2443064182194617</v>
      </c>
      <c r="Z983" s="66">
        <v>0.17958412098298676</v>
      </c>
      <c r="AA983" s="67">
        <v>0.21047430830039526</v>
      </c>
    </row>
    <row r="984" spans="1:27" s="37" customFormat="1" ht="27" customHeight="1" x14ac:dyDescent="0.35">
      <c r="A984" s="84"/>
      <c r="B984" s="60" t="s">
        <v>296</v>
      </c>
      <c r="C984" s="65">
        <v>2.4742268041237112E-2</v>
      </c>
      <c r="D984" s="66">
        <v>4.793028322440087E-2</v>
      </c>
      <c r="E984" s="66">
        <v>0.13235294117647059</v>
      </c>
      <c r="F984" s="67">
        <v>4.2490118577075096E-2</v>
      </c>
      <c r="G984" s="66">
        <v>2.3255813953488372E-2</v>
      </c>
      <c r="H984" s="66">
        <v>2.5062656641604009E-2</v>
      </c>
      <c r="I984" s="66">
        <v>5.5096418732782371E-2</v>
      </c>
      <c r="J984" s="66">
        <v>2.0833333333333332E-2</v>
      </c>
      <c r="K984" s="66">
        <v>7.6923076923076927E-2</v>
      </c>
      <c r="L984" s="66">
        <v>0.16666666666666666</v>
      </c>
      <c r="M984" s="67">
        <v>4.2490118577075096E-2</v>
      </c>
      <c r="N984" s="65">
        <v>2.6845637583892617E-2</v>
      </c>
      <c r="O984" s="66">
        <v>3.5087719298245612E-2</v>
      </c>
      <c r="P984" s="66">
        <v>5.4644808743169397E-2</v>
      </c>
      <c r="Q984" s="66">
        <v>5.5555555555555552E-2</v>
      </c>
      <c r="R984" s="66">
        <v>3.8585209003215437E-2</v>
      </c>
      <c r="S984" s="67">
        <v>4.2490118577075096E-2</v>
      </c>
      <c r="T984" s="65">
        <v>4.633204633204633E-2</v>
      </c>
      <c r="U984" s="66">
        <v>9.1397849462365593E-2</v>
      </c>
      <c r="V984" s="66">
        <v>1.6348773841961851E-2</v>
      </c>
      <c r="W984" s="66">
        <v>0.04</v>
      </c>
      <c r="X984" s="67">
        <v>4.2490118577075096E-2</v>
      </c>
      <c r="Y984" s="65">
        <v>4.7619047619047616E-2</v>
      </c>
      <c r="Z984" s="66">
        <v>3.780718336483932E-2</v>
      </c>
      <c r="AA984" s="67">
        <v>4.2490118577075096E-2</v>
      </c>
    </row>
    <row r="985" spans="1:27" s="37" customFormat="1" ht="27" customHeight="1" x14ac:dyDescent="0.35">
      <c r="A985" s="84"/>
      <c r="B985" s="61" t="s">
        <v>4</v>
      </c>
      <c r="C985" s="68">
        <v>1</v>
      </c>
      <c r="D985" s="69">
        <v>1</v>
      </c>
      <c r="E985" s="69">
        <v>1</v>
      </c>
      <c r="F985" s="70">
        <v>1</v>
      </c>
      <c r="G985" s="69">
        <v>1</v>
      </c>
      <c r="H985" s="69">
        <v>1</v>
      </c>
      <c r="I985" s="69">
        <v>1</v>
      </c>
      <c r="J985" s="69">
        <v>1</v>
      </c>
      <c r="K985" s="69">
        <v>1</v>
      </c>
      <c r="L985" s="69">
        <v>1</v>
      </c>
      <c r="M985" s="70">
        <v>1</v>
      </c>
      <c r="N985" s="68">
        <v>1</v>
      </c>
      <c r="O985" s="69">
        <v>1</v>
      </c>
      <c r="P985" s="69">
        <v>1</v>
      </c>
      <c r="Q985" s="69">
        <v>1</v>
      </c>
      <c r="R985" s="69">
        <v>1</v>
      </c>
      <c r="S985" s="70">
        <v>1</v>
      </c>
      <c r="T985" s="68">
        <v>1</v>
      </c>
      <c r="U985" s="69">
        <v>1</v>
      </c>
      <c r="V985" s="69">
        <v>1</v>
      </c>
      <c r="W985" s="69">
        <v>1</v>
      </c>
      <c r="X985" s="70">
        <v>1</v>
      </c>
      <c r="Y985" s="68">
        <v>1</v>
      </c>
      <c r="Z985" s="69">
        <v>1</v>
      </c>
      <c r="AA985" s="70">
        <v>1</v>
      </c>
    </row>
    <row r="986" spans="1:27" s="39" customFormat="1" ht="13.5" customHeight="1" x14ac:dyDescent="0.35">
      <c r="A986" s="62"/>
      <c r="B986" s="63"/>
      <c r="C986" s="71"/>
      <c r="D986" s="72"/>
      <c r="E986" s="72"/>
      <c r="F986" s="73"/>
      <c r="G986" s="72"/>
      <c r="H986" s="72"/>
      <c r="I986" s="72"/>
      <c r="J986" s="72"/>
      <c r="K986" s="72"/>
      <c r="L986" s="72"/>
      <c r="M986" s="73"/>
      <c r="N986" s="71"/>
      <c r="O986" s="72"/>
      <c r="P986" s="72"/>
      <c r="Q986" s="72"/>
      <c r="R986" s="72"/>
      <c r="S986" s="73"/>
      <c r="T986" s="71"/>
      <c r="U986" s="72"/>
      <c r="V986" s="72"/>
      <c r="W986" s="72"/>
      <c r="X986" s="73"/>
      <c r="Y986" s="71"/>
      <c r="Z986" s="72"/>
      <c r="AA986" s="73"/>
    </row>
    <row r="987" spans="1:27" s="37" customFormat="1" ht="17.5" customHeight="1" x14ac:dyDescent="0.35">
      <c r="A987" s="84" t="s">
        <v>605</v>
      </c>
      <c r="B987" s="60" t="s">
        <v>298</v>
      </c>
      <c r="C987" s="65">
        <v>0.55051546391752582</v>
      </c>
      <c r="D987" s="66">
        <v>0.51851851851851849</v>
      </c>
      <c r="E987" s="66">
        <v>0.57352941176470584</v>
      </c>
      <c r="F987" s="67">
        <v>0.53754940711462451</v>
      </c>
      <c r="G987" s="66">
        <v>0.60465116279069764</v>
      </c>
      <c r="H987" s="66">
        <v>0.53884711779448624</v>
      </c>
      <c r="I987" s="66">
        <v>0.53719008264462809</v>
      </c>
      <c r="J987" s="66">
        <v>0.44791666666666669</v>
      </c>
      <c r="K987" s="66">
        <v>0.5</v>
      </c>
      <c r="L987" s="66">
        <v>0.61904761904761907</v>
      </c>
      <c r="M987" s="67">
        <v>0.53754940711462451</v>
      </c>
      <c r="N987" s="65">
        <v>0.34899328859060402</v>
      </c>
      <c r="O987" s="66">
        <v>0.38596491228070173</v>
      </c>
      <c r="P987" s="66">
        <v>0.52459016393442626</v>
      </c>
      <c r="Q987" s="66">
        <v>0.54545454545454541</v>
      </c>
      <c r="R987" s="66">
        <v>0.7138263665594855</v>
      </c>
      <c r="S987" s="67">
        <v>0.53754940711462451</v>
      </c>
      <c r="T987" s="65">
        <v>0.56756756756756754</v>
      </c>
      <c r="U987" s="66">
        <v>0.56989247311827962</v>
      </c>
      <c r="V987" s="66">
        <v>0.41689373297002724</v>
      </c>
      <c r="W987" s="66">
        <v>0.69</v>
      </c>
      <c r="X987" s="67">
        <v>0.53754940711462451</v>
      </c>
      <c r="Y987" s="65">
        <v>0.49275362318840582</v>
      </c>
      <c r="Z987" s="66">
        <v>0.57844990548204156</v>
      </c>
      <c r="AA987" s="67">
        <v>0.53754940711462451</v>
      </c>
    </row>
    <row r="988" spans="1:27" s="37" customFormat="1" ht="17.5" customHeight="1" x14ac:dyDescent="0.35">
      <c r="A988" s="84"/>
      <c r="B988" s="60" t="s">
        <v>299</v>
      </c>
      <c r="C988" s="65">
        <v>0.35876288659793815</v>
      </c>
      <c r="D988" s="66">
        <v>0.39433551198257083</v>
      </c>
      <c r="E988" s="66">
        <v>0.36764705882352944</v>
      </c>
      <c r="F988" s="67">
        <v>0.37549407114624506</v>
      </c>
      <c r="G988" s="66">
        <v>0.34883720930232559</v>
      </c>
      <c r="H988" s="66">
        <v>0.36090225563909772</v>
      </c>
      <c r="I988" s="66">
        <v>0.36639118457300274</v>
      </c>
      <c r="J988" s="66">
        <v>0.5</v>
      </c>
      <c r="K988" s="66">
        <v>0.34615384615384615</v>
      </c>
      <c r="L988" s="66">
        <v>0.38095238095238093</v>
      </c>
      <c r="M988" s="67">
        <v>0.37549407114624506</v>
      </c>
      <c r="N988" s="65">
        <v>0.46979865771812079</v>
      </c>
      <c r="O988" s="66">
        <v>0.47368421052631576</v>
      </c>
      <c r="P988" s="66">
        <v>0.39344262295081966</v>
      </c>
      <c r="Q988" s="66">
        <v>0.39393939393939392</v>
      </c>
      <c r="R988" s="66">
        <v>0.25401929260450162</v>
      </c>
      <c r="S988" s="67">
        <v>0.37549407114624506</v>
      </c>
      <c r="T988" s="65">
        <v>0.32432432432432434</v>
      </c>
      <c r="U988" s="66">
        <v>0.35483870967741937</v>
      </c>
      <c r="V988" s="66">
        <v>0.4768392370572207</v>
      </c>
      <c r="W988" s="66">
        <v>0.27500000000000002</v>
      </c>
      <c r="X988" s="67">
        <v>0.37549407114624506</v>
      </c>
      <c r="Y988" s="65">
        <v>0.41407867494824019</v>
      </c>
      <c r="Z988" s="66">
        <v>0.34026465028355385</v>
      </c>
      <c r="AA988" s="67">
        <v>0.37549407114624506</v>
      </c>
    </row>
    <row r="989" spans="1:27" s="37" customFormat="1" ht="17.5" customHeight="1" x14ac:dyDescent="0.35">
      <c r="A989" s="84"/>
      <c r="B989" s="60" t="s">
        <v>300</v>
      </c>
      <c r="C989" s="65">
        <v>8.247422680412371E-2</v>
      </c>
      <c r="D989" s="66">
        <v>7.407407407407407E-2</v>
      </c>
      <c r="E989" s="66">
        <v>5.8823529411764705E-2</v>
      </c>
      <c r="F989" s="67">
        <v>7.7075098814229248E-2</v>
      </c>
      <c r="G989" s="66">
        <v>3.4883720930232558E-2</v>
      </c>
      <c r="H989" s="66">
        <v>9.2731829573934832E-2</v>
      </c>
      <c r="I989" s="66">
        <v>8.5399449035812675E-2</v>
      </c>
      <c r="J989" s="66">
        <v>3.125E-2</v>
      </c>
      <c r="K989" s="66">
        <v>0.15384615384615385</v>
      </c>
      <c r="L989" s="66">
        <v>0</v>
      </c>
      <c r="M989" s="67">
        <v>7.7075098814229248E-2</v>
      </c>
      <c r="N989" s="65">
        <v>0.16107382550335569</v>
      </c>
      <c r="O989" s="66">
        <v>0.14035087719298245</v>
      </c>
      <c r="P989" s="66">
        <v>6.0109289617486336E-2</v>
      </c>
      <c r="Q989" s="66">
        <v>5.5555555555555552E-2</v>
      </c>
      <c r="R989" s="66">
        <v>2.5723472668810289E-2</v>
      </c>
      <c r="S989" s="67">
        <v>7.7075098814229248E-2</v>
      </c>
      <c r="T989" s="65">
        <v>9.6525096525096526E-2</v>
      </c>
      <c r="U989" s="66">
        <v>6.9892473118279563E-2</v>
      </c>
      <c r="V989" s="66">
        <v>9.264305177111716E-2</v>
      </c>
      <c r="W989" s="66">
        <v>0.03</v>
      </c>
      <c r="X989" s="67">
        <v>7.7075098814229248E-2</v>
      </c>
      <c r="Y989" s="65">
        <v>8.2815734989648032E-2</v>
      </c>
      <c r="Z989" s="66">
        <v>7.1833648393194713E-2</v>
      </c>
      <c r="AA989" s="67">
        <v>7.7075098814229248E-2</v>
      </c>
    </row>
    <row r="990" spans="1:27" s="37" customFormat="1" ht="17.5" customHeight="1" x14ac:dyDescent="0.35">
      <c r="A990" s="84"/>
      <c r="B990" s="60" t="s">
        <v>301</v>
      </c>
      <c r="C990" s="65">
        <v>6.1855670103092781E-3</v>
      </c>
      <c r="D990" s="66">
        <v>1.0893246187363835E-2</v>
      </c>
      <c r="E990" s="66">
        <v>0</v>
      </c>
      <c r="F990" s="67">
        <v>7.9051383399209481E-3</v>
      </c>
      <c r="G990" s="66">
        <v>0</v>
      </c>
      <c r="H990" s="66">
        <v>7.5187969924812026E-3</v>
      </c>
      <c r="I990" s="66">
        <v>8.2644628099173556E-3</v>
      </c>
      <c r="J990" s="66">
        <v>2.0833333333333332E-2</v>
      </c>
      <c r="K990" s="66">
        <v>0</v>
      </c>
      <c r="L990" s="66">
        <v>0</v>
      </c>
      <c r="M990" s="67">
        <v>7.9051383399209481E-3</v>
      </c>
      <c r="N990" s="65">
        <v>2.0134228187919462E-2</v>
      </c>
      <c r="O990" s="66">
        <v>0</v>
      </c>
      <c r="P990" s="66">
        <v>1.6393442622950821E-2</v>
      </c>
      <c r="Q990" s="66">
        <v>5.0505050505050509E-3</v>
      </c>
      <c r="R990" s="66">
        <v>3.2154340836012861E-3</v>
      </c>
      <c r="S990" s="67">
        <v>7.9051383399209481E-3</v>
      </c>
      <c r="T990" s="65">
        <v>1.1583011583011582E-2</v>
      </c>
      <c r="U990" s="66">
        <v>5.3763440860215058E-3</v>
      </c>
      <c r="V990" s="66">
        <v>1.0899182561307902E-2</v>
      </c>
      <c r="W990" s="66">
        <v>0</v>
      </c>
      <c r="X990" s="67">
        <v>7.9051383399209481E-3</v>
      </c>
      <c r="Y990" s="65">
        <v>8.2815734989648039E-3</v>
      </c>
      <c r="Z990" s="66">
        <v>7.5614366729678641E-3</v>
      </c>
      <c r="AA990" s="67">
        <v>7.9051383399209481E-3</v>
      </c>
    </row>
    <row r="991" spans="1:27" s="37" customFormat="1" ht="17.5" customHeight="1" x14ac:dyDescent="0.35">
      <c r="A991" s="84"/>
      <c r="B991" s="60" t="s">
        <v>302</v>
      </c>
      <c r="C991" s="65">
        <v>2.0618556701030928E-3</v>
      </c>
      <c r="D991" s="66">
        <v>2.1786492374727671E-3</v>
      </c>
      <c r="E991" s="66">
        <v>0</v>
      </c>
      <c r="F991" s="67">
        <v>1.976284584980237E-3</v>
      </c>
      <c r="G991" s="66">
        <v>1.1627906976744186E-2</v>
      </c>
      <c r="H991" s="66">
        <v>0</v>
      </c>
      <c r="I991" s="66">
        <v>2.7548209366391185E-3</v>
      </c>
      <c r="J991" s="66">
        <v>0</v>
      </c>
      <c r="K991" s="66">
        <v>0</v>
      </c>
      <c r="L991" s="66">
        <v>0</v>
      </c>
      <c r="M991" s="67">
        <v>1.976284584980237E-3</v>
      </c>
      <c r="N991" s="65">
        <v>0</v>
      </c>
      <c r="O991" s="66">
        <v>0</v>
      </c>
      <c r="P991" s="66">
        <v>5.4644808743169399E-3</v>
      </c>
      <c r="Q991" s="66">
        <v>0</v>
      </c>
      <c r="R991" s="66">
        <v>3.2154340836012861E-3</v>
      </c>
      <c r="S991" s="67">
        <v>1.976284584980237E-3</v>
      </c>
      <c r="T991" s="65">
        <v>0</v>
      </c>
      <c r="U991" s="66">
        <v>0</v>
      </c>
      <c r="V991" s="66">
        <v>2.7247956403269754E-3</v>
      </c>
      <c r="W991" s="66">
        <v>5.0000000000000001E-3</v>
      </c>
      <c r="X991" s="67">
        <v>1.976284584980237E-3</v>
      </c>
      <c r="Y991" s="65">
        <v>2.070393374741201E-3</v>
      </c>
      <c r="Z991" s="66">
        <v>1.890359168241966E-3</v>
      </c>
      <c r="AA991" s="67">
        <v>1.976284584980237E-3</v>
      </c>
    </row>
    <row r="992" spans="1:27" s="37" customFormat="1" ht="17.5" customHeight="1" x14ac:dyDescent="0.35">
      <c r="A992" s="84"/>
      <c r="B992" s="61" t="s">
        <v>4</v>
      </c>
      <c r="C992" s="68">
        <v>1</v>
      </c>
      <c r="D992" s="69">
        <v>1</v>
      </c>
      <c r="E992" s="69">
        <v>1</v>
      </c>
      <c r="F992" s="70">
        <v>1</v>
      </c>
      <c r="G992" s="69">
        <v>1</v>
      </c>
      <c r="H992" s="69">
        <v>1</v>
      </c>
      <c r="I992" s="69">
        <v>1</v>
      </c>
      <c r="J992" s="69">
        <v>1</v>
      </c>
      <c r="K992" s="69">
        <v>1</v>
      </c>
      <c r="L992" s="69">
        <v>1</v>
      </c>
      <c r="M992" s="70">
        <v>1</v>
      </c>
      <c r="N992" s="68">
        <v>1</v>
      </c>
      <c r="O992" s="69">
        <v>1</v>
      </c>
      <c r="P992" s="69">
        <v>1</v>
      </c>
      <c r="Q992" s="69">
        <v>1</v>
      </c>
      <c r="R992" s="69">
        <v>1</v>
      </c>
      <c r="S992" s="70">
        <v>1</v>
      </c>
      <c r="T992" s="68">
        <v>1</v>
      </c>
      <c r="U992" s="69">
        <v>1</v>
      </c>
      <c r="V992" s="69">
        <v>1</v>
      </c>
      <c r="W992" s="69">
        <v>1</v>
      </c>
      <c r="X992" s="70">
        <v>1</v>
      </c>
      <c r="Y992" s="68">
        <v>1</v>
      </c>
      <c r="Z992" s="69">
        <v>1</v>
      </c>
      <c r="AA992" s="70">
        <v>1</v>
      </c>
    </row>
    <row r="993" spans="1:27" s="39" customFormat="1" ht="13.5" customHeight="1" x14ac:dyDescent="0.35">
      <c r="A993" s="62"/>
      <c r="B993" s="63"/>
      <c r="C993" s="71"/>
      <c r="D993" s="72"/>
      <c r="E993" s="72"/>
      <c r="F993" s="73"/>
      <c r="G993" s="72"/>
      <c r="H993" s="72"/>
      <c r="I993" s="72"/>
      <c r="J993" s="72"/>
      <c r="K993" s="72"/>
      <c r="L993" s="72"/>
      <c r="M993" s="73"/>
      <c r="N993" s="71"/>
      <c r="O993" s="72"/>
      <c r="P993" s="72"/>
      <c r="Q993" s="72"/>
      <c r="R993" s="72"/>
      <c r="S993" s="73"/>
      <c r="T993" s="71"/>
      <c r="U993" s="72"/>
      <c r="V993" s="72"/>
      <c r="W993" s="72"/>
      <c r="X993" s="73"/>
      <c r="Y993" s="71"/>
      <c r="Z993" s="72"/>
      <c r="AA993" s="73"/>
    </row>
    <row r="994" spans="1:27" s="37" customFormat="1" ht="17.5" customHeight="1" x14ac:dyDescent="0.35">
      <c r="A994" s="84" t="s">
        <v>606</v>
      </c>
      <c r="B994" s="60" t="s">
        <v>298</v>
      </c>
      <c r="C994" s="65">
        <v>0.37113402061855671</v>
      </c>
      <c r="D994" s="66">
        <v>0.39869281045751637</v>
      </c>
      <c r="E994" s="66">
        <v>0.45588235294117646</v>
      </c>
      <c r="F994" s="67">
        <v>0.38932806324110669</v>
      </c>
      <c r="G994" s="66">
        <v>0.38372093023255816</v>
      </c>
      <c r="H994" s="66">
        <v>0.36842105263157893</v>
      </c>
      <c r="I994" s="66">
        <v>0.41046831955922863</v>
      </c>
      <c r="J994" s="66">
        <v>0.35416666666666669</v>
      </c>
      <c r="K994" s="66">
        <v>0.38461538461538464</v>
      </c>
      <c r="L994" s="66">
        <v>0.5</v>
      </c>
      <c r="M994" s="67">
        <v>0.38932806324110669</v>
      </c>
      <c r="N994" s="65">
        <v>0.21476510067114093</v>
      </c>
      <c r="O994" s="66">
        <v>0.2807017543859649</v>
      </c>
      <c r="P994" s="66">
        <v>0.32240437158469948</v>
      </c>
      <c r="Q994" s="66">
        <v>0.36868686868686867</v>
      </c>
      <c r="R994" s="66">
        <v>0.58520900321543412</v>
      </c>
      <c r="S994" s="67">
        <v>0.38932806324110669</v>
      </c>
      <c r="T994" s="65">
        <v>0.37451737451737449</v>
      </c>
      <c r="U994" s="66">
        <v>0.489247311827957</v>
      </c>
      <c r="V994" s="66">
        <v>0.28610354223433243</v>
      </c>
      <c r="W994" s="66">
        <v>0.505</v>
      </c>
      <c r="X994" s="67">
        <v>0.38932806324110669</v>
      </c>
      <c r="Y994" s="65">
        <v>0.36438923395445133</v>
      </c>
      <c r="Z994" s="66">
        <v>0.41209829867674858</v>
      </c>
      <c r="AA994" s="67">
        <v>0.38932806324110669</v>
      </c>
    </row>
    <row r="995" spans="1:27" s="37" customFormat="1" ht="17.5" customHeight="1" x14ac:dyDescent="0.35">
      <c r="A995" s="84"/>
      <c r="B995" s="60" t="s">
        <v>299</v>
      </c>
      <c r="C995" s="65">
        <v>0.41855670103092785</v>
      </c>
      <c r="D995" s="66">
        <v>0.41176470588235292</v>
      </c>
      <c r="E995" s="66">
        <v>0.38235294117647056</v>
      </c>
      <c r="F995" s="67">
        <v>0.41304347826086957</v>
      </c>
      <c r="G995" s="66">
        <v>0.34883720930232559</v>
      </c>
      <c r="H995" s="66">
        <v>0.43358395989974935</v>
      </c>
      <c r="I995" s="66">
        <v>0.38567493112947659</v>
      </c>
      <c r="J995" s="66">
        <v>0.51041666666666663</v>
      </c>
      <c r="K995" s="66">
        <v>0.30769230769230771</v>
      </c>
      <c r="L995" s="66">
        <v>0.42857142857142855</v>
      </c>
      <c r="M995" s="67">
        <v>0.41304347826086957</v>
      </c>
      <c r="N995" s="65">
        <v>0.4563758389261745</v>
      </c>
      <c r="O995" s="66">
        <v>0.49122807017543857</v>
      </c>
      <c r="P995" s="66">
        <v>0.48087431693989069</v>
      </c>
      <c r="Q995" s="66">
        <v>0.42424242424242425</v>
      </c>
      <c r="R995" s="66">
        <v>0.30225080385852088</v>
      </c>
      <c r="S995" s="67">
        <v>0.41304347826086957</v>
      </c>
      <c r="T995" s="65">
        <v>0.44015444015444016</v>
      </c>
      <c r="U995" s="66">
        <v>0.36559139784946237</v>
      </c>
      <c r="V995" s="66">
        <v>0.4305177111716621</v>
      </c>
      <c r="W995" s="66">
        <v>0.39</v>
      </c>
      <c r="X995" s="67">
        <v>0.41304347826086957</v>
      </c>
      <c r="Y995" s="65">
        <v>0.43271221532091098</v>
      </c>
      <c r="Z995" s="66">
        <v>0.39508506616257089</v>
      </c>
      <c r="AA995" s="67">
        <v>0.41304347826086957</v>
      </c>
    </row>
    <row r="996" spans="1:27" s="37" customFormat="1" ht="17.5" customHeight="1" x14ac:dyDescent="0.35">
      <c r="A996" s="84"/>
      <c r="B996" s="60" t="s">
        <v>300</v>
      </c>
      <c r="C996" s="65">
        <v>0.18762886597938144</v>
      </c>
      <c r="D996" s="66">
        <v>0.16993464052287582</v>
      </c>
      <c r="E996" s="66">
        <v>0.13235294117647059</v>
      </c>
      <c r="F996" s="67">
        <v>0.17588932806324112</v>
      </c>
      <c r="G996" s="66">
        <v>0.2558139534883721</v>
      </c>
      <c r="H996" s="66">
        <v>0.17293233082706766</v>
      </c>
      <c r="I996" s="66">
        <v>0.18457300275482094</v>
      </c>
      <c r="J996" s="66">
        <v>0.11458333333333333</v>
      </c>
      <c r="K996" s="66">
        <v>0.23076923076923078</v>
      </c>
      <c r="L996" s="66">
        <v>7.1428571428571425E-2</v>
      </c>
      <c r="M996" s="67">
        <v>0.17588932806324112</v>
      </c>
      <c r="N996" s="65">
        <v>0.3087248322147651</v>
      </c>
      <c r="O996" s="66">
        <v>0.19298245614035087</v>
      </c>
      <c r="P996" s="66">
        <v>0.18032786885245902</v>
      </c>
      <c r="Q996" s="66">
        <v>0.17676767676767677</v>
      </c>
      <c r="R996" s="66">
        <v>9.9678456591639875E-2</v>
      </c>
      <c r="S996" s="67">
        <v>0.17588932806324112</v>
      </c>
      <c r="T996" s="65">
        <v>0.16988416988416988</v>
      </c>
      <c r="U996" s="66">
        <v>0.12365591397849462</v>
      </c>
      <c r="V996" s="66">
        <v>0.24523160762942781</v>
      </c>
      <c r="W996" s="66">
        <v>0.105</v>
      </c>
      <c r="X996" s="67">
        <v>0.17588932806324112</v>
      </c>
      <c r="Y996" s="65">
        <v>0.18219461697722567</v>
      </c>
      <c r="Z996" s="66">
        <v>0.17013232514177692</v>
      </c>
      <c r="AA996" s="67">
        <v>0.17588932806324112</v>
      </c>
    </row>
    <row r="997" spans="1:27" s="37" customFormat="1" ht="17.5" customHeight="1" x14ac:dyDescent="0.35">
      <c r="A997" s="84"/>
      <c r="B997" s="60" t="s">
        <v>301</v>
      </c>
      <c r="C997" s="65">
        <v>1.6494845360824743E-2</v>
      </c>
      <c r="D997" s="66">
        <v>1.7429193899782137E-2</v>
      </c>
      <c r="E997" s="66">
        <v>2.9411764705882353E-2</v>
      </c>
      <c r="F997" s="67">
        <v>1.7786561264822136E-2</v>
      </c>
      <c r="G997" s="66">
        <v>1.1627906976744186E-2</v>
      </c>
      <c r="H997" s="66">
        <v>1.7543859649122806E-2</v>
      </c>
      <c r="I997" s="66">
        <v>1.6528925619834711E-2</v>
      </c>
      <c r="J997" s="66">
        <v>2.0833333333333332E-2</v>
      </c>
      <c r="K997" s="66">
        <v>7.6923076923076927E-2</v>
      </c>
      <c r="L997" s="66">
        <v>0</v>
      </c>
      <c r="M997" s="67">
        <v>1.7786561264822136E-2</v>
      </c>
      <c r="N997" s="65">
        <v>1.3422818791946308E-2</v>
      </c>
      <c r="O997" s="66">
        <v>2.9239766081871343E-2</v>
      </c>
      <c r="P997" s="66">
        <v>1.6393442622950821E-2</v>
      </c>
      <c r="Q997" s="66">
        <v>2.5252525252525252E-2</v>
      </c>
      <c r="R997" s="66">
        <v>9.6463022508038593E-3</v>
      </c>
      <c r="S997" s="67">
        <v>1.7786561264822136E-2</v>
      </c>
      <c r="T997" s="65">
        <v>1.1583011583011582E-2</v>
      </c>
      <c r="U997" s="66">
        <v>2.1505376344086023E-2</v>
      </c>
      <c r="V997" s="66">
        <v>2.9972752043596729E-2</v>
      </c>
      <c r="W997" s="66">
        <v>0</v>
      </c>
      <c r="X997" s="67">
        <v>1.7786561264822136E-2</v>
      </c>
      <c r="Y997" s="65">
        <v>1.4492753623188406E-2</v>
      </c>
      <c r="Z997" s="66">
        <v>2.0793950850661626E-2</v>
      </c>
      <c r="AA997" s="67">
        <v>1.7786561264822136E-2</v>
      </c>
    </row>
    <row r="998" spans="1:27" s="37" customFormat="1" ht="17.5" customHeight="1" x14ac:dyDescent="0.35">
      <c r="A998" s="84"/>
      <c r="B998" s="60" t="s">
        <v>302</v>
      </c>
      <c r="C998" s="65">
        <v>6.1855670103092781E-3</v>
      </c>
      <c r="D998" s="66">
        <v>2.1786492374727671E-3</v>
      </c>
      <c r="E998" s="66">
        <v>0</v>
      </c>
      <c r="F998" s="67">
        <v>3.952569169960474E-3</v>
      </c>
      <c r="G998" s="66">
        <v>0</v>
      </c>
      <c r="H998" s="66">
        <v>7.5187969924812026E-3</v>
      </c>
      <c r="I998" s="66">
        <v>2.7548209366391185E-3</v>
      </c>
      <c r="J998" s="66">
        <v>0</v>
      </c>
      <c r="K998" s="66">
        <v>0</v>
      </c>
      <c r="L998" s="66">
        <v>0</v>
      </c>
      <c r="M998" s="67">
        <v>3.952569169960474E-3</v>
      </c>
      <c r="N998" s="65">
        <v>6.7114093959731542E-3</v>
      </c>
      <c r="O998" s="66">
        <v>5.8479532163742687E-3</v>
      </c>
      <c r="P998" s="66">
        <v>0</v>
      </c>
      <c r="Q998" s="66">
        <v>5.0505050505050509E-3</v>
      </c>
      <c r="R998" s="66">
        <v>3.2154340836012861E-3</v>
      </c>
      <c r="S998" s="67">
        <v>3.952569169960474E-3</v>
      </c>
      <c r="T998" s="65">
        <v>3.8610038610038611E-3</v>
      </c>
      <c r="U998" s="66">
        <v>0</v>
      </c>
      <c r="V998" s="66">
        <v>8.1743869209809257E-3</v>
      </c>
      <c r="W998" s="66">
        <v>0</v>
      </c>
      <c r="X998" s="67">
        <v>3.952569169960474E-3</v>
      </c>
      <c r="Y998" s="65">
        <v>6.2111801242236021E-3</v>
      </c>
      <c r="Z998" s="66">
        <v>1.890359168241966E-3</v>
      </c>
      <c r="AA998" s="67">
        <v>3.952569169960474E-3</v>
      </c>
    </row>
    <row r="999" spans="1:27" s="37" customFormat="1" ht="17.5" customHeight="1" x14ac:dyDescent="0.35">
      <c r="A999" s="84"/>
      <c r="B999" s="61" t="s">
        <v>4</v>
      </c>
      <c r="C999" s="68">
        <v>1</v>
      </c>
      <c r="D999" s="69">
        <v>1</v>
      </c>
      <c r="E999" s="69">
        <v>1</v>
      </c>
      <c r="F999" s="70">
        <v>1</v>
      </c>
      <c r="G999" s="69">
        <v>1</v>
      </c>
      <c r="H999" s="69">
        <v>1</v>
      </c>
      <c r="I999" s="69">
        <v>1</v>
      </c>
      <c r="J999" s="69">
        <v>1</v>
      </c>
      <c r="K999" s="69">
        <v>1</v>
      </c>
      <c r="L999" s="69">
        <v>1</v>
      </c>
      <c r="M999" s="70">
        <v>1</v>
      </c>
      <c r="N999" s="68">
        <v>1</v>
      </c>
      <c r="O999" s="69">
        <v>1</v>
      </c>
      <c r="P999" s="69">
        <v>1</v>
      </c>
      <c r="Q999" s="69">
        <v>1</v>
      </c>
      <c r="R999" s="69">
        <v>1</v>
      </c>
      <c r="S999" s="70">
        <v>1</v>
      </c>
      <c r="T999" s="68">
        <v>1</v>
      </c>
      <c r="U999" s="69">
        <v>1</v>
      </c>
      <c r="V999" s="69">
        <v>1</v>
      </c>
      <c r="W999" s="69">
        <v>1</v>
      </c>
      <c r="X999" s="70">
        <v>1</v>
      </c>
      <c r="Y999" s="68">
        <v>1</v>
      </c>
      <c r="Z999" s="69">
        <v>1</v>
      </c>
      <c r="AA999" s="70">
        <v>1</v>
      </c>
    </row>
    <row r="1000" spans="1:27" s="39" customFormat="1" ht="13.5" customHeight="1" x14ac:dyDescent="0.35">
      <c r="A1000" s="62"/>
      <c r="B1000" s="63"/>
      <c r="C1000" s="71"/>
      <c r="D1000" s="72"/>
      <c r="E1000" s="72"/>
      <c r="F1000" s="73"/>
      <c r="G1000" s="72"/>
      <c r="H1000" s="72"/>
      <c r="I1000" s="72"/>
      <c r="J1000" s="72"/>
      <c r="K1000" s="72"/>
      <c r="L1000" s="72"/>
      <c r="M1000" s="73"/>
      <c r="N1000" s="71"/>
      <c r="O1000" s="72"/>
      <c r="P1000" s="72"/>
      <c r="Q1000" s="72"/>
      <c r="R1000" s="72"/>
      <c r="S1000" s="73"/>
      <c r="T1000" s="71"/>
      <c r="U1000" s="72"/>
      <c r="V1000" s="72"/>
      <c r="W1000" s="72"/>
      <c r="X1000" s="73"/>
      <c r="Y1000" s="71"/>
      <c r="Z1000" s="72"/>
      <c r="AA1000" s="73"/>
    </row>
    <row r="1001" spans="1:27" s="37" customFormat="1" ht="17.5" customHeight="1" x14ac:dyDescent="0.35">
      <c r="A1001" s="84" t="s">
        <v>607</v>
      </c>
      <c r="B1001" s="60" t="s">
        <v>298</v>
      </c>
      <c r="C1001" s="65">
        <v>0.60824742268041232</v>
      </c>
      <c r="D1001" s="66">
        <v>0.52505446623093677</v>
      </c>
      <c r="E1001" s="66">
        <v>0.5</v>
      </c>
      <c r="F1001" s="67">
        <v>0.56324110671936756</v>
      </c>
      <c r="G1001" s="66">
        <v>0.62790697674418605</v>
      </c>
      <c r="H1001" s="66">
        <v>0.60401002506265666</v>
      </c>
      <c r="I1001" s="66">
        <v>0.56198347107438018</v>
      </c>
      <c r="J1001" s="66">
        <v>0.38541666666666669</v>
      </c>
      <c r="K1001" s="66">
        <v>0.5</v>
      </c>
      <c r="L1001" s="66">
        <v>0.5</v>
      </c>
      <c r="M1001" s="67">
        <v>0.56324110671936756</v>
      </c>
      <c r="N1001" s="65">
        <v>0.2348993288590604</v>
      </c>
      <c r="O1001" s="66">
        <v>0.40350877192982454</v>
      </c>
      <c r="P1001" s="66">
        <v>0.52459016393442626</v>
      </c>
      <c r="Q1001" s="66">
        <v>0.63131313131313127</v>
      </c>
      <c r="R1001" s="66">
        <v>0.78778135048231512</v>
      </c>
      <c r="S1001" s="67">
        <v>0.56324110671936756</v>
      </c>
      <c r="T1001" s="65">
        <v>0.64478764478764483</v>
      </c>
      <c r="U1001" s="66">
        <v>0.57526881720430112</v>
      </c>
      <c r="V1001" s="66">
        <v>0.46049046321525888</v>
      </c>
      <c r="W1001" s="66">
        <v>0.63500000000000001</v>
      </c>
      <c r="X1001" s="67">
        <v>0.56324110671936756</v>
      </c>
      <c r="Y1001" s="65">
        <v>0.53416149068322982</v>
      </c>
      <c r="Z1001" s="66">
        <v>0.58979206049149335</v>
      </c>
      <c r="AA1001" s="67">
        <v>0.56324110671936756</v>
      </c>
    </row>
    <row r="1002" spans="1:27" s="37" customFormat="1" ht="17.5" customHeight="1" x14ac:dyDescent="0.35">
      <c r="A1002" s="84"/>
      <c r="B1002" s="60" t="s">
        <v>299</v>
      </c>
      <c r="C1002" s="65">
        <v>0.25773195876288657</v>
      </c>
      <c r="D1002" s="66">
        <v>0.30501089324618735</v>
      </c>
      <c r="E1002" s="66">
        <v>0.38235294117647056</v>
      </c>
      <c r="F1002" s="67">
        <v>0.28754940711462451</v>
      </c>
      <c r="G1002" s="66">
        <v>0.2441860465116279</v>
      </c>
      <c r="H1002" s="66">
        <v>0.26065162907268169</v>
      </c>
      <c r="I1002" s="66">
        <v>0.28099173553719009</v>
      </c>
      <c r="J1002" s="66">
        <v>0.39583333333333331</v>
      </c>
      <c r="K1002" s="66">
        <v>0.26923076923076922</v>
      </c>
      <c r="L1002" s="66">
        <v>0.45238095238095238</v>
      </c>
      <c r="M1002" s="67">
        <v>0.28754940711462451</v>
      </c>
      <c r="N1002" s="65">
        <v>0.40268456375838924</v>
      </c>
      <c r="O1002" s="66">
        <v>0.35087719298245612</v>
      </c>
      <c r="P1002" s="66">
        <v>0.34972677595628415</v>
      </c>
      <c r="Q1002" s="66">
        <v>0.25252525252525254</v>
      </c>
      <c r="R1002" s="66">
        <v>0.18327974276527331</v>
      </c>
      <c r="S1002" s="67">
        <v>0.28754940711462451</v>
      </c>
      <c r="T1002" s="65">
        <v>0.18532818532818532</v>
      </c>
      <c r="U1002" s="66">
        <v>0.29032258064516131</v>
      </c>
      <c r="V1002" s="66">
        <v>0.39237057220708449</v>
      </c>
      <c r="W1002" s="66">
        <v>0.22500000000000001</v>
      </c>
      <c r="X1002" s="67">
        <v>0.28754940711462451</v>
      </c>
      <c r="Y1002" s="65">
        <v>0.3022774327122153</v>
      </c>
      <c r="Z1002" s="66">
        <v>0.27410207939508507</v>
      </c>
      <c r="AA1002" s="67">
        <v>0.28754940711462451</v>
      </c>
    </row>
    <row r="1003" spans="1:27" s="37" customFormat="1" ht="17.5" customHeight="1" x14ac:dyDescent="0.35">
      <c r="A1003" s="84"/>
      <c r="B1003" s="60" t="s">
        <v>300</v>
      </c>
      <c r="C1003" s="65">
        <v>0.12577319587628866</v>
      </c>
      <c r="D1003" s="66">
        <v>0.14596949891067537</v>
      </c>
      <c r="E1003" s="66">
        <v>7.3529411764705885E-2</v>
      </c>
      <c r="F1003" s="67">
        <v>0.13142292490118576</v>
      </c>
      <c r="G1003" s="66">
        <v>0.12790697674418605</v>
      </c>
      <c r="H1003" s="66">
        <v>0.12531328320802004</v>
      </c>
      <c r="I1003" s="66">
        <v>0.13498622589531681</v>
      </c>
      <c r="J1003" s="66">
        <v>0.1875</v>
      </c>
      <c r="K1003" s="66">
        <v>0.11538461538461539</v>
      </c>
      <c r="L1003" s="66">
        <v>4.7619047619047616E-2</v>
      </c>
      <c r="M1003" s="67">
        <v>0.13142292490118576</v>
      </c>
      <c r="N1003" s="65">
        <v>0.31543624161073824</v>
      </c>
      <c r="O1003" s="66">
        <v>0.2046783625730994</v>
      </c>
      <c r="P1003" s="66">
        <v>0.11475409836065574</v>
      </c>
      <c r="Q1003" s="66">
        <v>0.11616161616161616</v>
      </c>
      <c r="R1003" s="66">
        <v>2.2508038585209004E-2</v>
      </c>
      <c r="S1003" s="67">
        <v>0.13142292490118576</v>
      </c>
      <c r="T1003" s="65">
        <v>0.14285714285714285</v>
      </c>
      <c r="U1003" s="66">
        <v>0.11290322580645161</v>
      </c>
      <c r="V1003" s="66">
        <v>0.12806539509536785</v>
      </c>
      <c r="W1003" s="66">
        <v>0.14000000000000001</v>
      </c>
      <c r="X1003" s="67">
        <v>0.13142292490118576</v>
      </c>
      <c r="Y1003" s="65">
        <v>0.14906832298136646</v>
      </c>
      <c r="Z1003" s="66">
        <v>0.11531190926275993</v>
      </c>
      <c r="AA1003" s="67">
        <v>0.13142292490118576</v>
      </c>
    </row>
    <row r="1004" spans="1:27" s="37" customFormat="1" ht="17.5" customHeight="1" x14ac:dyDescent="0.35">
      <c r="A1004" s="84"/>
      <c r="B1004" s="60" t="s">
        <v>301</v>
      </c>
      <c r="C1004" s="65">
        <v>6.1855670103092781E-3</v>
      </c>
      <c r="D1004" s="66">
        <v>2.178649237472767E-2</v>
      </c>
      <c r="E1004" s="66">
        <v>2.9411764705882353E-2</v>
      </c>
      <c r="F1004" s="67">
        <v>1.4822134387351778E-2</v>
      </c>
      <c r="G1004" s="66">
        <v>0</v>
      </c>
      <c r="H1004" s="66">
        <v>7.5187969924812026E-3</v>
      </c>
      <c r="I1004" s="66">
        <v>1.928374655647383E-2</v>
      </c>
      <c r="J1004" s="66">
        <v>3.125E-2</v>
      </c>
      <c r="K1004" s="66">
        <v>7.6923076923076927E-2</v>
      </c>
      <c r="L1004" s="66">
        <v>0</v>
      </c>
      <c r="M1004" s="67">
        <v>1.4822134387351778E-2</v>
      </c>
      <c r="N1004" s="65">
        <v>3.3557046979865772E-2</v>
      </c>
      <c r="O1004" s="66">
        <v>4.0935672514619881E-2</v>
      </c>
      <c r="P1004" s="66">
        <v>1.092896174863388E-2</v>
      </c>
      <c r="Q1004" s="66">
        <v>0</v>
      </c>
      <c r="R1004" s="66">
        <v>3.2154340836012861E-3</v>
      </c>
      <c r="S1004" s="67">
        <v>1.4822134387351778E-2</v>
      </c>
      <c r="T1004" s="65">
        <v>2.3166023166023165E-2</v>
      </c>
      <c r="U1004" s="66">
        <v>1.6129032258064516E-2</v>
      </c>
      <c r="V1004" s="66">
        <v>1.6348773841961851E-2</v>
      </c>
      <c r="W1004" s="66">
        <v>0</v>
      </c>
      <c r="X1004" s="67">
        <v>1.4822134387351778E-2</v>
      </c>
      <c r="Y1004" s="65">
        <v>1.2422360248447204E-2</v>
      </c>
      <c r="Z1004" s="66">
        <v>1.7013232514177693E-2</v>
      </c>
      <c r="AA1004" s="67">
        <v>1.4822134387351778E-2</v>
      </c>
    </row>
    <row r="1005" spans="1:27" s="37" customFormat="1" ht="17.5" customHeight="1" x14ac:dyDescent="0.35">
      <c r="A1005" s="84"/>
      <c r="B1005" s="60" t="s">
        <v>302</v>
      </c>
      <c r="C1005" s="65">
        <v>2.0618556701030928E-3</v>
      </c>
      <c r="D1005" s="66">
        <v>2.1786492374727671E-3</v>
      </c>
      <c r="E1005" s="66">
        <v>1.4705882352941176E-2</v>
      </c>
      <c r="F1005" s="67">
        <v>2.9644268774703555E-3</v>
      </c>
      <c r="G1005" s="66">
        <v>0</v>
      </c>
      <c r="H1005" s="66">
        <v>2.5062656641604009E-3</v>
      </c>
      <c r="I1005" s="66">
        <v>2.7548209366391185E-3</v>
      </c>
      <c r="J1005" s="66">
        <v>0</v>
      </c>
      <c r="K1005" s="66">
        <v>3.8461538461538464E-2</v>
      </c>
      <c r="L1005" s="66">
        <v>0</v>
      </c>
      <c r="M1005" s="67">
        <v>2.9644268774703555E-3</v>
      </c>
      <c r="N1005" s="65">
        <v>1.3422818791946308E-2</v>
      </c>
      <c r="O1005" s="66">
        <v>0</v>
      </c>
      <c r="P1005" s="66">
        <v>0</v>
      </c>
      <c r="Q1005" s="66">
        <v>0</v>
      </c>
      <c r="R1005" s="66">
        <v>3.2154340836012861E-3</v>
      </c>
      <c r="S1005" s="67">
        <v>2.9644268774703555E-3</v>
      </c>
      <c r="T1005" s="65">
        <v>3.8610038610038611E-3</v>
      </c>
      <c r="U1005" s="66">
        <v>5.3763440860215058E-3</v>
      </c>
      <c r="V1005" s="66">
        <v>2.7247956403269754E-3</v>
      </c>
      <c r="W1005" s="66">
        <v>0</v>
      </c>
      <c r="X1005" s="67">
        <v>2.9644268774703555E-3</v>
      </c>
      <c r="Y1005" s="65">
        <v>2.070393374741201E-3</v>
      </c>
      <c r="Z1005" s="66">
        <v>3.780718336483932E-3</v>
      </c>
      <c r="AA1005" s="67">
        <v>2.9644268774703555E-3</v>
      </c>
    </row>
    <row r="1006" spans="1:27" s="37" customFormat="1" ht="17.5" customHeight="1" x14ac:dyDescent="0.35">
      <c r="A1006" s="84"/>
      <c r="B1006" s="61" t="s">
        <v>4</v>
      </c>
      <c r="C1006" s="68">
        <v>1</v>
      </c>
      <c r="D1006" s="69">
        <v>1</v>
      </c>
      <c r="E1006" s="69">
        <v>1</v>
      </c>
      <c r="F1006" s="70">
        <v>1</v>
      </c>
      <c r="G1006" s="69">
        <v>1</v>
      </c>
      <c r="H1006" s="69">
        <v>1</v>
      </c>
      <c r="I1006" s="69">
        <v>1</v>
      </c>
      <c r="J1006" s="69">
        <v>1</v>
      </c>
      <c r="K1006" s="69">
        <v>1</v>
      </c>
      <c r="L1006" s="69">
        <v>1</v>
      </c>
      <c r="M1006" s="70">
        <v>1</v>
      </c>
      <c r="N1006" s="68">
        <v>1</v>
      </c>
      <c r="O1006" s="69">
        <v>1</v>
      </c>
      <c r="P1006" s="69">
        <v>1</v>
      </c>
      <c r="Q1006" s="69">
        <v>1</v>
      </c>
      <c r="R1006" s="69">
        <v>1</v>
      </c>
      <c r="S1006" s="70">
        <v>1</v>
      </c>
      <c r="T1006" s="68">
        <v>1</v>
      </c>
      <c r="U1006" s="69">
        <v>1</v>
      </c>
      <c r="V1006" s="69">
        <v>1</v>
      </c>
      <c r="W1006" s="69">
        <v>1</v>
      </c>
      <c r="X1006" s="70">
        <v>1</v>
      </c>
      <c r="Y1006" s="68">
        <v>1</v>
      </c>
      <c r="Z1006" s="69">
        <v>1</v>
      </c>
      <c r="AA1006" s="70">
        <v>1</v>
      </c>
    </row>
    <row r="1007" spans="1:27" s="39" customFormat="1" ht="13.5" customHeight="1" x14ac:dyDescent="0.35">
      <c r="A1007" s="62"/>
      <c r="B1007" s="63"/>
      <c r="C1007" s="71"/>
      <c r="D1007" s="72"/>
      <c r="E1007" s="72"/>
      <c r="F1007" s="73"/>
      <c r="G1007" s="72"/>
      <c r="H1007" s="72"/>
      <c r="I1007" s="72"/>
      <c r="J1007" s="72"/>
      <c r="K1007" s="72"/>
      <c r="L1007" s="72"/>
      <c r="M1007" s="73"/>
      <c r="N1007" s="71"/>
      <c r="O1007" s="72"/>
      <c r="P1007" s="72"/>
      <c r="Q1007" s="72"/>
      <c r="R1007" s="72"/>
      <c r="S1007" s="73"/>
      <c r="T1007" s="71"/>
      <c r="U1007" s="72"/>
      <c r="V1007" s="72"/>
      <c r="W1007" s="72"/>
      <c r="X1007" s="73"/>
      <c r="Y1007" s="71"/>
      <c r="Z1007" s="72"/>
      <c r="AA1007" s="73"/>
    </row>
    <row r="1008" spans="1:27" s="37" customFormat="1" ht="17.5" customHeight="1" x14ac:dyDescent="0.35">
      <c r="A1008" s="84" t="s">
        <v>608</v>
      </c>
      <c r="B1008" s="60" t="s">
        <v>298</v>
      </c>
      <c r="C1008" s="65">
        <v>0.86391752577319592</v>
      </c>
      <c r="D1008" s="66">
        <v>0.83660130718954251</v>
      </c>
      <c r="E1008" s="66">
        <v>0.75</v>
      </c>
      <c r="F1008" s="67">
        <v>0.84387351778656128</v>
      </c>
      <c r="G1008" s="66">
        <v>0.88372093023255816</v>
      </c>
      <c r="H1008" s="66">
        <v>0.85964912280701755</v>
      </c>
      <c r="I1008" s="66">
        <v>0.83471074380165289</v>
      </c>
      <c r="J1008" s="66">
        <v>0.84375</v>
      </c>
      <c r="K1008" s="66">
        <v>0.69230769230769229</v>
      </c>
      <c r="L1008" s="66">
        <v>0.7857142857142857</v>
      </c>
      <c r="M1008" s="67">
        <v>0.84387351778656128</v>
      </c>
      <c r="N1008" s="65">
        <v>0.40268456375838924</v>
      </c>
      <c r="O1008" s="66">
        <v>0.71345029239766078</v>
      </c>
      <c r="P1008" s="66">
        <v>0.93989071038251371</v>
      </c>
      <c r="Q1008" s="66">
        <v>0.96464646464646464</v>
      </c>
      <c r="R1008" s="66">
        <v>0.99356913183279738</v>
      </c>
      <c r="S1008" s="67">
        <v>0.84387351778656128</v>
      </c>
      <c r="T1008" s="65">
        <v>0.82239382239382242</v>
      </c>
      <c r="U1008" s="66">
        <v>0.82795698924731187</v>
      </c>
      <c r="V1008" s="66">
        <v>0.82288828337874664</v>
      </c>
      <c r="W1008" s="66">
        <v>0.92500000000000004</v>
      </c>
      <c r="X1008" s="67">
        <v>0.84387351778656128</v>
      </c>
      <c r="Y1008" s="65">
        <v>0.80538302277432716</v>
      </c>
      <c r="Z1008" s="66">
        <v>0.87901701323251413</v>
      </c>
      <c r="AA1008" s="67">
        <v>0.84387351778656128</v>
      </c>
    </row>
    <row r="1009" spans="1:27" s="37" customFormat="1" ht="17.5" customHeight="1" x14ac:dyDescent="0.35">
      <c r="A1009" s="84"/>
      <c r="B1009" s="60" t="s">
        <v>299</v>
      </c>
      <c r="C1009" s="65">
        <v>5.1546391752577317E-2</v>
      </c>
      <c r="D1009" s="66">
        <v>7.407407407407407E-2</v>
      </c>
      <c r="E1009" s="66">
        <v>0.14705882352941177</v>
      </c>
      <c r="F1009" s="67">
        <v>6.8181818181818177E-2</v>
      </c>
      <c r="G1009" s="66">
        <v>5.8139534883720929E-2</v>
      </c>
      <c r="H1009" s="66">
        <v>5.0125313283208017E-2</v>
      </c>
      <c r="I1009" s="66">
        <v>8.2644628099173556E-2</v>
      </c>
      <c r="J1009" s="66">
        <v>4.1666666666666664E-2</v>
      </c>
      <c r="K1009" s="66">
        <v>0.11538461538461539</v>
      </c>
      <c r="L1009" s="66">
        <v>0.16666666666666666</v>
      </c>
      <c r="M1009" s="67">
        <v>6.8181818181818177E-2</v>
      </c>
      <c r="N1009" s="65">
        <v>0.21476510067114093</v>
      </c>
      <c r="O1009" s="66">
        <v>0.12865497076023391</v>
      </c>
      <c r="P1009" s="66">
        <v>4.3715846994535519E-2</v>
      </c>
      <c r="Q1009" s="66">
        <v>3.0303030303030304E-2</v>
      </c>
      <c r="R1009" s="66">
        <v>3.2154340836012861E-3</v>
      </c>
      <c r="S1009" s="67">
        <v>6.8181818181818177E-2</v>
      </c>
      <c r="T1009" s="65">
        <v>4.2471042471042469E-2</v>
      </c>
      <c r="U1009" s="66">
        <v>9.6774193548387094E-2</v>
      </c>
      <c r="V1009" s="66">
        <v>8.7193460490463212E-2</v>
      </c>
      <c r="W1009" s="66">
        <v>0.04</v>
      </c>
      <c r="X1009" s="67">
        <v>6.8181818181818177E-2</v>
      </c>
      <c r="Y1009" s="65">
        <v>7.8674948240165632E-2</v>
      </c>
      <c r="Z1009" s="66">
        <v>5.8601134215500943E-2</v>
      </c>
      <c r="AA1009" s="67">
        <v>6.8181818181818177E-2</v>
      </c>
    </row>
    <row r="1010" spans="1:27" s="37" customFormat="1" ht="17.5" customHeight="1" x14ac:dyDescent="0.35">
      <c r="A1010" s="84"/>
      <c r="B1010" s="60" t="s">
        <v>300</v>
      </c>
      <c r="C1010" s="65">
        <v>7.0103092783505155E-2</v>
      </c>
      <c r="D1010" s="66">
        <v>5.4466230936819175E-2</v>
      </c>
      <c r="E1010" s="66">
        <v>8.8235294117647065E-2</v>
      </c>
      <c r="F1010" s="67">
        <v>6.4229249011857711E-2</v>
      </c>
      <c r="G1010" s="66">
        <v>5.8139534883720929E-2</v>
      </c>
      <c r="H1010" s="66">
        <v>7.2681704260651625E-2</v>
      </c>
      <c r="I1010" s="66">
        <v>4.9586776859504134E-2</v>
      </c>
      <c r="J1010" s="66">
        <v>7.2916666666666671E-2</v>
      </c>
      <c r="K1010" s="66">
        <v>0.15384615384615385</v>
      </c>
      <c r="L1010" s="66">
        <v>4.7619047619047616E-2</v>
      </c>
      <c r="M1010" s="67">
        <v>6.4229249011857711E-2</v>
      </c>
      <c r="N1010" s="65">
        <v>0.28859060402684567</v>
      </c>
      <c r="O1010" s="66">
        <v>0.10526315789473684</v>
      </c>
      <c r="P1010" s="66">
        <v>1.6393442622950821E-2</v>
      </c>
      <c r="Q1010" s="66">
        <v>5.0505050505050509E-3</v>
      </c>
      <c r="R1010" s="66">
        <v>0</v>
      </c>
      <c r="S1010" s="67">
        <v>6.4229249011857711E-2</v>
      </c>
      <c r="T1010" s="65">
        <v>9.6525096525096526E-2</v>
      </c>
      <c r="U1010" s="66">
        <v>4.8387096774193547E-2</v>
      </c>
      <c r="V1010" s="66">
        <v>6.8119891008174394E-2</v>
      </c>
      <c r="W1010" s="66">
        <v>0.03</v>
      </c>
      <c r="X1010" s="67">
        <v>6.4229249011857711E-2</v>
      </c>
      <c r="Y1010" s="65">
        <v>8.4886128364389232E-2</v>
      </c>
      <c r="Z1010" s="66">
        <v>4.5368620037807186E-2</v>
      </c>
      <c r="AA1010" s="67">
        <v>6.4229249011857711E-2</v>
      </c>
    </row>
    <row r="1011" spans="1:27" s="37" customFormat="1" ht="17.5" customHeight="1" x14ac:dyDescent="0.35">
      <c r="A1011" s="84"/>
      <c r="B1011" s="60" t="s">
        <v>301</v>
      </c>
      <c r="C1011" s="65">
        <v>8.2474226804123713E-3</v>
      </c>
      <c r="D1011" s="66">
        <v>2.8322440087145968E-2</v>
      </c>
      <c r="E1011" s="66">
        <v>0</v>
      </c>
      <c r="F1011" s="67">
        <v>1.6798418972332016E-2</v>
      </c>
      <c r="G1011" s="66">
        <v>0</v>
      </c>
      <c r="H1011" s="66">
        <v>1.0025062656641603E-2</v>
      </c>
      <c r="I1011" s="66">
        <v>2.7548209366391185E-2</v>
      </c>
      <c r="J1011" s="66">
        <v>3.125E-2</v>
      </c>
      <c r="K1011" s="66">
        <v>0</v>
      </c>
      <c r="L1011" s="66">
        <v>0</v>
      </c>
      <c r="M1011" s="67">
        <v>1.6798418972332016E-2</v>
      </c>
      <c r="N1011" s="65">
        <v>6.7114093959731544E-2</v>
      </c>
      <c r="O1011" s="66">
        <v>4.0935672514619881E-2</v>
      </c>
      <c r="P1011" s="66">
        <v>0</v>
      </c>
      <c r="Q1011" s="66">
        <v>0</v>
      </c>
      <c r="R1011" s="66">
        <v>0</v>
      </c>
      <c r="S1011" s="67">
        <v>1.6798418972332016E-2</v>
      </c>
      <c r="T1011" s="65">
        <v>2.7027027027027029E-2</v>
      </c>
      <c r="U1011" s="66">
        <v>1.6129032258064516E-2</v>
      </c>
      <c r="V1011" s="66">
        <v>1.9073569482288829E-2</v>
      </c>
      <c r="W1011" s="66">
        <v>0</v>
      </c>
      <c r="X1011" s="67">
        <v>1.6798418972332016E-2</v>
      </c>
      <c r="Y1011" s="65">
        <v>2.0703933747412008E-2</v>
      </c>
      <c r="Z1011" s="66">
        <v>1.3232514177693762E-2</v>
      </c>
      <c r="AA1011" s="67">
        <v>1.6798418972332016E-2</v>
      </c>
    </row>
    <row r="1012" spans="1:27" s="37" customFormat="1" ht="17.5" customHeight="1" x14ac:dyDescent="0.35">
      <c r="A1012" s="84"/>
      <c r="B1012" s="60" t="s">
        <v>302</v>
      </c>
      <c r="C1012" s="65">
        <v>6.1855670103092781E-3</v>
      </c>
      <c r="D1012" s="66">
        <v>6.5359477124183009E-3</v>
      </c>
      <c r="E1012" s="66">
        <v>1.4705882352941176E-2</v>
      </c>
      <c r="F1012" s="67">
        <v>6.91699604743083E-3</v>
      </c>
      <c r="G1012" s="66">
        <v>0</v>
      </c>
      <c r="H1012" s="66">
        <v>7.5187969924812026E-3</v>
      </c>
      <c r="I1012" s="66">
        <v>5.5096418732782371E-3</v>
      </c>
      <c r="J1012" s="66">
        <v>1.0416666666666666E-2</v>
      </c>
      <c r="K1012" s="66">
        <v>3.8461538461538464E-2</v>
      </c>
      <c r="L1012" s="66">
        <v>0</v>
      </c>
      <c r="M1012" s="67">
        <v>6.91699604743083E-3</v>
      </c>
      <c r="N1012" s="65">
        <v>2.6845637583892617E-2</v>
      </c>
      <c r="O1012" s="66">
        <v>1.1695906432748537E-2</v>
      </c>
      <c r="P1012" s="66">
        <v>0</v>
      </c>
      <c r="Q1012" s="66">
        <v>0</v>
      </c>
      <c r="R1012" s="66">
        <v>3.2154340836012861E-3</v>
      </c>
      <c r="S1012" s="67">
        <v>6.91699604743083E-3</v>
      </c>
      <c r="T1012" s="65">
        <v>1.1583011583011582E-2</v>
      </c>
      <c r="U1012" s="66">
        <v>1.0752688172043012E-2</v>
      </c>
      <c r="V1012" s="66">
        <v>2.7247956403269754E-3</v>
      </c>
      <c r="W1012" s="66">
        <v>5.0000000000000001E-3</v>
      </c>
      <c r="X1012" s="67">
        <v>6.91699604743083E-3</v>
      </c>
      <c r="Y1012" s="65">
        <v>1.0351966873706004E-2</v>
      </c>
      <c r="Z1012" s="66">
        <v>3.780718336483932E-3</v>
      </c>
      <c r="AA1012" s="67">
        <v>6.91699604743083E-3</v>
      </c>
    </row>
    <row r="1013" spans="1:27" s="37" customFormat="1" ht="17.5" customHeight="1" x14ac:dyDescent="0.35">
      <c r="A1013" s="84"/>
      <c r="B1013" s="61" t="s">
        <v>4</v>
      </c>
      <c r="C1013" s="68">
        <v>1</v>
      </c>
      <c r="D1013" s="69">
        <v>1</v>
      </c>
      <c r="E1013" s="69">
        <v>1</v>
      </c>
      <c r="F1013" s="70">
        <v>1</v>
      </c>
      <c r="G1013" s="69">
        <v>1</v>
      </c>
      <c r="H1013" s="69">
        <v>1</v>
      </c>
      <c r="I1013" s="69">
        <v>1</v>
      </c>
      <c r="J1013" s="69">
        <v>1</v>
      </c>
      <c r="K1013" s="69">
        <v>1</v>
      </c>
      <c r="L1013" s="69">
        <v>1</v>
      </c>
      <c r="M1013" s="70">
        <v>1</v>
      </c>
      <c r="N1013" s="68">
        <v>1</v>
      </c>
      <c r="O1013" s="69">
        <v>1</v>
      </c>
      <c r="P1013" s="69">
        <v>1</v>
      </c>
      <c r="Q1013" s="69">
        <v>1</v>
      </c>
      <c r="R1013" s="69">
        <v>1</v>
      </c>
      <c r="S1013" s="70">
        <v>1</v>
      </c>
      <c r="T1013" s="68">
        <v>1</v>
      </c>
      <c r="U1013" s="69">
        <v>1</v>
      </c>
      <c r="V1013" s="69">
        <v>1</v>
      </c>
      <c r="W1013" s="69">
        <v>1</v>
      </c>
      <c r="X1013" s="70">
        <v>1</v>
      </c>
      <c r="Y1013" s="68">
        <v>1</v>
      </c>
      <c r="Z1013" s="69">
        <v>1</v>
      </c>
      <c r="AA1013" s="70">
        <v>1</v>
      </c>
    </row>
    <row r="1014" spans="1:27" s="39" customFormat="1" ht="13.5" customHeight="1" x14ac:dyDescent="0.35">
      <c r="A1014" s="62"/>
      <c r="B1014" s="63"/>
      <c r="C1014" s="71"/>
      <c r="D1014" s="72"/>
      <c r="E1014" s="72"/>
      <c r="F1014" s="73"/>
      <c r="G1014" s="72"/>
      <c r="H1014" s="72"/>
      <c r="I1014" s="72"/>
      <c r="J1014" s="72"/>
      <c r="K1014" s="72"/>
      <c r="L1014" s="72"/>
      <c r="M1014" s="73"/>
      <c r="N1014" s="71"/>
      <c r="O1014" s="72"/>
      <c r="P1014" s="72"/>
      <c r="Q1014" s="72"/>
      <c r="R1014" s="72"/>
      <c r="S1014" s="73"/>
      <c r="T1014" s="71"/>
      <c r="U1014" s="72"/>
      <c r="V1014" s="72"/>
      <c r="W1014" s="72"/>
      <c r="X1014" s="73"/>
      <c r="Y1014" s="71"/>
      <c r="Z1014" s="72"/>
      <c r="AA1014" s="73"/>
    </row>
    <row r="1015" spans="1:27" s="37" customFormat="1" ht="17.5" customHeight="1" x14ac:dyDescent="0.35">
      <c r="A1015" s="84" t="s">
        <v>609</v>
      </c>
      <c r="B1015" s="60" t="s">
        <v>298</v>
      </c>
      <c r="C1015" s="65">
        <v>1.443298969072165E-2</v>
      </c>
      <c r="D1015" s="66">
        <v>1.9607843137254902E-2</v>
      </c>
      <c r="E1015" s="66">
        <v>1.4705882352941176E-2</v>
      </c>
      <c r="F1015" s="67">
        <v>1.6798418972332016E-2</v>
      </c>
      <c r="G1015" s="66">
        <v>5.8139534883720929E-2</v>
      </c>
      <c r="H1015" s="66">
        <v>5.0125313283208017E-3</v>
      </c>
      <c r="I1015" s="66">
        <v>2.4793388429752067E-2</v>
      </c>
      <c r="J1015" s="66">
        <v>0</v>
      </c>
      <c r="K1015" s="66">
        <v>0</v>
      </c>
      <c r="L1015" s="66">
        <v>2.3809523809523808E-2</v>
      </c>
      <c r="M1015" s="67">
        <v>1.6798418972332016E-2</v>
      </c>
      <c r="N1015" s="65">
        <v>1.3422818791946308E-2</v>
      </c>
      <c r="O1015" s="66">
        <v>1.7543859649122806E-2</v>
      </c>
      <c r="P1015" s="66">
        <v>1.092896174863388E-2</v>
      </c>
      <c r="Q1015" s="66">
        <v>1.0101010101010102E-2</v>
      </c>
      <c r="R1015" s="66">
        <v>2.5723472668810289E-2</v>
      </c>
      <c r="S1015" s="67">
        <v>1.6798418972332016E-2</v>
      </c>
      <c r="T1015" s="65">
        <v>7.7220077220077222E-3</v>
      </c>
      <c r="U1015" s="66">
        <v>1.0752688172043012E-2</v>
      </c>
      <c r="V1015" s="66">
        <v>2.7247956403269755E-2</v>
      </c>
      <c r="W1015" s="66">
        <v>1.4999999999999999E-2</v>
      </c>
      <c r="X1015" s="67">
        <v>1.6798418972332016E-2</v>
      </c>
      <c r="Y1015" s="65">
        <v>1.6563146997929608E-2</v>
      </c>
      <c r="Z1015" s="66">
        <v>1.7013232514177693E-2</v>
      </c>
      <c r="AA1015" s="67">
        <v>1.6798418972332016E-2</v>
      </c>
    </row>
    <row r="1016" spans="1:27" s="37" customFormat="1" ht="17.5" customHeight="1" x14ac:dyDescent="0.35">
      <c r="A1016" s="84"/>
      <c r="B1016" s="60" t="s">
        <v>299</v>
      </c>
      <c r="C1016" s="65">
        <v>8.2474226804123713E-3</v>
      </c>
      <c r="D1016" s="66">
        <v>8.7145969498910684E-3</v>
      </c>
      <c r="E1016" s="66">
        <v>0</v>
      </c>
      <c r="F1016" s="67">
        <v>7.9051383399209481E-3</v>
      </c>
      <c r="G1016" s="66">
        <v>0</v>
      </c>
      <c r="H1016" s="66">
        <v>1.0025062656641603E-2</v>
      </c>
      <c r="I1016" s="66">
        <v>1.1019283746556474E-2</v>
      </c>
      <c r="J1016" s="66">
        <v>0</v>
      </c>
      <c r="K1016" s="66">
        <v>0</v>
      </c>
      <c r="L1016" s="66">
        <v>0</v>
      </c>
      <c r="M1016" s="67">
        <v>7.9051383399209481E-3</v>
      </c>
      <c r="N1016" s="65">
        <v>2.0134228187919462E-2</v>
      </c>
      <c r="O1016" s="66">
        <v>1.1695906432748537E-2</v>
      </c>
      <c r="P1016" s="66">
        <v>0</v>
      </c>
      <c r="Q1016" s="66">
        <v>5.0505050505050509E-3</v>
      </c>
      <c r="R1016" s="66">
        <v>6.4308681672025723E-3</v>
      </c>
      <c r="S1016" s="67">
        <v>7.9051383399209481E-3</v>
      </c>
      <c r="T1016" s="65">
        <v>7.7220077220077222E-3</v>
      </c>
      <c r="U1016" s="66">
        <v>5.3763440860215058E-3</v>
      </c>
      <c r="V1016" s="66">
        <v>1.0899182561307902E-2</v>
      </c>
      <c r="W1016" s="66">
        <v>5.0000000000000001E-3</v>
      </c>
      <c r="X1016" s="67">
        <v>7.9051383399209481E-3</v>
      </c>
      <c r="Y1016" s="65">
        <v>1.2422360248447204E-2</v>
      </c>
      <c r="Z1016" s="66">
        <v>3.780718336483932E-3</v>
      </c>
      <c r="AA1016" s="67">
        <v>7.9051383399209481E-3</v>
      </c>
    </row>
    <row r="1017" spans="1:27" s="37" customFormat="1" ht="17.5" customHeight="1" x14ac:dyDescent="0.35">
      <c r="A1017" s="84"/>
      <c r="B1017" s="60" t="s">
        <v>300</v>
      </c>
      <c r="C1017" s="65">
        <v>3.2989690721649485E-2</v>
      </c>
      <c r="D1017" s="66">
        <v>2.8322440087145968E-2</v>
      </c>
      <c r="E1017" s="66">
        <v>1.4705882352941176E-2</v>
      </c>
      <c r="F1017" s="67">
        <v>2.9644268774703556E-2</v>
      </c>
      <c r="G1017" s="66">
        <v>0.10465116279069768</v>
      </c>
      <c r="H1017" s="66">
        <v>1.7543859649122806E-2</v>
      </c>
      <c r="I1017" s="66">
        <v>3.3057851239669422E-2</v>
      </c>
      <c r="J1017" s="66">
        <v>1.0416666666666666E-2</v>
      </c>
      <c r="K1017" s="66">
        <v>3.8461538461538464E-2</v>
      </c>
      <c r="L1017" s="66">
        <v>0</v>
      </c>
      <c r="M1017" s="67">
        <v>2.9644268774703556E-2</v>
      </c>
      <c r="N1017" s="65">
        <v>2.6845637583892617E-2</v>
      </c>
      <c r="O1017" s="66">
        <v>7.0175438596491224E-2</v>
      </c>
      <c r="P1017" s="66">
        <v>4.9180327868852458E-2</v>
      </c>
      <c r="Q1017" s="66">
        <v>2.0202020202020204E-2</v>
      </c>
      <c r="R1017" s="66">
        <v>3.2154340836012861E-3</v>
      </c>
      <c r="S1017" s="67">
        <v>2.9644268774703556E-2</v>
      </c>
      <c r="T1017" s="65">
        <v>7.7220077220077222E-3</v>
      </c>
      <c r="U1017" s="66">
        <v>6.4516129032258063E-2</v>
      </c>
      <c r="V1017" s="66">
        <v>3.8147138964577658E-2</v>
      </c>
      <c r="W1017" s="66">
        <v>0.01</v>
      </c>
      <c r="X1017" s="67">
        <v>2.9644268774703556E-2</v>
      </c>
      <c r="Y1017" s="65">
        <v>3.3126293995859216E-2</v>
      </c>
      <c r="Z1017" s="66">
        <v>2.6465028355387523E-2</v>
      </c>
      <c r="AA1017" s="67">
        <v>2.9644268774703556E-2</v>
      </c>
    </row>
    <row r="1018" spans="1:27" s="37" customFormat="1" ht="17.5" customHeight="1" x14ac:dyDescent="0.35">
      <c r="A1018" s="84"/>
      <c r="B1018" s="60" t="s">
        <v>301</v>
      </c>
      <c r="C1018" s="65">
        <v>0.15876288659793814</v>
      </c>
      <c r="D1018" s="66">
        <v>0.20915032679738563</v>
      </c>
      <c r="E1018" s="66">
        <v>0.22058823529411764</v>
      </c>
      <c r="F1018" s="67">
        <v>0.1857707509881423</v>
      </c>
      <c r="G1018" s="66">
        <v>0.19767441860465115</v>
      </c>
      <c r="H1018" s="66">
        <v>0.15037593984962405</v>
      </c>
      <c r="I1018" s="66">
        <v>0.16804407713498623</v>
      </c>
      <c r="J1018" s="66">
        <v>0.36458333333333331</v>
      </c>
      <c r="K1018" s="66">
        <v>0.11538461538461539</v>
      </c>
      <c r="L1018" s="66">
        <v>0.2857142857142857</v>
      </c>
      <c r="M1018" s="67">
        <v>0.1857707509881423</v>
      </c>
      <c r="N1018" s="65">
        <v>0.20134228187919462</v>
      </c>
      <c r="O1018" s="66">
        <v>0.19883040935672514</v>
      </c>
      <c r="P1018" s="66">
        <v>0.20765027322404372</v>
      </c>
      <c r="Q1018" s="66">
        <v>0.17676767676767677</v>
      </c>
      <c r="R1018" s="66">
        <v>0.16398713826366559</v>
      </c>
      <c r="S1018" s="67">
        <v>0.1857707509881423</v>
      </c>
      <c r="T1018" s="65">
        <v>5.7915057915057917E-2</v>
      </c>
      <c r="U1018" s="66">
        <v>0.22580645161290322</v>
      </c>
      <c r="V1018" s="66">
        <v>0.29972752043596729</v>
      </c>
      <c r="W1018" s="66">
        <v>0.105</v>
      </c>
      <c r="X1018" s="67">
        <v>0.1857707509881423</v>
      </c>
      <c r="Y1018" s="65">
        <v>0.18426501035196688</v>
      </c>
      <c r="Z1018" s="66">
        <v>0.18714555765595464</v>
      </c>
      <c r="AA1018" s="67">
        <v>0.1857707509881423</v>
      </c>
    </row>
    <row r="1019" spans="1:27" s="37" customFormat="1" ht="17.5" customHeight="1" x14ac:dyDescent="0.35">
      <c r="A1019" s="84"/>
      <c r="B1019" s="60" t="s">
        <v>302</v>
      </c>
      <c r="C1019" s="65">
        <v>0.78556701030927834</v>
      </c>
      <c r="D1019" s="66">
        <v>0.73420479302832242</v>
      </c>
      <c r="E1019" s="66">
        <v>0.75</v>
      </c>
      <c r="F1019" s="67">
        <v>0.75988142292490124</v>
      </c>
      <c r="G1019" s="66">
        <v>0.63953488372093026</v>
      </c>
      <c r="H1019" s="66">
        <v>0.81704260651629068</v>
      </c>
      <c r="I1019" s="66">
        <v>0.76308539944903586</v>
      </c>
      <c r="J1019" s="66">
        <v>0.625</v>
      </c>
      <c r="K1019" s="66">
        <v>0.84615384615384615</v>
      </c>
      <c r="L1019" s="66">
        <v>0.69047619047619047</v>
      </c>
      <c r="M1019" s="67">
        <v>0.75988142292490124</v>
      </c>
      <c r="N1019" s="65">
        <v>0.73825503355704702</v>
      </c>
      <c r="O1019" s="66">
        <v>0.70175438596491224</v>
      </c>
      <c r="P1019" s="66">
        <v>0.73224043715846998</v>
      </c>
      <c r="Q1019" s="66">
        <v>0.78787878787878785</v>
      </c>
      <c r="R1019" s="66">
        <v>0.80064308681672025</v>
      </c>
      <c r="S1019" s="67">
        <v>0.75988142292490124</v>
      </c>
      <c r="T1019" s="65">
        <v>0.91891891891891897</v>
      </c>
      <c r="U1019" s="66">
        <v>0.69354838709677424</v>
      </c>
      <c r="V1019" s="66">
        <v>0.62397820163487738</v>
      </c>
      <c r="W1019" s="66">
        <v>0.86499999999999999</v>
      </c>
      <c r="X1019" s="67">
        <v>0.75988142292490124</v>
      </c>
      <c r="Y1019" s="65">
        <v>0.75362318840579712</v>
      </c>
      <c r="Z1019" s="66">
        <v>0.7655954631379962</v>
      </c>
      <c r="AA1019" s="67">
        <v>0.75988142292490124</v>
      </c>
    </row>
    <row r="1020" spans="1:27" s="37" customFormat="1" ht="17.5" customHeight="1" x14ac:dyDescent="0.35">
      <c r="A1020" s="84"/>
      <c r="B1020" s="61" t="s">
        <v>4</v>
      </c>
      <c r="C1020" s="68">
        <v>1</v>
      </c>
      <c r="D1020" s="69">
        <v>1</v>
      </c>
      <c r="E1020" s="69">
        <v>1</v>
      </c>
      <c r="F1020" s="70">
        <v>1</v>
      </c>
      <c r="G1020" s="69">
        <v>1</v>
      </c>
      <c r="H1020" s="69">
        <v>1</v>
      </c>
      <c r="I1020" s="69">
        <v>1</v>
      </c>
      <c r="J1020" s="69">
        <v>1</v>
      </c>
      <c r="K1020" s="69">
        <v>1</v>
      </c>
      <c r="L1020" s="69">
        <v>1</v>
      </c>
      <c r="M1020" s="70">
        <v>1</v>
      </c>
      <c r="N1020" s="68">
        <v>1</v>
      </c>
      <c r="O1020" s="69">
        <v>1</v>
      </c>
      <c r="P1020" s="69">
        <v>1</v>
      </c>
      <c r="Q1020" s="69">
        <v>1</v>
      </c>
      <c r="R1020" s="69">
        <v>1</v>
      </c>
      <c r="S1020" s="70">
        <v>1</v>
      </c>
      <c r="T1020" s="68">
        <v>1</v>
      </c>
      <c r="U1020" s="69">
        <v>1</v>
      </c>
      <c r="V1020" s="69">
        <v>1</v>
      </c>
      <c r="W1020" s="69">
        <v>1</v>
      </c>
      <c r="X1020" s="70">
        <v>1</v>
      </c>
      <c r="Y1020" s="68">
        <v>1</v>
      </c>
      <c r="Z1020" s="69">
        <v>1</v>
      </c>
      <c r="AA1020" s="70">
        <v>1</v>
      </c>
    </row>
    <row r="1021" spans="1:27" s="39" customFormat="1" ht="13.5" customHeight="1" x14ac:dyDescent="0.35">
      <c r="A1021" s="62"/>
      <c r="B1021" s="63"/>
      <c r="C1021" s="71"/>
      <c r="D1021" s="72"/>
      <c r="E1021" s="72"/>
      <c r="F1021" s="73"/>
      <c r="G1021" s="72"/>
      <c r="H1021" s="72"/>
      <c r="I1021" s="72"/>
      <c r="J1021" s="72"/>
      <c r="K1021" s="72"/>
      <c r="L1021" s="72"/>
      <c r="M1021" s="73"/>
      <c r="N1021" s="71"/>
      <c r="O1021" s="72"/>
      <c r="P1021" s="72"/>
      <c r="Q1021" s="72"/>
      <c r="R1021" s="72"/>
      <c r="S1021" s="73"/>
      <c r="T1021" s="71"/>
      <c r="U1021" s="72"/>
      <c r="V1021" s="72"/>
      <c r="W1021" s="72"/>
      <c r="X1021" s="73"/>
      <c r="Y1021" s="71"/>
      <c r="Z1021" s="72"/>
      <c r="AA1021" s="73"/>
    </row>
    <row r="1022" spans="1:27" s="37" customFormat="1" ht="17.5" customHeight="1" x14ac:dyDescent="0.35">
      <c r="A1022" s="84" t="s">
        <v>610</v>
      </c>
      <c r="B1022" s="60" t="s">
        <v>298</v>
      </c>
      <c r="C1022" s="65">
        <v>7.8350515463917525E-2</v>
      </c>
      <c r="D1022" s="66">
        <v>2.6143790849673203E-2</v>
      </c>
      <c r="E1022" s="66">
        <v>4.4117647058823532E-2</v>
      </c>
      <c r="F1022" s="67">
        <v>5.2371541501976288E-2</v>
      </c>
      <c r="G1022" s="66">
        <v>6.9767441860465115E-2</v>
      </c>
      <c r="H1022" s="66">
        <v>8.0200501253132828E-2</v>
      </c>
      <c r="I1022" s="66">
        <v>2.7548209366391185E-2</v>
      </c>
      <c r="J1022" s="66">
        <v>2.0833333333333332E-2</v>
      </c>
      <c r="K1022" s="66">
        <v>3.8461538461538464E-2</v>
      </c>
      <c r="L1022" s="66">
        <v>4.7619047619047616E-2</v>
      </c>
      <c r="M1022" s="67">
        <v>5.2371541501976288E-2</v>
      </c>
      <c r="N1022" s="65">
        <v>3.3557046979865772E-2</v>
      </c>
      <c r="O1022" s="66">
        <v>4.6783625730994149E-2</v>
      </c>
      <c r="P1022" s="66">
        <v>6.0109289617486336E-2</v>
      </c>
      <c r="Q1022" s="66">
        <v>7.0707070707070704E-2</v>
      </c>
      <c r="R1022" s="66">
        <v>4.8231511254019289E-2</v>
      </c>
      <c r="S1022" s="67">
        <v>5.2371541501976288E-2</v>
      </c>
      <c r="T1022" s="65">
        <v>6.9498069498069498E-2</v>
      </c>
      <c r="U1022" s="66">
        <v>4.8387096774193547E-2</v>
      </c>
      <c r="V1022" s="66">
        <v>2.1798365122615803E-2</v>
      </c>
      <c r="W1022" s="66">
        <v>0.09</v>
      </c>
      <c r="X1022" s="67">
        <v>5.2371541501976288E-2</v>
      </c>
      <c r="Y1022" s="65">
        <v>4.9689440993788817E-2</v>
      </c>
      <c r="Z1022" s="66">
        <v>5.4820415879017016E-2</v>
      </c>
      <c r="AA1022" s="67">
        <v>5.2371541501976288E-2</v>
      </c>
    </row>
    <row r="1023" spans="1:27" s="37" customFormat="1" ht="17.5" customHeight="1" x14ac:dyDescent="0.35">
      <c r="A1023" s="84"/>
      <c r="B1023" s="60" t="s">
        <v>299</v>
      </c>
      <c r="C1023" s="65">
        <v>0.39793814432989688</v>
      </c>
      <c r="D1023" s="66">
        <v>0.33986928104575165</v>
      </c>
      <c r="E1023" s="66">
        <v>0.4264705882352941</v>
      </c>
      <c r="F1023" s="67">
        <v>0.37351778656126483</v>
      </c>
      <c r="G1023" s="66">
        <v>0.32558139534883723</v>
      </c>
      <c r="H1023" s="66">
        <v>0.41353383458646614</v>
      </c>
      <c r="I1023" s="66">
        <v>0.27272727272727271</v>
      </c>
      <c r="J1023" s="66">
        <v>0.59375</v>
      </c>
      <c r="K1023" s="66">
        <v>0.30769230769230771</v>
      </c>
      <c r="L1023" s="66">
        <v>0.5</v>
      </c>
      <c r="M1023" s="67">
        <v>0.37351778656126483</v>
      </c>
      <c r="N1023" s="65">
        <v>0.31543624161073824</v>
      </c>
      <c r="O1023" s="66">
        <v>0.34502923976608185</v>
      </c>
      <c r="P1023" s="66">
        <v>0.40437158469945356</v>
      </c>
      <c r="Q1023" s="66">
        <v>0.40404040404040403</v>
      </c>
      <c r="R1023" s="66">
        <v>0.37942122186495175</v>
      </c>
      <c r="S1023" s="67">
        <v>0.37351778656126483</v>
      </c>
      <c r="T1023" s="65">
        <v>0.38610038610038611</v>
      </c>
      <c r="U1023" s="66">
        <v>0.32795698924731181</v>
      </c>
      <c r="V1023" s="66">
        <v>0.34877384196185285</v>
      </c>
      <c r="W1023" s="66">
        <v>0.44500000000000001</v>
      </c>
      <c r="X1023" s="67">
        <v>0.37351778656126483</v>
      </c>
      <c r="Y1023" s="65">
        <v>0.39544513457556935</v>
      </c>
      <c r="Z1023" s="66">
        <v>0.35349716446124763</v>
      </c>
      <c r="AA1023" s="67">
        <v>0.37351778656126483</v>
      </c>
    </row>
    <row r="1024" spans="1:27" s="37" customFormat="1" ht="17.5" customHeight="1" x14ac:dyDescent="0.35">
      <c r="A1024" s="84"/>
      <c r="B1024" s="60" t="s">
        <v>300</v>
      </c>
      <c r="C1024" s="65">
        <v>0.47422680412371132</v>
      </c>
      <c r="D1024" s="66">
        <v>0.53159041394335516</v>
      </c>
      <c r="E1024" s="66">
        <v>0.39705882352941174</v>
      </c>
      <c r="F1024" s="67">
        <v>0.49505928853754938</v>
      </c>
      <c r="G1024" s="66">
        <v>0.53488372093023251</v>
      </c>
      <c r="H1024" s="66">
        <v>0.46115288220551376</v>
      </c>
      <c r="I1024" s="66">
        <v>0.57300275482093666</v>
      </c>
      <c r="J1024" s="66">
        <v>0.375</v>
      </c>
      <c r="K1024" s="66">
        <v>0.5</v>
      </c>
      <c r="L1024" s="66">
        <v>0.33333333333333331</v>
      </c>
      <c r="M1024" s="67">
        <v>0.49505928853754938</v>
      </c>
      <c r="N1024" s="65">
        <v>0.5436241610738255</v>
      </c>
      <c r="O1024" s="66">
        <v>0.54970760233918126</v>
      </c>
      <c r="P1024" s="66">
        <v>0.46448087431693991</v>
      </c>
      <c r="Q1024" s="66">
        <v>0.46969696969696972</v>
      </c>
      <c r="R1024" s="66">
        <v>0.47588424437299037</v>
      </c>
      <c r="S1024" s="67">
        <v>0.49505928853754938</v>
      </c>
      <c r="T1024" s="65">
        <v>0.47876447876447875</v>
      </c>
      <c r="U1024" s="66">
        <v>0.510752688172043</v>
      </c>
      <c r="V1024" s="66">
        <v>0.53678474114441421</v>
      </c>
      <c r="W1024" s="66">
        <v>0.42499999999999999</v>
      </c>
      <c r="X1024" s="67">
        <v>0.49505928853754938</v>
      </c>
      <c r="Y1024" s="65">
        <v>0.48240165631469978</v>
      </c>
      <c r="Z1024" s="66">
        <v>0.50661625708884683</v>
      </c>
      <c r="AA1024" s="67">
        <v>0.49505928853754938</v>
      </c>
    </row>
    <row r="1025" spans="1:27" s="37" customFormat="1" ht="17.5" customHeight="1" x14ac:dyDescent="0.35">
      <c r="A1025" s="84"/>
      <c r="B1025" s="60" t="s">
        <v>301</v>
      </c>
      <c r="C1025" s="65">
        <v>3.711340206185567E-2</v>
      </c>
      <c r="D1025" s="66">
        <v>9.1503267973856203E-2</v>
      </c>
      <c r="E1025" s="66">
        <v>0.13235294117647059</v>
      </c>
      <c r="F1025" s="67">
        <v>6.8181818181818177E-2</v>
      </c>
      <c r="G1025" s="66">
        <v>5.8139534883720929E-2</v>
      </c>
      <c r="H1025" s="66">
        <v>3.2581453634085211E-2</v>
      </c>
      <c r="I1025" s="66">
        <v>0.11570247933884298</v>
      </c>
      <c r="J1025" s="66">
        <v>0</v>
      </c>
      <c r="K1025" s="66">
        <v>0.15384615384615385</v>
      </c>
      <c r="L1025" s="66">
        <v>0.11904761904761904</v>
      </c>
      <c r="M1025" s="67">
        <v>6.8181818181818177E-2</v>
      </c>
      <c r="N1025" s="65">
        <v>0.10067114093959731</v>
      </c>
      <c r="O1025" s="66">
        <v>4.6783625730994149E-2</v>
      </c>
      <c r="P1025" s="66">
        <v>5.4644808743169397E-2</v>
      </c>
      <c r="Q1025" s="66">
        <v>5.0505050505050504E-2</v>
      </c>
      <c r="R1025" s="66">
        <v>8.3601286173633438E-2</v>
      </c>
      <c r="S1025" s="67">
        <v>6.8181818181818177E-2</v>
      </c>
      <c r="T1025" s="65">
        <v>5.019305019305019E-2</v>
      </c>
      <c r="U1025" s="66">
        <v>0.10215053763440861</v>
      </c>
      <c r="V1025" s="66">
        <v>8.1743869209809264E-2</v>
      </c>
      <c r="W1025" s="66">
        <v>3.5000000000000003E-2</v>
      </c>
      <c r="X1025" s="67">
        <v>6.8181818181818177E-2</v>
      </c>
      <c r="Y1025" s="65">
        <v>6.6252587991718431E-2</v>
      </c>
      <c r="Z1025" s="66">
        <v>6.9943289224952743E-2</v>
      </c>
      <c r="AA1025" s="67">
        <v>6.8181818181818177E-2</v>
      </c>
    </row>
    <row r="1026" spans="1:27" s="37" customFormat="1" ht="17.5" customHeight="1" x14ac:dyDescent="0.35">
      <c r="A1026" s="84"/>
      <c r="B1026" s="60" t="s">
        <v>302</v>
      </c>
      <c r="C1026" s="65">
        <v>1.2371134020618556E-2</v>
      </c>
      <c r="D1026" s="66">
        <v>1.0893246187363835E-2</v>
      </c>
      <c r="E1026" s="66">
        <v>0</v>
      </c>
      <c r="F1026" s="67">
        <v>1.0869565217391304E-2</v>
      </c>
      <c r="G1026" s="66">
        <v>1.1627906976744186E-2</v>
      </c>
      <c r="H1026" s="66">
        <v>1.2531328320802004E-2</v>
      </c>
      <c r="I1026" s="66">
        <v>1.1019283746556474E-2</v>
      </c>
      <c r="J1026" s="66">
        <v>1.0416666666666666E-2</v>
      </c>
      <c r="K1026" s="66">
        <v>0</v>
      </c>
      <c r="L1026" s="66">
        <v>0</v>
      </c>
      <c r="M1026" s="67">
        <v>1.0869565217391304E-2</v>
      </c>
      <c r="N1026" s="65">
        <v>6.7114093959731542E-3</v>
      </c>
      <c r="O1026" s="66">
        <v>1.1695906432748537E-2</v>
      </c>
      <c r="P1026" s="66">
        <v>1.6393442622950821E-2</v>
      </c>
      <c r="Q1026" s="66">
        <v>5.0505050505050509E-3</v>
      </c>
      <c r="R1026" s="66">
        <v>1.2861736334405145E-2</v>
      </c>
      <c r="S1026" s="67">
        <v>1.0869565217391304E-2</v>
      </c>
      <c r="T1026" s="65">
        <v>1.5444015444015444E-2</v>
      </c>
      <c r="U1026" s="66">
        <v>1.0752688172043012E-2</v>
      </c>
      <c r="V1026" s="66">
        <v>1.0899182561307902E-2</v>
      </c>
      <c r="W1026" s="66">
        <v>5.0000000000000001E-3</v>
      </c>
      <c r="X1026" s="67">
        <v>1.0869565217391304E-2</v>
      </c>
      <c r="Y1026" s="65">
        <v>6.2111801242236021E-3</v>
      </c>
      <c r="Z1026" s="66">
        <v>1.5122873345935728E-2</v>
      </c>
      <c r="AA1026" s="67">
        <v>1.0869565217391304E-2</v>
      </c>
    </row>
    <row r="1027" spans="1:27" s="37" customFormat="1" ht="17.5" customHeight="1" x14ac:dyDescent="0.35">
      <c r="A1027" s="84"/>
      <c r="B1027" s="61" t="s">
        <v>4</v>
      </c>
      <c r="C1027" s="68">
        <v>1</v>
      </c>
      <c r="D1027" s="69">
        <v>1</v>
      </c>
      <c r="E1027" s="69">
        <v>1</v>
      </c>
      <c r="F1027" s="70">
        <v>1</v>
      </c>
      <c r="G1027" s="69">
        <v>1</v>
      </c>
      <c r="H1027" s="69">
        <v>1</v>
      </c>
      <c r="I1027" s="69">
        <v>1</v>
      </c>
      <c r="J1027" s="69">
        <v>1</v>
      </c>
      <c r="K1027" s="69">
        <v>1</v>
      </c>
      <c r="L1027" s="69">
        <v>1</v>
      </c>
      <c r="M1027" s="70">
        <v>1</v>
      </c>
      <c r="N1027" s="68">
        <v>1</v>
      </c>
      <c r="O1027" s="69">
        <v>1</v>
      </c>
      <c r="P1027" s="69">
        <v>1</v>
      </c>
      <c r="Q1027" s="69">
        <v>1</v>
      </c>
      <c r="R1027" s="69">
        <v>1</v>
      </c>
      <c r="S1027" s="70">
        <v>1</v>
      </c>
      <c r="T1027" s="68">
        <v>1</v>
      </c>
      <c r="U1027" s="69">
        <v>1</v>
      </c>
      <c r="V1027" s="69">
        <v>1</v>
      </c>
      <c r="W1027" s="69">
        <v>1</v>
      </c>
      <c r="X1027" s="70">
        <v>1</v>
      </c>
      <c r="Y1027" s="68">
        <v>1</v>
      </c>
      <c r="Z1027" s="69">
        <v>1</v>
      </c>
      <c r="AA1027" s="70">
        <v>1</v>
      </c>
    </row>
    <row r="1028" spans="1:27" s="39" customFormat="1" ht="13.5" customHeight="1" x14ac:dyDescent="0.35">
      <c r="A1028" s="62"/>
      <c r="B1028" s="63"/>
      <c r="C1028" s="71"/>
      <c r="D1028" s="72"/>
      <c r="E1028" s="72"/>
      <c r="F1028" s="73"/>
      <c r="G1028" s="72"/>
      <c r="H1028" s="72"/>
      <c r="I1028" s="72"/>
      <c r="J1028" s="72"/>
      <c r="K1028" s="72"/>
      <c r="L1028" s="72"/>
      <c r="M1028" s="73"/>
      <c r="N1028" s="71"/>
      <c r="O1028" s="72"/>
      <c r="P1028" s="72"/>
      <c r="Q1028" s="72"/>
      <c r="R1028" s="72"/>
      <c r="S1028" s="73"/>
      <c r="T1028" s="71"/>
      <c r="U1028" s="72"/>
      <c r="V1028" s="72"/>
      <c r="W1028" s="72"/>
      <c r="X1028" s="73"/>
      <c r="Y1028" s="71"/>
      <c r="Z1028" s="72"/>
      <c r="AA1028" s="73"/>
    </row>
    <row r="1029" spans="1:27" s="37" customFormat="1" ht="17.5" customHeight="1" x14ac:dyDescent="0.35">
      <c r="A1029" s="84" t="s">
        <v>611</v>
      </c>
      <c r="B1029" s="60" t="s">
        <v>298</v>
      </c>
      <c r="C1029" s="65">
        <v>0.63298969072164946</v>
      </c>
      <c r="D1029" s="66">
        <v>0.69498910675381265</v>
      </c>
      <c r="E1029" s="66">
        <v>0.6470588235294118</v>
      </c>
      <c r="F1029" s="67">
        <v>0.6620553359683794</v>
      </c>
      <c r="G1029" s="66">
        <v>0.62790697674418605</v>
      </c>
      <c r="H1029" s="66">
        <v>0.63408521303258147</v>
      </c>
      <c r="I1029" s="66">
        <v>0.66666666666666663</v>
      </c>
      <c r="J1029" s="66">
        <v>0.80208333333333337</v>
      </c>
      <c r="K1029" s="66">
        <v>0.5</v>
      </c>
      <c r="L1029" s="66">
        <v>0.73809523809523814</v>
      </c>
      <c r="M1029" s="67">
        <v>0.6620553359683794</v>
      </c>
      <c r="N1029" s="65">
        <v>0.5436241610738255</v>
      </c>
      <c r="O1029" s="66">
        <v>0.52046783625730997</v>
      </c>
      <c r="P1029" s="66">
        <v>0.68852459016393441</v>
      </c>
      <c r="Q1029" s="66">
        <v>0.65151515151515149</v>
      </c>
      <c r="R1029" s="66">
        <v>0.78778135048231512</v>
      </c>
      <c r="S1029" s="67">
        <v>0.6620553359683794</v>
      </c>
      <c r="T1029" s="65">
        <v>0.62548262548262545</v>
      </c>
      <c r="U1029" s="66">
        <v>0.63440860215053763</v>
      </c>
      <c r="V1029" s="66">
        <v>0.67029972752043598</v>
      </c>
      <c r="W1029" s="66">
        <v>0.72</v>
      </c>
      <c r="X1029" s="67">
        <v>0.6620553359683794</v>
      </c>
      <c r="Y1029" s="65">
        <v>0.59006211180124224</v>
      </c>
      <c r="Z1029" s="66">
        <v>0.72778827977315685</v>
      </c>
      <c r="AA1029" s="67">
        <v>0.6620553359683794</v>
      </c>
    </row>
    <row r="1030" spans="1:27" s="37" customFormat="1" ht="17.5" customHeight="1" x14ac:dyDescent="0.35">
      <c r="A1030" s="84"/>
      <c r="B1030" s="60" t="s">
        <v>299</v>
      </c>
      <c r="C1030" s="65">
        <v>0.27422680412371137</v>
      </c>
      <c r="D1030" s="66">
        <v>0.22222222222222221</v>
      </c>
      <c r="E1030" s="66">
        <v>0.26470588235294118</v>
      </c>
      <c r="F1030" s="67">
        <v>0.25</v>
      </c>
      <c r="G1030" s="66">
        <v>0.2441860465116279</v>
      </c>
      <c r="H1030" s="66">
        <v>0.2807017543859649</v>
      </c>
      <c r="I1030" s="66">
        <v>0.23691460055096419</v>
      </c>
      <c r="J1030" s="66">
        <v>0.16666666666666666</v>
      </c>
      <c r="K1030" s="66">
        <v>0.38461538461538464</v>
      </c>
      <c r="L1030" s="66">
        <v>0.19047619047619047</v>
      </c>
      <c r="M1030" s="67">
        <v>0.25</v>
      </c>
      <c r="N1030" s="65">
        <v>0.37583892617449666</v>
      </c>
      <c r="O1030" s="66">
        <v>0.34502923976608185</v>
      </c>
      <c r="P1030" s="66">
        <v>0.21857923497267759</v>
      </c>
      <c r="Q1030" s="66">
        <v>0.25757575757575757</v>
      </c>
      <c r="R1030" s="66">
        <v>0.15112540192926044</v>
      </c>
      <c r="S1030" s="67">
        <v>0.25</v>
      </c>
      <c r="T1030" s="65">
        <v>0.32046332046332049</v>
      </c>
      <c r="U1030" s="66">
        <v>0.26881720430107525</v>
      </c>
      <c r="V1030" s="66">
        <v>0.22070844686648503</v>
      </c>
      <c r="W1030" s="66">
        <v>0.19500000000000001</v>
      </c>
      <c r="X1030" s="67">
        <v>0.25</v>
      </c>
      <c r="Y1030" s="65">
        <v>0.30848861283643891</v>
      </c>
      <c r="Z1030" s="66">
        <v>0.19659735349716445</v>
      </c>
      <c r="AA1030" s="67">
        <v>0.25</v>
      </c>
    </row>
    <row r="1031" spans="1:27" s="37" customFormat="1" ht="17.5" customHeight="1" x14ac:dyDescent="0.35">
      <c r="A1031" s="84"/>
      <c r="B1031" s="60" t="s">
        <v>300</v>
      </c>
      <c r="C1031" s="65">
        <v>9.0721649484536079E-2</v>
      </c>
      <c r="D1031" s="66">
        <v>7.6252723311546838E-2</v>
      </c>
      <c r="E1031" s="66">
        <v>7.3529411764705885E-2</v>
      </c>
      <c r="F1031" s="67">
        <v>8.3003952569169967E-2</v>
      </c>
      <c r="G1031" s="66">
        <v>0.12790697674418605</v>
      </c>
      <c r="H1031" s="66">
        <v>8.2706766917293228E-2</v>
      </c>
      <c r="I1031" s="66">
        <v>8.8154269972451793E-2</v>
      </c>
      <c r="J1031" s="66">
        <v>3.125E-2</v>
      </c>
      <c r="K1031" s="66">
        <v>0.11538461538461539</v>
      </c>
      <c r="L1031" s="66">
        <v>4.7619047619047616E-2</v>
      </c>
      <c r="M1031" s="67">
        <v>8.3003952569169967E-2</v>
      </c>
      <c r="N1031" s="65">
        <v>7.3825503355704702E-2</v>
      </c>
      <c r="O1031" s="66">
        <v>0.13450292397660818</v>
      </c>
      <c r="P1031" s="66">
        <v>7.650273224043716E-2</v>
      </c>
      <c r="Q1031" s="66">
        <v>9.0909090909090912E-2</v>
      </c>
      <c r="R1031" s="66">
        <v>5.7877813504823149E-2</v>
      </c>
      <c r="S1031" s="67">
        <v>8.3003952569169967E-2</v>
      </c>
      <c r="T1031" s="65">
        <v>5.4054054054054057E-2</v>
      </c>
      <c r="U1031" s="66">
        <v>9.1397849462365593E-2</v>
      </c>
      <c r="V1031" s="66">
        <v>9.8092643051771122E-2</v>
      </c>
      <c r="W1031" s="66">
        <v>8.5000000000000006E-2</v>
      </c>
      <c r="X1031" s="67">
        <v>8.3003952569169967E-2</v>
      </c>
      <c r="Y1031" s="65">
        <v>9.5238095238095233E-2</v>
      </c>
      <c r="Z1031" s="66">
        <v>7.1833648393194713E-2</v>
      </c>
      <c r="AA1031" s="67">
        <v>8.3003952569169967E-2</v>
      </c>
    </row>
    <row r="1032" spans="1:27" s="37" customFormat="1" ht="17.5" customHeight="1" x14ac:dyDescent="0.35">
      <c r="A1032" s="84"/>
      <c r="B1032" s="60" t="s">
        <v>301</v>
      </c>
      <c r="C1032" s="65">
        <v>2.0618556701030928E-3</v>
      </c>
      <c r="D1032" s="66">
        <v>6.5359477124183009E-3</v>
      </c>
      <c r="E1032" s="66">
        <v>1.4705882352941176E-2</v>
      </c>
      <c r="F1032" s="67">
        <v>4.940711462450593E-3</v>
      </c>
      <c r="G1032" s="66">
        <v>0</v>
      </c>
      <c r="H1032" s="66">
        <v>2.5062656641604009E-3</v>
      </c>
      <c r="I1032" s="66">
        <v>8.2644628099173556E-3</v>
      </c>
      <c r="J1032" s="66">
        <v>0</v>
      </c>
      <c r="K1032" s="66">
        <v>0</v>
      </c>
      <c r="L1032" s="66">
        <v>2.3809523809523808E-2</v>
      </c>
      <c r="M1032" s="67">
        <v>4.940711462450593E-3</v>
      </c>
      <c r="N1032" s="65">
        <v>6.7114093959731542E-3</v>
      </c>
      <c r="O1032" s="66">
        <v>0</v>
      </c>
      <c r="P1032" s="66">
        <v>1.6393442622950821E-2</v>
      </c>
      <c r="Q1032" s="66">
        <v>0</v>
      </c>
      <c r="R1032" s="66">
        <v>3.2154340836012861E-3</v>
      </c>
      <c r="S1032" s="67">
        <v>4.940711462450593E-3</v>
      </c>
      <c r="T1032" s="65">
        <v>0</v>
      </c>
      <c r="U1032" s="66">
        <v>5.3763440860215058E-3</v>
      </c>
      <c r="V1032" s="66">
        <v>1.0899182561307902E-2</v>
      </c>
      <c r="W1032" s="66">
        <v>0</v>
      </c>
      <c r="X1032" s="67">
        <v>4.940711462450593E-3</v>
      </c>
      <c r="Y1032" s="65">
        <v>6.2111801242236021E-3</v>
      </c>
      <c r="Z1032" s="66">
        <v>3.780718336483932E-3</v>
      </c>
      <c r="AA1032" s="67">
        <v>4.940711462450593E-3</v>
      </c>
    </row>
    <row r="1033" spans="1:27" s="37" customFormat="1" ht="17.5" customHeight="1" x14ac:dyDescent="0.35">
      <c r="A1033" s="84"/>
      <c r="B1033" s="61" t="s">
        <v>4</v>
      </c>
      <c r="C1033" s="68">
        <v>1</v>
      </c>
      <c r="D1033" s="69">
        <v>1</v>
      </c>
      <c r="E1033" s="69">
        <v>1</v>
      </c>
      <c r="F1033" s="70">
        <v>1</v>
      </c>
      <c r="G1033" s="69">
        <v>1</v>
      </c>
      <c r="H1033" s="69">
        <v>1</v>
      </c>
      <c r="I1033" s="69">
        <v>1</v>
      </c>
      <c r="J1033" s="69">
        <v>1</v>
      </c>
      <c r="K1033" s="69">
        <v>1</v>
      </c>
      <c r="L1033" s="69">
        <v>1</v>
      </c>
      <c r="M1033" s="70">
        <v>1</v>
      </c>
      <c r="N1033" s="68">
        <v>1</v>
      </c>
      <c r="O1033" s="69">
        <v>1</v>
      </c>
      <c r="P1033" s="69">
        <v>1</v>
      </c>
      <c r="Q1033" s="69">
        <v>1</v>
      </c>
      <c r="R1033" s="69">
        <v>1</v>
      </c>
      <c r="S1033" s="70">
        <v>1</v>
      </c>
      <c r="T1033" s="68">
        <v>1</v>
      </c>
      <c r="U1033" s="69">
        <v>1</v>
      </c>
      <c r="V1033" s="69">
        <v>1</v>
      </c>
      <c r="W1033" s="69">
        <v>1</v>
      </c>
      <c r="X1033" s="70">
        <v>1</v>
      </c>
      <c r="Y1033" s="68">
        <v>1</v>
      </c>
      <c r="Z1033" s="69">
        <v>1</v>
      </c>
      <c r="AA1033" s="70">
        <v>1</v>
      </c>
    </row>
    <row r="1034" spans="1:27" s="39" customFormat="1" ht="13.5" customHeight="1" x14ac:dyDescent="0.35">
      <c r="A1034" s="62"/>
      <c r="B1034" s="63"/>
      <c r="C1034" s="71"/>
      <c r="D1034" s="72"/>
      <c r="E1034" s="72"/>
      <c r="F1034" s="73"/>
      <c r="G1034" s="72"/>
      <c r="H1034" s="72"/>
      <c r="I1034" s="72"/>
      <c r="J1034" s="72"/>
      <c r="K1034" s="72"/>
      <c r="L1034" s="72"/>
      <c r="M1034" s="73"/>
      <c r="N1034" s="71"/>
      <c r="O1034" s="72"/>
      <c r="P1034" s="72"/>
      <c r="Q1034" s="72"/>
      <c r="R1034" s="72"/>
      <c r="S1034" s="73"/>
      <c r="T1034" s="71"/>
      <c r="U1034" s="72"/>
      <c r="V1034" s="72"/>
      <c r="W1034" s="72"/>
      <c r="X1034" s="73"/>
      <c r="Y1034" s="71"/>
      <c r="Z1034" s="72"/>
      <c r="AA1034" s="73"/>
    </row>
    <row r="1035" spans="1:27" s="37" customFormat="1" ht="17.5" customHeight="1" x14ac:dyDescent="0.35">
      <c r="A1035" s="84" t="s">
        <v>612</v>
      </c>
      <c r="B1035" s="60" t="s">
        <v>298</v>
      </c>
      <c r="C1035" s="65">
        <v>6.1855670103092781E-3</v>
      </c>
      <c r="D1035" s="66">
        <v>1.0893246187363835E-2</v>
      </c>
      <c r="E1035" s="66">
        <v>2.9411764705882353E-2</v>
      </c>
      <c r="F1035" s="67">
        <v>9.881422924901186E-3</v>
      </c>
      <c r="G1035" s="66">
        <v>2.3255813953488372E-2</v>
      </c>
      <c r="H1035" s="66">
        <v>2.5062656641604009E-3</v>
      </c>
      <c r="I1035" s="66">
        <v>1.3774104683195593E-2</v>
      </c>
      <c r="J1035" s="66">
        <v>0</v>
      </c>
      <c r="K1035" s="66">
        <v>3.8461538461538464E-2</v>
      </c>
      <c r="L1035" s="66">
        <v>2.3809523809523808E-2</v>
      </c>
      <c r="M1035" s="67">
        <v>9.881422924901186E-3</v>
      </c>
      <c r="N1035" s="65">
        <v>0</v>
      </c>
      <c r="O1035" s="66">
        <v>2.3391812865497075E-2</v>
      </c>
      <c r="P1035" s="66">
        <v>5.4644808743169399E-3</v>
      </c>
      <c r="Q1035" s="66">
        <v>5.0505050505050509E-3</v>
      </c>
      <c r="R1035" s="66">
        <v>1.2861736334405145E-2</v>
      </c>
      <c r="S1035" s="67">
        <v>9.881422924901186E-3</v>
      </c>
      <c r="T1035" s="65">
        <v>7.7220077220077222E-3</v>
      </c>
      <c r="U1035" s="66">
        <v>1.0752688172043012E-2</v>
      </c>
      <c r="V1035" s="66">
        <v>8.1743869209809257E-3</v>
      </c>
      <c r="W1035" s="66">
        <v>1.4999999999999999E-2</v>
      </c>
      <c r="X1035" s="67">
        <v>9.881422924901186E-3</v>
      </c>
      <c r="Y1035" s="65">
        <v>1.2422360248447204E-2</v>
      </c>
      <c r="Z1035" s="66">
        <v>7.5614366729678641E-3</v>
      </c>
      <c r="AA1035" s="67">
        <v>9.881422924901186E-3</v>
      </c>
    </row>
    <row r="1036" spans="1:27" s="37" customFormat="1" ht="17.5" customHeight="1" x14ac:dyDescent="0.35">
      <c r="A1036" s="84"/>
      <c r="B1036" s="60" t="s">
        <v>299</v>
      </c>
      <c r="C1036" s="65">
        <v>0.22886597938144329</v>
      </c>
      <c r="D1036" s="66">
        <v>0.25925925925925924</v>
      </c>
      <c r="E1036" s="66">
        <v>0.23529411764705882</v>
      </c>
      <c r="F1036" s="67">
        <v>0.24308300395256918</v>
      </c>
      <c r="G1036" s="66">
        <v>0.1744186046511628</v>
      </c>
      <c r="H1036" s="66">
        <v>0.24060150375939848</v>
      </c>
      <c r="I1036" s="66">
        <v>0.26721763085399447</v>
      </c>
      <c r="J1036" s="66">
        <v>0.22916666666666666</v>
      </c>
      <c r="K1036" s="66">
        <v>0.5</v>
      </c>
      <c r="L1036" s="66">
        <v>7.1428571428571425E-2</v>
      </c>
      <c r="M1036" s="67">
        <v>0.24308300395256918</v>
      </c>
      <c r="N1036" s="65">
        <v>0.26174496644295303</v>
      </c>
      <c r="O1036" s="66">
        <v>0.22807017543859648</v>
      </c>
      <c r="P1036" s="66">
        <v>0.20765027322404372</v>
      </c>
      <c r="Q1036" s="66">
        <v>0.23737373737373738</v>
      </c>
      <c r="R1036" s="66">
        <v>0.26688102893890675</v>
      </c>
      <c r="S1036" s="67">
        <v>0.24308300395256918</v>
      </c>
      <c r="T1036" s="65">
        <v>0.3783783783783784</v>
      </c>
      <c r="U1036" s="66">
        <v>0.18817204301075269</v>
      </c>
      <c r="V1036" s="66">
        <v>0.21525885558583105</v>
      </c>
      <c r="W1036" s="66">
        <v>0.17</v>
      </c>
      <c r="X1036" s="67">
        <v>0.24308300395256918</v>
      </c>
      <c r="Y1036" s="65">
        <v>0.23395445134575568</v>
      </c>
      <c r="Z1036" s="66">
        <v>0.25141776937618149</v>
      </c>
      <c r="AA1036" s="67">
        <v>0.24308300395256918</v>
      </c>
    </row>
    <row r="1037" spans="1:27" s="37" customFormat="1" ht="17.5" customHeight="1" x14ac:dyDescent="0.35">
      <c r="A1037" s="84"/>
      <c r="B1037" s="60" t="s">
        <v>310</v>
      </c>
      <c r="C1037" s="65">
        <v>0.64536082474226808</v>
      </c>
      <c r="D1037" s="66">
        <v>0.61873638344226578</v>
      </c>
      <c r="E1037" s="66">
        <v>0.6470588235294118</v>
      </c>
      <c r="F1037" s="67">
        <v>0.63339920948616601</v>
      </c>
      <c r="G1037" s="66">
        <v>0.65116279069767447</v>
      </c>
      <c r="H1037" s="66">
        <v>0.64411027568922308</v>
      </c>
      <c r="I1037" s="66">
        <v>0.58402203856749313</v>
      </c>
      <c r="J1037" s="66">
        <v>0.75</v>
      </c>
      <c r="K1037" s="66">
        <v>0.42307692307692307</v>
      </c>
      <c r="L1037" s="66">
        <v>0.7857142857142857</v>
      </c>
      <c r="M1037" s="67">
        <v>0.63339920948616601</v>
      </c>
      <c r="N1037" s="65">
        <v>0.57718120805369133</v>
      </c>
      <c r="O1037" s="66">
        <v>0.63157894736842102</v>
      </c>
      <c r="P1037" s="66">
        <v>0.65027322404371579</v>
      </c>
      <c r="Q1037" s="66">
        <v>0.63636363636363635</v>
      </c>
      <c r="R1037" s="66">
        <v>0.64951768488745976</v>
      </c>
      <c r="S1037" s="67">
        <v>0.63339920948616601</v>
      </c>
      <c r="T1037" s="65">
        <v>0.55598455598455598</v>
      </c>
      <c r="U1037" s="66">
        <v>0.58602150537634412</v>
      </c>
      <c r="V1037" s="66">
        <v>0.6975476839237057</v>
      </c>
      <c r="W1037" s="66">
        <v>0.66</v>
      </c>
      <c r="X1037" s="67">
        <v>0.63339920948616601</v>
      </c>
      <c r="Y1037" s="65">
        <v>0.63975155279503104</v>
      </c>
      <c r="Z1037" s="66">
        <v>0.6275992438563327</v>
      </c>
      <c r="AA1037" s="67">
        <v>0.63339920948616601</v>
      </c>
    </row>
    <row r="1038" spans="1:27" s="37" customFormat="1" ht="17.5" customHeight="1" x14ac:dyDescent="0.35">
      <c r="A1038" s="84"/>
      <c r="B1038" s="60" t="s">
        <v>301</v>
      </c>
      <c r="C1038" s="65">
        <v>0.11752577319587629</v>
      </c>
      <c r="D1038" s="66">
        <v>0.1111111111111111</v>
      </c>
      <c r="E1038" s="66">
        <v>8.8235294117647065E-2</v>
      </c>
      <c r="F1038" s="67">
        <v>0.11264822134387352</v>
      </c>
      <c r="G1038" s="66">
        <v>0.15116279069767441</v>
      </c>
      <c r="H1038" s="66">
        <v>0.11027568922305764</v>
      </c>
      <c r="I1038" s="66">
        <v>0.13498622589531681</v>
      </c>
      <c r="J1038" s="66">
        <v>2.0833333333333332E-2</v>
      </c>
      <c r="K1038" s="66">
        <v>3.8461538461538464E-2</v>
      </c>
      <c r="L1038" s="66">
        <v>0.11904761904761904</v>
      </c>
      <c r="M1038" s="67">
        <v>0.11264822134387352</v>
      </c>
      <c r="N1038" s="65">
        <v>0.15436241610738255</v>
      </c>
      <c r="O1038" s="66">
        <v>0.11695906432748537</v>
      </c>
      <c r="P1038" s="66">
        <v>0.13661202185792351</v>
      </c>
      <c r="Q1038" s="66">
        <v>0.12121212121212122</v>
      </c>
      <c r="R1038" s="66">
        <v>7.0739549839228297E-2</v>
      </c>
      <c r="S1038" s="67">
        <v>0.11264822134387352</v>
      </c>
      <c r="T1038" s="65">
        <v>5.4054054054054057E-2</v>
      </c>
      <c r="U1038" s="66">
        <v>0.21505376344086022</v>
      </c>
      <c r="V1038" s="66">
        <v>7.901907356948229E-2</v>
      </c>
      <c r="W1038" s="66">
        <v>0.155</v>
      </c>
      <c r="X1038" s="67">
        <v>0.11264822134387352</v>
      </c>
      <c r="Y1038" s="65">
        <v>0.11387163561076605</v>
      </c>
      <c r="Z1038" s="66">
        <v>0.11153119092627599</v>
      </c>
      <c r="AA1038" s="67">
        <v>0.11264822134387352</v>
      </c>
    </row>
    <row r="1039" spans="1:27" s="37" customFormat="1" ht="17.5" customHeight="1" x14ac:dyDescent="0.35">
      <c r="A1039" s="84"/>
      <c r="B1039" s="60" t="s">
        <v>302</v>
      </c>
      <c r="C1039" s="65">
        <v>2.0618556701030928E-3</v>
      </c>
      <c r="D1039" s="66">
        <v>0</v>
      </c>
      <c r="E1039" s="66">
        <v>0</v>
      </c>
      <c r="F1039" s="67">
        <v>9.8814229249011851E-4</v>
      </c>
      <c r="G1039" s="66">
        <v>0</v>
      </c>
      <c r="H1039" s="66">
        <v>2.5062656641604009E-3</v>
      </c>
      <c r="I1039" s="66">
        <v>0</v>
      </c>
      <c r="J1039" s="66">
        <v>0</v>
      </c>
      <c r="K1039" s="66">
        <v>0</v>
      </c>
      <c r="L1039" s="66">
        <v>0</v>
      </c>
      <c r="M1039" s="67">
        <v>9.8814229249011851E-4</v>
      </c>
      <c r="N1039" s="65">
        <v>6.7114093959731542E-3</v>
      </c>
      <c r="O1039" s="66">
        <v>0</v>
      </c>
      <c r="P1039" s="66">
        <v>0</v>
      </c>
      <c r="Q1039" s="66">
        <v>0</v>
      </c>
      <c r="R1039" s="66">
        <v>0</v>
      </c>
      <c r="S1039" s="67">
        <v>9.8814229249011851E-4</v>
      </c>
      <c r="T1039" s="65">
        <v>3.8610038610038611E-3</v>
      </c>
      <c r="U1039" s="66">
        <v>0</v>
      </c>
      <c r="V1039" s="66">
        <v>0</v>
      </c>
      <c r="W1039" s="66">
        <v>0</v>
      </c>
      <c r="X1039" s="67">
        <v>9.8814229249011851E-4</v>
      </c>
      <c r="Y1039" s="65">
        <v>0</v>
      </c>
      <c r="Z1039" s="66">
        <v>1.890359168241966E-3</v>
      </c>
      <c r="AA1039" s="67">
        <v>9.8814229249011851E-4</v>
      </c>
    </row>
    <row r="1040" spans="1:27" s="37" customFormat="1" ht="17.5" customHeight="1" x14ac:dyDescent="0.35">
      <c r="A1040" s="84"/>
      <c r="B1040" s="61" t="s">
        <v>4</v>
      </c>
      <c r="C1040" s="68">
        <v>1</v>
      </c>
      <c r="D1040" s="69">
        <v>1</v>
      </c>
      <c r="E1040" s="69">
        <v>1</v>
      </c>
      <c r="F1040" s="70">
        <v>1</v>
      </c>
      <c r="G1040" s="69">
        <v>1</v>
      </c>
      <c r="H1040" s="69">
        <v>1</v>
      </c>
      <c r="I1040" s="69">
        <v>1</v>
      </c>
      <c r="J1040" s="69">
        <v>1</v>
      </c>
      <c r="K1040" s="69">
        <v>1</v>
      </c>
      <c r="L1040" s="69">
        <v>1</v>
      </c>
      <c r="M1040" s="70">
        <v>1</v>
      </c>
      <c r="N1040" s="68">
        <v>1</v>
      </c>
      <c r="O1040" s="69">
        <v>1</v>
      </c>
      <c r="P1040" s="69">
        <v>1</v>
      </c>
      <c r="Q1040" s="69">
        <v>1</v>
      </c>
      <c r="R1040" s="69">
        <v>1</v>
      </c>
      <c r="S1040" s="70">
        <v>1</v>
      </c>
      <c r="T1040" s="68">
        <v>1</v>
      </c>
      <c r="U1040" s="69">
        <v>1</v>
      </c>
      <c r="V1040" s="69">
        <v>1</v>
      </c>
      <c r="W1040" s="69">
        <v>1</v>
      </c>
      <c r="X1040" s="70">
        <v>1</v>
      </c>
      <c r="Y1040" s="68">
        <v>1</v>
      </c>
      <c r="Z1040" s="69">
        <v>1</v>
      </c>
      <c r="AA1040" s="70">
        <v>1</v>
      </c>
    </row>
    <row r="1041" spans="1:27" s="39" customFormat="1" ht="13.5" customHeight="1" x14ac:dyDescent="0.35">
      <c r="A1041" s="62"/>
      <c r="B1041" s="63"/>
      <c r="C1041" s="71"/>
      <c r="D1041" s="72"/>
      <c r="E1041" s="72"/>
      <c r="F1041" s="73"/>
      <c r="G1041" s="72"/>
      <c r="H1041" s="72"/>
      <c r="I1041" s="72"/>
      <c r="J1041" s="72"/>
      <c r="K1041" s="72"/>
      <c r="L1041" s="72"/>
      <c r="M1041" s="73"/>
      <c r="N1041" s="71"/>
      <c r="O1041" s="72"/>
      <c r="P1041" s="72"/>
      <c r="Q1041" s="72"/>
      <c r="R1041" s="72"/>
      <c r="S1041" s="73"/>
      <c r="T1041" s="71"/>
      <c r="U1041" s="72"/>
      <c r="V1041" s="72"/>
      <c r="W1041" s="72"/>
      <c r="X1041" s="73"/>
      <c r="Y1041" s="71"/>
      <c r="Z1041" s="72"/>
      <c r="AA1041" s="73"/>
    </row>
    <row r="1042" spans="1:27" s="37" customFormat="1" ht="17.5" customHeight="1" x14ac:dyDescent="0.35">
      <c r="A1042" s="84" t="s">
        <v>311</v>
      </c>
      <c r="B1042" s="60" t="s">
        <v>7</v>
      </c>
      <c r="C1042" s="65">
        <v>7.628865979381444E-2</v>
      </c>
      <c r="D1042" s="66">
        <v>0.13071895424836602</v>
      </c>
      <c r="E1042" s="66">
        <v>0.38235294117647056</v>
      </c>
      <c r="F1042" s="67">
        <v>0.12154150197628459</v>
      </c>
      <c r="G1042" s="66">
        <v>0</v>
      </c>
      <c r="H1042" s="66">
        <v>9.2731829573934832E-2</v>
      </c>
      <c r="I1042" s="66">
        <v>0.13498622589531681</v>
      </c>
      <c r="J1042" s="66">
        <v>0.11458333333333333</v>
      </c>
      <c r="K1042" s="66">
        <v>0.26923076923076922</v>
      </c>
      <c r="L1042" s="66">
        <v>0.45238095238095238</v>
      </c>
      <c r="M1042" s="67">
        <v>0.12154150197628459</v>
      </c>
      <c r="N1042" s="65">
        <v>7.3825503355704702E-2</v>
      </c>
      <c r="O1042" s="66">
        <v>0.11695906432748537</v>
      </c>
      <c r="P1042" s="66">
        <v>0.20765027322404372</v>
      </c>
      <c r="Q1042" s="66">
        <v>0.12121212121212122</v>
      </c>
      <c r="R1042" s="66">
        <v>9.6463022508038579E-2</v>
      </c>
      <c r="S1042" s="67">
        <v>0.12154150197628459</v>
      </c>
      <c r="T1042" s="65">
        <v>0.11969111969111969</v>
      </c>
      <c r="U1042" s="66">
        <v>0.20430107526881722</v>
      </c>
      <c r="V1042" s="66">
        <v>7.901907356948229E-2</v>
      </c>
      <c r="W1042" s="66">
        <v>0.125</v>
      </c>
      <c r="X1042" s="67">
        <v>0.12154150197628459</v>
      </c>
      <c r="Y1042" s="65">
        <v>0.20496894409937888</v>
      </c>
      <c r="Z1042" s="66">
        <v>4.5368620037807186E-2</v>
      </c>
      <c r="AA1042" s="67">
        <v>0.12154150197628459</v>
      </c>
    </row>
    <row r="1043" spans="1:27" s="37" customFormat="1" ht="17.5" customHeight="1" x14ac:dyDescent="0.35">
      <c r="A1043" s="84"/>
      <c r="B1043" s="60" t="s">
        <v>35</v>
      </c>
      <c r="C1043" s="65">
        <v>0.92371134020618562</v>
      </c>
      <c r="D1043" s="66">
        <v>0.86928104575163401</v>
      </c>
      <c r="E1043" s="66">
        <v>0.61764705882352944</v>
      </c>
      <c r="F1043" s="67">
        <v>0.87845849802371545</v>
      </c>
      <c r="G1043" s="66">
        <v>1</v>
      </c>
      <c r="H1043" s="66">
        <v>0.90726817042606511</v>
      </c>
      <c r="I1043" s="66">
        <v>0.86501377410468316</v>
      </c>
      <c r="J1043" s="66">
        <v>0.88541666666666663</v>
      </c>
      <c r="K1043" s="66">
        <v>0.73076923076923073</v>
      </c>
      <c r="L1043" s="66">
        <v>0.54761904761904767</v>
      </c>
      <c r="M1043" s="67">
        <v>0.87845849802371545</v>
      </c>
      <c r="N1043" s="65">
        <v>0.9261744966442953</v>
      </c>
      <c r="O1043" s="66">
        <v>0.88304093567251463</v>
      </c>
      <c r="P1043" s="66">
        <v>0.79234972677595628</v>
      </c>
      <c r="Q1043" s="66">
        <v>0.87878787878787878</v>
      </c>
      <c r="R1043" s="66">
        <v>0.90353697749196138</v>
      </c>
      <c r="S1043" s="67">
        <v>0.87845849802371545</v>
      </c>
      <c r="T1043" s="65">
        <v>0.88030888030888033</v>
      </c>
      <c r="U1043" s="66">
        <v>0.79569892473118276</v>
      </c>
      <c r="V1043" s="66">
        <v>0.92098092643051777</v>
      </c>
      <c r="W1043" s="66">
        <v>0.875</v>
      </c>
      <c r="X1043" s="67">
        <v>0.87845849802371545</v>
      </c>
      <c r="Y1043" s="65">
        <v>0.79503105590062106</v>
      </c>
      <c r="Z1043" s="66">
        <v>0.95463137996219283</v>
      </c>
      <c r="AA1043" s="67">
        <v>0.87845849802371545</v>
      </c>
    </row>
    <row r="1044" spans="1:27" s="37" customFormat="1" ht="17.5" customHeight="1" x14ac:dyDescent="0.35">
      <c r="A1044" s="84"/>
      <c r="B1044" s="61" t="s">
        <v>4</v>
      </c>
      <c r="C1044" s="68">
        <v>1</v>
      </c>
      <c r="D1044" s="69">
        <v>1</v>
      </c>
      <c r="E1044" s="69">
        <v>1</v>
      </c>
      <c r="F1044" s="70">
        <v>1</v>
      </c>
      <c r="G1044" s="69">
        <v>1</v>
      </c>
      <c r="H1044" s="69">
        <v>1</v>
      </c>
      <c r="I1044" s="69">
        <v>1</v>
      </c>
      <c r="J1044" s="69">
        <v>1</v>
      </c>
      <c r="K1044" s="69">
        <v>1</v>
      </c>
      <c r="L1044" s="69">
        <v>1</v>
      </c>
      <c r="M1044" s="70">
        <v>1</v>
      </c>
      <c r="N1044" s="68">
        <v>1</v>
      </c>
      <c r="O1044" s="69">
        <v>1</v>
      </c>
      <c r="P1044" s="69">
        <v>1</v>
      </c>
      <c r="Q1044" s="69">
        <v>1</v>
      </c>
      <c r="R1044" s="69">
        <v>1</v>
      </c>
      <c r="S1044" s="70">
        <v>1</v>
      </c>
      <c r="T1044" s="68">
        <v>1</v>
      </c>
      <c r="U1044" s="69">
        <v>1</v>
      </c>
      <c r="V1044" s="69">
        <v>1</v>
      </c>
      <c r="W1044" s="69">
        <v>1</v>
      </c>
      <c r="X1044" s="70">
        <v>1</v>
      </c>
      <c r="Y1044" s="68">
        <v>1</v>
      </c>
      <c r="Z1044" s="69">
        <v>1</v>
      </c>
      <c r="AA1044" s="70">
        <v>1</v>
      </c>
    </row>
    <row r="1045" spans="1:27" s="39" customFormat="1" ht="13.5" customHeight="1" x14ac:dyDescent="0.35">
      <c r="A1045" s="62"/>
      <c r="B1045" s="63"/>
      <c r="C1045" s="71"/>
      <c r="D1045" s="72"/>
      <c r="E1045" s="72"/>
      <c r="F1045" s="73"/>
      <c r="G1045" s="72"/>
      <c r="H1045" s="72"/>
      <c r="I1045" s="72"/>
      <c r="J1045" s="72"/>
      <c r="K1045" s="72"/>
      <c r="L1045" s="72"/>
      <c r="M1045" s="73"/>
      <c r="N1045" s="71"/>
      <c r="O1045" s="72"/>
      <c r="P1045" s="72"/>
      <c r="Q1045" s="72"/>
      <c r="R1045" s="72"/>
      <c r="S1045" s="73"/>
      <c r="T1045" s="71"/>
      <c r="U1045" s="72"/>
      <c r="V1045" s="72"/>
      <c r="W1045" s="72"/>
      <c r="X1045" s="73"/>
      <c r="Y1045" s="71"/>
      <c r="Z1045" s="72"/>
      <c r="AA1045" s="73"/>
    </row>
    <row r="1046" spans="1:27" s="37" customFormat="1" ht="17.5" customHeight="1" x14ac:dyDescent="0.35">
      <c r="A1046" s="84" t="s">
        <v>613</v>
      </c>
      <c r="B1046" s="60" t="s">
        <v>313</v>
      </c>
      <c r="C1046" s="65">
        <v>0.97297297297297303</v>
      </c>
      <c r="D1046" s="66">
        <v>0.98333333333333328</v>
      </c>
      <c r="E1046" s="66">
        <v>1</v>
      </c>
      <c r="F1046" s="67">
        <v>0.98373983739837401</v>
      </c>
      <c r="G1046" s="66">
        <v>0</v>
      </c>
      <c r="H1046" s="66">
        <v>0.97297297297297303</v>
      </c>
      <c r="I1046" s="66">
        <v>0.97959183673469385</v>
      </c>
      <c r="J1046" s="66">
        <v>1</v>
      </c>
      <c r="K1046" s="66">
        <v>1</v>
      </c>
      <c r="L1046" s="66">
        <v>1</v>
      </c>
      <c r="M1046" s="67">
        <v>0.98373983739837401</v>
      </c>
      <c r="N1046" s="65">
        <v>1</v>
      </c>
      <c r="O1046" s="66">
        <v>1</v>
      </c>
      <c r="P1046" s="66">
        <v>0.97368421052631582</v>
      </c>
      <c r="Q1046" s="66">
        <v>0.95833333333333337</v>
      </c>
      <c r="R1046" s="66">
        <v>1</v>
      </c>
      <c r="S1046" s="67">
        <v>0.98373983739837401</v>
      </c>
      <c r="T1046" s="65">
        <v>1</v>
      </c>
      <c r="U1046" s="66">
        <v>1</v>
      </c>
      <c r="V1046" s="66">
        <v>0.96551724137931039</v>
      </c>
      <c r="W1046" s="66">
        <v>0.96</v>
      </c>
      <c r="X1046" s="67">
        <v>0.98373983739837401</v>
      </c>
      <c r="Y1046" s="65">
        <v>0.97979797979797978</v>
      </c>
      <c r="Z1046" s="66">
        <v>1</v>
      </c>
      <c r="AA1046" s="67">
        <v>0.98373983739837401</v>
      </c>
    </row>
    <row r="1047" spans="1:27" s="37" customFormat="1" ht="17.5" customHeight="1" x14ac:dyDescent="0.35">
      <c r="A1047" s="84"/>
      <c r="B1047" s="60" t="s">
        <v>314</v>
      </c>
      <c r="C1047" s="65">
        <v>2.7027027027027029E-2</v>
      </c>
      <c r="D1047" s="66">
        <v>1.6666666666666666E-2</v>
      </c>
      <c r="E1047" s="66">
        <v>0</v>
      </c>
      <c r="F1047" s="67">
        <v>1.6260162601626018E-2</v>
      </c>
      <c r="G1047" s="66">
        <v>0</v>
      </c>
      <c r="H1047" s="66">
        <v>2.7027027027027029E-2</v>
      </c>
      <c r="I1047" s="66">
        <v>2.0408163265306121E-2</v>
      </c>
      <c r="J1047" s="66">
        <v>0</v>
      </c>
      <c r="K1047" s="66">
        <v>0</v>
      </c>
      <c r="L1047" s="66">
        <v>0</v>
      </c>
      <c r="M1047" s="67">
        <v>1.6260162601626018E-2</v>
      </c>
      <c r="N1047" s="65">
        <v>0</v>
      </c>
      <c r="O1047" s="66">
        <v>0</v>
      </c>
      <c r="P1047" s="66">
        <v>2.6315789473684209E-2</v>
      </c>
      <c r="Q1047" s="66">
        <v>4.1666666666666664E-2</v>
      </c>
      <c r="R1047" s="66">
        <v>0</v>
      </c>
      <c r="S1047" s="67">
        <v>1.6260162601626018E-2</v>
      </c>
      <c r="T1047" s="65">
        <v>0</v>
      </c>
      <c r="U1047" s="66">
        <v>0</v>
      </c>
      <c r="V1047" s="66">
        <v>3.4482758620689655E-2</v>
      </c>
      <c r="W1047" s="66">
        <v>0.04</v>
      </c>
      <c r="X1047" s="67">
        <v>1.6260162601626018E-2</v>
      </c>
      <c r="Y1047" s="65">
        <v>2.0202020202020204E-2</v>
      </c>
      <c r="Z1047" s="66">
        <v>0</v>
      </c>
      <c r="AA1047" s="67">
        <v>1.6260162601626018E-2</v>
      </c>
    </row>
    <row r="1048" spans="1:27" s="37" customFormat="1" ht="17.5" customHeight="1" x14ac:dyDescent="0.35">
      <c r="A1048" s="84"/>
      <c r="B1048" s="61" t="s">
        <v>4</v>
      </c>
      <c r="C1048" s="68">
        <v>1</v>
      </c>
      <c r="D1048" s="69">
        <v>1</v>
      </c>
      <c r="E1048" s="69">
        <v>1</v>
      </c>
      <c r="F1048" s="70">
        <v>1</v>
      </c>
      <c r="G1048" s="69">
        <v>0</v>
      </c>
      <c r="H1048" s="69">
        <v>1</v>
      </c>
      <c r="I1048" s="69">
        <v>1</v>
      </c>
      <c r="J1048" s="69">
        <v>1</v>
      </c>
      <c r="K1048" s="69">
        <v>1</v>
      </c>
      <c r="L1048" s="69">
        <v>1</v>
      </c>
      <c r="M1048" s="70">
        <v>1</v>
      </c>
      <c r="N1048" s="68">
        <v>1</v>
      </c>
      <c r="O1048" s="69">
        <v>1</v>
      </c>
      <c r="P1048" s="69">
        <v>1</v>
      </c>
      <c r="Q1048" s="69">
        <v>1</v>
      </c>
      <c r="R1048" s="69">
        <v>1</v>
      </c>
      <c r="S1048" s="70">
        <v>1</v>
      </c>
      <c r="T1048" s="68">
        <v>1</v>
      </c>
      <c r="U1048" s="69">
        <v>1</v>
      </c>
      <c r="V1048" s="69">
        <v>1</v>
      </c>
      <c r="W1048" s="69">
        <v>1</v>
      </c>
      <c r="X1048" s="70">
        <v>1</v>
      </c>
      <c r="Y1048" s="68">
        <v>1</v>
      </c>
      <c r="Z1048" s="69">
        <v>1</v>
      </c>
      <c r="AA1048" s="70">
        <v>1</v>
      </c>
    </row>
    <row r="1049" spans="1:27" s="39" customFormat="1" ht="13.5" customHeight="1" x14ac:dyDescent="0.35">
      <c r="A1049" s="62"/>
      <c r="B1049" s="63"/>
      <c r="C1049" s="71"/>
      <c r="D1049" s="72"/>
      <c r="E1049" s="72"/>
      <c r="F1049" s="73"/>
      <c r="G1049" s="72"/>
      <c r="H1049" s="72"/>
      <c r="I1049" s="72"/>
      <c r="J1049" s="72"/>
      <c r="K1049" s="72"/>
      <c r="L1049" s="72"/>
      <c r="M1049" s="73"/>
      <c r="N1049" s="71"/>
      <c r="O1049" s="72"/>
      <c r="P1049" s="72"/>
      <c r="Q1049" s="72"/>
      <c r="R1049" s="72"/>
      <c r="S1049" s="73"/>
      <c r="T1049" s="71"/>
      <c r="U1049" s="72"/>
      <c r="V1049" s="72"/>
      <c r="W1049" s="72"/>
      <c r="X1049" s="73"/>
      <c r="Y1049" s="71"/>
      <c r="Z1049" s="72"/>
      <c r="AA1049" s="73"/>
    </row>
    <row r="1050" spans="1:27" s="37" customFormat="1" ht="17.5" customHeight="1" x14ac:dyDescent="0.35">
      <c r="A1050" s="84" t="s">
        <v>614</v>
      </c>
      <c r="B1050" s="60" t="s">
        <v>313</v>
      </c>
      <c r="C1050" s="65">
        <v>0.7567567567567568</v>
      </c>
      <c r="D1050" s="66">
        <v>0.81666666666666665</v>
      </c>
      <c r="E1050" s="66">
        <v>0.84615384615384615</v>
      </c>
      <c r="F1050" s="67">
        <v>0.80487804878048785</v>
      </c>
      <c r="G1050" s="66">
        <v>0</v>
      </c>
      <c r="H1050" s="66">
        <v>0.7567567567567568</v>
      </c>
      <c r="I1050" s="66">
        <v>0.89795918367346939</v>
      </c>
      <c r="J1050" s="66">
        <v>0.45454545454545453</v>
      </c>
      <c r="K1050" s="66">
        <v>0.7142857142857143</v>
      </c>
      <c r="L1050" s="66">
        <v>0.89473684210526316</v>
      </c>
      <c r="M1050" s="67">
        <v>0.80487804878048785</v>
      </c>
      <c r="N1050" s="65">
        <v>0.72727272727272729</v>
      </c>
      <c r="O1050" s="66">
        <v>0.85</v>
      </c>
      <c r="P1050" s="66">
        <v>0.76315789473684215</v>
      </c>
      <c r="Q1050" s="66">
        <v>0.875</v>
      </c>
      <c r="R1050" s="66">
        <v>0.8</v>
      </c>
      <c r="S1050" s="67">
        <v>0.80487804878048785</v>
      </c>
      <c r="T1050" s="65">
        <v>0.74193548387096775</v>
      </c>
      <c r="U1050" s="66">
        <v>0.84210526315789469</v>
      </c>
      <c r="V1050" s="66">
        <v>0.82758620689655171</v>
      </c>
      <c r="W1050" s="66">
        <v>0.8</v>
      </c>
      <c r="X1050" s="67">
        <v>0.80487804878048785</v>
      </c>
      <c r="Y1050" s="65">
        <v>0.79797979797979801</v>
      </c>
      <c r="Z1050" s="66">
        <v>0.83333333333333337</v>
      </c>
      <c r="AA1050" s="67">
        <v>0.80487804878048785</v>
      </c>
    </row>
    <row r="1051" spans="1:27" s="37" customFormat="1" ht="17.5" customHeight="1" x14ac:dyDescent="0.35">
      <c r="A1051" s="84"/>
      <c r="B1051" s="60" t="s">
        <v>314</v>
      </c>
      <c r="C1051" s="65">
        <v>0.1891891891891892</v>
      </c>
      <c r="D1051" s="66">
        <v>0.11666666666666667</v>
      </c>
      <c r="E1051" s="66">
        <v>0.11538461538461539</v>
      </c>
      <c r="F1051" s="67">
        <v>0.13821138211382114</v>
      </c>
      <c r="G1051" s="66">
        <v>0</v>
      </c>
      <c r="H1051" s="66">
        <v>0.1891891891891892</v>
      </c>
      <c r="I1051" s="66">
        <v>8.1632653061224483E-2</v>
      </c>
      <c r="J1051" s="66">
        <v>0.27272727272727271</v>
      </c>
      <c r="K1051" s="66">
        <v>0.2857142857142857</v>
      </c>
      <c r="L1051" s="66">
        <v>5.2631578947368418E-2</v>
      </c>
      <c r="M1051" s="67">
        <v>0.13821138211382114</v>
      </c>
      <c r="N1051" s="65">
        <v>0.27272727272727271</v>
      </c>
      <c r="O1051" s="66">
        <v>0.1</v>
      </c>
      <c r="P1051" s="66">
        <v>0.15789473684210525</v>
      </c>
      <c r="Q1051" s="66">
        <v>8.3333333333333329E-2</v>
      </c>
      <c r="R1051" s="66">
        <v>0.13333333333333333</v>
      </c>
      <c r="S1051" s="67">
        <v>0.13821138211382114</v>
      </c>
      <c r="T1051" s="65">
        <v>0.19354838709677419</v>
      </c>
      <c r="U1051" s="66">
        <v>0.10526315789473684</v>
      </c>
      <c r="V1051" s="66">
        <v>0.10344827586206896</v>
      </c>
      <c r="W1051" s="66">
        <v>0.16</v>
      </c>
      <c r="X1051" s="67">
        <v>0.13821138211382114</v>
      </c>
      <c r="Y1051" s="65">
        <v>0.15151515151515152</v>
      </c>
      <c r="Z1051" s="66">
        <v>8.3333333333333329E-2</v>
      </c>
      <c r="AA1051" s="67">
        <v>0.13821138211382114</v>
      </c>
    </row>
    <row r="1052" spans="1:27" s="37" customFormat="1" ht="17.5" customHeight="1" x14ac:dyDescent="0.35">
      <c r="A1052" s="84"/>
      <c r="B1052" s="60" t="s">
        <v>300</v>
      </c>
      <c r="C1052" s="65">
        <v>5.4054054054054057E-2</v>
      </c>
      <c r="D1052" s="66">
        <v>0.05</v>
      </c>
      <c r="E1052" s="66">
        <v>3.8461538461538464E-2</v>
      </c>
      <c r="F1052" s="67">
        <v>4.878048780487805E-2</v>
      </c>
      <c r="G1052" s="66">
        <v>0</v>
      </c>
      <c r="H1052" s="66">
        <v>5.4054054054054057E-2</v>
      </c>
      <c r="I1052" s="66">
        <v>0</v>
      </c>
      <c r="J1052" s="66">
        <v>0.27272727272727271</v>
      </c>
      <c r="K1052" s="66">
        <v>0</v>
      </c>
      <c r="L1052" s="66">
        <v>5.2631578947368418E-2</v>
      </c>
      <c r="M1052" s="67">
        <v>4.878048780487805E-2</v>
      </c>
      <c r="N1052" s="65">
        <v>0</v>
      </c>
      <c r="O1052" s="66">
        <v>0.05</v>
      </c>
      <c r="P1052" s="66">
        <v>7.8947368421052627E-2</v>
      </c>
      <c r="Q1052" s="66">
        <v>4.1666666666666664E-2</v>
      </c>
      <c r="R1052" s="66">
        <v>3.3333333333333333E-2</v>
      </c>
      <c r="S1052" s="67">
        <v>4.878048780487805E-2</v>
      </c>
      <c r="T1052" s="65">
        <v>6.4516129032258063E-2</v>
      </c>
      <c r="U1052" s="66">
        <v>2.6315789473684209E-2</v>
      </c>
      <c r="V1052" s="66">
        <v>6.8965517241379309E-2</v>
      </c>
      <c r="W1052" s="66">
        <v>0.04</v>
      </c>
      <c r="X1052" s="67">
        <v>4.878048780487805E-2</v>
      </c>
      <c r="Y1052" s="65">
        <v>4.0404040404040407E-2</v>
      </c>
      <c r="Z1052" s="66">
        <v>8.3333333333333329E-2</v>
      </c>
      <c r="AA1052" s="67">
        <v>4.878048780487805E-2</v>
      </c>
    </row>
    <row r="1053" spans="1:27" s="37" customFormat="1" ht="17.5" customHeight="1" x14ac:dyDescent="0.35">
      <c r="A1053" s="84"/>
      <c r="B1053" s="60" t="s">
        <v>299</v>
      </c>
      <c r="C1053" s="65">
        <v>0</v>
      </c>
      <c r="D1053" s="66">
        <v>1.6666666666666666E-2</v>
      </c>
      <c r="E1053" s="66">
        <v>0</v>
      </c>
      <c r="F1053" s="67">
        <v>8.130081300813009E-3</v>
      </c>
      <c r="G1053" s="66">
        <v>0</v>
      </c>
      <c r="H1053" s="66">
        <v>0</v>
      </c>
      <c r="I1053" s="66">
        <v>2.0408163265306121E-2</v>
      </c>
      <c r="J1053" s="66">
        <v>0</v>
      </c>
      <c r="K1053" s="66">
        <v>0</v>
      </c>
      <c r="L1053" s="66">
        <v>0</v>
      </c>
      <c r="M1053" s="67">
        <v>8.130081300813009E-3</v>
      </c>
      <c r="N1053" s="65">
        <v>0</v>
      </c>
      <c r="O1053" s="66">
        <v>0</v>
      </c>
      <c r="P1053" s="66">
        <v>0</v>
      </c>
      <c r="Q1053" s="66">
        <v>0</v>
      </c>
      <c r="R1053" s="66">
        <v>3.3333333333333333E-2</v>
      </c>
      <c r="S1053" s="67">
        <v>8.130081300813009E-3</v>
      </c>
      <c r="T1053" s="65">
        <v>0</v>
      </c>
      <c r="U1053" s="66">
        <v>2.6315789473684209E-2</v>
      </c>
      <c r="V1053" s="66">
        <v>0</v>
      </c>
      <c r="W1053" s="66">
        <v>0</v>
      </c>
      <c r="X1053" s="67">
        <v>8.130081300813009E-3</v>
      </c>
      <c r="Y1053" s="65">
        <v>1.0101010101010102E-2</v>
      </c>
      <c r="Z1053" s="66">
        <v>0</v>
      </c>
      <c r="AA1053" s="67">
        <v>8.130081300813009E-3</v>
      </c>
    </row>
    <row r="1054" spans="1:27" s="37" customFormat="1" ht="17.5" customHeight="1" x14ac:dyDescent="0.35">
      <c r="A1054" s="84"/>
      <c r="B1054" s="61" t="s">
        <v>4</v>
      </c>
      <c r="C1054" s="68">
        <v>1</v>
      </c>
      <c r="D1054" s="69">
        <v>1</v>
      </c>
      <c r="E1054" s="69">
        <v>1</v>
      </c>
      <c r="F1054" s="70">
        <v>1</v>
      </c>
      <c r="G1054" s="69">
        <v>0</v>
      </c>
      <c r="H1054" s="69">
        <v>1</v>
      </c>
      <c r="I1054" s="69">
        <v>1</v>
      </c>
      <c r="J1054" s="69">
        <v>1</v>
      </c>
      <c r="K1054" s="69">
        <v>1</v>
      </c>
      <c r="L1054" s="69">
        <v>1</v>
      </c>
      <c r="M1054" s="70">
        <v>1</v>
      </c>
      <c r="N1054" s="68">
        <v>1</v>
      </c>
      <c r="O1054" s="69">
        <v>1</v>
      </c>
      <c r="P1054" s="69">
        <v>1</v>
      </c>
      <c r="Q1054" s="69">
        <v>1</v>
      </c>
      <c r="R1054" s="69">
        <v>1</v>
      </c>
      <c r="S1054" s="70">
        <v>1</v>
      </c>
      <c r="T1054" s="68">
        <v>1</v>
      </c>
      <c r="U1054" s="69">
        <v>1</v>
      </c>
      <c r="V1054" s="69">
        <v>1</v>
      </c>
      <c r="W1054" s="69">
        <v>1</v>
      </c>
      <c r="X1054" s="70">
        <v>1</v>
      </c>
      <c r="Y1054" s="68">
        <v>1</v>
      </c>
      <c r="Z1054" s="69">
        <v>1</v>
      </c>
      <c r="AA1054" s="70">
        <v>1</v>
      </c>
    </row>
    <row r="1055" spans="1:27" s="39" customFormat="1" ht="13.5" customHeight="1" x14ac:dyDescent="0.35">
      <c r="A1055" s="62"/>
      <c r="B1055" s="63"/>
      <c r="C1055" s="71"/>
      <c r="D1055" s="72"/>
      <c r="E1055" s="72"/>
      <c r="F1055" s="73"/>
      <c r="G1055" s="72"/>
      <c r="H1055" s="72"/>
      <c r="I1055" s="72"/>
      <c r="J1055" s="72"/>
      <c r="K1055" s="72"/>
      <c r="L1055" s="72"/>
      <c r="M1055" s="73"/>
      <c r="N1055" s="71"/>
      <c r="O1055" s="72"/>
      <c r="P1055" s="72"/>
      <c r="Q1055" s="72"/>
      <c r="R1055" s="72"/>
      <c r="S1055" s="73"/>
      <c r="T1055" s="71"/>
      <c r="U1055" s="72"/>
      <c r="V1055" s="72"/>
      <c r="W1055" s="72"/>
      <c r="X1055" s="73"/>
      <c r="Y1055" s="71"/>
      <c r="Z1055" s="72"/>
      <c r="AA1055" s="73"/>
    </row>
    <row r="1056" spans="1:27" s="37" customFormat="1" ht="17.5" customHeight="1" x14ac:dyDescent="0.35">
      <c r="A1056" s="84" t="s">
        <v>615</v>
      </c>
      <c r="B1056" s="60" t="s">
        <v>313</v>
      </c>
      <c r="C1056" s="65">
        <v>0.54054054054054057</v>
      </c>
      <c r="D1056" s="66">
        <v>0.66666666666666663</v>
      </c>
      <c r="E1056" s="66">
        <v>0.65384615384615385</v>
      </c>
      <c r="F1056" s="67">
        <v>0.62601626016260159</v>
      </c>
      <c r="G1056" s="66">
        <v>0</v>
      </c>
      <c r="H1056" s="66">
        <v>0.54054054054054057</v>
      </c>
      <c r="I1056" s="66">
        <v>0.69387755102040816</v>
      </c>
      <c r="J1056" s="66">
        <v>0.54545454545454541</v>
      </c>
      <c r="K1056" s="66">
        <v>0.42857142857142855</v>
      </c>
      <c r="L1056" s="66">
        <v>0.73684210526315785</v>
      </c>
      <c r="M1056" s="67">
        <v>0.62601626016260159</v>
      </c>
      <c r="N1056" s="65">
        <v>0.54545454545454541</v>
      </c>
      <c r="O1056" s="66">
        <v>0.65</v>
      </c>
      <c r="P1056" s="66">
        <v>0.57894736842105265</v>
      </c>
      <c r="Q1056" s="66">
        <v>0.54166666666666663</v>
      </c>
      <c r="R1056" s="66">
        <v>0.76666666666666672</v>
      </c>
      <c r="S1056" s="67">
        <v>0.62601626016260159</v>
      </c>
      <c r="T1056" s="65">
        <v>0.67741935483870963</v>
      </c>
      <c r="U1056" s="66">
        <v>0.73684210526315785</v>
      </c>
      <c r="V1056" s="66">
        <v>0.55172413793103448</v>
      </c>
      <c r="W1056" s="66">
        <v>0.48</v>
      </c>
      <c r="X1056" s="67">
        <v>0.62601626016260159</v>
      </c>
      <c r="Y1056" s="65">
        <v>0.64646464646464652</v>
      </c>
      <c r="Z1056" s="66">
        <v>0.54166666666666663</v>
      </c>
      <c r="AA1056" s="67">
        <v>0.62601626016260159</v>
      </c>
    </row>
    <row r="1057" spans="1:27" s="37" customFormat="1" ht="17.5" customHeight="1" x14ac:dyDescent="0.35">
      <c r="A1057" s="84"/>
      <c r="B1057" s="60" t="s">
        <v>314</v>
      </c>
      <c r="C1057" s="65">
        <v>0.3783783783783784</v>
      </c>
      <c r="D1057" s="66">
        <v>0.23333333333333334</v>
      </c>
      <c r="E1057" s="66">
        <v>0.26923076923076922</v>
      </c>
      <c r="F1057" s="67">
        <v>0.28455284552845528</v>
      </c>
      <c r="G1057" s="66">
        <v>0</v>
      </c>
      <c r="H1057" s="66">
        <v>0.3783783783783784</v>
      </c>
      <c r="I1057" s="66">
        <v>0.22448979591836735</v>
      </c>
      <c r="J1057" s="66">
        <v>0.27272727272727271</v>
      </c>
      <c r="K1057" s="66">
        <v>0.42857142857142855</v>
      </c>
      <c r="L1057" s="66">
        <v>0.21052631578947367</v>
      </c>
      <c r="M1057" s="67">
        <v>0.28455284552845528</v>
      </c>
      <c r="N1057" s="65">
        <v>0.36363636363636365</v>
      </c>
      <c r="O1057" s="66">
        <v>0.3</v>
      </c>
      <c r="P1057" s="66">
        <v>0.31578947368421051</v>
      </c>
      <c r="Q1057" s="66">
        <v>0.375</v>
      </c>
      <c r="R1057" s="66">
        <v>0.13333333333333333</v>
      </c>
      <c r="S1057" s="67">
        <v>0.28455284552845528</v>
      </c>
      <c r="T1057" s="65">
        <v>0.22580645161290322</v>
      </c>
      <c r="U1057" s="66">
        <v>0.15789473684210525</v>
      </c>
      <c r="V1057" s="66">
        <v>0.41379310344827586</v>
      </c>
      <c r="W1057" s="66">
        <v>0.4</v>
      </c>
      <c r="X1057" s="67">
        <v>0.28455284552845528</v>
      </c>
      <c r="Y1057" s="65">
        <v>0.28282828282828282</v>
      </c>
      <c r="Z1057" s="66">
        <v>0.29166666666666669</v>
      </c>
      <c r="AA1057" s="67">
        <v>0.28455284552845528</v>
      </c>
    </row>
    <row r="1058" spans="1:27" s="37" customFormat="1" ht="17.5" customHeight="1" x14ac:dyDescent="0.35">
      <c r="A1058" s="84"/>
      <c r="B1058" s="60" t="s">
        <v>300</v>
      </c>
      <c r="C1058" s="65">
        <v>8.1081081081081086E-2</v>
      </c>
      <c r="D1058" s="66">
        <v>0.1</v>
      </c>
      <c r="E1058" s="66">
        <v>7.6923076923076927E-2</v>
      </c>
      <c r="F1058" s="67">
        <v>8.943089430894309E-2</v>
      </c>
      <c r="G1058" s="66">
        <v>0</v>
      </c>
      <c r="H1058" s="66">
        <v>8.1081081081081086E-2</v>
      </c>
      <c r="I1058" s="66">
        <v>8.1632653061224483E-2</v>
      </c>
      <c r="J1058" s="66">
        <v>0.18181818181818182</v>
      </c>
      <c r="K1058" s="66">
        <v>0.14285714285714285</v>
      </c>
      <c r="L1058" s="66">
        <v>5.2631578947368418E-2</v>
      </c>
      <c r="M1058" s="67">
        <v>8.943089430894309E-2</v>
      </c>
      <c r="N1058" s="65">
        <v>9.0909090909090912E-2</v>
      </c>
      <c r="O1058" s="66">
        <v>0.05</v>
      </c>
      <c r="P1058" s="66">
        <v>0.10526315789473684</v>
      </c>
      <c r="Q1058" s="66">
        <v>8.3333333333333329E-2</v>
      </c>
      <c r="R1058" s="66">
        <v>0.1</v>
      </c>
      <c r="S1058" s="67">
        <v>8.943089430894309E-2</v>
      </c>
      <c r="T1058" s="65">
        <v>9.6774193548387094E-2</v>
      </c>
      <c r="U1058" s="66">
        <v>0.10526315789473684</v>
      </c>
      <c r="V1058" s="66">
        <v>3.4482758620689655E-2</v>
      </c>
      <c r="W1058" s="66">
        <v>0.12</v>
      </c>
      <c r="X1058" s="67">
        <v>8.943089430894309E-2</v>
      </c>
      <c r="Y1058" s="65">
        <v>7.0707070707070704E-2</v>
      </c>
      <c r="Z1058" s="66">
        <v>0.16666666666666666</v>
      </c>
      <c r="AA1058" s="67">
        <v>8.943089430894309E-2</v>
      </c>
    </row>
    <row r="1059" spans="1:27" s="37" customFormat="1" ht="17.5" customHeight="1" x14ac:dyDescent="0.35">
      <c r="A1059" s="84"/>
      <c r="B1059" s="61" t="s">
        <v>4</v>
      </c>
      <c r="C1059" s="68">
        <v>1</v>
      </c>
      <c r="D1059" s="69">
        <v>1</v>
      </c>
      <c r="E1059" s="69">
        <v>1</v>
      </c>
      <c r="F1059" s="70">
        <v>1</v>
      </c>
      <c r="G1059" s="69">
        <v>0</v>
      </c>
      <c r="H1059" s="69">
        <v>1</v>
      </c>
      <c r="I1059" s="69">
        <v>1</v>
      </c>
      <c r="J1059" s="69">
        <v>1</v>
      </c>
      <c r="K1059" s="69">
        <v>1</v>
      </c>
      <c r="L1059" s="69">
        <v>1</v>
      </c>
      <c r="M1059" s="70">
        <v>1</v>
      </c>
      <c r="N1059" s="68">
        <v>1</v>
      </c>
      <c r="O1059" s="69">
        <v>1</v>
      </c>
      <c r="P1059" s="69">
        <v>1</v>
      </c>
      <c r="Q1059" s="69">
        <v>1</v>
      </c>
      <c r="R1059" s="69">
        <v>1</v>
      </c>
      <c r="S1059" s="70">
        <v>1</v>
      </c>
      <c r="T1059" s="68">
        <v>1</v>
      </c>
      <c r="U1059" s="69">
        <v>1</v>
      </c>
      <c r="V1059" s="69">
        <v>1</v>
      </c>
      <c r="W1059" s="69">
        <v>1</v>
      </c>
      <c r="X1059" s="70">
        <v>1</v>
      </c>
      <c r="Y1059" s="68">
        <v>1</v>
      </c>
      <c r="Z1059" s="69">
        <v>1</v>
      </c>
      <c r="AA1059" s="70">
        <v>1</v>
      </c>
    </row>
    <row r="1060" spans="1:27" s="39" customFormat="1" ht="13.5" customHeight="1" x14ac:dyDescent="0.35">
      <c r="A1060" s="62"/>
      <c r="B1060" s="63"/>
      <c r="C1060" s="71"/>
      <c r="D1060" s="72"/>
      <c r="E1060" s="72"/>
      <c r="F1060" s="73"/>
      <c r="G1060" s="72"/>
      <c r="H1060" s="72"/>
      <c r="I1060" s="72"/>
      <c r="J1060" s="72"/>
      <c r="K1060" s="72"/>
      <c r="L1060" s="72"/>
      <c r="M1060" s="73"/>
      <c r="N1060" s="71"/>
      <c r="O1060" s="72"/>
      <c r="P1060" s="72"/>
      <c r="Q1060" s="72"/>
      <c r="R1060" s="72"/>
      <c r="S1060" s="73"/>
      <c r="T1060" s="71"/>
      <c r="U1060" s="72"/>
      <c r="V1060" s="72"/>
      <c r="W1060" s="72"/>
      <c r="X1060" s="73"/>
      <c r="Y1060" s="71"/>
      <c r="Z1060" s="72"/>
      <c r="AA1060" s="73"/>
    </row>
    <row r="1061" spans="1:27" s="37" customFormat="1" ht="17.5" customHeight="1" x14ac:dyDescent="0.35">
      <c r="A1061" s="84" t="s">
        <v>616</v>
      </c>
      <c r="B1061" s="60" t="s">
        <v>313</v>
      </c>
      <c r="C1061" s="65">
        <v>0.94594594594594594</v>
      </c>
      <c r="D1061" s="66">
        <v>0.95</v>
      </c>
      <c r="E1061" s="66">
        <v>0.92307692307692313</v>
      </c>
      <c r="F1061" s="67">
        <v>0.94308943089430897</v>
      </c>
      <c r="G1061" s="66">
        <v>0</v>
      </c>
      <c r="H1061" s="66">
        <v>0.94594594594594594</v>
      </c>
      <c r="I1061" s="66">
        <v>0.95918367346938771</v>
      </c>
      <c r="J1061" s="66">
        <v>0.90909090909090906</v>
      </c>
      <c r="K1061" s="66">
        <v>1</v>
      </c>
      <c r="L1061" s="66">
        <v>0.89473684210526316</v>
      </c>
      <c r="M1061" s="67">
        <v>0.94308943089430897</v>
      </c>
      <c r="N1061" s="65">
        <v>1</v>
      </c>
      <c r="O1061" s="66">
        <v>0.95</v>
      </c>
      <c r="P1061" s="66">
        <v>0.92105263157894735</v>
      </c>
      <c r="Q1061" s="66">
        <v>0.91666666666666663</v>
      </c>
      <c r="R1061" s="66">
        <v>0.96666666666666667</v>
      </c>
      <c r="S1061" s="67">
        <v>0.94308943089430897</v>
      </c>
      <c r="T1061" s="65">
        <v>1</v>
      </c>
      <c r="U1061" s="66">
        <v>0.94736842105263153</v>
      </c>
      <c r="V1061" s="66">
        <v>0.89655172413793105</v>
      </c>
      <c r="W1061" s="66">
        <v>0.92</v>
      </c>
      <c r="X1061" s="67">
        <v>0.94308943089430897</v>
      </c>
      <c r="Y1061" s="65">
        <v>0.92929292929292928</v>
      </c>
      <c r="Z1061" s="66">
        <v>1</v>
      </c>
      <c r="AA1061" s="67">
        <v>0.94308943089430897</v>
      </c>
    </row>
    <row r="1062" spans="1:27" s="37" customFormat="1" ht="17.5" customHeight="1" x14ac:dyDescent="0.35">
      <c r="A1062" s="84"/>
      <c r="B1062" s="60" t="s">
        <v>314</v>
      </c>
      <c r="C1062" s="65">
        <v>5.4054054054054057E-2</v>
      </c>
      <c r="D1062" s="66">
        <v>0.05</v>
      </c>
      <c r="E1062" s="66">
        <v>7.6923076923076927E-2</v>
      </c>
      <c r="F1062" s="67">
        <v>5.6910569105691054E-2</v>
      </c>
      <c r="G1062" s="66">
        <v>0</v>
      </c>
      <c r="H1062" s="66">
        <v>5.4054054054054057E-2</v>
      </c>
      <c r="I1062" s="66">
        <v>4.0816326530612242E-2</v>
      </c>
      <c r="J1062" s="66">
        <v>9.0909090909090912E-2</v>
      </c>
      <c r="K1062" s="66">
        <v>0</v>
      </c>
      <c r="L1062" s="66">
        <v>0.10526315789473684</v>
      </c>
      <c r="M1062" s="67">
        <v>5.6910569105691054E-2</v>
      </c>
      <c r="N1062" s="65">
        <v>0</v>
      </c>
      <c r="O1062" s="66">
        <v>0.05</v>
      </c>
      <c r="P1062" s="66">
        <v>7.8947368421052627E-2</v>
      </c>
      <c r="Q1062" s="66">
        <v>8.3333333333333329E-2</v>
      </c>
      <c r="R1062" s="66">
        <v>3.3333333333333333E-2</v>
      </c>
      <c r="S1062" s="67">
        <v>5.6910569105691054E-2</v>
      </c>
      <c r="T1062" s="65">
        <v>0</v>
      </c>
      <c r="U1062" s="66">
        <v>5.2631578947368418E-2</v>
      </c>
      <c r="V1062" s="66">
        <v>0.10344827586206896</v>
      </c>
      <c r="W1062" s="66">
        <v>0.08</v>
      </c>
      <c r="X1062" s="67">
        <v>5.6910569105691054E-2</v>
      </c>
      <c r="Y1062" s="65">
        <v>7.0707070707070704E-2</v>
      </c>
      <c r="Z1062" s="66">
        <v>0</v>
      </c>
      <c r="AA1062" s="67">
        <v>5.6910569105691054E-2</v>
      </c>
    </row>
    <row r="1063" spans="1:27" s="37" customFormat="1" ht="17.5" customHeight="1" x14ac:dyDescent="0.35">
      <c r="A1063" s="84"/>
      <c r="B1063" s="61" t="s">
        <v>4</v>
      </c>
      <c r="C1063" s="68">
        <v>1</v>
      </c>
      <c r="D1063" s="69">
        <v>1</v>
      </c>
      <c r="E1063" s="69">
        <v>1</v>
      </c>
      <c r="F1063" s="70">
        <v>1</v>
      </c>
      <c r="G1063" s="69">
        <v>0</v>
      </c>
      <c r="H1063" s="69">
        <v>1</v>
      </c>
      <c r="I1063" s="69">
        <v>1</v>
      </c>
      <c r="J1063" s="69">
        <v>1</v>
      </c>
      <c r="K1063" s="69">
        <v>1</v>
      </c>
      <c r="L1063" s="69">
        <v>1</v>
      </c>
      <c r="M1063" s="70">
        <v>1</v>
      </c>
      <c r="N1063" s="68">
        <v>1</v>
      </c>
      <c r="O1063" s="69">
        <v>1</v>
      </c>
      <c r="P1063" s="69">
        <v>1</v>
      </c>
      <c r="Q1063" s="69">
        <v>1</v>
      </c>
      <c r="R1063" s="69">
        <v>1</v>
      </c>
      <c r="S1063" s="70">
        <v>1</v>
      </c>
      <c r="T1063" s="68">
        <v>1</v>
      </c>
      <c r="U1063" s="69">
        <v>1</v>
      </c>
      <c r="V1063" s="69">
        <v>1</v>
      </c>
      <c r="W1063" s="69">
        <v>1</v>
      </c>
      <c r="X1063" s="70">
        <v>1</v>
      </c>
      <c r="Y1063" s="68">
        <v>1</v>
      </c>
      <c r="Z1063" s="69">
        <v>1</v>
      </c>
      <c r="AA1063" s="70">
        <v>1</v>
      </c>
    </row>
    <row r="1064" spans="1:27" s="39" customFormat="1" ht="13.5" customHeight="1" x14ac:dyDescent="0.35">
      <c r="A1064" s="62"/>
      <c r="B1064" s="63"/>
      <c r="C1064" s="71"/>
      <c r="D1064" s="72"/>
      <c r="E1064" s="72"/>
      <c r="F1064" s="73"/>
      <c r="G1064" s="72"/>
      <c r="H1064" s="72"/>
      <c r="I1064" s="72"/>
      <c r="J1064" s="72"/>
      <c r="K1064" s="72"/>
      <c r="L1064" s="72"/>
      <c r="M1064" s="73"/>
      <c r="N1064" s="71"/>
      <c r="O1064" s="72"/>
      <c r="P1064" s="72"/>
      <c r="Q1064" s="72"/>
      <c r="R1064" s="72"/>
      <c r="S1064" s="73"/>
      <c r="T1064" s="71"/>
      <c r="U1064" s="72"/>
      <c r="V1064" s="72"/>
      <c r="W1064" s="72"/>
      <c r="X1064" s="73"/>
      <c r="Y1064" s="71"/>
      <c r="Z1064" s="72"/>
      <c r="AA1064" s="73"/>
    </row>
    <row r="1065" spans="1:27" s="37" customFormat="1" ht="17.5" customHeight="1" x14ac:dyDescent="0.35">
      <c r="A1065" s="84" t="s">
        <v>617</v>
      </c>
      <c r="B1065" s="60" t="s">
        <v>300</v>
      </c>
      <c r="C1065" s="65">
        <v>5.4054054054054057E-2</v>
      </c>
      <c r="D1065" s="66">
        <v>6.6666666666666666E-2</v>
      </c>
      <c r="E1065" s="66">
        <v>7.6923076923076927E-2</v>
      </c>
      <c r="F1065" s="67">
        <v>6.5040650406504072E-2</v>
      </c>
      <c r="G1065" s="66">
        <v>0</v>
      </c>
      <c r="H1065" s="66">
        <v>5.4054054054054057E-2</v>
      </c>
      <c r="I1065" s="66">
        <v>6.1224489795918366E-2</v>
      </c>
      <c r="J1065" s="66">
        <v>9.0909090909090912E-2</v>
      </c>
      <c r="K1065" s="66">
        <v>0</v>
      </c>
      <c r="L1065" s="66">
        <v>0.10526315789473684</v>
      </c>
      <c r="M1065" s="67">
        <v>6.5040650406504072E-2</v>
      </c>
      <c r="N1065" s="65">
        <v>0</v>
      </c>
      <c r="O1065" s="66">
        <v>0.05</v>
      </c>
      <c r="P1065" s="66">
        <v>7.8947368421052627E-2</v>
      </c>
      <c r="Q1065" s="66">
        <v>8.3333333333333329E-2</v>
      </c>
      <c r="R1065" s="66">
        <v>6.6666666666666666E-2</v>
      </c>
      <c r="S1065" s="67">
        <v>6.5040650406504072E-2</v>
      </c>
      <c r="T1065" s="65">
        <v>9.6774193548387094E-2</v>
      </c>
      <c r="U1065" s="66">
        <v>5.2631578947368418E-2</v>
      </c>
      <c r="V1065" s="66">
        <v>6.8965517241379309E-2</v>
      </c>
      <c r="W1065" s="66">
        <v>0.04</v>
      </c>
      <c r="X1065" s="67">
        <v>6.5040650406504072E-2</v>
      </c>
      <c r="Y1065" s="65">
        <v>5.0505050505050504E-2</v>
      </c>
      <c r="Z1065" s="66">
        <v>0.125</v>
      </c>
      <c r="AA1065" s="67">
        <v>6.5040650406504072E-2</v>
      </c>
    </row>
    <row r="1066" spans="1:27" s="37" customFormat="1" ht="17.5" customHeight="1" x14ac:dyDescent="0.35">
      <c r="A1066" s="84"/>
      <c r="B1066" s="60" t="s">
        <v>299</v>
      </c>
      <c r="C1066" s="65">
        <v>8.1081081081081086E-2</v>
      </c>
      <c r="D1066" s="66">
        <v>0.18333333333333332</v>
      </c>
      <c r="E1066" s="66">
        <v>0.38461538461538464</v>
      </c>
      <c r="F1066" s="67">
        <v>0.1951219512195122</v>
      </c>
      <c r="G1066" s="66">
        <v>0</v>
      </c>
      <c r="H1066" s="66">
        <v>8.1081081081081086E-2</v>
      </c>
      <c r="I1066" s="66">
        <v>0.18367346938775511</v>
      </c>
      <c r="J1066" s="66">
        <v>0.18181818181818182</v>
      </c>
      <c r="K1066" s="66">
        <v>0.2857142857142857</v>
      </c>
      <c r="L1066" s="66">
        <v>0.42105263157894735</v>
      </c>
      <c r="M1066" s="67">
        <v>0.1951219512195122</v>
      </c>
      <c r="N1066" s="65">
        <v>0.36363636363636365</v>
      </c>
      <c r="O1066" s="66">
        <v>0.25</v>
      </c>
      <c r="P1066" s="66">
        <v>0.21052631578947367</v>
      </c>
      <c r="Q1066" s="66">
        <v>0.20833333333333334</v>
      </c>
      <c r="R1066" s="66">
        <v>6.6666666666666666E-2</v>
      </c>
      <c r="S1066" s="67">
        <v>0.1951219512195122</v>
      </c>
      <c r="T1066" s="65">
        <v>0.19354838709677419</v>
      </c>
      <c r="U1066" s="66">
        <v>0.26315789473684209</v>
      </c>
      <c r="V1066" s="66">
        <v>0.20689655172413793</v>
      </c>
      <c r="W1066" s="66">
        <v>0.08</v>
      </c>
      <c r="X1066" s="67">
        <v>0.1951219512195122</v>
      </c>
      <c r="Y1066" s="65">
        <v>0.18181818181818182</v>
      </c>
      <c r="Z1066" s="66">
        <v>0.25</v>
      </c>
      <c r="AA1066" s="67">
        <v>0.1951219512195122</v>
      </c>
    </row>
    <row r="1067" spans="1:27" s="37" customFormat="1" ht="17.5" customHeight="1" x14ac:dyDescent="0.35">
      <c r="A1067" s="84"/>
      <c r="B1067" s="60" t="s">
        <v>319</v>
      </c>
      <c r="C1067" s="65">
        <v>0.86486486486486491</v>
      </c>
      <c r="D1067" s="66">
        <v>0.75</v>
      </c>
      <c r="E1067" s="66">
        <v>0.53846153846153844</v>
      </c>
      <c r="F1067" s="67">
        <v>0.73983739837398377</v>
      </c>
      <c r="G1067" s="66">
        <v>0</v>
      </c>
      <c r="H1067" s="66">
        <v>0.86486486486486491</v>
      </c>
      <c r="I1067" s="66">
        <v>0.75510204081632648</v>
      </c>
      <c r="J1067" s="66">
        <v>0.72727272727272729</v>
      </c>
      <c r="K1067" s="66">
        <v>0.7142857142857143</v>
      </c>
      <c r="L1067" s="66">
        <v>0.47368421052631576</v>
      </c>
      <c r="M1067" s="67">
        <v>0.73983739837398377</v>
      </c>
      <c r="N1067" s="65">
        <v>0.63636363636363635</v>
      </c>
      <c r="O1067" s="66">
        <v>0.7</v>
      </c>
      <c r="P1067" s="66">
        <v>0.71052631578947367</v>
      </c>
      <c r="Q1067" s="66">
        <v>0.70833333333333337</v>
      </c>
      <c r="R1067" s="66">
        <v>0.8666666666666667</v>
      </c>
      <c r="S1067" s="67">
        <v>0.73983739837398377</v>
      </c>
      <c r="T1067" s="65">
        <v>0.70967741935483875</v>
      </c>
      <c r="U1067" s="66">
        <v>0.68421052631578949</v>
      </c>
      <c r="V1067" s="66">
        <v>0.72413793103448276</v>
      </c>
      <c r="W1067" s="66">
        <v>0.88</v>
      </c>
      <c r="X1067" s="67">
        <v>0.73983739837398377</v>
      </c>
      <c r="Y1067" s="65">
        <v>0.76767676767676762</v>
      </c>
      <c r="Z1067" s="66">
        <v>0.625</v>
      </c>
      <c r="AA1067" s="67">
        <v>0.73983739837398377</v>
      </c>
    </row>
    <row r="1068" spans="1:27" s="37" customFormat="1" ht="17.5" customHeight="1" x14ac:dyDescent="0.35">
      <c r="A1068" s="84"/>
      <c r="B1068" s="61" t="s">
        <v>4</v>
      </c>
      <c r="C1068" s="68">
        <v>1</v>
      </c>
      <c r="D1068" s="69">
        <v>1</v>
      </c>
      <c r="E1068" s="69">
        <v>1</v>
      </c>
      <c r="F1068" s="70">
        <v>1</v>
      </c>
      <c r="G1068" s="69">
        <v>0</v>
      </c>
      <c r="H1068" s="69">
        <v>1</v>
      </c>
      <c r="I1068" s="69">
        <v>1</v>
      </c>
      <c r="J1068" s="69">
        <v>1</v>
      </c>
      <c r="K1068" s="69">
        <v>1</v>
      </c>
      <c r="L1068" s="69">
        <v>1</v>
      </c>
      <c r="M1068" s="70">
        <v>1</v>
      </c>
      <c r="N1068" s="68">
        <v>1</v>
      </c>
      <c r="O1068" s="69">
        <v>1</v>
      </c>
      <c r="P1068" s="69">
        <v>1</v>
      </c>
      <c r="Q1068" s="69">
        <v>1</v>
      </c>
      <c r="R1068" s="69">
        <v>1</v>
      </c>
      <c r="S1068" s="70">
        <v>1</v>
      </c>
      <c r="T1068" s="68">
        <v>1</v>
      </c>
      <c r="U1068" s="69">
        <v>1</v>
      </c>
      <c r="V1068" s="69">
        <v>1</v>
      </c>
      <c r="W1068" s="69">
        <v>1</v>
      </c>
      <c r="X1068" s="70">
        <v>1</v>
      </c>
      <c r="Y1068" s="68">
        <v>1</v>
      </c>
      <c r="Z1068" s="69">
        <v>1</v>
      </c>
      <c r="AA1068" s="70">
        <v>1</v>
      </c>
    </row>
    <row r="1069" spans="1:27" s="39" customFormat="1" ht="13.5" customHeight="1" x14ac:dyDescent="0.35">
      <c r="A1069" s="62"/>
      <c r="B1069" s="63"/>
      <c r="C1069" s="71"/>
      <c r="D1069" s="72"/>
      <c r="E1069" s="72"/>
      <c r="F1069" s="73"/>
      <c r="G1069" s="72"/>
      <c r="H1069" s="72"/>
      <c r="I1069" s="72"/>
      <c r="J1069" s="72"/>
      <c r="K1069" s="72"/>
      <c r="L1069" s="72"/>
      <c r="M1069" s="73"/>
      <c r="N1069" s="71"/>
      <c r="O1069" s="72"/>
      <c r="P1069" s="72"/>
      <c r="Q1069" s="72"/>
      <c r="R1069" s="72"/>
      <c r="S1069" s="73"/>
      <c r="T1069" s="71"/>
      <c r="U1069" s="72"/>
      <c r="V1069" s="72"/>
      <c r="W1069" s="72"/>
      <c r="X1069" s="73"/>
      <c r="Y1069" s="71"/>
      <c r="Z1069" s="72"/>
      <c r="AA1069" s="73"/>
    </row>
    <row r="1070" spans="1:27" s="37" customFormat="1" ht="17.5" customHeight="1" x14ac:dyDescent="0.35">
      <c r="A1070" s="84" t="s">
        <v>618</v>
      </c>
      <c r="B1070" s="60" t="s">
        <v>300</v>
      </c>
      <c r="C1070" s="65">
        <v>0</v>
      </c>
      <c r="D1070" s="66">
        <v>1.6666666666666666E-2</v>
      </c>
      <c r="E1070" s="66">
        <v>0</v>
      </c>
      <c r="F1070" s="67">
        <v>8.130081300813009E-3</v>
      </c>
      <c r="G1070" s="66">
        <v>0</v>
      </c>
      <c r="H1070" s="66">
        <v>0</v>
      </c>
      <c r="I1070" s="66">
        <v>0</v>
      </c>
      <c r="J1070" s="66">
        <v>9.0909090909090912E-2</v>
      </c>
      <c r="K1070" s="66">
        <v>0</v>
      </c>
      <c r="L1070" s="66">
        <v>0</v>
      </c>
      <c r="M1070" s="67">
        <v>8.130081300813009E-3</v>
      </c>
      <c r="N1070" s="65">
        <v>0</v>
      </c>
      <c r="O1070" s="66">
        <v>0</v>
      </c>
      <c r="P1070" s="66">
        <v>2.6315789473684209E-2</v>
      </c>
      <c r="Q1070" s="66">
        <v>0</v>
      </c>
      <c r="R1070" s="66">
        <v>0</v>
      </c>
      <c r="S1070" s="67">
        <v>8.130081300813009E-3</v>
      </c>
      <c r="T1070" s="65">
        <v>3.2258064516129031E-2</v>
      </c>
      <c r="U1070" s="66">
        <v>0</v>
      </c>
      <c r="V1070" s="66">
        <v>0</v>
      </c>
      <c r="W1070" s="66">
        <v>0</v>
      </c>
      <c r="X1070" s="67">
        <v>8.130081300813009E-3</v>
      </c>
      <c r="Y1070" s="65">
        <v>0</v>
      </c>
      <c r="Z1070" s="66">
        <v>4.1666666666666664E-2</v>
      </c>
      <c r="AA1070" s="67">
        <v>8.130081300813009E-3</v>
      </c>
    </row>
    <row r="1071" spans="1:27" s="37" customFormat="1" ht="17.5" customHeight="1" x14ac:dyDescent="0.35">
      <c r="A1071" s="84"/>
      <c r="B1071" s="60" t="s">
        <v>299</v>
      </c>
      <c r="C1071" s="65">
        <v>2.7027027027027029E-2</v>
      </c>
      <c r="D1071" s="66">
        <v>3.3333333333333333E-2</v>
      </c>
      <c r="E1071" s="66">
        <v>0</v>
      </c>
      <c r="F1071" s="67">
        <v>2.4390243902439025E-2</v>
      </c>
      <c r="G1071" s="66">
        <v>0</v>
      </c>
      <c r="H1071" s="66">
        <v>2.7027027027027029E-2</v>
      </c>
      <c r="I1071" s="66">
        <v>4.0816326530612242E-2</v>
      </c>
      <c r="J1071" s="66">
        <v>0</v>
      </c>
      <c r="K1071" s="66">
        <v>0</v>
      </c>
      <c r="L1071" s="66">
        <v>0</v>
      </c>
      <c r="M1071" s="67">
        <v>2.4390243902439025E-2</v>
      </c>
      <c r="N1071" s="65">
        <v>0</v>
      </c>
      <c r="O1071" s="66">
        <v>0.1</v>
      </c>
      <c r="P1071" s="66">
        <v>2.6315789473684209E-2</v>
      </c>
      <c r="Q1071" s="66">
        <v>0</v>
      </c>
      <c r="R1071" s="66">
        <v>0</v>
      </c>
      <c r="S1071" s="67">
        <v>2.4390243902439025E-2</v>
      </c>
      <c r="T1071" s="65">
        <v>3.2258064516129031E-2</v>
      </c>
      <c r="U1071" s="66">
        <v>0</v>
      </c>
      <c r="V1071" s="66">
        <v>3.4482758620689655E-2</v>
      </c>
      <c r="W1071" s="66">
        <v>0.04</v>
      </c>
      <c r="X1071" s="67">
        <v>2.4390243902439025E-2</v>
      </c>
      <c r="Y1071" s="65">
        <v>3.0303030303030304E-2</v>
      </c>
      <c r="Z1071" s="66">
        <v>0</v>
      </c>
      <c r="AA1071" s="67">
        <v>2.4390243902439025E-2</v>
      </c>
    </row>
    <row r="1072" spans="1:27" s="37" customFormat="1" ht="17.5" customHeight="1" x14ac:dyDescent="0.35">
      <c r="A1072" s="84"/>
      <c r="B1072" s="60" t="s">
        <v>319</v>
      </c>
      <c r="C1072" s="65">
        <v>0.97297297297297303</v>
      </c>
      <c r="D1072" s="66">
        <v>0.95</v>
      </c>
      <c r="E1072" s="66">
        <v>1</v>
      </c>
      <c r="F1072" s="67">
        <v>0.96747967479674801</v>
      </c>
      <c r="G1072" s="66">
        <v>0</v>
      </c>
      <c r="H1072" s="66">
        <v>0.97297297297297303</v>
      </c>
      <c r="I1072" s="66">
        <v>0.95918367346938771</v>
      </c>
      <c r="J1072" s="66">
        <v>0.90909090909090906</v>
      </c>
      <c r="K1072" s="66">
        <v>1</v>
      </c>
      <c r="L1072" s="66">
        <v>1</v>
      </c>
      <c r="M1072" s="67">
        <v>0.96747967479674801</v>
      </c>
      <c r="N1072" s="65">
        <v>1</v>
      </c>
      <c r="O1072" s="66">
        <v>0.9</v>
      </c>
      <c r="P1072" s="66">
        <v>0.94736842105263153</v>
      </c>
      <c r="Q1072" s="66">
        <v>1</v>
      </c>
      <c r="R1072" s="66">
        <v>1</v>
      </c>
      <c r="S1072" s="67">
        <v>0.96747967479674801</v>
      </c>
      <c r="T1072" s="65">
        <v>0.93548387096774188</v>
      </c>
      <c r="U1072" s="66">
        <v>1</v>
      </c>
      <c r="V1072" s="66">
        <v>0.96551724137931039</v>
      </c>
      <c r="W1072" s="66">
        <v>0.96</v>
      </c>
      <c r="X1072" s="67">
        <v>0.96747967479674801</v>
      </c>
      <c r="Y1072" s="65">
        <v>0.96969696969696972</v>
      </c>
      <c r="Z1072" s="66">
        <v>0.95833333333333337</v>
      </c>
      <c r="AA1072" s="67">
        <v>0.96747967479674801</v>
      </c>
    </row>
    <row r="1073" spans="1:27" s="37" customFormat="1" ht="17.5" customHeight="1" x14ac:dyDescent="0.35">
      <c r="A1073" s="84"/>
      <c r="B1073" s="61" t="s">
        <v>4</v>
      </c>
      <c r="C1073" s="68">
        <v>1</v>
      </c>
      <c r="D1073" s="69">
        <v>1</v>
      </c>
      <c r="E1073" s="69">
        <v>1</v>
      </c>
      <c r="F1073" s="70">
        <v>1</v>
      </c>
      <c r="G1073" s="69">
        <v>0</v>
      </c>
      <c r="H1073" s="69">
        <v>1</v>
      </c>
      <c r="I1073" s="69">
        <v>1</v>
      </c>
      <c r="J1073" s="69">
        <v>1</v>
      </c>
      <c r="K1073" s="69">
        <v>1</v>
      </c>
      <c r="L1073" s="69">
        <v>1</v>
      </c>
      <c r="M1073" s="70">
        <v>1</v>
      </c>
      <c r="N1073" s="68">
        <v>1</v>
      </c>
      <c r="O1073" s="69">
        <v>1</v>
      </c>
      <c r="P1073" s="69">
        <v>1</v>
      </c>
      <c r="Q1073" s="69">
        <v>1</v>
      </c>
      <c r="R1073" s="69">
        <v>1</v>
      </c>
      <c r="S1073" s="70">
        <v>1</v>
      </c>
      <c r="T1073" s="68">
        <v>1</v>
      </c>
      <c r="U1073" s="69">
        <v>1</v>
      </c>
      <c r="V1073" s="69">
        <v>1</v>
      </c>
      <c r="W1073" s="69">
        <v>1</v>
      </c>
      <c r="X1073" s="70">
        <v>1</v>
      </c>
      <c r="Y1073" s="68">
        <v>1</v>
      </c>
      <c r="Z1073" s="69">
        <v>1</v>
      </c>
      <c r="AA1073" s="70">
        <v>1</v>
      </c>
    </row>
    <row r="1074" spans="1:27" s="39" customFormat="1" ht="13.5" customHeight="1" x14ac:dyDescent="0.35">
      <c r="A1074" s="62"/>
      <c r="B1074" s="63"/>
      <c r="C1074" s="71"/>
      <c r="D1074" s="72"/>
      <c r="E1074" s="72"/>
      <c r="F1074" s="73"/>
      <c r="G1074" s="72"/>
      <c r="H1074" s="72"/>
      <c r="I1074" s="72"/>
      <c r="J1074" s="72"/>
      <c r="K1074" s="72"/>
      <c r="L1074" s="72"/>
      <c r="M1074" s="73"/>
      <c r="N1074" s="71"/>
      <c r="O1074" s="72"/>
      <c r="P1074" s="72"/>
      <c r="Q1074" s="72"/>
      <c r="R1074" s="72"/>
      <c r="S1074" s="73"/>
      <c r="T1074" s="71"/>
      <c r="U1074" s="72"/>
      <c r="V1074" s="72"/>
      <c r="W1074" s="72"/>
      <c r="X1074" s="73"/>
      <c r="Y1074" s="71"/>
      <c r="Z1074" s="72"/>
      <c r="AA1074" s="73"/>
    </row>
    <row r="1075" spans="1:27" s="37" customFormat="1" ht="17.5" customHeight="1" x14ac:dyDescent="0.35">
      <c r="A1075" s="84" t="s">
        <v>619</v>
      </c>
      <c r="B1075" s="60" t="s">
        <v>313</v>
      </c>
      <c r="C1075" s="65">
        <v>0.17938144329896907</v>
      </c>
      <c r="D1075" s="66">
        <v>0.15686274509803921</v>
      </c>
      <c r="E1075" s="66">
        <v>0.13235294117647059</v>
      </c>
      <c r="F1075" s="67">
        <v>0.16600790513833993</v>
      </c>
      <c r="G1075" s="66">
        <v>0.13953488372093023</v>
      </c>
      <c r="H1075" s="66">
        <v>0.18796992481203006</v>
      </c>
      <c r="I1075" s="66">
        <v>0.15702479338842976</v>
      </c>
      <c r="J1075" s="66">
        <v>0.15625</v>
      </c>
      <c r="K1075" s="66">
        <v>0.15384615384615385</v>
      </c>
      <c r="L1075" s="66">
        <v>0.11904761904761904</v>
      </c>
      <c r="M1075" s="67">
        <v>0.16600790513833993</v>
      </c>
      <c r="N1075" s="65">
        <v>0.25503355704697989</v>
      </c>
      <c r="O1075" s="66">
        <v>0.31578947368421051</v>
      </c>
      <c r="P1075" s="66">
        <v>0.18579234972677597</v>
      </c>
      <c r="Q1075" s="66">
        <v>0.16161616161616163</v>
      </c>
      <c r="R1075" s="66">
        <v>3.215434083601286E-2</v>
      </c>
      <c r="S1075" s="67">
        <v>0.16600790513833993</v>
      </c>
      <c r="T1075" s="65">
        <v>0.14285714285714285</v>
      </c>
      <c r="U1075" s="66">
        <v>0.12903225806451613</v>
      </c>
      <c r="V1075" s="66">
        <v>0.16076294277929154</v>
      </c>
      <c r="W1075" s="66">
        <v>0.24</v>
      </c>
      <c r="X1075" s="67">
        <v>0.16600790513833993</v>
      </c>
      <c r="Y1075" s="65">
        <v>0.24637681159420291</v>
      </c>
      <c r="Z1075" s="66">
        <v>9.2627599243856329E-2</v>
      </c>
      <c r="AA1075" s="67">
        <v>0.16600790513833993</v>
      </c>
    </row>
    <row r="1076" spans="1:27" s="37" customFormat="1" ht="17.5" customHeight="1" x14ac:dyDescent="0.35">
      <c r="A1076" s="84"/>
      <c r="B1076" s="60" t="s">
        <v>314</v>
      </c>
      <c r="C1076" s="65">
        <v>2.0618556701030928E-3</v>
      </c>
      <c r="D1076" s="66">
        <v>4.3572984749455342E-3</v>
      </c>
      <c r="E1076" s="66">
        <v>0</v>
      </c>
      <c r="F1076" s="67">
        <v>2.9644268774703555E-3</v>
      </c>
      <c r="G1076" s="66">
        <v>1.1627906976744186E-2</v>
      </c>
      <c r="H1076" s="66">
        <v>0</v>
      </c>
      <c r="I1076" s="66">
        <v>5.5096418732782371E-3</v>
      </c>
      <c r="J1076" s="66">
        <v>0</v>
      </c>
      <c r="K1076" s="66">
        <v>0</v>
      </c>
      <c r="L1076" s="66">
        <v>0</v>
      </c>
      <c r="M1076" s="67">
        <v>2.9644268774703555E-3</v>
      </c>
      <c r="N1076" s="65">
        <v>6.7114093959731542E-3</v>
      </c>
      <c r="O1076" s="66">
        <v>5.8479532163742687E-3</v>
      </c>
      <c r="P1076" s="66">
        <v>5.4644808743169399E-3</v>
      </c>
      <c r="Q1076" s="66">
        <v>0</v>
      </c>
      <c r="R1076" s="66">
        <v>0</v>
      </c>
      <c r="S1076" s="67">
        <v>2.9644268774703555E-3</v>
      </c>
      <c r="T1076" s="65">
        <v>7.7220077220077222E-3</v>
      </c>
      <c r="U1076" s="66">
        <v>0</v>
      </c>
      <c r="V1076" s="66">
        <v>2.7247956403269754E-3</v>
      </c>
      <c r="W1076" s="66">
        <v>0</v>
      </c>
      <c r="X1076" s="67">
        <v>2.9644268774703555E-3</v>
      </c>
      <c r="Y1076" s="65">
        <v>6.2111801242236021E-3</v>
      </c>
      <c r="Z1076" s="66">
        <v>0</v>
      </c>
      <c r="AA1076" s="67">
        <v>2.9644268774703555E-3</v>
      </c>
    </row>
    <row r="1077" spans="1:27" s="37" customFormat="1" ht="17.5" customHeight="1" x14ac:dyDescent="0.35">
      <c r="A1077" s="84"/>
      <c r="B1077" s="60" t="s">
        <v>300</v>
      </c>
      <c r="C1077" s="65">
        <v>0</v>
      </c>
      <c r="D1077" s="66">
        <v>2.1786492374727671E-3</v>
      </c>
      <c r="E1077" s="66">
        <v>0</v>
      </c>
      <c r="F1077" s="67">
        <v>9.8814229249011851E-4</v>
      </c>
      <c r="G1077" s="66">
        <v>0</v>
      </c>
      <c r="H1077" s="66">
        <v>0</v>
      </c>
      <c r="I1077" s="66">
        <v>2.7548209366391185E-3</v>
      </c>
      <c r="J1077" s="66">
        <v>0</v>
      </c>
      <c r="K1077" s="66">
        <v>0</v>
      </c>
      <c r="L1077" s="66">
        <v>0</v>
      </c>
      <c r="M1077" s="67">
        <v>9.8814229249011851E-4</v>
      </c>
      <c r="N1077" s="65">
        <v>6.7114093959731542E-3</v>
      </c>
      <c r="O1077" s="66">
        <v>0</v>
      </c>
      <c r="P1077" s="66">
        <v>0</v>
      </c>
      <c r="Q1077" s="66">
        <v>0</v>
      </c>
      <c r="R1077" s="66">
        <v>0</v>
      </c>
      <c r="S1077" s="67">
        <v>9.8814229249011851E-4</v>
      </c>
      <c r="T1077" s="65">
        <v>3.8610038610038611E-3</v>
      </c>
      <c r="U1077" s="66">
        <v>0</v>
      </c>
      <c r="V1077" s="66">
        <v>0</v>
      </c>
      <c r="W1077" s="66">
        <v>0</v>
      </c>
      <c r="X1077" s="67">
        <v>9.8814229249011851E-4</v>
      </c>
      <c r="Y1077" s="65">
        <v>2.070393374741201E-3</v>
      </c>
      <c r="Z1077" s="66">
        <v>0</v>
      </c>
      <c r="AA1077" s="67">
        <v>9.8814229249011851E-4</v>
      </c>
    </row>
    <row r="1078" spans="1:27" s="37" customFormat="1" ht="17.5" customHeight="1" x14ac:dyDescent="0.35">
      <c r="A1078" s="84"/>
      <c r="B1078" s="60" t="s">
        <v>298</v>
      </c>
      <c r="C1078" s="65">
        <v>2.0618556701030928E-3</v>
      </c>
      <c r="D1078" s="66">
        <v>2.1786492374727671E-3</v>
      </c>
      <c r="E1078" s="66">
        <v>0</v>
      </c>
      <c r="F1078" s="67">
        <v>1.976284584980237E-3</v>
      </c>
      <c r="G1078" s="66">
        <v>0</v>
      </c>
      <c r="H1078" s="66">
        <v>2.5062656641604009E-3</v>
      </c>
      <c r="I1078" s="66">
        <v>2.7548209366391185E-3</v>
      </c>
      <c r="J1078" s="66">
        <v>0</v>
      </c>
      <c r="K1078" s="66">
        <v>0</v>
      </c>
      <c r="L1078" s="66">
        <v>0</v>
      </c>
      <c r="M1078" s="67">
        <v>1.976284584980237E-3</v>
      </c>
      <c r="N1078" s="65">
        <v>0</v>
      </c>
      <c r="O1078" s="66">
        <v>0</v>
      </c>
      <c r="P1078" s="66">
        <v>0</v>
      </c>
      <c r="Q1078" s="66">
        <v>0</v>
      </c>
      <c r="R1078" s="66">
        <v>6.4308681672025723E-3</v>
      </c>
      <c r="S1078" s="67">
        <v>1.976284584980237E-3</v>
      </c>
      <c r="T1078" s="65">
        <v>7.7220077220077222E-3</v>
      </c>
      <c r="U1078" s="66">
        <v>0</v>
      </c>
      <c r="V1078" s="66">
        <v>0</v>
      </c>
      <c r="W1078" s="66">
        <v>0</v>
      </c>
      <c r="X1078" s="67">
        <v>1.976284584980237E-3</v>
      </c>
      <c r="Y1078" s="65">
        <v>0</v>
      </c>
      <c r="Z1078" s="66">
        <v>3.780718336483932E-3</v>
      </c>
      <c r="AA1078" s="67">
        <v>1.976284584980237E-3</v>
      </c>
    </row>
    <row r="1079" spans="1:27" s="37" customFormat="1" ht="17.5" customHeight="1" x14ac:dyDescent="0.35">
      <c r="A1079" s="84"/>
      <c r="B1079" s="60" t="s">
        <v>322</v>
      </c>
      <c r="C1079" s="65">
        <v>0.81649484536082473</v>
      </c>
      <c r="D1079" s="66">
        <v>0.83442265795206971</v>
      </c>
      <c r="E1079" s="66">
        <v>0.86764705882352944</v>
      </c>
      <c r="F1079" s="67">
        <v>0.82806324110671936</v>
      </c>
      <c r="G1079" s="66">
        <v>0.84883720930232553</v>
      </c>
      <c r="H1079" s="66">
        <v>0.80952380952380953</v>
      </c>
      <c r="I1079" s="66">
        <v>0.83195592286501374</v>
      </c>
      <c r="J1079" s="66">
        <v>0.84375</v>
      </c>
      <c r="K1079" s="66">
        <v>0.84615384615384615</v>
      </c>
      <c r="L1079" s="66">
        <v>0.88095238095238093</v>
      </c>
      <c r="M1079" s="67">
        <v>0.82806324110671936</v>
      </c>
      <c r="N1079" s="65">
        <v>0.73154362416107388</v>
      </c>
      <c r="O1079" s="66">
        <v>0.67836257309941517</v>
      </c>
      <c r="P1079" s="66">
        <v>0.80874316939890711</v>
      </c>
      <c r="Q1079" s="66">
        <v>0.83838383838383834</v>
      </c>
      <c r="R1079" s="66">
        <v>0.96141479099678462</v>
      </c>
      <c r="S1079" s="67">
        <v>0.82806324110671936</v>
      </c>
      <c r="T1079" s="65">
        <v>0.83783783783783783</v>
      </c>
      <c r="U1079" s="66">
        <v>0.87096774193548387</v>
      </c>
      <c r="V1079" s="66">
        <v>0.8365122615803815</v>
      </c>
      <c r="W1079" s="66">
        <v>0.76</v>
      </c>
      <c r="X1079" s="67">
        <v>0.82806324110671936</v>
      </c>
      <c r="Y1079" s="65">
        <v>0.74534161490683226</v>
      </c>
      <c r="Z1079" s="66">
        <v>0.9035916824196597</v>
      </c>
      <c r="AA1079" s="67">
        <v>0.82806324110671936</v>
      </c>
    </row>
    <row r="1080" spans="1:27" s="37" customFormat="1" ht="17.5" customHeight="1" x14ac:dyDescent="0.35">
      <c r="A1080" s="84"/>
      <c r="B1080" s="61" t="s">
        <v>4</v>
      </c>
      <c r="C1080" s="68">
        <v>1</v>
      </c>
      <c r="D1080" s="69">
        <v>1</v>
      </c>
      <c r="E1080" s="69">
        <v>1</v>
      </c>
      <c r="F1080" s="70">
        <v>1</v>
      </c>
      <c r="G1080" s="69">
        <v>1</v>
      </c>
      <c r="H1080" s="69">
        <v>1</v>
      </c>
      <c r="I1080" s="69">
        <v>1</v>
      </c>
      <c r="J1080" s="69">
        <v>1</v>
      </c>
      <c r="K1080" s="69">
        <v>1</v>
      </c>
      <c r="L1080" s="69">
        <v>1</v>
      </c>
      <c r="M1080" s="70">
        <v>1</v>
      </c>
      <c r="N1080" s="68">
        <v>1</v>
      </c>
      <c r="O1080" s="69">
        <v>1</v>
      </c>
      <c r="P1080" s="69">
        <v>1</v>
      </c>
      <c r="Q1080" s="69">
        <v>1</v>
      </c>
      <c r="R1080" s="69">
        <v>1</v>
      </c>
      <c r="S1080" s="70">
        <v>1</v>
      </c>
      <c r="T1080" s="68">
        <v>1</v>
      </c>
      <c r="U1080" s="69">
        <v>1</v>
      </c>
      <c r="V1080" s="69">
        <v>1</v>
      </c>
      <c r="W1080" s="69">
        <v>1</v>
      </c>
      <c r="X1080" s="70">
        <v>1</v>
      </c>
      <c r="Y1080" s="68">
        <v>1</v>
      </c>
      <c r="Z1080" s="69">
        <v>1</v>
      </c>
      <c r="AA1080" s="70">
        <v>1</v>
      </c>
    </row>
    <row r="1081" spans="1:27" s="39" customFormat="1" ht="13.5" customHeight="1" x14ac:dyDescent="0.35">
      <c r="A1081" s="62"/>
      <c r="B1081" s="63"/>
      <c r="C1081" s="71"/>
      <c r="D1081" s="72"/>
      <c r="E1081" s="72"/>
      <c r="F1081" s="73"/>
      <c r="G1081" s="72"/>
      <c r="H1081" s="72"/>
      <c r="I1081" s="72"/>
      <c r="J1081" s="72"/>
      <c r="K1081" s="72"/>
      <c r="L1081" s="72"/>
      <c r="M1081" s="73"/>
      <c r="N1081" s="71"/>
      <c r="O1081" s="72"/>
      <c r="P1081" s="72"/>
      <c r="Q1081" s="72"/>
      <c r="R1081" s="72"/>
      <c r="S1081" s="73"/>
      <c r="T1081" s="71"/>
      <c r="U1081" s="72"/>
      <c r="V1081" s="72"/>
      <c r="W1081" s="72"/>
      <c r="X1081" s="73"/>
      <c r="Y1081" s="71"/>
      <c r="Z1081" s="72"/>
      <c r="AA1081" s="73"/>
    </row>
    <row r="1082" spans="1:27" s="37" customFormat="1" ht="17.5" customHeight="1" x14ac:dyDescent="0.35">
      <c r="A1082" s="84" t="s">
        <v>620</v>
      </c>
      <c r="B1082" s="60" t="s">
        <v>46</v>
      </c>
      <c r="C1082" s="65">
        <v>1.0309278350515464E-2</v>
      </c>
      <c r="D1082" s="66">
        <v>2.178649237472767E-2</v>
      </c>
      <c r="E1082" s="66">
        <v>1.4705882352941176E-2</v>
      </c>
      <c r="F1082" s="67">
        <v>1.5810276679841896E-2</v>
      </c>
      <c r="G1082" s="66">
        <v>0</v>
      </c>
      <c r="H1082" s="66">
        <v>1.2531328320802004E-2</v>
      </c>
      <c r="I1082" s="66">
        <v>2.7548209366391185E-2</v>
      </c>
      <c r="J1082" s="66">
        <v>0</v>
      </c>
      <c r="K1082" s="66">
        <v>0</v>
      </c>
      <c r="L1082" s="66">
        <v>2.3809523809523808E-2</v>
      </c>
      <c r="M1082" s="67">
        <v>1.5810276679841896E-2</v>
      </c>
      <c r="N1082" s="65">
        <v>0</v>
      </c>
      <c r="O1082" s="66">
        <v>1.1695906432748537E-2</v>
      </c>
      <c r="P1082" s="66">
        <v>1.6393442622950821E-2</v>
      </c>
      <c r="Q1082" s="66">
        <v>2.0202020202020204E-2</v>
      </c>
      <c r="R1082" s="66">
        <v>2.2508038585209004E-2</v>
      </c>
      <c r="S1082" s="67">
        <v>1.5810276679841896E-2</v>
      </c>
      <c r="T1082" s="65">
        <v>1.5444015444015444E-2</v>
      </c>
      <c r="U1082" s="66">
        <v>1.0752688172043012E-2</v>
      </c>
      <c r="V1082" s="66">
        <v>2.7247956403269755E-2</v>
      </c>
      <c r="W1082" s="66">
        <v>0</v>
      </c>
      <c r="X1082" s="67">
        <v>1.5810276679841896E-2</v>
      </c>
      <c r="Y1082" s="65">
        <v>1.2422360248447204E-2</v>
      </c>
      <c r="Z1082" s="66">
        <v>1.890359168241966E-2</v>
      </c>
      <c r="AA1082" s="67">
        <v>1.5810276679841896E-2</v>
      </c>
    </row>
    <row r="1083" spans="1:27" s="37" customFormat="1" ht="17.5" customHeight="1" x14ac:dyDescent="0.35">
      <c r="A1083" s="84"/>
      <c r="B1083" s="60" t="s">
        <v>47</v>
      </c>
      <c r="C1083" s="65">
        <v>4.9484536082474224E-2</v>
      </c>
      <c r="D1083" s="66">
        <v>6.9716775599128547E-2</v>
      </c>
      <c r="E1083" s="66">
        <v>5.8823529411764705E-2</v>
      </c>
      <c r="F1083" s="67">
        <v>5.9288537549407112E-2</v>
      </c>
      <c r="G1083" s="66">
        <v>3.4883720930232558E-2</v>
      </c>
      <c r="H1083" s="66">
        <v>5.2631578947368418E-2</v>
      </c>
      <c r="I1083" s="66">
        <v>7.1625344352617082E-2</v>
      </c>
      <c r="J1083" s="66">
        <v>6.25E-2</v>
      </c>
      <c r="K1083" s="66">
        <v>3.8461538461538464E-2</v>
      </c>
      <c r="L1083" s="66">
        <v>7.1428571428571425E-2</v>
      </c>
      <c r="M1083" s="67">
        <v>5.9288537549407112E-2</v>
      </c>
      <c r="N1083" s="65">
        <v>3.3557046979865772E-2</v>
      </c>
      <c r="O1083" s="66">
        <v>5.2631578947368418E-2</v>
      </c>
      <c r="P1083" s="66">
        <v>5.4644808743169397E-2</v>
      </c>
      <c r="Q1083" s="66">
        <v>8.0808080808080815E-2</v>
      </c>
      <c r="R1083" s="66">
        <v>6.4308681672025719E-2</v>
      </c>
      <c r="S1083" s="67">
        <v>5.9288537549407112E-2</v>
      </c>
      <c r="T1083" s="65">
        <v>4.2471042471042469E-2</v>
      </c>
      <c r="U1083" s="66">
        <v>4.8387096774193547E-2</v>
      </c>
      <c r="V1083" s="66">
        <v>9.5367847411444148E-2</v>
      </c>
      <c r="W1083" s="66">
        <v>2.5000000000000001E-2</v>
      </c>
      <c r="X1083" s="67">
        <v>5.9288537549407112E-2</v>
      </c>
      <c r="Y1083" s="65">
        <v>7.2463768115942032E-2</v>
      </c>
      <c r="Z1083" s="66">
        <v>4.725897920604915E-2</v>
      </c>
      <c r="AA1083" s="67">
        <v>5.9288537549407112E-2</v>
      </c>
    </row>
    <row r="1084" spans="1:27" s="37" customFormat="1" ht="17.5" customHeight="1" x14ac:dyDescent="0.35">
      <c r="A1084" s="84"/>
      <c r="B1084" s="60" t="s">
        <v>48</v>
      </c>
      <c r="C1084" s="65">
        <v>0.26391752577319588</v>
      </c>
      <c r="D1084" s="66">
        <v>0.28104575163398693</v>
      </c>
      <c r="E1084" s="66">
        <v>0.23529411764705882</v>
      </c>
      <c r="F1084" s="67">
        <v>0.26976284584980237</v>
      </c>
      <c r="G1084" s="66">
        <v>0.48837209302325579</v>
      </c>
      <c r="H1084" s="66">
        <v>0.21553884711779447</v>
      </c>
      <c r="I1084" s="66">
        <v>0.24793388429752067</v>
      </c>
      <c r="J1084" s="66">
        <v>0.40625</v>
      </c>
      <c r="K1084" s="66">
        <v>0.23076923076923078</v>
      </c>
      <c r="L1084" s="66">
        <v>0.23809523809523808</v>
      </c>
      <c r="M1084" s="67">
        <v>0.26976284584980237</v>
      </c>
      <c r="N1084" s="65">
        <v>0.24832214765100671</v>
      </c>
      <c r="O1084" s="66">
        <v>0.2046783625730994</v>
      </c>
      <c r="P1084" s="66">
        <v>0.30601092896174864</v>
      </c>
      <c r="Q1084" s="66">
        <v>0.27272727272727271</v>
      </c>
      <c r="R1084" s="66">
        <v>0.29260450160771706</v>
      </c>
      <c r="S1084" s="67">
        <v>0.26976284584980237</v>
      </c>
      <c r="T1084" s="65">
        <v>0.15057915057915058</v>
      </c>
      <c r="U1084" s="66">
        <v>0.24731182795698925</v>
      </c>
      <c r="V1084" s="66">
        <v>0.37602179836512262</v>
      </c>
      <c r="W1084" s="66">
        <v>0.25</v>
      </c>
      <c r="X1084" s="67">
        <v>0.26976284584980237</v>
      </c>
      <c r="Y1084" s="65">
        <v>0.2443064182194617</v>
      </c>
      <c r="Z1084" s="66">
        <v>0.29300567107750475</v>
      </c>
      <c r="AA1084" s="67">
        <v>0.26976284584980237</v>
      </c>
    </row>
    <row r="1085" spans="1:27" s="37" customFormat="1" ht="17.5" customHeight="1" x14ac:dyDescent="0.35">
      <c r="A1085" s="84"/>
      <c r="B1085" s="60" t="s">
        <v>49</v>
      </c>
      <c r="C1085" s="65">
        <v>0.50515463917525771</v>
      </c>
      <c r="D1085" s="66">
        <v>0.4989106753812636</v>
      </c>
      <c r="E1085" s="66">
        <v>0.58823529411764708</v>
      </c>
      <c r="F1085" s="67">
        <v>0.5079051383399209</v>
      </c>
      <c r="G1085" s="66">
        <v>0.40697674418604651</v>
      </c>
      <c r="H1085" s="66">
        <v>0.52631578947368418</v>
      </c>
      <c r="I1085" s="66">
        <v>0.52341597796143247</v>
      </c>
      <c r="J1085" s="66">
        <v>0.40625</v>
      </c>
      <c r="K1085" s="66">
        <v>0.61538461538461542</v>
      </c>
      <c r="L1085" s="66">
        <v>0.5714285714285714</v>
      </c>
      <c r="M1085" s="67">
        <v>0.5079051383399209</v>
      </c>
      <c r="N1085" s="65">
        <v>0.55704697986577179</v>
      </c>
      <c r="O1085" s="66">
        <v>0.52631578947368418</v>
      </c>
      <c r="P1085" s="66">
        <v>0.47540983606557374</v>
      </c>
      <c r="Q1085" s="66">
        <v>0.46969696969696972</v>
      </c>
      <c r="R1085" s="66">
        <v>0.51768488745980712</v>
      </c>
      <c r="S1085" s="67">
        <v>0.5079051383399209</v>
      </c>
      <c r="T1085" s="65">
        <v>0.6216216216216216</v>
      </c>
      <c r="U1085" s="66">
        <v>0.59139784946236562</v>
      </c>
      <c r="V1085" s="66">
        <v>0.35967302452316074</v>
      </c>
      <c r="W1085" s="66">
        <v>0.55500000000000005</v>
      </c>
      <c r="X1085" s="67">
        <v>0.5079051383399209</v>
      </c>
      <c r="Y1085" s="65">
        <v>0.51966873706004135</v>
      </c>
      <c r="Z1085" s="66">
        <v>0.49716446124763702</v>
      </c>
      <c r="AA1085" s="67">
        <v>0.5079051383399209</v>
      </c>
    </row>
    <row r="1086" spans="1:27" s="37" customFormat="1" ht="17.5" customHeight="1" x14ac:dyDescent="0.35">
      <c r="A1086" s="84"/>
      <c r="B1086" s="60" t="s">
        <v>50</v>
      </c>
      <c r="C1086" s="65">
        <v>0.1711340206185567</v>
      </c>
      <c r="D1086" s="66">
        <v>0.12854030501089325</v>
      </c>
      <c r="E1086" s="66">
        <v>0.10294117647058823</v>
      </c>
      <c r="F1086" s="67">
        <v>0.14723320158102768</v>
      </c>
      <c r="G1086" s="66">
        <v>6.9767441860465115E-2</v>
      </c>
      <c r="H1086" s="66">
        <v>0.19298245614035087</v>
      </c>
      <c r="I1086" s="66">
        <v>0.12947658402203857</v>
      </c>
      <c r="J1086" s="66">
        <v>0.125</v>
      </c>
      <c r="K1086" s="66">
        <v>0.11538461538461539</v>
      </c>
      <c r="L1086" s="66">
        <v>9.5238095238095233E-2</v>
      </c>
      <c r="M1086" s="67">
        <v>0.14723320158102768</v>
      </c>
      <c r="N1086" s="65">
        <v>0.16107382550335569</v>
      </c>
      <c r="O1086" s="66">
        <v>0.2046783625730994</v>
      </c>
      <c r="P1086" s="66">
        <v>0.14754098360655737</v>
      </c>
      <c r="Q1086" s="66">
        <v>0.15656565656565657</v>
      </c>
      <c r="R1086" s="66">
        <v>0.10289389067524116</v>
      </c>
      <c r="S1086" s="67">
        <v>0.14723320158102768</v>
      </c>
      <c r="T1086" s="65">
        <v>0.16988416988416988</v>
      </c>
      <c r="U1086" s="66">
        <v>0.10215053763440861</v>
      </c>
      <c r="V1086" s="66">
        <v>0.14168937329700274</v>
      </c>
      <c r="W1086" s="66">
        <v>0.17</v>
      </c>
      <c r="X1086" s="67">
        <v>0.14723320158102768</v>
      </c>
      <c r="Y1086" s="65">
        <v>0.15113871635610765</v>
      </c>
      <c r="Z1086" s="66">
        <v>0.14366729678638943</v>
      </c>
      <c r="AA1086" s="67">
        <v>0.14723320158102768</v>
      </c>
    </row>
    <row r="1087" spans="1:27" s="37" customFormat="1" ht="17.5" customHeight="1" x14ac:dyDescent="0.35">
      <c r="A1087" s="84"/>
      <c r="B1087" s="61" t="s">
        <v>4</v>
      </c>
      <c r="C1087" s="68">
        <v>1</v>
      </c>
      <c r="D1087" s="69">
        <v>1</v>
      </c>
      <c r="E1087" s="69">
        <v>1</v>
      </c>
      <c r="F1087" s="70">
        <v>1</v>
      </c>
      <c r="G1087" s="69">
        <v>1</v>
      </c>
      <c r="H1087" s="69">
        <v>1</v>
      </c>
      <c r="I1087" s="69">
        <v>1</v>
      </c>
      <c r="J1087" s="69">
        <v>1</v>
      </c>
      <c r="K1087" s="69">
        <v>1</v>
      </c>
      <c r="L1087" s="69">
        <v>1</v>
      </c>
      <c r="M1087" s="70">
        <v>1</v>
      </c>
      <c r="N1087" s="68">
        <v>1</v>
      </c>
      <c r="O1087" s="69">
        <v>1</v>
      </c>
      <c r="P1087" s="69">
        <v>1</v>
      </c>
      <c r="Q1087" s="69">
        <v>1</v>
      </c>
      <c r="R1087" s="69">
        <v>1</v>
      </c>
      <c r="S1087" s="70">
        <v>1</v>
      </c>
      <c r="T1087" s="68">
        <v>1</v>
      </c>
      <c r="U1087" s="69">
        <v>1</v>
      </c>
      <c r="V1087" s="69">
        <v>1</v>
      </c>
      <c r="W1087" s="69">
        <v>1</v>
      </c>
      <c r="X1087" s="70">
        <v>1</v>
      </c>
      <c r="Y1087" s="68">
        <v>1</v>
      </c>
      <c r="Z1087" s="69">
        <v>1</v>
      </c>
      <c r="AA1087" s="70">
        <v>1</v>
      </c>
    </row>
    <row r="1088" spans="1:27" s="39" customFormat="1" ht="13.5" customHeight="1" x14ac:dyDescent="0.35">
      <c r="A1088" s="62"/>
      <c r="B1088" s="63"/>
      <c r="C1088" s="71"/>
      <c r="D1088" s="72"/>
      <c r="E1088" s="72"/>
      <c r="F1088" s="73"/>
      <c r="G1088" s="72"/>
      <c r="H1088" s="72"/>
      <c r="I1088" s="72"/>
      <c r="J1088" s="72"/>
      <c r="K1088" s="72"/>
      <c r="L1088" s="72"/>
      <c r="M1088" s="73"/>
      <c r="N1088" s="71"/>
      <c r="O1088" s="72"/>
      <c r="P1088" s="72"/>
      <c r="Q1088" s="72"/>
      <c r="R1088" s="72"/>
      <c r="S1088" s="73"/>
      <c r="T1088" s="71"/>
      <c r="U1088" s="72"/>
      <c r="V1088" s="72"/>
      <c r="W1088" s="72"/>
      <c r="X1088" s="73"/>
      <c r="Y1088" s="71"/>
      <c r="Z1088" s="72"/>
      <c r="AA1088" s="73"/>
    </row>
    <row r="1089" spans="1:27" s="37" customFormat="1" ht="17.5" customHeight="1" x14ac:dyDescent="0.35">
      <c r="A1089" s="84" t="s">
        <v>718</v>
      </c>
      <c r="B1089" s="60">
        <v>1</v>
      </c>
      <c r="C1089" s="65">
        <v>3.711340206185567E-2</v>
      </c>
      <c r="D1089" s="66">
        <v>3.4858387799564274E-2</v>
      </c>
      <c r="E1089" s="66">
        <v>2.9411764705882353E-2</v>
      </c>
      <c r="F1089" s="67">
        <v>3.5573122529644272E-2</v>
      </c>
      <c r="G1089" s="66">
        <v>2.3255813953488372E-2</v>
      </c>
      <c r="H1089" s="66">
        <v>4.0100250626566414E-2</v>
      </c>
      <c r="I1089" s="66">
        <v>4.4077134986225897E-2</v>
      </c>
      <c r="J1089" s="66">
        <v>0</v>
      </c>
      <c r="K1089" s="66">
        <v>0</v>
      </c>
      <c r="L1089" s="66">
        <v>4.7619047619047616E-2</v>
      </c>
      <c r="M1089" s="67">
        <v>3.5573122529644272E-2</v>
      </c>
      <c r="N1089" s="65">
        <v>5.3691275167785234E-2</v>
      </c>
      <c r="O1089" s="66">
        <v>2.3391812865497075E-2</v>
      </c>
      <c r="P1089" s="66">
        <v>3.825136612021858E-2</v>
      </c>
      <c r="Q1089" s="66">
        <v>3.5353535353535352E-2</v>
      </c>
      <c r="R1089" s="66">
        <v>3.215434083601286E-2</v>
      </c>
      <c r="S1089" s="67">
        <v>3.5573122529644272E-2</v>
      </c>
      <c r="T1089" s="65">
        <v>2.7027027027027029E-2</v>
      </c>
      <c r="U1089" s="66">
        <v>2.1505376344086023E-2</v>
      </c>
      <c r="V1089" s="66">
        <v>5.1771117166212535E-2</v>
      </c>
      <c r="W1089" s="66">
        <v>0.03</v>
      </c>
      <c r="X1089" s="67">
        <v>3.5573122529644272E-2</v>
      </c>
      <c r="Y1089" s="65">
        <v>3.1055900621118012E-2</v>
      </c>
      <c r="Z1089" s="66">
        <v>3.9697542533081283E-2</v>
      </c>
      <c r="AA1089" s="67">
        <v>3.5573122529644272E-2</v>
      </c>
    </row>
    <row r="1090" spans="1:27" s="37" customFormat="1" ht="17.5" customHeight="1" x14ac:dyDescent="0.35">
      <c r="A1090" s="84"/>
      <c r="B1090" s="60">
        <v>2</v>
      </c>
      <c r="C1090" s="65">
        <v>0.10927835051546392</v>
      </c>
      <c r="D1090" s="66">
        <v>0.18736383442265794</v>
      </c>
      <c r="E1090" s="66">
        <v>8.8235294117647065E-2</v>
      </c>
      <c r="F1090" s="67">
        <v>0.1432806324110672</v>
      </c>
      <c r="G1090" s="66">
        <v>0.13953488372093023</v>
      </c>
      <c r="H1090" s="66">
        <v>0.10275689223057644</v>
      </c>
      <c r="I1090" s="66">
        <v>0.20385674931129477</v>
      </c>
      <c r="J1090" s="66">
        <v>0.125</v>
      </c>
      <c r="K1090" s="66">
        <v>0.19230769230769232</v>
      </c>
      <c r="L1090" s="66">
        <v>2.3809523809523808E-2</v>
      </c>
      <c r="M1090" s="67">
        <v>0.1432806324110672</v>
      </c>
      <c r="N1090" s="65">
        <v>0.16107382550335569</v>
      </c>
      <c r="O1090" s="66">
        <v>0.14619883040935672</v>
      </c>
      <c r="P1090" s="66">
        <v>0.16393442622950818</v>
      </c>
      <c r="Q1090" s="66">
        <v>0.14646464646464646</v>
      </c>
      <c r="R1090" s="66">
        <v>0.11897106109324759</v>
      </c>
      <c r="S1090" s="67">
        <v>0.1432806324110672</v>
      </c>
      <c r="T1090" s="65">
        <v>0.11196911196911197</v>
      </c>
      <c r="U1090" s="66">
        <v>0.10215053763440861</v>
      </c>
      <c r="V1090" s="66">
        <v>0.23705722070844687</v>
      </c>
      <c r="W1090" s="66">
        <v>0.05</v>
      </c>
      <c r="X1090" s="67">
        <v>0.1432806324110672</v>
      </c>
      <c r="Y1090" s="65">
        <v>0.13043478260869565</v>
      </c>
      <c r="Z1090" s="66">
        <v>0.15500945179584122</v>
      </c>
      <c r="AA1090" s="67">
        <v>0.1432806324110672</v>
      </c>
    </row>
    <row r="1091" spans="1:27" s="37" customFormat="1" ht="17.5" customHeight="1" x14ac:dyDescent="0.35">
      <c r="A1091" s="84"/>
      <c r="B1091" s="60">
        <v>3</v>
      </c>
      <c r="C1091" s="65">
        <v>0.37525773195876289</v>
      </c>
      <c r="D1091" s="66">
        <v>0.38997821350762529</v>
      </c>
      <c r="E1091" s="66">
        <v>0.25</v>
      </c>
      <c r="F1091" s="67">
        <v>0.37351778656126483</v>
      </c>
      <c r="G1091" s="66">
        <v>0.26744186046511625</v>
      </c>
      <c r="H1091" s="66">
        <v>0.39849624060150374</v>
      </c>
      <c r="I1091" s="66">
        <v>0.36363636363636365</v>
      </c>
      <c r="J1091" s="66">
        <v>0.48958333333333331</v>
      </c>
      <c r="K1091" s="66">
        <v>0.30769230769230771</v>
      </c>
      <c r="L1091" s="66">
        <v>0.21428571428571427</v>
      </c>
      <c r="M1091" s="67">
        <v>0.37351778656126483</v>
      </c>
      <c r="N1091" s="65">
        <v>0.38926174496644295</v>
      </c>
      <c r="O1091" s="66">
        <v>0.34502923976608185</v>
      </c>
      <c r="P1091" s="66">
        <v>0.42076502732240439</v>
      </c>
      <c r="Q1091" s="66">
        <v>0.41414141414141414</v>
      </c>
      <c r="R1091" s="66">
        <v>0.32797427652733119</v>
      </c>
      <c r="S1091" s="67">
        <v>0.37351778656126483</v>
      </c>
      <c r="T1091" s="65">
        <v>0.41698841698841699</v>
      </c>
      <c r="U1091" s="66">
        <v>0.22043010752688172</v>
      </c>
      <c r="V1091" s="66">
        <v>0.43596730245231607</v>
      </c>
      <c r="W1091" s="66">
        <v>0.34499999999999997</v>
      </c>
      <c r="X1091" s="67">
        <v>0.37351778656126483</v>
      </c>
      <c r="Y1091" s="65">
        <v>0.37681159420289856</v>
      </c>
      <c r="Z1091" s="66">
        <v>0.37051039697542532</v>
      </c>
      <c r="AA1091" s="67">
        <v>0.37351778656126483</v>
      </c>
    </row>
    <row r="1092" spans="1:27" s="37" customFormat="1" ht="17.5" customHeight="1" x14ac:dyDescent="0.35">
      <c r="A1092" s="84"/>
      <c r="B1092" s="60">
        <v>4</v>
      </c>
      <c r="C1092" s="65">
        <v>0.41855670103092785</v>
      </c>
      <c r="D1092" s="66">
        <v>0.36165577342047928</v>
      </c>
      <c r="E1092" s="66">
        <v>0.63235294117647056</v>
      </c>
      <c r="F1092" s="67">
        <v>0.40711462450592883</v>
      </c>
      <c r="G1092" s="66">
        <v>0.5</v>
      </c>
      <c r="H1092" s="66">
        <v>0.40100250626566414</v>
      </c>
      <c r="I1092" s="66">
        <v>0.36639118457300274</v>
      </c>
      <c r="J1092" s="66">
        <v>0.34375</v>
      </c>
      <c r="K1092" s="66">
        <v>0.5</v>
      </c>
      <c r="L1092" s="66">
        <v>0.7142857142857143</v>
      </c>
      <c r="M1092" s="67">
        <v>0.40711462450592883</v>
      </c>
      <c r="N1092" s="65">
        <v>0.35570469798657717</v>
      </c>
      <c r="O1092" s="66">
        <v>0.43859649122807015</v>
      </c>
      <c r="P1092" s="66">
        <v>0.3551912568306011</v>
      </c>
      <c r="Q1092" s="66">
        <v>0.37878787878787878</v>
      </c>
      <c r="R1092" s="66">
        <v>0.46302250803858519</v>
      </c>
      <c r="S1092" s="67">
        <v>0.40711462450592883</v>
      </c>
      <c r="T1092" s="65">
        <v>0.38610038610038611</v>
      </c>
      <c r="U1092" s="66">
        <v>0.62365591397849462</v>
      </c>
      <c r="V1092" s="66">
        <v>0.2670299727520436</v>
      </c>
      <c r="W1092" s="66">
        <v>0.49</v>
      </c>
      <c r="X1092" s="67">
        <v>0.40711462450592883</v>
      </c>
      <c r="Y1092" s="65">
        <v>0.40993788819875776</v>
      </c>
      <c r="Z1092" s="66">
        <v>0.4045368620037807</v>
      </c>
      <c r="AA1092" s="67">
        <v>0.40711462450592883</v>
      </c>
    </row>
    <row r="1093" spans="1:27" s="37" customFormat="1" ht="17.5" customHeight="1" x14ac:dyDescent="0.35">
      <c r="A1093" s="84"/>
      <c r="B1093" s="60">
        <v>5</v>
      </c>
      <c r="C1093" s="65">
        <v>5.9793814432989693E-2</v>
      </c>
      <c r="D1093" s="66">
        <v>2.6143790849673203E-2</v>
      </c>
      <c r="E1093" s="66">
        <v>0</v>
      </c>
      <c r="F1093" s="67">
        <v>4.0513833992094864E-2</v>
      </c>
      <c r="G1093" s="66">
        <v>6.9767441860465115E-2</v>
      </c>
      <c r="H1093" s="66">
        <v>5.764411027568922E-2</v>
      </c>
      <c r="I1093" s="66">
        <v>2.2038567493112948E-2</v>
      </c>
      <c r="J1093" s="66">
        <v>4.1666666666666664E-2</v>
      </c>
      <c r="K1093" s="66">
        <v>0</v>
      </c>
      <c r="L1093" s="66">
        <v>0</v>
      </c>
      <c r="M1093" s="67">
        <v>4.0513833992094864E-2</v>
      </c>
      <c r="N1093" s="65">
        <v>4.0268456375838924E-2</v>
      </c>
      <c r="O1093" s="66">
        <v>4.6783625730994149E-2</v>
      </c>
      <c r="P1093" s="66">
        <v>2.185792349726776E-2</v>
      </c>
      <c r="Q1093" s="66">
        <v>2.5252525252525252E-2</v>
      </c>
      <c r="R1093" s="66">
        <v>5.7877813504823149E-2</v>
      </c>
      <c r="S1093" s="67">
        <v>4.0513833992094864E-2</v>
      </c>
      <c r="T1093" s="65">
        <v>5.7915057915057917E-2</v>
      </c>
      <c r="U1093" s="66">
        <v>3.2258064516129031E-2</v>
      </c>
      <c r="V1093" s="66">
        <v>8.1743869209809257E-3</v>
      </c>
      <c r="W1093" s="66">
        <v>8.5000000000000006E-2</v>
      </c>
      <c r="X1093" s="67">
        <v>4.0513833992094864E-2</v>
      </c>
      <c r="Y1093" s="65">
        <v>5.1759834368530024E-2</v>
      </c>
      <c r="Z1093" s="66">
        <v>3.0245746691871456E-2</v>
      </c>
      <c r="AA1093" s="67">
        <v>4.0513833992094864E-2</v>
      </c>
    </row>
    <row r="1094" spans="1:27" s="37" customFormat="1" ht="17.5" customHeight="1" x14ac:dyDescent="0.35">
      <c r="A1094" s="84"/>
      <c r="B1094" s="61" t="s">
        <v>4</v>
      </c>
      <c r="C1094" s="68">
        <v>1</v>
      </c>
      <c r="D1094" s="69">
        <v>1</v>
      </c>
      <c r="E1094" s="69">
        <v>1</v>
      </c>
      <c r="F1094" s="70">
        <v>1</v>
      </c>
      <c r="G1094" s="69">
        <v>1</v>
      </c>
      <c r="H1094" s="69">
        <v>1</v>
      </c>
      <c r="I1094" s="69">
        <v>1</v>
      </c>
      <c r="J1094" s="69">
        <v>1</v>
      </c>
      <c r="K1094" s="69">
        <v>1</v>
      </c>
      <c r="L1094" s="69">
        <v>1</v>
      </c>
      <c r="M1094" s="70">
        <v>1</v>
      </c>
      <c r="N1094" s="68">
        <v>1</v>
      </c>
      <c r="O1094" s="69">
        <v>1</v>
      </c>
      <c r="P1094" s="69">
        <v>1</v>
      </c>
      <c r="Q1094" s="69">
        <v>1</v>
      </c>
      <c r="R1094" s="69">
        <v>1</v>
      </c>
      <c r="S1094" s="70">
        <v>1</v>
      </c>
      <c r="T1094" s="68">
        <v>1</v>
      </c>
      <c r="U1094" s="69">
        <v>1</v>
      </c>
      <c r="V1094" s="69">
        <v>1</v>
      </c>
      <c r="W1094" s="69">
        <v>1</v>
      </c>
      <c r="X1094" s="70">
        <v>1</v>
      </c>
      <c r="Y1094" s="68">
        <v>1</v>
      </c>
      <c r="Z1094" s="69">
        <v>1</v>
      </c>
      <c r="AA1094" s="70">
        <v>1</v>
      </c>
    </row>
    <row r="1095" spans="1:27" s="39" customFormat="1" ht="13.5" customHeight="1" x14ac:dyDescent="0.35">
      <c r="A1095" s="62"/>
      <c r="B1095" s="63"/>
      <c r="C1095" s="71"/>
      <c r="D1095" s="72"/>
      <c r="E1095" s="72"/>
      <c r="F1095" s="73"/>
      <c r="G1095" s="72"/>
      <c r="H1095" s="72"/>
      <c r="I1095" s="72"/>
      <c r="J1095" s="72"/>
      <c r="K1095" s="72"/>
      <c r="L1095" s="72"/>
      <c r="M1095" s="73"/>
      <c r="N1095" s="71"/>
      <c r="O1095" s="72"/>
      <c r="P1095" s="72"/>
      <c r="Q1095" s="72"/>
      <c r="R1095" s="72"/>
      <c r="S1095" s="73"/>
      <c r="T1095" s="71"/>
      <c r="U1095" s="72"/>
      <c r="V1095" s="72"/>
      <c r="W1095" s="72"/>
      <c r="X1095" s="73"/>
      <c r="Y1095" s="71"/>
      <c r="Z1095" s="72"/>
      <c r="AA1095" s="73"/>
    </row>
    <row r="1096" spans="1:27" s="37" customFormat="1" ht="17.5" customHeight="1" x14ac:dyDescent="0.35">
      <c r="A1096" s="84" t="s">
        <v>719</v>
      </c>
      <c r="B1096" s="60">
        <v>1</v>
      </c>
      <c r="C1096" s="65">
        <v>2.0618556701030927E-2</v>
      </c>
      <c r="D1096" s="66">
        <v>3.4858387799564274E-2</v>
      </c>
      <c r="E1096" s="66">
        <v>0</v>
      </c>
      <c r="F1096" s="67">
        <v>2.5691699604743084E-2</v>
      </c>
      <c r="G1096" s="66">
        <v>1.1627906976744186E-2</v>
      </c>
      <c r="H1096" s="66">
        <v>2.2556390977443608E-2</v>
      </c>
      <c r="I1096" s="66">
        <v>3.5812672176308541E-2</v>
      </c>
      <c r="J1096" s="66">
        <v>3.125E-2</v>
      </c>
      <c r="K1096" s="66">
        <v>0</v>
      </c>
      <c r="L1096" s="66">
        <v>0</v>
      </c>
      <c r="M1096" s="67">
        <v>2.5691699604743084E-2</v>
      </c>
      <c r="N1096" s="65">
        <v>4.0268456375838924E-2</v>
      </c>
      <c r="O1096" s="66">
        <v>3.5087719298245612E-2</v>
      </c>
      <c r="P1096" s="66">
        <v>2.7322404371584699E-2</v>
      </c>
      <c r="Q1096" s="66">
        <v>1.0101010101010102E-2</v>
      </c>
      <c r="R1096" s="66">
        <v>2.2508038585209004E-2</v>
      </c>
      <c r="S1096" s="67">
        <v>2.5691699604743084E-2</v>
      </c>
      <c r="T1096" s="65">
        <v>7.7220077220077222E-3</v>
      </c>
      <c r="U1096" s="66">
        <v>2.6881720430107527E-2</v>
      </c>
      <c r="V1096" s="66">
        <v>4.0871934604904632E-2</v>
      </c>
      <c r="W1096" s="66">
        <v>0.02</v>
      </c>
      <c r="X1096" s="67">
        <v>2.5691699604743084E-2</v>
      </c>
      <c r="Y1096" s="65">
        <v>2.4844720496894408E-2</v>
      </c>
      <c r="Z1096" s="66">
        <v>2.6465028355387523E-2</v>
      </c>
      <c r="AA1096" s="67">
        <v>2.5691699604743084E-2</v>
      </c>
    </row>
    <row r="1097" spans="1:27" s="37" customFormat="1" ht="17.5" customHeight="1" x14ac:dyDescent="0.35">
      <c r="A1097" s="84"/>
      <c r="B1097" s="60">
        <v>2</v>
      </c>
      <c r="C1097" s="65">
        <v>0.10515463917525773</v>
      </c>
      <c r="D1097" s="66">
        <v>0.16775599128540306</v>
      </c>
      <c r="E1097" s="66">
        <v>0.13235294117647059</v>
      </c>
      <c r="F1097" s="67">
        <v>0.13537549407114624</v>
      </c>
      <c r="G1097" s="66">
        <v>0.11627906976744186</v>
      </c>
      <c r="H1097" s="66">
        <v>0.10275689223057644</v>
      </c>
      <c r="I1097" s="66">
        <v>0.18732782369146006</v>
      </c>
      <c r="J1097" s="66">
        <v>9.375E-2</v>
      </c>
      <c r="K1097" s="66">
        <v>0.15384615384615385</v>
      </c>
      <c r="L1097" s="66">
        <v>0.11904761904761904</v>
      </c>
      <c r="M1097" s="67">
        <v>0.13537549407114624</v>
      </c>
      <c r="N1097" s="65">
        <v>0.10738255033557047</v>
      </c>
      <c r="O1097" s="66">
        <v>0.13450292397660818</v>
      </c>
      <c r="P1097" s="66">
        <v>0.15846994535519127</v>
      </c>
      <c r="Q1097" s="66">
        <v>0.15151515151515152</v>
      </c>
      <c r="R1097" s="66">
        <v>0.12540192926045016</v>
      </c>
      <c r="S1097" s="67">
        <v>0.13537549407114624</v>
      </c>
      <c r="T1097" s="65">
        <v>9.6525096525096526E-2</v>
      </c>
      <c r="U1097" s="66">
        <v>0.12903225806451613</v>
      </c>
      <c r="V1097" s="66">
        <v>0.20708446866485014</v>
      </c>
      <c r="W1097" s="66">
        <v>0.06</v>
      </c>
      <c r="X1097" s="67">
        <v>0.13537549407114624</v>
      </c>
      <c r="Y1097" s="65">
        <v>0.11387163561076605</v>
      </c>
      <c r="Z1097" s="66">
        <v>0.15500945179584122</v>
      </c>
      <c r="AA1097" s="67">
        <v>0.13537549407114624</v>
      </c>
    </row>
    <row r="1098" spans="1:27" s="37" customFormat="1" ht="17.5" customHeight="1" x14ac:dyDescent="0.35">
      <c r="A1098" s="84"/>
      <c r="B1098" s="60">
        <v>3</v>
      </c>
      <c r="C1098" s="65">
        <v>0.35257731958762889</v>
      </c>
      <c r="D1098" s="66">
        <v>0.37690631808278868</v>
      </c>
      <c r="E1098" s="66">
        <v>0.19117647058823528</v>
      </c>
      <c r="F1098" s="67">
        <v>0.35276679841897235</v>
      </c>
      <c r="G1098" s="66">
        <v>0.31395348837209303</v>
      </c>
      <c r="H1098" s="66">
        <v>0.36090225563909772</v>
      </c>
      <c r="I1098" s="66">
        <v>0.35261707988980717</v>
      </c>
      <c r="J1098" s="66">
        <v>0.46875</v>
      </c>
      <c r="K1098" s="66">
        <v>0.26923076923076922</v>
      </c>
      <c r="L1098" s="66">
        <v>0.14285714285714285</v>
      </c>
      <c r="M1098" s="67">
        <v>0.35276679841897235</v>
      </c>
      <c r="N1098" s="65">
        <v>0.44295302013422821</v>
      </c>
      <c r="O1098" s="66">
        <v>0.31578947368421051</v>
      </c>
      <c r="P1098" s="66">
        <v>0.36065573770491804</v>
      </c>
      <c r="Q1098" s="66">
        <v>0.40909090909090912</v>
      </c>
      <c r="R1098" s="66">
        <v>0.28938906752411575</v>
      </c>
      <c r="S1098" s="67">
        <v>0.35276679841897235</v>
      </c>
      <c r="T1098" s="65">
        <v>0.34362934362934361</v>
      </c>
      <c r="U1098" s="66">
        <v>0.22580645161290322</v>
      </c>
      <c r="V1098" s="66">
        <v>0.44141689373297005</v>
      </c>
      <c r="W1098" s="66">
        <v>0.32</v>
      </c>
      <c r="X1098" s="67">
        <v>0.35276679841897235</v>
      </c>
      <c r="Y1098" s="65">
        <v>0.35403726708074534</v>
      </c>
      <c r="Z1098" s="66">
        <v>0.3516068052930057</v>
      </c>
      <c r="AA1098" s="67">
        <v>0.35276679841897235</v>
      </c>
    </row>
    <row r="1099" spans="1:27" s="37" customFormat="1" ht="17.5" customHeight="1" x14ac:dyDescent="0.35">
      <c r="A1099" s="84"/>
      <c r="B1099" s="60">
        <v>4</v>
      </c>
      <c r="C1099" s="65">
        <v>0.43711340206185567</v>
      </c>
      <c r="D1099" s="66">
        <v>0.38126361655773422</v>
      </c>
      <c r="E1099" s="66">
        <v>0.63235294117647056</v>
      </c>
      <c r="F1099" s="67">
        <v>0.42490118577075098</v>
      </c>
      <c r="G1099" s="66">
        <v>0.46511627906976744</v>
      </c>
      <c r="H1099" s="66">
        <v>0.43107769423558895</v>
      </c>
      <c r="I1099" s="66">
        <v>0.38292011019283745</v>
      </c>
      <c r="J1099" s="66">
        <v>0.375</v>
      </c>
      <c r="K1099" s="66">
        <v>0.46153846153846156</v>
      </c>
      <c r="L1099" s="66">
        <v>0.73809523809523814</v>
      </c>
      <c r="M1099" s="67">
        <v>0.42490118577075098</v>
      </c>
      <c r="N1099" s="65">
        <v>0.36241610738255031</v>
      </c>
      <c r="O1099" s="66">
        <v>0.45029239766081869</v>
      </c>
      <c r="P1099" s="66">
        <v>0.4098360655737705</v>
      </c>
      <c r="Q1099" s="66">
        <v>0.37878787878787878</v>
      </c>
      <c r="R1099" s="66">
        <v>0.47909967845659163</v>
      </c>
      <c r="S1099" s="67">
        <v>0.42490118577075098</v>
      </c>
      <c r="T1099" s="65">
        <v>0.45559845559845558</v>
      </c>
      <c r="U1099" s="66">
        <v>0.55376344086021501</v>
      </c>
      <c r="V1099" s="66">
        <v>0.29972752043596729</v>
      </c>
      <c r="W1099" s="66">
        <v>0.495</v>
      </c>
      <c r="X1099" s="67">
        <v>0.42490118577075098</v>
      </c>
      <c r="Y1099" s="65">
        <v>0.44099378881987578</v>
      </c>
      <c r="Z1099" s="66">
        <v>0.41020793950850659</v>
      </c>
      <c r="AA1099" s="67">
        <v>0.42490118577075098</v>
      </c>
    </row>
    <row r="1100" spans="1:27" s="37" customFormat="1" ht="17.5" customHeight="1" x14ac:dyDescent="0.35">
      <c r="A1100" s="84"/>
      <c r="B1100" s="60">
        <v>5</v>
      </c>
      <c r="C1100" s="65">
        <v>8.4536082474226809E-2</v>
      </c>
      <c r="D1100" s="66">
        <v>3.9215686274509803E-2</v>
      </c>
      <c r="E1100" s="66">
        <v>4.4117647058823532E-2</v>
      </c>
      <c r="F1100" s="67">
        <v>6.1264822134387352E-2</v>
      </c>
      <c r="G1100" s="66">
        <v>9.3023255813953487E-2</v>
      </c>
      <c r="H1100" s="66">
        <v>8.2706766917293228E-2</v>
      </c>
      <c r="I1100" s="66">
        <v>4.1322314049586778E-2</v>
      </c>
      <c r="J1100" s="66">
        <v>3.125E-2</v>
      </c>
      <c r="K1100" s="66">
        <v>0.11538461538461539</v>
      </c>
      <c r="L1100" s="66">
        <v>0</v>
      </c>
      <c r="M1100" s="67">
        <v>6.1264822134387352E-2</v>
      </c>
      <c r="N1100" s="65">
        <v>4.6979865771812082E-2</v>
      </c>
      <c r="O1100" s="66">
        <v>6.4327485380116955E-2</v>
      </c>
      <c r="P1100" s="66">
        <v>4.3715846994535519E-2</v>
      </c>
      <c r="Q1100" s="66">
        <v>5.0505050505050504E-2</v>
      </c>
      <c r="R1100" s="66">
        <v>8.3601286173633438E-2</v>
      </c>
      <c r="S1100" s="67">
        <v>6.1264822134387352E-2</v>
      </c>
      <c r="T1100" s="65">
        <v>9.6525096525096526E-2</v>
      </c>
      <c r="U1100" s="66">
        <v>6.4516129032258063E-2</v>
      </c>
      <c r="V1100" s="66">
        <v>1.0899182561307902E-2</v>
      </c>
      <c r="W1100" s="66">
        <v>0.105</v>
      </c>
      <c r="X1100" s="67">
        <v>6.1264822134387352E-2</v>
      </c>
      <c r="Y1100" s="65">
        <v>6.6252587991718431E-2</v>
      </c>
      <c r="Z1100" s="66">
        <v>5.6710775047258979E-2</v>
      </c>
      <c r="AA1100" s="67">
        <v>6.1264822134387352E-2</v>
      </c>
    </row>
    <row r="1101" spans="1:27" s="37" customFormat="1" ht="17.5" customHeight="1" x14ac:dyDescent="0.35">
      <c r="A1101" s="84"/>
      <c r="B1101" s="61" t="s">
        <v>4</v>
      </c>
      <c r="C1101" s="68">
        <v>1</v>
      </c>
      <c r="D1101" s="69">
        <v>1</v>
      </c>
      <c r="E1101" s="69">
        <v>1</v>
      </c>
      <c r="F1101" s="70">
        <v>1</v>
      </c>
      <c r="G1101" s="69">
        <v>1</v>
      </c>
      <c r="H1101" s="69">
        <v>1</v>
      </c>
      <c r="I1101" s="69">
        <v>1</v>
      </c>
      <c r="J1101" s="69">
        <v>1</v>
      </c>
      <c r="K1101" s="69">
        <v>1</v>
      </c>
      <c r="L1101" s="69">
        <v>1</v>
      </c>
      <c r="M1101" s="70">
        <v>1</v>
      </c>
      <c r="N1101" s="68">
        <v>1</v>
      </c>
      <c r="O1101" s="69">
        <v>1</v>
      </c>
      <c r="P1101" s="69">
        <v>1</v>
      </c>
      <c r="Q1101" s="69">
        <v>1</v>
      </c>
      <c r="R1101" s="69">
        <v>1</v>
      </c>
      <c r="S1101" s="70">
        <v>1</v>
      </c>
      <c r="T1101" s="68">
        <v>1</v>
      </c>
      <c r="U1101" s="69">
        <v>1</v>
      </c>
      <c r="V1101" s="69">
        <v>1</v>
      </c>
      <c r="W1101" s="69">
        <v>1</v>
      </c>
      <c r="X1101" s="70">
        <v>1</v>
      </c>
      <c r="Y1101" s="68">
        <v>1</v>
      </c>
      <c r="Z1101" s="69">
        <v>1</v>
      </c>
      <c r="AA1101" s="70">
        <v>1</v>
      </c>
    </row>
    <row r="1102" spans="1:27" s="39" customFormat="1" ht="13.5" customHeight="1" x14ac:dyDescent="0.35">
      <c r="A1102" s="62"/>
      <c r="B1102" s="63"/>
      <c r="C1102" s="71"/>
      <c r="D1102" s="72"/>
      <c r="E1102" s="72"/>
      <c r="F1102" s="73"/>
      <c r="G1102" s="72"/>
      <c r="H1102" s="72"/>
      <c r="I1102" s="72"/>
      <c r="J1102" s="72"/>
      <c r="K1102" s="72"/>
      <c r="L1102" s="72"/>
      <c r="M1102" s="73"/>
      <c r="N1102" s="71"/>
      <c r="O1102" s="72"/>
      <c r="P1102" s="72"/>
      <c r="Q1102" s="72"/>
      <c r="R1102" s="72"/>
      <c r="S1102" s="73"/>
      <c r="T1102" s="71"/>
      <c r="U1102" s="72"/>
      <c r="V1102" s="72"/>
      <c r="W1102" s="72"/>
      <c r="X1102" s="73"/>
      <c r="Y1102" s="71"/>
      <c r="Z1102" s="72"/>
      <c r="AA1102" s="73"/>
    </row>
    <row r="1103" spans="1:27" s="37" customFormat="1" ht="17.5" customHeight="1" x14ac:dyDescent="0.35">
      <c r="A1103" s="84" t="s">
        <v>625</v>
      </c>
      <c r="B1103" s="60">
        <v>1</v>
      </c>
      <c r="C1103" s="65">
        <v>2.268041237113402E-2</v>
      </c>
      <c r="D1103" s="66">
        <v>4.5751633986928102E-2</v>
      </c>
      <c r="E1103" s="66">
        <v>0</v>
      </c>
      <c r="F1103" s="67">
        <v>3.1620553359683792E-2</v>
      </c>
      <c r="G1103" s="66">
        <v>2.3255813953488372E-2</v>
      </c>
      <c r="H1103" s="66">
        <v>2.2556390977443608E-2</v>
      </c>
      <c r="I1103" s="66">
        <v>5.2341597796143252E-2</v>
      </c>
      <c r="J1103" s="66">
        <v>2.0833333333333332E-2</v>
      </c>
      <c r="K1103" s="66">
        <v>0</v>
      </c>
      <c r="L1103" s="66">
        <v>0</v>
      </c>
      <c r="M1103" s="67">
        <v>3.1620553359683792E-2</v>
      </c>
      <c r="N1103" s="65">
        <v>4.6979865771812082E-2</v>
      </c>
      <c r="O1103" s="66">
        <v>2.3391812865497075E-2</v>
      </c>
      <c r="P1103" s="66">
        <v>3.2786885245901641E-2</v>
      </c>
      <c r="Q1103" s="66">
        <v>3.0303030303030304E-2</v>
      </c>
      <c r="R1103" s="66">
        <v>2.8938906752411574E-2</v>
      </c>
      <c r="S1103" s="67">
        <v>3.1620553359683792E-2</v>
      </c>
      <c r="T1103" s="65">
        <v>1.1583011583011582E-2</v>
      </c>
      <c r="U1103" s="66">
        <v>1.0752688172043012E-2</v>
      </c>
      <c r="V1103" s="66">
        <v>5.7220708446866483E-2</v>
      </c>
      <c r="W1103" s="66">
        <v>0.03</v>
      </c>
      <c r="X1103" s="67">
        <v>3.1620553359683792E-2</v>
      </c>
      <c r="Y1103" s="65">
        <v>2.8985507246376812E-2</v>
      </c>
      <c r="Z1103" s="66">
        <v>3.4026465028355386E-2</v>
      </c>
      <c r="AA1103" s="67">
        <v>3.1620553359683792E-2</v>
      </c>
    </row>
    <row r="1104" spans="1:27" s="37" customFormat="1" ht="17.5" customHeight="1" x14ac:dyDescent="0.35">
      <c r="A1104" s="84"/>
      <c r="B1104" s="60">
        <v>2</v>
      </c>
      <c r="C1104" s="65">
        <v>0.11134020618556702</v>
      </c>
      <c r="D1104" s="66">
        <v>0.14161220043572983</v>
      </c>
      <c r="E1104" s="66">
        <v>0.16176470588235295</v>
      </c>
      <c r="F1104" s="67">
        <v>0.12845849802371542</v>
      </c>
      <c r="G1104" s="66">
        <v>0.12790697674418605</v>
      </c>
      <c r="H1104" s="66">
        <v>0.10776942355889724</v>
      </c>
      <c r="I1104" s="66">
        <v>0.16804407713498623</v>
      </c>
      <c r="J1104" s="66">
        <v>4.1666666666666664E-2</v>
      </c>
      <c r="K1104" s="66">
        <v>0.15384615384615385</v>
      </c>
      <c r="L1104" s="66">
        <v>0.16666666666666666</v>
      </c>
      <c r="M1104" s="67">
        <v>0.12845849802371542</v>
      </c>
      <c r="N1104" s="65">
        <v>9.3959731543624164E-2</v>
      </c>
      <c r="O1104" s="66">
        <v>0.11695906432748537</v>
      </c>
      <c r="P1104" s="66">
        <v>0.14754098360655737</v>
      </c>
      <c r="Q1104" s="66">
        <v>0.17171717171717171</v>
      </c>
      <c r="R1104" s="66">
        <v>0.11254019292604502</v>
      </c>
      <c r="S1104" s="67">
        <v>0.12845849802371542</v>
      </c>
      <c r="T1104" s="65">
        <v>7.7220077220077218E-2</v>
      </c>
      <c r="U1104" s="66">
        <v>0.11290322580645161</v>
      </c>
      <c r="V1104" s="66">
        <v>0.1907356948228883</v>
      </c>
      <c r="W1104" s="66">
        <v>9.5000000000000001E-2</v>
      </c>
      <c r="X1104" s="67">
        <v>0.12845849802371542</v>
      </c>
      <c r="Y1104" s="65">
        <v>0.12215320910973085</v>
      </c>
      <c r="Z1104" s="66">
        <v>0.13421550094517959</v>
      </c>
      <c r="AA1104" s="67">
        <v>0.12845849802371542</v>
      </c>
    </row>
    <row r="1105" spans="1:27" s="37" customFormat="1" ht="17.5" customHeight="1" x14ac:dyDescent="0.35">
      <c r="A1105" s="84"/>
      <c r="B1105" s="60">
        <v>3</v>
      </c>
      <c r="C1105" s="65">
        <v>0.36701030927835049</v>
      </c>
      <c r="D1105" s="66">
        <v>0.44444444444444442</v>
      </c>
      <c r="E1105" s="66">
        <v>0.26470588235294118</v>
      </c>
      <c r="F1105" s="67">
        <v>0.39525691699604742</v>
      </c>
      <c r="G1105" s="66">
        <v>0.31395348837209303</v>
      </c>
      <c r="H1105" s="66">
        <v>0.37844611528822053</v>
      </c>
      <c r="I1105" s="66">
        <v>0.40771349862258954</v>
      </c>
      <c r="J1105" s="66">
        <v>0.58333333333333337</v>
      </c>
      <c r="K1105" s="66">
        <v>0.30769230769230771</v>
      </c>
      <c r="L1105" s="66">
        <v>0.23809523809523808</v>
      </c>
      <c r="M1105" s="67">
        <v>0.39525691699604742</v>
      </c>
      <c r="N1105" s="65">
        <v>0.46308724832214765</v>
      </c>
      <c r="O1105" s="66">
        <v>0.3742690058479532</v>
      </c>
      <c r="P1105" s="66">
        <v>0.43169398907103823</v>
      </c>
      <c r="Q1105" s="66">
        <v>0.37373737373737376</v>
      </c>
      <c r="R1105" s="66">
        <v>0.36655948553054662</v>
      </c>
      <c r="S1105" s="67">
        <v>0.39525691699604742</v>
      </c>
      <c r="T1105" s="65">
        <v>0.3783783783783784</v>
      </c>
      <c r="U1105" s="66">
        <v>0.31720430107526881</v>
      </c>
      <c r="V1105" s="66">
        <v>0.48501362397820164</v>
      </c>
      <c r="W1105" s="66">
        <v>0.32500000000000001</v>
      </c>
      <c r="X1105" s="67">
        <v>0.39525691699604742</v>
      </c>
      <c r="Y1105" s="65">
        <v>0.37060041407867494</v>
      </c>
      <c r="Z1105" s="66">
        <v>0.41776937618147447</v>
      </c>
      <c r="AA1105" s="67">
        <v>0.39525691699604742</v>
      </c>
    </row>
    <row r="1106" spans="1:27" s="37" customFormat="1" ht="17.5" customHeight="1" x14ac:dyDescent="0.35">
      <c r="A1106" s="84"/>
      <c r="B1106" s="60">
        <v>4</v>
      </c>
      <c r="C1106" s="65">
        <v>0.44329896907216493</v>
      </c>
      <c r="D1106" s="66">
        <v>0.34422657952069718</v>
      </c>
      <c r="E1106" s="66">
        <v>0.57352941176470584</v>
      </c>
      <c r="F1106" s="67">
        <v>0.40711462450592883</v>
      </c>
      <c r="G1106" s="66">
        <v>0.47674418604651164</v>
      </c>
      <c r="H1106" s="66">
        <v>0.43609022556390975</v>
      </c>
      <c r="I1106" s="66">
        <v>0.35261707988980717</v>
      </c>
      <c r="J1106" s="66">
        <v>0.3125</v>
      </c>
      <c r="K1106" s="66">
        <v>0.53846153846153844</v>
      </c>
      <c r="L1106" s="66">
        <v>0.59523809523809523</v>
      </c>
      <c r="M1106" s="67">
        <v>0.40711462450592883</v>
      </c>
      <c r="N1106" s="65">
        <v>0.35570469798657717</v>
      </c>
      <c r="O1106" s="66">
        <v>0.42690058479532161</v>
      </c>
      <c r="P1106" s="66">
        <v>0.37158469945355194</v>
      </c>
      <c r="Q1106" s="66">
        <v>0.38383838383838381</v>
      </c>
      <c r="R1106" s="66">
        <v>0.45659163987138263</v>
      </c>
      <c r="S1106" s="67">
        <v>0.40711462450592883</v>
      </c>
      <c r="T1106" s="65">
        <v>0.46718146718146719</v>
      </c>
      <c r="U1106" s="66">
        <v>0.5053763440860215</v>
      </c>
      <c r="V1106" s="66">
        <v>0.2670299727520436</v>
      </c>
      <c r="W1106" s="66">
        <v>0.495</v>
      </c>
      <c r="X1106" s="67">
        <v>0.40711462450592883</v>
      </c>
      <c r="Y1106" s="65">
        <v>0.44306418219461696</v>
      </c>
      <c r="Z1106" s="66">
        <v>0.37429111531190928</v>
      </c>
      <c r="AA1106" s="67">
        <v>0.40711462450592883</v>
      </c>
    </row>
    <row r="1107" spans="1:27" s="37" customFormat="1" ht="17.5" customHeight="1" x14ac:dyDescent="0.35">
      <c r="A1107" s="84"/>
      <c r="B1107" s="60">
        <v>5</v>
      </c>
      <c r="C1107" s="65">
        <v>5.5670103092783509E-2</v>
      </c>
      <c r="D1107" s="66">
        <v>2.3965141612200435E-2</v>
      </c>
      <c r="E1107" s="66">
        <v>0</v>
      </c>
      <c r="F1107" s="67">
        <v>3.7549407114624504E-2</v>
      </c>
      <c r="G1107" s="66">
        <v>5.8139534883720929E-2</v>
      </c>
      <c r="H1107" s="66">
        <v>5.5137844611528819E-2</v>
      </c>
      <c r="I1107" s="66">
        <v>1.928374655647383E-2</v>
      </c>
      <c r="J1107" s="66">
        <v>4.1666666666666664E-2</v>
      </c>
      <c r="K1107" s="66">
        <v>0</v>
      </c>
      <c r="L1107" s="66">
        <v>0</v>
      </c>
      <c r="M1107" s="67">
        <v>3.7549407114624504E-2</v>
      </c>
      <c r="N1107" s="65">
        <v>4.0268456375838924E-2</v>
      </c>
      <c r="O1107" s="66">
        <v>5.8479532163742687E-2</v>
      </c>
      <c r="P1107" s="66">
        <v>1.6393442622950821E-2</v>
      </c>
      <c r="Q1107" s="66">
        <v>4.0404040404040407E-2</v>
      </c>
      <c r="R1107" s="66">
        <v>3.5369774919614148E-2</v>
      </c>
      <c r="S1107" s="67">
        <v>3.7549407114624504E-2</v>
      </c>
      <c r="T1107" s="65">
        <v>6.5637065637065631E-2</v>
      </c>
      <c r="U1107" s="66">
        <v>5.3763440860215055E-2</v>
      </c>
      <c r="V1107" s="66">
        <v>0</v>
      </c>
      <c r="W1107" s="66">
        <v>5.5E-2</v>
      </c>
      <c r="X1107" s="67">
        <v>3.7549407114624504E-2</v>
      </c>
      <c r="Y1107" s="65">
        <v>3.5196687370600416E-2</v>
      </c>
      <c r="Z1107" s="66">
        <v>3.9697542533081283E-2</v>
      </c>
      <c r="AA1107" s="67">
        <v>3.7549407114624504E-2</v>
      </c>
    </row>
    <row r="1108" spans="1:27" s="37" customFormat="1" ht="17.5" customHeight="1" x14ac:dyDescent="0.35">
      <c r="A1108" s="84"/>
      <c r="B1108" s="61" t="s">
        <v>4</v>
      </c>
      <c r="C1108" s="68">
        <v>1</v>
      </c>
      <c r="D1108" s="69">
        <v>1</v>
      </c>
      <c r="E1108" s="69">
        <v>1</v>
      </c>
      <c r="F1108" s="70">
        <v>1</v>
      </c>
      <c r="G1108" s="69">
        <v>1</v>
      </c>
      <c r="H1108" s="69">
        <v>1</v>
      </c>
      <c r="I1108" s="69">
        <v>1</v>
      </c>
      <c r="J1108" s="69">
        <v>1</v>
      </c>
      <c r="K1108" s="69">
        <v>1</v>
      </c>
      <c r="L1108" s="69">
        <v>1</v>
      </c>
      <c r="M1108" s="70">
        <v>1</v>
      </c>
      <c r="N1108" s="68">
        <v>1</v>
      </c>
      <c r="O1108" s="69">
        <v>1</v>
      </c>
      <c r="P1108" s="69">
        <v>1</v>
      </c>
      <c r="Q1108" s="69">
        <v>1</v>
      </c>
      <c r="R1108" s="69">
        <v>1</v>
      </c>
      <c r="S1108" s="70">
        <v>1</v>
      </c>
      <c r="T1108" s="68">
        <v>1</v>
      </c>
      <c r="U1108" s="69">
        <v>1</v>
      </c>
      <c r="V1108" s="69">
        <v>1</v>
      </c>
      <c r="W1108" s="69">
        <v>1</v>
      </c>
      <c r="X1108" s="70">
        <v>1</v>
      </c>
      <c r="Y1108" s="68">
        <v>1</v>
      </c>
      <c r="Z1108" s="69">
        <v>1</v>
      </c>
      <c r="AA1108" s="70">
        <v>1</v>
      </c>
    </row>
    <row r="1109" spans="1:27" s="39" customFormat="1" ht="13.5" customHeight="1" x14ac:dyDescent="0.35">
      <c r="A1109" s="62"/>
      <c r="B1109" s="63"/>
      <c r="C1109" s="71"/>
      <c r="D1109" s="72"/>
      <c r="E1109" s="72"/>
      <c r="F1109" s="73"/>
      <c r="G1109" s="72"/>
      <c r="H1109" s="72"/>
      <c r="I1109" s="72"/>
      <c r="J1109" s="72"/>
      <c r="K1109" s="72"/>
      <c r="L1109" s="72"/>
      <c r="M1109" s="73"/>
      <c r="N1109" s="71"/>
      <c r="O1109" s="72"/>
      <c r="P1109" s="72"/>
      <c r="Q1109" s="72"/>
      <c r="R1109" s="72"/>
      <c r="S1109" s="73"/>
      <c r="T1109" s="71"/>
      <c r="U1109" s="72"/>
      <c r="V1109" s="72"/>
      <c r="W1109" s="72"/>
      <c r="X1109" s="73"/>
      <c r="Y1109" s="71"/>
      <c r="Z1109" s="72"/>
      <c r="AA1109" s="73"/>
    </row>
    <row r="1110" spans="1:27" s="37" customFormat="1" ht="17.5" customHeight="1" x14ac:dyDescent="0.35">
      <c r="A1110" s="84" t="s">
        <v>624</v>
      </c>
      <c r="B1110" s="60">
        <v>1</v>
      </c>
      <c r="C1110" s="65">
        <v>2.88659793814433E-2</v>
      </c>
      <c r="D1110" s="66">
        <v>5.6644880174291937E-2</v>
      </c>
      <c r="E1110" s="66">
        <v>4.4117647058823532E-2</v>
      </c>
      <c r="F1110" s="67">
        <v>4.2490118577075096E-2</v>
      </c>
      <c r="G1110" s="66">
        <v>3.4883720930232558E-2</v>
      </c>
      <c r="H1110" s="66">
        <v>2.7568922305764409E-2</v>
      </c>
      <c r="I1110" s="66">
        <v>6.3360881542699726E-2</v>
      </c>
      <c r="J1110" s="66">
        <v>3.125E-2</v>
      </c>
      <c r="K1110" s="66">
        <v>3.8461538461538464E-2</v>
      </c>
      <c r="L1110" s="66">
        <v>4.7619047619047616E-2</v>
      </c>
      <c r="M1110" s="67">
        <v>4.2490118577075096E-2</v>
      </c>
      <c r="N1110" s="65">
        <v>8.0536912751677847E-2</v>
      </c>
      <c r="O1110" s="66">
        <v>3.5087719298245612E-2</v>
      </c>
      <c r="P1110" s="66">
        <v>4.3715846994535519E-2</v>
      </c>
      <c r="Q1110" s="66">
        <v>3.5353535353535352E-2</v>
      </c>
      <c r="R1110" s="66">
        <v>3.215434083601286E-2</v>
      </c>
      <c r="S1110" s="67">
        <v>4.2490118577075096E-2</v>
      </c>
      <c r="T1110" s="65">
        <v>2.7027027027027029E-2</v>
      </c>
      <c r="U1110" s="66">
        <v>6.9892473118279563E-2</v>
      </c>
      <c r="V1110" s="66">
        <v>5.4495912806539509E-2</v>
      </c>
      <c r="W1110" s="66">
        <v>1.4999999999999999E-2</v>
      </c>
      <c r="X1110" s="67">
        <v>4.2490118577075096E-2</v>
      </c>
      <c r="Y1110" s="65">
        <v>3.5196687370600416E-2</v>
      </c>
      <c r="Z1110" s="66">
        <v>4.9149338374291113E-2</v>
      </c>
      <c r="AA1110" s="67">
        <v>4.2490118577075096E-2</v>
      </c>
    </row>
    <row r="1111" spans="1:27" s="37" customFormat="1" ht="17.5" customHeight="1" x14ac:dyDescent="0.35">
      <c r="A1111" s="84"/>
      <c r="B1111" s="60">
        <v>2</v>
      </c>
      <c r="C1111" s="65">
        <v>0.18762886597938144</v>
      </c>
      <c r="D1111" s="66">
        <v>0.25054466230936817</v>
      </c>
      <c r="E1111" s="66">
        <v>0.16176470588235295</v>
      </c>
      <c r="F1111" s="67">
        <v>0.21442687747035574</v>
      </c>
      <c r="G1111" s="66">
        <v>0.22093023255813954</v>
      </c>
      <c r="H1111" s="66">
        <v>0.18045112781954886</v>
      </c>
      <c r="I1111" s="66">
        <v>0.23691460055096419</v>
      </c>
      <c r="J1111" s="66">
        <v>0.30208333333333331</v>
      </c>
      <c r="K1111" s="66">
        <v>0.15384615384615385</v>
      </c>
      <c r="L1111" s="66">
        <v>0.16666666666666666</v>
      </c>
      <c r="M1111" s="67">
        <v>0.21442687747035574</v>
      </c>
      <c r="N1111" s="65">
        <v>0.22147651006711411</v>
      </c>
      <c r="O1111" s="66">
        <v>0.19883040935672514</v>
      </c>
      <c r="P1111" s="66">
        <v>0.21857923497267759</v>
      </c>
      <c r="Q1111" s="66">
        <v>0.22222222222222221</v>
      </c>
      <c r="R1111" s="66">
        <v>0.21221864951768488</v>
      </c>
      <c r="S1111" s="67">
        <v>0.21442687747035574</v>
      </c>
      <c r="T1111" s="65">
        <v>0.18146718146718147</v>
      </c>
      <c r="U1111" s="66">
        <v>0.17204301075268819</v>
      </c>
      <c r="V1111" s="66">
        <v>0.31062670299727518</v>
      </c>
      <c r="W1111" s="66">
        <v>0.12</v>
      </c>
      <c r="X1111" s="67">
        <v>0.21442687747035574</v>
      </c>
      <c r="Y1111" s="65">
        <v>0.21325051759834368</v>
      </c>
      <c r="Z1111" s="66">
        <v>0.21550094517958412</v>
      </c>
      <c r="AA1111" s="67">
        <v>0.21442687747035574</v>
      </c>
    </row>
    <row r="1112" spans="1:27" s="37" customFormat="1" ht="17.5" customHeight="1" x14ac:dyDescent="0.35">
      <c r="A1112" s="84"/>
      <c r="B1112" s="60">
        <v>3</v>
      </c>
      <c r="C1112" s="65">
        <v>0.32783505154639175</v>
      </c>
      <c r="D1112" s="66">
        <v>0.36819172113289761</v>
      </c>
      <c r="E1112" s="66">
        <v>0.33823529411764708</v>
      </c>
      <c r="F1112" s="67">
        <v>0.34683794466403162</v>
      </c>
      <c r="G1112" s="66">
        <v>0.30232558139534882</v>
      </c>
      <c r="H1112" s="66">
        <v>0.33333333333333331</v>
      </c>
      <c r="I1112" s="66">
        <v>0.3415977961432507</v>
      </c>
      <c r="J1112" s="66">
        <v>0.46875</v>
      </c>
      <c r="K1112" s="66">
        <v>0.23076923076923078</v>
      </c>
      <c r="L1112" s="66">
        <v>0.40476190476190477</v>
      </c>
      <c r="M1112" s="67">
        <v>0.34683794466403162</v>
      </c>
      <c r="N1112" s="65">
        <v>0.34228187919463088</v>
      </c>
      <c r="O1112" s="66">
        <v>0.33333333333333331</v>
      </c>
      <c r="P1112" s="66">
        <v>0.40437158469945356</v>
      </c>
      <c r="Q1112" s="66">
        <v>0.34848484848484851</v>
      </c>
      <c r="R1112" s="66">
        <v>0.32154340836012862</v>
      </c>
      <c r="S1112" s="67">
        <v>0.34683794466403162</v>
      </c>
      <c r="T1112" s="65">
        <v>0.31660231660231658</v>
      </c>
      <c r="U1112" s="66">
        <v>0.32795698924731181</v>
      </c>
      <c r="V1112" s="66">
        <v>0.40871934604904631</v>
      </c>
      <c r="W1112" s="66">
        <v>0.28999999999999998</v>
      </c>
      <c r="X1112" s="67">
        <v>0.34683794466403162</v>
      </c>
      <c r="Y1112" s="65">
        <v>0.33333333333333331</v>
      </c>
      <c r="Z1112" s="66">
        <v>0.35916824196597352</v>
      </c>
      <c r="AA1112" s="67">
        <v>0.34683794466403162</v>
      </c>
    </row>
    <row r="1113" spans="1:27" s="37" customFormat="1" ht="17.5" customHeight="1" x14ac:dyDescent="0.35">
      <c r="A1113" s="84"/>
      <c r="B1113" s="60">
        <v>4</v>
      </c>
      <c r="C1113" s="65">
        <v>0.35876288659793815</v>
      </c>
      <c r="D1113" s="66">
        <v>0.23311546840958605</v>
      </c>
      <c r="E1113" s="66">
        <v>0.4264705882352941</v>
      </c>
      <c r="F1113" s="67">
        <v>0.30632411067193677</v>
      </c>
      <c r="G1113" s="66">
        <v>0.36046511627906974</v>
      </c>
      <c r="H1113" s="66">
        <v>0.35839598997493732</v>
      </c>
      <c r="I1113" s="66">
        <v>0.26170798898071623</v>
      </c>
      <c r="J1113" s="66">
        <v>0.125</v>
      </c>
      <c r="K1113" s="66">
        <v>0.5</v>
      </c>
      <c r="L1113" s="66">
        <v>0.38095238095238093</v>
      </c>
      <c r="M1113" s="67">
        <v>0.30632411067193677</v>
      </c>
      <c r="N1113" s="65">
        <v>0.28859060402684567</v>
      </c>
      <c r="O1113" s="66">
        <v>0.35672514619883039</v>
      </c>
      <c r="P1113" s="66">
        <v>0.27868852459016391</v>
      </c>
      <c r="Q1113" s="66">
        <v>0.30303030303030304</v>
      </c>
      <c r="R1113" s="66">
        <v>0.30546623794212219</v>
      </c>
      <c r="S1113" s="67">
        <v>0.30632411067193677</v>
      </c>
      <c r="T1113" s="65">
        <v>0.30501930501930502</v>
      </c>
      <c r="U1113" s="66">
        <v>0.36021505376344087</v>
      </c>
      <c r="V1113" s="66">
        <v>0.2098092643051771</v>
      </c>
      <c r="W1113" s="66">
        <v>0.435</v>
      </c>
      <c r="X1113" s="67">
        <v>0.30632411067193677</v>
      </c>
      <c r="Y1113" s="65">
        <v>0.34368530020703936</v>
      </c>
      <c r="Z1113" s="66">
        <v>0.27221172022684309</v>
      </c>
      <c r="AA1113" s="67">
        <v>0.30632411067193677</v>
      </c>
    </row>
    <row r="1114" spans="1:27" s="37" customFormat="1" ht="17.5" customHeight="1" x14ac:dyDescent="0.35">
      <c r="A1114" s="84"/>
      <c r="B1114" s="60">
        <v>5</v>
      </c>
      <c r="C1114" s="65">
        <v>9.6907216494845363E-2</v>
      </c>
      <c r="D1114" s="66">
        <v>9.1503267973856203E-2</v>
      </c>
      <c r="E1114" s="66">
        <v>2.9411764705882353E-2</v>
      </c>
      <c r="F1114" s="67">
        <v>8.9920948616600785E-2</v>
      </c>
      <c r="G1114" s="66">
        <v>8.1395348837209308E-2</v>
      </c>
      <c r="H1114" s="66">
        <v>0.10025062656641603</v>
      </c>
      <c r="I1114" s="66">
        <v>9.6418732782369149E-2</v>
      </c>
      <c r="J1114" s="66">
        <v>7.2916666666666671E-2</v>
      </c>
      <c r="K1114" s="66">
        <v>7.6923076923076927E-2</v>
      </c>
      <c r="L1114" s="66">
        <v>0</v>
      </c>
      <c r="M1114" s="67">
        <v>8.9920948616600785E-2</v>
      </c>
      <c r="N1114" s="65">
        <v>6.7114093959731544E-2</v>
      </c>
      <c r="O1114" s="66">
        <v>7.6023391812865493E-2</v>
      </c>
      <c r="P1114" s="66">
        <v>5.4644808743169397E-2</v>
      </c>
      <c r="Q1114" s="66">
        <v>9.0909090909090912E-2</v>
      </c>
      <c r="R1114" s="66">
        <v>0.12861736334405144</v>
      </c>
      <c r="S1114" s="67">
        <v>8.9920948616600785E-2</v>
      </c>
      <c r="T1114" s="65">
        <v>0.16988416988416988</v>
      </c>
      <c r="U1114" s="66">
        <v>6.9892473118279563E-2</v>
      </c>
      <c r="V1114" s="66">
        <v>1.6348773841961851E-2</v>
      </c>
      <c r="W1114" s="66">
        <v>0.14000000000000001</v>
      </c>
      <c r="X1114" s="67">
        <v>8.9920948616600785E-2</v>
      </c>
      <c r="Y1114" s="65">
        <v>7.4534161490683232E-2</v>
      </c>
      <c r="Z1114" s="66">
        <v>0.10396975425330812</v>
      </c>
      <c r="AA1114" s="67">
        <v>8.9920948616600785E-2</v>
      </c>
    </row>
    <row r="1115" spans="1:27" s="37" customFormat="1" ht="17.5" customHeight="1" x14ac:dyDescent="0.35">
      <c r="A1115" s="84"/>
      <c r="B1115" s="61" t="s">
        <v>4</v>
      </c>
      <c r="C1115" s="68">
        <v>1</v>
      </c>
      <c r="D1115" s="69">
        <v>1</v>
      </c>
      <c r="E1115" s="69">
        <v>1</v>
      </c>
      <c r="F1115" s="70">
        <v>1</v>
      </c>
      <c r="G1115" s="69">
        <v>1</v>
      </c>
      <c r="H1115" s="69">
        <v>1</v>
      </c>
      <c r="I1115" s="69">
        <v>1</v>
      </c>
      <c r="J1115" s="69">
        <v>1</v>
      </c>
      <c r="K1115" s="69">
        <v>1</v>
      </c>
      <c r="L1115" s="69">
        <v>1</v>
      </c>
      <c r="M1115" s="70">
        <v>1</v>
      </c>
      <c r="N1115" s="68">
        <v>1</v>
      </c>
      <c r="O1115" s="69">
        <v>1</v>
      </c>
      <c r="P1115" s="69">
        <v>1</v>
      </c>
      <c r="Q1115" s="69">
        <v>1</v>
      </c>
      <c r="R1115" s="69">
        <v>1</v>
      </c>
      <c r="S1115" s="70">
        <v>1</v>
      </c>
      <c r="T1115" s="68">
        <v>1</v>
      </c>
      <c r="U1115" s="69">
        <v>1</v>
      </c>
      <c r="V1115" s="69">
        <v>1</v>
      </c>
      <c r="W1115" s="69">
        <v>1</v>
      </c>
      <c r="X1115" s="70">
        <v>1</v>
      </c>
      <c r="Y1115" s="68">
        <v>1</v>
      </c>
      <c r="Z1115" s="69">
        <v>1</v>
      </c>
      <c r="AA1115" s="70">
        <v>1</v>
      </c>
    </row>
    <row r="1116" spans="1:27" s="39" customFormat="1" ht="13.5" customHeight="1" x14ac:dyDescent="0.35">
      <c r="A1116" s="62"/>
      <c r="B1116" s="63"/>
      <c r="C1116" s="71"/>
      <c r="D1116" s="72"/>
      <c r="E1116" s="72"/>
      <c r="F1116" s="73"/>
      <c r="G1116" s="72"/>
      <c r="H1116" s="72"/>
      <c r="I1116" s="72"/>
      <c r="J1116" s="72"/>
      <c r="K1116" s="72"/>
      <c r="L1116" s="72"/>
      <c r="M1116" s="73"/>
      <c r="N1116" s="71"/>
      <c r="O1116" s="72"/>
      <c r="P1116" s="72"/>
      <c r="Q1116" s="72"/>
      <c r="R1116" s="72"/>
      <c r="S1116" s="73"/>
      <c r="T1116" s="71"/>
      <c r="U1116" s="72"/>
      <c r="V1116" s="72"/>
      <c r="W1116" s="72"/>
      <c r="X1116" s="73"/>
      <c r="Y1116" s="71"/>
      <c r="Z1116" s="72"/>
      <c r="AA1116" s="73"/>
    </row>
    <row r="1117" spans="1:27" s="37" customFormat="1" ht="17.5" customHeight="1" x14ac:dyDescent="0.35">
      <c r="A1117" s="84" t="s">
        <v>623</v>
      </c>
      <c r="B1117" s="60">
        <v>1</v>
      </c>
      <c r="C1117" s="65">
        <v>4.1237113402061855E-2</v>
      </c>
      <c r="D1117" s="66">
        <v>4.1394335511982572E-2</v>
      </c>
      <c r="E1117" s="66">
        <v>0</v>
      </c>
      <c r="F1117" s="67">
        <v>3.8537549407114624E-2</v>
      </c>
      <c r="G1117" s="66">
        <v>4.6511627906976744E-2</v>
      </c>
      <c r="H1117" s="66">
        <v>4.0100250626566414E-2</v>
      </c>
      <c r="I1117" s="66">
        <v>4.1322314049586778E-2</v>
      </c>
      <c r="J1117" s="66">
        <v>4.1666666666666664E-2</v>
      </c>
      <c r="K1117" s="66">
        <v>0</v>
      </c>
      <c r="L1117" s="66">
        <v>0</v>
      </c>
      <c r="M1117" s="67">
        <v>3.8537549407114624E-2</v>
      </c>
      <c r="N1117" s="65">
        <v>8.0536912751677847E-2</v>
      </c>
      <c r="O1117" s="66">
        <v>4.6783625730994149E-2</v>
      </c>
      <c r="P1117" s="66">
        <v>3.825136612021858E-2</v>
      </c>
      <c r="Q1117" s="66">
        <v>1.5151515151515152E-2</v>
      </c>
      <c r="R1117" s="66">
        <v>2.8938906752411574E-2</v>
      </c>
      <c r="S1117" s="67">
        <v>3.8537549407114624E-2</v>
      </c>
      <c r="T1117" s="65">
        <v>1.9305019305019305E-2</v>
      </c>
      <c r="U1117" s="66">
        <v>1.6129032258064516E-2</v>
      </c>
      <c r="V1117" s="66">
        <v>6.5395095367847406E-2</v>
      </c>
      <c r="W1117" s="66">
        <v>3.5000000000000003E-2</v>
      </c>
      <c r="X1117" s="67">
        <v>3.8537549407114624E-2</v>
      </c>
      <c r="Y1117" s="65">
        <v>3.9337474120082816E-2</v>
      </c>
      <c r="Z1117" s="66">
        <v>3.780718336483932E-2</v>
      </c>
      <c r="AA1117" s="67">
        <v>3.8537549407114624E-2</v>
      </c>
    </row>
    <row r="1118" spans="1:27" s="37" customFormat="1" ht="17.5" customHeight="1" x14ac:dyDescent="0.35">
      <c r="A1118" s="84"/>
      <c r="B1118" s="60">
        <v>2</v>
      </c>
      <c r="C1118" s="65">
        <v>8.4536082474226809E-2</v>
      </c>
      <c r="D1118" s="66">
        <v>0.15468409586056645</v>
      </c>
      <c r="E1118" s="66">
        <v>0.10294117647058823</v>
      </c>
      <c r="F1118" s="67">
        <v>0.11758893280632411</v>
      </c>
      <c r="G1118" s="66">
        <v>8.1395348837209308E-2</v>
      </c>
      <c r="H1118" s="66">
        <v>8.5213032581453629E-2</v>
      </c>
      <c r="I1118" s="66">
        <v>0.18457300275482094</v>
      </c>
      <c r="J1118" s="66">
        <v>4.1666666666666664E-2</v>
      </c>
      <c r="K1118" s="66">
        <v>0.11538461538461539</v>
      </c>
      <c r="L1118" s="66">
        <v>9.5238095238095233E-2</v>
      </c>
      <c r="M1118" s="67">
        <v>0.11758893280632411</v>
      </c>
      <c r="N1118" s="65">
        <v>0.12080536912751678</v>
      </c>
      <c r="O1118" s="66">
        <v>0.12865497076023391</v>
      </c>
      <c r="P1118" s="66">
        <v>0.13114754098360656</v>
      </c>
      <c r="Q1118" s="66">
        <v>0.13131313131313133</v>
      </c>
      <c r="R1118" s="66">
        <v>9.3247588424437297E-2</v>
      </c>
      <c r="S1118" s="67">
        <v>0.11758893280632411</v>
      </c>
      <c r="T1118" s="65">
        <v>6.5637065637065631E-2</v>
      </c>
      <c r="U1118" s="66">
        <v>9.6774193548387094E-2</v>
      </c>
      <c r="V1118" s="66">
        <v>0.20163487738419619</v>
      </c>
      <c r="W1118" s="66">
        <v>0.05</v>
      </c>
      <c r="X1118" s="67">
        <v>0.11758893280632411</v>
      </c>
      <c r="Y1118" s="65">
        <v>0.11801242236024845</v>
      </c>
      <c r="Z1118" s="66">
        <v>0.11720226843100189</v>
      </c>
      <c r="AA1118" s="67">
        <v>0.11758893280632411</v>
      </c>
    </row>
    <row r="1119" spans="1:27" s="37" customFormat="1" ht="17.5" customHeight="1" x14ac:dyDescent="0.35">
      <c r="A1119" s="84"/>
      <c r="B1119" s="60">
        <v>3</v>
      </c>
      <c r="C1119" s="65">
        <v>0.40618556701030928</v>
      </c>
      <c r="D1119" s="66">
        <v>0.44226579520697168</v>
      </c>
      <c r="E1119" s="66">
        <v>0.41176470588235292</v>
      </c>
      <c r="F1119" s="67">
        <v>0.42292490118577075</v>
      </c>
      <c r="G1119" s="66">
        <v>0.34883720930232559</v>
      </c>
      <c r="H1119" s="66">
        <v>0.41854636591478694</v>
      </c>
      <c r="I1119" s="66">
        <v>0.38842975206611569</v>
      </c>
      <c r="J1119" s="66">
        <v>0.64583333333333337</v>
      </c>
      <c r="K1119" s="66">
        <v>0.38461538461538464</v>
      </c>
      <c r="L1119" s="66">
        <v>0.42857142857142855</v>
      </c>
      <c r="M1119" s="67">
        <v>0.42292490118577075</v>
      </c>
      <c r="N1119" s="65">
        <v>0.44966442953020136</v>
      </c>
      <c r="O1119" s="66">
        <v>0.33918128654970758</v>
      </c>
      <c r="P1119" s="66">
        <v>0.45901639344262296</v>
      </c>
      <c r="Q1119" s="66">
        <v>0.45959595959595961</v>
      </c>
      <c r="R1119" s="66">
        <v>0.41157556270096463</v>
      </c>
      <c r="S1119" s="67">
        <v>0.42292490118577075</v>
      </c>
      <c r="T1119" s="65">
        <v>0.40154440154440152</v>
      </c>
      <c r="U1119" s="66">
        <v>0.34946236559139787</v>
      </c>
      <c r="V1119" s="66">
        <v>0.49591280653950953</v>
      </c>
      <c r="W1119" s="66">
        <v>0.38500000000000001</v>
      </c>
      <c r="X1119" s="67">
        <v>0.42292490118577075</v>
      </c>
      <c r="Y1119" s="65">
        <v>0.38923395445134573</v>
      </c>
      <c r="Z1119" s="66">
        <v>0.45368620037807184</v>
      </c>
      <c r="AA1119" s="67">
        <v>0.42292490118577075</v>
      </c>
    </row>
    <row r="1120" spans="1:27" s="37" customFormat="1" ht="17.5" customHeight="1" x14ac:dyDescent="0.35">
      <c r="A1120" s="84"/>
      <c r="B1120" s="60">
        <v>4</v>
      </c>
      <c r="C1120" s="65">
        <v>0.42268041237113402</v>
      </c>
      <c r="D1120" s="66">
        <v>0.33986928104575165</v>
      </c>
      <c r="E1120" s="66">
        <v>0.48529411764705882</v>
      </c>
      <c r="F1120" s="67">
        <v>0.38932806324110669</v>
      </c>
      <c r="G1120" s="66">
        <v>0.45348837209302323</v>
      </c>
      <c r="H1120" s="66">
        <v>0.41604010025062654</v>
      </c>
      <c r="I1120" s="66">
        <v>0.3608815426997245</v>
      </c>
      <c r="J1120" s="66">
        <v>0.26041666666666669</v>
      </c>
      <c r="K1120" s="66">
        <v>0.5</v>
      </c>
      <c r="L1120" s="66">
        <v>0.47619047619047616</v>
      </c>
      <c r="M1120" s="67">
        <v>0.38932806324110669</v>
      </c>
      <c r="N1120" s="65">
        <v>0.32885906040268459</v>
      </c>
      <c r="O1120" s="66">
        <v>0.42690058479532161</v>
      </c>
      <c r="P1120" s="66">
        <v>0.3551912568306011</v>
      </c>
      <c r="Q1120" s="66">
        <v>0.35858585858585856</v>
      </c>
      <c r="R1120" s="66">
        <v>0.43729903536977494</v>
      </c>
      <c r="S1120" s="67">
        <v>0.38932806324110669</v>
      </c>
      <c r="T1120" s="65">
        <v>0.46718146718146719</v>
      </c>
      <c r="U1120" s="66">
        <v>0.510752688172043</v>
      </c>
      <c r="V1120" s="66">
        <v>0.23433242506811988</v>
      </c>
      <c r="W1120" s="66">
        <v>0.46</v>
      </c>
      <c r="X1120" s="67">
        <v>0.38932806324110669</v>
      </c>
      <c r="Y1120" s="65">
        <v>0.42650103519668736</v>
      </c>
      <c r="Z1120" s="66">
        <v>0.35538752362948961</v>
      </c>
      <c r="AA1120" s="67">
        <v>0.38932806324110669</v>
      </c>
    </row>
    <row r="1121" spans="1:27" s="37" customFormat="1" ht="17.5" customHeight="1" x14ac:dyDescent="0.35">
      <c r="A1121" s="84"/>
      <c r="B1121" s="60">
        <v>5</v>
      </c>
      <c r="C1121" s="65">
        <v>4.536082474226804E-2</v>
      </c>
      <c r="D1121" s="66">
        <v>2.178649237472767E-2</v>
      </c>
      <c r="E1121" s="66">
        <v>0</v>
      </c>
      <c r="F1121" s="67">
        <v>3.1620553359683792E-2</v>
      </c>
      <c r="G1121" s="66">
        <v>6.9767441860465115E-2</v>
      </c>
      <c r="H1121" s="66">
        <v>4.0100250626566414E-2</v>
      </c>
      <c r="I1121" s="66">
        <v>2.4793388429752067E-2</v>
      </c>
      <c r="J1121" s="66">
        <v>1.0416666666666666E-2</v>
      </c>
      <c r="K1121" s="66">
        <v>0</v>
      </c>
      <c r="L1121" s="66">
        <v>0</v>
      </c>
      <c r="M1121" s="67">
        <v>3.1620553359683792E-2</v>
      </c>
      <c r="N1121" s="65">
        <v>2.0134228187919462E-2</v>
      </c>
      <c r="O1121" s="66">
        <v>5.8479532163742687E-2</v>
      </c>
      <c r="P1121" s="66">
        <v>1.6393442622950821E-2</v>
      </c>
      <c r="Q1121" s="66">
        <v>3.5353535353535352E-2</v>
      </c>
      <c r="R1121" s="66">
        <v>2.8938906752411574E-2</v>
      </c>
      <c r="S1121" s="67">
        <v>3.1620553359683792E-2</v>
      </c>
      <c r="T1121" s="65">
        <v>4.633204633204633E-2</v>
      </c>
      <c r="U1121" s="66">
        <v>2.6881720430107527E-2</v>
      </c>
      <c r="V1121" s="66">
        <v>2.7247956403269754E-3</v>
      </c>
      <c r="W1121" s="66">
        <v>7.0000000000000007E-2</v>
      </c>
      <c r="X1121" s="67">
        <v>3.1620553359683792E-2</v>
      </c>
      <c r="Y1121" s="65">
        <v>2.6915113871635612E-2</v>
      </c>
      <c r="Z1121" s="66">
        <v>3.5916824196597356E-2</v>
      </c>
      <c r="AA1121" s="67">
        <v>3.1620553359683792E-2</v>
      </c>
    </row>
    <row r="1122" spans="1:27" s="37" customFormat="1" ht="17.5" customHeight="1" x14ac:dyDescent="0.35">
      <c r="A1122" s="84"/>
      <c r="B1122" s="61" t="s">
        <v>4</v>
      </c>
      <c r="C1122" s="68">
        <v>1</v>
      </c>
      <c r="D1122" s="69">
        <v>1</v>
      </c>
      <c r="E1122" s="69">
        <v>1</v>
      </c>
      <c r="F1122" s="70">
        <v>1</v>
      </c>
      <c r="G1122" s="69">
        <v>1</v>
      </c>
      <c r="H1122" s="69">
        <v>1</v>
      </c>
      <c r="I1122" s="69">
        <v>1</v>
      </c>
      <c r="J1122" s="69">
        <v>1</v>
      </c>
      <c r="K1122" s="69">
        <v>1</v>
      </c>
      <c r="L1122" s="69">
        <v>1</v>
      </c>
      <c r="M1122" s="70">
        <v>1</v>
      </c>
      <c r="N1122" s="68">
        <v>1</v>
      </c>
      <c r="O1122" s="69">
        <v>1</v>
      </c>
      <c r="P1122" s="69">
        <v>1</v>
      </c>
      <c r="Q1122" s="69">
        <v>1</v>
      </c>
      <c r="R1122" s="69">
        <v>1</v>
      </c>
      <c r="S1122" s="70">
        <v>1</v>
      </c>
      <c r="T1122" s="68">
        <v>1</v>
      </c>
      <c r="U1122" s="69">
        <v>1</v>
      </c>
      <c r="V1122" s="69">
        <v>1</v>
      </c>
      <c r="W1122" s="69">
        <v>1</v>
      </c>
      <c r="X1122" s="70">
        <v>1</v>
      </c>
      <c r="Y1122" s="68">
        <v>1</v>
      </c>
      <c r="Z1122" s="69">
        <v>1</v>
      </c>
      <c r="AA1122" s="70">
        <v>1</v>
      </c>
    </row>
    <row r="1123" spans="1:27" s="39" customFormat="1" ht="13.5" customHeight="1" x14ac:dyDescent="0.35">
      <c r="A1123" s="62"/>
      <c r="B1123" s="63"/>
      <c r="C1123" s="71"/>
      <c r="D1123" s="72"/>
      <c r="E1123" s="72"/>
      <c r="F1123" s="73"/>
      <c r="G1123" s="72"/>
      <c r="H1123" s="72"/>
      <c r="I1123" s="72"/>
      <c r="J1123" s="72"/>
      <c r="K1123" s="72"/>
      <c r="L1123" s="72"/>
      <c r="M1123" s="73"/>
      <c r="N1123" s="71"/>
      <c r="O1123" s="72"/>
      <c r="P1123" s="72"/>
      <c r="Q1123" s="72"/>
      <c r="R1123" s="72"/>
      <c r="S1123" s="73"/>
      <c r="T1123" s="71"/>
      <c r="U1123" s="72"/>
      <c r="V1123" s="72"/>
      <c r="W1123" s="72"/>
      <c r="X1123" s="73"/>
      <c r="Y1123" s="71"/>
      <c r="Z1123" s="72"/>
      <c r="AA1123" s="73"/>
    </row>
    <row r="1124" spans="1:27" s="37" customFormat="1" ht="17.5" customHeight="1" x14ac:dyDescent="0.35">
      <c r="A1124" s="84" t="s">
        <v>622</v>
      </c>
      <c r="B1124" s="60">
        <v>1</v>
      </c>
      <c r="C1124" s="65">
        <v>4.1237113402061855E-2</v>
      </c>
      <c r="D1124" s="66">
        <v>3.9215686274509803E-2</v>
      </c>
      <c r="E1124" s="66">
        <v>0</v>
      </c>
      <c r="F1124" s="67">
        <v>3.7549407114624504E-2</v>
      </c>
      <c r="G1124" s="66">
        <v>4.6511627906976744E-2</v>
      </c>
      <c r="H1124" s="66">
        <v>4.0100250626566414E-2</v>
      </c>
      <c r="I1124" s="66">
        <v>4.9586776859504134E-2</v>
      </c>
      <c r="J1124" s="66">
        <v>0</v>
      </c>
      <c r="K1124" s="66">
        <v>0</v>
      </c>
      <c r="L1124" s="66">
        <v>0</v>
      </c>
      <c r="M1124" s="67">
        <v>3.7549407114624504E-2</v>
      </c>
      <c r="N1124" s="65">
        <v>3.3557046979865772E-2</v>
      </c>
      <c r="O1124" s="66">
        <v>3.5087719298245612E-2</v>
      </c>
      <c r="P1124" s="66">
        <v>3.825136612021858E-2</v>
      </c>
      <c r="Q1124" s="66">
        <v>4.5454545454545456E-2</v>
      </c>
      <c r="R1124" s="66">
        <v>3.5369774919614148E-2</v>
      </c>
      <c r="S1124" s="67">
        <v>3.7549407114624504E-2</v>
      </c>
      <c r="T1124" s="65">
        <v>3.4749034749034749E-2</v>
      </c>
      <c r="U1124" s="66">
        <v>3.7634408602150539E-2</v>
      </c>
      <c r="V1124" s="66">
        <v>5.7220708446866483E-2</v>
      </c>
      <c r="W1124" s="66">
        <v>5.0000000000000001E-3</v>
      </c>
      <c r="X1124" s="67">
        <v>3.7549407114624504E-2</v>
      </c>
      <c r="Y1124" s="65">
        <v>3.3126293995859216E-2</v>
      </c>
      <c r="Z1124" s="66">
        <v>4.1587901701323253E-2</v>
      </c>
      <c r="AA1124" s="67">
        <v>3.7549407114624504E-2</v>
      </c>
    </row>
    <row r="1125" spans="1:27" s="37" customFormat="1" ht="17.5" customHeight="1" x14ac:dyDescent="0.35">
      <c r="A1125" s="84"/>
      <c r="B1125" s="60">
        <v>2</v>
      </c>
      <c r="C1125" s="65">
        <v>0.1134020618556701</v>
      </c>
      <c r="D1125" s="66">
        <v>0.1111111111111111</v>
      </c>
      <c r="E1125" s="66">
        <v>7.3529411764705885E-2</v>
      </c>
      <c r="F1125" s="67">
        <v>0.10968379446640317</v>
      </c>
      <c r="G1125" s="66">
        <v>6.9767441860465115E-2</v>
      </c>
      <c r="H1125" s="66">
        <v>0.12280701754385964</v>
      </c>
      <c r="I1125" s="66">
        <v>0.12947658402203857</v>
      </c>
      <c r="J1125" s="66">
        <v>4.1666666666666664E-2</v>
      </c>
      <c r="K1125" s="66">
        <v>0</v>
      </c>
      <c r="L1125" s="66">
        <v>0.11904761904761904</v>
      </c>
      <c r="M1125" s="67">
        <v>0.10968379446640317</v>
      </c>
      <c r="N1125" s="65">
        <v>8.7248322147651006E-2</v>
      </c>
      <c r="O1125" s="66">
        <v>0.17543859649122806</v>
      </c>
      <c r="P1125" s="66">
        <v>0.10928961748633879</v>
      </c>
      <c r="Q1125" s="66">
        <v>8.5858585858585856E-2</v>
      </c>
      <c r="R1125" s="66">
        <v>9.9678456591639875E-2</v>
      </c>
      <c r="S1125" s="67">
        <v>0.10968379446640317</v>
      </c>
      <c r="T1125" s="65">
        <v>0.10424710424710425</v>
      </c>
      <c r="U1125" s="66">
        <v>0.12365591397849462</v>
      </c>
      <c r="V1125" s="66">
        <v>0.15531335149863759</v>
      </c>
      <c r="W1125" s="66">
        <v>0.02</v>
      </c>
      <c r="X1125" s="67">
        <v>0.10968379446640317</v>
      </c>
      <c r="Y1125" s="65">
        <v>9.9378881987577633E-2</v>
      </c>
      <c r="Z1125" s="66">
        <v>0.11909262759924386</v>
      </c>
      <c r="AA1125" s="67">
        <v>0.10968379446640317</v>
      </c>
    </row>
    <row r="1126" spans="1:27" s="37" customFormat="1" ht="17.5" customHeight="1" x14ac:dyDescent="0.35">
      <c r="A1126" s="84"/>
      <c r="B1126" s="60">
        <v>3</v>
      </c>
      <c r="C1126" s="65">
        <v>0.29896907216494845</v>
      </c>
      <c r="D1126" s="66">
        <v>0.30065359477124182</v>
      </c>
      <c r="E1126" s="66">
        <v>0.26470588235294118</v>
      </c>
      <c r="F1126" s="67">
        <v>0.2974308300395257</v>
      </c>
      <c r="G1126" s="66">
        <v>0.2441860465116279</v>
      </c>
      <c r="H1126" s="66">
        <v>0.31077694235588971</v>
      </c>
      <c r="I1126" s="66">
        <v>0.27272727272727271</v>
      </c>
      <c r="J1126" s="66">
        <v>0.40625</v>
      </c>
      <c r="K1126" s="66">
        <v>0.23076923076923078</v>
      </c>
      <c r="L1126" s="66">
        <v>0.2857142857142857</v>
      </c>
      <c r="M1126" s="67">
        <v>0.2974308300395257</v>
      </c>
      <c r="N1126" s="65">
        <v>0.32214765100671139</v>
      </c>
      <c r="O1126" s="66">
        <v>0.26900584795321636</v>
      </c>
      <c r="P1126" s="66">
        <v>0.30601092896174864</v>
      </c>
      <c r="Q1126" s="66">
        <v>0.34848484848484851</v>
      </c>
      <c r="R1126" s="66">
        <v>0.26366559485530544</v>
      </c>
      <c r="S1126" s="67">
        <v>0.2974308300395257</v>
      </c>
      <c r="T1126" s="65">
        <v>0.30501930501930502</v>
      </c>
      <c r="U1126" s="66">
        <v>0.27419354838709675</v>
      </c>
      <c r="V1126" s="66">
        <v>0.32152588555858308</v>
      </c>
      <c r="W1126" s="66">
        <v>0.26500000000000001</v>
      </c>
      <c r="X1126" s="67">
        <v>0.2974308300395257</v>
      </c>
      <c r="Y1126" s="65">
        <v>0.28364389233954451</v>
      </c>
      <c r="Z1126" s="66">
        <v>0.31001890359168244</v>
      </c>
      <c r="AA1126" s="67">
        <v>0.2974308300395257</v>
      </c>
    </row>
    <row r="1127" spans="1:27" s="37" customFormat="1" ht="17.5" customHeight="1" x14ac:dyDescent="0.35">
      <c r="A1127" s="84"/>
      <c r="B1127" s="60">
        <v>4</v>
      </c>
      <c r="C1127" s="65">
        <v>0.3958762886597938</v>
      </c>
      <c r="D1127" s="66">
        <v>0.46187363834422657</v>
      </c>
      <c r="E1127" s="66">
        <v>0.58823529411764708</v>
      </c>
      <c r="F1127" s="67">
        <v>0.43873517786561267</v>
      </c>
      <c r="G1127" s="66">
        <v>0.36046511627906974</v>
      </c>
      <c r="H1127" s="66">
        <v>0.40350877192982454</v>
      </c>
      <c r="I1127" s="66">
        <v>0.45454545454545453</v>
      </c>
      <c r="J1127" s="66">
        <v>0.48958333333333331</v>
      </c>
      <c r="K1127" s="66">
        <v>0.57692307692307687</v>
      </c>
      <c r="L1127" s="66">
        <v>0.59523809523809523</v>
      </c>
      <c r="M1127" s="67">
        <v>0.43873517786561267</v>
      </c>
      <c r="N1127" s="65">
        <v>0.50335570469798663</v>
      </c>
      <c r="O1127" s="66">
        <v>0.39766081871345027</v>
      </c>
      <c r="P1127" s="66">
        <v>0.43715846994535518</v>
      </c>
      <c r="Q1127" s="66">
        <v>0.41414141414141414</v>
      </c>
      <c r="R1127" s="66">
        <v>0.44694533762057875</v>
      </c>
      <c r="S1127" s="67">
        <v>0.43873517786561267</v>
      </c>
      <c r="T1127" s="65">
        <v>0.46332046332046334</v>
      </c>
      <c r="U1127" s="66">
        <v>0.478494623655914</v>
      </c>
      <c r="V1127" s="66">
        <v>0.37874659400544958</v>
      </c>
      <c r="W1127" s="66">
        <v>0.48</v>
      </c>
      <c r="X1127" s="67">
        <v>0.43873517786561267</v>
      </c>
      <c r="Y1127" s="65">
        <v>0.46997929606625261</v>
      </c>
      <c r="Z1127" s="66">
        <v>0.41020793950850659</v>
      </c>
      <c r="AA1127" s="67">
        <v>0.43873517786561267</v>
      </c>
    </row>
    <row r="1128" spans="1:27" s="37" customFormat="1" ht="17.5" customHeight="1" x14ac:dyDescent="0.35">
      <c r="A1128" s="84"/>
      <c r="B1128" s="60">
        <v>5</v>
      </c>
      <c r="C1128" s="65">
        <v>0.15051546391752577</v>
      </c>
      <c r="D1128" s="66">
        <v>8.714596949891068E-2</v>
      </c>
      <c r="E1128" s="66">
        <v>7.3529411764705885E-2</v>
      </c>
      <c r="F1128" s="67">
        <v>0.116600790513834</v>
      </c>
      <c r="G1128" s="66">
        <v>0.27906976744186046</v>
      </c>
      <c r="H1128" s="66">
        <v>0.12280701754385964</v>
      </c>
      <c r="I1128" s="66">
        <v>9.366391184573003E-2</v>
      </c>
      <c r="J1128" s="66">
        <v>6.25E-2</v>
      </c>
      <c r="K1128" s="66">
        <v>0.19230769230769232</v>
      </c>
      <c r="L1128" s="66">
        <v>0</v>
      </c>
      <c r="M1128" s="67">
        <v>0.116600790513834</v>
      </c>
      <c r="N1128" s="65">
        <v>5.3691275167785234E-2</v>
      </c>
      <c r="O1128" s="66">
        <v>0.12280701754385964</v>
      </c>
      <c r="P1128" s="66">
        <v>0.10928961748633879</v>
      </c>
      <c r="Q1128" s="66">
        <v>0.10606060606060606</v>
      </c>
      <c r="R1128" s="66">
        <v>0.15434083601286175</v>
      </c>
      <c r="S1128" s="67">
        <v>0.116600790513834</v>
      </c>
      <c r="T1128" s="65">
        <v>9.2664092664092659E-2</v>
      </c>
      <c r="U1128" s="66">
        <v>8.6021505376344093E-2</v>
      </c>
      <c r="V1128" s="66">
        <v>8.7193460490463212E-2</v>
      </c>
      <c r="W1128" s="66">
        <v>0.23</v>
      </c>
      <c r="X1128" s="67">
        <v>0.116600790513834</v>
      </c>
      <c r="Y1128" s="65">
        <v>0.11387163561076605</v>
      </c>
      <c r="Z1128" s="66">
        <v>0.11909262759924386</v>
      </c>
      <c r="AA1128" s="67">
        <v>0.116600790513834</v>
      </c>
    </row>
    <row r="1129" spans="1:27" s="37" customFormat="1" ht="17.5" customHeight="1" x14ac:dyDescent="0.35">
      <c r="A1129" s="84"/>
      <c r="B1129" s="61" t="s">
        <v>4</v>
      </c>
      <c r="C1129" s="68">
        <v>1</v>
      </c>
      <c r="D1129" s="69">
        <v>1</v>
      </c>
      <c r="E1129" s="69">
        <v>1</v>
      </c>
      <c r="F1129" s="70">
        <v>1</v>
      </c>
      <c r="G1129" s="69">
        <v>1</v>
      </c>
      <c r="H1129" s="69">
        <v>1</v>
      </c>
      <c r="I1129" s="69">
        <v>1</v>
      </c>
      <c r="J1129" s="69">
        <v>1</v>
      </c>
      <c r="K1129" s="69">
        <v>1</v>
      </c>
      <c r="L1129" s="69">
        <v>1</v>
      </c>
      <c r="M1129" s="70">
        <v>1</v>
      </c>
      <c r="N1129" s="68">
        <v>1</v>
      </c>
      <c r="O1129" s="69">
        <v>1</v>
      </c>
      <c r="P1129" s="69">
        <v>1</v>
      </c>
      <c r="Q1129" s="69">
        <v>1</v>
      </c>
      <c r="R1129" s="69">
        <v>1</v>
      </c>
      <c r="S1129" s="70">
        <v>1</v>
      </c>
      <c r="T1129" s="68">
        <v>1</v>
      </c>
      <c r="U1129" s="69">
        <v>1</v>
      </c>
      <c r="V1129" s="69">
        <v>1</v>
      </c>
      <c r="W1129" s="69">
        <v>1</v>
      </c>
      <c r="X1129" s="70">
        <v>1</v>
      </c>
      <c r="Y1129" s="68">
        <v>1</v>
      </c>
      <c r="Z1129" s="69">
        <v>1</v>
      </c>
      <c r="AA1129" s="70">
        <v>1</v>
      </c>
    </row>
    <row r="1130" spans="1:27" s="39" customFormat="1" ht="13.5" customHeight="1" x14ac:dyDescent="0.35">
      <c r="A1130" s="62"/>
      <c r="B1130" s="63"/>
      <c r="C1130" s="71"/>
      <c r="D1130" s="72"/>
      <c r="E1130" s="72"/>
      <c r="F1130" s="73"/>
      <c r="G1130" s="72"/>
      <c r="H1130" s="72"/>
      <c r="I1130" s="72"/>
      <c r="J1130" s="72"/>
      <c r="K1130" s="72"/>
      <c r="L1130" s="72"/>
      <c r="M1130" s="73"/>
      <c r="N1130" s="71"/>
      <c r="O1130" s="72"/>
      <c r="P1130" s="72"/>
      <c r="Q1130" s="72"/>
      <c r="R1130" s="72"/>
      <c r="S1130" s="73"/>
      <c r="T1130" s="71"/>
      <c r="U1130" s="72"/>
      <c r="V1130" s="72"/>
      <c r="W1130" s="72"/>
      <c r="X1130" s="73"/>
      <c r="Y1130" s="71"/>
      <c r="Z1130" s="72"/>
      <c r="AA1130" s="73"/>
    </row>
    <row r="1131" spans="1:27" s="37" customFormat="1" ht="17.5" customHeight="1" x14ac:dyDescent="0.35">
      <c r="A1131" s="84" t="s">
        <v>621</v>
      </c>
      <c r="B1131" s="60">
        <v>1</v>
      </c>
      <c r="C1131" s="65">
        <v>4.3298969072164947E-2</v>
      </c>
      <c r="D1131" s="66">
        <v>3.7037037037037035E-2</v>
      </c>
      <c r="E1131" s="66">
        <v>0</v>
      </c>
      <c r="F1131" s="67">
        <v>3.7549407114624504E-2</v>
      </c>
      <c r="G1131" s="66">
        <v>4.6511627906976744E-2</v>
      </c>
      <c r="H1131" s="66">
        <v>4.2606516290726815E-2</v>
      </c>
      <c r="I1131" s="66">
        <v>4.4077134986225897E-2</v>
      </c>
      <c r="J1131" s="66">
        <v>1.0416666666666666E-2</v>
      </c>
      <c r="K1131" s="66">
        <v>0</v>
      </c>
      <c r="L1131" s="66">
        <v>0</v>
      </c>
      <c r="M1131" s="67">
        <v>3.7549407114624504E-2</v>
      </c>
      <c r="N1131" s="65">
        <v>5.3691275167785234E-2</v>
      </c>
      <c r="O1131" s="66">
        <v>4.6783625730994149E-2</v>
      </c>
      <c r="P1131" s="66">
        <v>2.7322404371584699E-2</v>
      </c>
      <c r="Q1131" s="66">
        <v>3.5353535353535352E-2</v>
      </c>
      <c r="R1131" s="66">
        <v>3.215434083601286E-2</v>
      </c>
      <c r="S1131" s="67">
        <v>3.7549407114624504E-2</v>
      </c>
      <c r="T1131" s="65">
        <v>3.8610038610038609E-2</v>
      </c>
      <c r="U1131" s="66">
        <v>4.3010752688172046E-2</v>
      </c>
      <c r="V1131" s="66">
        <v>5.4495912806539509E-2</v>
      </c>
      <c r="W1131" s="66">
        <v>0</v>
      </c>
      <c r="X1131" s="67">
        <v>3.7549407114624504E-2</v>
      </c>
      <c r="Y1131" s="65">
        <v>2.6915113871635612E-2</v>
      </c>
      <c r="Z1131" s="66">
        <v>4.725897920604915E-2</v>
      </c>
      <c r="AA1131" s="67">
        <v>3.7549407114624504E-2</v>
      </c>
    </row>
    <row r="1132" spans="1:27" s="37" customFormat="1" ht="17.5" customHeight="1" x14ac:dyDescent="0.35">
      <c r="A1132" s="84"/>
      <c r="B1132" s="60">
        <v>2</v>
      </c>
      <c r="C1132" s="65">
        <v>0.10103092783505155</v>
      </c>
      <c r="D1132" s="66">
        <v>0.10239651416122005</v>
      </c>
      <c r="E1132" s="66">
        <v>5.8823529411764705E-2</v>
      </c>
      <c r="F1132" s="67">
        <v>9.8814229249011856E-2</v>
      </c>
      <c r="G1132" s="66">
        <v>0.10465116279069768</v>
      </c>
      <c r="H1132" s="66">
        <v>0.10025062656641603</v>
      </c>
      <c r="I1132" s="66">
        <v>0.12121212121212122</v>
      </c>
      <c r="J1132" s="66">
        <v>3.125E-2</v>
      </c>
      <c r="K1132" s="66">
        <v>0</v>
      </c>
      <c r="L1132" s="66">
        <v>9.5238095238095233E-2</v>
      </c>
      <c r="M1132" s="67">
        <v>9.8814229249011856E-2</v>
      </c>
      <c r="N1132" s="65">
        <v>6.0402684563758392E-2</v>
      </c>
      <c r="O1132" s="66">
        <v>0.13450292397660818</v>
      </c>
      <c r="P1132" s="66">
        <v>9.2896174863387984E-2</v>
      </c>
      <c r="Q1132" s="66">
        <v>0.10101010101010101</v>
      </c>
      <c r="R1132" s="66">
        <v>9.9678456591639875E-2</v>
      </c>
      <c r="S1132" s="67">
        <v>9.8814229249011856E-2</v>
      </c>
      <c r="T1132" s="65">
        <v>9.2664092664092659E-2</v>
      </c>
      <c r="U1132" s="66">
        <v>0.11290322580645161</v>
      </c>
      <c r="V1132" s="66">
        <v>0.1335149863760218</v>
      </c>
      <c r="W1132" s="66">
        <v>0.03</v>
      </c>
      <c r="X1132" s="67">
        <v>9.8814229249011856E-2</v>
      </c>
      <c r="Y1132" s="65">
        <v>9.5238095238095233E-2</v>
      </c>
      <c r="Z1132" s="66">
        <v>0.10207939508506617</v>
      </c>
      <c r="AA1132" s="67">
        <v>9.8814229249011856E-2</v>
      </c>
    </row>
    <row r="1133" spans="1:27" s="37" customFormat="1" ht="17.5" customHeight="1" x14ac:dyDescent="0.35">
      <c r="A1133" s="84"/>
      <c r="B1133" s="60">
        <v>3</v>
      </c>
      <c r="C1133" s="65">
        <v>0.26391752577319588</v>
      </c>
      <c r="D1133" s="66">
        <v>0.3224400871459695</v>
      </c>
      <c r="E1133" s="66">
        <v>0.25</v>
      </c>
      <c r="F1133" s="67">
        <v>0.28952569169960474</v>
      </c>
      <c r="G1133" s="66">
        <v>0.1744186046511628</v>
      </c>
      <c r="H1133" s="66">
        <v>0.2832080200501253</v>
      </c>
      <c r="I1133" s="66">
        <v>0.29476584022038566</v>
      </c>
      <c r="J1133" s="66">
        <v>0.42708333333333331</v>
      </c>
      <c r="K1133" s="66">
        <v>0.15384615384615385</v>
      </c>
      <c r="L1133" s="66">
        <v>0.30952380952380953</v>
      </c>
      <c r="M1133" s="67">
        <v>0.28952569169960474</v>
      </c>
      <c r="N1133" s="65">
        <v>0.3087248322147651</v>
      </c>
      <c r="O1133" s="66">
        <v>0.2807017543859649</v>
      </c>
      <c r="P1133" s="66">
        <v>0.27868852459016391</v>
      </c>
      <c r="Q1133" s="66">
        <v>0.33333333333333331</v>
      </c>
      <c r="R1133" s="66">
        <v>0.26366559485530544</v>
      </c>
      <c r="S1133" s="67">
        <v>0.28952569169960474</v>
      </c>
      <c r="T1133" s="65">
        <v>0.2857142857142857</v>
      </c>
      <c r="U1133" s="66">
        <v>0.23655913978494625</v>
      </c>
      <c r="V1133" s="66">
        <v>0.34604904632152589</v>
      </c>
      <c r="W1133" s="66">
        <v>0.24</v>
      </c>
      <c r="X1133" s="67">
        <v>0.28952569169960474</v>
      </c>
      <c r="Y1133" s="65">
        <v>0.29606625258799174</v>
      </c>
      <c r="Z1133" s="66">
        <v>0.28355387523629488</v>
      </c>
      <c r="AA1133" s="67">
        <v>0.28952569169960474</v>
      </c>
    </row>
    <row r="1134" spans="1:27" s="37" customFormat="1" ht="17.5" customHeight="1" x14ac:dyDescent="0.35">
      <c r="A1134" s="84"/>
      <c r="B1134" s="60">
        <v>4</v>
      </c>
      <c r="C1134" s="65">
        <v>0.41443298969072168</v>
      </c>
      <c r="D1134" s="66">
        <v>0.44444444444444442</v>
      </c>
      <c r="E1134" s="66">
        <v>0.55882352941176472</v>
      </c>
      <c r="F1134" s="67">
        <v>0.43774703557312256</v>
      </c>
      <c r="G1134" s="66">
        <v>0.36046511627906974</v>
      </c>
      <c r="H1134" s="66">
        <v>0.42606516290726815</v>
      </c>
      <c r="I1134" s="66">
        <v>0.44077134986225897</v>
      </c>
      <c r="J1134" s="66">
        <v>0.45833333333333331</v>
      </c>
      <c r="K1134" s="66">
        <v>0.53846153846153844</v>
      </c>
      <c r="L1134" s="66">
        <v>0.5714285714285714</v>
      </c>
      <c r="M1134" s="67">
        <v>0.43774703557312256</v>
      </c>
      <c r="N1134" s="65">
        <v>0.46979865771812079</v>
      </c>
      <c r="O1134" s="66">
        <v>0.42105263157894735</v>
      </c>
      <c r="P1134" s="66">
        <v>0.45901639344262296</v>
      </c>
      <c r="Q1134" s="66">
        <v>0.40909090909090912</v>
      </c>
      <c r="R1134" s="66">
        <v>0.43729903536977494</v>
      </c>
      <c r="S1134" s="67">
        <v>0.43774703557312256</v>
      </c>
      <c r="T1134" s="65">
        <v>0.47104247104247104</v>
      </c>
      <c r="U1134" s="66">
        <v>0.510752688172043</v>
      </c>
      <c r="V1134" s="66">
        <v>0.35422343324250682</v>
      </c>
      <c r="W1134" s="66">
        <v>0.48</v>
      </c>
      <c r="X1134" s="67">
        <v>0.43774703557312256</v>
      </c>
      <c r="Y1134" s="65">
        <v>0.44720496894409939</v>
      </c>
      <c r="Z1134" s="66">
        <v>0.42911153119092627</v>
      </c>
      <c r="AA1134" s="67">
        <v>0.43774703557312256</v>
      </c>
    </row>
    <row r="1135" spans="1:27" s="37" customFormat="1" ht="17.5" customHeight="1" x14ac:dyDescent="0.35">
      <c r="A1135" s="84"/>
      <c r="B1135" s="60">
        <v>5</v>
      </c>
      <c r="C1135" s="65">
        <v>0.17731958762886599</v>
      </c>
      <c r="D1135" s="66">
        <v>9.3681917211328972E-2</v>
      </c>
      <c r="E1135" s="66">
        <v>0.13235294117647059</v>
      </c>
      <c r="F1135" s="67">
        <v>0.13636363636363635</v>
      </c>
      <c r="G1135" s="66">
        <v>0.31395348837209303</v>
      </c>
      <c r="H1135" s="66">
        <v>0.14786967418546365</v>
      </c>
      <c r="I1135" s="66">
        <v>9.9173553719008267E-2</v>
      </c>
      <c r="J1135" s="66">
        <v>7.2916666666666671E-2</v>
      </c>
      <c r="K1135" s="66">
        <v>0.30769230769230771</v>
      </c>
      <c r="L1135" s="66">
        <v>2.3809523809523808E-2</v>
      </c>
      <c r="M1135" s="67">
        <v>0.13636363636363635</v>
      </c>
      <c r="N1135" s="65">
        <v>0.10738255033557047</v>
      </c>
      <c r="O1135" s="66">
        <v>0.11695906432748537</v>
      </c>
      <c r="P1135" s="66">
        <v>0.14207650273224043</v>
      </c>
      <c r="Q1135" s="66">
        <v>0.12121212121212122</v>
      </c>
      <c r="R1135" s="66">
        <v>0.16720257234726688</v>
      </c>
      <c r="S1135" s="67">
        <v>0.13636363636363635</v>
      </c>
      <c r="T1135" s="65">
        <v>0.11196911196911197</v>
      </c>
      <c r="U1135" s="66">
        <v>9.6774193548387094E-2</v>
      </c>
      <c r="V1135" s="66">
        <v>0.11171662125340599</v>
      </c>
      <c r="W1135" s="66">
        <v>0.25</v>
      </c>
      <c r="X1135" s="67">
        <v>0.13636363636363635</v>
      </c>
      <c r="Y1135" s="65">
        <v>0.13457556935817805</v>
      </c>
      <c r="Z1135" s="66">
        <v>0.13799621928166353</v>
      </c>
      <c r="AA1135" s="67">
        <v>0.13636363636363635</v>
      </c>
    </row>
    <row r="1136" spans="1:27" s="37" customFormat="1" ht="17.5" customHeight="1" x14ac:dyDescent="0.35">
      <c r="A1136" s="84"/>
      <c r="B1136" s="61" t="s">
        <v>4</v>
      </c>
      <c r="C1136" s="68">
        <v>1</v>
      </c>
      <c r="D1136" s="69">
        <v>1</v>
      </c>
      <c r="E1136" s="69">
        <v>1</v>
      </c>
      <c r="F1136" s="70">
        <v>1</v>
      </c>
      <c r="G1136" s="69">
        <v>1</v>
      </c>
      <c r="H1136" s="69">
        <v>1</v>
      </c>
      <c r="I1136" s="69">
        <v>1</v>
      </c>
      <c r="J1136" s="69">
        <v>1</v>
      </c>
      <c r="K1136" s="69">
        <v>1</v>
      </c>
      <c r="L1136" s="69">
        <v>1</v>
      </c>
      <c r="M1136" s="70">
        <v>1</v>
      </c>
      <c r="N1136" s="68">
        <v>1</v>
      </c>
      <c r="O1136" s="69">
        <v>1</v>
      </c>
      <c r="P1136" s="69">
        <v>1</v>
      </c>
      <c r="Q1136" s="69">
        <v>1</v>
      </c>
      <c r="R1136" s="69">
        <v>1</v>
      </c>
      <c r="S1136" s="70">
        <v>1</v>
      </c>
      <c r="T1136" s="68">
        <v>1</v>
      </c>
      <c r="U1136" s="69">
        <v>1</v>
      </c>
      <c r="V1136" s="69">
        <v>1</v>
      </c>
      <c r="W1136" s="69">
        <v>1</v>
      </c>
      <c r="X1136" s="70">
        <v>1</v>
      </c>
      <c r="Y1136" s="68">
        <v>1</v>
      </c>
      <c r="Z1136" s="69">
        <v>1</v>
      </c>
      <c r="AA1136" s="70">
        <v>1</v>
      </c>
    </row>
    <row r="1137" spans="1:27" s="39" customFormat="1" ht="13.5" customHeight="1" x14ac:dyDescent="0.35">
      <c r="A1137" s="62"/>
      <c r="B1137" s="63"/>
      <c r="C1137" s="71"/>
      <c r="D1137" s="72"/>
      <c r="E1137" s="72"/>
      <c r="F1137" s="73"/>
      <c r="G1137" s="72"/>
      <c r="H1137" s="72"/>
      <c r="I1137" s="72"/>
      <c r="J1137" s="72"/>
      <c r="K1137" s="72"/>
      <c r="L1137" s="72"/>
      <c r="M1137" s="73"/>
      <c r="N1137" s="71"/>
      <c r="O1137" s="72"/>
      <c r="P1137" s="72"/>
      <c r="Q1137" s="72"/>
      <c r="R1137" s="72"/>
      <c r="S1137" s="73"/>
      <c r="T1137" s="71"/>
      <c r="U1137" s="72"/>
      <c r="V1137" s="72"/>
      <c r="W1137" s="72"/>
      <c r="X1137" s="73"/>
      <c r="Y1137" s="71"/>
      <c r="Z1137" s="72"/>
      <c r="AA1137" s="73"/>
    </row>
    <row r="1138" spans="1:27" s="37" customFormat="1" ht="27" customHeight="1" x14ac:dyDescent="0.35">
      <c r="A1138" s="84" t="s">
        <v>626</v>
      </c>
      <c r="B1138" s="60" t="s">
        <v>7</v>
      </c>
      <c r="C1138" s="65">
        <v>0.62268041237113403</v>
      </c>
      <c r="D1138" s="66">
        <v>0.66013071895424835</v>
      </c>
      <c r="E1138" s="66">
        <v>0.47058823529411764</v>
      </c>
      <c r="F1138" s="67">
        <v>0.62944664031620556</v>
      </c>
      <c r="G1138" s="66">
        <v>0.56976744186046513</v>
      </c>
      <c r="H1138" s="66">
        <v>0.63408521303258147</v>
      </c>
      <c r="I1138" s="66">
        <v>0.69972451790633605</v>
      </c>
      <c r="J1138" s="66">
        <v>0.51041666666666663</v>
      </c>
      <c r="K1138" s="66">
        <v>0.80769230769230771</v>
      </c>
      <c r="L1138" s="66">
        <v>0.26190476190476192</v>
      </c>
      <c r="M1138" s="67">
        <v>0.62944664031620556</v>
      </c>
      <c r="N1138" s="65">
        <v>0.62416107382550334</v>
      </c>
      <c r="O1138" s="66">
        <v>0.59064327485380119</v>
      </c>
      <c r="P1138" s="66">
        <v>0.62295081967213117</v>
      </c>
      <c r="Q1138" s="66">
        <v>0.68181818181818177</v>
      </c>
      <c r="R1138" s="66">
        <v>0.6237942122186495</v>
      </c>
      <c r="S1138" s="67">
        <v>0.62944664031620556</v>
      </c>
      <c r="T1138" s="65">
        <v>0.77220077220077221</v>
      </c>
      <c r="U1138" s="66">
        <v>0.532258064516129</v>
      </c>
      <c r="V1138" s="66">
        <v>0.55858310626703001</v>
      </c>
      <c r="W1138" s="66">
        <v>0.66500000000000004</v>
      </c>
      <c r="X1138" s="67">
        <v>0.62944664031620556</v>
      </c>
      <c r="Y1138" s="65">
        <v>0.60869565217391308</v>
      </c>
      <c r="Z1138" s="66">
        <v>0.6483931947069943</v>
      </c>
      <c r="AA1138" s="67">
        <v>0.62944664031620556</v>
      </c>
    </row>
    <row r="1139" spans="1:27" s="37" customFormat="1" ht="27" customHeight="1" x14ac:dyDescent="0.35">
      <c r="A1139" s="84"/>
      <c r="B1139" s="60" t="s">
        <v>35</v>
      </c>
      <c r="C1139" s="65">
        <v>0.37731958762886597</v>
      </c>
      <c r="D1139" s="66">
        <v>0.33986928104575165</v>
      </c>
      <c r="E1139" s="66">
        <v>0.52941176470588236</v>
      </c>
      <c r="F1139" s="67">
        <v>0.37055335968379449</v>
      </c>
      <c r="G1139" s="66">
        <v>0.43023255813953487</v>
      </c>
      <c r="H1139" s="66">
        <v>0.36591478696741853</v>
      </c>
      <c r="I1139" s="66">
        <v>0.30027548209366389</v>
      </c>
      <c r="J1139" s="66">
        <v>0.48958333333333331</v>
      </c>
      <c r="K1139" s="66">
        <v>0.19230769230769232</v>
      </c>
      <c r="L1139" s="66">
        <v>0.73809523809523814</v>
      </c>
      <c r="M1139" s="67">
        <v>0.37055335968379449</v>
      </c>
      <c r="N1139" s="65">
        <v>0.37583892617449666</v>
      </c>
      <c r="O1139" s="66">
        <v>0.40935672514619881</v>
      </c>
      <c r="P1139" s="66">
        <v>0.37704918032786883</v>
      </c>
      <c r="Q1139" s="66">
        <v>0.31818181818181818</v>
      </c>
      <c r="R1139" s="66">
        <v>0.3762057877813505</v>
      </c>
      <c r="S1139" s="67">
        <v>0.37055335968379449</v>
      </c>
      <c r="T1139" s="65">
        <v>0.22779922779922779</v>
      </c>
      <c r="U1139" s="66">
        <v>0.46774193548387094</v>
      </c>
      <c r="V1139" s="66">
        <v>0.44141689373297005</v>
      </c>
      <c r="W1139" s="66">
        <v>0.33500000000000002</v>
      </c>
      <c r="X1139" s="67">
        <v>0.37055335968379449</v>
      </c>
      <c r="Y1139" s="65">
        <v>0.39130434782608697</v>
      </c>
      <c r="Z1139" s="66">
        <v>0.3516068052930057</v>
      </c>
      <c r="AA1139" s="67">
        <v>0.37055335968379449</v>
      </c>
    </row>
    <row r="1140" spans="1:27" s="37" customFormat="1" ht="27" customHeight="1" x14ac:dyDescent="0.35">
      <c r="A1140" s="84"/>
      <c r="B1140" s="61" t="s">
        <v>4</v>
      </c>
      <c r="C1140" s="68">
        <v>1</v>
      </c>
      <c r="D1140" s="69">
        <v>1</v>
      </c>
      <c r="E1140" s="69">
        <v>1</v>
      </c>
      <c r="F1140" s="70">
        <v>1</v>
      </c>
      <c r="G1140" s="69">
        <v>1</v>
      </c>
      <c r="H1140" s="69">
        <v>1</v>
      </c>
      <c r="I1140" s="69">
        <v>1</v>
      </c>
      <c r="J1140" s="69">
        <v>1</v>
      </c>
      <c r="K1140" s="69">
        <v>1</v>
      </c>
      <c r="L1140" s="69">
        <v>1</v>
      </c>
      <c r="M1140" s="70">
        <v>1</v>
      </c>
      <c r="N1140" s="68">
        <v>1</v>
      </c>
      <c r="O1140" s="69">
        <v>1</v>
      </c>
      <c r="P1140" s="69">
        <v>1</v>
      </c>
      <c r="Q1140" s="69">
        <v>1</v>
      </c>
      <c r="R1140" s="69">
        <v>1</v>
      </c>
      <c r="S1140" s="70">
        <v>1</v>
      </c>
      <c r="T1140" s="68">
        <v>1</v>
      </c>
      <c r="U1140" s="69">
        <v>1</v>
      </c>
      <c r="V1140" s="69">
        <v>1</v>
      </c>
      <c r="W1140" s="69">
        <v>1</v>
      </c>
      <c r="X1140" s="70">
        <v>1</v>
      </c>
      <c r="Y1140" s="68">
        <v>1</v>
      </c>
      <c r="Z1140" s="69">
        <v>1</v>
      </c>
      <c r="AA1140" s="70">
        <v>1</v>
      </c>
    </row>
    <row r="1141" spans="1:27" s="39" customFormat="1" ht="13.5" customHeight="1" x14ac:dyDescent="0.35">
      <c r="A1141" s="62"/>
      <c r="B1141" s="63"/>
      <c r="C1141" s="71"/>
      <c r="D1141" s="72"/>
      <c r="E1141" s="72"/>
      <c r="F1141" s="73"/>
      <c r="G1141" s="72"/>
      <c r="H1141" s="72"/>
      <c r="I1141" s="72"/>
      <c r="J1141" s="72"/>
      <c r="K1141" s="72"/>
      <c r="L1141" s="72"/>
      <c r="M1141" s="73"/>
      <c r="N1141" s="71"/>
      <c r="O1141" s="72"/>
      <c r="P1141" s="72"/>
      <c r="Q1141" s="72"/>
      <c r="R1141" s="72"/>
      <c r="S1141" s="73"/>
      <c r="T1141" s="71"/>
      <c r="U1141" s="72"/>
      <c r="V1141" s="72"/>
      <c r="W1141" s="72"/>
      <c r="X1141" s="73"/>
      <c r="Y1141" s="71"/>
      <c r="Z1141" s="72"/>
      <c r="AA1141" s="73"/>
    </row>
    <row r="1142" spans="1:27" s="37" customFormat="1" ht="27" customHeight="1" x14ac:dyDescent="0.35">
      <c r="A1142" s="84" t="s">
        <v>627</v>
      </c>
      <c r="B1142" s="60" t="s">
        <v>7</v>
      </c>
      <c r="C1142" s="65">
        <v>0.5670103092783505</v>
      </c>
      <c r="D1142" s="66">
        <v>0.64270152505446621</v>
      </c>
      <c r="E1142" s="66">
        <v>0.76470588235294112</v>
      </c>
      <c r="F1142" s="67">
        <v>0.61462450592885376</v>
      </c>
      <c r="G1142" s="66">
        <v>0.54651162790697672</v>
      </c>
      <c r="H1142" s="66">
        <v>0.5714285714285714</v>
      </c>
      <c r="I1142" s="66">
        <v>0.65564738292011016</v>
      </c>
      <c r="J1142" s="66">
        <v>0.59375</v>
      </c>
      <c r="K1142" s="66">
        <v>0.84615384615384615</v>
      </c>
      <c r="L1142" s="66">
        <v>0.7142857142857143</v>
      </c>
      <c r="M1142" s="67">
        <v>0.61462450592885376</v>
      </c>
      <c r="N1142" s="65">
        <v>0.6174496644295302</v>
      </c>
      <c r="O1142" s="66">
        <v>0.58479532163742687</v>
      </c>
      <c r="P1142" s="66">
        <v>0.59562841530054644</v>
      </c>
      <c r="Q1142" s="66">
        <v>0.64141414141414144</v>
      </c>
      <c r="R1142" s="66">
        <v>0.6237942122186495</v>
      </c>
      <c r="S1142" s="67">
        <v>0.61462450592885376</v>
      </c>
      <c r="T1142" s="65">
        <v>0.71814671814671815</v>
      </c>
      <c r="U1142" s="66">
        <v>0.64516129032258063</v>
      </c>
      <c r="V1142" s="66">
        <v>0.60490463215258861</v>
      </c>
      <c r="W1142" s="66">
        <v>0.47</v>
      </c>
      <c r="X1142" s="67">
        <v>0.61462450592885376</v>
      </c>
      <c r="Y1142" s="65">
        <v>0.56728778467908902</v>
      </c>
      <c r="Z1142" s="66">
        <v>0.65784499054820411</v>
      </c>
      <c r="AA1142" s="67">
        <v>0.61462450592885376</v>
      </c>
    </row>
    <row r="1143" spans="1:27" s="37" customFormat="1" ht="27" customHeight="1" x14ac:dyDescent="0.35">
      <c r="A1143" s="84"/>
      <c r="B1143" s="60" t="s">
        <v>35</v>
      </c>
      <c r="C1143" s="65">
        <v>0.4329896907216495</v>
      </c>
      <c r="D1143" s="66">
        <v>0.35729847494553379</v>
      </c>
      <c r="E1143" s="66">
        <v>0.23529411764705882</v>
      </c>
      <c r="F1143" s="67">
        <v>0.38537549407114624</v>
      </c>
      <c r="G1143" s="66">
        <v>0.45348837209302323</v>
      </c>
      <c r="H1143" s="66">
        <v>0.42857142857142855</v>
      </c>
      <c r="I1143" s="66">
        <v>0.34435261707988979</v>
      </c>
      <c r="J1143" s="66">
        <v>0.40625</v>
      </c>
      <c r="K1143" s="66">
        <v>0.15384615384615385</v>
      </c>
      <c r="L1143" s="66">
        <v>0.2857142857142857</v>
      </c>
      <c r="M1143" s="67">
        <v>0.38537549407114624</v>
      </c>
      <c r="N1143" s="65">
        <v>0.3825503355704698</v>
      </c>
      <c r="O1143" s="66">
        <v>0.41520467836257308</v>
      </c>
      <c r="P1143" s="66">
        <v>0.40437158469945356</v>
      </c>
      <c r="Q1143" s="66">
        <v>0.35858585858585856</v>
      </c>
      <c r="R1143" s="66">
        <v>0.3762057877813505</v>
      </c>
      <c r="S1143" s="67">
        <v>0.38537549407114624</v>
      </c>
      <c r="T1143" s="65">
        <v>0.28185328185328185</v>
      </c>
      <c r="U1143" s="66">
        <v>0.35483870967741937</v>
      </c>
      <c r="V1143" s="66">
        <v>0.39509536784741145</v>
      </c>
      <c r="W1143" s="66">
        <v>0.53</v>
      </c>
      <c r="X1143" s="67">
        <v>0.38537549407114624</v>
      </c>
      <c r="Y1143" s="65">
        <v>0.43271221532091098</v>
      </c>
      <c r="Z1143" s="66">
        <v>0.34215500945179583</v>
      </c>
      <c r="AA1143" s="67">
        <v>0.38537549407114624</v>
      </c>
    </row>
    <row r="1144" spans="1:27" s="37" customFormat="1" ht="27" customHeight="1" x14ac:dyDescent="0.35">
      <c r="A1144" s="84"/>
      <c r="B1144" s="61" t="s">
        <v>4</v>
      </c>
      <c r="C1144" s="68">
        <v>1</v>
      </c>
      <c r="D1144" s="69">
        <v>1</v>
      </c>
      <c r="E1144" s="69">
        <v>1</v>
      </c>
      <c r="F1144" s="70">
        <v>1</v>
      </c>
      <c r="G1144" s="69">
        <v>1</v>
      </c>
      <c r="H1144" s="69">
        <v>1</v>
      </c>
      <c r="I1144" s="69">
        <v>1</v>
      </c>
      <c r="J1144" s="69">
        <v>1</v>
      </c>
      <c r="K1144" s="69">
        <v>1</v>
      </c>
      <c r="L1144" s="69">
        <v>1</v>
      </c>
      <c r="M1144" s="70">
        <v>1</v>
      </c>
      <c r="N1144" s="68">
        <v>1</v>
      </c>
      <c r="O1144" s="69">
        <v>1</v>
      </c>
      <c r="P1144" s="69">
        <v>1</v>
      </c>
      <c r="Q1144" s="69">
        <v>1</v>
      </c>
      <c r="R1144" s="69">
        <v>1</v>
      </c>
      <c r="S1144" s="70">
        <v>1</v>
      </c>
      <c r="T1144" s="68">
        <v>1</v>
      </c>
      <c r="U1144" s="69">
        <v>1</v>
      </c>
      <c r="V1144" s="69">
        <v>1</v>
      </c>
      <c r="W1144" s="69">
        <v>1</v>
      </c>
      <c r="X1144" s="70">
        <v>1</v>
      </c>
      <c r="Y1144" s="68">
        <v>1</v>
      </c>
      <c r="Z1144" s="69">
        <v>1</v>
      </c>
      <c r="AA1144" s="70">
        <v>1</v>
      </c>
    </row>
    <row r="1145" spans="1:27" s="39" customFormat="1" ht="13.5" customHeight="1" x14ac:dyDescent="0.35">
      <c r="A1145" s="62"/>
      <c r="B1145" s="63"/>
      <c r="C1145" s="71"/>
      <c r="D1145" s="72"/>
      <c r="E1145" s="72"/>
      <c r="F1145" s="73"/>
      <c r="G1145" s="72"/>
      <c r="H1145" s="72"/>
      <c r="I1145" s="72"/>
      <c r="J1145" s="72"/>
      <c r="K1145" s="72"/>
      <c r="L1145" s="72"/>
      <c r="M1145" s="73"/>
      <c r="N1145" s="71"/>
      <c r="O1145" s="72"/>
      <c r="P1145" s="72"/>
      <c r="Q1145" s="72"/>
      <c r="R1145" s="72"/>
      <c r="S1145" s="73"/>
      <c r="T1145" s="71"/>
      <c r="U1145" s="72"/>
      <c r="V1145" s="72"/>
      <c r="W1145" s="72"/>
      <c r="X1145" s="73"/>
      <c r="Y1145" s="71"/>
      <c r="Z1145" s="72"/>
      <c r="AA1145" s="73"/>
    </row>
    <row r="1146" spans="1:27" s="37" customFormat="1" ht="27" customHeight="1" x14ac:dyDescent="0.35">
      <c r="A1146" s="84" t="s">
        <v>628</v>
      </c>
      <c r="B1146" s="60" t="s">
        <v>7</v>
      </c>
      <c r="C1146" s="65">
        <v>0.16494845360824742</v>
      </c>
      <c r="D1146" s="66">
        <v>0.14814814814814814</v>
      </c>
      <c r="E1146" s="66">
        <v>0.16176470588235295</v>
      </c>
      <c r="F1146" s="67">
        <v>0.15711462450592886</v>
      </c>
      <c r="G1146" s="66">
        <v>9.3023255813953487E-2</v>
      </c>
      <c r="H1146" s="66">
        <v>0.18045112781954886</v>
      </c>
      <c r="I1146" s="66">
        <v>0.14325068870523416</v>
      </c>
      <c r="J1146" s="66">
        <v>0.16666666666666666</v>
      </c>
      <c r="K1146" s="66">
        <v>0.26923076923076922</v>
      </c>
      <c r="L1146" s="66">
        <v>9.5238095238095233E-2</v>
      </c>
      <c r="M1146" s="67">
        <v>0.15711462450592886</v>
      </c>
      <c r="N1146" s="65">
        <v>0.18120805369127516</v>
      </c>
      <c r="O1146" s="66">
        <v>0.10526315789473684</v>
      </c>
      <c r="P1146" s="66">
        <v>0.16939890710382513</v>
      </c>
      <c r="Q1146" s="66">
        <v>0.16666666666666666</v>
      </c>
      <c r="R1146" s="66">
        <v>0.16077170418006431</v>
      </c>
      <c r="S1146" s="67">
        <v>0.15711462450592886</v>
      </c>
      <c r="T1146" s="65">
        <v>0.20463320463320464</v>
      </c>
      <c r="U1146" s="66">
        <v>0.14516129032258066</v>
      </c>
      <c r="V1146" s="66">
        <v>0.11444141689373297</v>
      </c>
      <c r="W1146" s="66">
        <v>0.185</v>
      </c>
      <c r="X1146" s="67">
        <v>0.15711462450592886</v>
      </c>
      <c r="Y1146" s="65">
        <v>0.12629399585921325</v>
      </c>
      <c r="Z1146" s="66">
        <v>0.18525519848771266</v>
      </c>
      <c r="AA1146" s="67">
        <v>0.15711462450592886</v>
      </c>
    </row>
    <row r="1147" spans="1:27" s="37" customFormat="1" ht="27" customHeight="1" x14ac:dyDescent="0.35">
      <c r="A1147" s="84"/>
      <c r="B1147" s="60" t="s">
        <v>35</v>
      </c>
      <c r="C1147" s="65">
        <v>0.83505154639175261</v>
      </c>
      <c r="D1147" s="66">
        <v>0.85185185185185186</v>
      </c>
      <c r="E1147" s="66">
        <v>0.83823529411764708</v>
      </c>
      <c r="F1147" s="67">
        <v>0.84288537549407117</v>
      </c>
      <c r="G1147" s="66">
        <v>0.90697674418604646</v>
      </c>
      <c r="H1147" s="66">
        <v>0.81954887218045114</v>
      </c>
      <c r="I1147" s="66">
        <v>0.85674931129476584</v>
      </c>
      <c r="J1147" s="66">
        <v>0.83333333333333337</v>
      </c>
      <c r="K1147" s="66">
        <v>0.73076923076923073</v>
      </c>
      <c r="L1147" s="66">
        <v>0.90476190476190477</v>
      </c>
      <c r="M1147" s="67">
        <v>0.84288537549407117</v>
      </c>
      <c r="N1147" s="65">
        <v>0.81879194630872487</v>
      </c>
      <c r="O1147" s="66">
        <v>0.89473684210526316</v>
      </c>
      <c r="P1147" s="66">
        <v>0.8306010928961749</v>
      </c>
      <c r="Q1147" s="66">
        <v>0.83333333333333337</v>
      </c>
      <c r="R1147" s="66">
        <v>0.83922829581993574</v>
      </c>
      <c r="S1147" s="67">
        <v>0.84288537549407117</v>
      </c>
      <c r="T1147" s="65">
        <v>0.79536679536679533</v>
      </c>
      <c r="U1147" s="66">
        <v>0.85483870967741937</v>
      </c>
      <c r="V1147" s="66">
        <v>0.88555858310626701</v>
      </c>
      <c r="W1147" s="66">
        <v>0.81499999999999995</v>
      </c>
      <c r="X1147" s="67">
        <v>0.84288537549407117</v>
      </c>
      <c r="Y1147" s="65">
        <v>0.8737060041407867</v>
      </c>
      <c r="Z1147" s="66">
        <v>0.81474480151228734</v>
      </c>
      <c r="AA1147" s="67">
        <v>0.84288537549407117</v>
      </c>
    </row>
    <row r="1148" spans="1:27" s="37" customFormat="1" ht="27" customHeight="1" x14ac:dyDescent="0.35">
      <c r="A1148" s="84"/>
      <c r="B1148" s="61" t="s">
        <v>4</v>
      </c>
      <c r="C1148" s="68">
        <v>1</v>
      </c>
      <c r="D1148" s="69">
        <v>1</v>
      </c>
      <c r="E1148" s="69">
        <v>1</v>
      </c>
      <c r="F1148" s="70">
        <v>1</v>
      </c>
      <c r="G1148" s="69">
        <v>1</v>
      </c>
      <c r="H1148" s="69">
        <v>1</v>
      </c>
      <c r="I1148" s="69">
        <v>1</v>
      </c>
      <c r="J1148" s="69">
        <v>1</v>
      </c>
      <c r="K1148" s="69">
        <v>1</v>
      </c>
      <c r="L1148" s="69">
        <v>1</v>
      </c>
      <c r="M1148" s="70">
        <v>1</v>
      </c>
      <c r="N1148" s="68">
        <v>1</v>
      </c>
      <c r="O1148" s="69">
        <v>1</v>
      </c>
      <c r="P1148" s="69">
        <v>1</v>
      </c>
      <c r="Q1148" s="69">
        <v>1</v>
      </c>
      <c r="R1148" s="69">
        <v>1</v>
      </c>
      <c r="S1148" s="70">
        <v>1</v>
      </c>
      <c r="T1148" s="68">
        <v>1</v>
      </c>
      <c r="U1148" s="69">
        <v>1</v>
      </c>
      <c r="V1148" s="69">
        <v>1</v>
      </c>
      <c r="W1148" s="69">
        <v>1</v>
      </c>
      <c r="X1148" s="70">
        <v>1</v>
      </c>
      <c r="Y1148" s="68">
        <v>1</v>
      </c>
      <c r="Z1148" s="69">
        <v>1</v>
      </c>
      <c r="AA1148" s="70">
        <v>1</v>
      </c>
    </row>
    <row r="1149" spans="1:27" s="39" customFormat="1" ht="13.5" customHeight="1" x14ac:dyDescent="0.35">
      <c r="A1149" s="62"/>
      <c r="B1149" s="63"/>
      <c r="C1149" s="71"/>
      <c r="D1149" s="72"/>
      <c r="E1149" s="72"/>
      <c r="F1149" s="73"/>
      <c r="G1149" s="72"/>
      <c r="H1149" s="72"/>
      <c r="I1149" s="72"/>
      <c r="J1149" s="72"/>
      <c r="K1149" s="72"/>
      <c r="L1149" s="72"/>
      <c r="M1149" s="73"/>
      <c r="N1149" s="71"/>
      <c r="O1149" s="72"/>
      <c r="P1149" s="72"/>
      <c r="Q1149" s="72"/>
      <c r="R1149" s="72"/>
      <c r="S1149" s="73"/>
      <c r="T1149" s="71"/>
      <c r="U1149" s="72"/>
      <c r="V1149" s="72"/>
      <c r="W1149" s="72"/>
      <c r="X1149" s="73"/>
      <c r="Y1149" s="71"/>
      <c r="Z1149" s="72"/>
      <c r="AA1149" s="73"/>
    </row>
    <row r="1150" spans="1:27" s="37" customFormat="1" ht="17.5" customHeight="1" x14ac:dyDescent="0.35">
      <c r="A1150" s="84" t="s">
        <v>629</v>
      </c>
      <c r="B1150" s="60" t="s">
        <v>7</v>
      </c>
      <c r="C1150" s="65">
        <v>0.74432989690721651</v>
      </c>
      <c r="D1150" s="66">
        <v>0.77559912854030499</v>
      </c>
      <c r="E1150" s="66">
        <v>0.66176470588235292</v>
      </c>
      <c r="F1150" s="67">
        <v>0.75296442687747034</v>
      </c>
      <c r="G1150" s="66">
        <v>0.70930232558139539</v>
      </c>
      <c r="H1150" s="66">
        <v>0.75187969924812026</v>
      </c>
      <c r="I1150" s="66">
        <v>0.75206611570247939</v>
      </c>
      <c r="J1150" s="66">
        <v>0.86458333333333337</v>
      </c>
      <c r="K1150" s="66">
        <v>0.73076923076923073</v>
      </c>
      <c r="L1150" s="66">
        <v>0.61904761904761907</v>
      </c>
      <c r="M1150" s="67">
        <v>0.75296442687747034</v>
      </c>
      <c r="N1150" s="65">
        <v>0.71140939597315433</v>
      </c>
      <c r="O1150" s="66">
        <v>0.6900584795321637</v>
      </c>
      <c r="P1150" s="66">
        <v>0.79234972677595628</v>
      </c>
      <c r="Q1150" s="66">
        <v>0.73232323232323238</v>
      </c>
      <c r="R1150" s="66">
        <v>0.797427652733119</v>
      </c>
      <c r="S1150" s="67">
        <v>0.75296442687747034</v>
      </c>
      <c r="T1150" s="65">
        <v>0.74131274131274127</v>
      </c>
      <c r="U1150" s="66">
        <v>0.62903225806451613</v>
      </c>
      <c r="V1150" s="66">
        <v>0.79564032697547682</v>
      </c>
      <c r="W1150" s="66">
        <v>0.80500000000000005</v>
      </c>
      <c r="X1150" s="67">
        <v>0.75296442687747034</v>
      </c>
      <c r="Y1150" s="65">
        <v>0.76190476190476186</v>
      </c>
      <c r="Z1150" s="66">
        <v>0.7448015122873346</v>
      </c>
      <c r="AA1150" s="67">
        <v>0.75296442687747034</v>
      </c>
    </row>
    <row r="1151" spans="1:27" s="37" customFormat="1" ht="17.5" customHeight="1" x14ac:dyDescent="0.35">
      <c r="A1151" s="84"/>
      <c r="B1151" s="60" t="s">
        <v>35</v>
      </c>
      <c r="C1151" s="65">
        <v>0.25567010309278349</v>
      </c>
      <c r="D1151" s="66">
        <v>0.22440087145969498</v>
      </c>
      <c r="E1151" s="66">
        <v>0.33823529411764708</v>
      </c>
      <c r="F1151" s="67">
        <v>0.24703557312252963</v>
      </c>
      <c r="G1151" s="66">
        <v>0.29069767441860467</v>
      </c>
      <c r="H1151" s="66">
        <v>0.24812030075187969</v>
      </c>
      <c r="I1151" s="66">
        <v>0.24793388429752067</v>
      </c>
      <c r="J1151" s="66">
        <v>0.13541666666666666</v>
      </c>
      <c r="K1151" s="66">
        <v>0.26923076923076922</v>
      </c>
      <c r="L1151" s="66">
        <v>0.38095238095238093</v>
      </c>
      <c r="M1151" s="67">
        <v>0.24703557312252963</v>
      </c>
      <c r="N1151" s="65">
        <v>0.28859060402684567</v>
      </c>
      <c r="O1151" s="66">
        <v>0.30994152046783624</v>
      </c>
      <c r="P1151" s="66">
        <v>0.20765027322404372</v>
      </c>
      <c r="Q1151" s="66">
        <v>0.26767676767676768</v>
      </c>
      <c r="R1151" s="66">
        <v>0.20257234726688103</v>
      </c>
      <c r="S1151" s="67">
        <v>0.24703557312252963</v>
      </c>
      <c r="T1151" s="65">
        <v>0.25868725868725867</v>
      </c>
      <c r="U1151" s="66">
        <v>0.37096774193548387</v>
      </c>
      <c r="V1151" s="66">
        <v>0.20435967302452315</v>
      </c>
      <c r="W1151" s="66">
        <v>0.19500000000000001</v>
      </c>
      <c r="X1151" s="67">
        <v>0.24703557312252963</v>
      </c>
      <c r="Y1151" s="65">
        <v>0.23809523809523808</v>
      </c>
      <c r="Z1151" s="66">
        <v>0.2551984877126654</v>
      </c>
      <c r="AA1151" s="67">
        <v>0.24703557312252963</v>
      </c>
    </row>
    <row r="1152" spans="1:27" s="37" customFormat="1" ht="17.5" customHeight="1" x14ac:dyDescent="0.35">
      <c r="A1152" s="84"/>
      <c r="B1152" s="61" t="s">
        <v>4</v>
      </c>
      <c r="C1152" s="68">
        <v>1</v>
      </c>
      <c r="D1152" s="69">
        <v>1</v>
      </c>
      <c r="E1152" s="69">
        <v>1</v>
      </c>
      <c r="F1152" s="70">
        <v>1</v>
      </c>
      <c r="G1152" s="69">
        <v>1</v>
      </c>
      <c r="H1152" s="69">
        <v>1</v>
      </c>
      <c r="I1152" s="69">
        <v>1</v>
      </c>
      <c r="J1152" s="69">
        <v>1</v>
      </c>
      <c r="K1152" s="69">
        <v>1</v>
      </c>
      <c r="L1152" s="69">
        <v>1</v>
      </c>
      <c r="M1152" s="70">
        <v>1</v>
      </c>
      <c r="N1152" s="68">
        <v>1</v>
      </c>
      <c r="O1152" s="69">
        <v>1</v>
      </c>
      <c r="P1152" s="69">
        <v>1</v>
      </c>
      <c r="Q1152" s="69">
        <v>1</v>
      </c>
      <c r="R1152" s="69">
        <v>1</v>
      </c>
      <c r="S1152" s="70">
        <v>1</v>
      </c>
      <c r="T1152" s="68">
        <v>1</v>
      </c>
      <c r="U1152" s="69">
        <v>1</v>
      </c>
      <c r="V1152" s="69">
        <v>1</v>
      </c>
      <c r="W1152" s="69">
        <v>1</v>
      </c>
      <c r="X1152" s="70">
        <v>1</v>
      </c>
      <c r="Y1152" s="68">
        <v>1</v>
      </c>
      <c r="Z1152" s="69">
        <v>1</v>
      </c>
      <c r="AA1152" s="70">
        <v>1</v>
      </c>
    </row>
    <row r="1153" spans="1:27" s="39" customFormat="1" ht="13.5" customHeight="1" x14ac:dyDescent="0.35">
      <c r="A1153" s="62"/>
      <c r="B1153" s="63"/>
      <c r="C1153" s="71"/>
      <c r="D1153" s="72"/>
      <c r="E1153" s="72"/>
      <c r="F1153" s="73"/>
      <c r="G1153" s="72"/>
      <c r="H1153" s="72"/>
      <c r="I1153" s="72"/>
      <c r="J1153" s="72"/>
      <c r="K1153" s="72"/>
      <c r="L1153" s="72"/>
      <c r="M1153" s="73"/>
      <c r="N1153" s="71"/>
      <c r="O1153" s="72"/>
      <c r="P1153" s="72"/>
      <c r="Q1153" s="72"/>
      <c r="R1153" s="72"/>
      <c r="S1153" s="73"/>
      <c r="T1153" s="71"/>
      <c r="U1153" s="72"/>
      <c r="V1153" s="72"/>
      <c r="W1153" s="72"/>
      <c r="X1153" s="73"/>
      <c r="Y1153" s="71"/>
      <c r="Z1153" s="72"/>
      <c r="AA1153" s="73"/>
    </row>
    <row r="1154" spans="1:27" s="37" customFormat="1" ht="17.5" customHeight="1" x14ac:dyDescent="0.35">
      <c r="A1154" s="84" t="s">
        <v>630</v>
      </c>
      <c r="B1154" s="60" t="s">
        <v>7</v>
      </c>
      <c r="C1154" s="65">
        <v>0.40206185567010311</v>
      </c>
      <c r="D1154" s="66">
        <v>0.37690631808278868</v>
      </c>
      <c r="E1154" s="66">
        <v>0.38235294117647056</v>
      </c>
      <c r="F1154" s="67">
        <v>0.38932806324110669</v>
      </c>
      <c r="G1154" s="66">
        <v>0.2441860465116279</v>
      </c>
      <c r="H1154" s="66">
        <v>0.43609022556390975</v>
      </c>
      <c r="I1154" s="66">
        <v>0.38567493112947659</v>
      </c>
      <c r="J1154" s="66">
        <v>0.34375</v>
      </c>
      <c r="K1154" s="66">
        <v>0.5</v>
      </c>
      <c r="L1154" s="66">
        <v>0.30952380952380953</v>
      </c>
      <c r="M1154" s="67">
        <v>0.38932806324110669</v>
      </c>
      <c r="N1154" s="65">
        <v>0.4563758389261745</v>
      </c>
      <c r="O1154" s="66">
        <v>0.32748538011695905</v>
      </c>
      <c r="P1154" s="66">
        <v>0.40437158469945356</v>
      </c>
      <c r="Q1154" s="66">
        <v>0.40909090909090912</v>
      </c>
      <c r="R1154" s="66">
        <v>0.36977491961414793</v>
      </c>
      <c r="S1154" s="67">
        <v>0.38932806324110669</v>
      </c>
      <c r="T1154" s="65">
        <v>0.58687258687258692</v>
      </c>
      <c r="U1154" s="66">
        <v>0.26881720430107525</v>
      </c>
      <c r="V1154" s="66">
        <v>0.32152588555858308</v>
      </c>
      <c r="W1154" s="66">
        <v>0.37</v>
      </c>
      <c r="X1154" s="67">
        <v>0.38932806324110669</v>
      </c>
      <c r="Y1154" s="65">
        <v>0.37681159420289856</v>
      </c>
      <c r="Z1154" s="66">
        <v>0.40075614366729678</v>
      </c>
      <c r="AA1154" s="67">
        <v>0.38932806324110669</v>
      </c>
    </row>
    <row r="1155" spans="1:27" s="37" customFormat="1" ht="17.5" customHeight="1" x14ac:dyDescent="0.35">
      <c r="A1155" s="84"/>
      <c r="B1155" s="60" t="s">
        <v>35</v>
      </c>
      <c r="C1155" s="65">
        <v>0.59793814432989689</v>
      </c>
      <c r="D1155" s="66">
        <v>0.62309368191721137</v>
      </c>
      <c r="E1155" s="66">
        <v>0.61764705882352944</v>
      </c>
      <c r="F1155" s="67">
        <v>0.61067193675889331</v>
      </c>
      <c r="G1155" s="66">
        <v>0.7558139534883721</v>
      </c>
      <c r="H1155" s="66">
        <v>0.56390977443609025</v>
      </c>
      <c r="I1155" s="66">
        <v>0.61432506887052341</v>
      </c>
      <c r="J1155" s="66">
        <v>0.65625</v>
      </c>
      <c r="K1155" s="66">
        <v>0.5</v>
      </c>
      <c r="L1155" s="66">
        <v>0.69047619047619047</v>
      </c>
      <c r="M1155" s="67">
        <v>0.61067193675889331</v>
      </c>
      <c r="N1155" s="65">
        <v>0.5436241610738255</v>
      </c>
      <c r="O1155" s="66">
        <v>0.67251461988304095</v>
      </c>
      <c r="P1155" s="66">
        <v>0.59562841530054644</v>
      </c>
      <c r="Q1155" s="66">
        <v>0.59090909090909094</v>
      </c>
      <c r="R1155" s="66">
        <v>0.63022508038585212</v>
      </c>
      <c r="S1155" s="67">
        <v>0.61067193675889331</v>
      </c>
      <c r="T1155" s="65">
        <v>0.41312741312741313</v>
      </c>
      <c r="U1155" s="66">
        <v>0.73118279569892475</v>
      </c>
      <c r="V1155" s="66">
        <v>0.67847411444141692</v>
      </c>
      <c r="W1155" s="66">
        <v>0.63</v>
      </c>
      <c r="X1155" s="67">
        <v>0.61067193675889331</v>
      </c>
      <c r="Y1155" s="65">
        <v>0.62318840579710144</v>
      </c>
      <c r="Z1155" s="66">
        <v>0.59924385633270316</v>
      </c>
      <c r="AA1155" s="67">
        <v>0.61067193675889331</v>
      </c>
    </row>
    <row r="1156" spans="1:27" s="37" customFormat="1" ht="17.5" customHeight="1" x14ac:dyDescent="0.35">
      <c r="A1156" s="84"/>
      <c r="B1156" s="61" t="s">
        <v>4</v>
      </c>
      <c r="C1156" s="68">
        <v>1</v>
      </c>
      <c r="D1156" s="69">
        <v>1</v>
      </c>
      <c r="E1156" s="69">
        <v>1</v>
      </c>
      <c r="F1156" s="70">
        <v>1</v>
      </c>
      <c r="G1156" s="69">
        <v>1</v>
      </c>
      <c r="H1156" s="69">
        <v>1</v>
      </c>
      <c r="I1156" s="69">
        <v>1</v>
      </c>
      <c r="J1156" s="69">
        <v>1</v>
      </c>
      <c r="K1156" s="69">
        <v>1</v>
      </c>
      <c r="L1156" s="69">
        <v>1</v>
      </c>
      <c r="M1156" s="70">
        <v>1</v>
      </c>
      <c r="N1156" s="68">
        <v>1</v>
      </c>
      <c r="O1156" s="69">
        <v>1</v>
      </c>
      <c r="P1156" s="69">
        <v>1</v>
      </c>
      <c r="Q1156" s="69">
        <v>1</v>
      </c>
      <c r="R1156" s="69">
        <v>1</v>
      </c>
      <c r="S1156" s="70">
        <v>1</v>
      </c>
      <c r="T1156" s="68">
        <v>1</v>
      </c>
      <c r="U1156" s="69">
        <v>1</v>
      </c>
      <c r="V1156" s="69">
        <v>1</v>
      </c>
      <c r="W1156" s="69">
        <v>1</v>
      </c>
      <c r="X1156" s="70">
        <v>1</v>
      </c>
      <c r="Y1156" s="68">
        <v>1</v>
      </c>
      <c r="Z1156" s="69">
        <v>1</v>
      </c>
      <c r="AA1156" s="70">
        <v>1</v>
      </c>
    </row>
    <row r="1157" spans="1:27" s="39" customFormat="1" ht="13.5" customHeight="1" x14ac:dyDescent="0.35">
      <c r="A1157" s="62"/>
      <c r="B1157" s="63"/>
      <c r="C1157" s="71"/>
      <c r="D1157" s="72"/>
      <c r="E1157" s="72"/>
      <c r="F1157" s="73"/>
      <c r="G1157" s="72"/>
      <c r="H1157" s="72"/>
      <c r="I1157" s="72"/>
      <c r="J1157" s="72"/>
      <c r="K1157" s="72"/>
      <c r="L1157" s="72"/>
      <c r="M1157" s="73"/>
      <c r="N1157" s="71"/>
      <c r="O1157" s="72"/>
      <c r="P1157" s="72"/>
      <c r="Q1157" s="72"/>
      <c r="R1157" s="72"/>
      <c r="S1157" s="73"/>
      <c r="T1157" s="71"/>
      <c r="U1157" s="72"/>
      <c r="V1157" s="72"/>
      <c r="W1157" s="72"/>
      <c r="X1157" s="73"/>
      <c r="Y1157" s="71"/>
      <c r="Z1157" s="72"/>
      <c r="AA1157" s="73"/>
    </row>
    <row r="1158" spans="1:27" s="37" customFormat="1" ht="17.5" customHeight="1" x14ac:dyDescent="0.35">
      <c r="A1158" s="84" t="s">
        <v>631</v>
      </c>
      <c r="B1158" s="60" t="s">
        <v>7</v>
      </c>
      <c r="C1158" s="65">
        <v>0.61855670103092786</v>
      </c>
      <c r="D1158" s="66">
        <v>0.61655773420479298</v>
      </c>
      <c r="E1158" s="66">
        <v>0.69117647058823528</v>
      </c>
      <c r="F1158" s="67">
        <v>0.62252964426877466</v>
      </c>
      <c r="G1158" s="66">
        <v>0.58139534883720934</v>
      </c>
      <c r="H1158" s="66">
        <v>0.62656641604010022</v>
      </c>
      <c r="I1158" s="66">
        <v>0.6584022038567493</v>
      </c>
      <c r="J1158" s="66">
        <v>0.45833333333333331</v>
      </c>
      <c r="K1158" s="66">
        <v>0.80769230769230771</v>
      </c>
      <c r="L1158" s="66">
        <v>0.61904761904761907</v>
      </c>
      <c r="M1158" s="67">
        <v>0.62252964426877466</v>
      </c>
      <c r="N1158" s="65">
        <v>0.65771812080536918</v>
      </c>
      <c r="O1158" s="66">
        <v>0.60818713450292394</v>
      </c>
      <c r="P1158" s="66">
        <v>0.60109289617486339</v>
      </c>
      <c r="Q1158" s="66">
        <v>0.68181818181818177</v>
      </c>
      <c r="R1158" s="66">
        <v>0.58842443729903537</v>
      </c>
      <c r="S1158" s="67">
        <v>0.62252964426877466</v>
      </c>
      <c r="T1158" s="65">
        <v>0.70656370656370659</v>
      </c>
      <c r="U1158" s="66">
        <v>0.64516129032258063</v>
      </c>
      <c r="V1158" s="66">
        <v>0.50408719346049047</v>
      </c>
      <c r="W1158" s="66">
        <v>0.71</v>
      </c>
      <c r="X1158" s="67">
        <v>0.62252964426877466</v>
      </c>
      <c r="Y1158" s="65">
        <v>0.62732919254658381</v>
      </c>
      <c r="Z1158" s="66">
        <v>0.61814744801512289</v>
      </c>
      <c r="AA1158" s="67">
        <v>0.62252964426877466</v>
      </c>
    </row>
    <row r="1159" spans="1:27" s="37" customFormat="1" ht="17.5" customHeight="1" x14ac:dyDescent="0.35">
      <c r="A1159" s="84"/>
      <c r="B1159" s="60" t="s">
        <v>35</v>
      </c>
      <c r="C1159" s="65">
        <v>0.38144329896907214</v>
      </c>
      <c r="D1159" s="66">
        <v>0.38344226579520696</v>
      </c>
      <c r="E1159" s="66">
        <v>0.30882352941176472</v>
      </c>
      <c r="F1159" s="67">
        <v>0.37747035573122528</v>
      </c>
      <c r="G1159" s="66">
        <v>0.41860465116279072</v>
      </c>
      <c r="H1159" s="66">
        <v>0.37343358395989973</v>
      </c>
      <c r="I1159" s="66">
        <v>0.3415977961432507</v>
      </c>
      <c r="J1159" s="66">
        <v>0.54166666666666663</v>
      </c>
      <c r="K1159" s="66">
        <v>0.19230769230769232</v>
      </c>
      <c r="L1159" s="66">
        <v>0.38095238095238093</v>
      </c>
      <c r="M1159" s="67">
        <v>0.37747035573122528</v>
      </c>
      <c r="N1159" s="65">
        <v>0.34228187919463088</v>
      </c>
      <c r="O1159" s="66">
        <v>0.391812865497076</v>
      </c>
      <c r="P1159" s="66">
        <v>0.39890710382513661</v>
      </c>
      <c r="Q1159" s="66">
        <v>0.31818181818181818</v>
      </c>
      <c r="R1159" s="66">
        <v>0.41157556270096463</v>
      </c>
      <c r="S1159" s="67">
        <v>0.37747035573122528</v>
      </c>
      <c r="T1159" s="65">
        <v>0.29343629343629346</v>
      </c>
      <c r="U1159" s="66">
        <v>0.35483870967741937</v>
      </c>
      <c r="V1159" s="66">
        <v>0.49591280653950953</v>
      </c>
      <c r="W1159" s="66">
        <v>0.28999999999999998</v>
      </c>
      <c r="X1159" s="67">
        <v>0.37747035573122528</v>
      </c>
      <c r="Y1159" s="65">
        <v>0.37267080745341613</v>
      </c>
      <c r="Z1159" s="66">
        <v>0.38185255198487711</v>
      </c>
      <c r="AA1159" s="67">
        <v>0.37747035573122528</v>
      </c>
    </row>
    <row r="1160" spans="1:27" s="37" customFormat="1" ht="17.5" customHeight="1" x14ac:dyDescent="0.35">
      <c r="A1160" s="84"/>
      <c r="B1160" s="61" t="s">
        <v>4</v>
      </c>
      <c r="C1160" s="68">
        <v>1</v>
      </c>
      <c r="D1160" s="69">
        <v>1</v>
      </c>
      <c r="E1160" s="69">
        <v>1</v>
      </c>
      <c r="F1160" s="70">
        <v>1</v>
      </c>
      <c r="G1160" s="69">
        <v>1</v>
      </c>
      <c r="H1160" s="69">
        <v>1</v>
      </c>
      <c r="I1160" s="69">
        <v>1</v>
      </c>
      <c r="J1160" s="69">
        <v>1</v>
      </c>
      <c r="K1160" s="69">
        <v>1</v>
      </c>
      <c r="L1160" s="69">
        <v>1</v>
      </c>
      <c r="M1160" s="70">
        <v>1</v>
      </c>
      <c r="N1160" s="68">
        <v>1</v>
      </c>
      <c r="O1160" s="69">
        <v>1</v>
      </c>
      <c r="P1160" s="69">
        <v>1</v>
      </c>
      <c r="Q1160" s="69">
        <v>1</v>
      </c>
      <c r="R1160" s="69">
        <v>1</v>
      </c>
      <c r="S1160" s="70">
        <v>1</v>
      </c>
      <c r="T1160" s="68">
        <v>1</v>
      </c>
      <c r="U1160" s="69">
        <v>1</v>
      </c>
      <c r="V1160" s="69">
        <v>1</v>
      </c>
      <c r="W1160" s="69">
        <v>1</v>
      </c>
      <c r="X1160" s="70">
        <v>1</v>
      </c>
      <c r="Y1160" s="68">
        <v>1</v>
      </c>
      <c r="Z1160" s="69">
        <v>1</v>
      </c>
      <c r="AA1160" s="70">
        <v>1</v>
      </c>
    </row>
    <row r="1161" spans="1:27" s="39" customFormat="1" ht="13.5" customHeight="1" x14ac:dyDescent="0.35">
      <c r="A1161" s="62"/>
      <c r="B1161" s="63"/>
      <c r="C1161" s="71"/>
      <c r="D1161" s="72"/>
      <c r="E1161" s="72"/>
      <c r="F1161" s="73"/>
      <c r="G1161" s="72"/>
      <c r="H1161" s="72"/>
      <c r="I1161" s="72"/>
      <c r="J1161" s="72"/>
      <c r="K1161" s="72"/>
      <c r="L1161" s="72"/>
      <c r="M1161" s="73"/>
      <c r="N1161" s="71"/>
      <c r="O1161" s="72"/>
      <c r="P1161" s="72"/>
      <c r="Q1161" s="72"/>
      <c r="R1161" s="72"/>
      <c r="S1161" s="73"/>
      <c r="T1161" s="71"/>
      <c r="U1161" s="72"/>
      <c r="V1161" s="72"/>
      <c r="W1161" s="72"/>
      <c r="X1161" s="73"/>
      <c r="Y1161" s="71"/>
      <c r="Z1161" s="72"/>
      <c r="AA1161" s="73"/>
    </row>
    <row r="1162" spans="1:27" s="37" customFormat="1" ht="27" customHeight="1" x14ac:dyDescent="0.35">
      <c r="A1162" s="84" t="s">
        <v>632</v>
      </c>
      <c r="B1162" s="60" t="s">
        <v>7</v>
      </c>
      <c r="C1162" s="65">
        <v>0.87835051546391751</v>
      </c>
      <c r="D1162" s="66">
        <v>0.85620915032679734</v>
      </c>
      <c r="E1162" s="66">
        <v>0.97058823529411764</v>
      </c>
      <c r="F1162" s="67">
        <v>0.87450592885375489</v>
      </c>
      <c r="G1162" s="66">
        <v>0.91860465116279066</v>
      </c>
      <c r="H1162" s="66">
        <v>0.86967418546365916</v>
      </c>
      <c r="I1162" s="66">
        <v>0.86776859504132231</v>
      </c>
      <c r="J1162" s="66">
        <v>0.8125</v>
      </c>
      <c r="K1162" s="66">
        <v>0.96153846153846156</v>
      </c>
      <c r="L1162" s="66">
        <v>0.97619047619047616</v>
      </c>
      <c r="M1162" s="67">
        <v>0.87450592885375489</v>
      </c>
      <c r="N1162" s="65">
        <v>0.87919463087248317</v>
      </c>
      <c r="O1162" s="66">
        <v>0.8771929824561403</v>
      </c>
      <c r="P1162" s="66">
        <v>0.84699453551912574</v>
      </c>
      <c r="Q1162" s="66">
        <v>0.89898989898989901</v>
      </c>
      <c r="R1162" s="66">
        <v>0.87138263665594851</v>
      </c>
      <c r="S1162" s="67">
        <v>0.87450592885375489</v>
      </c>
      <c r="T1162" s="65">
        <v>0.91119691119691115</v>
      </c>
      <c r="U1162" s="66">
        <v>0.88172043010752688</v>
      </c>
      <c r="V1162" s="66">
        <v>0.82288828337874664</v>
      </c>
      <c r="W1162" s="66">
        <v>0.91500000000000004</v>
      </c>
      <c r="X1162" s="67">
        <v>0.87450592885375489</v>
      </c>
      <c r="Y1162" s="65">
        <v>0.85921325051759834</v>
      </c>
      <c r="Z1162" s="66">
        <v>0.88846880907372405</v>
      </c>
      <c r="AA1162" s="67">
        <v>0.87450592885375489</v>
      </c>
    </row>
    <row r="1163" spans="1:27" s="37" customFormat="1" ht="27" customHeight="1" x14ac:dyDescent="0.35">
      <c r="A1163" s="84"/>
      <c r="B1163" s="60" t="s">
        <v>35</v>
      </c>
      <c r="C1163" s="65">
        <v>0.12164948453608247</v>
      </c>
      <c r="D1163" s="66">
        <v>0.1437908496732026</v>
      </c>
      <c r="E1163" s="66">
        <v>2.9411764705882353E-2</v>
      </c>
      <c r="F1163" s="67">
        <v>0.12549407114624506</v>
      </c>
      <c r="G1163" s="66">
        <v>8.1395348837209308E-2</v>
      </c>
      <c r="H1163" s="66">
        <v>0.13032581453634084</v>
      </c>
      <c r="I1163" s="66">
        <v>0.13223140495867769</v>
      </c>
      <c r="J1163" s="66">
        <v>0.1875</v>
      </c>
      <c r="K1163" s="66">
        <v>3.8461538461538464E-2</v>
      </c>
      <c r="L1163" s="66">
        <v>2.3809523809523808E-2</v>
      </c>
      <c r="M1163" s="67">
        <v>0.12549407114624506</v>
      </c>
      <c r="N1163" s="65">
        <v>0.12080536912751678</v>
      </c>
      <c r="O1163" s="66">
        <v>0.12280701754385964</v>
      </c>
      <c r="P1163" s="66">
        <v>0.15300546448087432</v>
      </c>
      <c r="Q1163" s="66">
        <v>0.10101010101010101</v>
      </c>
      <c r="R1163" s="66">
        <v>0.12861736334405144</v>
      </c>
      <c r="S1163" s="67">
        <v>0.12549407114624506</v>
      </c>
      <c r="T1163" s="65">
        <v>8.8803088803088806E-2</v>
      </c>
      <c r="U1163" s="66">
        <v>0.11827956989247312</v>
      </c>
      <c r="V1163" s="66">
        <v>0.17711171662125341</v>
      </c>
      <c r="W1163" s="66">
        <v>8.5000000000000006E-2</v>
      </c>
      <c r="X1163" s="67">
        <v>0.12549407114624506</v>
      </c>
      <c r="Y1163" s="65">
        <v>0.14078674948240166</v>
      </c>
      <c r="Z1163" s="66">
        <v>0.11153119092627599</v>
      </c>
      <c r="AA1163" s="67">
        <v>0.12549407114624506</v>
      </c>
    </row>
    <row r="1164" spans="1:27" s="37" customFormat="1" ht="27" customHeight="1" x14ac:dyDescent="0.35">
      <c r="A1164" s="84"/>
      <c r="B1164" s="61" t="s">
        <v>4</v>
      </c>
      <c r="C1164" s="68">
        <v>1</v>
      </c>
      <c r="D1164" s="69">
        <v>1</v>
      </c>
      <c r="E1164" s="69">
        <v>1</v>
      </c>
      <c r="F1164" s="70">
        <v>1</v>
      </c>
      <c r="G1164" s="69">
        <v>1</v>
      </c>
      <c r="H1164" s="69">
        <v>1</v>
      </c>
      <c r="I1164" s="69">
        <v>1</v>
      </c>
      <c r="J1164" s="69">
        <v>1</v>
      </c>
      <c r="K1164" s="69">
        <v>1</v>
      </c>
      <c r="L1164" s="69">
        <v>1</v>
      </c>
      <c r="M1164" s="70">
        <v>1</v>
      </c>
      <c r="N1164" s="68">
        <v>1</v>
      </c>
      <c r="O1164" s="69">
        <v>1</v>
      </c>
      <c r="P1164" s="69">
        <v>1</v>
      </c>
      <c r="Q1164" s="69">
        <v>1</v>
      </c>
      <c r="R1164" s="69">
        <v>1</v>
      </c>
      <c r="S1164" s="70">
        <v>1</v>
      </c>
      <c r="T1164" s="68">
        <v>1</v>
      </c>
      <c r="U1164" s="69">
        <v>1</v>
      </c>
      <c r="V1164" s="69">
        <v>1</v>
      </c>
      <c r="W1164" s="69">
        <v>1</v>
      </c>
      <c r="X1164" s="70">
        <v>1</v>
      </c>
      <c r="Y1164" s="68">
        <v>1</v>
      </c>
      <c r="Z1164" s="69">
        <v>1</v>
      </c>
      <c r="AA1164" s="70">
        <v>1</v>
      </c>
    </row>
    <row r="1165" spans="1:27" s="39" customFormat="1" ht="13.5" customHeight="1" x14ac:dyDescent="0.35">
      <c r="A1165" s="62"/>
      <c r="B1165" s="63"/>
      <c r="C1165" s="71"/>
      <c r="D1165" s="72"/>
      <c r="E1165" s="72"/>
      <c r="F1165" s="73"/>
      <c r="G1165" s="72"/>
      <c r="H1165" s="72"/>
      <c r="I1165" s="72"/>
      <c r="J1165" s="72"/>
      <c r="K1165" s="72"/>
      <c r="L1165" s="72"/>
      <c r="M1165" s="73"/>
      <c r="N1165" s="71"/>
      <c r="O1165" s="72"/>
      <c r="P1165" s="72"/>
      <c r="Q1165" s="72"/>
      <c r="R1165" s="72"/>
      <c r="S1165" s="73"/>
      <c r="T1165" s="71"/>
      <c r="U1165" s="72"/>
      <c r="V1165" s="72"/>
      <c r="W1165" s="72"/>
      <c r="X1165" s="73"/>
      <c r="Y1165" s="71"/>
      <c r="Z1165" s="72"/>
      <c r="AA1165" s="73"/>
    </row>
    <row r="1166" spans="1:27" s="37" customFormat="1" ht="17.5" customHeight="1" x14ac:dyDescent="0.35">
      <c r="A1166" s="84" t="s">
        <v>633</v>
      </c>
      <c r="B1166" s="60" t="s">
        <v>7</v>
      </c>
      <c r="C1166" s="65">
        <v>2.0618556701030928E-3</v>
      </c>
      <c r="D1166" s="66">
        <v>0</v>
      </c>
      <c r="E1166" s="66">
        <v>0</v>
      </c>
      <c r="F1166" s="67">
        <v>9.8814229249011851E-4</v>
      </c>
      <c r="G1166" s="66">
        <v>0</v>
      </c>
      <c r="H1166" s="66">
        <v>2.5062656641604009E-3</v>
      </c>
      <c r="I1166" s="66">
        <v>0</v>
      </c>
      <c r="J1166" s="66">
        <v>0</v>
      </c>
      <c r="K1166" s="66">
        <v>0</v>
      </c>
      <c r="L1166" s="66">
        <v>0</v>
      </c>
      <c r="M1166" s="67">
        <v>9.8814229249011851E-4</v>
      </c>
      <c r="N1166" s="65">
        <v>0</v>
      </c>
      <c r="O1166" s="66">
        <v>0</v>
      </c>
      <c r="P1166" s="66">
        <v>0</v>
      </c>
      <c r="Q1166" s="66">
        <v>5.0505050505050509E-3</v>
      </c>
      <c r="R1166" s="66">
        <v>0</v>
      </c>
      <c r="S1166" s="67">
        <v>9.8814229249011851E-4</v>
      </c>
      <c r="T1166" s="65">
        <v>3.8610038610038611E-3</v>
      </c>
      <c r="U1166" s="66">
        <v>0</v>
      </c>
      <c r="V1166" s="66">
        <v>0</v>
      </c>
      <c r="W1166" s="66">
        <v>0</v>
      </c>
      <c r="X1166" s="67">
        <v>9.8814229249011851E-4</v>
      </c>
      <c r="Y1166" s="65">
        <v>0</v>
      </c>
      <c r="Z1166" s="66">
        <v>1.890359168241966E-3</v>
      </c>
      <c r="AA1166" s="67">
        <v>9.8814229249011851E-4</v>
      </c>
    </row>
    <row r="1167" spans="1:27" s="37" customFormat="1" ht="17.5" customHeight="1" x14ac:dyDescent="0.35">
      <c r="A1167" s="84"/>
      <c r="B1167" s="60" t="s">
        <v>35</v>
      </c>
      <c r="C1167" s="65">
        <v>0.99793814432989691</v>
      </c>
      <c r="D1167" s="66">
        <v>1</v>
      </c>
      <c r="E1167" s="66">
        <v>1</v>
      </c>
      <c r="F1167" s="67">
        <v>0.99901185770750989</v>
      </c>
      <c r="G1167" s="66">
        <v>1</v>
      </c>
      <c r="H1167" s="66">
        <v>0.99749373433583954</v>
      </c>
      <c r="I1167" s="66">
        <v>1</v>
      </c>
      <c r="J1167" s="66">
        <v>1</v>
      </c>
      <c r="K1167" s="66">
        <v>1</v>
      </c>
      <c r="L1167" s="66">
        <v>1</v>
      </c>
      <c r="M1167" s="67">
        <v>0.99901185770750989</v>
      </c>
      <c r="N1167" s="65">
        <v>1</v>
      </c>
      <c r="O1167" s="66">
        <v>1</v>
      </c>
      <c r="P1167" s="66">
        <v>1</v>
      </c>
      <c r="Q1167" s="66">
        <v>0.99494949494949492</v>
      </c>
      <c r="R1167" s="66">
        <v>1</v>
      </c>
      <c r="S1167" s="67">
        <v>0.99901185770750989</v>
      </c>
      <c r="T1167" s="65">
        <v>0.99613899613899615</v>
      </c>
      <c r="U1167" s="66">
        <v>1</v>
      </c>
      <c r="V1167" s="66">
        <v>1</v>
      </c>
      <c r="W1167" s="66">
        <v>1</v>
      </c>
      <c r="X1167" s="67">
        <v>0.99901185770750989</v>
      </c>
      <c r="Y1167" s="65">
        <v>1</v>
      </c>
      <c r="Z1167" s="66">
        <v>0.99810964083175802</v>
      </c>
      <c r="AA1167" s="67">
        <v>0.99901185770750989</v>
      </c>
    </row>
    <row r="1168" spans="1:27" s="37" customFormat="1" ht="17.5" customHeight="1" x14ac:dyDescent="0.35">
      <c r="A1168" s="84"/>
      <c r="B1168" s="61" t="s">
        <v>4</v>
      </c>
      <c r="C1168" s="68">
        <v>1</v>
      </c>
      <c r="D1168" s="69">
        <v>1</v>
      </c>
      <c r="E1168" s="69">
        <v>1</v>
      </c>
      <c r="F1168" s="70">
        <v>1</v>
      </c>
      <c r="G1168" s="69">
        <v>1</v>
      </c>
      <c r="H1168" s="69">
        <v>1</v>
      </c>
      <c r="I1168" s="69">
        <v>1</v>
      </c>
      <c r="J1168" s="69">
        <v>1</v>
      </c>
      <c r="K1168" s="69">
        <v>1</v>
      </c>
      <c r="L1168" s="69">
        <v>1</v>
      </c>
      <c r="M1168" s="70">
        <v>1</v>
      </c>
      <c r="N1168" s="68">
        <v>1</v>
      </c>
      <c r="O1168" s="69">
        <v>1</v>
      </c>
      <c r="P1168" s="69">
        <v>1</v>
      </c>
      <c r="Q1168" s="69">
        <v>1</v>
      </c>
      <c r="R1168" s="69">
        <v>1</v>
      </c>
      <c r="S1168" s="70">
        <v>1</v>
      </c>
      <c r="T1168" s="68">
        <v>1</v>
      </c>
      <c r="U1168" s="69">
        <v>1</v>
      </c>
      <c r="V1168" s="69">
        <v>1</v>
      </c>
      <c r="W1168" s="69">
        <v>1</v>
      </c>
      <c r="X1168" s="70">
        <v>1</v>
      </c>
      <c r="Y1168" s="68">
        <v>1</v>
      </c>
      <c r="Z1168" s="69">
        <v>1</v>
      </c>
      <c r="AA1168" s="70">
        <v>1</v>
      </c>
    </row>
    <row r="1169" spans="1:27" s="39" customFormat="1" ht="13.5" customHeight="1" x14ac:dyDescent="0.35">
      <c r="A1169" s="62"/>
      <c r="B1169" s="63"/>
      <c r="C1169" s="71"/>
      <c r="D1169" s="72"/>
      <c r="E1169" s="72"/>
      <c r="F1169" s="73"/>
      <c r="G1169" s="72"/>
      <c r="H1169" s="72"/>
      <c r="I1169" s="72"/>
      <c r="J1169" s="72"/>
      <c r="K1169" s="72"/>
      <c r="L1169" s="72"/>
      <c r="M1169" s="73"/>
      <c r="N1169" s="71"/>
      <c r="O1169" s="72"/>
      <c r="P1169" s="72"/>
      <c r="Q1169" s="72"/>
      <c r="R1169" s="72"/>
      <c r="S1169" s="73"/>
      <c r="T1169" s="71"/>
      <c r="U1169" s="72"/>
      <c r="V1169" s="72"/>
      <c r="W1169" s="72"/>
      <c r="X1169" s="73"/>
      <c r="Y1169" s="71"/>
      <c r="Z1169" s="72"/>
      <c r="AA1169" s="73"/>
    </row>
    <row r="1170" spans="1:27" s="37" customFormat="1" ht="17.5" customHeight="1" x14ac:dyDescent="0.35">
      <c r="A1170" s="84" t="s">
        <v>634</v>
      </c>
      <c r="B1170" s="60" t="s">
        <v>7</v>
      </c>
      <c r="C1170" s="65">
        <v>8.2474226804123713E-3</v>
      </c>
      <c r="D1170" s="66">
        <v>4.3572984749455342E-3</v>
      </c>
      <c r="E1170" s="66">
        <v>0</v>
      </c>
      <c r="F1170" s="67">
        <v>5.9288537549407111E-3</v>
      </c>
      <c r="G1170" s="66">
        <v>1.1627906976744186E-2</v>
      </c>
      <c r="H1170" s="66">
        <v>7.5187969924812026E-3</v>
      </c>
      <c r="I1170" s="66">
        <v>5.5096418732782371E-3</v>
      </c>
      <c r="J1170" s="66">
        <v>0</v>
      </c>
      <c r="K1170" s="66">
        <v>0</v>
      </c>
      <c r="L1170" s="66">
        <v>0</v>
      </c>
      <c r="M1170" s="67">
        <v>5.9288537549407111E-3</v>
      </c>
      <c r="N1170" s="65">
        <v>0</v>
      </c>
      <c r="O1170" s="66">
        <v>1.7543859649122806E-2</v>
      </c>
      <c r="P1170" s="66">
        <v>0</v>
      </c>
      <c r="Q1170" s="66">
        <v>5.0505050505050509E-3</v>
      </c>
      <c r="R1170" s="66">
        <v>6.4308681672025723E-3</v>
      </c>
      <c r="S1170" s="67">
        <v>5.9288537549407111E-3</v>
      </c>
      <c r="T1170" s="65">
        <v>3.8610038610038611E-3</v>
      </c>
      <c r="U1170" s="66">
        <v>1.6129032258064516E-2</v>
      </c>
      <c r="V1170" s="66">
        <v>5.4495912806539508E-3</v>
      </c>
      <c r="W1170" s="66">
        <v>0</v>
      </c>
      <c r="X1170" s="67">
        <v>5.9288537549407111E-3</v>
      </c>
      <c r="Y1170" s="65">
        <v>6.2111801242236021E-3</v>
      </c>
      <c r="Z1170" s="66">
        <v>5.6710775047258983E-3</v>
      </c>
      <c r="AA1170" s="67">
        <v>5.9288537549407111E-3</v>
      </c>
    </row>
    <row r="1171" spans="1:27" s="37" customFormat="1" ht="17.5" customHeight="1" x14ac:dyDescent="0.35">
      <c r="A1171" s="84"/>
      <c r="B1171" s="60" t="s">
        <v>35</v>
      </c>
      <c r="C1171" s="65">
        <v>0.99175257731958766</v>
      </c>
      <c r="D1171" s="66">
        <v>0.99564270152505452</v>
      </c>
      <c r="E1171" s="66">
        <v>1</v>
      </c>
      <c r="F1171" s="67">
        <v>0.99407114624505932</v>
      </c>
      <c r="G1171" s="66">
        <v>0.98837209302325579</v>
      </c>
      <c r="H1171" s="66">
        <v>0.99248120300751874</v>
      </c>
      <c r="I1171" s="66">
        <v>0.99449035812672182</v>
      </c>
      <c r="J1171" s="66">
        <v>1</v>
      </c>
      <c r="K1171" s="66">
        <v>1</v>
      </c>
      <c r="L1171" s="66">
        <v>1</v>
      </c>
      <c r="M1171" s="67">
        <v>0.99407114624505932</v>
      </c>
      <c r="N1171" s="65">
        <v>1</v>
      </c>
      <c r="O1171" s="66">
        <v>0.98245614035087714</v>
      </c>
      <c r="P1171" s="66">
        <v>1</v>
      </c>
      <c r="Q1171" s="66">
        <v>0.99494949494949492</v>
      </c>
      <c r="R1171" s="66">
        <v>0.99356913183279738</v>
      </c>
      <c r="S1171" s="67">
        <v>0.99407114624505932</v>
      </c>
      <c r="T1171" s="65">
        <v>0.99613899613899615</v>
      </c>
      <c r="U1171" s="66">
        <v>0.9838709677419355</v>
      </c>
      <c r="V1171" s="66">
        <v>0.99455040871934608</v>
      </c>
      <c r="W1171" s="66">
        <v>1</v>
      </c>
      <c r="X1171" s="67">
        <v>0.99407114624505932</v>
      </c>
      <c r="Y1171" s="65">
        <v>0.99378881987577639</v>
      </c>
      <c r="Z1171" s="66">
        <v>0.99432892249527405</v>
      </c>
      <c r="AA1171" s="67">
        <v>0.99407114624505932</v>
      </c>
    </row>
    <row r="1172" spans="1:27" s="37" customFormat="1" ht="17.5" customHeight="1" x14ac:dyDescent="0.35">
      <c r="A1172" s="84"/>
      <c r="B1172" s="61" t="s">
        <v>4</v>
      </c>
      <c r="C1172" s="68">
        <v>1</v>
      </c>
      <c r="D1172" s="69">
        <v>1</v>
      </c>
      <c r="E1172" s="69">
        <v>1</v>
      </c>
      <c r="F1172" s="70">
        <v>1</v>
      </c>
      <c r="G1172" s="69">
        <v>1</v>
      </c>
      <c r="H1172" s="69">
        <v>1</v>
      </c>
      <c r="I1172" s="69">
        <v>1</v>
      </c>
      <c r="J1172" s="69">
        <v>1</v>
      </c>
      <c r="K1172" s="69">
        <v>1</v>
      </c>
      <c r="L1172" s="69">
        <v>1</v>
      </c>
      <c r="M1172" s="70">
        <v>1</v>
      </c>
      <c r="N1172" s="68">
        <v>1</v>
      </c>
      <c r="O1172" s="69">
        <v>1</v>
      </c>
      <c r="P1172" s="69">
        <v>1</v>
      </c>
      <c r="Q1172" s="69">
        <v>1</v>
      </c>
      <c r="R1172" s="69">
        <v>1</v>
      </c>
      <c r="S1172" s="70">
        <v>1</v>
      </c>
      <c r="T1172" s="68">
        <v>1</v>
      </c>
      <c r="U1172" s="69">
        <v>1</v>
      </c>
      <c r="V1172" s="69">
        <v>1</v>
      </c>
      <c r="W1172" s="69">
        <v>1</v>
      </c>
      <c r="X1172" s="70">
        <v>1</v>
      </c>
      <c r="Y1172" s="68">
        <v>1</v>
      </c>
      <c r="Z1172" s="69">
        <v>1</v>
      </c>
      <c r="AA1172" s="70">
        <v>1</v>
      </c>
    </row>
    <row r="1173" spans="1:27" s="39" customFormat="1" ht="13.5" customHeight="1" x14ac:dyDescent="0.35">
      <c r="A1173" s="62"/>
      <c r="B1173" s="63"/>
      <c r="C1173" s="71"/>
      <c r="D1173" s="72"/>
      <c r="E1173" s="72"/>
      <c r="F1173" s="73"/>
      <c r="G1173" s="72"/>
      <c r="H1173" s="72"/>
      <c r="I1173" s="72"/>
      <c r="J1173" s="72"/>
      <c r="K1173" s="72"/>
      <c r="L1173" s="72"/>
      <c r="M1173" s="73"/>
      <c r="N1173" s="71"/>
      <c r="O1173" s="72"/>
      <c r="P1173" s="72"/>
      <c r="Q1173" s="72"/>
      <c r="R1173" s="72"/>
      <c r="S1173" s="73"/>
      <c r="T1173" s="71"/>
      <c r="U1173" s="72"/>
      <c r="V1173" s="72"/>
      <c r="W1173" s="72"/>
      <c r="X1173" s="73"/>
      <c r="Y1173" s="71"/>
      <c r="Z1173" s="72"/>
      <c r="AA1173" s="73"/>
    </row>
    <row r="1174" spans="1:27" s="37" customFormat="1" ht="17.5" customHeight="1" x14ac:dyDescent="0.35">
      <c r="A1174" s="84" t="s">
        <v>635</v>
      </c>
      <c r="B1174" s="60">
        <v>0</v>
      </c>
      <c r="C1174" s="65">
        <v>5.9793814432989693E-2</v>
      </c>
      <c r="D1174" s="66">
        <v>3.4858387799564274E-2</v>
      </c>
      <c r="E1174" s="66">
        <v>1.4705882352941176E-2</v>
      </c>
      <c r="F1174" s="67">
        <v>4.5454545454545456E-2</v>
      </c>
      <c r="G1174" s="66">
        <v>0.10465116279069768</v>
      </c>
      <c r="H1174" s="66">
        <v>5.0125313283208017E-2</v>
      </c>
      <c r="I1174" s="66">
        <v>3.8567493112947659E-2</v>
      </c>
      <c r="J1174" s="66">
        <v>2.0833333333333332E-2</v>
      </c>
      <c r="K1174" s="66">
        <v>3.8461538461538464E-2</v>
      </c>
      <c r="L1174" s="66">
        <v>0</v>
      </c>
      <c r="M1174" s="67">
        <v>4.5454545454545456E-2</v>
      </c>
      <c r="N1174" s="65">
        <v>2.0134228187919462E-2</v>
      </c>
      <c r="O1174" s="66">
        <v>5.2631578947368418E-2</v>
      </c>
      <c r="P1174" s="66">
        <v>3.825136612021858E-2</v>
      </c>
      <c r="Q1174" s="66">
        <v>5.0505050505050504E-2</v>
      </c>
      <c r="R1174" s="66">
        <v>5.4662379421221867E-2</v>
      </c>
      <c r="S1174" s="67">
        <v>4.5454545454545456E-2</v>
      </c>
      <c r="T1174" s="65">
        <v>3.8610038610038609E-2</v>
      </c>
      <c r="U1174" s="66">
        <v>9.1397849462365593E-2</v>
      </c>
      <c r="V1174" s="66">
        <v>2.4523160762942781E-2</v>
      </c>
      <c r="W1174" s="66">
        <v>0.05</v>
      </c>
      <c r="X1174" s="67">
        <v>4.5454545454545456E-2</v>
      </c>
      <c r="Y1174" s="65">
        <v>4.3478260869565216E-2</v>
      </c>
      <c r="Z1174" s="66">
        <v>4.725897920604915E-2</v>
      </c>
      <c r="AA1174" s="67">
        <v>4.5454545454545456E-2</v>
      </c>
    </row>
    <row r="1175" spans="1:27" s="37" customFormat="1" ht="17.5" customHeight="1" x14ac:dyDescent="0.35">
      <c r="A1175" s="84"/>
      <c r="B1175" s="60">
        <v>1</v>
      </c>
      <c r="C1175" s="65">
        <v>1.8556701030927835E-2</v>
      </c>
      <c r="D1175" s="66">
        <v>1.5250544662309368E-2</v>
      </c>
      <c r="E1175" s="66">
        <v>1.4705882352941176E-2</v>
      </c>
      <c r="F1175" s="67">
        <v>1.6798418972332016E-2</v>
      </c>
      <c r="G1175" s="66">
        <v>2.3255813953488372E-2</v>
      </c>
      <c r="H1175" s="66">
        <v>1.7543859649122806E-2</v>
      </c>
      <c r="I1175" s="66">
        <v>1.928374655647383E-2</v>
      </c>
      <c r="J1175" s="66">
        <v>0</v>
      </c>
      <c r="K1175" s="66">
        <v>3.8461538461538464E-2</v>
      </c>
      <c r="L1175" s="66">
        <v>0</v>
      </c>
      <c r="M1175" s="67">
        <v>1.6798418972332016E-2</v>
      </c>
      <c r="N1175" s="65">
        <v>2.0134228187919462E-2</v>
      </c>
      <c r="O1175" s="66">
        <v>1.7543859649122806E-2</v>
      </c>
      <c r="P1175" s="66">
        <v>2.185792349726776E-2</v>
      </c>
      <c r="Q1175" s="66">
        <v>1.0101010101010102E-2</v>
      </c>
      <c r="R1175" s="66">
        <v>1.607717041800643E-2</v>
      </c>
      <c r="S1175" s="67">
        <v>1.6798418972332016E-2</v>
      </c>
      <c r="T1175" s="65">
        <v>1.5444015444015444E-2</v>
      </c>
      <c r="U1175" s="66">
        <v>1.0752688172043012E-2</v>
      </c>
      <c r="V1175" s="66">
        <v>2.1798365122615803E-2</v>
      </c>
      <c r="W1175" s="66">
        <v>1.4999999999999999E-2</v>
      </c>
      <c r="X1175" s="67">
        <v>1.6798418972332016E-2</v>
      </c>
      <c r="Y1175" s="65">
        <v>1.6563146997929608E-2</v>
      </c>
      <c r="Z1175" s="66">
        <v>1.7013232514177693E-2</v>
      </c>
      <c r="AA1175" s="67">
        <v>1.6798418972332016E-2</v>
      </c>
    </row>
    <row r="1176" spans="1:27" s="37" customFormat="1" ht="17.5" customHeight="1" x14ac:dyDescent="0.35">
      <c r="A1176" s="84"/>
      <c r="B1176" s="60">
        <v>2</v>
      </c>
      <c r="C1176" s="65">
        <v>0.10927835051546392</v>
      </c>
      <c r="D1176" s="66">
        <v>0.12636165577342048</v>
      </c>
      <c r="E1176" s="66">
        <v>5.8823529411764705E-2</v>
      </c>
      <c r="F1176" s="67">
        <v>0.11363636363636363</v>
      </c>
      <c r="G1176" s="66">
        <v>5.8139534883720929E-2</v>
      </c>
      <c r="H1176" s="66">
        <v>0.12030075187969924</v>
      </c>
      <c r="I1176" s="66">
        <v>0.13774104683195593</v>
      </c>
      <c r="J1176" s="66">
        <v>8.3333333333333329E-2</v>
      </c>
      <c r="K1176" s="66">
        <v>3.8461538461538464E-2</v>
      </c>
      <c r="L1176" s="66">
        <v>7.1428571428571425E-2</v>
      </c>
      <c r="M1176" s="67">
        <v>0.11363636363636363</v>
      </c>
      <c r="N1176" s="65">
        <v>0.14093959731543623</v>
      </c>
      <c r="O1176" s="66">
        <v>0.11695906432748537</v>
      </c>
      <c r="P1176" s="66">
        <v>0.13114754098360656</v>
      </c>
      <c r="Q1176" s="66">
        <v>0.10606060606060606</v>
      </c>
      <c r="R1176" s="66">
        <v>9.3247588424437297E-2</v>
      </c>
      <c r="S1176" s="67">
        <v>0.11363636363636363</v>
      </c>
      <c r="T1176" s="65">
        <v>8.1081081081081086E-2</v>
      </c>
      <c r="U1176" s="66">
        <v>8.6021505376344093E-2</v>
      </c>
      <c r="V1176" s="66">
        <v>0.16076294277929154</v>
      </c>
      <c r="W1176" s="66">
        <v>9.5000000000000001E-2</v>
      </c>
      <c r="X1176" s="67">
        <v>0.11363636363636363</v>
      </c>
      <c r="Y1176" s="65">
        <v>0.12629399585921325</v>
      </c>
      <c r="Z1176" s="66">
        <v>0.10207939508506617</v>
      </c>
      <c r="AA1176" s="67">
        <v>0.11363636363636363</v>
      </c>
    </row>
    <row r="1177" spans="1:27" s="37" customFormat="1" ht="17.5" customHeight="1" x14ac:dyDescent="0.35">
      <c r="A1177" s="84"/>
      <c r="B1177" s="60">
        <v>3</v>
      </c>
      <c r="C1177" s="65">
        <v>0.35051546391752575</v>
      </c>
      <c r="D1177" s="66">
        <v>0.40958605664488018</v>
      </c>
      <c r="E1177" s="66">
        <v>0.27941176470588236</v>
      </c>
      <c r="F1177" s="67">
        <v>0.37252964426877472</v>
      </c>
      <c r="G1177" s="66">
        <v>0.30232558139534882</v>
      </c>
      <c r="H1177" s="66">
        <v>0.36090225563909772</v>
      </c>
      <c r="I1177" s="66">
        <v>0.34986225895316803</v>
      </c>
      <c r="J1177" s="66">
        <v>0.63541666666666663</v>
      </c>
      <c r="K1177" s="66">
        <v>0.38461538461538464</v>
      </c>
      <c r="L1177" s="66">
        <v>0.21428571428571427</v>
      </c>
      <c r="M1177" s="67">
        <v>0.37252964426877472</v>
      </c>
      <c r="N1177" s="65">
        <v>0.29530201342281881</v>
      </c>
      <c r="O1177" s="66">
        <v>0.30409356725146197</v>
      </c>
      <c r="P1177" s="66">
        <v>0.42076502732240439</v>
      </c>
      <c r="Q1177" s="66">
        <v>0.43434343434343436</v>
      </c>
      <c r="R1177" s="66">
        <v>0.37942122186495175</v>
      </c>
      <c r="S1177" s="67">
        <v>0.37252964426877472</v>
      </c>
      <c r="T1177" s="65">
        <v>0.34362934362934361</v>
      </c>
      <c r="U1177" s="66">
        <v>0.24731182795698925</v>
      </c>
      <c r="V1177" s="66">
        <v>0.47138964577656678</v>
      </c>
      <c r="W1177" s="66">
        <v>0.34499999999999997</v>
      </c>
      <c r="X1177" s="67">
        <v>0.37252964426877472</v>
      </c>
      <c r="Y1177" s="65">
        <v>0.36024844720496896</v>
      </c>
      <c r="Z1177" s="66">
        <v>0.38374291115311909</v>
      </c>
      <c r="AA1177" s="67">
        <v>0.37252964426877472</v>
      </c>
    </row>
    <row r="1178" spans="1:27" s="37" customFormat="1" ht="17.5" customHeight="1" x14ac:dyDescent="0.35">
      <c r="A1178" s="84"/>
      <c r="B1178" s="60">
        <v>4</v>
      </c>
      <c r="C1178" s="65">
        <v>0.39793814432989688</v>
      </c>
      <c r="D1178" s="66">
        <v>0.37037037037037035</v>
      </c>
      <c r="E1178" s="66">
        <v>0.51470588235294112</v>
      </c>
      <c r="F1178" s="67">
        <v>0.3932806324110672</v>
      </c>
      <c r="G1178" s="66">
        <v>0.43023255813953487</v>
      </c>
      <c r="H1178" s="66">
        <v>0.39097744360902253</v>
      </c>
      <c r="I1178" s="66">
        <v>0.41046831955922863</v>
      </c>
      <c r="J1178" s="66">
        <v>0.21875</v>
      </c>
      <c r="K1178" s="66">
        <v>0.34615384615384615</v>
      </c>
      <c r="L1178" s="66">
        <v>0.61904761904761907</v>
      </c>
      <c r="M1178" s="67">
        <v>0.3932806324110672</v>
      </c>
      <c r="N1178" s="65">
        <v>0.4563758389261745</v>
      </c>
      <c r="O1178" s="66">
        <v>0.45614035087719296</v>
      </c>
      <c r="P1178" s="66">
        <v>0.36065573770491804</v>
      </c>
      <c r="Q1178" s="66">
        <v>0.34848484848484851</v>
      </c>
      <c r="R1178" s="66">
        <v>0.3762057877813505</v>
      </c>
      <c r="S1178" s="67">
        <v>0.3932806324110672</v>
      </c>
      <c r="T1178" s="65">
        <v>0.49034749034749037</v>
      </c>
      <c r="U1178" s="66">
        <v>0.478494623655914</v>
      </c>
      <c r="V1178" s="66">
        <v>0.27792915531335149</v>
      </c>
      <c r="W1178" s="66">
        <v>0.4</v>
      </c>
      <c r="X1178" s="67">
        <v>0.3932806324110672</v>
      </c>
      <c r="Y1178" s="65">
        <v>0.39130434782608697</v>
      </c>
      <c r="Z1178" s="66">
        <v>0.39508506616257089</v>
      </c>
      <c r="AA1178" s="67">
        <v>0.3932806324110672</v>
      </c>
    </row>
    <row r="1179" spans="1:27" s="37" customFormat="1" ht="17.5" customHeight="1" x14ac:dyDescent="0.35">
      <c r="A1179" s="84"/>
      <c r="B1179" s="60">
        <v>5</v>
      </c>
      <c r="C1179" s="65">
        <v>6.3917525773195871E-2</v>
      </c>
      <c r="D1179" s="66">
        <v>4.357298474945534E-2</v>
      </c>
      <c r="E1179" s="66">
        <v>0.11764705882352941</v>
      </c>
      <c r="F1179" s="67">
        <v>5.8300395256916999E-2</v>
      </c>
      <c r="G1179" s="66">
        <v>8.1395348837209308E-2</v>
      </c>
      <c r="H1179" s="66">
        <v>6.0150375939849621E-2</v>
      </c>
      <c r="I1179" s="66">
        <v>4.4077134986225897E-2</v>
      </c>
      <c r="J1179" s="66">
        <v>4.1666666666666664E-2</v>
      </c>
      <c r="K1179" s="66">
        <v>0.15384615384615385</v>
      </c>
      <c r="L1179" s="66">
        <v>9.5238095238095233E-2</v>
      </c>
      <c r="M1179" s="67">
        <v>5.8300395256916999E-2</v>
      </c>
      <c r="N1179" s="65">
        <v>6.7114093959731544E-2</v>
      </c>
      <c r="O1179" s="66">
        <v>5.2631578947368418E-2</v>
      </c>
      <c r="P1179" s="66">
        <v>2.7322404371584699E-2</v>
      </c>
      <c r="Q1179" s="66">
        <v>5.0505050505050504E-2</v>
      </c>
      <c r="R1179" s="66">
        <v>8.0385852090032156E-2</v>
      </c>
      <c r="S1179" s="67">
        <v>5.8300395256916999E-2</v>
      </c>
      <c r="T1179" s="65">
        <v>3.0888030888030889E-2</v>
      </c>
      <c r="U1179" s="66">
        <v>8.6021505376344093E-2</v>
      </c>
      <c r="V1179" s="66">
        <v>4.3596730245231606E-2</v>
      </c>
      <c r="W1179" s="66">
        <v>9.5000000000000001E-2</v>
      </c>
      <c r="X1179" s="67">
        <v>5.8300395256916999E-2</v>
      </c>
      <c r="Y1179" s="65">
        <v>6.2111801242236024E-2</v>
      </c>
      <c r="Z1179" s="66">
        <v>5.4820415879017016E-2</v>
      </c>
      <c r="AA1179" s="67">
        <v>5.8300395256916999E-2</v>
      </c>
    </row>
    <row r="1180" spans="1:27" s="37" customFormat="1" ht="17.5" customHeight="1" x14ac:dyDescent="0.35">
      <c r="A1180" s="84"/>
      <c r="B1180" s="61" t="s">
        <v>4</v>
      </c>
      <c r="C1180" s="68">
        <v>1</v>
      </c>
      <c r="D1180" s="69">
        <v>1</v>
      </c>
      <c r="E1180" s="69">
        <v>1</v>
      </c>
      <c r="F1180" s="70">
        <v>1</v>
      </c>
      <c r="G1180" s="69">
        <v>1</v>
      </c>
      <c r="H1180" s="69">
        <v>1</v>
      </c>
      <c r="I1180" s="69">
        <v>1</v>
      </c>
      <c r="J1180" s="69">
        <v>1</v>
      </c>
      <c r="K1180" s="69">
        <v>1</v>
      </c>
      <c r="L1180" s="69">
        <v>1</v>
      </c>
      <c r="M1180" s="70">
        <v>1</v>
      </c>
      <c r="N1180" s="68">
        <v>1</v>
      </c>
      <c r="O1180" s="69">
        <v>1</v>
      </c>
      <c r="P1180" s="69">
        <v>1</v>
      </c>
      <c r="Q1180" s="69">
        <v>1</v>
      </c>
      <c r="R1180" s="69">
        <v>1</v>
      </c>
      <c r="S1180" s="70">
        <v>1</v>
      </c>
      <c r="T1180" s="68">
        <v>1</v>
      </c>
      <c r="U1180" s="69">
        <v>1</v>
      </c>
      <c r="V1180" s="69">
        <v>1</v>
      </c>
      <c r="W1180" s="69">
        <v>1</v>
      </c>
      <c r="X1180" s="70">
        <v>1</v>
      </c>
      <c r="Y1180" s="68">
        <v>1</v>
      </c>
      <c r="Z1180" s="69">
        <v>1</v>
      </c>
      <c r="AA1180" s="70">
        <v>1</v>
      </c>
    </row>
    <row r="1181" spans="1:27" s="39" customFormat="1" ht="13.5" customHeight="1" x14ac:dyDescent="0.35">
      <c r="A1181" s="62"/>
      <c r="B1181" s="63"/>
      <c r="C1181" s="71"/>
      <c r="D1181" s="72"/>
      <c r="E1181" s="72"/>
      <c r="F1181" s="73"/>
      <c r="G1181" s="72"/>
      <c r="H1181" s="72"/>
      <c r="I1181" s="72"/>
      <c r="J1181" s="72"/>
      <c r="K1181" s="72"/>
      <c r="L1181" s="72"/>
      <c r="M1181" s="73"/>
      <c r="N1181" s="71"/>
      <c r="O1181" s="72"/>
      <c r="P1181" s="72"/>
      <c r="Q1181" s="72"/>
      <c r="R1181" s="72"/>
      <c r="S1181" s="73"/>
      <c r="T1181" s="71"/>
      <c r="U1181" s="72"/>
      <c r="V1181" s="72"/>
      <c r="W1181" s="72"/>
      <c r="X1181" s="73"/>
      <c r="Y1181" s="71"/>
      <c r="Z1181" s="72"/>
      <c r="AA1181" s="73"/>
    </row>
    <row r="1182" spans="1:27" s="37" customFormat="1" ht="28" x14ac:dyDescent="0.35">
      <c r="A1182" s="84" t="s">
        <v>636</v>
      </c>
      <c r="B1182" s="60" t="s">
        <v>343</v>
      </c>
      <c r="C1182" s="65">
        <v>0.26391752577319588</v>
      </c>
      <c r="D1182" s="66">
        <v>0.27233115468409586</v>
      </c>
      <c r="E1182" s="66">
        <v>0.27941176470588236</v>
      </c>
      <c r="F1182" s="67">
        <v>0.26877470355731226</v>
      </c>
      <c r="G1182" s="66">
        <v>0.27906976744186046</v>
      </c>
      <c r="H1182" s="66">
        <v>0.26065162907268169</v>
      </c>
      <c r="I1182" s="66">
        <v>0.20936639118457301</v>
      </c>
      <c r="J1182" s="66">
        <v>0.51041666666666663</v>
      </c>
      <c r="K1182" s="66">
        <v>0.15384615384615385</v>
      </c>
      <c r="L1182" s="66">
        <v>0.35714285714285715</v>
      </c>
      <c r="M1182" s="67">
        <v>0.26877470355731226</v>
      </c>
      <c r="N1182" s="65">
        <v>0.20134228187919462</v>
      </c>
      <c r="O1182" s="66">
        <v>0.17543859649122806</v>
      </c>
      <c r="P1182" s="66">
        <v>0.25136612021857924</v>
      </c>
      <c r="Q1182" s="66">
        <v>0.23737373737373738</v>
      </c>
      <c r="R1182" s="66">
        <v>0.38263665594855306</v>
      </c>
      <c r="S1182" s="67">
        <v>0.26877470355731226</v>
      </c>
      <c r="T1182" s="65">
        <v>0.17760617760617761</v>
      </c>
      <c r="U1182" s="66">
        <v>0.17204301075268819</v>
      </c>
      <c r="V1182" s="66">
        <v>0.3242506811989101</v>
      </c>
      <c r="W1182" s="66">
        <v>0.375</v>
      </c>
      <c r="X1182" s="67">
        <v>0.26877470355731226</v>
      </c>
      <c r="Y1182" s="65">
        <v>0.26293995859213248</v>
      </c>
      <c r="Z1182" s="66">
        <v>0.27410207939508507</v>
      </c>
      <c r="AA1182" s="67">
        <v>0.26877470355731226</v>
      </c>
    </row>
    <row r="1183" spans="1:27" s="37" customFormat="1" ht="17.5" customHeight="1" x14ac:dyDescent="0.35">
      <c r="A1183" s="84"/>
      <c r="B1183" s="60" t="s">
        <v>344</v>
      </c>
      <c r="C1183" s="65">
        <v>0.34432989690721649</v>
      </c>
      <c r="D1183" s="66">
        <v>0.37254901960784315</v>
      </c>
      <c r="E1183" s="66">
        <v>0.3235294117647059</v>
      </c>
      <c r="F1183" s="67">
        <v>0.35573122529644269</v>
      </c>
      <c r="G1183" s="66">
        <v>0.1744186046511628</v>
      </c>
      <c r="H1183" s="66">
        <v>0.38095238095238093</v>
      </c>
      <c r="I1183" s="66">
        <v>0.38567493112947659</v>
      </c>
      <c r="J1183" s="66">
        <v>0.32291666666666669</v>
      </c>
      <c r="K1183" s="66">
        <v>0.5</v>
      </c>
      <c r="L1183" s="66">
        <v>0.21428571428571427</v>
      </c>
      <c r="M1183" s="67">
        <v>0.35573122529644269</v>
      </c>
      <c r="N1183" s="65">
        <v>0.3825503355704698</v>
      </c>
      <c r="O1183" s="66">
        <v>0.34502923976608185</v>
      </c>
      <c r="P1183" s="66">
        <v>0.34972677595628415</v>
      </c>
      <c r="Q1183" s="66">
        <v>0.40404040404040403</v>
      </c>
      <c r="R1183" s="66">
        <v>0.32154340836012862</v>
      </c>
      <c r="S1183" s="67">
        <v>0.35573122529644269</v>
      </c>
      <c r="T1183" s="65">
        <v>0.61389961389961389</v>
      </c>
      <c r="U1183" s="66">
        <v>0.27419354838709675</v>
      </c>
      <c r="V1183" s="66">
        <v>0.29155313351498635</v>
      </c>
      <c r="W1183" s="66">
        <v>0.215</v>
      </c>
      <c r="X1183" s="67">
        <v>0.35573122529644269</v>
      </c>
      <c r="Y1183" s="65">
        <v>0.32091097308488614</v>
      </c>
      <c r="Z1183" s="66">
        <v>0.38752362948960301</v>
      </c>
      <c r="AA1183" s="67">
        <v>0.35573122529644269</v>
      </c>
    </row>
    <row r="1184" spans="1:27" s="37" customFormat="1" ht="17.5" customHeight="1" x14ac:dyDescent="0.35">
      <c r="A1184" s="84"/>
      <c r="B1184" s="60" t="s">
        <v>345</v>
      </c>
      <c r="C1184" s="65">
        <v>0.38144329896907214</v>
      </c>
      <c r="D1184" s="66">
        <v>0.35076252723311546</v>
      </c>
      <c r="E1184" s="66">
        <v>0.38235294117647056</v>
      </c>
      <c r="F1184" s="67">
        <v>0.3675889328063241</v>
      </c>
      <c r="G1184" s="66">
        <v>0.53488372093023251</v>
      </c>
      <c r="H1184" s="66">
        <v>0.34837092731829572</v>
      </c>
      <c r="I1184" s="66">
        <v>0.39944903581267216</v>
      </c>
      <c r="J1184" s="66">
        <v>0.16666666666666666</v>
      </c>
      <c r="K1184" s="66">
        <v>0.34615384615384615</v>
      </c>
      <c r="L1184" s="66">
        <v>0.40476190476190477</v>
      </c>
      <c r="M1184" s="67">
        <v>0.3675889328063241</v>
      </c>
      <c r="N1184" s="65">
        <v>0.41610738255033558</v>
      </c>
      <c r="O1184" s="66">
        <v>0.46783625730994149</v>
      </c>
      <c r="P1184" s="66">
        <v>0.38251366120218577</v>
      </c>
      <c r="Q1184" s="66">
        <v>0.34848484848484851</v>
      </c>
      <c r="R1184" s="66">
        <v>0.29260450160771706</v>
      </c>
      <c r="S1184" s="67">
        <v>0.3675889328063241</v>
      </c>
      <c r="T1184" s="65">
        <v>0.20077220077220076</v>
      </c>
      <c r="U1184" s="66">
        <v>0.543010752688172</v>
      </c>
      <c r="V1184" s="66">
        <v>0.37874659400544958</v>
      </c>
      <c r="W1184" s="66">
        <v>0.4</v>
      </c>
      <c r="X1184" s="67">
        <v>0.3675889328063241</v>
      </c>
      <c r="Y1184" s="65">
        <v>0.40579710144927539</v>
      </c>
      <c r="Z1184" s="66">
        <v>0.33270321361058602</v>
      </c>
      <c r="AA1184" s="67">
        <v>0.3675889328063241</v>
      </c>
    </row>
    <row r="1185" spans="1:27" s="37" customFormat="1" ht="17.5" customHeight="1" x14ac:dyDescent="0.35">
      <c r="A1185" s="84"/>
      <c r="B1185" s="60" t="s">
        <v>346</v>
      </c>
      <c r="C1185" s="65">
        <v>1.0309278350515464E-2</v>
      </c>
      <c r="D1185" s="66">
        <v>4.3572984749455342E-3</v>
      </c>
      <c r="E1185" s="66">
        <v>1.4705882352941176E-2</v>
      </c>
      <c r="F1185" s="67">
        <v>7.9051383399209481E-3</v>
      </c>
      <c r="G1185" s="66">
        <v>1.1627906976744186E-2</v>
      </c>
      <c r="H1185" s="66">
        <v>1.0025062656641603E-2</v>
      </c>
      <c r="I1185" s="66">
        <v>5.5096418732782371E-3</v>
      </c>
      <c r="J1185" s="66">
        <v>0</v>
      </c>
      <c r="K1185" s="66">
        <v>0</v>
      </c>
      <c r="L1185" s="66">
        <v>2.3809523809523808E-2</v>
      </c>
      <c r="M1185" s="67">
        <v>7.9051383399209481E-3</v>
      </c>
      <c r="N1185" s="65">
        <v>0</v>
      </c>
      <c r="O1185" s="66">
        <v>1.1695906432748537E-2</v>
      </c>
      <c r="P1185" s="66">
        <v>1.6393442622950821E-2</v>
      </c>
      <c r="Q1185" s="66">
        <v>1.0101010101010102E-2</v>
      </c>
      <c r="R1185" s="66">
        <v>3.2154340836012861E-3</v>
      </c>
      <c r="S1185" s="67">
        <v>7.9051383399209481E-3</v>
      </c>
      <c r="T1185" s="65">
        <v>7.7220077220077222E-3</v>
      </c>
      <c r="U1185" s="66">
        <v>1.0752688172043012E-2</v>
      </c>
      <c r="V1185" s="66">
        <v>5.4495912806539508E-3</v>
      </c>
      <c r="W1185" s="66">
        <v>0.01</v>
      </c>
      <c r="X1185" s="67">
        <v>7.9051383399209481E-3</v>
      </c>
      <c r="Y1185" s="65">
        <v>1.0351966873706004E-2</v>
      </c>
      <c r="Z1185" s="66">
        <v>5.6710775047258983E-3</v>
      </c>
      <c r="AA1185" s="67">
        <v>7.9051383399209481E-3</v>
      </c>
    </row>
    <row r="1186" spans="1:27" s="37" customFormat="1" ht="17.5" customHeight="1" x14ac:dyDescent="0.35">
      <c r="A1186" s="84"/>
      <c r="B1186" s="61" t="s">
        <v>4</v>
      </c>
      <c r="C1186" s="68">
        <v>1</v>
      </c>
      <c r="D1186" s="69">
        <v>1</v>
      </c>
      <c r="E1186" s="69">
        <v>1</v>
      </c>
      <c r="F1186" s="70">
        <v>1</v>
      </c>
      <c r="G1186" s="69">
        <v>1</v>
      </c>
      <c r="H1186" s="69">
        <v>1</v>
      </c>
      <c r="I1186" s="69">
        <v>1</v>
      </c>
      <c r="J1186" s="69">
        <v>1</v>
      </c>
      <c r="K1186" s="69">
        <v>1</v>
      </c>
      <c r="L1186" s="69">
        <v>1</v>
      </c>
      <c r="M1186" s="70">
        <v>1</v>
      </c>
      <c r="N1186" s="68">
        <v>1</v>
      </c>
      <c r="O1186" s="69">
        <v>1</v>
      </c>
      <c r="P1186" s="69">
        <v>1</v>
      </c>
      <c r="Q1186" s="69">
        <v>1</v>
      </c>
      <c r="R1186" s="69">
        <v>1</v>
      </c>
      <c r="S1186" s="70">
        <v>1</v>
      </c>
      <c r="T1186" s="68">
        <v>1</v>
      </c>
      <c r="U1186" s="69">
        <v>1</v>
      </c>
      <c r="V1186" s="69">
        <v>1</v>
      </c>
      <c r="W1186" s="69">
        <v>1</v>
      </c>
      <c r="X1186" s="70">
        <v>1</v>
      </c>
      <c r="Y1186" s="68">
        <v>1</v>
      </c>
      <c r="Z1186" s="69">
        <v>1</v>
      </c>
      <c r="AA1186" s="70">
        <v>1</v>
      </c>
    </row>
    <row r="1187" spans="1:27" s="39" customFormat="1" ht="13.5" customHeight="1" x14ac:dyDescent="0.35">
      <c r="A1187" s="62"/>
      <c r="B1187" s="63"/>
      <c r="C1187" s="71"/>
      <c r="D1187" s="72"/>
      <c r="E1187" s="72"/>
      <c r="F1187" s="73"/>
      <c r="G1187" s="72"/>
      <c r="H1187" s="72"/>
      <c r="I1187" s="72"/>
      <c r="J1187" s="72"/>
      <c r="K1187" s="72"/>
      <c r="L1187" s="72"/>
      <c r="M1187" s="73"/>
      <c r="N1187" s="71"/>
      <c r="O1187" s="72"/>
      <c r="P1187" s="72"/>
      <c r="Q1187" s="72"/>
      <c r="R1187" s="72"/>
      <c r="S1187" s="73"/>
      <c r="T1187" s="71"/>
      <c r="U1187" s="72"/>
      <c r="V1187" s="72"/>
      <c r="W1187" s="72"/>
      <c r="X1187" s="73"/>
      <c r="Y1187" s="71"/>
      <c r="Z1187" s="72"/>
      <c r="AA1187" s="73"/>
    </row>
    <row r="1188" spans="1:27" s="37" customFormat="1" ht="17.5" customHeight="1" x14ac:dyDescent="0.35">
      <c r="A1188" s="84" t="s">
        <v>347</v>
      </c>
      <c r="B1188" s="60" t="s">
        <v>7</v>
      </c>
      <c r="C1188" s="65">
        <v>0.4</v>
      </c>
      <c r="D1188" s="66">
        <v>0.4357298474945534</v>
      </c>
      <c r="E1188" s="66">
        <v>0.47058823529411764</v>
      </c>
      <c r="F1188" s="67">
        <v>0.42094861660079053</v>
      </c>
      <c r="G1188" s="66">
        <v>0.2558139534883721</v>
      </c>
      <c r="H1188" s="66">
        <v>0.43107769423558895</v>
      </c>
      <c r="I1188" s="66">
        <v>0.39944903581267216</v>
      </c>
      <c r="J1188" s="66">
        <v>0.57291666666666663</v>
      </c>
      <c r="K1188" s="66">
        <v>0.46153846153846156</v>
      </c>
      <c r="L1188" s="66">
        <v>0.47619047619047616</v>
      </c>
      <c r="M1188" s="67">
        <v>0.42094861660079053</v>
      </c>
      <c r="N1188" s="65">
        <v>0.38926174496644295</v>
      </c>
      <c r="O1188" s="66">
        <v>0.36842105263157893</v>
      </c>
      <c r="P1188" s="66">
        <v>0.46448087431693991</v>
      </c>
      <c r="Q1188" s="66">
        <v>0.39393939393939392</v>
      </c>
      <c r="R1188" s="66">
        <v>0.45659163987138263</v>
      </c>
      <c r="S1188" s="67">
        <v>0.42094861660079053</v>
      </c>
      <c r="T1188" s="65">
        <v>0.44401544401544402</v>
      </c>
      <c r="U1188" s="66">
        <v>0.38172043010752688</v>
      </c>
      <c r="V1188" s="66">
        <v>0.41144414168937332</v>
      </c>
      <c r="W1188" s="66">
        <v>0.44500000000000001</v>
      </c>
      <c r="X1188" s="67">
        <v>0.42094861660079053</v>
      </c>
      <c r="Y1188" s="65">
        <v>0.39337474120082816</v>
      </c>
      <c r="Z1188" s="66">
        <v>0.44612476370510395</v>
      </c>
      <c r="AA1188" s="67">
        <v>0.42094861660079053</v>
      </c>
    </row>
    <row r="1189" spans="1:27" s="37" customFormat="1" ht="17.5" customHeight="1" x14ac:dyDescent="0.35">
      <c r="A1189" s="84"/>
      <c r="B1189" s="60" t="s">
        <v>35</v>
      </c>
      <c r="C1189" s="65">
        <v>0.6</v>
      </c>
      <c r="D1189" s="66">
        <v>0.56427015250544665</v>
      </c>
      <c r="E1189" s="66">
        <v>0.52941176470588236</v>
      </c>
      <c r="F1189" s="67">
        <v>0.57905138339920947</v>
      </c>
      <c r="G1189" s="66">
        <v>0.7441860465116279</v>
      </c>
      <c r="H1189" s="66">
        <v>0.56892230576441105</v>
      </c>
      <c r="I1189" s="66">
        <v>0.60055096418732778</v>
      </c>
      <c r="J1189" s="66">
        <v>0.42708333333333331</v>
      </c>
      <c r="K1189" s="66">
        <v>0.53846153846153844</v>
      </c>
      <c r="L1189" s="66">
        <v>0.52380952380952384</v>
      </c>
      <c r="M1189" s="67">
        <v>0.57905138339920947</v>
      </c>
      <c r="N1189" s="65">
        <v>0.61073825503355705</v>
      </c>
      <c r="O1189" s="66">
        <v>0.63157894736842102</v>
      </c>
      <c r="P1189" s="66">
        <v>0.53551912568306015</v>
      </c>
      <c r="Q1189" s="66">
        <v>0.60606060606060608</v>
      </c>
      <c r="R1189" s="66">
        <v>0.54340836012861737</v>
      </c>
      <c r="S1189" s="67">
        <v>0.57905138339920947</v>
      </c>
      <c r="T1189" s="65">
        <v>0.55598455598455598</v>
      </c>
      <c r="U1189" s="66">
        <v>0.61827956989247312</v>
      </c>
      <c r="V1189" s="66">
        <v>0.58855585831062673</v>
      </c>
      <c r="W1189" s="66">
        <v>0.55500000000000005</v>
      </c>
      <c r="X1189" s="67">
        <v>0.57905138339920947</v>
      </c>
      <c r="Y1189" s="65">
        <v>0.60662525879917184</v>
      </c>
      <c r="Z1189" s="66">
        <v>0.55387523629489599</v>
      </c>
      <c r="AA1189" s="67">
        <v>0.57905138339920947</v>
      </c>
    </row>
    <row r="1190" spans="1:27" s="37" customFormat="1" ht="17.5" customHeight="1" x14ac:dyDescent="0.35">
      <c r="A1190" s="84"/>
      <c r="B1190" s="61" t="s">
        <v>4</v>
      </c>
      <c r="C1190" s="68">
        <v>1</v>
      </c>
      <c r="D1190" s="69">
        <v>1</v>
      </c>
      <c r="E1190" s="69">
        <v>1</v>
      </c>
      <c r="F1190" s="70">
        <v>1</v>
      </c>
      <c r="G1190" s="69">
        <v>1</v>
      </c>
      <c r="H1190" s="69">
        <v>1</v>
      </c>
      <c r="I1190" s="69">
        <v>1</v>
      </c>
      <c r="J1190" s="69">
        <v>1</v>
      </c>
      <c r="K1190" s="69">
        <v>1</v>
      </c>
      <c r="L1190" s="69">
        <v>1</v>
      </c>
      <c r="M1190" s="70">
        <v>1</v>
      </c>
      <c r="N1190" s="68">
        <v>1</v>
      </c>
      <c r="O1190" s="69">
        <v>1</v>
      </c>
      <c r="P1190" s="69">
        <v>1</v>
      </c>
      <c r="Q1190" s="69">
        <v>1</v>
      </c>
      <c r="R1190" s="69">
        <v>1</v>
      </c>
      <c r="S1190" s="70">
        <v>1</v>
      </c>
      <c r="T1190" s="68">
        <v>1</v>
      </c>
      <c r="U1190" s="69">
        <v>1</v>
      </c>
      <c r="V1190" s="69">
        <v>1</v>
      </c>
      <c r="W1190" s="69">
        <v>1</v>
      </c>
      <c r="X1190" s="70">
        <v>1</v>
      </c>
      <c r="Y1190" s="68">
        <v>1</v>
      </c>
      <c r="Z1190" s="69">
        <v>1</v>
      </c>
      <c r="AA1190" s="70">
        <v>1</v>
      </c>
    </row>
    <row r="1191" spans="1:27" s="39" customFormat="1" ht="13.5" customHeight="1" x14ac:dyDescent="0.35">
      <c r="A1191" s="62"/>
      <c r="B1191" s="63"/>
      <c r="C1191" s="71"/>
      <c r="D1191" s="72"/>
      <c r="E1191" s="72"/>
      <c r="F1191" s="73"/>
      <c r="G1191" s="72"/>
      <c r="H1191" s="72"/>
      <c r="I1191" s="72"/>
      <c r="J1191" s="72"/>
      <c r="K1191" s="72"/>
      <c r="L1191" s="72"/>
      <c r="M1191" s="73"/>
      <c r="N1191" s="71"/>
      <c r="O1191" s="72"/>
      <c r="P1191" s="72"/>
      <c r="Q1191" s="72"/>
      <c r="R1191" s="72"/>
      <c r="S1191" s="73"/>
      <c r="T1191" s="71"/>
      <c r="U1191" s="72"/>
      <c r="V1191" s="72"/>
      <c r="W1191" s="72"/>
      <c r="X1191" s="73"/>
      <c r="Y1191" s="71"/>
      <c r="Z1191" s="72"/>
      <c r="AA1191" s="73"/>
    </row>
    <row r="1192" spans="1:27" s="37" customFormat="1" ht="28" x14ac:dyDescent="0.35">
      <c r="A1192" s="84" t="s">
        <v>348</v>
      </c>
      <c r="B1192" s="60" t="s">
        <v>349</v>
      </c>
      <c r="C1192" s="65">
        <v>0.54020618556701028</v>
      </c>
      <c r="D1192" s="66">
        <v>0.49455337690631807</v>
      </c>
      <c r="E1192" s="66">
        <v>0.79411764705882348</v>
      </c>
      <c r="F1192" s="67">
        <v>0.5365612648221344</v>
      </c>
      <c r="G1192" s="66">
        <v>0.54651162790697672</v>
      </c>
      <c r="H1192" s="66">
        <v>0.53884711779448624</v>
      </c>
      <c r="I1192" s="66">
        <v>0.43801652892561982</v>
      </c>
      <c r="J1192" s="66">
        <v>0.70833333333333337</v>
      </c>
      <c r="K1192" s="66">
        <v>0.69230769230769229</v>
      </c>
      <c r="L1192" s="66">
        <v>0.8571428571428571</v>
      </c>
      <c r="M1192" s="67">
        <v>0.5365612648221344</v>
      </c>
      <c r="N1192" s="65">
        <v>0.44966442953020136</v>
      </c>
      <c r="O1192" s="66">
        <v>0.54970760233918126</v>
      </c>
      <c r="P1192" s="66">
        <v>0.53551912568306015</v>
      </c>
      <c r="Q1192" s="66">
        <v>0.49494949494949497</v>
      </c>
      <c r="R1192" s="66">
        <v>0.59807073954983925</v>
      </c>
      <c r="S1192" s="67">
        <v>0.5365612648221344</v>
      </c>
      <c r="T1192" s="65">
        <v>0.50965250965250963</v>
      </c>
      <c r="U1192" s="66">
        <v>0.60215053763440862</v>
      </c>
      <c r="V1192" s="66">
        <v>0.50136239782016345</v>
      </c>
      <c r="W1192" s="66">
        <v>0.57499999999999996</v>
      </c>
      <c r="X1192" s="67">
        <v>0.5365612648221344</v>
      </c>
      <c r="Y1192" s="65">
        <v>0.54244306418219457</v>
      </c>
      <c r="Z1192" s="66">
        <v>0.5311909262759924</v>
      </c>
      <c r="AA1192" s="67">
        <v>0.5365612648221344</v>
      </c>
    </row>
    <row r="1193" spans="1:27" s="37" customFormat="1" ht="17.5" customHeight="1" x14ac:dyDescent="0.35">
      <c r="A1193" s="84"/>
      <c r="B1193" s="60" t="s">
        <v>350</v>
      </c>
      <c r="C1193" s="65">
        <v>0.33814432989690724</v>
      </c>
      <c r="D1193" s="66">
        <v>0.41830065359477125</v>
      </c>
      <c r="E1193" s="66">
        <v>0.16176470588235295</v>
      </c>
      <c r="F1193" s="67">
        <v>0.36264822134387353</v>
      </c>
      <c r="G1193" s="66">
        <v>0.29069767441860467</v>
      </c>
      <c r="H1193" s="66">
        <v>0.34837092731829572</v>
      </c>
      <c r="I1193" s="66">
        <v>0.47382920110192839</v>
      </c>
      <c r="J1193" s="66">
        <v>0.20833333333333334</v>
      </c>
      <c r="K1193" s="66">
        <v>0.26923076923076922</v>
      </c>
      <c r="L1193" s="66">
        <v>9.5238095238095233E-2</v>
      </c>
      <c r="M1193" s="67">
        <v>0.36264822134387353</v>
      </c>
      <c r="N1193" s="65">
        <v>0.41610738255033558</v>
      </c>
      <c r="O1193" s="66">
        <v>0.33918128654970758</v>
      </c>
      <c r="P1193" s="66">
        <v>0.37704918032786883</v>
      </c>
      <c r="Q1193" s="66">
        <v>0.40909090909090912</v>
      </c>
      <c r="R1193" s="66">
        <v>0.31189710610932475</v>
      </c>
      <c r="S1193" s="67">
        <v>0.36264822134387353</v>
      </c>
      <c r="T1193" s="65">
        <v>0.38223938223938225</v>
      </c>
      <c r="U1193" s="66">
        <v>0.32258064516129031</v>
      </c>
      <c r="V1193" s="66">
        <v>0.40599455040871935</v>
      </c>
      <c r="W1193" s="66">
        <v>0.29499999999999998</v>
      </c>
      <c r="X1193" s="67">
        <v>0.36264822134387353</v>
      </c>
      <c r="Y1193" s="65">
        <v>0.35196687370600416</v>
      </c>
      <c r="Z1193" s="66">
        <v>0.3724007561436673</v>
      </c>
      <c r="AA1193" s="67">
        <v>0.36264822134387353</v>
      </c>
    </row>
    <row r="1194" spans="1:27" s="37" customFormat="1" ht="17.5" customHeight="1" x14ac:dyDescent="0.35">
      <c r="A1194" s="84"/>
      <c r="B1194" s="60" t="s">
        <v>351</v>
      </c>
      <c r="C1194" s="65">
        <v>0.11134020618556702</v>
      </c>
      <c r="D1194" s="66">
        <v>8.714596949891068E-2</v>
      </c>
      <c r="E1194" s="66">
        <v>4.4117647058823532E-2</v>
      </c>
      <c r="F1194" s="67">
        <v>9.5849802371541504E-2</v>
      </c>
      <c r="G1194" s="66">
        <v>0.13953488372093023</v>
      </c>
      <c r="H1194" s="66">
        <v>0.10526315789473684</v>
      </c>
      <c r="I1194" s="66">
        <v>8.8154269972451793E-2</v>
      </c>
      <c r="J1194" s="66">
        <v>8.3333333333333329E-2</v>
      </c>
      <c r="K1194" s="66">
        <v>3.8461538461538464E-2</v>
      </c>
      <c r="L1194" s="66">
        <v>4.7619047619047616E-2</v>
      </c>
      <c r="M1194" s="67">
        <v>9.5849802371541504E-2</v>
      </c>
      <c r="N1194" s="65">
        <v>0.13422818791946309</v>
      </c>
      <c r="O1194" s="66">
        <v>0.10526315789473684</v>
      </c>
      <c r="P1194" s="66">
        <v>8.7431693989071038E-2</v>
      </c>
      <c r="Q1194" s="66">
        <v>8.5858585858585856E-2</v>
      </c>
      <c r="R1194" s="66">
        <v>8.3601286173633438E-2</v>
      </c>
      <c r="S1194" s="67">
        <v>9.5849802371541504E-2</v>
      </c>
      <c r="T1194" s="65">
        <v>0.10424710424710425</v>
      </c>
      <c r="U1194" s="66">
        <v>7.5268817204301078E-2</v>
      </c>
      <c r="V1194" s="66">
        <v>8.7193460490463212E-2</v>
      </c>
      <c r="W1194" s="66">
        <v>0.12</v>
      </c>
      <c r="X1194" s="67">
        <v>9.5849802371541504E-2</v>
      </c>
      <c r="Y1194" s="65">
        <v>9.7308488612836433E-2</v>
      </c>
      <c r="Z1194" s="66">
        <v>9.4517958412098299E-2</v>
      </c>
      <c r="AA1194" s="67">
        <v>9.5849802371541504E-2</v>
      </c>
    </row>
    <row r="1195" spans="1:27" s="37" customFormat="1" ht="17.5" customHeight="1" x14ac:dyDescent="0.35">
      <c r="A1195" s="84"/>
      <c r="B1195" s="60" t="s">
        <v>346</v>
      </c>
      <c r="C1195" s="65">
        <v>1.0309278350515464E-2</v>
      </c>
      <c r="D1195" s="66">
        <v>0</v>
      </c>
      <c r="E1195" s="66">
        <v>0</v>
      </c>
      <c r="F1195" s="67">
        <v>4.940711462450593E-3</v>
      </c>
      <c r="G1195" s="66">
        <v>2.3255813953488372E-2</v>
      </c>
      <c r="H1195" s="66">
        <v>7.5187969924812026E-3</v>
      </c>
      <c r="I1195" s="66">
        <v>0</v>
      </c>
      <c r="J1195" s="66">
        <v>0</v>
      </c>
      <c r="K1195" s="66">
        <v>0</v>
      </c>
      <c r="L1195" s="66">
        <v>0</v>
      </c>
      <c r="M1195" s="67">
        <v>4.940711462450593E-3</v>
      </c>
      <c r="N1195" s="65">
        <v>0</v>
      </c>
      <c r="O1195" s="66">
        <v>5.8479532163742687E-3</v>
      </c>
      <c r="P1195" s="66">
        <v>0</v>
      </c>
      <c r="Q1195" s="66">
        <v>1.0101010101010102E-2</v>
      </c>
      <c r="R1195" s="66">
        <v>6.4308681672025723E-3</v>
      </c>
      <c r="S1195" s="67">
        <v>4.940711462450593E-3</v>
      </c>
      <c r="T1195" s="65">
        <v>3.8610038610038611E-3</v>
      </c>
      <c r="U1195" s="66">
        <v>0</v>
      </c>
      <c r="V1195" s="66">
        <v>5.4495912806539508E-3</v>
      </c>
      <c r="W1195" s="66">
        <v>0.01</v>
      </c>
      <c r="X1195" s="67">
        <v>4.940711462450593E-3</v>
      </c>
      <c r="Y1195" s="65">
        <v>8.2815734989648039E-3</v>
      </c>
      <c r="Z1195" s="66">
        <v>1.890359168241966E-3</v>
      </c>
      <c r="AA1195" s="67">
        <v>4.940711462450593E-3</v>
      </c>
    </row>
    <row r="1196" spans="1:27" s="37" customFormat="1" ht="17.5" customHeight="1" x14ac:dyDescent="0.35">
      <c r="A1196" s="84"/>
      <c r="B1196" s="61" t="s">
        <v>4</v>
      </c>
      <c r="C1196" s="68">
        <v>1</v>
      </c>
      <c r="D1196" s="69">
        <v>1</v>
      </c>
      <c r="E1196" s="69">
        <v>1</v>
      </c>
      <c r="F1196" s="70">
        <v>1</v>
      </c>
      <c r="G1196" s="69">
        <v>1</v>
      </c>
      <c r="H1196" s="69">
        <v>1</v>
      </c>
      <c r="I1196" s="69">
        <v>1</v>
      </c>
      <c r="J1196" s="69">
        <v>1</v>
      </c>
      <c r="K1196" s="69">
        <v>1</v>
      </c>
      <c r="L1196" s="69">
        <v>1</v>
      </c>
      <c r="M1196" s="70">
        <v>1</v>
      </c>
      <c r="N1196" s="68">
        <v>1</v>
      </c>
      <c r="O1196" s="69">
        <v>1</v>
      </c>
      <c r="P1196" s="69">
        <v>1</v>
      </c>
      <c r="Q1196" s="69">
        <v>1</v>
      </c>
      <c r="R1196" s="69">
        <v>1</v>
      </c>
      <c r="S1196" s="70">
        <v>1</v>
      </c>
      <c r="T1196" s="68">
        <v>1</v>
      </c>
      <c r="U1196" s="69">
        <v>1</v>
      </c>
      <c r="V1196" s="69">
        <v>1</v>
      </c>
      <c r="W1196" s="69">
        <v>1</v>
      </c>
      <c r="X1196" s="70">
        <v>1</v>
      </c>
      <c r="Y1196" s="68">
        <v>1</v>
      </c>
      <c r="Z1196" s="69">
        <v>1</v>
      </c>
      <c r="AA1196" s="70">
        <v>1</v>
      </c>
    </row>
    <row r="1197" spans="1:27" s="39" customFormat="1" ht="13.5" customHeight="1" x14ac:dyDescent="0.35">
      <c r="A1197" s="62"/>
      <c r="B1197" s="63"/>
      <c r="C1197" s="71"/>
      <c r="D1197" s="72"/>
      <c r="E1197" s="72"/>
      <c r="F1197" s="73"/>
      <c r="G1197" s="72"/>
      <c r="H1197" s="72"/>
      <c r="I1197" s="72"/>
      <c r="J1197" s="72"/>
      <c r="K1197" s="72"/>
      <c r="L1197" s="72"/>
      <c r="M1197" s="73"/>
      <c r="N1197" s="71"/>
      <c r="O1197" s="72"/>
      <c r="P1197" s="72"/>
      <c r="Q1197" s="72"/>
      <c r="R1197" s="72"/>
      <c r="S1197" s="73"/>
      <c r="T1197" s="71"/>
      <c r="U1197" s="72"/>
      <c r="V1197" s="72"/>
      <c r="W1197" s="72"/>
      <c r="X1197" s="73"/>
      <c r="Y1197" s="71"/>
      <c r="Z1197" s="72"/>
      <c r="AA1197" s="73"/>
    </row>
    <row r="1198" spans="1:27" s="37" customFormat="1" ht="27" customHeight="1" x14ac:dyDescent="0.35">
      <c r="A1198" s="84" t="s">
        <v>637</v>
      </c>
      <c r="B1198" s="60" t="s">
        <v>7</v>
      </c>
      <c r="C1198" s="65">
        <v>0.21237113402061855</v>
      </c>
      <c r="D1198" s="66">
        <v>0.3224400871459695</v>
      </c>
      <c r="E1198" s="66">
        <v>0.54411764705882348</v>
      </c>
      <c r="F1198" s="67">
        <v>0.28458498023715417</v>
      </c>
      <c r="G1198" s="66">
        <v>0.15116279069767441</v>
      </c>
      <c r="H1198" s="66">
        <v>0.22556390977443608</v>
      </c>
      <c r="I1198" s="66">
        <v>0.33057851239669422</v>
      </c>
      <c r="J1198" s="66">
        <v>0.29166666666666669</v>
      </c>
      <c r="K1198" s="66">
        <v>0.65384615384615385</v>
      </c>
      <c r="L1198" s="66">
        <v>0.47619047619047616</v>
      </c>
      <c r="M1198" s="67">
        <v>0.28458498023715417</v>
      </c>
      <c r="N1198" s="65">
        <v>0.40939597315436244</v>
      </c>
      <c r="O1198" s="66">
        <v>0.30994152046783624</v>
      </c>
      <c r="P1198" s="66">
        <v>0.25136612021857924</v>
      </c>
      <c r="Q1198" s="66">
        <v>0.26262626262626265</v>
      </c>
      <c r="R1198" s="66">
        <v>0.24437299035369775</v>
      </c>
      <c r="S1198" s="67">
        <v>0.28458498023715417</v>
      </c>
      <c r="T1198" s="65">
        <v>0.42471042471042469</v>
      </c>
      <c r="U1198" s="66">
        <v>0.34408602150537637</v>
      </c>
      <c r="V1198" s="66">
        <v>0.21253405994550409</v>
      </c>
      <c r="W1198" s="66">
        <v>0.18</v>
      </c>
      <c r="X1198" s="67">
        <v>0.28458498023715417</v>
      </c>
      <c r="Y1198" s="65">
        <v>0.27536231884057971</v>
      </c>
      <c r="Z1198" s="66">
        <v>0.29300567107750475</v>
      </c>
      <c r="AA1198" s="67">
        <v>0.28458498023715417</v>
      </c>
    </row>
    <row r="1199" spans="1:27" s="37" customFormat="1" ht="27" customHeight="1" x14ac:dyDescent="0.35">
      <c r="A1199" s="84"/>
      <c r="B1199" s="60" t="s">
        <v>35</v>
      </c>
      <c r="C1199" s="65">
        <v>0.78762886597938142</v>
      </c>
      <c r="D1199" s="66">
        <v>0.6775599128540305</v>
      </c>
      <c r="E1199" s="66">
        <v>0.45588235294117646</v>
      </c>
      <c r="F1199" s="67">
        <v>0.71541501976284583</v>
      </c>
      <c r="G1199" s="66">
        <v>0.84883720930232553</v>
      </c>
      <c r="H1199" s="66">
        <v>0.77443609022556392</v>
      </c>
      <c r="I1199" s="66">
        <v>0.66942148760330578</v>
      </c>
      <c r="J1199" s="66">
        <v>0.70833333333333337</v>
      </c>
      <c r="K1199" s="66">
        <v>0.34615384615384615</v>
      </c>
      <c r="L1199" s="66">
        <v>0.52380952380952384</v>
      </c>
      <c r="M1199" s="67">
        <v>0.71541501976284583</v>
      </c>
      <c r="N1199" s="65">
        <v>0.59060402684563762</v>
      </c>
      <c r="O1199" s="66">
        <v>0.6900584795321637</v>
      </c>
      <c r="P1199" s="66">
        <v>0.74863387978142082</v>
      </c>
      <c r="Q1199" s="66">
        <v>0.73737373737373735</v>
      </c>
      <c r="R1199" s="66">
        <v>0.75562700964630225</v>
      </c>
      <c r="S1199" s="67">
        <v>0.71541501976284583</v>
      </c>
      <c r="T1199" s="65">
        <v>0.57528957528957525</v>
      </c>
      <c r="U1199" s="66">
        <v>0.65591397849462363</v>
      </c>
      <c r="V1199" s="66">
        <v>0.78746594005449588</v>
      </c>
      <c r="W1199" s="66">
        <v>0.82</v>
      </c>
      <c r="X1199" s="67">
        <v>0.71541501976284583</v>
      </c>
      <c r="Y1199" s="65">
        <v>0.72463768115942029</v>
      </c>
      <c r="Z1199" s="66">
        <v>0.70699432892249525</v>
      </c>
      <c r="AA1199" s="67">
        <v>0.71541501976284583</v>
      </c>
    </row>
    <row r="1200" spans="1:27" s="37" customFormat="1" ht="27" customHeight="1" x14ac:dyDescent="0.35">
      <c r="A1200" s="84"/>
      <c r="B1200" s="61" t="s">
        <v>4</v>
      </c>
      <c r="C1200" s="68">
        <v>1</v>
      </c>
      <c r="D1200" s="69">
        <v>1</v>
      </c>
      <c r="E1200" s="69">
        <v>1</v>
      </c>
      <c r="F1200" s="70">
        <v>1</v>
      </c>
      <c r="G1200" s="69">
        <v>1</v>
      </c>
      <c r="H1200" s="69">
        <v>1</v>
      </c>
      <c r="I1200" s="69">
        <v>1</v>
      </c>
      <c r="J1200" s="69">
        <v>1</v>
      </c>
      <c r="K1200" s="69">
        <v>1</v>
      </c>
      <c r="L1200" s="69">
        <v>1</v>
      </c>
      <c r="M1200" s="70">
        <v>1</v>
      </c>
      <c r="N1200" s="68">
        <v>1</v>
      </c>
      <c r="O1200" s="69">
        <v>1</v>
      </c>
      <c r="P1200" s="69">
        <v>1</v>
      </c>
      <c r="Q1200" s="69">
        <v>1</v>
      </c>
      <c r="R1200" s="69">
        <v>1</v>
      </c>
      <c r="S1200" s="70">
        <v>1</v>
      </c>
      <c r="T1200" s="68">
        <v>1</v>
      </c>
      <c r="U1200" s="69">
        <v>1</v>
      </c>
      <c r="V1200" s="69">
        <v>1</v>
      </c>
      <c r="W1200" s="69">
        <v>1</v>
      </c>
      <c r="X1200" s="70">
        <v>1</v>
      </c>
      <c r="Y1200" s="68">
        <v>1</v>
      </c>
      <c r="Z1200" s="69">
        <v>1</v>
      </c>
      <c r="AA1200" s="70">
        <v>1</v>
      </c>
    </row>
    <row r="1201" spans="1:27" s="39" customFormat="1" ht="13.5" customHeight="1" x14ac:dyDescent="0.35">
      <c r="A1201" s="62"/>
      <c r="B1201" s="63"/>
      <c r="C1201" s="71"/>
      <c r="D1201" s="72"/>
      <c r="E1201" s="72"/>
      <c r="F1201" s="73"/>
      <c r="G1201" s="72"/>
      <c r="H1201" s="72"/>
      <c r="I1201" s="72"/>
      <c r="J1201" s="72"/>
      <c r="K1201" s="72"/>
      <c r="L1201" s="72"/>
      <c r="M1201" s="73"/>
      <c r="N1201" s="71"/>
      <c r="O1201" s="72"/>
      <c r="P1201" s="72"/>
      <c r="Q1201" s="72"/>
      <c r="R1201" s="72"/>
      <c r="S1201" s="73"/>
      <c r="T1201" s="71"/>
      <c r="U1201" s="72"/>
      <c r="V1201" s="72"/>
      <c r="W1201" s="72"/>
      <c r="X1201" s="73"/>
      <c r="Y1201" s="71"/>
      <c r="Z1201" s="72"/>
      <c r="AA1201" s="73"/>
    </row>
    <row r="1202" spans="1:27" s="37" customFormat="1" ht="17.5" customHeight="1" x14ac:dyDescent="0.35">
      <c r="A1202" s="84" t="s">
        <v>638</v>
      </c>
      <c r="B1202" s="60" t="s">
        <v>354</v>
      </c>
      <c r="C1202" s="65">
        <v>0.92371134020618562</v>
      </c>
      <c r="D1202" s="66">
        <v>0.95642701525054463</v>
      </c>
      <c r="E1202" s="66">
        <v>0.95588235294117652</v>
      </c>
      <c r="F1202" s="67">
        <v>0.94071146245059289</v>
      </c>
      <c r="G1202" s="66">
        <v>0.79069767441860461</v>
      </c>
      <c r="H1202" s="66">
        <v>0.95238095238095233</v>
      </c>
      <c r="I1202" s="66">
        <v>0.95041322314049592</v>
      </c>
      <c r="J1202" s="66">
        <v>0.97916666666666663</v>
      </c>
      <c r="K1202" s="66">
        <v>0.96153846153846156</v>
      </c>
      <c r="L1202" s="66">
        <v>0.95238095238095233</v>
      </c>
      <c r="M1202" s="67">
        <v>0.94071146245059289</v>
      </c>
      <c r="N1202" s="65">
        <v>0.97315436241610742</v>
      </c>
      <c r="O1202" s="66">
        <v>0.94736842105263153</v>
      </c>
      <c r="P1202" s="66">
        <v>0.96174863387978138</v>
      </c>
      <c r="Q1202" s="66">
        <v>0.91919191919191923</v>
      </c>
      <c r="R1202" s="66">
        <v>0.92282958199356913</v>
      </c>
      <c r="S1202" s="67">
        <v>0.94071146245059289</v>
      </c>
      <c r="T1202" s="65">
        <v>0.92664092664092668</v>
      </c>
      <c r="U1202" s="66">
        <v>0.9731182795698925</v>
      </c>
      <c r="V1202" s="66">
        <v>0.96730245231607626</v>
      </c>
      <c r="W1202" s="66">
        <v>0.88</v>
      </c>
      <c r="X1202" s="67">
        <v>0.94071146245059289</v>
      </c>
      <c r="Y1202" s="65">
        <v>0.9337474120082816</v>
      </c>
      <c r="Z1202" s="66">
        <v>0.947069943289225</v>
      </c>
      <c r="AA1202" s="67">
        <v>0.94071146245059289</v>
      </c>
    </row>
    <row r="1203" spans="1:27" s="37" customFormat="1" ht="17.5" customHeight="1" x14ac:dyDescent="0.35">
      <c r="A1203" s="84"/>
      <c r="B1203" s="60" t="s">
        <v>355</v>
      </c>
      <c r="C1203" s="65">
        <v>5.1546391752577317E-2</v>
      </c>
      <c r="D1203" s="66">
        <v>3.9215686274509803E-2</v>
      </c>
      <c r="E1203" s="66">
        <v>4.4117647058823532E-2</v>
      </c>
      <c r="F1203" s="67">
        <v>4.5454545454545456E-2</v>
      </c>
      <c r="G1203" s="66">
        <v>0.12790697674418605</v>
      </c>
      <c r="H1203" s="66">
        <v>3.5087719298245612E-2</v>
      </c>
      <c r="I1203" s="66">
        <v>4.4077134986225897E-2</v>
      </c>
      <c r="J1203" s="66">
        <v>2.0833333333333332E-2</v>
      </c>
      <c r="K1203" s="66">
        <v>3.8461538461538464E-2</v>
      </c>
      <c r="L1203" s="66">
        <v>4.7619047619047616E-2</v>
      </c>
      <c r="M1203" s="67">
        <v>4.5454545454545456E-2</v>
      </c>
      <c r="N1203" s="65">
        <v>2.0134228187919462E-2</v>
      </c>
      <c r="O1203" s="66">
        <v>4.0935672514619881E-2</v>
      </c>
      <c r="P1203" s="66">
        <v>3.825136612021858E-2</v>
      </c>
      <c r="Q1203" s="66">
        <v>6.0606060606060608E-2</v>
      </c>
      <c r="R1203" s="66">
        <v>5.4662379421221867E-2</v>
      </c>
      <c r="S1203" s="67">
        <v>4.5454545454545456E-2</v>
      </c>
      <c r="T1203" s="65">
        <v>6.1776061776061778E-2</v>
      </c>
      <c r="U1203" s="66">
        <v>2.6881720430107527E-2</v>
      </c>
      <c r="V1203" s="66">
        <v>3.2697547683923703E-2</v>
      </c>
      <c r="W1203" s="66">
        <v>6.5000000000000002E-2</v>
      </c>
      <c r="X1203" s="67">
        <v>4.5454545454545456E-2</v>
      </c>
      <c r="Y1203" s="65">
        <v>5.1759834368530024E-2</v>
      </c>
      <c r="Z1203" s="66">
        <v>3.9697542533081283E-2</v>
      </c>
      <c r="AA1203" s="67">
        <v>4.5454545454545456E-2</v>
      </c>
    </row>
    <row r="1204" spans="1:27" s="37" customFormat="1" ht="17.5" customHeight="1" x14ac:dyDescent="0.35">
      <c r="A1204" s="84"/>
      <c r="B1204" s="60" t="s">
        <v>356</v>
      </c>
      <c r="C1204" s="65">
        <v>2.4742268041237112E-2</v>
      </c>
      <c r="D1204" s="66">
        <v>4.3572984749455342E-3</v>
      </c>
      <c r="E1204" s="66">
        <v>0</v>
      </c>
      <c r="F1204" s="67">
        <v>1.383399209486166E-2</v>
      </c>
      <c r="G1204" s="66">
        <v>8.1395348837209308E-2</v>
      </c>
      <c r="H1204" s="66">
        <v>1.2531328320802004E-2</v>
      </c>
      <c r="I1204" s="66">
        <v>5.5096418732782371E-3</v>
      </c>
      <c r="J1204" s="66">
        <v>0</v>
      </c>
      <c r="K1204" s="66">
        <v>0</v>
      </c>
      <c r="L1204" s="66">
        <v>0</v>
      </c>
      <c r="M1204" s="67">
        <v>1.383399209486166E-2</v>
      </c>
      <c r="N1204" s="65">
        <v>6.7114093959731542E-3</v>
      </c>
      <c r="O1204" s="66">
        <v>1.1695906432748537E-2</v>
      </c>
      <c r="P1204" s="66">
        <v>0</v>
      </c>
      <c r="Q1204" s="66">
        <v>2.0202020202020204E-2</v>
      </c>
      <c r="R1204" s="66">
        <v>2.2508038585209004E-2</v>
      </c>
      <c r="S1204" s="67">
        <v>1.383399209486166E-2</v>
      </c>
      <c r="T1204" s="65">
        <v>1.1583011583011582E-2</v>
      </c>
      <c r="U1204" s="66">
        <v>0</v>
      </c>
      <c r="V1204" s="66">
        <v>0</v>
      </c>
      <c r="W1204" s="66">
        <v>5.5E-2</v>
      </c>
      <c r="X1204" s="67">
        <v>1.383399209486166E-2</v>
      </c>
      <c r="Y1204" s="65">
        <v>1.4492753623188406E-2</v>
      </c>
      <c r="Z1204" s="66">
        <v>1.3232514177693762E-2</v>
      </c>
      <c r="AA1204" s="67">
        <v>1.383399209486166E-2</v>
      </c>
    </row>
    <row r="1205" spans="1:27" s="37" customFormat="1" ht="17.5" customHeight="1" x14ac:dyDescent="0.35">
      <c r="A1205" s="84"/>
      <c r="B1205" s="61" t="s">
        <v>4</v>
      </c>
      <c r="C1205" s="68">
        <v>1</v>
      </c>
      <c r="D1205" s="69">
        <v>1</v>
      </c>
      <c r="E1205" s="69">
        <v>1</v>
      </c>
      <c r="F1205" s="70">
        <v>1</v>
      </c>
      <c r="G1205" s="69">
        <v>1</v>
      </c>
      <c r="H1205" s="69">
        <v>1</v>
      </c>
      <c r="I1205" s="69">
        <v>1</v>
      </c>
      <c r="J1205" s="69">
        <v>1</v>
      </c>
      <c r="K1205" s="69">
        <v>1</v>
      </c>
      <c r="L1205" s="69">
        <v>1</v>
      </c>
      <c r="M1205" s="70">
        <v>1</v>
      </c>
      <c r="N1205" s="68">
        <v>1</v>
      </c>
      <c r="O1205" s="69">
        <v>1</v>
      </c>
      <c r="P1205" s="69">
        <v>1</v>
      </c>
      <c r="Q1205" s="69">
        <v>1</v>
      </c>
      <c r="R1205" s="69">
        <v>1</v>
      </c>
      <c r="S1205" s="70">
        <v>1</v>
      </c>
      <c r="T1205" s="68">
        <v>1</v>
      </c>
      <c r="U1205" s="69">
        <v>1</v>
      </c>
      <c r="V1205" s="69">
        <v>1</v>
      </c>
      <c r="W1205" s="69">
        <v>1</v>
      </c>
      <c r="X1205" s="70">
        <v>1</v>
      </c>
      <c r="Y1205" s="68">
        <v>1</v>
      </c>
      <c r="Z1205" s="69">
        <v>1</v>
      </c>
      <c r="AA1205" s="70">
        <v>1</v>
      </c>
    </row>
    <row r="1206" spans="1:27" s="39" customFormat="1" ht="13.5" customHeight="1" x14ac:dyDescent="0.35">
      <c r="A1206" s="62"/>
      <c r="B1206" s="63"/>
      <c r="C1206" s="71"/>
      <c r="D1206" s="72"/>
      <c r="E1206" s="72"/>
      <c r="F1206" s="73"/>
      <c r="G1206" s="72"/>
      <c r="H1206" s="72"/>
      <c r="I1206" s="72"/>
      <c r="J1206" s="72"/>
      <c r="K1206" s="72"/>
      <c r="L1206" s="72"/>
      <c r="M1206" s="73"/>
      <c r="N1206" s="71"/>
      <c r="O1206" s="72"/>
      <c r="P1206" s="72"/>
      <c r="Q1206" s="72"/>
      <c r="R1206" s="72"/>
      <c r="S1206" s="73"/>
      <c r="T1206" s="71"/>
      <c r="U1206" s="72"/>
      <c r="V1206" s="72"/>
      <c r="W1206" s="72"/>
      <c r="X1206" s="73"/>
      <c r="Y1206" s="71"/>
      <c r="Z1206" s="72"/>
      <c r="AA1206" s="73"/>
    </row>
    <row r="1207" spans="1:27" s="37" customFormat="1" ht="17.5" customHeight="1" x14ac:dyDescent="0.35">
      <c r="A1207" s="84" t="s">
        <v>639</v>
      </c>
      <c r="B1207" s="60" t="s">
        <v>354</v>
      </c>
      <c r="C1207" s="65">
        <v>0.20618556701030927</v>
      </c>
      <c r="D1207" s="66">
        <v>0.35947712418300654</v>
      </c>
      <c r="E1207" s="66">
        <v>0.63235294117647056</v>
      </c>
      <c r="F1207" s="67">
        <v>0.30434782608695654</v>
      </c>
      <c r="G1207" s="66">
        <v>0.1744186046511628</v>
      </c>
      <c r="H1207" s="66">
        <v>0.21303258145363407</v>
      </c>
      <c r="I1207" s="66">
        <v>0.27548209366391185</v>
      </c>
      <c r="J1207" s="66">
        <v>0.67708333333333337</v>
      </c>
      <c r="K1207" s="66">
        <v>0.46153846153846156</v>
      </c>
      <c r="L1207" s="66">
        <v>0.73809523809523814</v>
      </c>
      <c r="M1207" s="67">
        <v>0.30434782608695654</v>
      </c>
      <c r="N1207" s="65">
        <v>0.24161073825503357</v>
      </c>
      <c r="O1207" s="66">
        <v>0.30994152046783624</v>
      </c>
      <c r="P1207" s="66">
        <v>0.3551912568306011</v>
      </c>
      <c r="Q1207" s="66">
        <v>0.32828282828282829</v>
      </c>
      <c r="R1207" s="66">
        <v>0.2861736334405145</v>
      </c>
      <c r="S1207" s="67">
        <v>0.30434782608695654</v>
      </c>
      <c r="T1207" s="65">
        <v>0.30888030888030887</v>
      </c>
      <c r="U1207" s="66">
        <v>0.37096774193548387</v>
      </c>
      <c r="V1207" s="66">
        <v>0.35967302452316074</v>
      </c>
      <c r="W1207" s="66">
        <v>0.13500000000000001</v>
      </c>
      <c r="X1207" s="67">
        <v>0.30434782608695654</v>
      </c>
      <c r="Y1207" s="65">
        <v>0.34575569358178054</v>
      </c>
      <c r="Z1207" s="66">
        <v>0.26654064272211719</v>
      </c>
      <c r="AA1207" s="67">
        <v>0.30434782608695654</v>
      </c>
    </row>
    <row r="1208" spans="1:27" s="37" customFormat="1" ht="17.5" customHeight="1" x14ac:dyDescent="0.35">
      <c r="A1208" s="84"/>
      <c r="B1208" s="60" t="s">
        <v>355</v>
      </c>
      <c r="C1208" s="65">
        <v>8.2474226804123713E-3</v>
      </c>
      <c r="D1208" s="66">
        <v>4.3572984749455342E-3</v>
      </c>
      <c r="E1208" s="66">
        <v>1.4705882352941176E-2</v>
      </c>
      <c r="F1208" s="67">
        <v>6.91699604743083E-3</v>
      </c>
      <c r="G1208" s="66">
        <v>0</v>
      </c>
      <c r="H1208" s="66">
        <v>1.0025062656641603E-2</v>
      </c>
      <c r="I1208" s="66">
        <v>5.5096418732782371E-3</v>
      </c>
      <c r="J1208" s="66">
        <v>0</v>
      </c>
      <c r="K1208" s="66">
        <v>0</v>
      </c>
      <c r="L1208" s="66">
        <v>2.3809523809523808E-2</v>
      </c>
      <c r="M1208" s="67">
        <v>6.91699604743083E-3</v>
      </c>
      <c r="N1208" s="65">
        <v>0</v>
      </c>
      <c r="O1208" s="66">
        <v>1.1695906432748537E-2</v>
      </c>
      <c r="P1208" s="66">
        <v>5.4644808743169399E-3</v>
      </c>
      <c r="Q1208" s="66">
        <v>5.0505050505050509E-3</v>
      </c>
      <c r="R1208" s="66">
        <v>9.6463022508038593E-3</v>
      </c>
      <c r="S1208" s="67">
        <v>6.91699604743083E-3</v>
      </c>
      <c r="T1208" s="65">
        <v>1.9305019305019305E-2</v>
      </c>
      <c r="U1208" s="66">
        <v>5.3763440860215058E-3</v>
      </c>
      <c r="V1208" s="66">
        <v>0</v>
      </c>
      <c r="W1208" s="66">
        <v>5.0000000000000001E-3</v>
      </c>
      <c r="X1208" s="67">
        <v>6.91699604743083E-3</v>
      </c>
      <c r="Y1208" s="65">
        <v>1.2422360248447204E-2</v>
      </c>
      <c r="Z1208" s="66">
        <v>1.890359168241966E-3</v>
      </c>
      <c r="AA1208" s="67">
        <v>6.91699604743083E-3</v>
      </c>
    </row>
    <row r="1209" spans="1:27" s="37" customFormat="1" ht="17.5" customHeight="1" x14ac:dyDescent="0.35">
      <c r="A1209" s="84"/>
      <c r="B1209" s="60" t="s">
        <v>356</v>
      </c>
      <c r="C1209" s="65">
        <v>0.78556701030927834</v>
      </c>
      <c r="D1209" s="66">
        <v>0.63616557734204793</v>
      </c>
      <c r="E1209" s="66">
        <v>0.35294117647058826</v>
      </c>
      <c r="F1209" s="67">
        <v>0.68873517786561267</v>
      </c>
      <c r="G1209" s="66">
        <v>0.82558139534883723</v>
      </c>
      <c r="H1209" s="66">
        <v>0.77694235588972427</v>
      </c>
      <c r="I1209" s="66">
        <v>0.71900826446280997</v>
      </c>
      <c r="J1209" s="66">
        <v>0.32291666666666669</v>
      </c>
      <c r="K1209" s="66">
        <v>0.53846153846153844</v>
      </c>
      <c r="L1209" s="66">
        <v>0.23809523809523808</v>
      </c>
      <c r="M1209" s="67">
        <v>0.68873517786561267</v>
      </c>
      <c r="N1209" s="65">
        <v>0.75838926174496646</v>
      </c>
      <c r="O1209" s="66">
        <v>0.67836257309941517</v>
      </c>
      <c r="P1209" s="66">
        <v>0.63934426229508201</v>
      </c>
      <c r="Q1209" s="66">
        <v>0.66666666666666663</v>
      </c>
      <c r="R1209" s="66">
        <v>0.70418006430868163</v>
      </c>
      <c r="S1209" s="67">
        <v>0.68873517786561267</v>
      </c>
      <c r="T1209" s="65">
        <v>0.6718146718146718</v>
      </c>
      <c r="U1209" s="66">
        <v>0.62365591397849462</v>
      </c>
      <c r="V1209" s="66">
        <v>0.64032697547683926</v>
      </c>
      <c r="W1209" s="66">
        <v>0.86</v>
      </c>
      <c r="X1209" s="67">
        <v>0.68873517786561267</v>
      </c>
      <c r="Y1209" s="65">
        <v>0.64182194616977228</v>
      </c>
      <c r="Z1209" s="66">
        <v>0.73156899810964082</v>
      </c>
      <c r="AA1209" s="67">
        <v>0.68873517786561267</v>
      </c>
    </row>
    <row r="1210" spans="1:27" s="37" customFormat="1" ht="17.5" customHeight="1" x14ac:dyDescent="0.35">
      <c r="A1210" s="84"/>
      <c r="B1210" s="61" t="s">
        <v>4</v>
      </c>
      <c r="C1210" s="68">
        <v>1</v>
      </c>
      <c r="D1210" s="69">
        <v>1</v>
      </c>
      <c r="E1210" s="69">
        <v>1</v>
      </c>
      <c r="F1210" s="70">
        <v>1</v>
      </c>
      <c r="G1210" s="69">
        <v>1</v>
      </c>
      <c r="H1210" s="69">
        <v>1</v>
      </c>
      <c r="I1210" s="69">
        <v>1</v>
      </c>
      <c r="J1210" s="69">
        <v>1</v>
      </c>
      <c r="K1210" s="69">
        <v>1</v>
      </c>
      <c r="L1210" s="69">
        <v>1</v>
      </c>
      <c r="M1210" s="70">
        <v>1</v>
      </c>
      <c r="N1210" s="68">
        <v>1</v>
      </c>
      <c r="O1210" s="69">
        <v>1</v>
      </c>
      <c r="P1210" s="69">
        <v>1</v>
      </c>
      <c r="Q1210" s="69">
        <v>1</v>
      </c>
      <c r="R1210" s="69">
        <v>1</v>
      </c>
      <c r="S1210" s="70">
        <v>1</v>
      </c>
      <c r="T1210" s="68">
        <v>1</v>
      </c>
      <c r="U1210" s="69">
        <v>1</v>
      </c>
      <c r="V1210" s="69">
        <v>1</v>
      </c>
      <c r="W1210" s="69">
        <v>1</v>
      </c>
      <c r="X1210" s="70">
        <v>1</v>
      </c>
      <c r="Y1210" s="68">
        <v>1</v>
      </c>
      <c r="Z1210" s="69">
        <v>1</v>
      </c>
      <c r="AA1210" s="70">
        <v>1</v>
      </c>
    </row>
    <row r="1211" spans="1:27" s="39" customFormat="1" ht="13.5" customHeight="1" x14ac:dyDescent="0.35">
      <c r="A1211" s="62"/>
      <c r="B1211" s="63"/>
      <c r="C1211" s="71"/>
      <c r="D1211" s="72"/>
      <c r="E1211" s="72"/>
      <c r="F1211" s="73"/>
      <c r="G1211" s="72"/>
      <c r="H1211" s="72"/>
      <c r="I1211" s="72"/>
      <c r="J1211" s="72"/>
      <c r="K1211" s="72"/>
      <c r="L1211" s="72"/>
      <c r="M1211" s="73"/>
      <c r="N1211" s="71"/>
      <c r="O1211" s="72"/>
      <c r="P1211" s="72"/>
      <c r="Q1211" s="72"/>
      <c r="R1211" s="72"/>
      <c r="S1211" s="73"/>
      <c r="T1211" s="71"/>
      <c r="U1211" s="72"/>
      <c r="V1211" s="72"/>
      <c r="W1211" s="72"/>
      <c r="X1211" s="73"/>
      <c r="Y1211" s="71"/>
      <c r="Z1211" s="72"/>
      <c r="AA1211" s="73"/>
    </row>
    <row r="1212" spans="1:27" s="37" customFormat="1" ht="17.5" customHeight="1" x14ac:dyDescent="0.35">
      <c r="A1212" s="84" t="s">
        <v>640</v>
      </c>
      <c r="B1212" s="60" t="s">
        <v>354</v>
      </c>
      <c r="C1212" s="65">
        <v>0.69278350515463916</v>
      </c>
      <c r="D1212" s="66">
        <v>0.77124183006535951</v>
      </c>
      <c r="E1212" s="66">
        <v>0.83823529411764708</v>
      </c>
      <c r="F1212" s="67">
        <v>0.73814229249011853</v>
      </c>
      <c r="G1212" s="66">
        <v>0.66279069767441856</v>
      </c>
      <c r="H1212" s="66">
        <v>0.6992481203007519</v>
      </c>
      <c r="I1212" s="66">
        <v>0.74380165289256195</v>
      </c>
      <c r="J1212" s="66">
        <v>0.875</v>
      </c>
      <c r="K1212" s="66">
        <v>0.69230769230769229</v>
      </c>
      <c r="L1212" s="66">
        <v>0.9285714285714286</v>
      </c>
      <c r="M1212" s="67">
        <v>0.73814229249011853</v>
      </c>
      <c r="N1212" s="65">
        <v>0.78523489932885904</v>
      </c>
      <c r="O1212" s="66">
        <v>0.783625730994152</v>
      </c>
      <c r="P1212" s="66">
        <v>0.76502732240437155</v>
      </c>
      <c r="Q1212" s="66">
        <v>0.74242424242424243</v>
      </c>
      <c r="R1212" s="66">
        <v>0.67202572347266876</v>
      </c>
      <c r="S1212" s="67">
        <v>0.73814229249011853</v>
      </c>
      <c r="T1212" s="65">
        <v>0.68339768339768336</v>
      </c>
      <c r="U1212" s="66">
        <v>0.88172043010752688</v>
      </c>
      <c r="V1212" s="66">
        <v>0.82833787465940056</v>
      </c>
      <c r="W1212" s="66">
        <v>0.51</v>
      </c>
      <c r="X1212" s="67">
        <v>0.73814229249011853</v>
      </c>
      <c r="Y1212" s="65">
        <v>0.75155279503105588</v>
      </c>
      <c r="Z1212" s="66">
        <v>0.72589792060491498</v>
      </c>
      <c r="AA1212" s="67">
        <v>0.73814229249011853</v>
      </c>
    </row>
    <row r="1213" spans="1:27" s="37" customFormat="1" ht="17.5" customHeight="1" x14ac:dyDescent="0.35">
      <c r="A1213" s="84"/>
      <c r="B1213" s="60" t="s">
        <v>355</v>
      </c>
      <c r="C1213" s="65">
        <v>1.8556701030927835E-2</v>
      </c>
      <c r="D1213" s="66">
        <v>4.5751633986928102E-2</v>
      </c>
      <c r="E1213" s="66">
        <v>5.8823529411764705E-2</v>
      </c>
      <c r="F1213" s="67">
        <v>3.3596837944664032E-2</v>
      </c>
      <c r="G1213" s="66">
        <v>1.1627906976744186E-2</v>
      </c>
      <c r="H1213" s="66">
        <v>2.0050125313283207E-2</v>
      </c>
      <c r="I1213" s="66">
        <v>5.2341597796143252E-2</v>
      </c>
      <c r="J1213" s="66">
        <v>2.0833333333333332E-2</v>
      </c>
      <c r="K1213" s="66">
        <v>0.11538461538461539</v>
      </c>
      <c r="L1213" s="66">
        <v>2.3809523809523808E-2</v>
      </c>
      <c r="M1213" s="67">
        <v>3.3596837944664032E-2</v>
      </c>
      <c r="N1213" s="65">
        <v>3.3557046979865772E-2</v>
      </c>
      <c r="O1213" s="66">
        <v>4.0935672514619881E-2</v>
      </c>
      <c r="P1213" s="66">
        <v>3.2786885245901641E-2</v>
      </c>
      <c r="Q1213" s="66">
        <v>3.0303030303030304E-2</v>
      </c>
      <c r="R1213" s="66">
        <v>3.215434083601286E-2</v>
      </c>
      <c r="S1213" s="67">
        <v>3.3596837944664032E-2</v>
      </c>
      <c r="T1213" s="65">
        <v>5.7915057915057917E-2</v>
      </c>
      <c r="U1213" s="66">
        <v>1.6129032258064516E-2</v>
      </c>
      <c r="V1213" s="66">
        <v>3.2697547683923703E-2</v>
      </c>
      <c r="W1213" s="66">
        <v>0.02</v>
      </c>
      <c r="X1213" s="67">
        <v>3.3596837944664032E-2</v>
      </c>
      <c r="Y1213" s="65">
        <v>4.9689440993788817E-2</v>
      </c>
      <c r="Z1213" s="66">
        <v>1.890359168241966E-2</v>
      </c>
      <c r="AA1213" s="67">
        <v>3.3596837944664032E-2</v>
      </c>
    </row>
    <row r="1214" spans="1:27" s="37" customFormat="1" ht="17.5" customHeight="1" x14ac:dyDescent="0.35">
      <c r="A1214" s="84"/>
      <c r="B1214" s="60" t="s">
        <v>356</v>
      </c>
      <c r="C1214" s="65">
        <v>0.28865979381443296</v>
      </c>
      <c r="D1214" s="66">
        <v>0.18300653594771241</v>
      </c>
      <c r="E1214" s="66">
        <v>0.10294117647058823</v>
      </c>
      <c r="F1214" s="67">
        <v>0.22826086956521738</v>
      </c>
      <c r="G1214" s="66">
        <v>0.32558139534883723</v>
      </c>
      <c r="H1214" s="66">
        <v>0.2807017543859649</v>
      </c>
      <c r="I1214" s="66">
        <v>0.20385674931129477</v>
      </c>
      <c r="J1214" s="66">
        <v>0.10416666666666667</v>
      </c>
      <c r="K1214" s="66">
        <v>0.19230769230769232</v>
      </c>
      <c r="L1214" s="66">
        <v>4.7619047619047616E-2</v>
      </c>
      <c r="M1214" s="67">
        <v>0.22826086956521738</v>
      </c>
      <c r="N1214" s="65">
        <v>0.18120805369127516</v>
      </c>
      <c r="O1214" s="66">
        <v>0.17543859649122806</v>
      </c>
      <c r="P1214" s="66">
        <v>0.20218579234972678</v>
      </c>
      <c r="Q1214" s="66">
        <v>0.22727272727272727</v>
      </c>
      <c r="R1214" s="66">
        <v>0.29581993569131831</v>
      </c>
      <c r="S1214" s="67">
        <v>0.22826086956521738</v>
      </c>
      <c r="T1214" s="65">
        <v>0.25868725868725867</v>
      </c>
      <c r="U1214" s="66">
        <v>0.10215053763440861</v>
      </c>
      <c r="V1214" s="66">
        <v>0.13896457765667575</v>
      </c>
      <c r="W1214" s="66">
        <v>0.47</v>
      </c>
      <c r="X1214" s="67">
        <v>0.22826086956521738</v>
      </c>
      <c r="Y1214" s="65">
        <v>0.19875776397515527</v>
      </c>
      <c r="Z1214" s="66">
        <v>0.2551984877126654</v>
      </c>
      <c r="AA1214" s="67">
        <v>0.22826086956521738</v>
      </c>
    </row>
    <row r="1215" spans="1:27" s="37" customFormat="1" ht="17.5" customHeight="1" x14ac:dyDescent="0.35">
      <c r="A1215" s="84"/>
      <c r="B1215" s="61" t="s">
        <v>4</v>
      </c>
      <c r="C1215" s="68">
        <v>1</v>
      </c>
      <c r="D1215" s="69">
        <v>1</v>
      </c>
      <c r="E1215" s="69">
        <v>1</v>
      </c>
      <c r="F1215" s="70">
        <v>1</v>
      </c>
      <c r="G1215" s="69">
        <v>1</v>
      </c>
      <c r="H1215" s="69">
        <v>1</v>
      </c>
      <c r="I1215" s="69">
        <v>1</v>
      </c>
      <c r="J1215" s="69">
        <v>1</v>
      </c>
      <c r="K1215" s="69">
        <v>1</v>
      </c>
      <c r="L1215" s="69">
        <v>1</v>
      </c>
      <c r="M1215" s="70">
        <v>1</v>
      </c>
      <c r="N1215" s="68">
        <v>1</v>
      </c>
      <c r="O1215" s="69">
        <v>1</v>
      </c>
      <c r="P1215" s="69">
        <v>1</v>
      </c>
      <c r="Q1215" s="69">
        <v>1</v>
      </c>
      <c r="R1215" s="69">
        <v>1</v>
      </c>
      <c r="S1215" s="70">
        <v>1</v>
      </c>
      <c r="T1215" s="68">
        <v>1</v>
      </c>
      <c r="U1215" s="69">
        <v>1</v>
      </c>
      <c r="V1215" s="69">
        <v>1</v>
      </c>
      <c r="W1215" s="69">
        <v>1</v>
      </c>
      <c r="X1215" s="70">
        <v>1</v>
      </c>
      <c r="Y1215" s="68">
        <v>1</v>
      </c>
      <c r="Z1215" s="69">
        <v>1</v>
      </c>
      <c r="AA1215" s="70">
        <v>1</v>
      </c>
    </row>
    <row r="1216" spans="1:27" s="39" customFormat="1" ht="13.5" customHeight="1" x14ac:dyDescent="0.35">
      <c r="A1216" s="62"/>
      <c r="B1216" s="63"/>
      <c r="C1216" s="71"/>
      <c r="D1216" s="72"/>
      <c r="E1216" s="72"/>
      <c r="F1216" s="73"/>
      <c r="G1216" s="72"/>
      <c r="H1216" s="72"/>
      <c r="I1216" s="72"/>
      <c r="J1216" s="72"/>
      <c r="K1216" s="72"/>
      <c r="L1216" s="72"/>
      <c r="M1216" s="73"/>
      <c r="N1216" s="71"/>
      <c r="O1216" s="72"/>
      <c r="P1216" s="72"/>
      <c r="Q1216" s="72"/>
      <c r="R1216" s="72"/>
      <c r="S1216" s="73"/>
      <c r="T1216" s="71"/>
      <c r="U1216" s="72"/>
      <c r="V1216" s="72"/>
      <c r="W1216" s="72"/>
      <c r="X1216" s="73"/>
      <c r="Y1216" s="71"/>
      <c r="Z1216" s="72"/>
      <c r="AA1216" s="73"/>
    </row>
    <row r="1217" spans="1:27" s="37" customFormat="1" ht="17.5" customHeight="1" x14ac:dyDescent="0.35">
      <c r="A1217" s="84" t="s">
        <v>641</v>
      </c>
      <c r="B1217" s="60" t="s">
        <v>354</v>
      </c>
      <c r="C1217" s="65">
        <v>0.67010309278350511</v>
      </c>
      <c r="D1217" s="66">
        <v>0.69716775599128544</v>
      </c>
      <c r="E1217" s="66">
        <v>0.58823529411764708</v>
      </c>
      <c r="F1217" s="67">
        <v>0.6768774703557312</v>
      </c>
      <c r="G1217" s="66">
        <v>0.68604651162790697</v>
      </c>
      <c r="H1217" s="66">
        <v>0.66666666666666663</v>
      </c>
      <c r="I1217" s="66">
        <v>0.66942148760330578</v>
      </c>
      <c r="J1217" s="66">
        <v>0.80208333333333337</v>
      </c>
      <c r="K1217" s="66">
        <v>0.46153846153846156</v>
      </c>
      <c r="L1217" s="66">
        <v>0.66666666666666663</v>
      </c>
      <c r="M1217" s="67">
        <v>0.6768774703557312</v>
      </c>
      <c r="N1217" s="65">
        <v>0.63087248322147649</v>
      </c>
      <c r="O1217" s="66">
        <v>0.65497076023391809</v>
      </c>
      <c r="P1217" s="66">
        <v>0.66120218579234968</v>
      </c>
      <c r="Q1217" s="66">
        <v>0.69191919191919193</v>
      </c>
      <c r="R1217" s="66">
        <v>0.71061093247588425</v>
      </c>
      <c r="S1217" s="67">
        <v>0.6768774703557312</v>
      </c>
      <c r="T1217" s="65">
        <v>0.6216216216216216</v>
      </c>
      <c r="U1217" s="66">
        <v>0.62365591397849462</v>
      </c>
      <c r="V1217" s="66">
        <v>0.77929155313351495</v>
      </c>
      <c r="W1217" s="66">
        <v>0.61</v>
      </c>
      <c r="X1217" s="67">
        <v>0.6768774703557312</v>
      </c>
      <c r="Y1217" s="65">
        <v>0.66873706004140787</v>
      </c>
      <c r="Z1217" s="66">
        <v>0.68431001890359167</v>
      </c>
      <c r="AA1217" s="67">
        <v>0.6768774703557312</v>
      </c>
    </row>
    <row r="1218" spans="1:27" s="37" customFormat="1" ht="17.5" customHeight="1" x14ac:dyDescent="0.35">
      <c r="A1218" s="84"/>
      <c r="B1218" s="60" t="s">
        <v>355</v>
      </c>
      <c r="C1218" s="65">
        <v>0.18969072164948453</v>
      </c>
      <c r="D1218" s="66">
        <v>0.13725490196078433</v>
      </c>
      <c r="E1218" s="66">
        <v>0.22058823529411764</v>
      </c>
      <c r="F1218" s="67">
        <v>0.16798418972332016</v>
      </c>
      <c r="G1218" s="66">
        <v>0.15116279069767441</v>
      </c>
      <c r="H1218" s="66">
        <v>0.19799498746867167</v>
      </c>
      <c r="I1218" s="66">
        <v>0.15426997245179064</v>
      </c>
      <c r="J1218" s="66">
        <v>7.2916666666666671E-2</v>
      </c>
      <c r="K1218" s="66">
        <v>0.38461538461538464</v>
      </c>
      <c r="L1218" s="66">
        <v>0.11904761904761904</v>
      </c>
      <c r="M1218" s="67">
        <v>0.16798418972332016</v>
      </c>
      <c r="N1218" s="65">
        <v>0.16107382550335569</v>
      </c>
      <c r="O1218" s="66">
        <v>0.22222222222222221</v>
      </c>
      <c r="P1218" s="66">
        <v>0.18032786885245902</v>
      </c>
      <c r="Q1218" s="66">
        <v>0.18181818181818182</v>
      </c>
      <c r="R1218" s="66">
        <v>0.12540192926045016</v>
      </c>
      <c r="S1218" s="67">
        <v>0.16798418972332016</v>
      </c>
      <c r="T1218" s="65">
        <v>0.19691119691119691</v>
      </c>
      <c r="U1218" s="66">
        <v>0.17204301075268819</v>
      </c>
      <c r="V1218" s="66">
        <v>0.14986376021798364</v>
      </c>
      <c r="W1218" s="66">
        <v>0.16</v>
      </c>
      <c r="X1218" s="67">
        <v>0.16798418972332016</v>
      </c>
      <c r="Y1218" s="65">
        <v>0.16149068322981366</v>
      </c>
      <c r="Z1218" s="66">
        <v>0.17391304347826086</v>
      </c>
      <c r="AA1218" s="67">
        <v>0.16798418972332016</v>
      </c>
    </row>
    <row r="1219" spans="1:27" s="37" customFormat="1" ht="17.5" customHeight="1" x14ac:dyDescent="0.35">
      <c r="A1219" s="84"/>
      <c r="B1219" s="60" t="s">
        <v>356</v>
      </c>
      <c r="C1219" s="65">
        <v>0.14020618556701031</v>
      </c>
      <c r="D1219" s="66">
        <v>0.16557734204793029</v>
      </c>
      <c r="E1219" s="66">
        <v>0.19117647058823528</v>
      </c>
      <c r="F1219" s="67">
        <v>0.15513833992094861</v>
      </c>
      <c r="G1219" s="66">
        <v>0.16279069767441862</v>
      </c>
      <c r="H1219" s="66">
        <v>0.13533834586466165</v>
      </c>
      <c r="I1219" s="66">
        <v>0.17630853994490359</v>
      </c>
      <c r="J1219" s="66">
        <v>0.125</v>
      </c>
      <c r="K1219" s="66">
        <v>0.15384615384615385</v>
      </c>
      <c r="L1219" s="66">
        <v>0.21428571428571427</v>
      </c>
      <c r="M1219" s="67">
        <v>0.15513833992094861</v>
      </c>
      <c r="N1219" s="65">
        <v>0.20805369127516779</v>
      </c>
      <c r="O1219" s="66">
        <v>0.12280701754385964</v>
      </c>
      <c r="P1219" s="66">
        <v>0.15846994535519127</v>
      </c>
      <c r="Q1219" s="66">
        <v>0.12626262626262627</v>
      </c>
      <c r="R1219" s="66">
        <v>0.16398713826366559</v>
      </c>
      <c r="S1219" s="67">
        <v>0.15513833992094861</v>
      </c>
      <c r="T1219" s="65">
        <v>0.18146718146718147</v>
      </c>
      <c r="U1219" s="66">
        <v>0.20430107526881722</v>
      </c>
      <c r="V1219" s="66">
        <v>7.0844686648501368E-2</v>
      </c>
      <c r="W1219" s="66">
        <v>0.23</v>
      </c>
      <c r="X1219" s="67">
        <v>0.15513833992094861</v>
      </c>
      <c r="Y1219" s="65">
        <v>0.16977225672877846</v>
      </c>
      <c r="Z1219" s="66">
        <v>0.14177693761814744</v>
      </c>
      <c r="AA1219" s="67">
        <v>0.15513833992094861</v>
      </c>
    </row>
    <row r="1220" spans="1:27" s="37" customFormat="1" ht="17.5" customHeight="1" x14ac:dyDescent="0.35">
      <c r="A1220" s="84"/>
      <c r="B1220" s="61" t="s">
        <v>4</v>
      </c>
      <c r="C1220" s="68">
        <v>1</v>
      </c>
      <c r="D1220" s="69">
        <v>1</v>
      </c>
      <c r="E1220" s="69">
        <v>1</v>
      </c>
      <c r="F1220" s="70">
        <v>1</v>
      </c>
      <c r="G1220" s="69">
        <v>1</v>
      </c>
      <c r="H1220" s="69">
        <v>1</v>
      </c>
      <c r="I1220" s="69">
        <v>1</v>
      </c>
      <c r="J1220" s="69">
        <v>1</v>
      </c>
      <c r="K1220" s="69">
        <v>1</v>
      </c>
      <c r="L1220" s="69">
        <v>1</v>
      </c>
      <c r="M1220" s="70">
        <v>1</v>
      </c>
      <c r="N1220" s="68">
        <v>1</v>
      </c>
      <c r="O1220" s="69">
        <v>1</v>
      </c>
      <c r="P1220" s="69">
        <v>1</v>
      </c>
      <c r="Q1220" s="69">
        <v>1</v>
      </c>
      <c r="R1220" s="69">
        <v>1</v>
      </c>
      <c r="S1220" s="70">
        <v>1</v>
      </c>
      <c r="T1220" s="68">
        <v>1</v>
      </c>
      <c r="U1220" s="69">
        <v>1</v>
      </c>
      <c r="V1220" s="69">
        <v>1</v>
      </c>
      <c r="W1220" s="69">
        <v>1</v>
      </c>
      <c r="X1220" s="70">
        <v>1</v>
      </c>
      <c r="Y1220" s="68">
        <v>1</v>
      </c>
      <c r="Z1220" s="69">
        <v>1</v>
      </c>
      <c r="AA1220" s="70">
        <v>1</v>
      </c>
    </row>
    <row r="1221" spans="1:27" s="39" customFormat="1" ht="13.5" customHeight="1" x14ac:dyDescent="0.35">
      <c r="A1221" s="62"/>
      <c r="B1221" s="63"/>
      <c r="C1221" s="71"/>
      <c r="D1221" s="72"/>
      <c r="E1221" s="72"/>
      <c r="F1221" s="73"/>
      <c r="G1221" s="72"/>
      <c r="H1221" s="72"/>
      <c r="I1221" s="72"/>
      <c r="J1221" s="72"/>
      <c r="K1221" s="72"/>
      <c r="L1221" s="72"/>
      <c r="M1221" s="73"/>
      <c r="N1221" s="71"/>
      <c r="O1221" s="72"/>
      <c r="P1221" s="72"/>
      <c r="Q1221" s="72"/>
      <c r="R1221" s="72"/>
      <c r="S1221" s="73"/>
      <c r="T1221" s="71"/>
      <c r="U1221" s="72"/>
      <c r="V1221" s="72"/>
      <c r="W1221" s="72"/>
      <c r="X1221" s="73"/>
      <c r="Y1221" s="71"/>
      <c r="Z1221" s="72"/>
      <c r="AA1221" s="73"/>
    </row>
    <row r="1222" spans="1:27" s="37" customFormat="1" ht="17.5" customHeight="1" x14ac:dyDescent="0.35">
      <c r="A1222" s="84" t="s">
        <v>642</v>
      </c>
      <c r="B1222" s="60" t="s">
        <v>354</v>
      </c>
      <c r="C1222" s="65">
        <v>0.50515463917525771</v>
      </c>
      <c r="D1222" s="66">
        <v>0.74945533769063177</v>
      </c>
      <c r="E1222" s="66">
        <v>0.92647058823529416</v>
      </c>
      <c r="F1222" s="67">
        <v>0.64426877470355737</v>
      </c>
      <c r="G1222" s="66">
        <v>0.45348837209302323</v>
      </c>
      <c r="H1222" s="66">
        <v>0.51629072681704258</v>
      </c>
      <c r="I1222" s="66">
        <v>0.71900826446280997</v>
      </c>
      <c r="J1222" s="66">
        <v>0.86458333333333337</v>
      </c>
      <c r="K1222" s="66">
        <v>0.88461538461538458</v>
      </c>
      <c r="L1222" s="66">
        <v>0.95238095238095233</v>
      </c>
      <c r="M1222" s="67">
        <v>0.64426877470355737</v>
      </c>
      <c r="N1222" s="65">
        <v>0.69798657718120805</v>
      </c>
      <c r="O1222" s="66">
        <v>0.67251461988304095</v>
      </c>
      <c r="P1222" s="66">
        <v>0.70491803278688525</v>
      </c>
      <c r="Q1222" s="66">
        <v>0.63131313131313127</v>
      </c>
      <c r="R1222" s="66">
        <v>0.57556270096463025</v>
      </c>
      <c r="S1222" s="67">
        <v>0.64426877470355737</v>
      </c>
      <c r="T1222" s="65">
        <v>0.61776061776061775</v>
      </c>
      <c r="U1222" s="66">
        <v>0.68279569892473113</v>
      </c>
      <c r="V1222" s="66">
        <v>0.77656675749318804</v>
      </c>
      <c r="W1222" s="66">
        <v>0.4</v>
      </c>
      <c r="X1222" s="67">
        <v>0.64426877470355737</v>
      </c>
      <c r="Y1222" s="65">
        <v>0.64596273291925466</v>
      </c>
      <c r="Z1222" s="66">
        <v>0.64272211720226846</v>
      </c>
      <c r="AA1222" s="67">
        <v>0.64426877470355737</v>
      </c>
    </row>
    <row r="1223" spans="1:27" s="37" customFormat="1" ht="17.5" customHeight="1" x14ac:dyDescent="0.35">
      <c r="A1223" s="84"/>
      <c r="B1223" s="60" t="s">
        <v>355</v>
      </c>
      <c r="C1223" s="65">
        <v>1.8556701030927835E-2</v>
      </c>
      <c r="D1223" s="66">
        <v>2.178649237472767E-2</v>
      </c>
      <c r="E1223" s="66">
        <v>1.4705882352941176E-2</v>
      </c>
      <c r="F1223" s="67">
        <v>1.9762845849802372E-2</v>
      </c>
      <c r="G1223" s="66">
        <v>1.1627906976744186E-2</v>
      </c>
      <c r="H1223" s="66">
        <v>2.0050125313283207E-2</v>
      </c>
      <c r="I1223" s="66">
        <v>2.4793388429752067E-2</v>
      </c>
      <c r="J1223" s="66">
        <v>1.0416666666666666E-2</v>
      </c>
      <c r="K1223" s="66">
        <v>0</v>
      </c>
      <c r="L1223" s="66">
        <v>2.3809523809523808E-2</v>
      </c>
      <c r="M1223" s="67">
        <v>1.9762845849802372E-2</v>
      </c>
      <c r="N1223" s="65">
        <v>6.7114093959731542E-3</v>
      </c>
      <c r="O1223" s="66">
        <v>1.1695906432748537E-2</v>
      </c>
      <c r="P1223" s="66">
        <v>2.185792349726776E-2</v>
      </c>
      <c r="Q1223" s="66">
        <v>2.5252525252525252E-2</v>
      </c>
      <c r="R1223" s="66">
        <v>2.5723472668810289E-2</v>
      </c>
      <c r="S1223" s="67">
        <v>1.9762845849802372E-2</v>
      </c>
      <c r="T1223" s="65">
        <v>3.0888030888030889E-2</v>
      </c>
      <c r="U1223" s="66">
        <v>5.3763440860215058E-3</v>
      </c>
      <c r="V1223" s="66">
        <v>2.1798365122615803E-2</v>
      </c>
      <c r="W1223" s="66">
        <v>1.4999999999999999E-2</v>
      </c>
      <c r="X1223" s="67">
        <v>1.9762845849802372E-2</v>
      </c>
      <c r="Y1223" s="65">
        <v>3.3126293995859216E-2</v>
      </c>
      <c r="Z1223" s="66">
        <v>7.5614366729678641E-3</v>
      </c>
      <c r="AA1223" s="67">
        <v>1.9762845849802372E-2</v>
      </c>
    </row>
    <row r="1224" spans="1:27" s="37" customFormat="1" ht="17.5" customHeight="1" x14ac:dyDescent="0.35">
      <c r="A1224" s="84"/>
      <c r="B1224" s="60" t="s">
        <v>356</v>
      </c>
      <c r="C1224" s="65">
        <v>0.47628865979381441</v>
      </c>
      <c r="D1224" s="66">
        <v>0.22875816993464052</v>
      </c>
      <c r="E1224" s="66">
        <v>5.8823529411764705E-2</v>
      </c>
      <c r="F1224" s="67">
        <v>0.33596837944664032</v>
      </c>
      <c r="G1224" s="66">
        <v>0.53488372093023251</v>
      </c>
      <c r="H1224" s="66">
        <v>0.46365914786967416</v>
      </c>
      <c r="I1224" s="66">
        <v>0.256198347107438</v>
      </c>
      <c r="J1224" s="66">
        <v>0.125</v>
      </c>
      <c r="K1224" s="66">
        <v>0.11538461538461539</v>
      </c>
      <c r="L1224" s="66">
        <v>2.3809523809523808E-2</v>
      </c>
      <c r="M1224" s="67">
        <v>0.33596837944664032</v>
      </c>
      <c r="N1224" s="65">
        <v>0.29530201342281881</v>
      </c>
      <c r="O1224" s="66">
        <v>0.31578947368421051</v>
      </c>
      <c r="P1224" s="66">
        <v>0.27322404371584702</v>
      </c>
      <c r="Q1224" s="66">
        <v>0.34343434343434343</v>
      </c>
      <c r="R1224" s="66">
        <v>0.3987138263665595</v>
      </c>
      <c r="S1224" s="67">
        <v>0.33596837944664032</v>
      </c>
      <c r="T1224" s="65">
        <v>0.35135135135135137</v>
      </c>
      <c r="U1224" s="66">
        <v>0.31182795698924731</v>
      </c>
      <c r="V1224" s="66">
        <v>0.20163487738419619</v>
      </c>
      <c r="W1224" s="66">
        <v>0.58499999999999996</v>
      </c>
      <c r="X1224" s="67">
        <v>0.33596837944664032</v>
      </c>
      <c r="Y1224" s="65">
        <v>0.32091097308488614</v>
      </c>
      <c r="Z1224" s="66">
        <v>0.34971644612476371</v>
      </c>
      <c r="AA1224" s="67">
        <v>0.33596837944664032</v>
      </c>
    </row>
    <row r="1225" spans="1:27" s="37" customFormat="1" ht="17.5" customHeight="1" x14ac:dyDescent="0.35">
      <c r="A1225" s="84"/>
      <c r="B1225" s="61" t="s">
        <v>4</v>
      </c>
      <c r="C1225" s="68">
        <v>1</v>
      </c>
      <c r="D1225" s="69">
        <v>1</v>
      </c>
      <c r="E1225" s="69">
        <v>1</v>
      </c>
      <c r="F1225" s="70">
        <v>1</v>
      </c>
      <c r="G1225" s="69">
        <v>1</v>
      </c>
      <c r="H1225" s="69">
        <v>1</v>
      </c>
      <c r="I1225" s="69">
        <v>1</v>
      </c>
      <c r="J1225" s="69">
        <v>1</v>
      </c>
      <c r="K1225" s="69">
        <v>1</v>
      </c>
      <c r="L1225" s="69">
        <v>1</v>
      </c>
      <c r="M1225" s="70">
        <v>1</v>
      </c>
      <c r="N1225" s="68">
        <v>1</v>
      </c>
      <c r="O1225" s="69">
        <v>1</v>
      </c>
      <c r="P1225" s="69">
        <v>1</v>
      </c>
      <c r="Q1225" s="69">
        <v>1</v>
      </c>
      <c r="R1225" s="69">
        <v>1</v>
      </c>
      <c r="S1225" s="70">
        <v>1</v>
      </c>
      <c r="T1225" s="68">
        <v>1</v>
      </c>
      <c r="U1225" s="69">
        <v>1</v>
      </c>
      <c r="V1225" s="69">
        <v>1</v>
      </c>
      <c r="W1225" s="69">
        <v>1</v>
      </c>
      <c r="X1225" s="70">
        <v>1</v>
      </c>
      <c r="Y1225" s="68">
        <v>1</v>
      </c>
      <c r="Z1225" s="69">
        <v>1</v>
      </c>
      <c r="AA1225" s="70">
        <v>1</v>
      </c>
    </row>
    <row r="1226" spans="1:27" s="39" customFormat="1" ht="13.5" customHeight="1" x14ac:dyDescent="0.35">
      <c r="A1226" s="62"/>
      <c r="B1226" s="63"/>
      <c r="C1226" s="71"/>
      <c r="D1226" s="72"/>
      <c r="E1226" s="72"/>
      <c r="F1226" s="73"/>
      <c r="G1226" s="72"/>
      <c r="H1226" s="72"/>
      <c r="I1226" s="72"/>
      <c r="J1226" s="72"/>
      <c r="K1226" s="72"/>
      <c r="L1226" s="72"/>
      <c r="M1226" s="73"/>
      <c r="N1226" s="71"/>
      <c r="O1226" s="72"/>
      <c r="P1226" s="72"/>
      <c r="Q1226" s="72"/>
      <c r="R1226" s="72"/>
      <c r="S1226" s="73"/>
      <c r="T1226" s="71"/>
      <c r="U1226" s="72"/>
      <c r="V1226" s="72"/>
      <c r="W1226" s="72"/>
      <c r="X1226" s="73"/>
      <c r="Y1226" s="71"/>
      <c r="Z1226" s="72"/>
      <c r="AA1226" s="73"/>
    </row>
    <row r="1227" spans="1:27" s="37" customFormat="1" ht="17.5" customHeight="1" x14ac:dyDescent="0.35">
      <c r="A1227" s="84" t="s">
        <v>643</v>
      </c>
      <c r="B1227" s="60" t="s">
        <v>354</v>
      </c>
      <c r="C1227" s="65">
        <v>0.5072164948453608</v>
      </c>
      <c r="D1227" s="66">
        <v>0.69716775599128544</v>
      </c>
      <c r="E1227" s="66">
        <v>0.79411764705882348</v>
      </c>
      <c r="F1227" s="67">
        <v>0.61264822134387353</v>
      </c>
      <c r="G1227" s="66">
        <v>0.44186046511627908</v>
      </c>
      <c r="H1227" s="66">
        <v>0.52130325814536338</v>
      </c>
      <c r="I1227" s="66">
        <v>0.6584022038567493</v>
      </c>
      <c r="J1227" s="66">
        <v>0.84375</v>
      </c>
      <c r="K1227" s="66">
        <v>0.73076923076923073</v>
      </c>
      <c r="L1227" s="66">
        <v>0.83333333333333337</v>
      </c>
      <c r="M1227" s="67">
        <v>0.61264822134387353</v>
      </c>
      <c r="N1227" s="65">
        <v>0.7651006711409396</v>
      </c>
      <c r="O1227" s="66">
        <v>0.64912280701754388</v>
      </c>
      <c r="P1227" s="66">
        <v>0.61748633879781423</v>
      </c>
      <c r="Q1227" s="66">
        <v>0.62121212121212122</v>
      </c>
      <c r="R1227" s="66">
        <v>0.5112540192926045</v>
      </c>
      <c r="S1227" s="67">
        <v>0.61264822134387353</v>
      </c>
      <c r="T1227" s="65">
        <v>0.59459459459459463</v>
      </c>
      <c r="U1227" s="66">
        <v>0.61290322580645162</v>
      </c>
      <c r="V1227" s="66">
        <v>0.73569482288828336</v>
      </c>
      <c r="W1227" s="66">
        <v>0.41</v>
      </c>
      <c r="X1227" s="67">
        <v>0.61264822134387353</v>
      </c>
      <c r="Y1227" s="65">
        <v>0.64596273291925466</v>
      </c>
      <c r="Z1227" s="66">
        <v>0.58223062381852553</v>
      </c>
      <c r="AA1227" s="67">
        <v>0.61264822134387353</v>
      </c>
    </row>
    <row r="1228" spans="1:27" s="37" customFormat="1" ht="17.5" customHeight="1" x14ac:dyDescent="0.35">
      <c r="A1228" s="84"/>
      <c r="B1228" s="60" t="s">
        <v>355</v>
      </c>
      <c r="C1228" s="65">
        <v>1.2371134020618556E-2</v>
      </c>
      <c r="D1228" s="66">
        <v>1.7429193899782137E-2</v>
      </c>
      <c r="E1228" s="66">
        <v>5.8823529411764705E-2</v>
      </c>
      <c r="F1228" s="67">
        <v>1.7786561264822136E-2</v>
      </c>
      <c r="G1228" s="66">
        <v>3.4883720930232558E-2</v>
      </c>
      <c r="H1228" s="66">
        <v>7.5187969924812026E-3</v>
      </c>
      <c r="I1228" s="66">
        <v>1.6528925619834711E-2</v>
      </c>
      <c r="J1228" s="66">
        <v>2.0833333333333332E-2</v>
      </c>
      <c r="K1228" s="66">
        <v>0</v>
      </c>
      <c r="L1228" s="66">
        <v>9.5238095238095233E-2</v>
      </c>
      <c r="M1228" s="67">
        <v>1.7786561264822136E-2</v>
      </c>
      <c r="N1228" s="65">
        <v>1.3422818791946308E-2</v>
      </c>
      <c r="O1228" s="66">
        <v>5.8479532163742687E-3</v>
      </c>
      <c r="P1228" s="66">
        <v>2.7322404371584699E-2</v>
      </c>
      <c r="Q1228" s="66">
        <v>2.5252525252525252E-2</v>
      </c>
      <c r="R1228" s="66">
        <v>1.607717041800643E-2</v>
      </c>
      <c r="S1228" s="67">
        <v>1.7786561264822136E-2</v>
      </c>
      <c r="T1228" s="65">
        <v>1.5444015444015444E-2</v>
      </c>
      <c r="U1228" s="66">
        <v>2.1505376344086023E-2</v>
      </c>
      <c r="V1228" s="66">
        <v>2.4523160762942781E-2</v>
      </c>
      <c r="W1228" s="66">
        <v>5.0000000000000001E-3</v>
      </c>
      <c r="X1228" s="67">
        <v>1.7786561264822136E-2</v>
      </c>
      <c r="Y1228" s="65">
        <v>2.4844720496894408E-2</v>
      </c>
      <c r="Z1228" s="66">
        <v>1.1342155009451797E-2</v>
      </c>
      <c r="AA1228" s="67">
        <v>1.7786561264822136E-2</v>
      </c>
    </row>
    <row r="1229" spans="1:27" s="37" customFormat="1" ht="17.5" customHeight="1" x14ac:dyDescent="0.35">
      <c r="A1229" s="84"/>
      <c r="B1229" s="60" t="s">
        <v>356</v>
      </c>
      <c r="C1229" s="65">
        <v>0.48041237113402063</v>
      </c>
      <c r="D1229" s="66">
        <v>0.28540305010893247</v>
      </c>
      <c r="E1229" s="66">
        <v>0.14705882352941177</v>
      </c>
      <c r="F1229" s="67">
        <v>0.36956521739130432</v>
      </c>
      <c r="G1229" s="66">
        <v>0.52325581395348841</v>
      </c>
      <c r="H1229" s="66">
        <v>0.47117794486215536</v>
      </c>
      <c r="I1229" s="66">
        <v>0.32506887052341599</v>
      </c>
      <c r="J1229" s="66">
        <v>0.13541666666666666</v>
      </c>
      <c r="K1229" s="66">
        <v>0.26923076923076922</v>
      </c>
      <c r="L1229" s="66">
        <v>7.1428571428571425E-2</v>
      </c>
      <c r="M1229" s="67">
        <v>0.36956521739130432</v>
      </c>
      <c r="N1229" s="65">
        <v>0.22147651006711411</v>
      </c>
      <c r="O1229" s="66">
        <v>0.34502923976608185</v>
      </c>
      <c r="P1229" s="66">
        <v>0.3551912568306011</v>
      </c>
      <c r="Q1229" s="66">
        <v>0.35353535353535354</v>
      </c>
      <c r="R1229" s="66">
        <v>0.47266881028938906</v>
      </c>
      <c r="S1229" s="67">
        <v>0.36956521739130432</v>
      </c>
      <c r="T1229" s="65">
        <v>0.38996138996138996</v>
      </c>
      <c r="U1229" s="66">
        <v>0.36559139784946237</v>
      </c>
      <c r="V1229" s="66">
        <v>0.23978201634877383</v>
      </c>
      <c r="W1229" s="66">
        <v>0.58499999999999996</v>
      </c>
      <c r="X1229" s="67">
        <v>0.36956521739130432</v>
      </c>
      <c r="Y1229" s="65">
        <v>0.32919254658385094</v>
      </c>
      <c r="Z1229" s="66">
        <v>0.40642722117202268</v>
      </c>
      <c r="AA1229" s="67">
        <v>0.36956521739130432</v>
      </c>
    </row>
    <row r="1230" spans="1:27" s="37" customFormat="1" ht="17.5" customHeight="1" x14ac:dyDescent="0.35">
      <c r="A1230" s="84"/>
      <c r="B1230" s="61" t="s">
        <v>4</v>
      </c>
      <c r="C1230" s="68">
        <v>1</v>
      </c>
      <c r="D1230" s="69">
        <v>1</v>
      </c>
      <c r="E1230" s="69">
        <v>1</v>
      </c>
      <c r="F1230" s="70">
        <v>1</v>
      </c>
      <c r="G1230" s="69">
        <v>1</v>
      </c>
      <c r="H1230" s="69">
        <v>1</v>
      </c>
      <c r="I1230" s="69">
        <v>1</v>
      </c>
      <c r="J1230" s="69">
        <v>1</v>
      </c>
      <c r="K1230" s="69">
        <v>1</v>
      </c>
      <c r="L1230" s="69">
        <v>1</v>
      </c>
      <c r="M1230" s="70">
        <v>1</v>
      </c>
      <c r="N1230" s="68">
        <v>1</v>
      </c>
      <c r="O1230" s="69">
        <v>1</v>
      </c>
      <c r="P1230" s="69">
        <v>1</v>
      </c>
      <c r="Q1230" s="69">
        <v>1</v>
      </c>
      <c r="R1230" s="69">
        <v>1</v>
      </c>
      <c r="S1230" s="70">
        <v>1</v>
      </c>
      <c r="T1230" s="68">
        <v>1</v>
      </c>
      <c r="U1230" s="69">
        <v>1</v>
      </c>
      <c r="V1230" s="69">
        <v>1</v>
      </c>
      <c r="W1230" s="69">
        <v>1</v>
      </c>
      <c r="X1230" s="70">
        <v>1</v>
      </c>
      <c r="Y1230" s="68">
        <v>1</v>
      </c>
      <c r="Z1230" s="69">
        <v>1</v>
      </c>
      <c r="AA1230" s="70">
        <v>1</v>
      </c>
    </row>
    <row r="1231" spans="1:27" s="39" customFormat="1" ht="13.5" customHeight="1" x14ac:dyDescent="0.35">
      <c r="A1231" s="62"/>
      <c r="B1231" s="63"/>
      <c r="C1231" s="71"/>
      <c r="D1231" s="72"/>
      <c r="E1231" s="72"/>
      <c r="F1231" s="73"/>
      <c r="G1231" s="72"/>
      <c r="H1231" s="72"/>
      <c r="I1231" s="72"/>
      <c r="J1231" s="72"/>
      <c r="K1231" s="72"/>
      <c r="L1231" s="72"/>
      <c r="M1231" s="73"/>
      <c r="N1231" s="71"/>
      <c r="O1231" s="72"/>
      <c r="P1231" s="72"/>
      <c r="Q1231" s="72"/>
      <c r="R1231" s="72"/>
      <c r="S1231" s="73"/>
      <c r="T1231" s="71"/>
      <c r="U1231" s="72"/>
      <c r="V1231" s="72"/>
      <c r="W1231" s="72"/>
      <c r="X1231" s="73"/>
      <c r="Y1231" s="71"/>
      <c r="Z1231" s="72"/>
      <c r="AA1231" s="73"/>
    </row>
    <row r="1232" spans="1:27" s="37" customFormat="1" ht="17.5" customHeight="1" x14ac:dyDescent="0.35">
      <c r="A1232" s="84" t="s">
        <v>644</v>
      </c>
      <c r="B1232" s="60" t="s">
        <v>354</v>
      </c>
      <c r="C1232" s="65">
        <v>0.93402061855670104</v>
      </c>
      <c r="D1232" s="66">
        <v>0.94771241830065356</v>
      </c>
      <c r="E1232" s="66">
        <v>0.97058823529411764</v>
      </c>
      <c r="F1232" s="67">
        <v>0.94268774703557312</v>
      </c>
      <c r="G1232" s="66">
        <v>0.96511627906976749</v>
      </c>
      <c r="H1232" s="66">
        <v>0.92731829573934832</v>
      </c>
      <c r="I1232" s="66">
        <v>0.93939393939393945</v>
      </c>
      <c r="J1232" s="66">
        <v>0.97916666666666663</v>
      </c>
      <c r="K1232" s="66">
        <v>1</v>
      </c>
      <c r="L1232" s="66">
        <v>0.95238095238095233</v>
      </c>
      <c r="M1232" s="67">
        <v>0.94268774703557312</v>
      </c>
      <c r="N1232" s="65">
        <v>0.96644295302013428</v>
      </c>
      <c r="O1232" s="66">
        <v>0.94736842105263153</v>
      </c>
      <c r="P1232" s="66">
        <v>0.91256830601092898</v>
      </c>
      <c r="Q1232" s="66">
        <v>0.96464646464646464</v>
      </c>
      <c r="R1232" s="66">
        <v>0.932475884244373</v>
      </c>
      <c r="S1232" s="67">
        <v>0.94268774703557312</v>
      </c>
      <c r="T1232" s="65">
        <v>0.91891891891891897</v>
      </c>
      <c r="U1232" s="66">
        <v>0.9838709677419355</v>
      </c>
      <c r="V1232" s="66">
        <v>0.95095367847411449</v>
      </c>
      <c r="W1232" s="66">
        <v>0.92</v>
      </c>
      <c r="X1232" s="67">
        <v>0.94268774703557312</v>
      </c>
      <c r="Y1232" s="65">
        <v>0.93788819875776397</v>
      </c>
      <c r="Z1232" s="66">
        <v>0.947069943289225</v>
      </c>
      <c r="AA1232" s="67">
        <v>0.94268774703557312</v>
      </c>
    </row>
    <row r="1233" spans="1:27" s="37" customFormat="1" ht="17.5" customHeight="1" x14ac:dyDescent="0.35">
      <c r="A1233" s="84"/>
      <c r="B1233" s="60" t="s">
        <v>355</v>
      </c>
      <c r="C1233" s="65">
        <v>5.7731958762886601E-2</v>
      </c>
      <c r="D1233" s="66">
        <v>5.0108932461873638E-2</v>
      </c>
      <c r="E1233" s="66">
        <v>2.9411764705882353E-2</v>
      </c>
      <c r="F1233" s="67">
        <v>5.2371541501976288E-2</v>
      </c>
      <c r="G1233" s="66">
        <v>2.3255813953488372E-2</v>
      </c>
      <c r="H1233" s="66">
        <v>6.5162907268170422E-2</v>
      </c>
      <c r="I1233" s="66">
        <v>5.7851239669421489E-2</v>
      </c>
      <c r="J1233" s="66">
        <v>2.0833333333333332E-2</v>
      </c>
      <c r="K1233" s="66">
        <v>0</v>
      </c>
      <c r="L1233" s="66">
        <v>4.7619047619047616E-2</v>
      </c>
      <c r="M1233" s="67">
        <v>5.2371541501976288E-2</v>
      </c>
      <c r="N1233" s="65">
        <v>3.3557046979865772E-2</v>
      </c>
      <c r="O1233" s="66">
        <v>4.6783625730994149E-2</v>
      </c>
      <c r="P1233" s="66">
        <v>8.7431693989071038E-2</v>
      </c>
      <c r="Q1233" s="66">
        <v>2.5252525252525252E-2</v>
      </c>
      <c r="R1233" s="66">
        <v>6.1093247588424437E-2</v>
      </c>
      <c r="S1233" s="67">
        <v>5.2371541501976288E-2</v>
      </c>
      <c r="T1233" s="65">
        <v>7.3359073359073365E-2</v>
      </c>
      <c r="U1233" s="66">
        <v>1.0752688172043012E-2</v>
      </c>
      <c r="V1233" s="66">
        <v>4.9046321525885561E-2</v>
      </c>
      <c r="W1233" s="66">
        <v>7.0000000000000007E-2</v>
      </c>
      <c r="X1233" s="67">
        <v>5.2371541501976288E-2</v>
      </c>
      <c r="Y1233" s="65">
        <v>5.7971014492753624E-2</v>
      </c>
      <c r="Z1233" s="66">
        <v>4.725897920604915E-2</v>
      </c>
      <c r="AA1233" s="67">
        <v>5.2371541501976288E-2</v>
      </c>
    </row>
    <row r="1234" spans="1:27" s="37" customFormat="1" ht="17.5" customHeight="1" x14ac:dyDescent="0.35">
      <c r="A1234" s="84"/>
      <c r="B1234" s="60" t="s">
        <v>356</v>
      </c>
      <c r="C1234" s="65">
        <v>8.2474226804123713E-3</v>
      </c>
      <c r="D1234" s="66">
        <v>2.1786492374727671E-3</v>
      </c>
      <c r="E1234" s="66">
        <v>0</v>
      </c>
      <c r="F1234" s="67">
        <v>4.940711462450593E-3</v>
      </c>
      <c r="G1234" s="66">
        <v>1.1627906976744186E-2</v>
      </c>
      <c r="H1234" s="66">
        <v>7.5187969924812026E-3</v>
      </c>
      <c r="I1234" s="66">
        <v>2.7548209366391185E-3</v>
      </c>
      <c r="J1234" s="66">
        <v>0</v>
      </c>
      <c r="K1234" s="66">
        <v>0</v>
      </c>
      <c r="L1234" s="66">
        <v>0</v>
      </c>
      <c r="M1234" s="67">
        <v>4.940711462450593E-3</v>
      </c>
      <c r="N1234" s="65">
        <v>0</v>
      </c>
      <c r="O1234" s="66">
        <v>5.8479532163742687E-3</v>
      </c>
      <c r="P1234" s="66">
        <v>0</v>
      </c>
      <c r="Q1234" s="66">
        <v>1.0101010101010102E-2</v>
      </c>
      <c r="R1234" s="66">
        <v>6.4308681672025723E-3</v>
      </c>
      <c r="S1234" s="67">
        <v>4.940711462450593E-3</v>
      </c>
      <c r="T1234" s="65">
        <v>7.7220077220077222E-3</v>
      </c>
      <c r="U1234" s="66">
        <v>5.3763440860215058E-3</v>
      </c>
      <c r="V1234" s="66">
        <v>0</v>
      </c>
      <c r="W1234" s="66">
        <v>0.01</v>
      </c>
      <c r="X1234" s="67">
        <v>4.940711462450593E-3</v>
      </c>
      <c r="Y1234" s="65">
        <v>4.140786749482402E-3</v>
      </c>
      <c r="Z1234" s="66">
        <v>5.6710775047258983E-3</v>
      </c>
      <c r="AA1234" s="67">
        <v>4.940711462450593E-3</v>
      </c>
    </row>
    <row r="1235" spans="1:27" s="37" customFormat="1" ht="17.5" customHeight="1" x14ac:dyDescent="0.35">
      <c r="A1235" s="84"/>
      <c r="B1235" s="61" t="s">
        <v>4</v>
      </c>
      <c r="C1235" s="68">
        <v>1</v>
      </c>
      <c r="D1235" s="69">
        <v>1</v>
      </c>
      <c r="E1235" s="69">
        <v>1</v>
      </c>
      <c r="F1235" s="70">
        <v>1</v>
      </c>
      <c r="G1235" s="69">
        <v>1</v>
      </c>
      <c r="H1235" s="69">
        <v>1</v>
      </c>
      <c r="I1235" s="69">
        <v>1</v>
      </c>
      <c r="J1235" s="69">
        <v>1</v>
      </c>
      <c r="K1235" s="69">
        <v>1</v>
      </c>
      <c r="L1235" s="69">
        <v>1</v>
      </c>
      <c r="M1235" s="70">
        <v>1</v>
      </c>
      <c r="N1235" s="68">
        <v>1</v>
      </c>
      <c r="O1235" s="69">
        <v>1</v>
      </c>
      <c r="P1235" s="69">
        <v>1</v>
      </c>
      <c r="Q1235" s="69">
        <v>1</v>
      </c>
      <c r="R1235" s="69">
        <v>1</v>
      </c>
      <c r="S1235" s="70">
        <v>1</v>
      </c>
      <c r="T1235" s="68">
        <v>1</v>
      </c>
      <c r="U1235" s="69">
        <v>1</v>
      </c>
      <c r="V1235" s="69">
        <v>1</v>
      </c>
      <c r="W1235" s="69">
        <v>1</v>
      </c>
      <c r="X1235" s="70">
        <v>1</v>
      </c>
      <c r="Y1235" s="68">
        <v>1</v>
      </c>
      <c r="Z1235" s="69">
        <v>1</v>
      </c>
      <c r="AA1235" s="70">
        <v>1</v>
      </c>
    </row>
    <row r="1236" spans="1:27" s="39" customFormat="1" ht="13.5" customHeight="1" x14ac:dyDescent="0.35">
      <c r="A1236" s="62"/>
      <c r="B1236" s="63"/>
      <c r="C1236" s="71"/>
      <c r="D1236" s="72"/>
      <c r="E1236" s="72"/>
      <c r="F1236" s="73"/>
      <c r="G1236" s="72"/>
      <c r="H1236" s="72"/>
      <c r="I1236" s="72"/>
      <c r="J1236" s="72"/>
      <c r="K1236" s="72"/>
      <c r="L1236" s="72"/>
      <c r="M1236" s="73"/>
      <c r="N1236" s="71"/>
      <c r="O1236" s="72"/>
      <c r="P1236" s="72"/>
      <c r="Q1236" s="72"/>
      <c r="R1236" s="72"/>
      <c r="S1236" s="73"/>
      <c r="T1236" s="71"/>
      <c r="U1236" s="72"/>
      <c r="V1236" s="72"/>
      <c r="W1236" s="72"/>
      <c r="X1236" s="73"/>
      <c r="Y1236" s="71"/>
      <c r="Z1236" s="72"/>
      <c r="AA1236" s="73"/>
    </row>
    <row r="1237" spans="1:27" s="37" customFormat="1" ht="17.5" customHeight="1" x14ac:dyDescent="0.35">
      <c r="A1237" s="84" t="s">
        <v>645</v>
      </c>
      <c r="B1237" s="60" t="s">
        <v>354</v>
      </c>
      <c r="C1237" s="65">
        <v>9.4845360824742264E-2</v>
      </c>
      <c r="D1237" s="66">
        <v>0.22875816993464052</v>
      </c>
      <c r="E1237" s="66">
        <v>0.47058823529411764</v>
      </c>
      <c r="F1237" s="67">
        <v>0.18083003952569171</v>
      </c>
      <c r="G1237" s="66">
        <v>2.3255813953488372E-2</v>
      </c>
      <c r="H1237" s="66">
        <v>0.11027568922305764</v>
      </c>
      <c r="I1237" s="66">
        <v>0.1928374655647383</v>
      </c>
      <c r="J1237" s="66">
        <v>0.36458333333333331</v>
      </c>
      <c r="K1237" s="66">
        <v>0.23076923076923078</v>
      </c>
      <c r="L1237" s="66">
        <v>0.61904761904761907</v>
      </c>
      <c r="M1237" s="67">
        <v>0.18083003952569171</v>
      </c>
      <c r="N1237" s="65">
        <v>0.12080536912751678</v>
      </c>
      <c r="O1237" s="66">
        <v>0.15789473684210525</v>
      </c>
      <c r="P1237" s="66">
        <v>0.18032786885245902</v>
      </c>
      <c r="Q1237" s="66">
        <v>0.19696969696969696</v>
      </c>
      <c r="R1237" s="66">
        <v>0.21221864951768488</v>
      </c>
      <c r="S1237" s="67">
        <v>0.18083003952569171</v>
      </c>
      <c r="T1237" s="65">
        <v>0.15057915057915058</v>
      </c>
      <c r="U1237" s="66">
        <v>0.26344086021505375</v>
      </c>
      <c r="V1237" s="66">
        <v>0.21798365122615804</v>
      </c>
      <c r="W1237" s="66">
        <v>7.4999999999999997E-2</v>
      </c>
      <c r="X1237" s="67">
        <v>0.18083003952569171</v>
      </c>
      <c r="Y1237" s="65">
        <v>0.21532091097308489</v>
      </c>
      <c r="Z1237" s="66">
        <v>0.14933837429111532</v>
      </c>
      <c r="AA1237" s="67">
        <v>0.18083003952569171</v>
      </c>
    </row>
    <row r="1238" spans="1:27" s="37" customFormat="1" ht="17.5" customHeight="1" x14ac:dyDescent="0.35">
      <c r="A1238" s="84"/>
      <c r="B1238" s="60" t="s">
        <v>355</v>
      </c>
      <c r="C1238" s="65">
        <v>1.443298969072165E-2</v>
      </c>
      <c r="D1238" s="66">
        <v>8.7145969498910684E-3</v>
      </c>
      <c r="E1238" s="66">
        <v>0</v>
      </c>
      <c r="F1238" s="67">
        <v>1.0869565217391304E-2</v>
      </c>
      <c r="G1238" s="66">
        <v>1.1627906976744186E-2</v>
      </c>
      <c r="H1238" s="66">
        <v>1.5037593984962405E-2</v>
      </c>
      <c r="I1238" s="66">
        <v>5.5096418732782371E-3</v>
      </c>
      <c r="J1238" s="66">
        <v>2.0833333333333332E-2</v>
      </c>
      <c r="K1238" s="66">
        <v>0</v>
      </c>
      <c r="L1238" s="66">
        <v>0</v>
      </c>
      <c r="M1238" s="67">
        <v>1.0869565217391304E-2</v>
      </c>
      <c r="N1238" s="65">
        <v>1.3422818791946308E-2</v>
      </c>
      <c r="O1238" s="66">
        <v>0</v>
      </c>
      <c r="P1238" s="66">
        <v>1.6393442622950821E-2</v>
      </c>
      <c r="Q1238" s="66">
        <v>1.0101010101010102E-2</v>
      </c>
      <c r="R1238" s="66">
        <v>1.2861736334405145E-2</v>
      </c>
      <c r="S1238" s="67">
        <v>1.0869565217391304E-2</v>
      </c>
      <c r="T1238" s="65">
        <v>2.7027027027027029E-2</v>
      </c>
      <c r="U1238" s="66">
        <v>0</v>
      </c>
      <c r="V1238" s="66">
        <v>2.7247956403269754E-3</v>
      </c>
      <c r="W1238" s="66">
        <v>1.4999999999999999E-2</v>
      </c>
      <c r="X1238" s="67">
        <v>1.0869565217391304E-2</v>
      </c>
      <c r="Y1238" s="65">
        <v>1.8633540372670808E-2</v>
      </c>
      <c r="Z1238" s="66">
        <v>3.780718336483932E-3</v>
      </c>
      <c r="AA1238" s="67">
        <v>1.0869565217391304E-2</v>
      </c>
    </row>
    <row r="1239" spans="1:27" s="37" customFormat="1" ht="17.5" customHeight="1" x14ac:dyDescent="0.35">
      <c r="A1239" s="84"/>
      <c r="B1239" s="60" t="s">
        <v>356</v>
      </c>
      <c r="C1239" s="65">
        <v>0.89072164948453614</v>
      </c>
      <c r="D1239" s="66">
        <v>0.76252723311546844</v>
      </c>
      <c r="E1239" s="66">
        <v>0.52941176470588236</v>
      </c>
      <c r="F1239" s="67">
        <v>0.80830039525691699</v>
      </c>
      <c r="G1239" s="66">
        <v>0.96511627906976749</v>
      </c>
      <c r="H1239" s="66">
        <v>0.87468671679197996</v>
      </c>
      <c r="I1239" s="66">
        <v>0.80165289256198347</v>
      </c>
      <c r="J1239" s="66">
        <v>0.61458333333333337</v>
      </c>
      <c r="K1239" s="66">
        <v>0.76923076923076927</v>
      </c>
      <c r="L1239" s="66">
        <v>0.38095238095238093</v>
      </c>
      <c r="M1239" s="67">
        <v>0.80830039525691699</v>
      </c>
      <c r="N1239" s="65">
        <v>0.86577181208053688</v>
      </c>
      <c r="O1239" s="66">
        <v>0.84210526315789469</v>
      </c>
      <c r="P1239" s="66">
        <v>0.80327868852459017</v>
      </c>
      <c r="Q1239" s="66">
        <v>0.79292929292929293</v>
      </c>
      <c r="R1239" s="66">
        <v>0.77491961414791</v>
      </c>
      <c r="S1239" s="67">
        <v>0.80830039525691699</v>
      </c>
      <c r="T1239" s="65">
        <v>0.82239382239382242</v>
      </c>
      <c r="U1239" s="66">
        <v>0.73655913978494625</v>
      </c>
      <c r="V1239" s="66">
        <v>0.77929155313351495</v>
      </c>
      <c r="W1239" s="66">
        <v>0.91</v>
      </c>
      <c r="X1239" s="67">
        <v>0.80830039525691699</v>
      </c>
      <c r="Y1239" s="65">
        <v>0.76604554865424435</v>
      </c>
      <c r="Z1239" s="66">
        <v>0.84688090737240074</v>
      </c>
      <c r="AA1239" s="67">
        <v>0.80830039525691699</v>
      </c>
    </row>
    <row r="1240" spans="1:27" s="37" customFormat="1" ht="17.5" customHeight="1" x14ac:dyDescent="0.35">
      <c r="A1240" s="84"/>
      <c r="B1240" s="61" t="s">
        <v>4</v>
      </c>
      <c r="C1240" s="68">
        <v>1</v>
      </c>
      <c r="D1240" s="69">
        <v>1</v>
      </c>
      <c r="E1240" s="69">
        <v>1</v>
      </c>
      <c r="F1240" s="70">
        <v>1</v>
      </c>
      <c r="G1240" s="69">
        <v>1</v>
      </c>
      <c r="H1240" s="69">
        <v>1</v>
      </c>
      <c r="I1240" s="69">
        <v>1</v>
      </c>
      <c r="J1240" s="69">
        <v>1</v>
      </c>
      <c r="K1240" s="69">
        <v>1</v>
      </c>
      <c r="L1240" s="69">
        <v>1</v>
      </c>
      <c r="M1240" s="70">
        <v>1</v>
      </c>
      <c r="N1240" s="68">
        <v>1</v>
      </c>
      <c r="O1240" s="69">
        <v>1</v>
      </c>
      <c r="P1240" s="69">
        <v>1</v>
      </c>
      <c r="Q1240" s="69">
        <v>1</v>
      </c>
      <c r="R1240" s="69">
        <v>1</v>
      </c>
      <c r="S1240" s="70">
        <v>1</v>
      </c>
      <c r="T1240" s="68">
        <v>1</v>
      </c>
      <c r="U1240" s="69">
        <v>1</v>
      </c>
      <c r="V1240" s="69">
        <v>1</v>
      </c>
      <c r="W1240" s="69">
        <v>1</v>
      </c>
      <c r="X1240" s="70">
        <v>1</v>
      </c>
      <c r="Y1240" s="68">
        <v>1</v>
      </c>
      <c r="Z1240" s="69">
        <v>1</v>
      </c>
      <c r="AA1240" s="70">
        <v>1</v>
      </c>
    </row>
    <row r="1241" spans="1:27" s="39" customFormat="1" ht="13.5" customHeight="1" x14ac:dyDescent="0.35">
      <c r="A1241" s="62"/>
      <c r="B1241" s="63"/>
      <c r="C1241" s="71"/>
      <c r="D1241" s="72"/>
      <c r="E1241" s="72"/>
      <c r="F1241" s="73"/>
      <c r="G1241" s="72"/>
      <c r="H1241" s="72"/>
      <c r="I1241" s="72"/>
      <c r="J1241" s="72"/>
      <c r="K1241" s="72"/>
      <c r="L1241" s="72"/>
      <c r="M1241" s="73"/>
      <c r="N1241" s="71"/>
      <c r="O1241" s="72"/>
      <c r="P1241" s="72"/>
      <c r="Q1241" s="72"/>
      <c r="R1241" s="72"/>
      <c r="S1241" s="73"/>
      <c r="T1241" s="71"/>
      <c r="U1241" s="72"/>
      <c r="V1241" s="72"/>
      <c r="W1241" s="72"/>
      <c r="X1241" s="73"/>
      <c r="Y1241" s="71"/>
      <c r="Z1241" s="72"/>
      <c r="AA1241" s="73"/>
    </row>
    <row r="1242" spans="1:27" s="37" customFormat="1" ht="17.5" customHeight="1" x14ac:dyDescent="0.35">
      <c r="A1242" s="84" t="s">
        <v>646</v>
      </c>
      <c r="B1242" s="60" t="s">
        <v>354</v>
      </c>
      <c r="C1242" s="65">
        <v>0.89278350515463922</v>
      </c>
      <c r="D1242" s="66">
        <v>0.94117647058823528</v>
      </c>
      <c r="E1242" s="66">
        <v>1</v>
      </c>
      <c r="F1242" s="67">
        <v>0.92193675889328064</v>
      </c>
      <c r="G1242" s="66">
        <v>0.80232558139534882</v>
      </c>
      <c r="H1242" s="66">
        <v>0.91228070175438591</v>
      </c>
      <c r="I1242" s="66">
        <v>0.93388429752066116</v>
      </c>
      <c r="J1242" s="66">
        <v>0.96875</v>
      </c>
      <c r="K1242" s="66">
        <v>1</v>
      </c>
      <c r="L1242" s="66">
        <v>1</v>
      </c>
      <c r="M1242" s="67">
        <v>0.92193675889328064</v>
      </c>
      <c r="N1242" s="65">
        <v>0.98657718120805371</v>
      </c>
      <c r="O1242" s="66">
        <v>0.97660818713450293</v>
      </c>
      <c r="P1242" s="66">
        <v>0.94535519125683065</v>
      </c>
      <c r="Q1242" s="66">
        <v>0.88383838383838387</v>
      </c>
      <c r="R1242" s="66">
        <v>0.87138263665594851</v>
      </c>
      <c r="S1242" s="67">
        <v>0.92193675889328064</v>
      </c>
      <c r="T1242" s="65">
        <v>0.93436293436293438</v>
      </c>
      <c r="U1242" s="66">
        <v>0.94623655913978499</v>
      </c>
      <c r="V1242" s="66">
        <v>0.96457765667574935</v>
      </c>
      <c r="W1242" s="66">
        <v>0.80500000000000005</v>
      </c>
      <c r="X1242" s="67">
        <v>0.92193675889328064</v>
      </c>
      <c r="Y1242" s="65">
        <v>0.91304347826086951</v>
      </c>
      <c r="Z1242" s="66">
        <v>0.93005671077504726</v>
      </c>
      <c r="AA1242" s="67">
        <v>0.92193675889328064</v>
      </c>
    </row>
    <row r="1243" spans="1:27" s="37" customFormat="1" ht="17.5" customHeight="1" x14ac:dyDescent="0.35">
      <c r="A1243" s="84"/>
      <c r="B1243" s="60" t="s">
        <v>355</v>
      </c>
      <c r="C1243" s="65">
        <v>4.1237113402061857E-3</v>
      </c>
      <c r="D1243" s="66">
        <v>8.7145969498910684E-3</v>
      </c>
      <c r="E1243" s="66">
        <v>0</v>
      </c>
      <c r="F1243" s="67">
        <v>5.9288537549407111E-3</v>
      </c>
      <c r="G1243" s="66">
        <v>0</v>
      </c>
      <c r="H1243" s="66">
        <v>5.0125313283208017E-3</v>
      </c>
      <c r="I1243" s="66">
        <v>5.5096418732782371E-3</v>
      </c>
      <c r="J1243" s="66">
        <v>2.0833333333333332E-2</v>
      </c>
      <c r="K1243" s="66">
        <v>0</v>
      </c>
      <c r="L1243" s="66">
        <v>0</v>
      </c>
      <c r="M1243" s="67">
        <v>5.9288537549407111E-3</v>
      </c>
      <c r="N1243" s="65">
        <v>6.7114093959731542E-3</v>
      </c>
      <c r="O1243" s="66">
        <v>0</v>
      </c>
      <c r="P1243" s="66">
        <v>5.4644808743169399E-3</v>
      </c>
      <c r="Q1243" s="66">
        <v>5.0505050505050509E-3</v>
      </c>
      <c r="R1243" s="66">
        <v>9.6463022508038593E-3</v>
      </c>
      <c r="S1243" s="67">
        <v>5.9288537549407111E-3</v>
      </c>
      <c r="T1243" s="65">
        <v>7.7220077220077222E-3</v>
      </c>
      <c r="U1243" s="66">
        <v>5.3763440860215058E-3</v>
      </c>
      <c r="V1243" s="66">
        <v>2.7247956403269754E-3</v>
      </c>
      <c r="W1243" s="66">
        <v>0.01</v>
      </c>
      <c r="X1243" s="67">
        <v>5.9288537549407111E-3</v>
      </c>
      <c r="Y1243" s="65">
        <v>6.2111801242236021E-3</v>
      </c>
      <c r="Z1243" s="66">
        <v>5.6710775047258983E-3</v>
      </c>
      <c r="AA1243" s="67">
        <v>5.9288537549407111E-3</v>
      </c>
    </row>
    <row r="1244" spans="1:27" s="37" customFormat="1" ht="17.5" customHeight="1" x14ac:dyDescent="0.35">
      <c r="A1244" s="84"/>
      <c r="B1244" s="60" t="s">
        <v>356</v>
      </c>
      <c r="C1244" s="65">
        <v>0.10309278350515463</v>
      </c>
      <c r="D1244" s="66">
        <v>5.0108932461873638E-2</v>
      </c>
      <c r="E1244" s="66">
        <v>0</v>
      </c>
      <c r="F1244" s="67">
        <v>7.2134387351778656E-2</v>
      </c>
      <c r="G1244" s="66">
        <v>0.19767441860465115</v>
      </c>
      <c r="H1244" s="66">
        <v>8.2706766917293228E-2</v>
      </c>
      <c r="I1244" s="66">
        <v>6.0606060606060608E-2</v>
      </c>
      <c r="J1244" s="66">
        <v>1.0416666666666666E-2</v>
      </c>
      <c r="K1244" s="66">
        <v>0</v>
      </c>
      <c r="L1244" s="66">
        <v>0</v>
      </c>
      <c r="M1244" s="67">
        <v>7.2134387351778656E-2</v>
      </c>
      <c r="N1244" s="65">
        <v>6.7114093959731542E-3</v>
      </c>
      <c r="O1244" s="66">
        <v>2.3391812865497075E-2</v>
      </c>
      <c r="P1244" s="66">
        <v>4.9180327868852458E-2</v>
      </c>
      <c r="Q1244" s="66">
        <v>0.1111111111111111</v>
      </c>
      <c r="R1244" s="66">
        <v>0.11897106109324759</v>
      </c>
      <c r="S1244" s="67">
        <v>7.2134387351778656E-2</v>
      </c>
      <c r="T1244" s="65">
        <v>5.7915057915057917E-2</v>
      </c>
      <c r="U1244" s="66">
        <v>4.8387096774193547E-2</v>
      </c>
      <c r="V1244" s="66">
        <v>3.2697547683923703E-2</v>
      </c>
      <c r="W1244" s="66">
        <v>0.185</v>
      </c>
      <c r="X1244" s="67">
        <v>7.2134387351778656E-2</v>
      </c>
      <c r="Y1244" s="65">
        <v>8.0745341614906832E-2</v>
      </c>
      <c r="Z1244" s="66">
        <v>6.4272211720226846E-2</v>
      </c>
      <c r="AA1244" s="67">
        <v>7.2134387351778656E-2</v>
      </c>
    </row>
    <row r="1245" spans="1:27" s="37" customFormat="1" ht="17.5" customHeight="1" x14ac:dyDescent="0.35">
      <c r="A1245" s="84"/>
      <c r="B1245" s="61" t="s">
        <v>4</v>
      </c>
      <c r="C1245" s="68">
        <v>1</v>
      </c>
      <c r="D1245" s="69">
        <v>1</v>
      </c>
      <c r="E1245" s="69">
        <v>1</v>
      </c>
      <c r="F1245" s="70">
        <v>1</v>
      </c>
      <c r="G1245" s="69">
        <v>1</v>
      </c>
      <c r="H1245" s="69">
        <v>1</v>
      </c>
      <c r="I1245" s="69">
        <v>1</v>
      </c>
      <c r="J1245" s="69">
        <v>1</v>
      </c>
      <c r="K1245" s="69">
        <v>1</v>
      </c>
      <c r="L1245" s="69">
        <v>1</v>
      </c>
      <c r="M1245" s="70">
        <v>1</v>
      </c>
      <c r="N1245" s="68">
        <v>1</v>
      </c>
      <c r="O1245" s="69">
        <v>1</v>
      </c>
      <c r="P1245" s="69">
        <v>1</v>
      </c>
      <c r="Q1245" s="69">
        <v>1</v>
      </c>
      <c r="R1245" s="69">
        <v>1</v>
      </c>
      <c r="S1245" s="70">
        <v>1</v>
      </c>
      <c r="T1245" s="68">
        <v>1</v>
      </c>
      <c r="U1245" s="69">
        <v>1</v>
      </c>
      <c r="V1245" s="69">
        <v>1</v>
      </c>
      <c r="W1245" s="69">
        <v>1</v>
      </c>
      <c r="X1245" s="70">
        <v>1</v>
      </c>
      <c r="Y1245" s="68">
        <v>1</v>
      </c>
      <c r="Z1245" s="69">
        <v>1</v>
      </c>
      <c r="AA1245" s="70">
        <v>1</v>
      </c>
    </row>
    <row r="1246" spans="1:27" s="39" customFormat="1" ht="13.5" customHeight="1" x14ac:dyDescent="0.35">
      <c r="A1246" s="62"/>
      <c r="B1246" s="63"/>
      <c r="C1246" s="71"/>
      <c r="D1246" s="72"/>
      <c r="E1246" s="72"/>
      <c r="F1246" s="73"/>
      <c r="G1246" s="72"/>
      <c r="H1246" s="72"/>
      <c r="I1246" s="72"/>
      <c r="J1246" s="72"/>
      <c r="K1246" s="72"/>
      <c r="L1246" s="72"/>
      <c r="M1246" s="73"/>
      <c r="N1246" s="71"/>
      <c r="O1246" s="72"/>
      <c r="P1246" s="72"/>
      <c r="Q1246" s="72"/>
      <c r="R1246" s="72"/>
      <c r="S1246" s="73"/>
      <c r="T1246" s="71"/>
      <c r="U1246" s="72"/>
      <c r="V1246" s="72"/>
      <c r="W1246" s="72"/>
      <c r="X1246" s="73"/>
      <c r="Y1246" s="71"/>
      <c r="Z1246" s="72"/>
      <c r="AA1246" s="73"/>
    </row>
    <row r="1247" spans="1:27" s="37" customFormat="1" ht="17.5" customHeight="1" x14ac:dyDescent="0.35">
      <c r="A1247" s="84" t="s">
        <v>647</v>
      </c>
      <c r="B1247" s="60" t="s">
        <v>354</v>
      </c>
      <c r="C1247" s="65">
        <v>0.90515463917525774</v>
      </c>
      <c r="D1247" s="66">
        <v>0.96078431372549022</v>
      </c>
      <c r="E1247" s="66">
        <v>1</v>
      </c>
      <c r="F1247" s="67">
        <v>0.93675889328063244</v>
      </c>
      <c r="G1247" s="66">
        <v>0.79069767441860461</v>
      </c>
      <c r="H1247" s="66">
        <v>0.92982456140350878</v>
      </c>
      <c r="I1247" s="66">
        <v>0.95316804407713496</v>
      </c>
      <c r="J1247" s="66">
        <v>0.98958333333333337</v>
      </c>
      <c r="K1247" s="66">
        <v>1</v>
      </c>
      <c r="L1247" s="66">
        <v>1</v>
      </c>
      <c r="M1247" s="67">
        <v>0.93675889328063244</v>
      </c>
      <c r="N1247" s="65">
        <v>0.95302013422818788</v>
      </c>
      <c r="O1247" s="66">
        <v>0.9707602339181286</v>
      </c>
      <c r="P1247" s="66">
        <v>0.92349726775956287</v>
      </c>
      <c r="Q1247" s="66">
        <v>0.9494949494949495</v>
      </c>
      <c r="R1247" s="66">
        <v>0.909967845659164</v>
      </c>
      <c r="S1247" s="67">
        <v>0.93675889328063244</v>
      </c>
      <c r="T1247" s="65">
        <v>0.97683397683397688</v>
      </c>
      <c r="U1247" s="66">
        <v>0.956989247311828</v>
      </c>
      <c r="V1247" s="66">
        <v>0.97002724795640327</v>
      </c>
      <c r="W1247" s="66">
        <v>0.80500000000000005</v>
      </c>
      <c r="X1247" s="67">
        <v>0.93675889328063244</v>
      </c>
      <c r="Y1247" s="65">
        <v>0.92753623188405798</v>
      </c>
      <c r="Z1247" s="66">
        <v>0.94517958412098302</v>
      </c>
      <c r="AA1247" s="67">
        <v>0.93675889328063244</v>
      </c>
    </row>
    <row r="1248" spans="1:27" s="37" customFormat="1" ht="17.5" customHeight="1" x14ac:dyDescent="0.35">
      <c r="A1248" s="84"/>
      <c r="B1248" s="60" t="s">
        <v>355</v>
      </c>
      <c r="C1248" s="65">
        <v>1.6494845360824743E-2</v>
      </c>
      <c r="D1248" s="66">
        <v>1.5250544662309368E-2</v>
      </c>
      <c r="E1248" s="66">
        <v>0</v>
      </c>
      <c r="F1248" s="67">
        <v>1.4822134387351778E-2</v>
      </c>
      <c r="G1248" s="66">
        <v>1.1627906976744186E-2</v>
      </c>
      <c r="H1248" s="66">
        <v>1.7543859649122806E-2</v>
      </c>
      <c r="I1248" s="66">
        <v>1.6528925619834711E-2</v>
      </c>
      <c r="J1248" s="66">
        <v>1.0416666666666666E-2</v>
      </c>
      <c r="K1248" s="66">
        <v>0</v>
      </c>
      <c r="L1248" s="66">
        <v>0</v>
      </c>
      <c r="M1248" s="67">
        <v>1.4822134387351778E-2</v>
      </c>
      <c r="N1248" s="65">
        <v>6.7114093959731542E-3</v>
      </c>
      <c r="O1248" s="66">
        <v>5.8479532163742687E-3</v>
      </c>
      <c r="P1248" s="66">
        <v>3.2786885245901641E-2</v>
      </c>
      <c r="Q1248" s="66">
        <v>5.0505050505050509E-3</v>
      </c>
      <c r="R1248" s="66">
        <v>1.9292604501607719E-2</v>
      </c>
      <c r="S1248" s="67">
        <v>1.4822134387351778E-2</v>
      </c>
      <c r="T1248" s="65">
        <v>2.3166023166023165E-2</v>
      </c>
      <c r="U1248" s="66">
        <v>1.6129032258064516E-2</v>
      </c>
      <c r="V1248" s="66">
        <v>8.1743869209809257E-3</v>
      </c>
      <c r="W1248" s="66">
        <v>1.4999999999999999E-2</v>
      </c>
      <c r="X1248" s="67">
        <v>1.4822134387351778E-2</v>
      </c>
      <c r="Y1248" s="65">
        <v>1.6563146997929608E-2</v>
      </c>
      <c r="Z1248" s="66">
        <v>1.3232514177693762E-2</v>
      </c>
      <c r="AA1248" s="67">
        <v>1.4822134387351778E-2</v>
      </c>
    </row>
    <row r="1249" spans="1:27" s="37" customFormat="1" ht="17.5" customHeight="1" x14ac:dyDescent="0.35">
      <c r="A1249" s="84"/>
      <c r="B1249" s="60" t="s">
        <v>356</v>
      </c>
      <c r="C1249" s="65">
        <v>7.8350515463917525E-2</v>
      </c>
      <c r="D1249" s="66">
        <v>2.3965141612200435E-2</v>
      </c>
      <c r="E1249" s="66">
        <v>0</v>
      </c>
      <c r="F1249" s="67">
        <v>4.8418972332015808E-2</v>
      </c>
      <c r="G1249" s="66">
        <v>0.19767441860465115</v>
      </c>
      <c r="H1249" s="66">
        <v>5.2631578947368418E-2</v>
      </c>
      <c r="I1249" s="66">
        <v>3.0303030303030304E-2</v>
      </c>
      <c r="J1249" s="66">
        <v>0</v>
      </c>
      <c r="K1249" s="66">
        <v>0</v>
      </c>
      <c r="L1249" s="66">
        <v>0</v>
      </c>
      <c r="M1249" s="67">
        <v>4.8418972332015808E-2</v>
      </c>
      <c r="N1249" s="65">
        <v>4.0268456375838924E-2</v>
      </c>
      <c r="O1249" s="66">
        <v>2.3391812865497075E-2</v>
      </c>
      <c r="P1249" s="66">
        <v>4.3715846994535519E-2</v>
      </c>
      <c r="Q1249" s="66">
        <v>4.5454545454545456E-2</v>
      </c>
      <c r="R1249" s="66">
        <v>7.0739549839228297E-2</v>
      </c>
      <c r="S1249" s="67">
        <v>4.8418972332015808E-2</v>
      </c>
      <c r="T1249" s="65">
        <v>0</v>
      </c>
      <c r="U1249" s="66">
        <v>2.6881720430107527E-2</v>
      </c>
      <c r="V1249" s="66">
        <v>2.1798365122615803E-2</v>
      </c>
      <c r="W1249" s="66">
        <v>0.18</v>
      </c>
      <c r="X1249" s="67">
        <v>4.8418972332015808E-2</v>
      </c>
      <c r="Y1249" s="65">
        <v>5.5900621118012424E-2</v>
      </c>
      <c r="Z1249" s="66">
        <v>4.1587901701323253E-2</v>
      </c>
      <c r="AA1249" s="67">
        <v>4.8418972332015808E-2</v>
      </c>
    </row>
    <row r="1250" spans="1:27" s="37" customFormat="1" ht="17.5" customHeight="1" x14ac:dyDescent="0.35">
      <c r="A1250" s="84"/>
      <c r="B1250" s="61" t="s">
        <v>4</v>
      </c>
      <c r="C1250" s="68">
        <v>1</v>
      </c>
      <c r="D1250" s="69">
        <v>1</v>
      </c>
      <c r="E1250" s="69">
        <v>1</v>
      </c>
      <c r="F1250" s="70">
        <v>1</v>
      </c>
      <c r="G1250" s="69">
        <v>1</v>
      </c>
      <c r="H1250" s="69">
        <v>1</v>
      </c>
      <c r="I1250" s="69">
        <v>1</v>
      </c>
      <c r="J1250" s="69">
        <v>1</v>
      </c>
      <c r="K1250" s="69">
        <v>1</v>
      </c>
      <c r="L1250" s="69">
        <v>1</v>
      </c>
      <c r="M1250" s="70">
        <v>1</v>
      </c>
      <c r="N1250" s="68">
        <v>1</v>
      </c>
      <c r="O1250" s="69">
        <v>1</v>
      </c>
      <c r="P1250" s="69">
        <v>1</v>
      </c>
      <c r="Q1250" s="69">
        <v>1</v>
      </c>
      <c r="R1250" s="69">
        <v>1</v>
      </c>
      <c r="S1250" s="70">
        <v>1</v>
      </c>
      <c r="T1250" s="68">
        <v>1</v>
      </c>
      <c r="U1250" s="69">
        <v>1</v>
      </c>
      <c r="V1250" s="69">
        <v>1</v>
      </c>
      <c r="W1250" s="69">
        <v>1</v>
      </c>
      <c r="X1250" s="70">
        <v>1</v>
      </c>
      <c r="Y1250" s="68">
        <v>1</v>
      </c>
      <c r="Z1250" s="69">
        <v>1</v>
      </c>
      <c r="AA1250" s="70">
        <v>1</v>
      </c>
    </row>
    <row r="1251" spans="1:27" s="39" customFormat="1" ht="13.5" customHeight="1" x14ac:dyDescent="0.35">
      <c r="A1251" s="62"/>
      <c r="B1251" s="63"/>
      <c r="C1251" s="71"/>
      <c r="D1251" s="72"/>
      <c r="E1251" s="72"/>
      <c r="F1251" s="73"/>
      <c r="G1251" s="72"/>
      <c r="H1251" s="72"/>
      <c r="I1251" s="72"/>
      <c r="J1251" s="72"/>
      <c r="K1251" s="72"/>
      <c r="L1251" s="72"/>
      <c r="M1251" s="73"/>
      <c r="N1251" s="71"/>
      <c r="O1251" s="72"/>
      <c r="P1251" s="72"/>
      <c r="Q1251" s="72"/>
      <c r="R1251" s="72"/>
      <c r="S1251" s="73"/>
      <c r="T1251" s="71"/>
      <c r="U1251" s="72"/>
      <c r="V1251" s="72"/>
      <c r="W1251" s="72"/>
      <c r="X1251" s="73"/>
      <c r="Y1251" s="71"/>
      <c r="Z1251" s="72"/>
      <c r="AA1251" s="73"/>
    </row>
    <row r="1252" spans="1:27" s="37" customFormat="1" ht="17.5" customHeight="1" x14ac:dyDescent="0.35">
      <c r="A1252" s="84" t="s">
        <v>648</v>
      </c>
      <c r="B1252" s="60" t="s">
        <v>354</v>
      </c>
      <c r="C1252" s="65">
        <v>0.93402061855670104</v>
      </c>
      <c r="D1252" s="66">
        <v>0.96078431372549022</v>
      </c>
      <c r="E1252" s="66">
        <v>0.97058823529411764</v>
      </c>
      <c r="F1252" s="67">
        <v>0.9486166007905138</v>
      </c>
      <c r="G1252" s="66">
        <v>0.90697674418604646</v>
      </c>
      <c r="H1252" s="66">
        <v>0.93984962406015038</v>
      </c>
      <c r="I1252" s="66">
        <v>0.9559228650137741</v>
      </c>
      <c r="J1252" s="66">
        <v>0.97916666666666663</v>
      </c>
      <c r="K1252" s="66">
        <v>1</v>
      </c>
      <c r="L1252" s="66">
        <v>0.95238095238095233</v>
      </c>
      <c r="M1252" s="67">
        <v>0.9486166007905138</v>
      </c>
      <c r="N1252" s="65">
        <v>0.98657718120805371</v>
      </c>
      <c r="O1252" s="66">
        <v>0.92982456140350878</v>
      </c>
      <c r="P1252" s="66">
        <v>0.92896174863387981</v>
      </c>
      <c r="Q1252" s="66">
        <v>0.95454545454545459</v>
      </c>
      <c r="R1252" s="66">
        <v>0.94855305466237938</v>
      </c>
      <c r="S1252" s="67">
        <v>0.9486166007905138</v>
      </c>
      <c r="T1252" s="65">
        <v>0.95366795366795365</v>
      </c>
      <c r="U1252" s="66">
        <v>0.95161290322580649</v>
      </c>
      <c r="V1252" s="66">
        <v>0.94005449591280654</v>
      </c>
      <c r="W1252" s="66">
        <v>0.95499999999999996</v>
      </c>
      <c r="X1252" s="67">
        <v>0.9486166007905138</v>
      </c>
      <c r="Y1252" s="65">
        <v>0.93995859213250521</v>
      </c>
      <c r="Z1252" s="66">
        <v>0.95652173913043481</v>
      </c>
      <c r="AA1252" s="67">
        <v>0.9486166007905138</v>
      </c>
    </row>
    <row r="1253" spans="1:27" s="37" customFormat="1" ht="17.5" customHeight="1" x14ac:dyDescent="0.35">
      <c r="A1253" s="84"/>
      <c r="B1253" s="60" t="s">
        <v>355</v>
      </c>
      <c r="C1253" s="65">
        <v>5.5670103092783509E-2</v>
      </c>
      <c r="D1253" s="66">
        <v>3.4858387799564274E-2</v>
      </c>
      <c r="E1253" s="66">
        <v>2.9411764705882353E-2</v>
      </c>
      <c r="F1253" s="67">
        <v>4.4466403162055336E-2</v>
      </c>
      <c r="G1253" s="66">
        <v>6.9767441860465115E-2</v>
      </c>
      <c r="H1253" s="66">
        <v>5.2631578947368418E-2</v>
      </c>
      <c r="I1253" s="66">
        <v>3.8567493112947659E-2</v>
      </c>
      <c r="J1253" s="66">
        <v>2.0833333333333332E-2</v>
      </c>
      <c r="K1253" s="66">
        <v>0</v>
      </c>
      <c r="L1253" s="66">
        <v>4.7619047619047616E-2</v>
      </c>
      <c r="M1253" s="67">
        <v>4.4466403162055336E-2</v>
      </c>
      <c r="N1253" s="65">
        <v>1.3422818791946308E-2</v>
      </c>
      <c r="O1253" s="66">
        <v>6.4327485380116955E-2</v>
      </c>
      <c r="P1253" s="66">
        <v>6.5573770491803282E-2</v>
      </c>
      <c r="Q1253" s="66">
        <v>4.0404040404040407E-2</v>
      </c>
      <c r="R1253" s="66">
        <v>3.8585209003215437E-2</v>
      </c>
      <c r="S1253" s="67">
        <v>4.4466403162055336E-2</v>
      </c>
      <c r="T1253" s="65">
        <v>4.633204633204633E-2</v>
      </c>
      <c r="U1253" s="66">
        <v>4.3010752688172046E-2</v>
      </c>
      <c r="V1253" s="66">
        <v>5.4495912806539509E-2</v>
      </c>
      <c r="W1253" s="66">
        <v>2.5000000000000001E-2</v>
      </c>
      <c r="X1253" s="67">
        <v>4.4466403162055336E-2</v>
      </c>
      <c r="Y1253" s="65">
        <v>5.1759834368530024E-2</v>
      </c>
      <c r="Z1253" s="66">
        <v>3.780718336483932E-2</v>
      </c>
      <c r="AA1253" s="67">
        <v>4.4466403162055336E-2</v>
      </c>
    </row>
    <row r="1254" spans="1:27" s="37" customFormat="1" ht="17.5" customHeight="1" x14ac:dyDescent="0.35">
      <c r="A1254" s="84"/>
      <c r="B1254" s="60" t="s">
        <v>356</v>
      </c>
      <c r="C1254" s="65">
        <v>1.0309278350515464E-2</v>
      </c>
      <c r="D1254" s="66">
        <v>4.3572984749455342E-3</v>
      </c>
      <c r="E1254" s="66">
        <v>0</v>
      </c>
      <c r="F1254" s="67">
        <v>6.91699604743083E-3</v>
      </c>
      <c r="G1254" s="66">
        <v>2.3255813953488372E-2</v>
      </c>
      <c r="H1254" s="66">
        <v>7.5187969924812026E-3</v>
      </c>
      <c r="I1254" s="66">
        <v>5.5096418732782371E-3</v>
      </c>
      <c r="J1254" s="66">
        <v>0</v>
      </c>
      <c r="K1254" s="66">
        <v>0</v>
      </c>
      <c r="L1254" s="66">
        <v>0</v>
      </c>
      <c r="M1254" s="67">
        <v>6.91699604743083E-3</v>
      </c>
      <c r="N1254" s="65">
        <v>0</v>
      </c>
      <c r="O1254" s="66">
        <v>5.8479532163742687E-3</v>
      </c>
      <c r="P1254" s="66">
        <v>5.4644808743169399E-3</v>
      </c>
      <c r="Q1254" s="66">
        <v>5.0505050505050509E-3</v>
      </c>
      <c r="R1254" s="66">
        <v>1.2861736334405145E-2</v>
      </c>
      <c r="S1254" s="67">
        <v>6.91699604743083E-3</v>
      </c>
      <c r="T1254" s="65">
        <v>0</v>
      </c>
      <c r="U1254" s="66">
        <v>5.3763440860215058E-3</v>
      </c>
      <c r="V1254" s="66">
        <v>5.4495912806539508E-3</v>
      </c>
      <c r="W1254" s="66">
        <v>0.02</v>
      </c>
      <c r="X1254" s="67">
        <v>6.91699604743083E-3</v>
      </c>
      <c r="Y1254" s="65">
        <v>8.2815734989648039E-3</v>
      </c>
      <c r="Z1254" s="66">
        <v>5.6710775047258983E-3</v>
      </c>
      <c r="AA1254" s="67">
        <v>6.91699604743083E-3</v>
      </c>
    </row>
    <row r="1255" spans="1:27" s="37" customFormat="1" ht="17.5" customHeight="1" x14ac:dyDescent="0.35">
      <c r="A1255" s="84"/>
      <c r="B1255" s="61" t="s">
        <v>4</v>
      </c>
      <c r="C1255" s="68">
        <v>1</v>
      </c>
      <c r="D1255" s="69">
        <v>1</v>
      </c>
      <c r="E1255" s="69">
        <v>1</v>
      </c>
      <c r="F1255" s="70">
        <v>1</v>
      </c>
      <c r="G1255" s="69">
        <v>1</v>
      </c>
      <c r="H1255" s="69">
        <v>1</v>
      </c>
      <c r="I1255" s="69">
        <v>1</v>
      </c>
      <c r="J1255" s="69">
        <v>1</v>
      </c>
      <c r="K1255" s="69">
        <v>1</v>
      </c>
      <c r="L1255" s="69">
        <v>1</v>
      </c>
      <c r="M1255" s="70">
        <v>1</v>
      </c>
      <c r="N1255" s="68">
        <v>1</v>
      </c>
      <c r="O1255" s="69">
        <v>1</v>
      </c>
      <c r="P1255" s="69">
        <v>1</v>
      </c>
      <c r="Q1255" s="69">
        <v>1</v>
      </c>
      <c r="R1255" s="69">
        <v>1</v>
      </c>
      <c r="S1255" s="70">
        <v>1</v>
      </c>
      <c r="T1255" s="68">
        <v>1</v>
      </c>
      <c r="U1255" s="69">
        <v>1</v>
      </c>
      <c r="V1255" s="69">
        <v>1</v>
      </c>
      <c r="W1255" s="69">
        <v>1</v>
      </c>
      <c r="X1255" s="70">
        <v>1</v>
      </c>
      <c r="Y1255" s="68">
        <v>1</v>
      </c>
      <c r="Z1255" s="69">
        <v>1</v>
      </c>
      <c r="AA1255" s="70">
        <v>1</v>
      </c>
    </row>
    <row r="1256" spans="1:27" s="39" customFormat="1" ht="13.5" customHeight="1" x14ac:dyDescent="0.35">
      <c r="A1256" s="62"/>
      <c r="B1256" s="63"/>
      <c r="C1256" s="71"/>
      <c r="D1256" s="72"/>
      <c r="E1256" s="72"/>
      <c r="F1256" s="73"/>
      <c r="G1256" s="72"/>
      <c r="H1256" s="72"/>
      <c r="I1256" s="72"/>
      <c r="J1256" s="72"/>
      <c r="K1256" s="72"/>
      <c r="L1256" s="72"/>
      <c r="M1256" s="73"/>
      <c r="N1256" s="71"/>
      <c r="O1256" s="72"/>
      <c r="P1256" s="72"/>
      <c r="Q1256" s="72"/>
      <c r="R1256" s="72"/>
      <c r="S1256" s="73"/>
      <c r="T1256" s="71"/>
      <c r="U1256" s="72"/>
      <c r="V1256" s="72"/>
      <c r="W1256" s="72"/>
      <c r="X1256" s="73"/>
      <c r="Y1256" s="71"/>
      <c r="Z1256" s="72"/>
      <c r="AA1256" s="73"/>
    </row>
    <row r="1257" spans="1:27" s="37" customFormat="1" ht="17.5" customHeight="1" x14ac:dyDescent="0.35">
      <c r="A1257" s="84" t="s">
        <v>649</v>
      </c>
      <c r="B1257" s="60" t="s">
        <v>354</v>
      </c>
      <c r="C1257" s="65">
        <v>0.41443298969072168</v>
      </c>
      <c r="D1257" s="66">
        <v>0.56427015250544665</v>
      </c>
      <c r="E1257" s="66">
        <v>0.91176470588235292</v>
      </c>
      <c r="F1257" s="67">
        <v>0.51581027667984192</v>
      </c>
      <c r="G1257" s="66">
        <v>0.26744186046511625</v>
      </c>
      <c r="H1257" s="66">
        <v>0.44611528822055135</v>
      </c>
      <c r="I1257" s="66">
        <v>0.49311294765840219</v>
      </c>
      <c r="J1257" s="66">
        <v>0.83333333333333337</v>
      </c>
      <c r="K1257" s="66">
        <v>0.80769230769230771</v>
      </c>
      <c r="L1257" s="66">
        <v>0.97619047619047616</v>
      </c>
      <c r="M1257" s="67">
        <v>0.51581027667984192</v>
      </c>
      <c r="N1257" s="65">
        <v>0.57046979865771807</v>
      </c>
      <c r="O1257" s="66">
        <v>0.55555555555555558</v>
      </c>
      <c r="P1257" s="66">
        <v>0.55737704918032782</v>
      </c>
      <c r="Q1257" s="66">
        <v>0.51010101010101006</v>
      </c>
      <c r="R1257" s="66">
        <v>0.44694533762057875</v>
      </c>
      <c r="S1257" s="67">
        <v>0.51581027667984192</v>
      </c>
      <c r="T1257" s="65">
        <v>0.49034749034749037</v>
      </c>
      <c r="U1257" s="66">
        <v>0.543010752688172</v>
      </c>
      <c r="V1257" s="66">
        <v>0.63487738419618533</v>
      </c>
      <c r="W1257" s="66">
        <v>0.30499999999999999</v>
      </c>
      <c r="X1257" s="67">
        <v>0.51581027667984192</v>
      </c>
      <c r="Y1257" s="65">
        <v>0.51552795031055898</v>
      </c>
      <c r="Z1257" s="66">
        <v>0.51606805293005675</v>
      </c>
      <c r="AA1257" s="67">
        <v>0.51581027667984192</v>
      </c>
    </row>
    <row r="1258" spans="1:27" s="37" customFormat="1" ht="17.5" customHeight="1" x14ac:dyDescent="0.35">
      <c r="A1258" s="84"/>
      <c r="B1258" s="60" t="s">
        <v>355</v>
      </c>
      <c r="C1258" s="65">
        <v>1.0309278350515464E-2</v>
      </c>
      <c r="D1258" s="66">
        <v>0</v>
      </c>
      <c r="E1258" s="66">
        <v>1.4705882352941176E-2</v>
      </c>
      <c r="F1258" s="67">
        <v>5.9288537549407111E-3</v>
      </c>
      <c r="G1258" s="66">
        <v>1.1627906976744186E-2</v>
      </c>
      <c r="H1258" s="66">
        <v>1.0025062656641603E-2</v>
      </c>
      <c r="I1258" s="66">
        <v>0</v>
      </c>
      <c r="J1258" s="66">
        <v>0</v>
      </c>
      <c r="K1258" s="66">
        <v>0</v>
      </c>
      <c r="L1258" s="66">
        <v>2.3809523809523808E-2</v>
      </c>
      <c r="M1258" s="67">
        <v>5.9288537549407111E-3</v>
      </c>
      <c r="N1258" s="65">
        <v>1.3422818791946308E-2</v>
      </c>
      <c r="O1258" s="66">
        <v>5.8479532163742687E-3</v>
      </c>
      <c r="P1258" s="66">
        <v>0</v>
      </c>
      <c r="Q1258" s="66">
        <v>0</v>
      </c>
      <c r="R1258" s="66">
        <v>9.6463022508038593E-3</v>
      </c>
      <c r="S1258" s="67">
        <v>5.9288537549407111E-3</v>
      </c>
      <c r="T1258" s="65">
        <v>7.7220077220077222E-3</v>
      </c>
      <c r="U1258" s="66">
        <v>5.3763440860215058E-3</v>
      </c>
      <c r="V1258" s="66">
        <v>2.7247956403269754E-3</v>
      </c>
      <c r="W1258" s="66">
        <v>0.01</v>
      </c>
      <c r="X1258" s="67">
        <v>5.9288537549407111E-3</v>
      </c>
      <c r="Y1258" s="65">
        <v>6.2111801242236021E-3</v>
      </c>
      <c r="Z1258" s="66">
        <v>5.6710775047258983E-3</v>
      </c>
      <c r="AA1258" s="67">
        <v>5.9288537549407111E-3</v>
      </c>
    </row>
    <row r="1259" spans="1:27" s="37" customFormat="1" ht="17.5" customHeight="1" x14ac:dyDescent="0.35">
      <c r="A1259" s="84"/>
      <c r="B1259" s="60" t="s">
        <v>356</v>
      </c>
      <c r="C1259" s="65">
        <v>0.57525773195876284</v>
      </c>
      <c r="D1259" s="66">
        <v>0.4357298474945534</v>
      </c>
      <c r="E1259" s="66">
        <v>7.3529411764705885E-2</v>
      </c>
      <c r="F1259" s="67">
        <v>0.47826086956521741</v>
      </c>
      <c r="G1259" s="66">
        <v>0.72093023255813948</v>
      </c>
      <c r="H1259" s="66">
        <v>0.54385964912280704</v>
      </c>
      <c r="I1259" s="66">
        <v>0.50688705234159781</v>
      </c>
      <c r="J1259" s="66">
        <v>0.16666666666666666</v>
      </c>
      <c r="K1259" s="66">
        <v>0.19230769230769232</v>
      </c>
      <c r="L1259" s="66">
        <v>0</v>
      </c>
      <c r="M1259" s="67">
        <v>0.47826086956521741</v>
      </c>
      <c r="N1259" s="65">
        <v>0.41610738255033558</v>
      </c>
      <c r="O1259" s="66">
        <v>0.43859649122807015</v>
      </c>
      <c r="P1259" s="66">
        <v>0.44262295081967212</v>
      </c>
      <c r="Q1259" s="66">
        <v>0.48989898989898989</v>
      </c>
      <c r="R1259" s="66">
        <v>0.54340836012861737</v>
      </c>
      <c r="S1259" s="67">
        <v>0.47826086956521741</v>
      </c>
      <c r="T1259" s="65">
        <v>0.50193050193050193</v>
      </c>
      <c r="U1259" s="66">
        <v>0.45161290322580644</v>
      </c>
      <c r="V1259" s="66">
        <v>0.36239782016348776</v>
      </c>
      <c r="W1259" s="66">
        <v>0.68500000000000005</v>
      </c>
      <c r="X1259" s="67">
        <v>0.47826086956521741</v>
      </c>
      <c r="Y1259" s="65">
        <v>0.47826086956521741</v>
      </c>
      <c r="Z1259" s="66">
        <v>0.47826086956521741</v>
      </c>
      <c r="AA1259" s="67">
        <v>0.47826086956521741</v>
      </c>
    </row>
    <row r="1260" spans="1:27" s="37" customFormat="1" ht="17.5" customHeight="1" x14ac:dyDescent="0.35">
      <c r="A1260" s="84"/>
      <c r="B1260" s="61" t="s">
        <v>4</v>
      </c>
      <c r="C1260" s="68">
        <v>1</v>
      </c>
      <c r="D1260" s="69">
        <v>1</v>
      </c>
      <c r="E1260" s="69">
        <v>1</v>
      </c>
      <c r="F1260" s="70">
        <v>1</v>
      </c>
      <c r="G1260" s="69">
        <v>1</v>
      </c>
      <c r="H1260" s="69">
        <v>1</v>
      </c>
      <c r="I1260" s="69">
        <v>1</v>
      </c>
      <c r="J1260" s="69">
        <v>1</v>
      </c>
      <c r="K1260" s="69">
        <v>1</v>
      </c>
      <c r="L1260" s="69">
        <v>1</v>
      </c>
      <c r="M1260" s="70">
        <v>1</v>
      </c>
      <c r="N1260" s="68">
        <v>1</v>
      </c>
      <c r="O1260" s="69">
        <v>1</v>
      </c>
      <c r="P1260" s="69">
        <v>1</v>
      </c>
      <c r="Q1260" s="69">
        <v>1</v>
      </c>
      <c r="R1260" s="69">
        <v>1</v>
      </c>
      <c r="S1260" s="70">
        <v>1</v>
      </c>
      <c r="T1260" s="68">
        <v>1</v>
      </c>
      <c r="U1260" s="69">
        <v>1</v>
      </c>
      <c r="V1260" s="69">
        <v>1</v>
      </c>
      <c r="W1260" s="69">
        <v>1</v>
      </c>
      <c r="X1260" s="70">
        <v>1</v>
      </c>
      <c r="Y1260" s="68">
        <v>1</v>
      </c>
      <c r="Z1260" s="69">
        <v>1</v>
      </c>
      <c r="AA1260" s="70">
        <v>1</v>
      </c>
    </row>
    <row r="1261" spans="1:27" s="39" customFormat="1" ht="13.5" customHeight="1" x14ac:dyDescent="0.35">
      <c r="A1261" s="62"/>
      <c r="B1261" s="63"/>
      <c r="C1261" s="71"/>
      <c r="D1261" s="72"/>
      <c r="E1261" s="72"/>
      <c r="F1261" s="73"/>
      <c r="G1261" s="72"/>
      <c r="H1261" s="72"/>
      <c r="I1261" s="72"/>
      <c r="J1261" s="72"/>
      <c r="K1261" s="72"/>
      <c r="L1261" s="72"/>
      <c r="M1261" s="73"/>
      <c r="N1261" s="71"/>
      <c r="O1261" s="72"/>
      <c r="P1261" s="72"/>
      <c r="Q1261" s="72"/>
      <c r="R1261" s="72"/>
      <c r="S1261" s="73"/>
      <c r="T1261" s="71"/>
      <c r="U1261" s="72"/>
      <c r="V1261" s="72"/>
      <c r="W1261" s="72"/>
      <c r="X1261" s="73"/>
      <c r="Y1261" s="71"/>
      <c r="Z1261" s="72"/>
      <c r="AA1261" s="73"/>
    </row>
    <row r="1262" spans="1:27" s="37" customFormat="1" ht="17.5" customHeight="1" x14ac:dyDescent="0.35">
      <c r="A1262" s="84" t="s">
        <v>650</v>
      </c>
      <c r="B1262" s="60" t="s">
        <v>354</v>
      </c>
      <c r="C1262" s="65">
        <v>0.78762886597938142</v>
      </c>
      <c r="D1262" s="66">
        <v>0.88671023965141615</v>
      </c>
      <c r="E1262" s="66">
        <v>0.95588235294117652</v>
      </c>
      <c r="F1262" s="67">
        <v>0.84387351778656128</v>
      </c>
      <c r="G1262" s="66">
        <v>0.69767441860465118</v>
      </c>
      <c r="H1262" s="66">
        <v>0.80701754385964908</v>
      </c>
      <c r="I1262" s="66">
        <v>0.86776859504132231</v>
      </c>
      <c r="J1262" s="66">
        <v>0.95833333333333337</v>
      </c>
      <c r="K1262" s="66">
        <v>0.92307692307692313</v>
      </c>
      <c r="L1262" s="66">
        <v>0.97619047619047616</v>
      </c>
      <c r="M1262" s="67">
        <v>0.84387351778656128</v>
      </c>
      <c r="N1262" s="65">
        <v>0.87248322147651003</v>
      </c>
      <c r="O1262" s="66">
        <v>0.8771929824561403</v>
      </c>
      <c r="P1262" s="66">
        <v>0.85792349726775952</v>
      </c>
      <c r="Q1262" s="66">
        <v>0.81313131313131315</v>
      </c>
      <c r="R1262" s="66">
        <v>0.82315112540192925</v>
      </c>
      <c r="S1262" s="67">
        <v>0.84387351778656128</v>
      </c>
      <c r="T1262" s="65">
        <v>0.84169884169884168</v>
      </c>
      <c r="U1262" s="66">
        <v>0.86021505376344087</v>
      </c>
      <c r="V1262" s="66">
        <v>0.92098092643051777</v>
      </c>
      <c r="W1262" s="66">
        <v>0.69</v>
      </c>
      <c r="X1262" s="67">
        <v>0.84387351778656128</v>
      </c>
      <c r="Y1262" s="65">
        <v>0.85921325051759834</v>
      </c>
      <c r="Z1262" s="66">
        <v>0.8298676748582231</v>
      </c>
      <c r="AA1262" s="67">
        <v>0.84387351778656128</v>
      </c>
    </row>
    <row r="1263" spans="1:27" s="37" customFormat="1" ht="17.5" customHeight="1" x14ac:dyDescent="0.35">
      <c r="A1263" s="84"/>
      <c r="B1263" s="60" t="s">
        <v>355</v>
      </c>
      <c r="C1263" s="65">
        <v>1.6494845360824743E-2</v>
      </c>
      <c r="D1263" s="66">
        <v>1.9607843137254902E-2</v>
      </c>
      <c r="E1263" s="66">
        <v>1.4705882352941176E-2</v>
      </c>
      <c r="F1263" s="67">
        <v>1.7786561264822136E-2</v>
      </c>
      <c r="G1263" s="66">
        <v>1.1627906976744186E-2</v>
      </c>
      <c r="H1263" s="66">
        <v>1.7543859649122806E-2</v>
      </c>
      <c r="I1263" s="66">
        <v>2.2038567493112948E-2</v>
      </c>
      <c r="J1263" s="66">
        <v>1.0416666666666666E-2</v>
      </c>
      <c r="K1263" s="66">
        <v>0</v>
      </c>
      <c r="L1263" s="66">
        <v>2.3809523809523808E-2</v>
      </c>
      <c r="M1263" s="67">
        <v>1.7786561264822136E-2</v>
      </c>
      <c r="N1263" s="65">
        <v>3.3557046979865772E-2</v>
      </c>
      <c r="O1263" s="66">
        <v>5.8479532163742687E-3</v>
      </c>
      <c r="P1263" s="66">
        <v>2.185792349726776E-2</v>
      </c>
      <c r="Q1263" s="66">
        <v>1.0101010101010102E-2</v>
      </c>
      <c r="R1263" s="66">
        <v>1.9292604501607719E-2</v>
      </c>
      <c r="S1263" s="67">
        <v>1.7786561264822136E-2</v>
      </c>
      <c r="T1263" s="65">
        <v>2.7027027027027029E-2</v>
      </c>
      <c r="U1263" s="66">
        <v>1.6129032258064516E-2</v>
      </c>
      <c r="V1263" s="66">
        <v>1.3623978201634877E-2</v>
      </c>
      <c r="W1263" s="66">
        <v>1.4999999999999999E-2</v>
      </c>
      <c r="X1263" s="67">
        <v>1.7786561264822136E-2</v>
      </c>
      <c r="Y1263" s="65">
        <v>1.8633540372670808E-2</v>
      </c>
      <c r="Z1263" s="66">
        <v>1.7013232514177693E-2</v>
      </c>
      <c r="AA1263" s="67">
        <v>1.7786561264822136E-2</v>
      </c>
    </row>
    <row r="1264" spans="1:27" s="37" customFormat="1" ht="17.5" customHeight="1" x14ac:dyDescent="0.35">
      <c r="A1264" s="84"/>
      <c r="B1264" s="60" t="s">
        <v>356</v>
      </c>
      <c r="C1264" s="65">
        <v>0.19587628865979381</v>
      </c>
      <c r="D1264" s="66">
        <v>9.3681917211328972E-2</v>
      </c>
      <c r="E1264" s="66">
        <v>2.9411764705882353E-2</v>
      </c>
      <c r="F1264" s="67">
        <v>0.13833992094861661</v>
      </c>
      <c r="G1264" s="66">
        <v>0.29069767441860467</v>
      </c>
      <c r="H1264" s="66">
        <v>0.17543859649122806</v>
      </c>
      <c r="I1264" s="66">
        <v>0.11019283746556474</v>
      </c>
      <c r="J1264" s="66">
        <v>3.125E-2</v>
      </c>
      <c r="K1264" s="66">
        <v>7.6923076923076927E-2</v>
      </c>
      <c r="L1264" s="66">
        <v>0</v>
      </c>
      <c r="M1264" s="67">
        <v>0.13833992094861661</v>
      </c>
      <c r="N1264" s="65">
        <v>9.3959731543624164E-2</v>
      </c>
      <c r="O1264" s="66">
        <v>0.11695906432748537</v>
      </c>
      <c r="P1264" s="66">
        <v>0.12021857923497267</v>
      </c>
      <c r="Q1264" s="66">
        <v>0.17676767676767677</v>
      </c>
      <c r="R1264" s="66">
        <v>0.15755627009646303</v>
      </c>
      <c r="S1264" s="67">
        <v>0.13833992094861661</v>
      </c>
      <c r="T1264" s="65">
        <v>0.13127413127413126</v>
      </c>
      <c r="U1264" s="66">
        <v>0.12365591397849462</v>
      </c>
      <c r="V1264" s="66">
        <v>6.5395095367847406E-2</v>
      </c>
      <c r="W1264" s="66">
        <v>0.29499999999999998</v>
      </c>
      <c r="X1264" s="67">
        <v>0.13833992094861661</v>
      </c>
      <c r="Y1264" s="65">
        <v>0.12215320910973085</v>
      </c>
      <c r="Z1264" s="66">
        <v>0.15311909262759923</v>
      </c>
      <c r="AA1264" s="67">
        <v>0.13833992094861661</v>
      </c>
    </row>
    <row r="1265" spans="1:27" s="37" customFormat="1" ht="17.5" customHeight="1" x14ac:dyDescent="0.35">
      <c r="A1265" s="84"/>
      <c r="B1265" s="61" t="s">
        <v>4</v>
      </c>
      <c r="C1265" s="68">
        <v>1</v>
      </c>
      <c r="D1265" s="69">
        <v>1</v>
      </c>
      <c r="E1265" s="69">
        <v>1</v>
      </c>
      <c r="F1265" s="70">
        <v>1</v>
      </c>
      <c r="G1265" s="69">
        <v>1</v>
      </c>
      <c r="H1265" s="69">
        <v>1</v>
      </c>
      <c r="I1265" s="69">
        <v>1</v>
      </c>
      <c r="J1265" s="69">
        <v>1</v>
      </c>
      <c r="K1265" s="69">
        <v>1</v>
      </c>
      <c r="L1265" s="69">
        <v>1</v>
      </c>
      <c r="M1265" s="70">
        <v>1</v>
      </c>
      <c r="N1265" s="68">
        <v>1</v>
      </c>
      <c r="O1265" s="69">
        <v>1</v>
      </c>
      <c r="P1265" s="69">
        <v>1</v>
      </c>
      <c r="Q1265" s="69">
        <v>1</v>
      </c>
      <c r="R1265" s="69">
        <v>1</v>
      </c>
      <c r="S1265" s="70">
        <v>1</v>
      </c>
      <c r="T1265" s="68">
        <v>1</v>
      </c>
      <c r="U1265" s="69">
        <v>1</v>
      </c>
      <c r="V1265" s="69">
        <v>1</v>
      </c>
      <c r="W1265" s="69">
        <v>1</v>
      </c>
      <c r="X1265" s="70">
        <v>1</v>
      </c>
      <c r="Y1265" s="68">
        <v>1</v>
      </c>
      <c r="Z1265" s="69">
        <v>1</v>
      </c>
      <c r="AA1265" s="70">
        <v>1</v>
      </c>
    </row>
    <row r="1266" spans="1:27" s="39" customFormat="1" ht="13.5" customHeight="1" x14ac:dyDescent="0.35">
      <c r="A1266" s="62"/>
      <c r="B1266" s="63"/>
      <c r="C1266" s="71"/>
      <c r="D1266" s="72"/>
      <c r="E1266" s="72"/>
      <c r="F1266" s="73"/>
      <c r="G1266" s="72"/>
      <c r="H1266" s="72"/>
      <c r="I1266" s="72"/>
      <c r="J1266" s="72"/>
      <c r="K1266" s="72"/>
      <c r="L1266" s="72"/>
      <c r="M1266" s="73"/>
      <c r="N1266" s="71"/>
      <c r="O1266" s="72"/>
      <c r="P1266" s="72"/>
      <c r="Q1266" s="72"/>
      <c r="R1266" s="72"/>
      <c r="S1266" s="73"/>
      <c r="T1266" s="71"/>
      <c r="U1266" s="72"/>
      <c r="V1266" s="72"/>
      <c r="W1266" s="72"/>
      <c r="X1266" s="73"/>
      <c r="Y1266" s="71"/>
      <c r="Z1266" s="72"/>
      <c r="AA1266" s="73"/>
    </row>
    <row r="1267" spans="1:27" s="37" customFormat="1" ht="17.5" customHeight="1" x14ac:dyDescent="0.35">
      <c r="A1267" s="84" t="s">
        <v>651</v>
      </c>
      <c r="B1267" s="60" t="s">
        <v>354</v>
      </c>
      <c r="C1267" s="65">
        <v>0.15051546391752577</v>
      </c>
      <c r="D1267" s="66">
        <v>0.29847494553376908</v>
      </c>
      <c r="E1267" s="66">
        <v>0.55882352941176472</v>
      </c>
      <c r="F1267" s="67">
        <v>0.24505928853754941</v>
      </c>
      <c r="G1267" s="66">
        <v>0.10465116279069768</v>
      </c>
      <c r="H1267" s="66">
        <v>0.16040100250626566</v>
      </c>
      <c r="I1267" s="66">
        <v>0.22038567493112948</v>
      </c>
      <c r="J1267" s="66">
        <v>0.59375</v>
      </c>
      <c r="K1267" s="66">
        <v>0.38461538461538464</v>
      </c>
      <c r="L1267" s="66">
        <v>0.66666666666666663</v>
      </c>
      <c r="M1267" s="67">
        <v>0.24505928853754941</v>
      </c>
      <c r="N1267" s="65">
        <v>0.30201342281879195</v>
      </c>
      <c r="O1267" s="66">
        <v>0.27485380116959063</v>
      </c>
      <c r="P1267" s="66">
        <v>0.27868852459016391</v>
      </c>
      <c r="Q1267" s="66">
        <v>0.19696969696969696</v>
      </c>
      <c r="R1267" s="66">
        <v>0.21221864951768488</v>
      </c>
      <c r="S1267" s="67">
        <v>0.24505928853754941</v>
      </c>
      <c r="T1267" s="65">
        <v>0.27413127413127414</v>
      </c>
      <c r="U1267" s="66">
        <v>0.27956989247311825</v>
      </c>
      <c r="V1267" s="66">
        <v>0.29700272479564033</v>
      </c>
      <c r="W1267" s="66">
        <v>0.08</v>
      </c>
      <c r="X1267" s="67">
        <v>0.24505928853754941</v>
      </c>
      <c r="Y1267" s="65">
        <v>0.26293995859213248</v>
      </c>
      <c r="Z1267" s="66">
        <v>0.22873345935727787</v>
      </c>
      <c r="AA1267" s="67">
        <v>0.24505928853754941</v>
      </c>
    </row>
    <row r="1268" spans="1:27" s="37" customFormat="1" ht="17.5" customHeight="1" x14ac:dyDescent="0.35">
      <c r="A1268" s="84"/>
      <c r="B1268" s="60" t="s">
        <v>355</v>
      </c>
      <c r="C1268" s="65">
        <v>4.1237113402061857E-3</v>
      </c>
      <c r="D1268" s="66">
        <v>0</v>
      </c>
      <c r="E1268" s="66">
        <v>0</v>
      </c>
      <c r="F1268" s="67">
        <v>1.976284584980237E-3</v>
      </c>
      <c r="G1268" s="66">
        <v>0</v>
      </c>
      <c r="H1268" s="66">
        <v>5.0125313283208017E-3</v>
      </c>
      <c r="I1268" s="66">
        <v>0</v>
      </c>
      <c r="J1268" s="66">
        <v>0</v>
      </c>
      <c r="K1268" s="66">
        <v>0</v>
      </c>
      <c r="L1268" s="66">
        <v>0</v>
      </c>
      <c r="M1268" s="67">
        <v>1.976284584980237E-3</v>
      </c>
      <c r="N1268" s="65">
        <v>1.3422818791946308E-2</v>
      </c>
      <c r="O1268" s="66">
        <v>0</v>
      </c>
      <c r="P1268" s="66">
        <v>0</v>
      </c>
      <c r="Q1268" s="66">
        <v>0</v>
      </c>
      <c r="R1268" s="66">
        <v>0</v>
      </c>
      <c r="S1268" s="67">
        <v>1.976284584980237E-3</v>
      </c>
      <c r="T1268" s="65">
        <v>0</v>
      </c>
      <c r="U1268" s="66">
        <v>5.3763440860215058E-3</v>
      </c>
      <c r="V1268" s="66">
        <v>0</v>
      </c>
      <c r="W1268" s="66">
        <v>5.0000000000000001E-3</v>
      </c>
      <c r="X1268" s="67">
        <v>1.976284584980237E-3</v>
      </c>
      <c r="Y1268" s="65">
        <v>2.070393374741201E-3</v>
      </c>
      <c r="Z1268" s="66">
        <v>1.890359168241966E-3</v>
      </c>
      <c r="AA1268" s="67">
        <v>1.976284584980237E-3</v>
      </c>
    </row>
    <row r="1269" spans="1:27" s="37" customFormat="1" ht="17.5" customHeight="1" x14ac:dyDescent="0.35">
      <c r="A1269" s="84"/>
      <c r="B1269" s="60" t="s">
        <v>356</v>
      </c>
      <c r="C1269" s="65">
        <v>0.84536082474226804</v>
      </c>
      <c r="D1269" s="66">
        <v>0.70152505446623092</v>
      </c>
      <c r="E1269" s="66">
        <v>0.44117647058823528</v>
      </c>
      <c r="F1269" s="67">
        <v>0.75296442687747034</v>
      </c>
      <c r="G1269" s="66">
        <v>0.89534883720930236</v>
      </c>
      <c r="H1269" s="66">
        <v>0.83458646616541354</v>
      </c>
      <c r="I1269" s="66">
        <v>0.77961432506887052</v>
      </c>
      <c r="J1269" s="66">
        <v>0.40625</v>
      </c>
      <c r="K1269" s="66">
        <v>0.61538461538461542</v>
      </c>
      <c r="L1269" s="66">
        <v>0.33333333333333331</v>
      </c>
      <c r="M1269" s="67">
        <v>0.75296442687747034</v>
      </c>
      <c r="N1269" s="65">
        <v>0.68456375838926176</v>
      </c>
      <c r="O1269" s="66">
        <v>0.72514619883040932</v>
      </c>
      <c r="P1269" s="66">
        <v>0.72131147540983609</v>
      </c>
      <c r="Q1269" s="66">
        <v>0.80303030303030298</v>
      </c>
      <c r="R1269" s="66">
        <v>0.78778135048231512</v>
      </c>
      <c r="S1269" s="67">
        <v>0.75296442687747034</v>
      </c>
      <c r="T1269" s="65">
        <v>0.72586872586872586</v>
      </c>
      <c r="U1269" s="66">
        <v>0.71505376344086025</v>
      </c>
      <c r="V1269" s="66">
        <v>0.70299727520435973</v>
      </c>
      <c r="W1269" s="66">
        <v>0.91500000000000004</v>
      </c>
      <c r="X1269" s="67">
        <v>0.75296442687747034</v>
      </c>
      <c r="Y1269" s="65">
        <v>0.73498964803312627</v>
      </c>
      <c r="Z1269" s="66">
        <v>0.76937618147448017</v>
      </c>
      <c r="AA1269" s="67">
        <v>0.75296442687747034</v>
      </c>
    </row>
    <row r="1270" spans="1:27" s="37" customFormat="1" ht="17.5" customHeight="1" x14ac:dyDescent="0.35">
      <c r="A1270" s="84"/>
      <c r="B1270" s="61" t="s">
        <v>4</v>
      </c>
      <c r="C1270" s="68">
        <v>1</v>
      </c>
      <c r="D1270" s="69">
        <v>1</v>
      </c>
      <c r="E1270" s="69">
        <v>1</v>
      </c>
      <c r="F1270" s="70">
        <v>1</v>
      </c>
      <c r="G1270" s="69">
        <v>1</v>
      </c>
      <c r="H1270" s="69">
        <v>1</v>
      </c>
      <c r="I1270" s="69">
        <v>1</v>
      </c>
      <c r="J1270" s="69">
        <v>1</v>
      </c>
      <c r="K1270" s="69">
        <v>1</v>
      </c>
      <c r="L1270" s="69">
        <v>1</v>
      </c>
      <c r="M1270" s="70">
        <v>1</v>
      </c>
      <c r="N1270" s="68">
        <v>1</v>
      </c>
      <c r="O1270" s="69">
        <v>1</v>
      </c>
      <c r="P1270" s="69">
        <v>1</v>
      </c>
      <c r="Q1270" s="69">
        <v>1</v>
      </c>
      <c r="R1270" s="69">
        <v>1</v>
      </c>
      <c r="S1270" s="70">
        <v>1</v>
      </c>
      <c r="T1270" s="68">
        <v>1</v>
      </c>
      <c r="U1270" s="69">
        <v>1</v>
      </c>
      <c r="V1270" s="69">
        <v>1</v>
      </c>
      <c r="W1270" s="69">
        <v>1</v>
      </c>
      <c r="X1270" s="70">
        <v>1</v>
      </c>
      <c r="Y1270" s="68">
        <v>1</v>
      </c>
      <c r="Z1270" s="69">
        <v>1</v>
      </c>
      <c r="AA1270" s="70">
        <v>1</v>
      </c>
    </row>
    <row r="1271" spans="1:27" s="39" customFormat="1" ht="13.5" customHeight="1" x14ac:dyDescent="0.35">
      <c r="A1271" s="62"/>
      <c r="B1271" s="63"/>
      <c r="C1271" s="71"/>
      <c r="D1271" s="72"/>
      <c r="E1271" s="72"/>
      <c r="F1271" s="73"/>
      <c r="G1271" s="72"/>
      <c r="H1271" s="72"/>
      <c r="I1271" s="72"/>
      <c r="J1271" s="72"/>
      <c r="K1271" s="72"/>
      <c r="L1271" s="72"/>
      <c r="M1271" s="73"/>
      <c r="N1271" s="71"/>
      <c r="O1271" s="72"/>
      <c r="P1271" s="72"/>
      <c r="Q1271" s="72"/>
      <c r="R1271" s="72"/>
      <c r="S1271" s="73"/>
      <c r="T1271" s="71"/>
      <c r="U1271" s="72"/>
      <c r="V1271" s="72"/>
      <c r="W1271" s="72"/>
      <c r="X1271" s="73"/>
      <c r="Y1271" s="71"/>
      <c r="Z1271" s="72"/>
      <c r="AA1271" s="73"/>
    </row>
    <row r="1272" spans="1:27" s="37" customFormat="1" ht="17.5" customHeight="1" x14ac:dyDescent="0.35">
      <c r="A1272" s="84" t="s">
        <v>652</v>
      </c>
      <c r="B1272" s="60" t="s">
        <v>354</v>
      </c>
      <c r="C1272" s="65">
        <v>0.1711340206185567</v>
      </c>
      <c r="D1272" s="66">
        <v>0.35294117647058826</v>
      </c>
      <c r="E1272" s="66">
        <v>0.52941176470588236</v>
      </c>
      <c r="F1272" s="67">
        <v>0.27766798418972333</v>
      </c>
      <c r="G1272" s="66">
        <v>0.12790697674418605</v>
      </c>
      <c r="H1272" s="66">
        <v>0.18045112781954886</v>
      </c>
      <c r="I1272" s="66">
        <v>0.32231404958677684</v>
      </c>
      <c r="J1272" s="66">
        <v>0.46875</v>
      </c>
      <c r="K1272" s="66">
        <v>0.38461538461538464</v>
      </c>
      <c r="L1272" s="66">
        <v>0.61904761904761907</v>
      </c>
      <c r="M1272" s="67">
        <v>0.27766798418972333</v>
      </c>
      <c r="N1272" s="65">
        <v>0.41610738255033558</v>
      </c>
      <c r="O1272" s="66">
        <v>0.30409356725146197</v>
      </c>
      <c r="P1272" s="66">
        <v>0.26229508196721313</v>
      </c>
      <c r="Q1272" s="66">
        <v>0.24747474747474749</v>
      </c>
      <c r="R1272" s="66">
        <v>0.22508038585209003</v>
      </c>
      <c r="S1272" s="67">
        <v>0.27766798418972333</v>
      </c>
      <c r="T1272" s="65">
        <v>0.1891891891891892</v>
      </c>
      <c r="U1272" s="66">
        <v>0.29032258064516131</v>
      </c>
      <c r="V1272" s="66">
        <v>0.39509536784741145</v>
      </c>
      <c r="W1272" s="66">
        <v>0.16500000000000001</v>
      </c>
      <c r="X1272" s="67">
        <v>0.27766798418972333</v>
      </c>
      <c r="Y1272" s="65">
        <v>0.3188405797101449</v>
      </c>
      <c r="Z1272" s="66">
        <v>0.24007561436672967</v>
      </c>
      <c r="AA1272" s="67">
        <v>0.27766798418972333</v>
      </c>
    </row>
    <row r="1273" spans="1:27" s="37" customFormat="1" ht="17.5" customHeight="1" x14ac:dyDescent="0.35">
      <c r="A1273" s="84"/>
      <c r="B1273" s="60" t="s">
        <v>355</v>
      </c>
      <c r="C1273" s="65">
        <v>2.0618556701030927E-2</v>
      </c>
      <c r="D1273" s="66">
        <v>8.7145969498910684E-3</v>
      </c>
      <c r="E1273" s="66">
        <v>0</v>
      </c>
      <c r="F1273" s="67">
        <v>1.383399209486166E-2</v>
      </c>
      <c r="G1273" s="66">
        <v>2.3255813953488372E-2</v>
      </c>
      <c r="H1273" s="66">
        <v>2.0050125313283207E-2</v>
      </c>
      <c r="I1273" s="66">
        <v>2.7548209366391185E-3</v>
      </c>
      <c r="J1273" s="66">
        <v>3.125E-2</v>
      </c>
      <c r="K1273" s="66">
        <v>0</v>
      </c>
      <c r="L1273" s="66">
        <v>0</v>
      </c>
      <c r="M1273" s="67">
        <v>1.383399209486166E-2</v>
      </c>
      <c r="N1273" s="65">
        <v>2.6845637583892617E-2</v>
      </c>
      <c r="O1273" s="66">
        <v>1.1695906432748537E-2</v>
      </c>
      <c r="P1273" s="66">
        <v>2.185792349726776E-2</v>
      </c>
      <c r="Q1273" s="66">
        <v>1.5151515151515152E-2</v>
      </c>
      <c r="R1273" s="66">
        <v>3.2154340836012861E-3</v>
      </c>
      <c r="S1273" s="67">
        <v>1.383399209486166E-2</v>
      </c>
      <c r="T1273" s="65">
        <v>3.0888030888030889E-2</v>
      </c>
      <c r="U1273" s="66">
        <v>5.3763440860215058E-3</v>
      </c>
      <c r="V1273" s="66">
        <v>5.4495912806539508E-3</v>
      </c>
      <c r="W1273" s="66">
        <v>1.4999999999999999E-2</v>
      </c>
      <c r="X1273" s="67">
        <v>1.383399209486166E-2</v>
      </c>
      <c r="Y1273" s="65">
        <v>1.8633540372670808E-2</v>
      </c>
      <c r="Z1273" s="66">
        <v>9.4517958412098299E-3</v>
      </c>
      <c r="AA1273" s="67">
        <v>1.383399209486166E-2</v>
      </c>
    </row>
    <row r="1274" spans="1:27" s="37" customFormat="1" ht="17.5" customHeight="1" x14ac:dyDescent="0.35">
      <c r="A1274" s="84"/>
      <c r="B1274" s="60" t="s">
        <v>356</v>
      </c>
      <c r="C1274" s="65">
        <v>0.80824742268041239</v>
      </c>
      <c r="D1274" s="66">
        <v>0.63834422657952072</v>
      </c>
      <c r="E1274" s="66">
        <v>0.47058823529411764</v>
      </c>
      <c r="F1274" s="67">
        <v>0.70849802371541504</v>
      </c>
      <c r="G1274" s="66">
        <v>0.84883720930232553</v>
      </c>
      <c r="H1274" s="66">
        <v>0.79949874686716793</v>
      </c>
      <c r="I1274" s="66">
        <v>0.67493112947658407</v>
      </c>
      <c r="J1274" s="66">
        <v>0.5</v>
      </c>
      <c r="K1274" s="66">
        <v>0.61538461538461542</v>
      </c>
      <c r="L1274" s="66">
        <v>0.38095238095238093</v>
      </c>
      <c r="M1274" s="67">
        <v>0.70849802371541504</v>
      </c>
      <c r="N1274" s="65">
        <v>0.55704697986577179</v>
      </c>
      <c r="O1274" s="66">
        <v>0.68421052631578949</v>
      </c>
      <c r="P1274" s="66">
        <v>0.71584699453551914</v>
      </c>
      <c r="Q1274" s="66">
        <v>0.73737373737373735</v>
      </c>
      <c r="R1274" s="66">
        <v>0.77170418006430863</v>
      </c>
      <c r="S1274" s="67">
        <v>0.70849802371541504</v>
      </c>
      <c r="T1274" s="65">
        <v>0.77992277992277992</v>
      </c>
      <c r="U1274" s="66">
        <v>0.70430107526881724</v>
      </c>
      <c r="V1274" s="66">
        <v>0.59945504087193457</v>
      </c>
      <c r="W1274" s="66">
        <v>0.82</v>
      </c>
      <c r="X1274" s="67">
        <v>0.70849802371541504</v>
      </c>
      <c r="Y1274" s="65">
        <v>0.66252587991718426</v>
      </c>
      <c r="Z1274" s="66">
        <v>0.75047258979206044</v>
      </c>
      <c r="AA1274" s="67">
        <v>0.70849802371541504</v>
      </c>
    </row>
    <row r="1275" spans="1:27" s="37" customFormat="1" ht="17.5" customHeight="1" x14ac:dyDescent="0.35">
      <c r="A1275" s="84"/>
      <c r="B1275" s="61" t="s">
        <v>4</v>
      </c>
      <c r="C1275" s="68">
        <v>1</v>
      </c>
      <c r="D1275" s="69">
        <v>1</v>
      </c>
      <c r="E1275" s="69">
        <v>1</v>
      </c>
      <c r="F1275" s="70">
        <v>1</v>
      </c>
      <c r="G1275" s="69">
        <v>1</v>
      </c>
      <c r="H1275" s="69">
        <v>1</v>
      </c>
      <c r="I1275" s="69">
        <v>1</v>
      </c>
      <c r="J1275" s="69">
        <v>1</v>
      </c>
      <c r="K1275" s="69">
        <v>1</v>
      </c>
      <c r="L1275" s="69">
        <v>1</v>
      </c>
      <c r="M1275" s="70">
        <v>1</v>
      </c>
      <c r="N1275" s="68">
        <v>1</v>
      </c>
      <c r="O1275" s="69">
        <v>1</v>
      </c>
      <c r="P1275" s="69">
        <v>1</v>
      </c>
      <c r="Q1275" s="69">
        <v>1</v>
      </c>
      <c r="R1275" s="69">
        <v>1</v>
      </c>
      <c r="S1275" s="70">
        <v>1</v>
      </c>
      <c r="T1275" s="68">
        <v>1</v>
      </c>
      <c r="U1275" s="69">
        <v>1</v>
      </c>
      <c r="V1275" s="69">
        <v>1</v>
      </c>
      <c r="W1275" s="69">
        <v>1</v>
      </c>
      <c r="X1275" s="70">
        <v>1</v>
      </c>
      <c r="Y1275" s="68">
        <v>1</v>
      </c>
      <c r="Z1275" s="69">
        <v>1</v>
      </c>
      <c r="AA1275" s="70">
        <v>1</v>
      </c>
    </row>
    <row r="1276" spans="1:27" s="39" customFormat="1" ht="13.5" customHeight="1" x14ac:dyDescent="0.35">
      <c r="A1276" s="62"/>
      <c r="B1276" s="63"/>
      <c r="C1276" s="71"/>
      <c r="D1276" s="72"/>
      <c r="E1276" s="72"/>
      <c r="F1276" s="73"/>
      <c r="G1276" s="72"/>
      <c r="H1276" s="72"/>
      <c r="I1276" s="72"/>
      <c r="J1276" s="72"/>
      <c r="K1276" s="72"/>
      <c r="L1276" s="72"/>
      <c r="M1276" s="73"/>
      <c r="N1276" s="71"/>
      <c r="O1276" s="72"/>
      <c r="P1276" s="72"/>
      <c r="Q1276" s="72"/>
      <c r="R1276" s="72"/>
      <c r="S1276" s="73"/>
      <c r="T1276" s="71"/>
      <c r="U1276" s="72"/>
      <c r="V1276" s="72"/>
      <c r="W1276" s="72"/>
      <c r="X1276" s="73"/>
      <c r="Y1276" s="71"/>
      <c r="Z1276" s="72"/>
      <c r="AA1276" s="73"/>
    </row>
    <row r="1277" spans="1:27" s="37" customFormat="1" ht="17.5" customHeight="1" x14ac:dyDescent="0.35">
      <c r="A1277" s="84" t="s">
        <v>653</v>
      </c>
      <c r="B1277" s="60" t="s">
        <v>354</v>
      </c>
      <c r="C1277" s="65">
        <v>0.78144329896907216</v>
      </c>
      <c r="D1277" s="66">
        <v>0.76688453159041392</v>
      </c>
      <c r="E1277" s="66">
        <v>0.8970588235294118</v>
      </c>
      <c r="F1277" s="67">
        <v>0.78260869565217395</v>
      </c>
      <c r="G1277" s="66">
        <v>0.61627906976744184</v>
      </c>
      <c r="H1277" s="66">
        <v>0.81704260651629068</v>
      </c>
      <c r="I1277" s="66">
        <v>0.73278236914600547</v>
      </c>
      <c r="J1277" s="66">
        <v>0.89583333333333337</v>
      </c>
      <c r="K1277" s="66">
        <v>0.84615384615384615</v>
      </c>
      <c r="L1277" s="66">
        <v>0.9285714285714286</v>
      </c>
      <c r="M1277" s="67">
        <v>0.78260869565217395</v>
      </c>
      <c r="N1277" s="65">
        <v>0.84563758389261745</v>
      </c>
      <c r="O1277" s="66">
        <v>0.81871345029239762</v>
      </c>
      <c r="P1277" s="66">
        <v>0.80327868852459017</v>
      </c>
      <c r="Q1277" s="66">
        <v>0.77272727272727271</v>
      </c>
      <c r="R1277" s="66">
        <v>0.72668810289389063</v>
      </c>
      <c r="S1277" s="67">
        <v>0.78260869565217395</v>
      </c>
      <c r="T1277" s="65">
        <v>0.73359073359073357</v>
      </c>
      <c r="U1277" s="66">
        <v>0.76344086021505375</v>
      </c>
      <c r="V1277" s="66">
        <v>0.86376021798365121</v>
      </c>
      <c r="W1277" s="66">
        <v>0.71499999999999997</v>
      </c>
      <c r="X1277" s="67">
        <v>0.78260869565217395</v>
      </c>
      <c r="Y1277" s="65">
        <v>0.77846790890269146</v>
      </c>
      <c r="Z1277" s="66">
        <v>0.7863894139886578</v>
      </c>
      <c r="AA1277" s="67">
        <v>0.78260869565217395</v>
      </c>
    </row>
    <row r="1278" spans="1:27" s="37" customFormat="1" ht="17.5" customHeight="1" x14ac:dyDescent="0.35">
      <c r="A1278" s="84"/>
      <c r="B1278" s="60" t="s">
        <v>355</v>
      </c>
      <c r="C1278" s="65">
        <v>5.1546391752577317E-2</v>
      </c>
      <c r="D1278" s="66">
        <v>5.0108932461873638E-2</v>
      </c>
      <c r="E1278" s="66">
        <v>5.8823529411764705E-2</v>
      </c>
      <c r="F1278" s="67">
        <v>5.1383399209486168E-2</v>
      </c>
      <c r="G1278" s="66">
        <v>3.4883720930232558E-2</v>
      </c>
      <c r="H1278" s="66">
        <v>5.5137844611528819E-2</v>
      </c>
      <c r="I1278" s="66">
        <v>4.9586776859504134E-2</v>
      </c>
      <c r="J1278" s="66">
        <v>5.2083333333333336E-2</v>
      </c>
      <c r="K1278" s="66">
        <v>3.8461538461538464E-2</v>
      </c>
      <c r="L1278" s="66">
        <v>7.1428571428571425E-2</v>
      </c>
      <c r="M1278" s="67">
        <v>5.1383399209486168E-2</v>
      </c>
      <c r="N1278" s="65">
        <v>6.0402684563758392E-2</v>
      </c>
      <c r="O1278" s="66">
        <v>5.8479532163742687E-2</v>
      </c>
      <c r="P1278" s="66">
        <v>6.5573770491803282E-2</v>
      </c>
      <c r="Q1278" s="66">
        <v>4.0404040404040407E-2</v>
      </c>
      <c r="R1278" s="66">
        <v>4.1800643086816719E-2</v>
      </c>
      <c r="S1278" s="67">
        <v>5.1383399209486168E-2</v>
      </c>
      <c r="T1278" s="65">
        <v>7.7220077220077218E-2</v>
      </c>
      <c r="U1278" s="66">
        <v>4.8387096774193547E-2</v>
      </c>
      <c r="V1278" s="66">
        <v>3.2697547683923703E-2</v>
      </c>
      <c r="W1278" s="66">
        <v>5.5E-2</v>
      </c>
      <c r="X1278" s="67">
        <v>5.1383399209486168E-2</v>
      </c>
      <c r="Y1278" s="65">
        <v>6.4182194616977231E-2</v>
      </c>
      <c r="Z1278" s="66">
        <v>3.9697542533081283E-2</v>
      </c>
      <c r="AA1278" s="67">
        <v>5.1383399209486168E-2</v>
      </c>
    </row>
    <row r="1279" spans="1:27" s="37" customFormat="1" ht="17.5" customHeight="1" x14ac:dyDescent="0.35">
      <c r="A1279" s="84"/>
      <c r="B1279" s="60" t="s">
        <v>356</v>
      </c>
      <c r="C1279" s="65">
        <v>0.1670103092783505</v>
      </c>
      <c r="D1279" s="66">
        <v>0.18300653594771241</v>
      </c>
      <c r="E1279" s="66">
        <v>4.4117647058823532E-2</v>
      </c>
      <c r="F1279" s="67">
        <v>0.16600790513833993</v>
      </c>
      <c r="G1279" s="66">
        <v>0.34883720930232559</v>
      </c>
      <c r="H1279" s="66">
        <v>0.12781954887218044</v>
      </c>
      <c r="I1279" s="66">
        <v>0.21763085399449036</v>
      </c>
      <c r="J1279" s="66">
        <v>5.2083333333333336E-2</v>
      </c>
      <c r="K1279" s="66">
        <v>0.11538461538461539</v>
      </c>
      <c r="L1279" s="66">
        <v>0</v>
      </c>
      <c r="M1279" s="67">
        <v>0.16600790513833993</v>
      </c>
      <c r="N1279" s="65">
        <v>9.3959731543624164E-2</v>
      </c>
      <c r="O1279" s="66">
        <v>0.12280701754385964</v>
      </c>
      <c r="P1279" s="66">
        <v>0.13114754098360656</v>
      </c>
      <c r="Q1279" s="66">
        <v>0.18686868686868688</v>
      </c>
      <c r="R1279" s="66">
        <v>0.23151125401929259</v>
      </c>
      <c r="S1279" s="67">
        <v>0.16600790513833993</v>
      </c>
      <c r="T1279" s="65">
        <v>0.1891891891891892</v>
      </c>
      <c r="U1279" s="66">
        <v>0.18817204301075269</v>
      </c>
      <c r="V1279" s="66">
        <v>0.10354223433242507</v>
      </c>
      <c r="W1279" s="66">
        <v>0.23</v>
      </c>
      <c r="X1279" s="67">
        <v>0.16600790513833993</v>
      </c>
      <c r="Y1279" s="65">
        <v>0.15734989648033126</v>
      </c>
      <c r="Z1279" s="66">
        <v>0.17391304347826086</v>
      </c>
      <c r="AA1279" s="67">
        <v>0.16600790513833993</v>
      </c>
    </row>
    <row r="1280" spans="1:27" s="37" customFormat="1" ht="17.5" customHeight="1" x14ac:dyDescent="0.35">
      <c r="A1280" s="84"/>
      <c r="B1280" s="61" t="s">
        <v>4</v>
      </c>
      <c r="C1280" s="68">
        <v>1</v>
      </c>
      <c r="D1280" s="69">
        <v>1</v>
      </c>
      <c r="E1280" s="69">
        <v>1</v>
      </c>
      <c r="F1280" s="70">
        <v>1</v>
      </c>
      <c r="G1280" s="69">
        <v>1</v>
      </c>
      <c r="H1280" s="69">
        <v>1</v>
      </c>
      <c r="I1280" s="69">
        <v>1</v>
      </c>
      <c r="J1280" s="69">
        <v>1</v>
      </c>
      <c r="K1280" s="69">
        <v>1</v>
      </c>
      <c r="L1280" s="69">
        <v>1</v>
      </c>
      <c r="M1280" s="70">
        <v>1</v>
      </c>
      <c r="N1280" s="68">
        <v>1</v>
      </c>
      <c r="O1280" s="69">
        <v>1</v>
      </c>
      <c r="P1280" s="69">
        <v>1</v>
      </c>
      <c r="Q1280" s="69">
        <v>1</v>
      </c>
      <c r="R1280" s="69">
        <v>1</v>
      </c>
      <c r="S1280" s="70">
        <v>1</v>
      </c>
      <c r="T1280" s="68">
        <v>1</v>
      </c>
      <c r="U1280" s="69">
        <v>1</v>
      </c>
      <c r="V1280" s="69">
        <v>1</v>
      </c>
      <c r="W1280" s="69">
        <v>1</v>
      </c>
      <c r="X1280" s="70">
        <v>1</v>
      </c>
      <c r="Y1280" s="68">
        <v>1</v>
      </c>
      <c r="Z1280" s="69">
        <v>1</v>
      </c>
      <c r="AA1280" s="70">
        <v>1</v>
      </c>
    </row>
    <row r="1281" spans="1:27" s="39" customFormat="1" ht="13.5" customHeight="1" x14ac:dyDescent="0.35">
      <c r="A1281" s="62"/>
      <c r="B1281" s="63"/>
      <c r="C1281" s="71"/>
      <c r="D1281" s="72"/>
      <c r="E1281" s="72"/>
      <c r="F1281" s="73"/>
      <c r="G1281" s="72"/>
      <c r="H1281" s="72"/>
      <c r="I1281" s="72"/>
      <c r="J1281" s="72"/>
      <c r="K1281" s="72"/>
      <c r="L1281" s="72"/>
      <c r="M1281" s="73"/>
      <c r="N1281" s="71"/>
      <c r="O1281" s="72"/>
      <c r="P1281" s="72"/>
      <c r="Q1281" s="72"/>
      <c r="R1281" s="72"/>
      <c r="S1281" s="73"/>
      <c r="T1281" s="71"/>
      <c r="U1281" s="72"/>
      <c r="V1281" s="72"/>
      <c r="W1281" s="72"/>
      <c r="X1281" s="73"/>
      <c r="Y1281" s="71"/>
      <c r="Z1281" s="72"/>
      <c r="AA1281" s="73"/>
    </row>
    <row r="1282" spans="1:27" s="37" customFormat="1" ht="17.5" customHeight="1" x14ac:dyDescent="0.35">
      <c r="A1282" s="84" t="s">
        <v>654</v>
      </c>
      <c r="B1282" s="60" t="s">
        <v>354</v>
      </c>
      <c r="C1282" s="65">
        <v>0.87010309278350517</v>
      </c>
      <c r="D1282" s="66">
        <v>0.89324618736383443</v>
      </c>
      <c r="E1282" s="66">
        <v>0.92647058823529416</v>
      </c>
      <c r="F1282" s="67">
        <v>0.88438735177865613</v>
      </c>
      <c r="G1282" s="66">
        <v>0.79069767441860461</v>
      </c>
      <c r="H1282" s="66">
        <v>0.88721804511278191</v>
      </c>
      <c r="I1282" s="66">
        <v>0.88154269972451793</v>
      </c>
      <c r="J1282" s="66">
        <v>0.9375</v>
      </c>
      <c r="K1282" s="66">
        <v>0.92307692307692313</v>
      </c>
      <c r="L1282" s="66">
        <v>0.9285714285714286</v>
      </c>
      <c r="M1282" s="67">
        <v>0.88438735177865613</v>
      </c>
      <c r="N1282" s="65">
        <v>0.89261744966442957</v>
      </c>
      <c r="O1282" s="66">
        <v>0.86549707602339176</v>
      </c>
      <c r="P1282" s="66">
        <v>0.86338797814207646</v>
      </c>
      <c r="Q1282" s="66">
        <v>0.90909090909090906</v>
      </c>
      <c r="R1282" s="66">
        <v>0.887459807073955</v>
      </c>
      <c r="S1282" s="67">
        <v>0.88438735177865613</v>
      </c>
      <c r="T1282" s="65">
        <v>0.89189189189189189</v>
      </c>
      <c r="U1282" s="66">
        <v>0.88172043010752688</v>
      </c>
      <c r="V1282" s="66">
        <v>0.88010899182561309</v>
      </c>
      <c r="W1282" s="66">
        <v>0.88500000000000001</v>
      </c>
      <c r="X1282" s="67">
        <v>0.88438735177865613</v>
      </c>
      <c r="Y1282" s="65">
        <v>0.87163561076604557</v>
      </c>
      <c r="Z1282" s="66">
        <v>0.89603024574669188</v>
      </c>
      <c r="AA1282" s="67">
        <v>0.88438735177865613</v>
      </c>
    </row>
    <row r="1283" spans="1:27" s="37" customFormat="1" ht="17.5" customHeight="1" x14ac:dyDescent="0.35">
      <c r="A1283" s="84"/>
      <c r="B1283" s="60" t="s">
        <v>355</v>
      </c>
      <c r="C1283" s="65">
        <v>0.12783505154639174</v>
      </c>
      <c r="D1283" s="66">
        <v>0.10239651416122005</v>
      </c>
      <c r="E1283" s="66">
        <v>7.3529411764705885E-2</v>
      </c>
      <c r="F1283" s="67">
        <v>0.11264822134387352</v>
      </c>
      <c r="G1283" s="66">
        <v>0.19767441860465115</v>
      </c>
      <c r="H1283" s="66">
        <v>0.11278195488721804</v>
      </c>
      <c r="I1283" s="66">
        <v>0.11294765840220386</v>
      </c>
      <c r="J1283" s="66">
        <v>6.25E-2</v>
      </c>
      <c r="K1283" s="66">
        <v>7.6923076923076927E-2</v>
      </c>
      <c r="L1283" s="66">
        <v>7.1428571428571425E-2</v>
      </c>
      <c r="M1283" s="67">
        <v>0.11264822134387352</v>
      </c>
      <c r="N1283" s="65">
        <v>0.10738255033557047</v>
      </c>
      <c r="O1283" s="66">
        <v>0.13450292397660818</v>
      </c>
      <c r="P1283" s="66">
        <v>0.13661202185792351</v>
      </c>
      <c r="Q1283" s="66">
        <v>9.0909090909090912E-2</v>
      </c>
      <c r="R1283" s="66">
        <v>0.10289389067524116</v>
      </c>
      <c r="S1283" s="67">
        <v>0.11264822134387352</v>
      </c>
      <c r="T1283" s="65">
        <v>0.10424710424710425</v>
      </c>
      <c r="U1283" s="66">
        <v>0.11827956989247312</v>
      </c>
      <c r="V1283" s="66">
        <v>0.11716621253405994</v>
      </c>
      <c r="W1283" s="66">
        <v>0.11</v>
      </c>
      <c r="X1283" s="67">
        <v>0.11264822134387352</v>
      </c>
      <c r="Y1283" s="65">
        <v>0.12836438923395446</v>
      </c>
      <c r="Z1283" s="66">
        <v>9.8298676748582225E-2</v>
      </c>
      <c r="AA1283" s="67">
        <v>0.11264822134387352</v>
      </c>
    </row>
    <row r="1284" spans="1:27" s="37" customFormat="1" ht="17.5" customHeight="1" x14ac:dyDescent="0.35">
      <c r="A1284" s="84"/>
      <c r="B1284" s="60" t="s">
        <v>356</v>
      </c>
      <c r="C1284" s="65">
        <v>2.0618556701030928E-3</v>
      </c>
      <c r="D1284" s="66">
        <v>4.3572984749455342E-3</v>
      </c>
      <c r="E1284" s="66">
        <v>0</v>
      </c>
      <c r="F1284" s="67">
        <v>2.9644268774703555E-3</v>
      </c>
      <c r="G1284" s="66">
        <v>1.1627906976744186E-2</v>
      </c>
      <c r="H1284" s="66">
        <v>0</v>
      </c>
      <c r="I1284" s="66">
        <v>5.5096418732782371E-3</v>
      </c>
      <c r="J1284" s="66">
        <v>0</v>
      </c>
      <c r="K1284" s="66">
        <v>0</v>
      </c>
      <c r="L1284" s="66">
        <v>0</v>
      </c>
      <c r="M1284" s="67">
        <v>2.9644268774703555E-3</v>
      </c>
      <c r="N1284" s="65">
        <v>0</v>
      </c>
      <c r="O1284" s="66">
        <v>0</v>
      </c>
      <c r="P1284" s="66">
        <v>0</v>
      </c>
      <c r="Q1284" s="66">
        <v>0</v>
      </c>
      <c r="R1284" s="66">
        <v>9.6463022508038593E-3</v>
      </c>
      <c r="S1284" s="67">
        <v>2.9644268774703555E-3</v>
      </c>
      <c r="T1284" s="65">
        <v>3.8610038610038611E-3</v>
      </c>
      <c r="U1284" s="66">
        <v>0</v>
      </c>
      <c r="V1284" s="66">
        <v>2.7247956403269754E-3</v>
      </c>
      <c r="W1284" s="66">
        <v>5.0000000000000001E-3</v>
      </c>
      <c r="X1284" s="67">
        <v>2.9644268774703555E-3</v>
      </c>
      <c r="Y1284" s="65">
        <v>0</v>
      </c>
      <c r="Z1284" s="66">
        <v>5.6710775047258983E-3</v>
      </c>
      <c r="AA1284" s="67">
        <v>2.9644268774703555E-3</v>
      </c>
    </row>
    <row r="1285" spans="1:27" s="37" customFormat="1" ht="17.5" customHeight="1" x14ac:dyDescent="0.35">
      <c r="A1285" s="84"/>
      <c r="B1285" s="61" t="s">
        <v>4</v>
      </c>
      <c r="C1285" s="68">
        <v>1</v>
      </c>
      <c r="D1285" s="69">
        <v>1</v>
      </c>
      <c r="E1285" s="69">
        <v>1</v>
      </c>
      <c r="F1285" s="70">
        <v>1</v>
      </c>
      <c r="G1285" s="69">
        <v>1</v>
      </c>
      <c r="H1285" s="69">
        <v>1</v>
      </c>
      <c r="I1285" s="69">
        <v>1</v>
      </c>
      <c r="J1285" s="69">
        <v>1</v>
      </c>
      <c r="K1285" s="69">
        <v>1</v>
      </c>
      <c r="L1285" s="69">
        <v>1</v>
      </c>
      <c r="M1285" s="70">
        <v>1</v>
      </c>
      <c r="N1285" s="68">
        <v>1</v>
      </c>
      <c r="O1285" s="69">
        <v>1</v>
      </c>
      <c r="P1285" s="69">
        <v>1</v>
      </c>
      <c r="Q1285" s="69">
        <v>1</v>
      </c>
      <c r="R1285" s="69">
        <v>1</v>
      </c>
      <c r="S1285" s="70">
        <v>1</v>
      </c>
      <c r="T1285" s="68">
        <v>1</v>
      </c>
      <c r="U1285" s="69">
        <v>1</v>
      </c>
      <c r="V1285" s="69">
        <v>1</v>
      </c>
      <c r="W1285" s="69">
        <v>1</v>
      </c>
      <c r="X1285" s="70">
        <v>1</v>
      </c>
      <c r="Y1285" s="68">
        <v>1</v>
      </c>
      <c r="Z1285" s="69">
        <v>1</v>
      </c>
      <c r="AA1285" s="70">
        <v>1</v>
      </c>
    </row>
    <row r="1286" spans="1:27" s="39" customFormat="1" ht="13.5" customHeight="1" x14ac:dyDescent="0.35">
      <c r="A1286" s="62"/>
      <c r="B1286" s="63"/>
      <c r="C1286" s="71"/>
      <c r="D1286" s="72"/>
      <c r="E1286" s="72"/>
      <c r="F1286" s="73"/>
      <c r="G1286" s="72"/>
      <c r="H1286" s="72"/>
      <c r="I1286" s="72"/>
      <c r="J1286" s="72"/>
      <c r="K1286" s="72"/>
      <c r="L1286" s="72"/>
      <c r="M1286" s="73"/>
      <c r="N1286" s="71"/>
      <c r="O1286" s="72"/>
      <c r="P1286" s="72"/>
      <c r="Q1286" s="72"/>
      <c r="R1286" s="72"/>
      <c r="S1286" s="73"/>
      <c r="T1286" s="71"/>
      <c r="U1286" s="72"/>
      <c r="V1286" s="72"/>
      <c r="W1286" s="72"/>
      <c r="X1286" s="73"/>
      <c r="Y1286" s="71"/>
      <c r="Z1286" s="72"/>
      <c r="AA1286" s="73"/>
    </row>
    <row r="1287" spans="1:27" s="37" customFormat="1" ht="17.5" customHeight="1" x14ac:dyDescent="0.35">
      <c r="A1287" s="84" t="s">
        <v>655</v>
      </c>
      <c r="B1287" s="60" t="s">
        <v>354</v>
      </c>
      <c r="C1287" s="65">
        <v>0.56907216494845358</v>
      </c>
      <c r="D1287" s="66">
        <v>0.69934640522875813</v>
      </c>
      <c r="E1287" s="66">
        <v>0.76470588235294112</v>
      </c>
      <c r="F1287" s="67">
        <v>0.64130434782608692</v>
      </c>
      <c r="G1287" s="66">
        <v>0.38372093023255816</v>
      </c>
      <c r="H1287" s="66">
        <v>0.60902255639097747</v>
      </c>
      <c r="I1287" s="66">
        <v>0.65564738292011016</v>
      </c>
      <c r="J1287" s="66">
        <v>0.86458333333333337</v>
      </c>
      <c r="K1287" s="66">
        <v>0.73076923076923073</v>
      </c>
      <c r="L1287" s="66">
        <v>0.7857142857142857</v>
      </c>
      <c r="M1287" s="67">
        <v>0.64130434782608692</v>
      </c>
      <c r="N1287" s="65">
        <v>0.62416107382550334</v>
      </c>
      <c r="O1287" s="66">
        <v>0.67251461988304095</v>
      </c>
      <c r="P1287" s="66">
        <v>0.64480874316939896</v>
      </c>
      <c r="Q1287" s="66">
        <v>0.63636363636363635</v>
      </c>
      <c r="R1287" s="66">
        <v>0.63344051446945338</v>
      </c>
      <c r="S1287" s="67">
        <v>0.64130434782608692</v>
      </c>
      <c r="T1287" s="65">
        <v>0.69111969111969107</v>
      </c>
      <c r="U1287" s="66">
        <v>0.59139784946236562</v>
      </c>
      <c r="V1287" s="66">
        <v>0.6975476839237057</v>
      </c>
      <c r="W1287" s="66">
        <v>0.52</v>
      </c>
      <c r="X1287" s="67">
        <v>0.64130434782608692</v>
      </c>
      <c r="Y1287" s="65">
        <v>0.66873706004140787</v>
      </c>
      <c r="Z1287" s="66">
        <v>0.61625708884688091</v>
      </c>
      <c r="AA1287" s="67">
        <v>0.64130434782608692</v>
      </c>
    </row>
    <row r="1288" spans="1:27" s="37" customFormat="1" ht="17.5" customHeight="1" x14ac:dyDescent="0.35">
      <c r="A1288" s="84"/>
      <c r="B1288" s="60" t="s">
        <v>355</v>
      </c>
      <c r="C1288" s="65">
        <v>7.422680412371134E-2</v>
      </c>
      <c r="D1288" s="66">
        <v>5.0108932461873638E-2</v>
      </c>
      <c r="E1288" s="66">
        <v>0.10294117647058823</v>
      </c>
      <c r="F1288" s="67">
        <v>6.5217391304347824E-2</v>
      </c>
      <c r="G1288" s="66">
        <v>8.1395348837209308E-2</v>
      </c>
      <c r="H1288" s="66">
        <v>7.2681704260651625E-2</v>
      </c>
      <c r="I1288" s="66">
        <v>5.5096418732782371E-2</v>
      </c>
      <c r="J1288" s="66">
        <v>3.125E-2</v>
      </c>
      <c r="K1288" s="66">
        <v>7.6923076923076927E-2</v>
      </c>
      <c r="L1288" s="66">
        <v>0.11904761904761904</v>
      </c>
      <c r="M1288" s="67">
        <v>6.5217391304347824E-2</v>
      </c>
      <c r="N1288" s="65">
        <v>6.0402684563758392E-2</v>
      </c>
      <c r="O1288" s="66">
        <v>5.8479532163742687E-2</v>
      </c>
      <c r="P1288" s="66">
        <v>8.7431693989071038E-2</v>
      </c>
      <c r="Q1288" s="66">
        <v>5.5555555555555552E-2</v>
      </c>
      <c r="R1288" s="66">
        <v>6.4308681672025719E-2</v>
      </c>
      <c r="S1288" s="67">
        <v>6.5217391304347824E-2</v>
      </c>
      <c r="T1288" s="65">
        <v>8.4942084942084939E-2</v>
      </c>
      <c r="U1288" s="66">
        <v>6.4516129032258063E-2</v>
      </c>
      <c r="V1288" s="66">
        <v>5.7220708446866483E-2</v>
      </c>
      <c r="W1288" s="66">
        <v>5.5E-2</v>
      </c>
      <c r="X1288" s="67">
        <v>6.5217391304347824E-2</v>
      </c>
      <c r="Y1288" s="65">
        <v>8.2815734989648032E-2</v>
      </c>
      <c r="Z1288" s="66">
        <v>4.9149338374291113E-2</v>
      </c>
      <c r="AA1288" s="67">
        <v>6.5217391304347824E-2</v>
      </c>
    </row>
    <row r="1289" spans="1:27" s="37" customFormat="1" ht="17.5" customHeight="1" x14ac:dyDescent="0.35">
      <c r="A1289" s="84"/>
      <c r="B1289" s="60" t="s">
        <v>356</v>
      </c>
      <c r="C1289" s="65">
        <v>0.35670103092783506</v>
      </c>
      <c r="D1289" s="66">
        <v>0.25054466230936817</v>
      </c>
      <c r="E1289" s="66">
        <v>0.13235294117647059</v>
      </c>
      <c r="F1289" s="67">
        <v>0.29347826086956524</v>
      </c>
      <c r="G1289" s="66">
        <v>0.53488372093023251</v>
      </c>
      <c r="H1289" s="66">
        <v>0.31829573934837091</v>
      </c>
      <c r="I1289" s="66">
        <v>0.28925619834710742</v>
      </c>
      <c r="J1289" s="66">
        <v>0.10416666666666667</v>
      </c>
      <c r="K1289" s="66">
        <v>0.19230769230769232</v>
      </c>
      <c r="L1289" s="66">
        <v>9.5238095238095233E-2</v>
      </c>
      <c r="M1289" s="67">
        <v>0.29347826086956524</v>
      </c>
      <c r="N1289" s="65">
        <v>0.31543624161073824</v>
      </c>
      <c r="O1289" s="66">
        <v>0.26900584795321636</v>
      </c>
      <c r="P1289" s="66">
        <v>0.26775956284153007</v>
      </c>
      <c r="Q1289" s="66">
        <v>0.30808080808080807</v>
      </c>
      <c r="R1289" s="66">
        <v>0.30225080385852088</v>
      </c>
      <c r="S1289" s="67">
        <v>0.29347826086956524</v>
      </c>
      <c r="T1289" s="65">
        <v>0.22393822393822393</v>
      </c>
      <c r="U1289" s="66">
        <v>0.34408602150537637</v>
      </c>
      <c r="V1289" s="66">
        <v>0.24523160762942781</v>
      </c>
      <c r="W1289" s="66">
        <v>0.42499999999999999</v>
      </c>
      <c r="X1289" s="67">
        <v>0.29347826086956524</v>
      </c>
      <c r="Y1289" s="65">
        <v>0.2484472049689441</v>
      </c>
      <c r="Z1289" s="66">
        <v>0.33459357277882795</v>
      </c>
      <c r="AA1289" s="67">
        <v>0.29347826086956524</v>
      </c>
    </row>
    <row r="1290" spans="1:27" s="37" customFormat="1" ht="17.5" customHeight="1" x14ac:dyDescent="0.35">
      <c r="A1290" s="84"/>
      <c r="B1290" s="61" t="s">
        <v>4</v>
      </c>
      <c r="C1290" s="68">
        <v>1</v>
      </c>
      <c r="D1290" s="69">
        <v>1</v>
      </c>
      <c r="E1290" s="69">
        <v>1</v>
      </c>
      <c r="F1290" s="70">
        <v>1</v>
      </c>
      <c r="G1290" s="69">
        <v>1</v>
      </c>
      <c r="H1290" s="69">
        <v>1</v>
      </c>
      <c r="I1290" s="69">
        <v>1</v>
      </c>
      <c r="J1290" s="69">
        <v>1</v>
      </c>
      <c r="K1290" s="69">
        <v>1</v>
      </c>
      <c r="L1290" s="69">
        <v>1</v>
      </c>
      <c r="M1290" s="70">
        <v>1</v>
      </c>
      <c r="N1290" s="68">
        <v>1</v>
      </c>
      <c r="O1290" s="69">
        <v>1</v>
      </c>
      <c r="P1290" s="69">
        <v>1</v>
      </c>
      <c r="Q1290" s="69">
        <v>1</v>
      </c>
      <c r="R1290" s="69">
        <v>1</v>
      </c>
      <c r="S1290" s="70">
        <v>1</v>
      </c>
      <c r="T1290" s="68">
        <v>1</v>
      </c>
      <c r="U1290" s="69">
        <v>1</v>
      </c>
      <c r="V1290" s="69">
        <v>1</v>
      </c>
      <c r="W1290" s="69">
        <v>1</v>
      </c>
      <c r="X1290" s="70">
        <v>1</v>
      </c>
      <c r="Y1290" s="68">
        <v>1</v>
      </c>
      <c r="Z1290" s="69">
        <v>1</v>
      </c>
      <c r="AA1290" s="70">
        <v>1</v>
      </c>
    </row>
    <row r="1291" spans="1:27" s="39" customFormat="1" ht="13.5" customHeight="1" x14ac:dyDescent="0.35">
      <c r="A1291" s="62"/>
      <c r="B1291" s="63"/>
      <c r="C1291" s="71"/>
      <c r="D1291" s="72"/>
      <c r="E1291" s="72"/>
      <c r="F1291" s="73"/>
      <c r="G1291" s="72"/>
      <c r="H1291" s="72"/>
      <c r="I1291" s="72"/>
      <c r="J1291" s="72"/>
      <c r="K1291" s="72"/>
      <c r="L1291" s="72"/>
      <c r="M1291" s="73"/>
      <c r="N1291" s="71"/>
      <c r="O1291" s="72"/>
      <c r="P1291" s="72"/>
      <c r="Q1291" s="72"/>
      <c r="R1291" s="72"/>
      <c r="S1291" s="73"/>
      <c r="T1291" s="71"/>
      <c r="U1291" s="72"/>
      <c r="V1291" s="72"/>
      <c r="W1291" s="72"/>
      <c r="X1291" s="73"/>
      <c r="Y1291" s="71"/>
      <c r="Z1291" s="72"/>
      <c r="AA1291" s="73"/>
    </row>
    <row r="1292" spans="1:27" s="37" customFormat="1" ht="17.5" customHeight="1" x14ac:dyDescent="0.35">
      <c r="A1292" s="84" t="s">
        <v>656</v>
      </c>
      <c r="B1292" s="60" t="s">
        <v>354</v>
      </c>
      <c r="C1292" s="65">
        <v>0.61855670103092786</v>
      </c>
      <c r="D1292" s="66">
        <v>0.6753812636165577</v>
      </c>
      <c r="E1292" s="66">
        <v>0.77941176470588236</v>
      </c>
      <c r="F1292" s="67">
        <v>0.65513833992094861</v>
      </c>
      <c r="G1292" s="66">
        <v>0.54651162790697672</v>
      </c>
      <c r="H1292" s="66">
        <v>0.63408521303258147</v>
      </c>
      <c r="I1292" s="66">
        <v>0.6391184573002755</v>
      </c>
      <c r="J1292" s="66">
        <v>0.8125</v>
      </c>
      <c r="K1292" s="66">
        <v>0.69230769230769229</v>
      </c>
      <c r="L1292" s="66">
        <v>0.83333333333333337</v>
      </c>
      <c r="M1292" s="67">
        <v>0.65513833992094861</v>
      </c>
      <c r="N1292" s="65">
        <v>0.67114093959731547</v>
      </c>
      <c r="O1292" s="66">
        <v>0.64912280701754388</v>
      </c>
      <c r="P1292" s="66">
        <v>0.66120218579234968</v>
      </c>
      <c r="Q1292" s="66">
        <v>0.6767676767676768</v>
      </c>
      <c r="R1292" s="66">
        <v>0.63344051446945338</v>
      </c>
      <c r="S1292" s="67">
        <v>0.65513833992094861</v>
      </c>
      <c r="T1292" s="65">
        <v>0.61003861003861004</v>
      </c>
      <c r="U1292" s="66">
        <v>0.63978494623655913</v>
      </c>
      <c r="V1292" s="66">
        <v>0.7438692098092643</v>
      </c>
      <c r="W1292" s="66">
        <v>0.56499999999999995</v>
      </c>
      <c r="X1292" s="67">
        <v>0.65513833992094861</v>
      </c>
      <c r="Y1292" s="65">
        <v>0.68944099378881984</v>
      </c>
      <c r="Z1292" s="66">
        <v>0.62381852551984873</v>
      </c>
      <c r="AA1292" s="67">
        <v>0.65513833992094861</v>
      </c>
    </row>
    <row r="1293" spans="1:27" s="37" customFormat="1" ht="17.5" customHeight="1" x14ac:dyDescent="0.35">
      <c r="A1293" s="84"/>
      <c r="B1293" s="60" t="s">
        <v>355</v>
      </c>
      <c r="C1293" s="65">
        <v>0.13608247422680411</v>
      </c>
      <c r="D1293" s="66">
        <v>9.1503267973856203E-2</v>
      </c>
      <c r="E1293" s="66">
        <v>0.13235294117647059</v>
      </c>
      <c r="F1293" s="67">
        <v>0.11561264822134387</v>
      </c>
      <c r="G1293" s="66">
        <v>0.12790697674418605</v>
      </c>
      <c r="H1293" s="66">
        <v>0.13784461152882205</v>
      </c>
      <c r="I1293" s="66">
        <v>0.1046831955922865</v>
      </c>
      <c r="J1293" s="66">
        <v>4.1666666666666664E-2</v>
      </c>
      <c r="K1293" s="66">
        <v>7.6923076923076927E-2</v>
      </c>
      <c r="L1293" s="66">
        <v>0.16666666666666666</v>
      </c>
      <c r="M1293" s="67">
        <v>0.11561264822134387</v>
      </c>
      <c r="N1293" s="65">
        <v>0.12751677852348994</v>
      </c>
      <c r="O1293" s="66">
        <v>0.15789473684210525</v>
      </c>
      <c r="P1293" s="66">
        <v>0.14207650273224043</v>
      </c>
      <c r="Q1293" s="66">
        <v>9.0909090909090912E-2</v>
      </c>
      <c r="R1293" s="66">
        <v>8.6816720257234734E-2</v>
      </c>
      <c r="S1293" s="67">
        <v>0.11561264822134387</v>
      </c>
      <c r="T1293" s="65">
        <v>0.18146718146718147</v>
      </c>
      <c r="U1293" s="66">
        <v>0.13440860215053763</v>
      </c>
      <c r="V1293" s="66">
        <v>7.901907356948229E-2</v>
      </c>
      <c r="W1293" s="66">
        <v>0.08</v>
      </c>
      <c r="X1293" s="67">
        <v>0.11561264822134387</v>
      </c>
      <c r="Y1293" s="65">
        <v>0.11801242236024845</v>
      </c>
      <c r="Z1293" s="66">
        <v>0.11342155009451796</v>
      </c>
      <c r="AA1293" s="67">
        <v>0.11561264822134387</v>
      </c>
    </row>
    <row r="1294" spans="1:27" s="37" customFormat="1" ht="17.5" customHeight="1" x14ac:dyDescent="0.35">
      <c r="A1294" s="84"/>
      <c r="B1294" s="60" t="s">
        <v>356</v>
      </c>
      <c r="C1294" s="65">
        <v>0.24536082474226803</v>
      </c>
      <c r="D1294" s="66">
        <v>0.23311546840958605</v>
      </c>
      <c r="E1294" s="66">
        <v>8.8235294117647065E-2</v>
      </c>
      <c r="F1294" s="67">
        <v>0.22924901185770752</v>
      </c>
      <c r="G1294" s="66">
        <v>0.32558139534883723</v>
      </c>
      <c r="H1294" s="66">
        <v>0.22807017543859648</v>
      </c>
      <c r="I1294" s="66">
        <v>0.256198347107438</v>
      </c>
      <c r="J1294" s="66">
        <v>0.14583333333333334</v>
      </c>
      <c r="K1294" s="66">
        <v>0.23076923076923078</v>
      </c>
      <c r="L1294" s="66">
        <v>0</v>
      </c>
      <c r="M1294" s="67">
        <v>0.22924901185770752</v>
      </c>
      <c r="N1294" s="65">
        <v>0.20134228187919462</v>
      </c>
      <c r="O1294" s="66">
        <v>0.19298245614035087</v>
      </c>
      <c r="P1294" s="66">
        <v>0.19672131147540983</v>
      </c>
      <c r="Q1294" s="66">
        <v>0.23232323232323232</v>
      </c>
      <c r="R1294" s="66">
        <v>0.27974276527331188</v>
      </c>
      <c r="S1294" s="67">
        <v>0.22924901185770752</v>
      </c>
      <c r="T1294" s="65">
        <v>0.20849420849420849</v>
      </c>
      <c r="U1294" s="66">
        <v>0.22580645161290322</v>
      </c>
      <c r="V1294" s="66">
        <v>0.17711171662125341</v>
      </c>
      <c r="W1294" s="66">
        <v>0.35499999999999998</v>
      </c>
      <c r="X1294" s="67">
        <v>0.22924901185770752</v>
      </c>
      <c r="Y1294" s="65">
        <v>0.19254658385093168</v>
      </c>
      <c r="Z1294" s="66">
        <v>0.26275992438563328</v>
      </c>
      <c r="AA1294" s="67">
        <v>0.22924901185770752</v>
      </c>
    </row>
    <row r="1295" spans="1:27" s="37" customFormat="1" ht="17.5" customHeight="1" x14ac:dyDescent="0.35">
      <c r="A1295" s="84"/>
      <c r="B1295" s="61" t="s">
        <v>4</v>
      </c>
      <c r="C1295" s="68">
        <v>1</v>
      </c>
      <c r="D1295" s="69">
        <v>1</v>
      </c>
      <c r="E1295" s="69">
        <v>1</v>
      </c>
      <c r="F1295" s="70">
        <v>1</v>
      </c>
      <c r="G1295" s="69">
        <v>1</v>
      </c>
      <c r="H1295" s="69">
        <v>1</v>
      </c>
      <c r="I1295" s="69">
        <v>1</v>
      </c>
      <c r="J1295" s="69">
        <v>1</v>
      </c>
      <c r="K1295" s="69">
        <v>1</v>
      </c>
      <c r="L1295" s="69">
        <v>1</v>
      </c>
      <c r="M1295" s="70">
        <v>1</v>
      </c>
      <c r="N1295" s="68">
        <v>1</v>
      </c>
      <c r="O1295" s="69">
        <v>1</v>
      </c>
      <c r="P1295" s="69">
        <v>1</v>
      </c>
      <c r="Q1295" s="69">
        <v>1</v>
      </c>
      <c r="R1295" s="69">
        <v>1</v>
      </c>
      <c r="S1295" s="70">
        <v>1</v>
      </c>
      <c r="T1295" s="68">
        <v>1</v>
      </c>
      <c r="U1295" s="69">
        <v>1</v>
      </c>
      <c r="V1295" s="69">
        <v>1</v>
      </c>
      <c r="W1295" s="69">
        <v>1</v>
      </c>
      <c r="X1295" s="70">
        <v>1</v>
      </c>
      <c r="Y1295" s="68">
        <v>1</v>
      </c>
      <c r="Z1295" s="69">
        <v>1</v>
      </c>
      <c r="AA1295" s="70">
        <v>1</v>
      </c>
    </row>
    <row r="1296" spans="1:27" s="39" customFormat="1" ht="13.5" customHeight="1" x14ac:dyDescent="0.35">
      <c r="A1296" s="62"/>
      <c r="B1296" s="63"/>
      <c r="C1296" s="71"/>
      <c r="D1296" s="72"/>
      <c r="E1296" s="72"/>
      <c r="F1296" s="73"/>
      <c r="G1296" s="72"/>
      <c r="H1296" s="72"/>
      <c r="I1296" s="72"/>
      <c r="J1296" s="72"/>
      <c r="K1296" s="72"/>
      <c r="L1296" s="72"/>
      <c r="M1296" s="73"/>
      <c r="N1296" s="71"/>
      <c r="O1296" s="72"/>
      <c r="P1296" s="72"/>
      <c r="Q1296" s="72"/>
      <c r="R1296" s="72"/>
      <c r="S1296" s="73"/>
      <c r="T1296" s="71"/>
      <c r="U1296" s="72"/>
      <c r="V1296" s="72"/>
      <c r="W1296" s="72"/>
      <c r="X1296" s="73"/>
      <c r="Y1296" s="71"/>
      <c r="Z1296" s="72"/>
      <c r="AA1296" s="73"/>
    </row>
    <row r="1297" spans="1:27" s="37" customFormat="1" ht="17.5" customHeight="1" x14ac:dyDescent="0.35">
      <c r="A1297" s="84" t="s">
        <v>657</v>
      </c>
      <c r="B1297" s="60" t="s">
        <v>354</v>
      </c>
      <c r="C1297" s="65">
        <v>0.70927835051546395</v>
      </c>
      <c r="D1297" s="66">
        <v>0.75816993464052285</v>
      </c>
      <c r="E1297" s="66">
        <v>0.82352941176470584</v>
      </c>
      <c r="F1297" s="67">
        <v>0.73913043478260865</v>
      </c>
      <c r="G1297" s="66">
        <v>0.56976744186046513</v>
      </c>
      <c r="H1297" s="66">
        <v>0.73934837092731831</v>
      </c>
      <c r="I1297" s="66">
        <v>0.73278236914600547</v>
      </c>
      <c r="J1297" s="66">
        <v>0.85416666666666663</v>
      </c>
      <c r="K1297" s="66">
        <v>0.76923076923076927</v>
      </c>
      <c r="L1297" s="66">
        <v>0.8571428571428571</v>
      </c>
      <c r="M1297" s="67">
        <v>0.73913043478260865</v>
      </c>
      <c r="N1297" s="65">
        <v>0.74496644295302017</v>
      </c>
      <c r="O1297" s="66">
        <v>0.70760233918128657</v>
      </c>
      <c r="P1297" s="66">
        <v>0.7595628415300546</v>
      </c>
      <c r="Q1297" s="66">
        <v>0.71212121212121215</v>
      </c>
      <c r="R1297" s="66">
        <v>0.7588424437299035</v>
      </c>
      <c r="S1297" s="67">
        <v>0.73913043478260865</v>
      </c>
      <c r="T1297" s="65">
        <v>0.7142857142857143</v>
      </c>
      <c r="U1297" s="66">
        <v>0.66129032258064513</v>
      </c>
      <c r="V1297" s="66">
        <v>0.80381471389645776</v>
      </c>
      <c r="W1297" s="66">
        <v>0.72499999999999998</v>
      </c>
      <c r="X1297" s="67">
        <v>0.73913043478260865</v>
      </c>
      <c r="Y1297" s="65">
        <v>0.75569358178053825</v>
      </c>
      <c r="Z1297" s="66">
        <v>0.724007561436673</v>
      </c>
      <c r="AA1297" s="67">
        <v>0.73913043478260865</v>
      </c>
    </row>
    <row r="1298" spans="1:27" s="37" customFormat="1" ht="17.5" customHeight="1" x14ac:dyDescent="0.35">
      <c r="A1298" s="84"/>
      <c r="B1298" s="60" t="s">
        <v>355</v>
      </c>
      <c r="C1298" s="65">
        <v>0.16907216494845362</v>
      </c>
      <c r="D1298" s="66">
        <v>0.16557734204793029</v>
      </c>
      <c r="E1298" s="66">
        <v>0.16176470588235295</v>
      </c>
      <c r="F1298" s="67">
        <v>0.16699604743083005</v>
      </c>
      <c r="G1298" s="66">
        <v>0.20930232558139536</v>
      </c>
      <c r="H1298" s="66">
        <v>0.16040100250626566</v>
      </c>
      <c r="I1298" s="66">
        <v>0.18457300275482094</v>
      </c>
      <c r="J1298" s="66">
        <v>9.375E-2</v>
      </c>
      <c r="K1298" s="66">
        <v>0.19230769230769232</v>
      </c>
      <c r="L1298" s="66">
        <v>0.14285714285714285</v>
      </c>
      <c r="M1298" s="67">
        <v>0.16699604743083005</v>
      </c>
      <c r="N1298" s="65">
        <v>0.20805369127516779</v>
      </c>
      <c r="O1298" s="66">
        <v>0.24561403508771928</v>
      </c>
      <c r="P1298" s="66">
        <v>0.17486338797814208</v>
      </c>
      <c r="Q1298" s="66">
        <v>0.17171717171717171</v>
      </c>
      <c r="R1298" s="66">
        <v>9.6463022508038579E-2</v>
      </c>
      <c r="S1298" s="67">
        <v>0.16699604743083005</v>
      </c>
      <c r="T1298" s="65">
        <v>0.22779922779922779</v>
      </c>
      <c r="U1298" s="66">
        <v>0.25806451612903225</v>
      </c>
      <c r="V1298" s="66">
        <v>0.10899182561307902</v>
      </c>
      <c r="W1298" s="66">
        <v>0.11</v>
      </c>
      <c r="X1298" s="67">
        <v>0.16699604743083005</v>
      </c>
      <c r="Y1298" s="65">
        <v>0.18633540372670807</v>
      </c>
      <c r="Z1298" s="66">
        <v>0.14933837429111532</v>
      </c>
      <c r="AA1298" s="67">
        <v>0.16699604743083005</v>
      </c>
    </row>
    <row r="1299" spans="1:27" s="37" customFormat="1" ht="17.5" customHeight="1" x14ac:dyDescent="0.35">
      <c r="A1299" s="84"/>
      <c r="B1299" s="60" t="s">
        <v>356</v>
      </c>
      <c r="C1299" s="65">
        <v>0.12164948453608247</v>
      </c>
      <c r="D1299" s="66">
        <v>7.6252723311546838E-2</v>
      </c>
      <c r="E1299" s="66">
        <v>1.4705882352941176E-2</v>
      </c>
      <c r="F1299" s="67">
        <v>9.3873517786561264E-2</v>
      </c>
      <c r="G1299" s="66">
        <v>0.22093023255813954</v>
      </c>
      <c r="H1299" s="66">
        <v>0.10025062656641603</v>
      </c>
      <c r="I1299" s="66">
        <v>8.2644628099173556E-2</v>
      </c>
      <c r="J1299" s="66">
        <v>5.2083333333333336E-2</v>
      </c>
      <c r="K1299" s="66">
        <v>3.8461538461538464E-2</v>
      </c>
      <c r="L1299" s="66">
        <v>0</v>
      </c>
      <c r="M1299" s="67">
        <v>9.3873517786561264E-2</v>
      </c>
      <c r="N1299" s="65">
        <v>4.6979865771812082E-2</v>
      </c>
      <c r="O1299" s="66">
        <v>4.6783625730994149E-2</v>
      </c>
      <c r="P1299" s="66">
        <v>6.5573770491803282E-2</v>
      </c>
      <c r="Q1299" s="66">
        <v>0.11616161616161616</v>
      </c>
      <c r="R1299" s="66">
        <v>0.14469453376205788</v>
      </c>
      <c r="S1299" s="67">
        <v>9.3873517786561264E-2</v>
      </c>
      <c r="T1299" s="65">
        <v>5.7915057915057917E-2</v>
      </c>
      <c r="U1299" s="66">
        <v>8.0645161290322578E-2</v>
      </c>
      <c r="V1299" s="66">
        <v>8.7193460490463212E-2</v>
      </c>
      <c r="W1299" s="66">
        <v>0.16500000000000001</v>
      </c>
      <c r="X1299" s="67">
        <v>9.3873517786561264E-2</v>
      </c>
      <c r="Y1299" s="65">
        <v>5.7971014492753624E-2</v>
      </c>
      <c r="Z1299" s="66">
        <v>0.12665406427221171</v>
      </c>
      <c r="AA1299" s="67">
        <v>9.3873517786561264E-2</v>
      </c>
    </row>
    <row r="1300" spans="1:27" s="37" customFormat="1" ht="17.5" customHeight="1" x14ac:dyDescent="0.35">
      <c r="A1300" s="84"/>
      <c r="B1300" s="61" t="s">
        <v>4</v>
      </c>
      <c r="C1300" s="68">
        <v>1</v>
      </c>
      <c r="D1300" s="69">
        <v>1</v>
      </c>
      <c r="E1300" s="69">
        <v>1</v>
      </c>
      <c r="F1300" s="70">
        <v>1</v>
      </c>
      <c r="G1300" s="69">
        <v>1</v>
      </c>
      <c r="H1300" s="69">
        <v>1</v>
      </c>
      <c r="I1300" s="69">
        <v>1</v>
      </c>
      <c r="J1300" s="69">
        <v>1</v>
      </c>
      <c r="K1300" s="69">
        <v>1</v>
      </c>
      <c r="L1300" s="69">
        <v>1</v>
      </c>
      <c r="M1300" s="70">
        <v>1</v>
      </c>
      <c r="N1300" s="68">
        <v>1</v>
      </c>
      <c r="O1300" s="69">
        <v>1</v>
      </c>
      <c r="P1300" s="69">
        <v>1</v>
      </c>
      <c r="Q1300" s="69">
        <v>1</v>
      </c>
      <c r="R1300" s="69">
        <v>1</v>
      </c>
      <c r="S1300" s="70">
        <v>1</v>
      </c>
      <c r="T1300" s="68">
        <v>1</v>
      </c>
      <c r="U1300" s="69">
        <v>1</v>
      </c>
      <c r="V1300" s="69">
        <v>1</v>
      </c>
      <c r="W1300" s="69">
        <v>1</v>
      </c>
      <c r="X1300" s="70">
        <v>1</v>
      </c>
      <c r="Y1300" s="68">
        <v>1</v>
      </c>
      <c r="Z1300" s="69">
        <v>1</v>
      </c>
      <c r="AA1300" s="70">
        <v>1</v>
      </c>
    </row>
    <row r="1301" spans="1:27" s="39" customFormat="1" ht="13.5" customHeight="1" x14ac:dyDescent="0.35">
      <c r="A1301" s="62"/>
      <c r="B1301" s="63"/>
      <c r="C1301" s="71"/>
      <c r="D1301" s="72"/>
      <c r="E1301" s="72"/>
      <c r="F1301" s="73"/>
      <c r="G1301" s="72"/>
      <c r="H1301" s="72"/>
      <c r="I1301" s="72"/>
      <c r="J1301" s="72"/>
      <c r="K1301" s="72"/>
      <c r="L1301" s="72"/>
      <c r="M1301" s="73"/>
      <c r="N1301" s="71"/>
      <c r="O1301" s="72"/>
      <c r="P1301" s="72"/>
      <c r="Q1301" s="72"/>
      <c r="R1301" s="72"/>
      <c r="S1301" s="73"/>
      <c r="T1301" s="71"/>
      <c r="U1301" s="72"/>
      <c r="V1301" s="72"/>
      <c r="W1301" s="72"/>
      <c r="X1301" s="73"/>
      <c r="Y1301" s="71"/>
      <c r="Z1301" s="72"/>
      <c r="AA1301" s="73"/>
    </row>
    <row r="1302" spans="1:27" s="37" customFormat="1" ht="17.5" customHeight="1" x14ac:dyDescent="0.35">
      <c r="A1302" s="84" t="s">
        <v>658</v>
      </c>
      <c r="B1302" s="60" t="s">
        <v>354</v>
      </c>
      <c r="C1302" s="65">
        <v>0.77938144329896908</v>
      </c>
      <c r="D1302" s="66">
        <v>0.83224400871459692</v>
      </c>
      <c r="E1302" s="66">
        <v>0.91176470588235292</v>
      </c>
      <c r="F1302" s="67">
        <v>0.81225296442687744</v>
      </c>
      <c r="G1302" s="66">
        <v>0.58139534883720934</v>
      </c>
      <c r="H1302" s="66">
        <v>0.82205513784461148</v>
      </c>
      <c r="I1302" s="66">
        <v>0.80165289256198347</v>
      </c>
      <c r="J1302" s="66">
        <v>0.94791666666666663</v>
      </c>
      <c r="K1302" s="66">
        <v>0.92307692307692313</v>
      </c>
      <c r="L1302" s="66">
        <v>0.90476190476190477</v>
      </c>
      <c r="M1302" s="67">
        <v>0.81225296442687744</v>
      </c>
      <c r="N1302" s="65">
        <v>0.91946308724832215</v>
      </c>
      <c r="O1302" s="66">
        <v>0.8128654970760234</v>
      </c>
      <c r="P1302" s="66">
        <v>0.8306010928961749</v>
      </c>
      <c r="Q1302" s="66">
        <v>0.82828282828282829</v>
      </c>
      <c r="R1302" s="66">
        <v>0.73954983922829587</v>
      </c>
      <c r="S1302" s="67">
        <v>0.81225296442687744</v>
      </c>
      <c r="T1302" s="65">
        <v>0.84942084942084939</v>
      </c>
      <c r="U1302" s="66">
        <v>0.77419354838709675</v>
      </c>
      <c r="V1302" s="66">
        <v>0.85013623978201636</v>
      </c>
      <c r="W1302" s="66">
        <v>0.73</v>
      </c>
      <c r="X1302" s="67">
        <v>0.81225296442687744</v>
      </c>
      <c r="Y1302" s="65">
        <v>0.83850931677018636</v>
      </c>
      <c r="Z1302" s="66">
        <v>0.78827977315689979</v>
      </c>
      <c r="AA1302" s="67">
        <v>0.81225296442687744</v>
      </c>
    </row>
    <row r="1303" spans="1:27" s="37" customFormat="1" ht="17.5" customHeight="1" x14ac:dyDescent="0.35">
      <c r="A1303" s="84"/>
      <c r="B1303" s="60" t="s">
        <v>355</v>
      </c>
      <c r="C1303" s="65">
        <v>2.6804123711340205E-2</v>
      </c>
      <c r="D1303" s="66">
        <v>2.178649237472767E-2</v>
      </c>
      <c r="E1303" s="66">
        <v>5.8823529411764705E-2</v>
      </c>
      <c r="F1303" s="67">
        <v>2.66798418972332E-2</v>
      </c>
      <c r="G1303" s="66">
        <v>6.9767441860465115E-2</v>
      </c>
      <c r="H1303" s="66">
        <v>1.7543859649122806E-2</v>
      </c>
      <c r="I1303" s="66">
        <v>2.4793388429752067E-2</v>
      </c>
      <c r="J1303" s="66">
        <v>1.0416666666666666E-2</v>
      </c>
      <c r="K1303" s="66">
        <v>0</v>
      </c>
      <c r="L1303" s="66">
        <v>9.5238095238095233E-2</v>
      </c>
      <c r="M1303" s="67">
        <v>2.66798418972332E-2</v>
      </c>
      <c r="N1303" s="65">
        <v>2.6845637583892617E-2</v>
      </c>
      <c r="O1303" s="66">
        <v>5.8479532163742687E-2</v>
      </c>
      <c r="P1303" s="66">
        <v>2.7322404371584699E-2</v>
      </c>
      <c r="Q1303" s="66">
        <v>5.0505050505050509E-3</v>
      </c>
      <c r="R1303" s="66">
        <v>2.2508038585209004E-2</v>
      </c>
      <c r="S1303" s="67">
        <v>2.66798418972332E-2</v>
      </c>
      <c r="T1303" s="65">
        <v>1.5444015444015444E-2</v>
      </c>
      <c r="U1303" s="66">
        <v>2.1505376344086023E-2</v>
      </c>
      <c r="V1303" s="66">
        <v>4.3596730245231606E-2</v>
      </c>
      <c r="W1303" s="66">
        <v>1.4999999999999999E-2</v>
      </c>
      <c r="X1303" s="67">
        <v>2.66798418972332E-2</v>
      </c>
      <c r="Y1303" s="65">
        <v>2.8985507246376812E-2</v>
      </c>
      <c r="Z1303" s="66">
        <v>2.4574669187145556E-2</v>
      </c>
      <c r="AA1303" s="67">
        <v>2.66798418972332E-2</v>
      </c>
    </row>
    <row r="1304" spans="1:27" s="37" customFormat="1" ht="17.5" customHeight="1" x14ac:dyDescent="0.35">
      <c r="A1304" s="84"/>
      <c r="B1304" s="60" t="s">
        <v>356</v>
      </c>
      <c r="C1304" s="65">
        <v>0.19381443298969073</v>
      </c>
      <c r="D1304" s="66">
        <v>0.14596949891067537</v>
      </c>
      <c r="E1304" s="66">
        <v>2.9411764705882353E-2</v>
      </c>
      <c r="F1304" s="67">
        <v>0.16106719367588934</v>
      </c>
      <c r="G1304" s="66">
        <v>0.34883720930232559</v>
      </c>
      <c r="H1304" s="66">
        <v>0.16040100250626566</v>
      </c>
      <c r="I1304" s="66">
        <v>0.17355371900826447</v>
      </c>
      <c r="J1304" s="66">
        <v>4.1666666666666664E-2</v>
      </c>
      <c r="K1304" s="66">
        <v>7.6923076923076927E-2</v>
      </c>
      <c r="L1304" s="66">
        <v>0</v>
      </c>
      <c r="M1304" s="67">
        <v>0.16106719367588934</v>
      </c>
      <c r="N1304" s="65">
        <v>5.3691275167785234E-2</v>
      </c>
      <c r="O1304" s="66">
        <v>0.12865497076023391</v>
      </c>
      <c r="P1304" s="66">
        <v>0.14207650273224043</v>
      </c>
      <c r="Q1304" s="66">
        <v>0.16666666666666666</v>
      </c>
      <c r="R1304" s="66">
        <v>0.23794212218649519</v>
      </c>
      <c r="S1304" s="67">
        <v>0.16106719367588934</v>
      </c>
      <c r="T1304" s="65">
        <v>0.13513513513513514</v>
      </c>
      <c r="U1304" s="66">
        <v>0.20430107526881722</v>
      </c>
      <c r="V1304" s="66">
        <v>0.10626702997275204</v>
      </c>
      <c r="W1304" s="66">
        <v>0.255</v>
      </c>
      <c r="X1304" s="67">
        <v>0.16106719367588934</v>
      </c>
      <c r="Y1304" s="65">
        <v>0.13250517598343686</v>
      </c>
      <c r="Z1304" s="66">
        <v>0.18714555765595464</v>
      </c>
      <c r="AA1304" s="67">
        <v>0.16106719367588934</v>
      </c>
    </row>
    <row r="1305" spans="1:27" s="37" customFormat="1" ht="17.5" customHeight="1" x14ac:dyDescent="0.35">
      <c r="A1305" s="84"/>
      <c r="B1305" s="61" t="s">
        <v>4</v>
      </c>
      <c r="C1305" s="68">
        <v>1</v>
      </c>
      <c r="D1305" s="69">
        <v>1</v>
      </c>
      <c r="E1305" s="69">
        <v>1</v>
      </c>
      <c r="F1305" s="70">
        <v>1</v>
      </c>
      <c r="G1305" s="69">
        <v>1</v>
      </c>
      <c r="H1305" s="69">
        <v>1</v>
      </c>
      <c r="I1305" s="69">
        <v>1</v>
      </c>
      <c r="J1305" s="69">
        <v>1</v>
      </c>
      <c r="K1305" s="69">
        <v>1</v>
      </c>
      <c r="L1305" s="69">
        <v>1</v>
      </c>
      <c r="M1305" s="70">
        <v>1</v>
      </c>
      <c r="N1305" s="68">
        <v>1</v>
      </c>
      <c r="O1305" s="69">
        <v>1</v>
      </c>
      <c r="P1305" s="69">
        <v>1</v>
      </c>
      <c r="Q1305" s="69">
        <v>1</v>
      </c>
      <c r="R1305" s="69">
        <v>1</v>
      </c>
      <c r="S1305" s="70">
        <v>1</v>
      </c>
      <c r="T1305" s="68">
        <v>1</v>
      </c>
      <c r="U1305" s="69">
        <v>1</v>
      </c>
      <c r="V1305" s="69">
        <v>1</v>
      </c>
      <c r="W1305" s="69">
        <v>1</v>
      </c>
      <c r="X1305" s="70">
        <v>1</v>
      </c>
      <c r="Y1305" s="68">
        <v>1</v>
      </c>
      <c r="Z1305" s="69">
        <v>1</v>
      </c>
      <c r="AA1305" s="70">
        <v>1</v>
      </c>
    </row>
    <row r="1306" spans="1:27" s="39" customFormat="1" ht="13.5" customHeight="1" x14ac:dyDescent="0.35">
      <c r="A1306" s="62"/>
      <c r="B1306" s="63"/>
      <c r="C1306" s="71"/>
      <c r="D1306" s="72"/>
      <c r="E1306" s="72"/>
      <c r="F1306" s="73"/>
      <c r="G1306" s="72"/>
      <c r="H1306" s="72"/>
      <c r="I1306" s="72"/>
      <c r="J1306" s="72"/>
      <c r="K1306" s="72"/>
      <c r="L1306" s="72"/>
      <c r="M1306" s="73"/>
      <c r="N1306" s="71"/>
      <c r="O1306" s="72"/>
      <c r="P1306" s="72"/>
      <c r="Q1306" s="72"/>
      <c r="R1306" s="72"/>
      <c r="S1306" s="73"/>
      <c r="T1306" s="71"/>
      <c r="U1306" s="72"/>
      <c r="V1306" s="72"/>
      <c r="W1306" s="72"/>
      <c r="X1306" s="73"/>
      <c r="Y1306" s="71"/>
      <c r="Z1306" s="72"/>
      <c r="AA1306" s="73"/>
    </row>
    <row r="1307" spans="1:27" s="37" customFormat="1" ht="17.5" customHeight="1" x14ac:dyDescent="0.35">
      <c r="A1307" s="84" t="s">
        <v>659</v>
      </c>
      <c r="B1307" s="60" t="s">
        <v>354</v>
      </c>
      <c r="C1307" s="65">
        <v>0.83505154639175261</v>
      </c>
      <c r="D1307" s="66">
        <v>0.92156862745098034</v>
      </c>
      <c r="E1307" s="66">
        <v>1</v>
      </c>
      <c r="F1307" s="67">
        <v>0.88537549407114624</v>
      </c>
      <c r="G1307" s="66">
        <v>0.65116279069767447</v>
      </c>
      <c r="H1307" s="66">
        <v>0.87468671679197996</v>
      </c>
      <c r="I1307" s="66">
        <v>0.90909090909090906</v>
      </c>
      <c r="J1307" s="66">
        <v>0.96875</v>
      </c>
      <c r="K1307" s="66">
        <v>1</v>
      </c>
      <c r="L1307" s="66">
        <v>1</v>
      </c>
      <c r="M1307" s="67">
        <v>0.88537549407114624</v>
      </c>
      <c r="N1307" s="65">
        <v>0.95302013422818788</v>
      </c>
      <c r="O1307" s="66">
        <v>0.9064327485380117</v>
      </c>
      <c r="P1307" s="66">
        <v>0.89071038251366119</v>
      </c>
      <c r="Q1307" s="66">
        <v>0.85858585858585856</v>
      </c>
      <c r="R1307" s="66">
        <v>0.85530546623794212</v>
      </c>
      <c r="S1307" s="67">
        <v>0.88537549407114624</v>
      </c>
      <c r="T1307" s="65">
        <v>0.95366795366795365</v>
      </c>
      <c r="U1307" s="66">
        <v>0.90860215053763438</v>
      </c>
      <c r="V1307" s="66">
        <v>0.91553133514986373</v>
      </c>
      <c r="W1307" s="66">
        <v>0.72</v>
      </c>
      <c r="X1307" s="67">
        <v>0.88537549407114624</v>
      </c>
      <c r="Y1307" s="65">
        <v>0.89026915113871641</v>
      </c>
      <c r="Z1307" s="66">
        <v>0.88090737240075612</v>
      </c>
      <c r="AA1307" s="67">
        <v>0.88537549407114624</v>
      </c>
    </row>
    <row r="1308" spans="1:27" s="37" customFormat="1" ht="17.5" customHeight="1" x14ac:dyDescent="0.35">
      <c r="A1308" s="84"/>
      <c r="B1308" s="60" t="s">
        <v>355</v>
      </c>
      <c r="C1308" s="65">
        <v>8.2474226804123713E-3</v>
      </c>
      <c r="D1308" s="66">
        <v>8.7145969498910684E-3</v>
      </c>
      <c r="E1308" s="66">
        <v>0</v>
      </c>
      <c r="F1308" s="67">
        <v>7.9051383399209481E-3</v>
      </c>
      <c r="G1308" s="66">
        <v>1.1627906976744186E-2</v>
      </c>
      <c r="H1308" s="66">
        <v>7.5187969924812026E-3</v>
      </c>
      <c r="I1308" s="66">
        <v>1.1019283746556474E-2</v>
      </c>
      <c r="J1308" s="66">
        <v>0</v>
      </c>
      <c r="K1308" s="66">
        <v>0</v>
      </c>
      <c r="L1308" s="66">
        <v>0</v>
      </c>
      <c r="M1308" s="67">
        <v>7.9051383399209481E-3</v>
      </c>
      <c r="N1308" s="65">
        <v>1.3422818791946308E-2</v>
      </c>
      <c r="O1308" s="66">
        <v>5.8479532163742687E-3</v>
      </c>
      <c r="P1308" s="66">
        <v>1.092896174863388E-2</v>
      </c>
      <c r="Q1308" s="66">
        <v>5.0505050505050509E-3</v>
      </c>
      <c r="R1308" s="66">
        <v>6.4308681672025723E-3</v>
      </c>
      <c r="S1308" s="67">
        <v>7.9051383399209481E-3</v>
      </c>
      <c r="T1308" s="65">
        <v>3.8610038610038611E-3</v>
      </c>
      <c r="U1308" s="66">
        <v>0</v>
      </c>
      <c r="V1308" s="66">
        <v>1.0899182561307902E-2</v>
      </c>
      <c r="W1308" s="66">
        <v>1.4999999999999999E-2</v>
      </c>
      <c r="X1308" s="67">
        <v>7.9051383399209481E-3</v>
      </c>
      <c r="Y1308" s="65">
        <v>6.2111801242236021E-3</v>
      </c>
      <c r="Z1308" s="66">
        <v>9.4517958412098299E-3</v>
      </c>
      <c r="AA1308" s="67">
        <v>7.9051383399209481E-3</v>
      </c>
    </row>
    <row r="1309" spans="1:27" s="37" customFormat="1" ht="17.5" customHeight="1" x14ac:dyDescent="0.35">
      <c r="A1309" s="84"/>
      <c r="B1309" s="60" t="s">
        <v>356</v>
      </c>
      <c r="C1309" s="65">
        <v>0.15670103092783505</v>
      </c>
      <c r="D1309" s="66">
        <v>6.9716775599128547E-2</v>
      </c>
      <c r="E1309" s="66">
        <v>0</v>
      </c>
      <c r="F1309" s="67">
        <v>0.1067193675889328</v>
      </c>
      <c r="G1309" s="66">
        <v>0.33720930232558138</v>
      </c>
      <c r="H1309" s="66">
        <v>0.11779448621553884</v>
      </c>
      <c r="I1309" s="66">
        <v>7.9889807162534437E-2</v>
      </c>
      <c r="J1309" s="66">
        <v>3.125E-2</v>
      </c>
      <c r="K1309" s="66">
        <v>0</v>
      </c>
      <c r="L1309" s="66">
        <v>0</v>
      </c>
      <c r="M1309" s="67">
        <v>0.1067193675889328</v>
      </c>
      <c r="N1309" s="65">
        <v>3.3557046979865772E-2</v>
      </c>
      <c r="O1309" s="66">
        <v>8.771929824561403E-2</v>
      </c>
      <c r="P1309" s="66">
        <v>9.8360655737704916E-2</v>
      </c>
      <c r="Q1309" s="66">
        <v>0.13636363636363635</v>
      </c>
      <c r="R1309" s="66">
        <v>0.13826366559485531</v>
      </c>
      <c r="S1309" s="67">
        <v>0.1067193675889328</v>
      </c>
      <c r="T1309" s="65">
        <v>4.2471042471042469E-2</v>
      </c>
      <c r="U1309" s="66">
        <v>9.1397849462365593E-2</v>
      </c>
      <c r="V1309" s="66">
        <v>7.3569482288828342E-2</v>
      </c>
      <c r="W1309" s="66">
        <v>0.26500000000000001</v>
      </c>
      <c r="X1309" s="67">
        <v>0.1067193675889328</v>
      </c>
      <c r="Y1309" s="65">
        <v>0.10351966873706005</v>
      </c>
      <c r="Z1309" s="66">
        <v>0.10964083175803403</v>
      </c>
      <c r="AA1309" s="67">
        <v>0.1067193675889328</v>
      </c>
    </row>
    <row r="1310" spans="1:27" s="37" customFormat="1" ht="17.5" customHeight="1" x14ac:dyDescent="0.35">
      <c r="A1310" s="84"/>
      <c r="B1310" s="61" t="s">
        <v>4</v>
      </c>
      <c r="C1310" s="68">
        <v>1</v>
      </c>
      <c r="D1310" s="69">
        <v>1</v>
      </c>
      <c r="E1310" s="69">
        <v>1</v>
      </c>
      <c r="F1310" s="70">
        <v>1</v>
      </c>
      <c r="G1310" s="69">
        <v>1</v>
      </c>
      <c r="H1310" s="69">
        <v>1</v>
      </c>
      <c r="I1310" s="69">
        <v>1</v>
      </c>
      <c r="J1310" s="69">
        <v>1</v>
      </c>
      <c r="K1310" s="69">
        <v>1</v>
      </c>
      <c r="L1310" s="69">
        <v>1</v>
      </c>
      <c r="M1310" s="70">
        <v>1</v>
      </c>
      <c r="N1310" s="68">
        <v>1</v>
      </c>
      <c r="O1310" s="69">
        <v>1</v>
      </c>
      <c r="P1310" s="69">
        <v>1</v>
      </c>
      <c r="Q1310" s="69">
        <v>1</v>
      </c>
      <c r="R1310" s="69">
        <v>1</v>
      </c>
      <c r="S1310" s="70">
        <v>1</v>
      </c>
      <c r="T1310" s="68">
        <v>1</v>
      </c>
      <c r="U1310" s="69">
        <v>1</v>
      </c>
      <c r="V1310" s="69">
        <v>1</v>
      </c>
      <c r="W1310" s="69">
        <v>1</v>
      </c>
      <c r="X1310" s="70">
        <v>1</v>
      </c>
      <c r="Y1310" s="68">
        <v>1</v>
      </c>
      <c r="Z1310" s="69">
        <v>1</v>
      </c>
      <c r="AA1310" s="70">
        <v>1</v>
      </c>
    </row>
    <row r="1311" spans="1:27" s="39" customFormat="1" ht="13.5" customHeight="1" x14ac:dyDescent="0.35">
      <c r="A1311" s="62"/>
      <c r="B1311" s="63"/>
      <c r="C1311" s="71"/>
      <c r="D1311" s="72"/>
      <c r="E1311" s="72"/>
      <c r="F1311" s="73"/>
      <c r="G1311" s="72"/>
      <c r="H1311" s="72"/>
      <c r="I1311" s="72"/>
      <c r="J1311" s="72"/>
      <c r="K1311" s="72"/>
      <c r="L1311" s="72"/>
      <c r="M1311" s="73"/>
      <c r="N1311" s="71"/>
      <c r="O1311" s="72"/>
      <c r="P1311" s="72"/>
      <c r="Q1311" s="72"/>
      <c r="R1311" s="72"/>
      <c r="S1311" s="73"/>
      <c r="T1311" s="71"/>
      <c r="U1311" s="72"/>
      <c r="V1311" s="72"/>
      <c r="W1311" s="72"/>
      <c r="X1311" s="73"/>
      <c r="Y1311" s="71"/>
      <c r="Z1311" s="72"/>
      <c r="AA1311" s="73"/>
    </row>
    <row r="1312" spans="1:27" s="37" customFormat="1" ht="17.5" customHeight="1" x14ac:dyDescent="0.35">
      <c r="A1312" s="84" t="s">
        <v>660</v>
      </c>
      <c r="B1312" s="60" t="s">
        <v>354</v>
      </c>
      <c r="C1312" s="65">
        <v>0.70515463917525778</v>
      </c>
      <c r="D1312" s="66">
        <v>0.79084967320261434</v>
      </c>
      <c r="E1312" s="66">
        <v>0.97058823529411764</v>
      </c>
      <c r="F1312" s="67">
        <v>0.76185770750988147</v>
      </c>
      <c r="G1312" s="66">
        <v>0.48837209302325579</v>
      </c>
      <c r="H1312" s="66">
        <v>0.75187969924812026</v>
      </c>
      <c r="I1312" s="66">
        <v>0.75206611570247939</v>
      </c>
      <c r="J1312" s="66">
        <v>0.9375</v>
      </c>
      <c r="K1312" s="66">
        <v>1</v>
      </c>
      <c r="L1312" s="66">
        <v>0.95238095238095233</v>
      </c>
      <c r="M1312" s="67">
        <v>0.76185770750988147</v>
      </c>
      <c r="N1312" s="65">
        <v>0.83892617449664431</v>
      </c>
      <c r="O1312" s="66">
        <v>0.77777777777777779</v>
      </c>
      <c r="P1312" s="66">
        <v>0.73224043715846998</v>
      </c>
      <c r="Q1312" s="66">
        <v>0.74747474747474751</v>
      </c>
      <c r="R1312" s="66">
        <v>0.74276527331189712</v>
      </c>
      <c r="S1312" s="67">
        <v>0.76185770750988147</v>
      </c>
      <c r="T1312" s="65">
        <v>0.89575289575289574</v>
      </c>
      <c r="U1312" s="66">
        <v>0.66666666666666663</v>
      </c>
      <c r="V1312" s="66">
        <v>0.82561307901907355</v>
      </c>
      <c r="W1312" s="66">
        <v>0.56000000000000005</v>
      </c>
      <c r="X1312" s="67">
        <v>0.76185770750988147</v>
      </c>
      <c r="Y1312" s="65">
        <v>0.76190476190476186</v>
      </c>
      <c r="Z1312" s="66">
        <v>0.76181474480151223</v>
      </c>
      <c r="AA1312" s="67">
        <v>0.76185770750988147</v>
      </c>
    </row>
    <row r="1313" spans="1:27" s="37" customFormat="1" ht="17.5" customHeight="1" x14ac:dyDescent="0.35">
      <c r="A1313" s="84"/>
      <c r="B1313" s="60" t="s">
        <v>355</v>
      </c>
      <c r="C1313" s="65">
        <v>1.6494845360824743E-2</v>
      </c>
      <c r="D1313" s="66">
        <v>1.3071895424836602E-2</v>
      </c>
      <c r="E1313" s="66">
        <v>0</v>
      </c>
      <c r="F1313" s="67">
        <v>1.383399209486166E-2</v>
      </c>
      <c r="G1313" s="66">
        <v>2.3255813953488372E-2</v>
      </c>
      <c r="H1313" s="66">
        <v>1.5037593984962405E-2</v>
      </c>
      <c r="I1313" s="66">
        <v>1.6528925619834711E-2</v>
      </c>
      <c r="J1313" s="66">
        <v>0</v>
      </c>
      <c r="K1313" s="66">
        <v>0</v>
      </c>
      <c r="L1313" s="66">
        <v>0</v>
      </c>
      <c r="M1313" s="67">
        <v>1.383399209486166E-2</v>
      </c>
      <c r="N1313" s="65">
        <v>4.0268456375838924E-2</v>
      </c>
      <c r="O1313" s="66">
        <v>5.8479532163742687E-3</v>
      </c>
      <c r="P1313" s="66">
        <v>1.6393442622950821E-2</v>
      </c>
      <c r="Q1313" s="66">
        <v>5.0505050505050509E-3</v>
      </c>
      <c r="R1313" s="66">
        <v>9.6463022508038593E-3</v>
      </c>
      <c r="S1313" s="67">
        <v>1.383399209486166E-2</v>
      </c>
      <c r="T1313" s="65">
        <v>3.8610038610038611E-3</v>
      </c>
      <c r="U1313" s="66">
        <v>2.6881720430107527E-2</v>
      </c>
      <c r="V1313" s="66">
        <v>1.3623978201634877E-2</v>
      </c>
      <c r="W1313" s="66">
        <v>1.4999999999999999E-2</v>
      </c>
      <c r="X1313" s="67">
        <v>1.383399209486166E-2</v>
      </c>
      <c r="Y1313" s="65">
        <v>1.4492753623188406E-2</v>
      </c>
      <c r="Z1313" s="66">
        <v>1.3232514177693762E-2</v>
      </c>
      <c r="AA1313" s="67">
        <v>1.383399209486166E-2</v>
      </c>
    </row>
    <row r="1314" spans="1:27" s="37" customFormat="1" ht="17.5" customHeight="1" x14ac:dyDescent="0.35">
      <c r="A1314" s="84"/>
      <c r="B1314" s="60" t="s">
        <v>356</v>
      </c>
      <c r="C1314" s="65">
        <v>0.27835051546391754</v>
      </c>
      <c r="D1314" s="66">
        <v>0.19607843137254902</v>
      </c>
      <c r="E1314" s="66">
        <v>2.9411764705882353E-2</v>
      </c>
      <c r="F1314" s="67">
        <v>0.22430830039525693</v>
      </c>
      <c r="G1314" s="66">
        <v>0.48837209302325579</v>
      </c>
      <c r="H1314" s="66">
        <v>0.23308270676691728</v>
      </c>
      <c r="I1314" s="66">
        <v>0.23140495867768596</v>
      </c>
      <c r="J1314" s="66">
        <v>6.25E-2</v>
      </c>
      <c r="K1314" s="66">
        <v>0</v>
      </c>
      <c r="L1314" s="66">
        <v>4.7619047619047616E-2</v>
      </c>
      <c r="M1314" s="67">
        <v>0.22430830039525693</v>
      </c>
      <c r="N1314" s="65">
        <v>0.12080536912751678</v>
      </c>
      <c r="O1314" s="66">
        <v>0.21637426900584794</v>
      </c>
      <c r="P1314" s="66">
        <v>0.25136612021857924</v>
      </c>
      <c r="Q1314" s="66">
        <v>0.24747474747474749</v>
      </c>
      <c r="R1314" s="66">
        <v>0.24758842443729903</v>
      </c>
      <c r="S1314" s="67">
        <v>0.22430830039525693</v>
      </c>
      <c r="T1314" s="65">
        <v>0.10038610038610038</v>
      </c>
      <c r="U1314" s="66">
        <v>0.30645161290322581</v>
      </c>
      <c r="V1314" s="66">
        <v>0.16076294277929154</v>
      </c>
      <c r="W1314" s="66">
        <v>0.42499999999999999</v>
      </c>
      <c r="X1314" s="67">
        <v>0.22430830039525693</v>
      </c>
      <c r="Y1314" s="65">
        <v>0.2236024844720497</v>
      </c>
      <c r="Z1314" s="66">
        <v>0.22495274102079396</v>
      </c>
      <c r="AA1314" s="67">
        <v>0.22430830039525693</v>
      </c>
    </row>
    <row r="1315" spans="1:27" s="37" customFormat="1" ht="17.5" customHeight="1" x14ac:dyDescent="0.35">
      <c r="A1315" s="84"/>
      <c r="B1315" s="61" t="s">
        <v>4</v>
      </c>
      <c r="C1315" s="68">
        <v>1</v>
      </c>
      <c r="D1315" s="69">
        <v>1</v>
      </c>
      <c r="E1315" s="69">
        <v>1</v>
      </c>
      <c r="F1315" s="70">
        <v>1</v>
      </c>
      <c r="G1315" s="69">
        <v>1</v>
      </c>
      <c r="H1315" s="69">
        <v>1</v>
      </c>
      <c r="I1315" s="69">
        <v>1</v>
      </c>
      <c r="J1315" s="69">
        <v>1</v>
      </c>
      <c r="K1315" s="69">
        <v>1</v>
      </c>
      <c r="L1315" s="69">
        <v>1</v>
      </c>
      <c r="M1315" s="70">
        <v>1</v>
      </c>
      <c r="N1315" s="68">
        <v>1</v>
      </c>
      <c r="O1315" s="69">
        <v>1</v>
      </c>
      <c r="P1315" s="69">
        <v>1</v>
      </c>
      <c r="Q1315" s="69">
        <v>1</v>
      </c>
      <c r="R1315" s="69">
        <v>1</v>
      </c>
      <c r="S1315" s="70">
        <v>1</v>
      </c>
      <c r="T1315" s="68">
        <v>1</v>
      </c>
      <c r="U1315" s="69">
        <v>1</v>
      </c>
      <c r="V1315" s="69">
        <v>1</v>
      </c>
      <c r="W1315" s="69">
        <v>1</v>
      </c>
      <c r="X1315" s="70">
        <v>1</v>
      </c>
      <c r="Y1315" s="68">
        <v>1</v>
      </c>
      <c r="Z1315" s="69">
        <v>1</v>
      </c>
      <c r="AA1315" s="70">
        <v>1</v>
      </c>
    </row>
    <row r="1316" spans="1:27" s="39" customFormat="1" ht="13.5" customHeight="1" x14ac:dyDescent="0.35">
      <c r="A1316" s="62"/>
      <c r="B1316" s="63"/>
      <c r="C1316" s="71"/>
      <c r="D1316" s="72"/>
      <c r="E1316" s="72"/>
      <c r="F1316" s="73"/>
      <c r="G1316" s="72"/>
      <c r="H1316" s="72"/>
      <c r="I1316" s="72"/>
      <c r="J1316" s="72"/>
      <c r="K1316" s="72"/>
      <c r="L1316" s="72"/>
      <c r="M1316" s="73"/>
      <c r="N1316" s="71"/>
      <c r="O1316" s="72"/>
      <c r="P1316" s="72"/>
      <c r="Q1316" s="72"/>
      <c r="R1316" s="72"/>
      <c r="S1316" s="73"/>
      <c r="T1316" s="71"/>
      <c r="U1316" s="72"/>
      <c r="V1316" s="72"/>
      <c r="W1316" s="72"/>
      <c r="X1316" s="73"/>
      <c r="Y1316" s="71"/>
      <c r="Z1316" s="72"/>
      <c r="AA1316" s="73"/>
    </row>
    <row r="1317" spans="1:27" s="37" customFormat="1" ht="17.5" customHeight="1" x14ac:dyDescent="0.35">
      <c r="A1317" s="84" t="s">
        <v>661</v>
      </c>
      <c r="B1317" s="60" t="s">
        <v>354</v>
      </c>
      <c r="C1317" s="65">
        <v>0.54845360824742273</v>
      </c>
      <c r="D1317" s="66">
        <v>0.62527233115468406</v>
      </c>
      <c r="E1317" s="66">
        <v>0.72058823529411764</v>
      </c>
      <c r="F1317" s="67">
        <v>0.59486166007905139</v>
      </c>
      <c r="G1317" s="66">
        <v>0.33720930232558138</v>
      </c>
      <c r="H1317" s="66">
        <v>0.59398496240601506</v>
      </c>
      <c r="I1317" s="66">
        <v>0.57024793388429751</v>
      </c>
      <c r="J1317" s="66">
        <v>0.83333333333333337</v>
      </c>
      <c r="K1317" s="66">
        <v>0.53846153846153844</v>
      </c>
      <c r="L1317" s="66">
        <v>0.83333333333333337</v>
      </c>
      <c r="M1317" s="67">
        <v>0.59486166007905139</v>
      </c>
      <c r="N1317" s="65">
        <v>0.6912751677852349</v>
      </c>
      <c r="O1317" s="66">
        <v>0.59649122807017541</v>
      </c>
      <c r="P1317" s="66">
        <v>0.62841530054644812</v>
      </c>
      <c r="Q1317" s="66">
        <v>0.60606060606060608</v>
      </c>
      <c r="R1317" s="66">
        <v>0.52090032154340837</v>
      </c>
      <c r="S1317" s="67">
        <v>0.59486166007905139</v>
      </c>
      <c r="T1317" s="65">
        <v>0.59073359073359077</v>
      </c>
      <c r="U1317" s="66">
        <v>0.5268817204301075</v>
      </c>
      <c r="V1317" s="66">
        <v>0.6975476839237057</v>
      </c>
      <c r="W1317" s="66">
        <v>0.47499999999999998</v>
      </c>
      <c r="X1317" s="67">
        <v>0.59486166007905139</v>
      </c>
      <c r="Y1317" s="65">
        <v>0.62318840579710144</v>
      </c>
      <c r="Z1317" s="66">
        <v>0.56899810964083175</v>
      </c>
      <c r="AA1317" s="67">
        <v>0.59486166007905139</v>
      </c>
    </row>
    <row r="1318" spans="1:27" s="37" customFormat="1" ht="17.5" customHeight="1" x14ac:dyDescent="0.35">
      <c r="A1318" s="84"/>
      <c r="B1318" s="60" t="s">
        <v>355</v>
      </c>
      <c r="C1318" s="65">
        <v>7.628865979381444E-2</v>
      </c>
      <c r="D1318" s="66">
        <v>5.6644880174291937E-2</v>
      </c>
      <c r="E1318" s="66">
        <v>0.10294117647058823</v>
      </c>
      <c r="F1318" s="67">
        <v>6.9169960474308304E-2</v>
      </c>
      <c r="G1318" s="66">
        <v>0.11627906976744186</v>
      </c>
      <c r="H1318" s="66">
        <v>6.7669172932330823E-2</v>
      </c>
      <c r="I1318" s="66">
        <v>6.0606060606060608E-2</v>
      </c>
      <c r="J1318" s="66">
        <v>4.1666666666666664E-2</v>
      </c>
      <c r="K1318" s="66">
        <v>7.6923076923076927E-2</v>
      </c>
      <c r="L1318" s="66">
        <v>0.11904761904761904</v>
      </c>
      <c r="M1318" s="67">
        <v>6.9169960474308304E-2</v>
      </c>
      <c r="N1318" s="65">
        <v>4.0268456375838924E-2</v>
      </c>
      <c r="O1318" s="66">
        <v>0.12865497076023391</v>
      </c>
      <c r="P1318" s="66">
        <v>5.4644808743169397E-2</v>
      </c>
      <c r="Q1318" s="66">
        <v>6.5656565656565663E-2</v>
      </c>
      <c r="R1318" s="66">
        <v>6.1093247588424437E-2</v>
      </c>
      <c r="S1318" s="67">
        <v>6.9169960474308304E-2</v>
      </c>
      <c r="T1318" s="65">
        <v>8.8803088803088806E-2</v>
      </c>
      <c r="U1318" s="66">
        <v>9.6774193548387094E-2</v>
      </c>
      <c r="V1318" s="66">
        <v>6.2670299727520432E-2</v>
      </c>
      <c r="W1318" s="66">
        <v>0.03</v>
      </c>
      <c r="X1318" s="67">
        <v>6.9169960474308304E-2</v>
      </c>
      <c r="Y1318" s="65">
        <v>7.4534161490683232E-2</v>
      </c>
      <c r="Z1318" s="66">
        <v>6.4272211720226846E-2</v>
      </c>
      <c r="AA1318" s="67">
        <v>6.9169960474308304E-2</v>
      </c>
    </row>
    <row r="1319" spans="1:27" s="37" customFormat="1" ht="17.5" customHeight="1" x14ac:dyDescent="0.35">
      <c r="A1319" s="84"/>
      <c r="B1319" s="60" t="s">
        <v>356</v>
      </c>
      <c r="C1319" s="65">
        <v>0.37525773195876289</v>
      </c>
      <c r="D1319" s="66">
        <v>0.31808278867102396</v>
      </c>
      <c r="E1319" s="66">
        <v>0.17647058823529413</v>
      </c>
      <c r="F1319" s="67">
        <v>0.33596837944664032</v>
      </c>
      <c r="G1319" s="66">
        <v>0.54651162790697672</v>
      </c>
      <c r="H1319" s="66">
        <v>0.33834586466165412</v>
      </c>
      <c r="I1319" s="66">
        <v>0.36914600550964188</v>
      </c>
      <c r="J1319" s="66">
        <v>0.125</v>
      </c>
      <c r="K1319" s="66">
        <v>0.38461538461538464</v>
      </c>
      <c r="L1319" s="66">
        <v>4.7619047619047616E-2</v>
      </c>
      <c r="M1319" s="67">
        <v>0.33596837944664032</v>
      </c>
      <c r="N1319" s="65">
        <v>0.26845637583892618</v>
      </c>
      <c r="O1319" s="66">
        <v>0.27485380116959063</v>
      </c>
      <c r="P1319" s="66">
        <v>0.31693989071038253</v>
      </c>
      <c r="Q1319" s="66">
        <v>0.32828282828282829</v>
      </c>
      <c r="R1319" s="66">
        <v>0.41800643086816719</v>
      </c>
      <c r="S1319" s="67">
        <v>0.33596837944664032</v>
      </c>
      <c r="T1319" s="65">
        <v>0.32046332046332049</v>
      </c>
      <c r="U1319" s="66">
        <v>0.37634408602150538</v>
      </c>
      <c r="V1319" s="66">
        <v>0.23978201634877383</v>
      </c>
      <c r="W1319" s="66">
        <v>0.495</v>
      </c>
      <c r="X1319" s="67">
        <v>0.33596837944664032</v>
      </c>
      <c r="Y1319" s="65">
        <v>0.3022774327122153</v>
      </c>
      <c r="Z1319" s="66">
        <v>0.3667296786389414</v>
      </c>
      <c r="AA1319" s="67">
        <v>0.33596837944664032</v>
      </c>
    </row>
    <row r="1320" spans="1:27" s="37" customFormat="1" ht="17.5" customHeight="1" x14ac:dyDescent="0.35">
      <c r="A1320" s="84"/>
      <c r="B1320" s="61" t="s">
        <v>4</v>
      </c>
      <c r="C1320" s="68">
        <v>1</v>
      </c>
      <c r="D1320" s="69">
        <v>1</v>
      </c>
      <c r="E1320" s="69">
        <v>1</v>
      </c>
      <c r="F1320" s="70">
        <v>1</v>
      </c>
      <c r="G1320" s="69">
        <v>1</v>
      </c>
      <c r="H1320" s="69">
        <v>1</v>
      </c>
      <c r="I1320" s="69">
        <v>1</v>
      </c>
      <c r="J1320" s="69">
        <v>1</v>
      </c>
      <c r="K1320" s="69">
        <v>1</v>
      </c>
      <c r="L1320" s="69">
        <v>1</v>
      </c>
      <c r="M1320" s="70">
        <v>1</v>
      </c>
      <c r="N1320" s="68">
        <v>1</v>
      </c>
      <c r="O1320" s="69">
        <v>1</v>
      </c>
      <c r="P1320" s="69">
        <v>1</v>
      </c>
      <c r="Q1320" s="69">
        <v>1</v>
      </c>
      <c r="R1320" s="69">
        <v>1</v>
      </c>
      <c r="S1320" s="70">
        <v>1</v>
      </c>
      <c r="T1320" s="68">
        <v>1</v>
      </c>
      <c r="U1320" s="69">
        <v>1</v>
      </c>
      <c r="V1320" s="69">
        <v>1</v>
      </c>
      <c r="W1320" s="69">
        <v>1</v>
      </c>
      <c r="X1320" s="70">
        <v>1</v>
      </c>
      <c r="Y1320" s="68">
        <v>1</v>
      </c>
      <c r="Z1320" s="69">
        <v>1</v>
      </c>
      <c r="AA1320" s="70">
        <v>1</v>
      </c>
    </row>
    <row r="1321" spans="1:27" s="39" customFormat="1" ht="13.5" customHeight="1" x14ac:dyDescent="0.35">
      <c r="A1321" s="62"/>
      <c r="B1321" s="63"/>
      <c r="C1321" s="71"/>
      <c r="D1321" s="72"/>
      <c r="E1321" s="72"/>
      <c r="F1321" s="73"/>
      <c r="G1321" s="72"/>
      <c r="H1321" s="72"/>
      <c r="I1321" s="72"/>
      <c r="J1321" s="72"/>
      <c r="K1321" s="72"/>
      <c r="L1321" s="72"/>
      <c r="M1321" s="73"/>
      <c r="N1321" s="71"/>
      <c r="O1321" s="72"/>
      <c r="P1321" s="72"/>
      <c r="Q1321" s="72"/>
      <c r="R1321" s="72"/>
      <c r="S1321" s="73"/>
      <c r="T1321" s="71"/>
      <c r="U1321" s="72"/>
      <c r="V1321" s="72"/>
      <c r="W1321" s="72"/>
      <c r="X1321" s="73"/>
      <c r="Y1321" s="71"/>
      <c r="Z1321" s="72"/>
      <c r="AA1321" s="73"/>
    </row>
    <row r="1322" spans="1:27" s="37" customFormat="1" ht="17.5" customHeight="1" x14ac:dyDescent="0.35">
      <c r="A1322" s="84" t="s">
        <v>662</v>
      </c>
      <c r="B1322" s="60" t="s">
        <v>354</v>
      </c>
      <c r="C1322" s="65">
        <v>0.45979381443298967</v>
      </c>
      <c r="D1322" s="66">
        <v>0.62527233115468406</v>
      </c>
      <c r="E1322" s="66">
        <v>0.83823529411764708</v>
      </c>
      <c r="F1322" s="67">
        <v>0.56027667984189722</v>
      </c>
      <c r="G1322" s="66">
        <v>0.26744186046511625</v>
      </c>
      <c r="H1322" s="66">
        <v>0.50125313283208017</v>
      </c>
      <c r="I1322" s="66">
        <v>0.56473829201101933</v>
      </c>
      <c r="J1322" s="66">
        <v>0.85416666666666663</v>
      </c>
      <c r="K1322" s="66">
        <v>0.65384615384615385</v>
      </c>
      <c r="L1322" s="66">
        <v>0.95238095238095233</v>
      </c>
      <c r="M1322" s="67">
        <v>0.56027667984189722</v>
      </c>
      <c r="N1322" s="65">
        <v>0.74496644295302017</v>
      </c>
      <c r="O1322" s="66">
        <v>0.63157894736842102</v>
      </c>
      <c r="P1322" s="66">
        <v>0.56284153005464477</v>
      </c>
      <c r="Q1322" s="66">
        <v>0.49494949494949497</v>
      </c>
      <c r="R1322" s="66">
        <v>0.47266881028938906</v>
      </c>
      <c r="S1322" s="67">
        <v>0.56027667984189722</v>
      </c>
      <c r="T1322" s="65">
        <v>0.59459459459459463</v>
      </c>
      <c r="U1322" s="66">
        <v>0.55913978494623651</v>
      </c>
      <c r="V1322" s="66">
        <v>0.65667574931880113</v>
      </c>
      <c r="W1322" s="66">
        <v>0.34</v>
      </c>
      <c r="X1322" s="67">
        <v>0.56027667984189722</v>
      </c>
      <c r="Y1322" s="65">
        <v>0.57556935817805388</v>
      </c>
      <c r="Z1322" s="66">
        <v>0.54631379962192816</v>
      </c>
      <c r="AA1322" s="67">
        <v>0.56027667984189722</v>
      </c>
    </row>
    <row r="1323" spans="1:27" s="37" customFormat="1" ht="17.5" customHeight="1" x14ac:dyDescent="0.35">
      <c r="A1323" s="84"/>
      <c r="B1323" s="60" t="s">
        <v>355</v>
      </c>
      <c r="C1323" s="65">
        <v>2.0618556701030928E-3</v>
      </c>
      <c r="D1323" s="66">
        <v>4.3572984749455342E-3</v>
      </c>
      <c r="E1323" s="66">
        <v>0</v>
      </c>
      <c r="F1323" s="67">
        <v>2.9644268774703555E-3</v>
      </c>
      <c r="G1323" s="66">
        <v>0</v>
      </c>
      <c r="H1323" s="66">
        <v>2.5062656641604009E-3</v>
      </c>
      <c r="I1323" s="66">
        <v>5.5096418732782371E-3</v>
      </c>
      <c r="J1323" s="66">
        <v>0</v>
      </c>
      <c r="K1323" s="66">
        <v>0</v>
      </c>
      <c r="L1323" s="66">
        <v>0</v>
      </c>
      <c r="M1323" s="67">
        <v>2.9644268774703555E-3</v>
      </c>
      <c r="N1323" s="65">
        <v>6.7114093959731542E-3</v>
      </c>
      <c r="O1323" s="66">
        <v>0</v>
      </c>
      <c r="P1323" s="66">
        <v>5.4644808743169399E-3</v>
      </c>
      <c r="Q1323" s="66">
        <v>0</v>
      </c>
      <c r="R1323" s="66">
        <v>3.2154340836012861E-3</v>
      </c>
      <c r="S1323" s="67">
        <v>2.9644268774703555E-3</v>
      </c>
      <c r="T1323" s="65">
        <v>7.7220077220077222E-3</v>
      </c>
      <c r="U1323" s="66">
        <v>0</v>
      </c>
      <c r="V1323" s="66">
        <v>2.7247956403269754E-3</v>
      </c>
      <c r="W1323" s="66">
        <v>0</v>
      </c>
      <c r="X1323" s="67">
        <v>2.9644268774703555E-3</v>
      </c>
      <c r="Y1323" s="65">
        <v>2.070393374741201E-3</v>
      </c>
      <c r="Z1323" s="66">
        <v>3.780718336483932E-3</v>
      </c>
      <c r="AA1323" s="67">
        <v>2.9644268774703555E-3</v>
      </c>
    </row>
    <row r="1324" spans="1:27" s="37" customFormat="1" ht="17.5" customHeight="1" x14ac:dyDescent="0.35">
      <c r="A1324" s="84"/>
      <c r="B1324" s="60" t="s">
        <v>356</v>
      </c>
      <c r="C1324" s="65">
        <v>0.53814432989690719</v>
      </c>
      <c r="D1324" s="66">
        <v>0.37037037037037035</v>
      </c>
      <c r="E1324" s="66">
        <v>0.16176470588235295</v>
      </c>
      <c r="F1324" s="67">
        <v>0.43675889328063239</v>
      </c>
      <c r="G1324" s="66">
        <v>0.73255813953488369</v>
      </c>
      <c r="H1324" s="66">
        <v>0.49624060150375937</v>
      </c>
      <c r="I1324" s="66">
        <v>0.42975206611570249</v>
      </c>
      <c r="J1324" s="66">
        <v>0.14583333333333334</v>
      </c>
      <c r="K1324" s="66">
        <v>0.34615384615384615</v>
      </c>
      <c r="L1324" s="66">
        <v>4.7619047619047616E-2</v>
      </c>
      <c r="M1324" s="67">
        <v>0.43675889328063239</v>
      </c>
      <c r="N1324" s="65">
        <v>0.24832214765100671</v>
      </c>
      <c r="O1324" s="66">
        <v>0.36842105263157893</v>
      </c>
      <c r="P1324" s="66">
        <v>0.43169398907103823</v>
      </c>
      <c r="Q1324" s="66">
        <v>0.50505050505050508</v>
      </c>
      <c r="R1324" s="66">
        <v>0.52411575562700963</v>
      </c>
      <c r="S1324" s="67">
        <v>0.43675889328063239</v>
      </c>
      <c r="T1324" s="65">
        <v>0.39768339768339767</v>
      </c>
      <c r="U1324" s="66">
        <v>0.44086021505376344</v>
      </c>
      <c r="V1324" s="66">
        <v>0.34059945504087191</v>
      </c>
      <c r="W1324" s="66">
        <v>0.66</v>
      </c>
      <c r="X1324" s="67">
        <v>0.43675889328063239</v>
      </c>
      <c r="Y1324" s="65">
        <v>0.42236024844720499</v>
      </c>
      <c r="Z1324" s="66">
        <v>0.44990548204158792</v>
      </c>
      <c r="AA1324" s="67">
        <v>0.43675889328063239</v>
      </c>
    </row>
    <row r="1325" spans="1:27" s="37" customFormat="1" ht="17.5" customHeight="1" x14ac:dyDescent="0.35">
      <c r="A1325" s="84"/>
      <c r="B1325" s="61" t="s">
        <v>4</v>
      </c>
      <c r="C1325" s="68">
        <v>1</v>
      </c>
      <c r="D1325" s="69">
        <v>1</v>
      </c>
      <c r="E1325" s="69">
        <v>1</v>
      </c>
      <c r="F1325" s="70">
        <v>1</v>
      </c>
      <c r="G1325" s="69">
        <v>1</v>
      </c>
      <c r="H1325" s="69">
        <v>1</v>
      </c>
      <c r="I1325" s="69">
        <v>1</v>
      </c>
      <c r="J1325" s="69">
        <v>1</v>
      </c>
      <c r="K1325" s="69">
        <v>1</v>
      </c>
      <c r="L1325" s="69">
        <v>1</v>
      </c>
      <c r="M1325" s="70">
        <v>1</v>
      </c>
      <c r="N1325" s="68">
        <v>1</v>
      </c>
      <c r="O1325" s="69">
        <v>1</v>
      </c>
      <c r="P1325" s="69">
        <v>1</v>
      </c>
      <c r="Q1325" s="69">
        <v>1</v>
      </c>
      <c r="R1325" s="69">
        <v>1</v>
      </c>
      <c r="S1325" s="70">
        <v>1</v>
      </c>
      <c r="T1325" s="68">
        <v>1</v>
      </c>
      <c r="U1325" s="69">
        <v>1</v>
      </c>
      <c r="V1325" s="69">
        <v>1</v>
      </c>
      <c r="W1325" s="69">
        <v>1</v>
      </c>
      <c r="X1325" s="70">
        <v>1</v>
      </c>
      <c r="Y1325" s="68">
        <v>1</v>
      </c>
      <c r="Z1325" s="69">
        <v>1</v>
      </c>
      <c r="AA1325" s="70">
        <v>1</v>
      </c>
    </row>
    <row r="1326" spans="1:27" s="39" customFormat="1" ht="13.5" customHeight="1" x14ac:dyDescent="0.35">
      <c r="A1326" s="62"/>
      <c r="B1326" s="63"/>
      <c r="C1326" s="71"/>
      <c r="D1326" s="72"/>
      <c r="E1326" s="72"/>
      <c r="F1326" s="73"/>
      <c r="G1326" s="72"/>
      <c r="H1326" s="72"/>
      <c r="I1326" s="72"/>
      <c r="J1326" s="72"/>
      <c r="K1326" s="72"/>
      <c r="L1326" s="72"/>
      <c r="M1326" s="73"/>
      <c r="N1326" s="71"/>
      <c r="O1326" s="72"/>
      <c r="P1326" s="72"/>
      <c r="Q1326" s="72"/>
      <c r="R1326" s="72"/>
      <c r="S1326" s="73"/>
      <c r="T1326" s="71"/>
      <c r="U1326" s="72"/>
      <c r="V1326" s="72"/>
      <c r="W1326" s="72"/>
      <c r="X1326" s="73"/>
      <c r="Y1326" s="71"/>
      <c r="Z1326" s="72"/>
      <c r="AA1326" s="73"/>
    </row>
    <row r="1327" spans="1:27" s="37" customFormat="1" ht="17.5" customHeight="1" x14ac:dyDescent="0.35">
      <c r="A1327" s="84" t="s">
        <v>663</v>
      </c>
      <c r="B1327" s="60" t="s">
        <v>354</v>
      </c>
      <c r="C1327" s="65">
        <v>0.73814432989690726</v>
      </c>
      <c r="D1327" s="66">
        <v>0.80392156862745101</v>
      </c>
      <c r="E1327" s="66">
        <v>0.86764705882352944</v>
      </c>
      <c r="F1327" s="67">
        <v>0.77667984189723316</v>
      </c>
      <c r="G1327" s="66">
        <v>0.58139534883720934</v>
      </c>
      <c r="H1327" s="66">
        <v>0.77192982456140347</v>
      </c>
      <c r="I1327" s="66">
        <v>0.77961432506887052</v>
      </c>
      <c r="J1327" s="66">
        <v>0.89583333333333337</v>
      </c>
      <c r="K1327" s="66">
        <v>0.92307692307692313</v>
      </c>
      <c r="L1327" s="66">
        <v>0.83333333333333337</v>
      </c>
      <c r="M1327" s="67">
        <v>0.77667984189723316</v>
      </c>
      <c r="N1327" s="65">
        <v>0.81879194630872487</v>
      </c>
      <c r="O1327" s="66">
        <v>0.77777777777777779</v>
      </c>
      <c r="P1327" s="66">
        <v>0.7595628415300546</v>
      </c>
      <c r="Q1327" s="66">
        <v>0.77777777777777779</v>
      </c>
      <c r="R1327" s="66">
        <v>0.76527331189710612</v>
      </c>
      <c r="S1327" s="67">
        <v>0.77667984189723316</v>
      </c>
      <c r="T1327" s="65">
        <v>0.81081081081081086</v>
      </c>
      <c r="U1327" s="66">
        <v>0.68817204301075274</v>
      </c>
      <c r="V1327" s="66">
        <v>0.8610354223433242</v>
      </c>
      <c r="W1327" s="66">
        <v>0.66</v>
      </c>
      <c r="X1327" s="67">
        <v>0.77667984189723316</v>
      </c>
      <c r="Y1327" s="65">
        <v>0.79089026915113869</v>
      </c>
      <c r="Z1327" s="66">
        <v>0.76370510396975422</v>
      </c>
      <c r="AA1327" s="67">
        <v>0.77667984189723316</v>
      </c>
    </row>
    <row r="1328" spans="1:27" s="37" customFormat="1" ht="17.5" customHeight="1" x14ac:dyDescent="0.35">
      <c r="A1328" s="84"/>
      <c r="B1328" s="60" t="s">
        <v>355</v>
      </c>
      <c r="C1328" s="65">
        <v>2.6804123711340205E-2</v>
      </c>
      <c r="D1328" s="66">
        <v>3.0501089324618737E-2</v>
      </c>
      <c r="E1328" s="66">
        <v>2.9411764705882353E-2</v>
      </c>
      <c r="F1328" s="67">
        <v>2.865612648221344E-2</v>
      </c>
      <c r="G1328" s="66">
        <v>3.4883720930232558E-2</v>
      </c>
      <c r="H1328" s="66">
        <v>2.5062656641604009E-2</v>
      </c>
      <c r="I1328" s="66">
        <v>3.3057851239669422E-2</v>
      </c>
      <c r="J1328" s="66">
        <v>2.0833333333333332E-2</v>
      </c>
      <c r="K1328" s="66">
        <v>0</v>
      </c>
      <c r="L1328" s="66">
        <v>4.7619047619047616E-2</v>
      </c>
      <c r="M1328" s="67">
        <v>2.865612648221344E-2</v>
      </c>
      <c r="N1328" s="65">
        <v>1.3422818791946308E-2</v>
      </c>
      <c r="O1328" s="66">
        <v>2.9239766081871343E-2</v>
      </c>
      <c r="P1328" s="66">
        <v>4.3715846994535519E-2</v>
      </c>
      <c r="Q1328" s="66">
        <v>2.0202020202020204E-2</v>
      </c>
      <c r="R1328" s="66">
        <v>3.215434083601286E-2</v>
      </c>
      <c r="S1328" s="67">
        <v>2.865612648221344E-2</v>
      </c>
      <c r="T1328" s="65">
        <v>4.633204633204633E-2</v>
      </c>
      <c r="U1328" s="66">
        <v>3.2258064516129031E-2</v>
      </c>
      <c r="V1328" s="66">
        <v>1.0899182561307902E-2</v>
      </c>
      <c r="W1328" s="66">
        <v>3.5000000000000003E-2</v>
      </c>
      <c r="X1328" s="67">
        <v>2.865612648221344E-2</v>
      </c>
      <c r="Y1328" s="65">
        <v>3.9337474120082816E-2</v>
      </c>
      <c r="Z1328" s="66">
        <v>1.890359168241966E-2</v>
      </c>
      <c r="AA1328" s="67">
        <v>2.865612648221344E-2</v>
      </c>
    </row>
    <row r="1329" spans="1:27" s="37" customFormat="1" ht="17.5" customHeight="1" x14ac:dyDescent="0.35">
      <c r="A1329" s="84"/>
      <c r="B1329" s="60" t="s">
        <v>356</v>
      </c>
      <c r="C1329" s="65">
        <v>0.23505154639175257</v>
      </c>
      <c r="D1329" s="66">
        <v>0.16557734204793029</v>
      </c>
      <c r="E1329" s="66">
        <v>0.10294117647058823</v>
      </c>
      <c r="F1329" s="67">
        <v>0.19466403162055335</v>
      </c>
      <c r="G1329" s="66">
        <v>0.38372093023255816</v>
      </c>
      <c r="H1329" s="66">
        <v>0.20300751879699247</v>
      </c>
      <c r="I1329" s="66">
        <v>0.18732782369146006</v>
      </c>
      <c r="J1329" s="66">
        <v>8.3333333333333329E-2</v>
      </c>
      <c r="K1329" s="66">
        <v>7.6923076923076927E-2</v>
      </c>
      <c r="L1329" s="66">
        <v>0.11904761904761904</v>
      </c>
      <c r="M1329" s="67">
        <v>0.19466403162055335</v>
      </c>
      <c r="N1329" s="65">
        <v>0.16778523489932887</v>
      </c>
      <c r="O1329" s="66">
        <v>0.19298245614035087</v>
      </c>
      <c r="P1329" s="66">
        <v>0.19672131147540983</v>
      </c>
      <c r="Q1329" s="66">
        <v>0.20202020202020202</v>
      </c>
      <c r="R1329" s="66">
        <v>0.20257234726688103</v>
      </c>
      <c r="S1329" s="67">
        <v>0.19466403162055335</v>
      </c>
      <c r="T1329" s="65">
        <v>0.14285714285714285</v>
      </c>
      <c r="U1329" s="66">
        <v>0.27956989247311825</v>
      </c>
      <c r="V1329" s="66">
        <v>0.12806539509536785</v>
      </c>
      <c r="W1329" s="66">
        <v>0.30499999999999999</v>
      </c>
      <c r="X1329" s="67">
        <v>0.19466403162055335</v>
      </c>
      <c r="Y1329" s="65">
        <v>0.16977225672877846</v>
      </c>
      <c r="Z1329" s="66">
        <v>0.21739130434782608</v>
      </c>
      <c r="AA1329" s="67">
        <v>0.19466403162055335</v>
      </c>
    </row>
    <row r="1330" spans="1:27" s="37" customFormat="1" ht="17.5" customHeight="1" x14ac:dyDescent="0.35">
      <c r="A1330" s="84"/>
      <c r="B1330" s="61" t="s">
        <v>4</v>
      </c>
      <c r="C1330" s="68">
        <v>1</v>
      </c>
      <c r="D1330" s="69">
        <v>1</v>
      </c>
      <c r="E1330" s="69">
        <v>1</v>
      </c>
      <c r="F1330" s="70">
        <v>1</v>
      </c>
      <c r="G1330" s="69">
        <v>1</v>
      </c>
      <c r="H1330" s="69">
        <v>1</v>
      </c>
      <c r="I1330" s="69">
        <v>1</v>
      </c>
      <c r="J1330" s="69">
        <v>1</v>
      </c>
      <c r="K1330" s="69">
        <v>1</v>
      </c>
      <c r="L1330" s="69">
        <v>1</v>
      </c>
      <c r="M1330" s="70">
        <v>1</v>
      </c>
      <c r="N1330" s="68">
        <v>1</v>
      </c>
      <c r="O1330" s="69">
        <v>1</v>
      </c>
      <c r="P1330" s="69">
        <v>1</v>
      </c>
      <c r="Q1330" s="69">
        <v>1</v>
      </c>
      <c r="R1330" s="69">
        <v>1</v>
      </c>
      <c r="S1330" s="70">
        <v>1</v>
      </c>
      <c r="T1330" s="68">
        <v>1</v>
      </c>
      <c r="U1330" s="69">
        <v>1</v>
      </c>
      <c r="V1330" s="69">
        <v>1</v>
      </c>
      <c r="W1330" s="69">
        <v>1</v>
      </c>
      <c r="X1330" s="70">
        <v>1</v>
      </c>
      <c r="Y1330" s="68">
        <v>1</v>
      </c>
      <c r="Z1330" s="69">
        <v>1</v>
      </c>
      <c r="AA1330" s="70">
        <v>1</v>
      </c>
    </row>
    <row r="1331" spans="1:27" s="39" customFormat="1" ht="13.5" customHeight="1" x14ac:dyDescent="0.35">
      <c r="A1331" s="62"/>
      <c r="B1331" s="63"/>
      <c r="C1331" s="71"/>
      <c r="D1331" s="72"/>
      <c r="E1331" s="72"/>
      <c r="F1331" s="73"/>
      <c r="G1331" s="72"/>
      <c r="H1331" s="72"/>
      <c r="I1331" s="72"/>
      <c r="J1331" s="72"/>
      <c r="K1331" s="72"/>
      <c r="L1331" s="72"/>
      <c r="M1331" s="73"/>
      <c r="N1331" s="71"/>
      <c r="O1331" s="72"/>
      <c r="P1331" s="72"/>
      <c r="Q1331" s="72"/>
      <c r="R1331" s="72"/>
      <c r="S1331" s="73"/>
      <c r="T1331" s="71"/>
      <c r="U1331" s="72"/>
      <c r="V1331" s="72"/>
      <c r="W1331" s="72"/>
      <c r="X1331" s="73"/>
      <c r="Y1331" s="71"/>
      <c r="Z1331" s="72"/>
      <c r="AA1331" s="73"/>
    </row>
    <row r="1332" spans="1:27" s="37" customFormat="1" ht="17.5" customHeight="1" x14ac:dyDescent="0.35">
      <c r="A1332" s="84" t="s">
        <v>664</v>
      </c>
      <c r="B1332" s="60" t="s">
        <v>354</v>
      </c>
      <c r="C1332" s="65">
        <v>0.57525773195876284</v>
      </c>
      <c r="D1332" s="66">
        <v>0.68845315904139437</v>
      </c>
      <c r="E1332" s="66">
        <v>0.88235294117647056</v>
      </c>
      <c r="F1332" s="67">
        <v>0.64723320158102771</v>
      </c>
      <c r="G1332" s="66">
        <v>0.33720930232558138</v>
      </c>
      <c r="H1332" s="66">
        <v>0.62656641604010022</v>
      </c>
      <c r="I1332" s="66">
        <v>0.63636363636363635</v>
      </c>
      <c r="J1332" s="66">
        <v>0.88541666666666663</v>
      </c>
      <c r="K1332" s="66">
        <v>0.84615384615384615</v>
      </c>
      <c r="L1332" s="66">
        <v>0.90476190476190477</v>
      </c>
      <c r="M1332" s="67">
        <v>0.64723320158102771</v>
      </c>
      <c r="N1332" s="65">
        <v>0.7651006711409396</v>
      </c>
      <c r="O1332" s="66">
        <v>0.66081871345029242</v>
      </c>
      <c r="P1332" s="66">
        <v>0.65027322404371579</v>
      </c>
      <c r="Q1332" s="66">
        <v>0.61616161616161613</v>
      </c>
      <c r="R1332" s="66">
        <v>0.6012861736334405</v>
      </c>
      <c r="S1332" s="67">
        <v>0.64723320158102771</v>
      </c>
      <c r="T1332" s="65">
        <v>0.7142857142857143</v>
      </c>
      <c r="U1332" s="66">
        <v>0.58602150537634412</v>
      </c>
      <c r="V1332" s="66">
        <v>0.73841961852861038</v>
      </c>
      <c r="W1332" s="66">
        <v>0.45</v>
      </c>
      <c r="X1332" s="67">
        <v>0.64723320158102771</v>
      </c>
      <c r="Y1332" s="65">
        <v>0.6480331262939959</v>
      </c>
      <c r="Z1332" s="66">
        <v>0.64650283553875232</v>
      </c>
      <c r="AA1332" s="67">
        <v>0.64723320158102771</v>
      </c>
    </row>
    <row r="1333" spans="1:27" s="37" customFormat="1" ht="17.5" customHeight="1" x14ac:dyDescent="0.35">
      <c r="A1333" s="84"/>
      <c r="B1333" s="60" t="s">
        <v>355</v>
      </c>
      <c r="C1333" s="65">
        <v>6.1855670103092781E-3</v>
      </c>
      <c r="D1333" s="66">
        <v>4.3572984749455342E-3</v>
      </c>
      <c r="E1333" s="66">
        <v>0</v>
      </c>
      <c r="F1333" s="67">
        <v>4.940711462450593E-3</v>
      </c>
      <c r="G1333" s="66">
        <v>0</v>
      </c>
      <c r="H1333" s="66">
        <v>7.5187969924812026E-3</v>
      </c>
      <c r="I1333" s="66">
        <v>5.5096418732782371E-3</v>
      </c>
      <c r="J1333" s="66">
        <v>0</v>
      </c>
      <c r="K1333" s="66">
        <v>0</v>
      </c>
      <c r="L1333" s="66">
        <v>0</v>
      </c>
      <c r="M1333" s="67">
        <v>4.940711462450593E-3</v>
      </c>
      <c r="N1333" s="65">
        <v>1.3422818791946308E-2</v>
      </c>
      <c r="O1333" s="66">
        <v>5.8479532163742687E-3</v>
      </c>
      <c r="P1333" s="66">
        <v>1.092896174863388E-2</v>
      </c>
      <c r="Q1333" s="66">
        <v>0</v>
      </c>
      <c r="R1333" s="66">
        <v>0</v>
      </c>
      <c r="S1333" s="67">
        <v>4.940711462450593E-3</v>
      </c>
      <c r="T1333" s="65">
        <v>7.7220077220077222E-3</v>
      </c>
      <c r="U1333" s="66">
        <v>0</v>
      </c>
      <c r="V1333" s="66">
        <v>8.1743869209809257E-3</v>
      </c>
      <c r="W1333" s="66">
        <v>0</v>
      </c>
      <c r="X1333" s="67">
        <v>4.940711462450593E-3</v>
      </c>
      <c r="Y1333" s="65">
        <v>4.140786749482402E-3</v>
      </c>
      <c r="Z1333" s="66">
        <v>5.6710775047258983E-3</v>
      </c>
      <c r="AA1333" s="67">
        <v>4.940711462450593E-3</v>
      </c>
    </row>
    <row r="1334" spans="1:27" s="37" customFormat="1" ht="17.5" customHeight="1" x14ac:dyDescent="0.35">
      <c r="A1334" s="84"/>
      <c r="B1334" s="60" t="s">
        <v>356</v>
      </c>
      <c r="C1334" s="65">
        <v>0.41855670103092785</v>
      </c>
      <c r="D1334" s="66">
        <v>0.30718954248366015</v>
      </c>
      <c r="E1334" s="66">
        <v>0.11764705882352941</v>
      </c>
      <c r="F1334" s="67">
        <v>0.34782608695652173</v>
      </c>
      <c r="G1334" s="66">
        <v>0.66279069767441856</v>
      </c>
      <c r="H1334" s="66">
        <v>0.36591478696741853</v>
      </c>
      <c r="I1334" s="66">
        <v>0.35812672176308541</v>
      </c>
      <c r="J1334" s="66">
        <v>0.11458333333333333</v>
      </c>
      <c r="K1334" s="66">
        <v>0.15384615384615385</v>
      </c>
      <c r="L1334" s="66">
        <v>9.5238095238095233E-2</v>
      </c>
      <c r="M1334" s="67">
        <v>0.34782608695652173</v>
      </c>
      <c r="N1334" s="65">
        <v>0.22147651006711411</v>
      </c>
      <c r="O1334" s="66">
        <v>0.33333333333333331</v>
      </c>
      <c r="P1334" s="66">
        <v>0.33879781420765026</v>
      </c>
      <c r="Q1334" s="66">
        <v>0.38383838383838381</v>
      </c>
      <c r="R1334" s="66">
        <v>0.3987138263665595</v>
      </c>
      <c r="S1334" s="67">
        <v>0.34782608695652173</v>
      </c>
      <c r="T1334" s="65">
        <v>0.27799227799227799</v>
      </c>
      <c r="U1334" s="66">
        <v>0.41397849462365593</v>
      </c>
      <c r="V1334" s="66">
        <v>0.25340599455040874</v>
      </c>
      <c r="W1334" s="66">
        <v>0.55000000000000004</v>
      </c>
      <c r="X1334" s="67">
        <v>0.34782608695652173</v>
      </c>
      <c r="Y1334" s="65">
        <v>0.34782608695652173</v>
      </c>
      <c r="Z1334" s="66">
        <v>0.34782608695652173</v>
      </c>
      <c r="AA1334" s="67">
        <v>0.34782608695652173</v>
      </c>
    </row>
    <row r="1335" spans="1:27" s="37" customFormat="1" ht="17.5" customHeight="1" x14ac:dyDescent="0.35">
      <c r="A1335" s="84"/>
      <c r="B1335" s="61" t="s">
        <v>4</v>
      </c>
      <c r="C1335" s="68">
        <v>1</v>
      </c>
      <c r="D1335" s="69">
        <v>1</v>
      </c>
      <c r="E1335" s="69">
        <v>1</v>
      </c>
      <c r="F1335" s="70">
        <v>1</v>
      </c>
      <c r="G1335" s="69">
        <v>1</v>
      </c>
      <c r="H1335" s="69">
        <v>1</v>
      </c>
      <c r="I1335" s="69">
        <v>1</v>
      </c>
      <c r="J1335" s="69">
        <v>1</v>
      </c>
      <c r="K1335" s="69">
        <v>1</v>
      </c>
      <c r="L1335" s="69">
        <v>1</v>
      </c>
      <c r="M1335" s="70">
        <v>1</v>
      </c>
      <c r="N1335" s="68">
        <v>1</v>
      </c>
      <c r="O1335" s="69">
        <v>1</v>
      </c>
      <c r="P1335" s="69">
        <v>1</v>
      </c>
      <c r="Q1335" s="69">
        <v>1</v>
      </c>
      <c r="R1335" s="69">
        <v>1</v>
      </c>
      <c r="S1335" s="70">
        <v>1</v>
      </c>
      <c r="T1335" s="68">
        <v>1</v>
      </c>
      <c r="U1335" s="69">
        <v>1</v>
      </c>
      <c r="V1335" s="69">
        <v>1</v>
      </c>
      <c r="W1335" s="69">
        <v>1</v>
      </c>
      <c r="X1335" s="70">
        <v>1</v>
      </c>
      <c r="Y1335" s="68">
        <v>1</v>
      </c>
      <c r="Z1335" s="69">
        <v>1</v>
      </c>
      <c r="AA1335" s="70">
        <v>1</v>
      </c>
    </row>
    <row r="1336" spans="1:27" s="39" customFormat="1" ht="13.5" customHeight="1" x14ac:dyDescent="0.35">
      <c r="A1336" s="62"/>
      <c r="B1336" s="63"/>
      <c r="C1336" s="71"/>
      <c r="D1336" s="72"/>
      <c r="E1336" s="72"/>
      <c r="F1336" s="73"/>
      <c r="G1336" s="72"/>
      <c r="H1336" s="72"/>
      <c r="I1336" s="72"/>
      <c r="J1336" s="72"/>
      <c r="K1336" s="72"/>
      <c r="L1336" s="72"/>
      <c r="M1336" s="73"/>
      <c r="N1336" s="71"/>
      <c r="O1336" s="72"/>
      <c r="P1336" s="72"/>
      <c r="Q1336" s="72"/>
      <c r="R1336" s="72"/>
      <c r="S1336" s="73"/>
      <c r="T1336" s="71"/>
      <c r="U1336" s="72"/>
      <c r="V1336" s="72"/>
      <c r="W1336" s="72"/>
      <c r="X1336" s="73"/>
      <c r="Y1336" s="71"/>
      <c r="Z1336" s="72"/>
      <c r="AA1336" s="73"/>
    </row>
    <row r="1337" spans="1:27" s="37" customFormat="1" ht="17.5" customHeight="1" x14ac:dyDescent="0.35">
      <c r="A1337" s="84" t="s">
        <v>665</v>
      </c>
      <c r="B1337" s="60" t="s">
        <v>354</v>
      </c>
      <c r="C1337" s="65">
        <v>0.66391752577319585</v>
      </c>
      <c r="D1337" s="66">
        <v>0.75163398692810457</v>
      </c>
      <c r="E1337" s="66">
        <v>0.83823529411764708</v>
      </c>
      <c r="F1337" s="67">
        <v>0.71541501976284583</v>
      </c>
      <c r="G1337" s="66">
        <v>0.38372093023255816</v>
      </c>
      <c r="H1337" s="66">
        <v>0.72431077694235591</v>
      </c>
      <c r="I1337" s="66">
        <v>0.70523415977961434</v>
      </c>
      <c r="J1337" s="66">
        <v>0.92708333333333337</v>
      </c>
      <c r="K1337" s="66">
        <v>0.84615384615384615</v>
      </c>
      <c r="L1337" s="66">
        <v>0.83333333333333337</v>
      </c>
      <c r="M1337" s="67">
        <v>0.71541501976284583</v>
      </c>
      <c r="N1337" s="65">
        <v>0.80536912751677847</v>
      </c>
      <c r="O1337" s="66">
        <v>0.75438596491228072</v>
      </c>
      <c r="P1337" s="66">
        <v>0.72677595628415304</v>
      </c>
      <c r="Q1337" s="66">
        <v>0.71212121212121215</v>
      </c>
      <c r="R1337" s="66">
        <v>0.6463022508038585</v>
      </c>
      <c r="S1337" s="67">
        <v>0.71541501976284583</v>
      </c>
      <c r="T1337" s="65">
        <v>0.84555984555984554</v>
      </c>
      <c r="U1337" s="66">
        <v>0.65591397849462363</v>
      </c>
      <c r="V1337" s="66">
        <v>0.73841961852861038</v>
      </c>
      <c r="W1337" s="66">
        <v>0.56000000000000005</v>
      </c>
      <c r="X1337" s="67">
        <v>0.71541501976284583</v>
      </c>
      <c r="Y1337" s="65">
        <v>0.71014492753623193</v>
      </c>
      <c r="Z1337" s="66">
        <v>0.72022684310018903</v>
      </c>
      <c r="AA1337" s="67">
        <v>0.71541501976284583</v>
      </c>
    </row>
    <row r="1338" spans="1:27" s="37" customFormat="1" ht="17.5" customHeight="1" x14ac:dyDescent="0.35">
      <c r="A1338" s="84"/>
      <c r="B1338" s="60" t="s">
        <v>355</v>
      </c>
      <c r="C1338" s="65">
        <v>2.0618556701030928E-3</v>
      </c>
      <c r="D1338" s="66">
        <v>2.1786492374727671E-3</v>
      </c>
      <c r="E1338" s="66">
        <v>0</v>
      </c>
      <c r="F1338" s="67">
        <v>1.976284584980237E-3</v>
      </c>
      <c r="G1338" s="66">
        <v>1.1627906976744186E-2</v>
      </c>
      <c r="H1338" s="66">
        <v>0</v>
      </c>
      <c r="I1338" s="66">
        <v>2.7548209366391185E-3</v>
      </c>
      <c r="J1338" s="66">
        <v>0</v>
      </c>
      <c r="K1338" s="66">
        <v>0</v>
      </c>
      <c r="L1338" s="66">
        <v>0</v>
      </c>
      <c r="M1338" s="67">
        <v>1.976284584980237E-3</v>
      </c>
      <c r="N1338" s="65">
        <v>0</v>
      </c>
      <c r="O1338" s="66">
        <v>0</v>
      </c>
      <c r="P1338" s="66">
        <v>5.4644808743169399E-3</v>
      </c>
      <c r="Q1338" s="66">
        <v>0</v>
      </c>
      <c r="R1338" s="66">
        <v>3.2154340836012861E-3</v>
      </c>
      <c r="S1338" s="67">
        <v>1.976284584980237E-3</v>
      </c>
      <c r="T1338" s="65">
        <v>0</v>
      </c>
      <c r="U1338" s="66">
        <v>0</v>
      </c>
      <c r="V1338" s="66">
        <v>5.4495912806539508E-3</v>
      </c>
      <c r="W1338" s="66">
        <v>0</v>
      </c>
      <c r="X1338" s="67">
        <v>1.976284584980237E-3</v>
      </c>
      <c r="Y1338" s="65">
        <v>2.070393374741201E-3</v>
      </c>
      <c r="Z1338" s="66">
        <v>1.890359168241966E-3</v>
      </c>
      <c r="AA1338" s="67">
        <v>1.976284584980237E-3</v>
      </c>
    </row>
    <row r="1339" spans="1:27" s="37" customFormat="1" ht="17.5" customHeight="1" x14ac:dyDescent="0.35">
      <c r="A1339" s="84"/>
      <c r="B1339" s="60" t="s">
        <v>356</v>
      </c>
      <c r="C1339" s="65">
        <v>0.33402061855670101</v>
      </c>
      <c r="D1339" s="66">
        <v>0.24618736383442266</v>
      </c>
      <c r="E1339" s="66">
        <v>0.16176470588235295</v>
      </c>
      <c r="F1339" s="67">
        <v>0.28260869565217389</v>
      </c>
      <c r="G1339" s="66">
        <v>0.60465116279069764</v>
      </c>
      <c r="H1339" s="66">
        <v>0.27568922305764409</v>
      </c>
      <c r="I1339" s="66">
        <v>0.29201101928374656</v>
      </c>
      <c r="J1339" s="66">
        <v>7.2916666666666671E-2</v>
      </c>
      <c r="K1339" s="66">
        <v>0.15384615384615385</v>
      </c>
      <c r="L1339" s="66">
        <v>0.16666666666666666</v>
      </c>
      <c r="M1339" s="67">
        <v>0.28260869565217389</v>
      </c>
      <c r="N1339" s="65">
        <v>0.19463087248322147</v>
      </c>
      <c r="O1339" s="66">
        <v>0.24561403508771928</v>
      </c>
      <c r="P1339" s="66">
        <v>0.26775956284153007</v>
      </c>
      <c r="Q1339" s="66">
        <v>0.2878787878787879</v>
      </c>
      <c r="R1339" s="66">
        <v>0.35048231511254019</v>
      </c>
      <c r="S1339" s="67">
        <v>0.28260869565217389</v>
      </c>
      <c r="T1339" s="65">
        <v>0.15444015444015444</v>
      </c>
      <c r="U1339" s="66">
        <v>0.34408602150537637</v>
      </c>
      <c r="V1339" s="66">
        <v>0.2561307901907357</v>
      </c>
      <c r="W1339" s="66">
        <v>0.44</v>
      </c>
      <c r="X1339" s="67">
        <v>0.28260869565217389</v>
      </c>
      <c r="Y1339" s="65">
        <v>0.28778467908902694</v>
      </c>
      <c r="Z1339" s="66">
        <v>0.27788279773156899</v>
      </c>
      <c r="AA1339" s="67">
        <v>0.28260869565217389</v>
      </c>
    </row>
    <row r="1340" spans="1:27" s="37" customFormat="1" ht="17.5" customHeight="1" x14ac:dyDescent="0.35">
      <c r="A1340" s="84"/>
      <c r="B1340" s="61" t="s">
        <v>4</v>
      </c>
      <c r="C1340" s="68">
        <v>1</v>
      </c>
      <c r="D1340" s="69">
        <v>1</v>
      </c>
      <c r="E1340" s="69">
        <v>1</v>
      </c>
      <c r="F1340" s="70">
        <v>1</v>
      </c>
      <c r="G1340" s="69">
        <v>1</v>
      </c>
      <c r="H1340" s="69">
        <v>1</v>
      </c>
      <c r="I1340" s="69">
        <v>1</v>
      </c>
      <c r="J1340" s="69">
        <v>1</v>
      </c>
      <c r="K1340" s="69">
        <v>1</v>
      </c>
      <c r="L1340" s="69">
        <v>1</v>
      </c>
      <c r="M1340" s="70">
        <v>1</v>
      </c>
      <c r="N1340" s="68">
        <v>1</v>
      </c>
      <c r="O1340" s="69">
        <v>1</v>
      </c>
      <c r="P1340" s="69">
        <v>1</v>
      </c>
      <c r="Q1340" s="69">
        <v>1</v>
      </c>
      <c r="R1340" s="69">
        <v>1</v>
      </c>
      <c r="S1340" s="70">
        <v>1</v>
      </c>
      <c r="T1340" s="68">
        <v>1</v>
      </c>
      <c r="U1340" s="69">
        <v>1</v>
      </c>
      <c r="V1340" s="69">
        <v>1</v>
      </c>
      <c r="W1340" s="69">
        <v>1</v>
      </c>
      <c r="X1340" s="70">
        <v>1</v>
      </c>
      <c r="Y1340" s="68">
        <v>1</v>
      </c>
      <c r="Z1340" s="69">
        <v>1</v>
      </c>
      <c r="AA1340" s="70">
        <v>1</v>
      </c>
    </row>
    <row r="1341" spans="1:27" s="39" customFormat="1" ht="13.5" customHeight="1" x14ac:dyDescent="0.35">
      <c r="A1341" s="62"/>
      <c r="B1341" s="63"/>
      <c r="C1341" s="71"/>
      <c r="D1341" s="72"/>
      <c r="E1341" s="72"/>
      <c r="F1341" s="73"/>
      <c r="G1341" s="72"/>
      <c r="H1341" s="72"/>
      <c r="I1341" s="72"/>
      <c r="J1341" s="72"/>
      <c r="K1341" s="72"/>
      <c r="L1341" s="72"/>
      <c r="M1341" s="73"/>
      <c r="N1341" s="71"/>
      <c r="O1341" s="72"/>
      <c r="P1341" s="72"/>
      <c r="Q1341" s="72"/>
      <c r="R1341" s="72"/>
      <c r="S1341" s="73"/>
      <c r="T1341" s="71"/>
      <c r="U1341" s="72"/>
      <c r="V1341" s="72"/>
      <c r="W1341" s="72"/>
      <c r="X1341" s="73"/>
      <c r="Y1341" s="71"/>
      <c r="Z1341" s="72"/>
      <c r="AA1341" s="73"/>
    </row>
    <row r="1342" spans="1:27" s="37" customFormat="1" ht="17.5" customHeight="1" x14ac:dyDescent="0.35">
      <c r="A1342" s="84" t="s">
        <v>666</v>
      </c>
      <c r="B1342" s="60" t="s">
        <v>354</v>
      </c>
      <c r="C1342" s="65">
        <v>8.0412371134020624E-2</v>
      </c>
      <c r="D1342" s="66">
        <v>0.13725490196078433</v>
      </c>
      <c r="E1342" s="66">
        <v>0.23529411764705882</v>
      </c>
      <c r="F1342" s="67">
        <v>0.116600790513834</v>
      </c>
      <c r="G1342" s="66">
        <v>1.1627906976744186E-2</v>
      </c>
      <c r="H1342" s="66">
        <v>9.5238095238095233E-2</v>
      </c>
      <c r="I1342" s="66">
        <v>0.12947658402203857</v>
      </c>
      <c r="J1342" s="66">
        <v>0.16666666666666666</v>
      </c>
      <c r="K1342" s="66">
        <v>0.23076923076923078</v>
      </c>
      <c r="L1342" s="66">
        <v>0.23809523809523808</v>
      </c>
      <c r="M1342" s="67">
        <v>0.116600790513834</v>
      </c>
      <c r="N1342" s="65">
        <v>0.12080536912751678</v>
      </c>
      <c r="O1342" s="66">
        <v>0.13450292397660818</v>
      </c>
      <c r="P1342" s="66">
        <v>0.10928961748633879</v>
      </c>
      <c r="Q1342" s="66">
        <v>0.16161616161616163</v>
      </c>
      <c r="R1342" s="66">
        <v>8.0385852090032156E-2</v>
      </c>
      <c r="S1342" s="67">
        <v>0.116600790513834</v>
      </c>
      <c r="T1342" s="65">
        <v>0.15830115830115829</v>
      </c>
      <c r="U1342" s="66">
        <v>9.1397849462365593E-2</v>
      </c>
      <c r="V1342" s="66">
        <v>0.11716621253405994</v>
      </c>
      <c r="W1342" s="66">
        <v>8.5000000000000006E-2</v>
      </c>
      <c r="X1342" s="67">
        <v>0.116600790513834</v>
      </c>
      <c r="Y1342" s="65">
        <v>0.15527950310559005</v>
      </c>
      <c r="Z1342" s="66">
        <v>8.1285444234404536E-2</v>
      </c>
      <c r="AA1342" s="67">
        <v>0.116600790513834</v>
      </c>
    </row>
    <row r="1343" spans="1:27" s="37" customFormat="1" ht="17.5" customHeight="1" x14ac:dyDescent="0.35">
      <c r="A1343" s="84"/>
      <c r="B1343" s="60" t="s">
        <v>355</v>
      </c>
      <c r="C1343" s="65">
        <v>3.711340206185567E-2</v>
      </c>
      <c r="D1343" s="66">
        <v>4.1394335511982572E-2</v>
      </c>
      <c r="E1343" s="66">
        <v>0.11764705882352941</v>
      </c>
      <c r="F1343" s="67">
        <v>4.4466403162055336E-2</v>
      </c>
      <c r="G1343" s="66">
        <v>4.6511627906976744E-2</v>
      </c>
      <c r="H1343" s="66">
        <v>3.5087719298245612E-2</v>
      </c>
      <c r="I1343" s="66">
        <v>4.9586776859504134E-2</v>
      </c>
      <c r="J1343" s="66">
        <v>1.0416666666666666E-2</v>
      </c>
      <c r="K1343" s="66">
        <v>7.6923076923076927E-2</v>
      </c>
      <c r="L1343" s="66">
        <v>0.14285714285714285</v>
      </c>
      <c r="M1343" s="67">
        <v>4.4466403162055336E-2</v>
      </c>
      <c r="N1343" s="65">
        <v>2.0134228187919462E-2</v>
      </c>
      <c r="O1343" s="66">
        <v>7.0175438596491224E-2</v>
      </c>
      <c r="P1343" s="66">
        <v>8.7431693989071038E-2</v>
      </c>
      <c r="Q1343" s="66">
        <v>4.5454545454545456E-2</v>
      </c>
      <c r="R1343" s="66">
        <v>1.607717041800643E-2</v>
      </c>
      <c r="S1343" s="67">
        <v>4.4466403162055336E-2</v>
      </c>
      <c r="T1343" s="65">
        <v>2.7027027027027029E-2</v>
      </c>
      <c r="U1343" s="66">
        <v>9.6774193548387094E-2</v>
      </c>
      <c r="V1343" s="66">
        <v>4.3596730245231606E-2</v>
      </c>
      <c r="W1343" s="66">
        <v>0.02</v>
      </c>
      <c r="X1343" s="67">
        <v>4.4466403162055336E-2</v>
      </c>
      <c r="Y1343" s="65">
        <v>4.7619047619047616E-2</v>
      </c>
      <c r="Z1343" s="66">
        <v>4.1587901701323253E-2</v>
      </c>
      <c r="AA1343" s="67">
        <v>4.4466403162055336E-2</v>
      </c>
    </row>
    <row r="1344" spans="1:27" s="37" customFormat="1" ht="17.5" customHeight="1" x14ac:dyDescent="0.35">
      <c r="A1344" s="84"/>
      <c r="B1344" s="60" t="s">
        <v>356</v>
      </c>
      <c r="C1344" s="65">
        <v>0.88247422680412368</v>
      </c>
      <c r="D1344" s="66">
        <v>0.82135076252723316</v>
      </c>
      <c r="E1344" s="66">
        <v>0.6470588235294118</v>
      </c>
      <c r="F1344" s="67">
        <v>0.83893280632411071</v>
      </c>
      <c r="G1344" s="66">
        <v>0.94186046511627908</v>
      </c>
      <c r="H1344" s="66">
        <v>0.86967418546365916</v>
      </c>
      <c r="I1344" s="66">
        <v>0.82093663911845727</v>
      </c>
      <c r="J1344" s="66">
        <v>0.82291666666666663</v>
      </c>
      <c r="K1344" s="66">
        <v>0.69230769230769229</v>
      </c>
      <c r="L1344" s="66">
        <v>0.61904761904761907</v>
      </c>
      <c r="M1344" s="67">
        <v>0.83893280632411071</v>
      </c>
      <c r="N1344" s="65">
        <v>0.85906040268456374</v>
      </c>
      <c r="O1344" s="66">
        <v>0.79532163742690054</v>
      </c>
      <c r="P1344" s="66">
        <v>0.80327868852459017</v>
      </c>
      <c r="Q1344" s="66">
        <v>0.79292929292929293</v>
      </c>
      <c r="R1344" s="66">
        <v>0.90353697749196138</v>
      </c>
      <c r="S1344" s="67">
        <v>0.83893280632411071</v>
      </c>
      <c r="T1344" s="65">
        <v>0.81467181467181471</v>
      </c>
      <c r="U1344" s="66">
        <v>0.81182795698924726</v>
      </c>
      <c r="V1344" s="66">
        <v>0.8392370572207084</v>
      </c>
      <c r="W1344" s="66">
        <v>0.89500000000000002</v>
      </c>
      <c r="X1344" s="67">
        <v>0.83893280632411071</v>
      </c>
      <c r="Y1344" s="65">
        <v>0.79710144927536231</v>
      </c>
      <c r="Z1344" s="66">
        <v>0.87712665406427226</v>
      </c>
      <c r="AA1344" s="67">
        <v>0.83893280632411071</v>
      </c>
    </row>
    <row r="1345" spans="1:27" s="37" customFormat="1" ht="17.5" customHeight="1" x14ac:dyDescent="0.35">
      <c r="A1345" s="84"/>
      <c r="B1345" s="61" t="s">
        <v>4</v>
      </c>
      <c r="C1345" s="68">
        <v>1</v>
      </c>
      <c r="D1345" s="69">
        <v>1</v>
      </c>
      <c r="E1345" s="69">
        <v>1</v>
      </c>
      <c r="F1345" s="70">
        <v>1</v>
      </c>
      <c r="G1345" s="69">
        <v>1</v>
      </c>
      <c r="H1345" s="69">
        <v>1</v>
      </c>
      <c r="I1345" s="69">
        <v>1</v>
      </c>
      <c r="J1345" s="69">
        <v>1</v>
      </c>
      <c r="K1345" s="69">
        <v>1</v>
      </c>
      <c r="L1345" s="69">
        <v>1</v>
      </c>
      <c r="M1345" s="70">
        <v>1</v>
      </c>
      <c r="N1345" s="68">
        <v>1</v>
      </c>
      <c r="O1345" s="69">
        <v>1</v>
      </c>
      <c r="P1345" s="69">
        <v>1</v>
      </c>
      <c r="Q1345" s="69">
        <v>1</v>
      </c>
      <c r="R1345" s="69">
        <v>1</v>
      </c>
      <c r="S1345" s="70">
        <v>1</v>
      </c>
      <c r="T1345" s="68">
        <v>1</v>
      </c>
      <c r="U1345" s="69">
        <v>1</v>
      </c>
      <c r="V1345" s="69">
        <v>1</v>
      </c>
      <c r="W1345" s="69">
        <v>1</v>
      </c>
      <c r="X1345" s="70">
        <v>1</v>
      </c>
      <c r="Y1345" s="68">
        <v>1</v>
      </c>
      <c r="Z1345" s="69">
        <v>1</v>
      </c>
      <c r="AA1345" s="70">
        <v>1</v>
      </c>
    </row>
    <row r="1346" spans="1:27" s="39" customFormat="1" ht="13.5" customHeight="1" x14ac:dyDescent="0.35">
      <c r="A1346" s="62"/>
      <c r="B1346" s="63"/>
      <c r="C1346" s="71"/>
      <c r="D1346" s="72"/>
      <c r="E1346" s="72"/>
      <c r="F1346" s="73"/>
      <c r="G1346" s="72"/>
      <c r="H1346" s="72"/>
      <c r="I1346" s="72"/>
      <c r="J1346" s="72"/>
      <c r="K1346" s="72"/>
      <c r="L1346" s="72"/>
      <c r="M1346" s="73"/>
      <c r="N1346" s="71"/>
      <c r="O1346" s="72"/>
      <c r="P1346" s="72"/>
      <c r="Q1346" s="72"/>
      <c r="R1346" s="72"/>
      <c r="S1346" s="73"/>
      <c r="T1346" s="71"/>
      <c r="U1346" s="72"/>
      <c r="V1346" s="72"/>
      <c r="W1346" s="72"/>
      <c r="X1346" s="73"/>
      <c r="Y1346" s="71"/>
      <c r="Z1346" s="72"/>
      <c r="AA1346" s="73"/>
    </row>
    <row r="1347" spans="1:27" s="37" customFormat="1" ht="17.5" customHeight="1" x14ac:dyDescent="0.35">
      <c r="A1347" s="84" t="s">
        <v>667</v>
      </c>
      <c r="B1347" s="60" t="s">
        <v>354</v>
      </c>
      <c r="C1347" s="65">
        <v>1.2371134020618556E-2</v>
      </c>
      <c r="D1347" s="66">
        <v>5.6644880174291937E-2</v>
      </c>
      <c r="E1347" s="66">
        <v>7.3529411764705885E-2</v>
      </c>
      <c r="F1347" s="67">
        <v>3.6561264822134384E-2</v>
      </c>
      <c r="G1347" s="66">
        <v>0</v>
      </c>
      <c r="H1347" s="66">
        <v>1.5037593984962405E-2</v>
      </c>
      <c r="I1347" s="66">
        <v>3.8567493112947659E-2</v>
      </c>
      <c r="J1347" s="66">
        <v>0.125</v>
      </c>
      <c r="K1347" s="66">
        <v>3.8461538461538464E-2</v>
      </c>
      <c r="L1347" s="66">
        <v>9.5238095238095233E-2</v>
      </c>
      <c r="M1347" s="67">
        <v>3.6561264822134384E-2</v>
      </c>
      <c r="N1347" s="65">
        <v>3.3557046979865772E-2</v>
      </c>
      <c r="O1347" s="66">
        <v>1.1695906432748537E-2</v>
      </c>
      <c r="P1347" s="66">
        <v>1.6393442622950821E-2</v>
      </c>
      <c r="Q1347" s="66">
        <v>6.0606060606060608E-2</v>
      </c>
      <c r="R1347" s="66">
        <v>4.8231511254019289E-2</v>
      </c>
      <c r="S1347" s="67">
        <v>3.6561264822134384E-2</v>
      </c>
      <c r="T1347" s="65">
        <v>3.0888030888030889E-2</v>
      </c>
      <c r="U1347" s="66">
        <v>2.6881720430107527E-2</v>
      </c>
      <c r="V1347" s="66">
        <v>5.4495912806539509E-2</v>
      </c>
      <c r="W1347" s="66">
        <v>0.02</v>
      </c>
      <c r="X1347" s="67">
        <v>3.6561264822134384E-2</v>
      </c>
      <c r="Y1347" s="65">
        <v>4.9689440993788817E-2</v>
      </c>
      <c r="Z1347" s="66">
        <v>2.4574669187145556E-2</v>
      </c>
      <c r="AA1347" s="67">
        <v>3.6561264822134384E-2</v>
      </c>
    </row>
    <row r="1348" spans="1:27" s="37" customFormat="1" ht="17.5" customHeight="1" x14ac:dyDescent="0.35">
      <c r="A1348" s="84"/>
      <c r="B1348" s="60" t="s">
        <v>355</v>
      </c>
      <c r="C1348" s="65">
        <v>4.1237113402061857E-3</v>
      </c>
      <c r="D1348" s="66">
        <v>0</v>
      </c>
      <c r="E1348" s="66">
        <v>0</v>
      </c>
      <c r="F1348" s="67">
        <v>1.976284584980237E-3</v>
      </c>
      <c r="G1348" s="66">
        <v>0</v>
      </c>
      <c r="H1348" s="66">
        <v>5.0125313283208017E-3</v>
      </c>
      <c r="I1348" s="66">
        <v>0</v>
      </c>
      <c r="J1348" s="66">
        <v>0</v>
      </c>
      <c r="K1348" s="66">
        <v>0</v>
      </c>
      <c r="L1348" s="66">
        <v>0</v>
      </c>
      <c r="M1348" s="67">
        <v>1.976284584980237E-3</v>
      </c>
      <c r="N1348" s="65">
        <v>0</v>
      </c>
      <c r="O1348" s="66">
        <v>5.8479532163742687E-3</v>
      </c>
      <c r="P1348" s="66">
        <v>5.4644808743169399E-3</v>
      </c>
      <c r="Q1348" s="66">
        <v>0</v>
      </c>
      <c r="R1348" s="66">
        <v>0</v>
      </c>
      <c r="S1348" s="67">
        <v>1.976284584980237E-3</v>
      </c>
      <c r="T1348" s="65">
        <v>3.8610038610038611E-3</v>
      </c>
      <c r="U1348" s="66">
        <v>0</v>
      </c>
      <c r="V1348" s="66">
        <v>0</v>
      </c>
      <c r="W1348" s="66">
        <v>5.0000000000000001E-3</v>
      </c>
      <c r="X1348" s="67">
        <v>1.976284584980237E-3</v>
      </c>
      <c r="Y1348" s="65">
        <v>4.140786749482402E-3</v>
      </c>
      <c r="Z1348" s="66">
        <v>0</v>
      </c>
      <c r="AA1348" s="67">
        <v>1.976284584980237E-3</v>
      </c>
    </row>
    <row r="1349" spans="1:27" s="37" customFormat="1" ht="17.5" customHeight="1" x14ac:dyDescent="0.35">
      <c r="A1349" s="84"/>
      <c r="B1349" s="60" t="s">
        <v>356</v>
      </c>
      <c r="C1349" s="65">
        <v>0.98350515463917521</v>
      </c>
      <c r="D1349" s="66">
        <v>0.94335511982570808</v>
      </c>
      <c r="E1349" s="66">
        <v>0.92647058823529416</v>
      </c>
      <c r="F1349" s="67">
        <v>0.96146245059288538</v>
      </c>
      <c r="G1349" s="66">
        <v>1</v>
      </c>
      <c r="H1349" s="66">
        <v>0.97994987468671679</v>
      </c>
      <c r="I1349" s="66">
        <v>0.9614325068870524</v>
      </c>
      <c r="J1349" s="66">
        <v>0.875</v>
      </c>
      <c r="K1349" s="66">
        <v>0.96153846153846156</v>
      </c>
      <c r="L1349" s="66">
        <v>0.90476190476190477</v>
      </c>
      <c r="M1349" s="67">
        <v>0.96146245059288538</v>
      </c>
      <c r="N1349" s="65">
        <v>0.96644295302013428</v>
      </c>
      <c r="O1349" s="66">
        <v>0.98245614035087714</v>
      </c>
      <c r="P1349" s="66">
        <v>0.97814207650273222</v>
      </c>
      <c r="Q1349" s="66">
        <v>0.93939393939393945</v>
      </c>
      <c r="R1349" s="66">
        <v>0.95176848874598075</v>
      </c>
      <c r="S1349" s="67">
        <v>0.96146245059288538</v>
      </c>
      <c r="T1349" s="65">
        <v>0.96525096525096521</v>
      </c>
      <c r="U1349" s="66">
        <v>0.9731182795698925</v>
      </c>
      <c r="V1349" s="66">
        <v>0.94550408719346046</v>
      </c>
      <c r="W1349" s="66">
        <v>0.97499999999999998</v>
      </c>
      <c r="X1349" s="67">
        <v>0.96146245059288538</v>
      </c>
      <c r="Y1349" s="65">
        <v>0.94616977225672882</v>
      </c>
      <c r="Z1349" s="66">
        <v>0.97542533081285443</v>
      </c>
      <c r="AA1349" s="67">
        <v>0.96146245059288538</v>
      </c>
    </row>
    <row r="1350" spans="1:27" s="37" customFormat="1" ht="17.5" customHeight="1" x14ac:dyDescent="0.35">
      <c r="A1350" s="84"/>
      <c r="B1350" s="61" t="s">
        <v>4</v>
      </c>
      <c r="C1350" s="68">
        <v>1</v>
      </c>
      <c r="D1350" s="69">
        <v>1</v>
      </c>
      <c r="E1350" s="69">
        <v>1</v>
      </c>
      <c r="F1350" s="70">
        <v>1</v>
      </c>
      <c r="G1350" s="69">
        <v>1</v>
      </c>
      <c r="H1350" s="69">
        <v>1</v>
      </c>
      <c r="I1350" s="69">
        <v>1</v>
      </c>
      <c r="J1350" s="69">
        <v>1</v>
      </c>
      <c r="K1350" s="69">
        <v>1</v>
      </c>
      <c r="L1350" s="69">
        <v>1</v>
      </c>
      <c r="M1350" s="70">
        <v>1</v>
      </c>
      <c r="N1350" s="68">
        <v>1</v>
      </c>
      <c r="O1350" s="69">
        <v>1</v>
      </c>
      <c r="P1350" s="69">
        <v>1</v>
      </c>
      <c r="Q1350" s="69">
        <v>1</v>
      </c>
      <c r="R1350" s="69">
        <v>1</v>
      </c>
      <c r="S1350" s="70">
        <v>1</v>
      </c>
      <c r="T1350" s="68">
        <v>1</v>
      </c>
      <c r="U1350" s="69">
        <v>1</v>
      </c>
      <c r="V1350" s="69">
        <v>1</v>
      </c>
      <c r="W1350" s="69">
        <v>1</v>
      </c>
      <c r="X1350" s="70">
        <v>1</v>
      </c>
      <c r="Y1350" s="68">
        <v>1</v>
      </c>
      <c r="Z1350" s="69">
        <v>1</v>
      </c>
      <c r="AA1350" s="70">
        <v>1</v>
      </c>
    </row>
    <row r="1351" spans="1:27" s="39" customFormat="1" ht="13.5" customHeight="1" x14ac:dyDescent="0.35">
      <c r="A1351" s="62"/>
      <c r="B1351" s="63"/>
      <c r="C1351" s="71"/>
      <c r="D1351" s="72"/>
      <c r="E1351" s="72"/>
      <c r="F1351" s="73"/>
      <c r="G1351" s="72"/>
      <c r="H1351" s="72"/>
      <c r="I1351" s="72"/>
      <c r="J1351" s="72"/>
      <c r="K1351" s="72"/>
      <c r="L1351" s="72"/>
      <c r="M1351" s="73"/>
      <c r="N1351" s="71"/>
      <c r="O1351" s="72"/>
      <c r="P1351" s="72"/>
      <c r="Q1351" s="72"/>
      <c r="R1351" s="72"/>
      <c r="S1351" s="73"/>
      <c r="T1351" s="71"/>
      <c r="U1351" s="72"/>
      <c r="V1351" s="72"/>
      <c r="W1351" s="72"/>
      <c r="X1351" s="73"/>
      <c r="Y1351" s="71"/>
      <c r="Z1351" s="72"/>
      <c r="AA1351" s="73"/>
    </row>
    <row r="1352" spans="1:27" s="37" customFormat="1" ht="19.5" customHeight="1" x14ac:dyDescent="0.35">
      <c r="A1352" s="84" t="s">
        <v>668</v>
      </c>
      <c r="B1352" s="60" t="s">
        <v>455</v>
      </c>
      <c r="C1352" s="65">
        <v>0.10515463917525773</v>
      </c>
      <c r="D1352" s="66">
        <v>0.19825708061002179</v>
      </c>
      <c r="E1352" s="66">
        <v>0.29411764705882354</v>
      </c>
      <c r="F1352" s="67">
        <v>0.1600790513833992</v>
      </c>
      <c r="G1352" s="66">
        <v>2.3255813953488372E-2</v>
      </c>
      <c r="H1352" s="66">
        <v>0.12280701754385964</v>
      </c>
      <c r="I1352" s="66">
        <v>0.15977961432506887</v>
      </c>
      <c r="J1352" s="66">
        <v>0.34375</v>
      </c>
      <c r="K1352" s="66">
        <v>0.19230769230769232</v>
      </c>
      <c r="L1352" s="66">
        <v>0.35714285714285715</v>
      </c>
      <c r="M1352" s="67">
        <v>0.1600790513833992</v>
      </c>
      <c r="N1352" s="65">
        <v>0.10738255033557047</v>
      </c>
      <c r="O1352" s="66">
        <v>0.11695906432748537</v>
      </c>
      <c r="P1352" s="66">
        <v>0.14207650273224043</v>
      </c>
      <c r="Q1352" s="66">
        <v>0.18181818181818182</v>
      </c>
      <c r="R1352" s="66">
        <v>0.20578778135048231</v>
      </c>
      <c r="S1352" s="67">
        <v>0.1600790513833992</v>
      </c>
      <c r="T1352" s="65">
        <v>0.1891891891891892</v>
      </c>
      <c r="U1352" s="66">
        <v>0.14516129032258066</v>
      </c>
      <c r="V1352" s="66">
        <v>0.20163487738419619</v>
      </c>
      <c r="W1352" s="66">
        <v>0.06</v>
      </c>
      <c r="X1352" s="67">
        <v>0.1600790513833992</v>
      </c>
      <c r="Y1352" s="65">
        <v>0.19875776397515527</v>
      </c>
      <c r="Z1352" s="66">
        <v>0.12476370510396975</v>
      </c>
      <c r="AA1352" s="67">
        <v>0.1600790513833992</v>
      </c>
    </row>
    <row r="1353" spans="1:27" s="37" customFormat="1" ht="19.5" customHeight="1" x14ac:dyDescent="0.35">
      <c r="A1353" s="84"/>
      <c r="B1353" s="60" t="s">
        <v>456</v>
      </c>
      <c r="C1353" s="65">
        <v>0.10309278350515463</v>
      </c>
      <c r="D1353" s="66">
        <v>8.2788671023965144E-2</v>
      </c>
      <c r="E1353" s="66">
        <v>0.10294117647058823</v>
      </c>
      <c r="F1353" s="67">
        <v>9.3873517786561264E-2</v>
      </c>
      <c r="G1353" s="66">
        <v>0.10465116279069768</v>
      </c>
      <c r="H1353" s="66">
        <v>0.10275689223057644</v>
      </c>
      <c r="I1353" s="66">
        <v>5.2341597796143252E-2</v>
      </c>
      <c r="J1353" s="66">
        <v>0.19791666666666666</v>
      </c>
      <c r="K1353" s="66">
        <v>0</v>
      </c>
      <c r="L1353" s="66">
        <v>0.16666666666666666</v>
      </c>
      <c r="M1353" s="67">
        <v>9.3873517786561264E-2</v>
      </c>
      <c r="N1353" s="65">
        <v>6.0402684563758392E-2</v>
      </c>
      <c r="O1353" s="66">
        <v>7.0175438596491224E-2</v>
      </c>
      <c r="P1353" s="66">
        <v>8.7431693989071038E-2</v>
      </c>
      <c r="Q1353" s="66">
        <v>9.0909090909090912E-2</v>
      </c>
      <c r="R1353" s="66">
        <v>0.12861736334405144</v>
      </c>
      <c r="S1353" s="67">
        <v>9.3873517786561264E-2</v>
      </c>
      <c r="T1353" s="65">
        <v>5.7915057915057917E-2</v>
      </c>
      <c r="U1353" s="66">
        <v>6.4516129032258063E-2</v>
      </c>
      <c r="V1353" s="66">
        <v>0.11444141689373297</v>
      </c>
      <c r="W1353" s="66">
        <v>0.13</v>
      </c>
      <c r="X1353" s="67">
        <v>9.3873517786561264E-2</v>
      </c>
      <c r="Y1353" s="65">
        <v>8.9026915113871632E-2</v>
      </c>
      <c r="Z1353" s="66">
        <v>9.8298676748582225E-2</v>
      </c>
      <c r="AA1353" s="67">
        <v>9.3873517786561264E-2</v>
      </c>
    </row>
    <row r="1354" spans="1:27" s="37" customFormat="1" ht="19.5" customHeight="1" x14ac:dyDescent="0.35">
      <c r="A1354" s="84"/>
      <c r="B1354" s="60" t="s">
        <v>457</v>
      </c>
      <c r="C1354" s="65">
        <v>0.79175257731958759</v>
      </c>
      <c r="D1354" s="66">
        <v>0.71895424836601307</v>
      </c>
      <c r="E1354" s="66">
        <v>0.6029411764705882</v>
      </c>
      <c r="F1354" s="67">
        <v>0.74604743083003955</v>
      </c>
      <c r="G1354" s="66">
        <v>0.87209302325581395</v>
      </c>
      <c r="H1354" s="66">
        <v>0.77443609022556392</v>
      </c>
      <c r="I1354" s="66">
        <v>0.78787878787878785</v>
      </c>
      <c r="J1354" s="66">
        <v>0.45833333333333331</v>
      </c>
      <c r="K1354" s="66">
        <v>0.80769230769230771</v>
      </c>
      <c r="L1354" s="66">
        <v>0.47619047619047616</v>
      </c>
      <c r="M1354" s="67">
        <v>0.74604743083003955</v>
      </c>
      <c r="N1354" s="65">
        <v>0.83221476510067116</v>
      </c>
      <c r="O1354" s="66">
        <v>0.8128654970760234</v>
      </c>
      <c r="P1354" s="66">
        <v>0.77049180327868849</v>
      </c>
      <c r="Q1354" s="66">
        <v>0.72727272727272729</v>
      </c>
      <c r="R1354" s="66">
        <v>0.66559485530546625</v>
      </c>
      <c r="S1354" s="67">
        <v>0.74604743083003955</v>
      </c>
      <c r="T1354" s="65">
        <v>0.75289575289575295</v>
      </c>
      <c r="U1354" s="66">
        <v>0.79032258064516125</v>
      </c>
      <c r="V1354" s="66">
        <v>0.68392370572207084</v>
      </c>
      <c r="W1354" s="66">
        <v>0.81</v>
      </c>
      <c r="X1354" s="67">
        <v>0.74604743083003955</v>
      </c>
      <c r="Y1354" s="65">
        <v>0.71221532091097306</v>
      </c>
      <c r="Z1354" s="66">
        <v>0.77693761814744799</v>
      </c>
      <c r="AA1354" s="67">
        <v>0.74604743083003955</v>
      </c>
    </row>
    <row r="1355" spans="1:27" s="37" customFormat="1" ht="19.5" customHeight="1" x14ac:dyDescent="0.35">
      <c r="A1355" s="84"/>
      <c r="B1355" s="61" t="s">
        <v>4</v>
      </c>
      <c r="C1355" s="68">
        <v>1</v>
      </c>
      <c r="D1355" s="69">
        <v>1</v>
      </c>
      <c r="E1355" s="69">
        <v>1</v>
      </c>
      <c r="F1355" s="70">
        <v>1</v>
      </c>
      <c r="G1355" s="69">
        <v>1</v>
      </c>
      <c r="H1355" s="69">
        <v>1</v>
      </c>
      <c r="I1355" s="69">
        <v>1</v>
      </c>
      <c r="J1355" s="69">
        <v>1</v>
      </c>
      <c r="K1355" s="69">
        <v>1</v>
      </c>
      <c r="L1355" s="69">
        <v>1</v>
      </c>
      <c r="M1355" s="70">
        <v>1</v>
      </c>
      <c r="N1355" s="68">
        <v>1</v>
      </c>
      <c r="O1355" s="69">
        <v>1</v>
      </c>
      <c r="P1355" s="69">
        <v>1</v>
      </c>
      <c r="Q1355" s="69">
        <v>1</v>
      </c>
      <c r="R1355" s="69">
        <v>1</v>
      </c>
      <c r="S1355" s="70">
        <v>1</v>
      </c>
      <c r="T1355" s="68">
        <v>1</v>
      </c>
      <c r="U1355" s="69">
        <v>1</v>
      </c>
      <c r="V1355" s="69">
        <v>1</v>
      </c>
      <c r="W1355" s="69">
        <v>1</v>
      </c>
      <c r="X1355" s="70">
        <v>1</v>
      </c>
      <c r="Y1355" s="68">
        <v>1</v>
      </c>
      <c r="Z1355" s="69">
        <v>1</v>
      </c>
      <c r="AA1355" s="70">
        <v>1</v>
      </c>
    </row>
    <row r="1356" spans="1:27" s="39" customFormat="1" ht="13.5" customHeight="1" x14ac:dyDescent="0.35">
      <c r="A1356" s="62"/>
      <c r="B1356" s="63"/>
      <c r="C1356" s="71"/>
      <c r="D1356" s="72"/>
      <c r="E1356" s="72"/>
      <c r="F1356" s="73"/>
      <c r="G1356" s="72"/>
      <c r="H1356" s="72"/>
      <c r="I1356" s="72"/>
      <c r="J1356" s="72"/>
      <c r="K1356" s="72"/>
      <c r="L1356" s="72"/>
      <c r="M1356" s="73"/>
      <c r="N1356" s="71"/>
      <c r="O1356" s="72"/>
      <c r="P1356" s="72"/>
      <c r="Q1356" s="72"/>
      <c r="R1356" s="72"/>
      <c r="S1356" s="73"/>
      <c r="T1356" s="71"/>
      <c r="U1356" s="72"/>
      <c r="V1356" s="72"/>
      <c r="W1356" s="72"/>
      <c r="X1356" s="73"/>
      <c r="Y1356" s="71"/>
      <c r="Z1356" s="72"/>
      <c r="AA1356" s="73"/>
    </row>
    <row r="1357" spans="1:27" s="37" customFormat="1" ht="17.5" customHeight="1" x14ac:dyDescent="0.35">
      <c r="A1357" s="84" t="s">
        <v>669</v>
      </c>
      <c r="B1357" s="60" t="s">
        <v>354</v>
      </c>
      <c r="C1357" s="65">
        <v>0.57938144329896912</v>
      </c>
      <c r="D1357" s="66">
        <v>0.53594771241830064</v>
      </c>
      <c r="E1357" s="66">
        <v>0.61764705882352944</v>
      </c>
      <c r="F1357" s="67">
        <v>0.56225296442687744</v>
      </c>
      <c r="G1357" s="66">
        <v>0.51162790697674421</v>
      </c>
      <c r="H1357" s="66">
        <v>0.59398496240601506</v>
      </c>
      <c r="I1357" s="66">
        <v>0.51790633608815428</v>
      </c>
      <c r="J1357" s="66">
        <v>0.60416666666666663</v>
      </c>
      <c r="K1357" s="66">
        <v>0.61538461538461542</v>
      </c>
      <c r="L1357" s="66">
        <v>0.61904761904761907</v>
      </c>
      <c r="M1357" s="67">
        <v>0.56225296442687744</v>
      </c>
      <c r="N1357" s="65">
        <v>0.57718120805369133</v>
      </c>
      <c r="O1357" s="66">
        <v>0.56140350877192979</v>
      </c>
      <c r="P1357" s="66">
        <v>0.55191256830601088</v>
      </c>
      <c r="Q1357" s="66">
        <v>0.57070707070707072</v>
      </c>
      <c r="R1357" s="66">
        <v>0.5562700964630225</v>
      </c>
      <c r="S1357" s="67">
        <v>0.56225296442687744</v>
      </c>
      <c r="T1357" s="65">
        <v>0.58301158301158296</v>
      </c>
      <c r="U1357" s="66">
        <v>0.58602150537634412</v>
      </c>
      <c r="V1357" s="66">
        <v>0.52316076294277924</v>
      </c>
      <c r="W1357" s="66">
        <v>0.58499999999999996</v>
      </c>
      <c r="X1357" s="67">
        <v>0.56225296442687744</v>
      </c>
      <c r="Y1357" s="65">
        <v>0.59213250517598348</v>
      </c>
      <c r="Z1357" s="66">
        <v>0.53497164461247637</v>
      </c>
      <c r="AA1357" s="67">
        <v>0.56225296442687744</v>
      </c>
    </row>
    <row r="1358" spans="1:27" s="37" customFormat="1" ht="17.5" customHeight="1" x14ac:dyDescent="0.35">
      <c r="A1358" s="84"/>
      <c r="B1358" s="60" t="s">
        <v>355</v>
      </c>
      <c r="C1358" s="65">
        <v>0.16494845360824742</v>
      </c>
      <c r="D1358" s="66">
        <v>0.16122004357298475</v>
      </c>
      <c r="E1358" s="66">
        <v>0.16176470588235295</v>
      </c>
      <c r="F1358" s="67">
        <v>0.16304347826086957</v>
      </c>
      <c r="G1358" s="66">
        <v>0.16279069767441862</v>
      </c>
      <c r="H1358" s="66">
        <v>0.16541353383458646</v>
      </c>
      <c r="I1358" s="66">
        <v>0.15702479338842976</v>
      </c>
      <c r="J1358" s="66">
        <v>0.17708333333333334</v>
      </c>
      <c r="K1358" s="66">
        <v>0.19230769230769232</v>
      </c>
      <c r="L1358" s="66">
        <v>0.14285714285714285</v>
      </c>
      <c r="M1358" s="67">
        <v>0.16304347826086957</v>
      </c>
      <c r="N1358" s="65">
        <v>0.16107382550335569</v>
      </c>
      <c r="O1358" s="66">
        <v>0.15789473684210525</v>
      </c>
      <c r="P1358" s="66">
        <v>0.13661202185792351</v>
      </c>
      <c r="Q1358" s="66">
        <v>0.19696969696969696</v>
      </c>
      <c r="R1358" s="66">
        <v>0.16077170418006431</v>
      </c>
      <c r="S1358" s="67">
        <v>0.16304347826086957</v>
      </c>
      <c r="T1358" s="65">
        <v>0.16988416988416988</v>
      </c>
      <c r="U1358" s="66">
        <v>9.1397849462365593E-2</v>
      </c>
      <c r="V1358" s="66">
        <v>0.1907356948228883</v>
      </c>
      <c r="W1358" s="66">
        <v>0.17</v>
      </c>
      <c r="X1358" s="67">
        <v>0.16304347826086957</v>
      </c>
      <c r="Y1358" s="65">
        <v>0.16563146997929606</v>
      </c>
      <c r="Z1358" s="66">
        <v>0.16068052930056712</v>
      </c>
      <c r="AA1358" s="67">
        <v>0.16304347826086957</v>
      </c>
    </row>
    <row r="1359" spans="1:27" s="37" customFormat="1" ht="17.5" customHeight="1" x14ac:dyDescent="0.35">
      <c r="A1359" s="84"/>
      <c r="B1359" s="60" t="s">
        <v>436</v>
      </c>
      <c r="C1359" s="65">
        <v>0.13814432989690723</v>
      </c>
      <c r="D1359" s="66">
        <v>0.13289760348583879</v>
      </c>
      <c r="E1359" s="66">
        <v>0.10294117647058823</v>
      </c>
      <c r="F1359" s="67">
        <v>0.13339920948616601</v>
      </c>
      <c r="G1359" s="66">
        <v>0.1744186046511628</v>
      </c>
      <c r="H1359" s="66">
        <v>0.13032581453634084</v>
      </c>
      <c r="I1359" s="66">
        <v>0.13774104683195593</v>
      </c>
      <c r="J1359" s="66">
        <v>0.11458333333333333</v>
      </c>
      <c r="K1359" s="66">
        <v>0.15384615384615385</v>
      </c>
      <c r="L1359" s="66">
        <v>7.1428571428571425E-2</v>
      </c>
      <c r="M1359" s="67">
        <v>0.13339920948616601</v>
      </c>
      <c r="N1359" s="65">
        <v>0.11409395973154363</v>
      </c>
      <c r="O1359" s="66">
        <v>0.14035087719298245</v>
      </c>
      <c r="P1359" s="66">
        <v>0.14207650273224043</v>
      </c>
      <c r="Q1359" s="66">
        <v>0.13636363636363635</v>
      </c>
      <c r="R1359" s="66">
        <v>0.13183279742765272</v>
      </c>
      <c r="S1359" s="67">
        <v>0.13339920948616601</v>
      </c>
      <c r="T1359" s="65">
        <v>0.15444015444015444</v>
      </c>
      <c r="U1359" s="66">
        <v>0.11290322580645161</v>
      </c>
      <c r="V1359" s="66">
        <v>0.1335149863760218</v>
      </c>
      <c r="W1359" s="66">
        <v>0.125</v>
      </c>
      <c r="X1359" s="67">
        <v>0.13339920948616601</v>
      </c>
      <c r="Y1359" s="65">
        <v>0.11594202898550725</v>
      </c>
      <c r="Z1359" s="66">
        <v>0.14933837429111532</v>
      </c>
      <c r="AA1359" s="67">
        <v>0.13339920948616601</v>
      </c>
    </row>
    <row r="1360" spans="1:27" s="37" customFormat="1" ht="17.5" customHeight="1" x14ac:dyDescent="0.35">
      <c r="A1360" s="84"/>
      <c r="B1360" s="60" t="s">
        <v>389</v>
      </c>
      <c r="C1360" s="65">
        <v>0.11752577319587629</v>
      </c>
      <c r="D1360" s="66">
        <v>0.16993464052287582</v>
      </c>
      <c r="E1360" s="66">
        <v>0.11764705882352941</v>
      </c>
      <c r="F1360" s="67">
        <v>0.14130434782608695</v>
      </c>
      <c r="G1360" s="66">
        <v>0.15116279069767441</v>
      </c>
      <c r="H1360" s="66">
        <v>0.11027568922305764</v>
      </c>
      <c r="I1360" s="66">
        <v>0.18732782369146006</v>
      </c>
      <c r="J1360" s="66">
        <v>0.10416666666666667</v>
      </c>
      <c r="K1360" s="66">
        <v>3.8461538461538464E-2</v>
      </c>
      <c r="L1360" s="66">
        <v>0.16666666666666666</v>
      </c>
      <c r="M1360" s="67">
        <v>0.14130434782608695</v>
      </c>
      <c r="N1360" s="65">
        <v>0.1476510067114094</v>
      </c>
      <c r="O1360" s="66">
        <v>0.14035087719298245</v>
      </c>
      <c r="P1360" s="66">
        <v>0.16939890710382513</v>
      </c>
      <c r="Q1360" s="66">
        <v>9.5959595959595953E-2</v>
      </c>
      <c r="R1360" s="66">
        <v>0.15112540192926044</v>
      </c>
      <c r="S1360" s="67">
        <v>0.14130434782608695</v>
      </c>
      <c r="T1360" s="65">
        <v>9.2664092664092659E-2</v>
      </c>
      <c r="U1360" s="66">
        <v>0.20967741935483872</v>
      </c>
      <c r="V1360" s="66">
        <v>0.15258855585831063</v>
      </c>
      <c r="W1360" s="66">
        <v>0.12</v>
      </c>
      <c r="X1360" s="67">
        <v>0.14130434782608695</v>
      </c>
      <c r="Y1360" s="65">
        <v>0.12629399585921325</v>
      </c>
      <c r="Z1360" s="66">
        <v>0.15500945179584122</v>
      </c>
      <c r="AA1360" s="67">
        <v>0.14130434782608695</v>
      </c>
    </row>
    <row r="1361" spans="1:27" s="37" customFormat="1" ht="17.5" customHeight="1" x14ac:dyDescent="0.35">
      <c r="A1361" s="84"/>
      <c r="B1361" s="61" t="s">
        <v>4</v>
      </c>
      <c r="C1361" s="68">
        <v>1</v>
      </c>
      <c r="D1361" s="69">
        <v>1</v>
      </c>
      <c r="E1361" s="69">
        <v>1</v>
      </c>
      <c r="F1361" s="70">
        <v>1</v>
      </c>
      <c r="G1361" s="69">
        <v>1</v>
      </c>
      <c r="H1361" s="69">
        <v>1</v>
      </c>
      <c r="I1361" s="69">
        <v>1</v>
      </c>
      <c r="J1361" s="69">
        <v>1</v>
      </c>
      <c r="K1361" s="69">
        <v>1</v>
      </c>
      <c r="L1361" s="69">
        <v>1</v>
      </c>
      <c r="M1361" s="70">
        <v>1</v>
      </c>
      <c r="N1361" s="68">
        <v>1</v>
      </c>
      <c r="O1361" s="69">
        <v>1</v>
      </c>
      <c r="P1361" s="69">
        <v>1</v>
      </c>
      <c r="Q1361" s="69">
        <v>1</v>
      </c>
      <c r="R1361" s="69">
        <v>1</v>
      </c>
      <c r="S1361" s="70">
        <v>1</v>
      </c>
      <c r="T1361" s="68">
        <v>1</v>
      </c>
      <c r="U1361" s="69">
        <v>1</v>
      </c>
      <c r="V1361" s="69">
        <v>1</v>
      </c>
      <c r="W1361" s="69">
        <v>1</v>
      </c>
      <c r="X1361" s="70">
        <v>1</v>
      </c>
      <c r="Y1361" s="68">
        <v>1</v>
      </c>
      <c r="Z1361" s="69">
        <v>1</v>
      </c>
      <c r="AA1361" s="70">
        <v>1</v>
      </c>
    </row>
    <row r="1362" spans="1:27" s="39" customFormat="1" ht="13.5" customHeight="1" x14ac:dyDescent="0.35">
      <c r="A1362" s="62"/>
      <c r="B1362" s="63"/>
      <c r="C1362" s="71"/>
      <c r="D1362" s="72"/>
      <c r="E1362" s="72"/>
      <c r="F1362" s="73"/>
      <c r="G1362" s="72"/>
      <c r="H1362" s="72"/>
      <c r="I1362" s="72"/>
      <c r="J1362" s="72"/>
      <c r="K1362" s="72"/>
      <c r="L1362" s="72"/>
      <c r="M1362" s="73"/>
      <c r="N1362" s="71"/>
      <c r="O1362" s="72"/>
      <c r="P1362" s="72"/>
      <c r="Q1362" s="72"/>
      <c r="R1362" s="72"/>
      <c r="S1362" s="73"/>
      <c r="T1362" s="71"/>
      <c r="U1362" s="72"/>
      <c r="V1362" s="72"/>
      <c r="W1362" s="72"/>
      <c r="X1362" s="73"/>
      <c r="Y1362" s="71"/>
      <c r="Z1362" s="72"/>
      <c r="AA1362" s="73"/>
    </row>
    <row r="1363" spans="1:27" s="37" customFormat="1" ht="17.5" customHeight="1" x14ac:dyDescent="0.35">
      <c r="A1363" s="84" t="s">
        <v>670</v>
      </c>
      <c r="B1363" s="60">
        <v>1</v>
      </c>
      <c r="C1363" s="65">
        <v>7.1770334928229665E-2</v>
      </c>
      <c r="D1363" s="66">
        <v>0.10301507537688442</v>
      </c>
      <c r="E1363" s="66">
        <v>8.1967213114754092E-2</v>
      </c>
      <c r="F1363" s="67">
        <v>8.6659064994298748E-2</v>
      </c>
      <c r="G1363" s="66">
        <v>7.0422535211267609E-2</v>
      </c>
      <c r="H1363" s="66">
        <v>7.2046109510086456E-2</v>
      </c>
      <c r="I1363" s="66">
        <v>0.10862619808306709</v>
      </c>
      <c r="J1363" s="66">
        <v>8.2352941176470587E-2</v>
      </c>
      <c r="K1363" s="66">
        <v>0</v>
      </c>
      <c r="L1363" s="66">
        <v>0.12820512820512819</v>
      </c>
      <c r="M1363" s="67">
        <v>8.6659064994298748E-2</v>
      </c>
      <c r="N1363" s="65">
        <v>7.575757575757576E-2</v>
      </c>
      <c r="O1363" s="66">
        <v>0.10884353741496598</v>
      </c>
      <c r="P1363" s="66">
        <v>9.5541401273885357E-2</v>
      </c>
      <c r="Q1363" s="66">
        <v>6.4327485380116955E-2</v>
      </c>
      <c r="R1363" s="66">
        <v>8.8888888888888892E-2</v>
      </c>
      <c r="S1363" s="67">
        <v>8.6659064994298748E-2</v>
      </c>
      <c r="T1363" s="65">
        <v>8.2191780821917804E-2</v>
      </c>
      <c r="U1363" s="66">
        <v>4.8484848484848485E-2</v>
      </c>
      <c r="V1363" s="66">
        <v>0.11635220125786164</v>
      </c>
      <c r="W1363" s="66">
        <v>7.4285714285714288E-2</v>
      </c>
      <c r="X1363" s="67">
        <v>8.6659064994298748E-2</v>
      </c>
      <c r="Y1363" s="65">
        <v>8.899297423887588E-2</v>
      </c>
      <c r="Z1363" s="66">
        <v>8.4444444444444447E-2</v>
      </c>
      <c r="AA1363" s="67">
        <v>8.6659064994298748E-2</v>
      </c>
    </row>
    <row r="1364" spans="1:27" s="37" customFormat="1" ht="17.5" customHeight="1" x14ac:dyDescent="0.35">
      <c r="A1364" s="84"/>
      <c r="B1364" s="60">
        <v>2</v>
      </c>
      <c r="C1364" s="65">
        <v>0.17464114832535885</v>
      </c>
      <c r="D1364" s="66">
        <v>0.1306532663316583</v>
      </c>
      <c r="E1364" s="66">
        <v>6.5573770491803282E-2</v>
      </c>
      <c r="F1364" s="67">
        <v>0.14709236031927023</v>
      </c>
      <c r="G1364" s="66">
        <v>0.19718309859154928</v>
      </c>
      <c r="H1364" s="66">
        <v>0.17002881844380405</v>
      </c>
      <c r="I1364" s="66">
        <v>0.14057507987220447</v>
      </c>
      <c r="J1364" s="66">
        <v>9.4117647058823528E-2</v>
      </c>
      <c r="K1364" s="66">
        <v>0.13636363636363635</v>
      </c>
      <c r="L1364" s="66">
        <v>2.564102564102564E-2</v>
      </c>
      <c r="M1364" s="67">
        <v>0.14709236031927023</v>
      </c>
      <c r="N1364" s="65">
        <v>0.13636363636363635</v>
      </c>
      <c r="O1364" s="66">
        <v>0.12925170068027211</v>
      </c>
      <c r="P1364" s="66">
        <v>0.13375796178343949</v>
      </c>
      <c r="Q1364" s="66">
        <v>0.2046783625730994</v>
      </c>
      <c r="R1364" s="66">
        <v>0.13333333333333333</v>
      </c>
      <c r="S1364" s="67">
        <v>0.14709236031927023</v>
      </c>
      <c r="T1364" s="65">
        <v>0.13242009132420091</v>
      </c>
      <c r="U1364" s="66">
        <v>9.0909090909090912E-2</v>
      </c>
      <c r="V1364" s="66">
        <v>0.18553459119496854</v>
      </c>
      <c r="W1364" s="66">
        <v>0.14857142857142858</v>
      </c>
      <c r="X1364" s="67">
        <v>0.14709236031927023</v>
      </c>
      <c r="Y1364" s="65">
        <v>0.12646370023419204</v>
      </c>
      <c r="Z1364" s="66">
        <v>0.16666666666666666</v>
      </c>
      <c r="AA1364" s="67">
        <v>0.14709236031927023</v>
      </c>
    </row>
    <row r="1365" spans="1:27" s="37" customFormat="1" ht="17.5" customHeight="1" x14ac:dyDescent="0.35">
      <c r="A1365" s="84"/>
      <c r="B1365" s="60">
        <v>3</v>
      </c>
      <c r="C1365" s="65">
        <v>0.43779904306220097</v>
      </c>
      <c r="D1365" s="66">
        <v>0.45477386934673369</v>
      </c>
      <c r="E1365" s="66">
        <v>0.37704918032786883</v>
      </c>
      <c r="F1365" s="67">
        <v>0.44127708095781071</v>
      </c>
      <c r="G1365" s="66">
        <v>0.50704225352112675</v>
      </c>
      <c r="H1365" s="66">
        <v>0.42363112391930835</v>
      </c>
      <c r="I1365" s="66">
        <v>0.45686900958466453</v>
      </c>
      <c r="J1365" s="66">
        <v>0.44705882352941179</v>
      </c>
      <c r="K1365" s="66">
        <v>0.45454545454545453</v>
      </c>
      <c r="L1365" s="66">
        <v>0.33333333333333331</v>
      </c>
      <c r="M1365" s="67">
        <v>0.44127708095781071</v>
      </c>
      <c r="N1365" s="65">
        <v>0.4621212121212121</v>
      </c>
      <c r="O1365" s="66">
        <v>0.45578231292517007</v>
      </c>
      <c r="P1365" s="66">
        <v>0.42675159235668791</v>
      </c>
      <c r="Q1365" s="66">
        <v>0.44444444444444442</v>
      </c>
      <c r="R1365" s="66">
        <v>0.42962962962962964</v>
      </c>
      <c r="S1365" s="67">
        <v>0.44127708095781071</v>
      </c>
      <c r="T1365" s="65">
        <v>0.47031963470319632</v>
      </c>
      <c r="U1365" s="66">
        <v>0.46666666666666667</v>
      </c>
      <c r="V1365" s="66">
        <v>0.42138364779874216</v>
      </c>
      <c r="W1365" s="66">
        <v>0.41714285714285715</v>
      </c>
      <c r="X1365" s="67">
        <v>0.44127708095781071</v>
      </c>
      <c r="Y1365" s="65">
        <v>0.42622950819672129</v>
      </c>
      <c r="Z1365" s="66">
        <v>0.45555555555555555</v>
      </c>
      <c r="AA1365" s="67">
        <v>0.44127708095781071</v>
      </c>
    </row>
    <row r="1366" spans="1:27" s="37" customFormat="1" ht="17.5" customHeight="1" x14ac:dyDescent="0.35">
      <c r="A1366" s="84"/>
      <c r="B1366" s="60">
        <v>4</v>
      </c>
      <c r="C1366" s="65">
        <v>0.24641148325358853</v>
      </c>
      <c r="D1366" s="66">
        <v>0.24371859296482412</v>
      </c>
      <c r="E1366" s="66">
        <v>0.45901639344262296</v>
      </c>
      <c r="F1366" s="67">
        <v>0.25997719498289623</v>
      </c>
      <c r="G1366" s="66">
        <v>0.16901408450704225</v>
      </c>
      <c r="H1366" s="66">
        <v>0.26224783861671469</v>
      </c>
      <c r="I1366" s="66">
        <v>0.23322683706070288</v>
      </c>
      <c r="J1366" s="66">
        <v>0.28235294117647058</v>
      </c>
      <c r="K1366" s="66">
        <v>0.40909090909090912</v>
      </c>
      <c r="L1366" s="66">
        <v>0.48717948717948717</v>
      </c>
      <c r="M1366" s="67">
        <v>0.25997719498289623</v>
      </c>
      <c r="N1366" s="65">
        <v>0.26515151515151514</v>
      </c>
      <c r="O1366" s="66">
        <v>0.26530612244897961</v>
      </c>
      <c r="P1366" s="66">
        <v>0.26751592356687898</v>
      </c>
      <c r="Q1366" s="66">
        <v>0.23391812865497075</v>
      </c>
      <c r="R1366" s="66">
        <v>0.26666666666666666</v>
      </c>
      <c r="S1366" s="67">
        <v>0.25997719498289623</v>
      </c>
      <c r="T1366" s="65">
        <v>0.27853881278538811</v>
      </c>
      <c r="U1366" s="66">
        <v>0.32727272727272727</v>
      </c>
      <c r="V1366" s="66">
        <v>0.21069182389937108</v>
      </c>
      <c r="W1366" s="66">
        <v>0.26285714285714284</v>
      </c>
      <c r="X1366" s="67">
        <v>0.25997719498289623</v>
      </c>
      <c r="Y1366" s="65">
        <v>0.30679156908665106</v>
      </c>
      <c r="Z1366" s="66">
        <v>0.21555555555555556</v>
      </c>
      <c r="AA1366" s="67">
        <v>0.25997719498289623</v>
      </c>
    </row>
    <row r="1367" spans="1:27" s="37" customFormat="1" ht="17.5" customHeight="1" x14ac:dyDescent="0.35">
      <c r="A1367" s="84"/>
      <c r="B1367" s="60">
        <v>5</v>
      </c>
      <c r="C1367" s="65">
        <v>6.9377990430622011E-2</v>
      </c>
      <c r="D1367" s="66">
        <v>6.78391959798995E-2</v>
      </c>
      <c r="E1367" s="66">
        <v>1.6393442622950821E-2</v>
      </c>
      <c r="F1367" s="67">
        <v>6.4994298745724058E-2</v>
      </c>
      <c r="G1367" s="66">
        <v>5.6338028169014086E-2</v>
      </c>
      <c r="H1367" s="66">
        <v>7.2046109510086456E-2</v>
      </c>
      <c r="I1367" s="66">
        <v>6.070287539936102E-2</v>
      </c>
      <c r="J1367" s="66">
        <v>9.4117647058823528E-2</v>
      </c>
      <c r="K1367" s="66">
        <v>0</v>
      </c>
      <c r="L1367" s="66">
        <v>2.564102564102564E-2</v>
      </c>
      <c r="M1367" s="67">
        <v>6.4994298745724058E-2</v>
      </c>
      <c r="N1367" s="65">
        <v>6.0606060606060608E-2</v>
      </c>
      <c r="O1367" s="66">
        <v>4.0816326530612242E-2</v>
      </c>
      <c r="P1367" s="66">
        <v>7.6433121019108277E-2</v>
      </c>
      <c r="Q1367" s="66">
        <v>5.2631578947368418E-2</v>
      </c>
      <c r="R1367" s="66">
        <v>8.1481481481481488E-2</v>
      </c>
      <c r="S1367" s="67">
        <v>6.4994298745724058E-2</v>
      </c>
      <c r="T1367" s="65">
        <v>3.6529680365296802E-2</v>
      </c>
      <c r="U1367" s="66">
        <v>6.6666666666666666E-2</v>
      </c>
      <c r="V1367" s="66">
        <v>6.6037735849056603E-2</v>
      </c>
      <c r="W1367" s="66">
        <v>9.7142857142857142E-2</v>
      </c>
      <c r="X1367" s="67">
        <v>6.4994298745724058E-2</v>
      </c>
      <c r="Y1367" s="65">
        <v>5.1522248243559721E-2</v>
      </c>
      <c r="Z1367" s="66">
        <v>7.7777777777777779E-2</v>
      </c>
      <c r="AA1367" s="67">
        <v>6.4994298745724058E-2</v>
      </c>
    </row>
    <row r="1368" spans="1:27" s="37" customFormat="1" ht="17.5" customHeight="1" x14ac:dyDescent="0.35">
      <c r="A1368" s="84"/>
      <c r="B1368" s="61" t="s">
        <v>4</v>
      </c>
      <c r="C1368" s="68">
        <v>1</v>
      </c>
      <c r="D1368" s="69">
        <v>1</v>
      </c>
      <c r="E1368" s="69">
        <v>1</v>
      </c>
      <c r="F1368" s="70">
        <v>1</v>
      </c>
      <c r="G1368" s="69">
        <v>1</v>
      </c>
      <c r="H1368" s="69">
        <v>1</v>
      </c>
      <c r="I1368" s="69">
        <v>1</v>
      </c>
      <c r="J1368" s="69">
        <v>1</v>
      </c>
      <c r="K1368" s="69">
        <v>1</v>
      </c>
      <c r="L1368" s="69">
        <v>1</v>
      </c>
      <c r="M1368" s="70">
        <v>1</v>
      </c>
      <c r="N1368" s="68">
        <v>1</v>
      </c>
      <c r="O1368" s="69">
        <v>1</v>
      </c>
      <c r="P1368" s="69">
        <v>1</v>
      </c>
      <c r="Q1368" s="69">
        <v>1</v>
      </c>
      <c r="R1368" s="69">
        <v>1</v>
      </c>
      <c r="S1368" s="70">
        <v>1</v>
      </c>
      <c r="T1368" s="68">
        <v>1</v>
      </c>
      <c r="U1368" s="69">
        <v>1</v>
      </c>
      <c r="V1368" s="69">
        <v>1</v>
      </c>
      <c r="W1368" s="69">
        <v>1</v>
      </c>
      <c r="X1368" s="70">
        <v>1</v>
      </c>
      <c r="Y1368" s="68">
        <v>1</v>
      </c>
      <c r="Z1368" s="69">
        <v>1</v>
      </c>
      <c r="AA1368" s="70">
        <v>1</v>
      </c>
    </row>
    <row r="1369" spans="1:27" s="39" customFormat="1" ht="13.5" customHeight="1" x14ac:dyDescent="0.35">
      <c r="A1369" s="62"/>
      <c r="B1369" s="63"/>
      <c r="C1369" s="71"/>
      <c r="D1369" s="72"/>
      <c r="E1369" s="72"/>
      <c r="F1369" s="73"/>
      <c r="G1369" s="72"/>
      <c r="H1369" s="72"/>
      <c r="I1369" s="72"/>
      <c r="J1369" s="72"/>
      <c r="K1369" s="72"/>
      <c r="L1369" s="72"/>
      <c r="M1369" s="73"/>
      <c r="N1369" s="71"/>
      <c r="O1369" s="72"/>
      <c r="P1369" s="72"/>
      <c r="Q1369" s="72"/>
      <c r="R1369" s="72"/>
      <c r="S1369" s="73"/>
      <c r="T1369" s="71"/>
      <c r="U1369" s="72"/>
      <c r="V1369" s="72"/>
      <c r="W1369" s="72"/>
      <c r="X1369" s="73"/>
      <c r="Y1369" s="71"/>
      <c r="Z1369" s="72"/>
      <c r="AA1369" s="73"/>
    </row>
    <row r="1370" spans="1:27" s="37" customFormat="1" ht="17.5" customHeight="1" x14ac:dyDescent="0.35">
      <c r="A1370" s="84" t="s">
        <v>671</v>
      </c>
      <c r="B1370" s="60" t="s">
        <v>394</v>
      </c>
      <c r="C1370" s="65">
        <v>2.3923444976076555E-2</v>
      </c>
      <c r="D1370" s="66">
        <v>4.5226130653266333E-2</v>
      </c>
      <c r="E1370" s="66">
        <v>3.2786885245901641E-2</v>
      </c>
      <c r="F1370" s="67">
        <v>3.4207525655644243E-2</v>
      </c>
      <c r="G1370" s="66">
        <v>0</v>
      </c>
      <c r="H1370" s="66">
        <v>2.8818443804034581E-2</v>
      </c>
      <c r="I1370" s="66">
        <v>5.4313099041533544E-2</v>
      </c>
      <c r="J1370" s="66">
        <v>1.1764705882352941E-2</v>
      </c>
      <c r="K1370" s="66">
        <v>0</v>
      </c>
      <c r="L1370" s="66">
        <v>5.128205128205128E-2</v>
      </c>
      <c r="M1370" s="67">
        <v>3.4207525655644243E-2</v>
      </c>
      <c r="N1370" s="65">
        <v>3.0303030303030304E-2</v>
      </c>
      <c r="O1370" s="66">
        <v>4.7619047619047616E-2</v>
      </c>
      <c r="P1370" s="66">
        <v>4.4585987261146494E-2</v>
      </c>
      <c r="Q1370" s="66">
        <v>3.5087719298245612E-2</v>
      </c>
      <c r="R1370" s="66">
        <v>2.2222222222222223E-2</v>
      </c>
      <c r="S1370" s="67">
        <v>3.4207525655644243E-2</v>
      </c>
      <c r="T1370" s="65">
        <v>3.1963470319634701E-2</v>
      </c>
      <c r="U1370" s="66">
        <v>1.8181818181818181E-2</v>
      </c>
      <c r="V1370" s="66">
        <v>4.0880503144654086E-2</v>
      </c>
      <c r="W1370" s="66">
        <v>0.04</v>
      </c>
      <c r="X1370" s="67">
        <v>3.4207525655644243E-2</v>
      </c>
      <c r="Y1370" s="65">
        <v>4.9180327868852458E-2</v>
      </c>
      <c r="Z1370" s="66">
        <v>0.02</v>
      </c>
      <c r="AA1370" s="67">
        <v>3.4207525655644243E-2</v>
      </c>
    </row>
    <row r="1371" spans="1:27" s="37" customFormat="1" ht="17.5" customHeight="1" x14ac:dyDescent="0.35">
      <c r="A1371" s="84"/>
      <c r="B1371" s="60" t="s">
        <v>395</v>
      </c>
      <c r="C1371" s="65">
        <v>8.1339712918660281E-2</v>
      </c>
      <c r="D1371" s="66">
        <v>5.2763819095477386E-2</v>
      </c>
      <c r="E1371" s="66">
        <v>4.9180327868852458E-2</v>
      </c>
      <c r="F1371" s="67">
        <v>6.6134549600912196E-2</v>
      </c>
      <c r="G1371" s="66">
        <v>0.16901408450704225</v>
      </c>
      <c r="H1371" s="66">
        <v>6.3400576368876083E-2</v>
      </c>
      <c r="I1371" s="66">
        <v>5.1118210862619806E-2</v>
      </c>
      <c r="J1371" s="66">
        <v>5.8823529411764705E-2</v>
      </c>
      <c r="K1371" s="66">
        <v>9.0909090909090912E-2</v>
      </c>
      <c r="L1371" s="66">
        <v>2.564102564102564E-2</v>
      </c>
      <c r="M1371" s="67">
        <v>6.6134549600912196E-2</v>
      </c>
      <c r="N1371" s="65">
        <v>4.5454545454545456E-2</v>
      </c>
      <c r="O1371" s="66">
        <v>8.1632653061224483E-2</v>
      </c>
      <c r="P1371" s="66">
        <v>5.0955414012738856E-2</v>
      </c>
      <c r="Q1371" s="66">
        <v>5.2631578947368418E-2</v>
      </c>
      <c r="R1371" s="66">
        <v>8.5185185185185183E-2</v>
      </c>
      <c r="S1371" s="67">
        <v>6.6134549600912196E-2</v>
      </c>
      <c r="T1371" s="65">
        <v>6.3926940639269403E-2</v>
      </c>
      <c r="U1371" s="66">
        <v>4.2424242424242427E-2</v>
      </c>
      <c r="V1371" s="66">
        <v>6.9182389937106917E-2</v>
      </c>
      <c r="W1371" s="66">
        <v>8.5714285714285715E-2</v>
      </c>
      <c r="X1371" s="67">
        <v>6.6134549600912196E-2</v>
      </c>
      <c r="Y1371" s="65">
        <v>5.6206088992974239E-2</v>
      </c>
      <c r="Z1371" s="66">
        <v>7.5555555555555556E-2</v>
      </c>
      <c r="AA1371" s="67">
        <v>6.6134549600912196E-2</v>
      </c>
    </row>
    <row r="1372" spans="1:27" s="37" customFormat="1" ht="17.5" customHeight="1" x14ac:dyDescent="0.35">
      <c r="A1372" s="84"/>
      <c r="B1372" s="60" t="s">
        <v>396</v>
      </c>
      <c r="C1372" s="65">
        <v>0.30143540669856461</v>
      </c>
      <c r="D1372" s="66">
        <v>0.34422110552763818</v>
      </c>
      <c r="E1372" s="66">
        <v>0.26229508196721313</v>
      </c>
      <c r="F1372" s="67">
        <v>0.31812998859749148</v>
      </c>
      <c r="G1372" s="66">
        <v>0.40845070422535212</v>
      </c>
      <c r="H1372" s="66">
        <v>0.27953890489913547</v>
      </c>
      <c r="I1372" s="66">
        <v>0.36102236421725242</v>
      </c>
      <c r="J1372" s="66">
        <v>0.28235294117647058</v>
      </c>
      <c r="K1372" s="66">
        <v>0.31818181818181818</v>
      </c>
      <c r="L1372" s="66">
        <v>0.23076923076923078</v>
      </c>
      <c r="M1372" s="67">
        <v>0.31812998859749148</v>
      </c>
      <c r="N1372" s="65">
        <v>0.29545454545454547</v>
      </c>
      <c r="O1372" s="66">
        <v>0.30612244897959184</v>
      </c>
      <c r="P1372" s="66">
        <v>0.2929936305732484</v>
      </c>
      <c r="Q1372" s="66">
        <v>0.38011695906432746</v>
      </c>
      <c r="R1372" s="66">
        <v>0.31111111111111112</v>
      </c>
      <c r="S1372" s="67">
        <v>0.31812998859749148</v>
      </c>
      <c r="T1372" s="65">
        <v>0.26940639269406391</v>
      </c>
      <c r="U1372" s="66">
        <v>0.34545454545454546</v>
      </c>
      <c r="V1372" s="66">
        <v>0.3867924528301887</v>
      </c>
      <c r="W1372" s="66">
        <v>0.22857142857142856</v>
      </c>
      <c r="X1372" s="67">
        <v>0.31812998859749148</v>
      </c>
      <c r="Y1372" s="65">
        <v>0.27868852459016391</v>
      </c>
      <c r="Z1372" s="66">
        <v>0.35555555555555557</v>
      </c>
      <c r="AA1372" s="67">
        <v>0.31812998859749148</v>
      </c>
    </row>
    <row r="1373" spans="1:27" s="37" customFormat="1" ht="17.5" customHeight="1" x14ac:dyDescent="0.35">
      <c r="A1373" s="84"/>
      <c r="B1373" s="60" t="s">
        <v>397</v>
      </c>
      <c r="C1373" s="65">
        <v>0.53588516746411485</v>
      </c>
      <c r="D1373" s="66">
        <v>0.50251256281407031</v>
      </c>
      <c r="E1373" s="66">
        <v>0.65573770491803274</v>
      </c>
      <c r="F1373" s="67">
        <v>0.52907639680729757</v>
      </c>
      <c r="G1373" s="66">
        <v>0.40845070422535212</v>
      </c>
      <c r="H1373" s="66">
        <v>0.56195965417867433</v>
      </c>
      <c r="I1373" s="66">
        <v>0.47603833865814699</v>
      </c>
      <c r="J1373" s="66">
        <v>0.6</v>
      </c>
      <c r="K1373" s="66">
        <v>0.59090909090909094</v>
      </c>
      <c r="L1373" s="66">
        <v>0.69230769230769229</v>
      </c>
      <c r="M1373" s="67">
        <v>0.52907639680729757</v>
      </c>
      <c r="N1373" s="65">
        <v>0.56060606060606055</v>
      </c>
      <c r="O1373" s="66">
        <v>0.50340136054421769</v>
      </c>
      <c r="P1373" s="66">
        <v>0.56687898089171973</v>
      </c>
      <c r="Q1373" s="66">
        <v>0.50292397660818711</v>
      </c>
      <c r="R1373" s="66">
        <v>0.52222222222222225</v>
      </c>
      <c r="S1373" s="67">
        <v>0.52907639680729757</v>
      </c>
      <c r="T1373" s="65">
        <v>0.56621004566210043</v>
      </c>
      <c r="U1373" s="66">
        <v>0.53939393939393943</v>
      </c>
      <c r="V1373" s="66">
        <v>0.47484276729559749</v>
      </c>
      <c r="W1373" s="66">
        <v>0.5714285714285714</v>
      </c>
      <c r="X1373" s="67">
        <v>0.52907639680729757</v>
      </c>
      <c r="Y1373" s="65">
        <v>0.57377049180327866</v>
      </c>
      <c r="Z1373" s="66">
        <v>0.48666666666666669</v>
      </c>
      <c r="AA1373" s="67">
        <v>0.52907639680729757</v>
      </c>
    </row>
    <row r="1374" spans="1:27" s="37" customFormat="1" ht="17.5" customHeight="1" x14ac:dyDescent="0.35">
      <c r="A1374" s="84"/>
      <c r="B1374" s="60" t="s">
        <v>398</v>
      </c>
      <c r="C1374" s="65">
        <v>5.7416267942583733E-2</v>
      </c>
      <c r="D1374" s="66">
        <v>5.5276381909547742E-2</v>
      </c>
      <c r="E1374" s="66">
        <v>0</v>
      </c>
      <c r="F1374" s="67">
        <v>5.2451539338654506E-2</v>
      </c>
      <c r="G1374" s="66">
        <v>1.4084507042253521E-2</v>
      </c>
      <c r="H1374" s="66">
        <v>6.6282420749279536E-2</v>
      </c>
      <c r="I1374" s="66">
        <v>5.7507987220447282E-2</v>
      </c>
      <c r="J1374" s="66">
        <v>4.7058823529411764E-2</v>
      </c>
      <c r="K1374" s="66">
        <v>0</v>
      </c>
      <c r="L1374" s="66">
        <v>0</v>
      </c>
      <c r="M1374" s="67">
        <v>5.2451539338654506E-2</v>
      </c>
      <c r="N1374" s="65">
        <v>6.8181818181818177E-2</v>
      </c>
      <c r="O1374" s="66">
        <v>6.1224489795918366E-2</v>
      </c>
      <c r="P1374" s="66">
        <v>4.4585987261146494E-2</v>
      </c>
      <c r="Q1374" s="66">
        <v>2.9239766081871343E-2</v>
      </c>
      <c r="R1374" s="66">
        <v>5.9259259259259262E-2</v>
      </c>
      <c r="S1374" s="67">
        <v>5.2451539338654506E-2</v>
      </c>
      <c r="T1374" s="65">
        <v>6.8493150684931503E-2</v>
      </c>
      <c r="U1374" s="66">
        <v>5.4545454545454543E-2</v>
      </c>
      <c r="V1374" s="66">
        <v>2.8301886792452831E-2</v>
      </c>
      <c r="W1374" s="66">
        <v>7.4285714285714288E-2</v>
      </c>
      <c r="X1374" s="67">
        <v>5.2451539338654506E-2</v>
      </c>
      <c r="Y1374" s="65">
        <v>4.2154566744730677E-2</v>
      </c>
      <c r="Z1374" s="66">
        <v>6.222222222222222E-2</v>
      </c>
      <c r="AA1374" s="67">
        <v>5.2451539338654506E-2</v>
      </c>
    </row>
    <row r="1375" spans="1:27" s="37" customFormat="1" ht="17.5" customHeight="1" x14ac:dyDescent="0.35">
      <c r="A1375" s="84"/>
      <c r="B1375" s="61" t="s">
        <v>4</v>
      </c>
      <c r="C1375" s="68">
        <v>1</v>
      </c>
      <c r="D1375" s="69">
        <v>1</v>
      </c>
      <c r="E1375" s="69">
        <v>1</v>
      </c>
      <c r="F1375" s="70">
        <v>1</v>
      </c>
      <c r="G1375" s="69">
        <v>1</v>
      </c>
      <c r="H1375" s="69">
        <v>1</v>
      </c>
      <c r="I1375" s="69">
        <v>1</v>
      </c>
      <c r="J1375" s="69">
        <v>1</v>
      </c>
      <c r="K1375" s="69">
        <v>1</v>
      </c>
      <c r="L1375" s="69">
        <v>1</v>
      </c>
      <c r="M1375" s="70">
        <v>1</v>
      </c>
      <c r="N1375" s="68">
        <v>1</v>
      </c>
      <c r="O1375" s="69">
        <v>1</v>
      </c>
      <c r="P1375" s="69">
        <v>1</v>
      </c>
      <c r="Q1375" s="69">
        <v>1</v>
      </c>
      <c r="R1375" s="69">
        <v>1</v>
      </c>
      <c r="S1375" s="70">
        <v>1</v>
      </c>
      <c r="T1375" s="68">
        <v>1</v>
      </c>
      <c r="U1375" s="69">
        <v>1</v>
      </c>
      <c r="V1375" s="69">
        <v>1</v>
      </c>
      <c r="W1375" s="69">
        <v>1</v>
      </c>
      <c r="X1375" s="70">
        <v>1</v>
      </c>
      <c r="Y1375" s="68">
        <v>1</v>
      </c>
      <c r="Z1375" s="69">
        <v>1</v>
      </c>
      <c r="AA1375" s="70">
        <v>1</v>
      </c>
    </row>
    <row r="1376" spans="1:27" s="39" customFormat="1" ht="13.5" customHeight="1" x14ac:dyDescent="0.35">
      <c r="A1376" s="62"/>
      <c r="B1376" s="63"/>
      <c r="C1376" s="71"/>
      <c r="D1376" s="72"/>
      <c r="E1376" s="72"/>
      <c r="F1376" s="73"/>
      <c r="G1376" s="72"/>
      <c r="H1376" s="72"/>
      <c r="I1376" s="72"/>
      <c r="J1376" s="72"/>
      <c r="K1376" s="72"/>
      <c r="L1376" s="72"/>
      <c r="M1376" s="73"/>
      <c r="N1376" s="71"/>
      <c r="O1376" s="72"/>
      <c r="P1376" s="72"/>
      <c r="Q1376" s="72"/>
      <c r="R1376" s="72"/>
      <c r="S1376" s="73"/>
      <c r="T1376" s="71"/>
      <c r="U1376" s="72"/>
      <c r="V1376" s="72"/>
      <c r="W1376" s="72"/>
      <c r="X1376" s="73"/>
      <c r="Y1376" s="71"/>
      <c r="Z1376" s="72"/>
      <c r="AA1376" s="73"/>
    </row>
    <row r="1377" spans="1:27" s="37" customFormat="1" ht="17.5" customHeight="1" x14ac:dyDescent="0.35">
      <c r="A1377" s="84" t="s">
        <v>672</v>
      </c>
      <c r="B1377" s="60" t="s">
        <v>400</v>
      </c>
      <c r="C1377" s="65">
        <v>8.2474226804123713E-3</v>
      </c>
      <c r="D1377" s="66">
        <v>8.7145969498910684E-3</v>
      </c>
      <c r="E1377" s="66">
        <v>1.4705882352941176E-2</v>
      </c>
      <c r="F1377" s="67">
        <v>8.8932806324110679E-3</v>
      </c>
      <c r="G1377" s="66">
        <v>0</v>
      </c>
      <c r="H1377" s="66">
        <v>1.0025062656641603E-2</v>
      </c>
      <c r="I1377" s="66">
        <v>8.2644628099173556E-3</v>
      </c>
      <c r="J1377" s="66">
        <v>1.0416666666666666E-2</v>
      </c>
      <c r="K1377" s="66">
        <v>0</v>
      </c>
      <c r="L1377" s="66">
        <v>2.3809523809523808E-2</v>
      </c>
      <c r="M1377" s="67">
        <v>8.8932806324110679E-3</v>
      </c>
      <c r="N1377" s="65">
        <v>0</v>
      </c>
      <c r="O1377" s="66">
        <v>1.1695906432748537E-2</v>
      </c>
      <c r="P1377" s="66">
        <v>1.092896174863388E-2</v>
      </c>
      <c r="Q1377" s="66">
        <v>1.0101010101010102E-2</v>
      </c>
      <c r="R1377" s="66">
        <v>9.6463022508038593E-3</v>
      </c>
      <c r="S1377" s="67">
        <v>8.8932806324110679E-3</v>
      </c>
      <c r="T1377" s="65">
        <v>1.9305019305019305E-2</v>
      </c>
      <c r="U1377" s="66">
        <v>1.0752688172043012E-2</v>
      </c>
      <c r="V1377" s="66">
        <v>2.7247956403269754E-3</v>
      </c>
      <c r="W1377" s="66">
        <v>5.0000000000000001E-3</v>
      </c>
      <c r="X1377" s="67">
        <v>8.8932806324110679E-3</v>
      </c>
      <c r="Y1377" s="65">
        <v>6.2111801242236021E-3</v>
      </c>
      <c r="Z1377" s="66">
        <v>1.1342155009451797E-2</v>
      </c>
      <c r="AA1377" s="67">
        <v>8.8932806324110679E-3</v>
      </c>
    </row>
    <row r="1378" spans="1:27" s="37" customFormat="1" ht="17.5" customHeight="1" x14ac:dyDescent="0.35">
      <c r="A1378" s="84"/>
      <c r="B1378" s="60" t="s">
        <v>401</v>
      </c>
      <c r="C1378" s="65">
        <v>0.12371134020618557</v>
      </c>
      <c r="D1378" s="66">
        <v>0.15904139433551198</v>
      </c>
      <c r="E1378" s="66">
        <v>0.17647058823529413</v>
      </c>
      <c r="F1378" s="67">
        <v>0.1432806324110672</v>
      </c>
      <c r="G1378" s="66">
        <v>6.9767441860465115E-2</v>
      </c>
      <c r="H1378" s="66">
        <v>0.13533834586466165</v>
      </c>
      <c r="I1378" s="66">
        <v>0.16253443526170799</v>
      </c>
      <c r="J1378" s="66">
        <v>0.14583333333333334</v>
      </c>
      <c r="K1378" s="66">
        <v>0.11538461538461539</v>
      </c>
      <c r="L1378" s="66">
        <v>0.21428571428571427</v>
      </c>
      <c r="M1378" s="67">
        <v>0.1432806324110672</v>
      </c>
      <c r="N1378" s="65">
        <v>0.20134228187919462</v>
      </c>
      <c r="O1378" s="66">
        <v>0.12280701754385964</v>
      </c>
      <c r="P1378" s="66">
        <v>0.18579234972677597</v>
      </c>
      <c r="Q1378" s="66">
        <v>0.12121212121212122</v>
      </c>
      <c r="R1378" s="66">
        <v>0.1157556270096463</v>
      </c>
      <c r="S1378" s="67">
        <v>0.1432806324110672</v>
      </c>
      <c r="T1378" s="65">
        <v>0.14671814671814673</v>
      </c>
      <c r="U1378" s="66">
        <v>0.15591397849462366</v>
      </c>
      <c r="V1378" s="66">
        <v>0.15803814713896458</v>
      </c>
      <c r="W1378" s="66">
        <v>0.1</v>
      </c>
      <c r="X1378" s="67">
        <v>0.1432806324110672</v>
      </c>
      <c r="Y1378" s="65">
        <v>0.16563146997929606</v>
      </c>
      <c r="Z1378" s="66">
        <v>0.12287334593572778</v>
      </c>
      <c r="AA1378" s="67">
        <v>0.1432806324110672</v>
      </c>
    </row>
    <row r="1379" spans="1:27" s="37" customFormat="1" ht="17.5" customHeight="1" x14ac:dyDescent="0.35">
      <c r="A1379" s="84"/>
      <c r="B1379" s="60" t="s">
        <v>59</v>
      </c>
      <c r="C1379" s="65">
        <v>0.70515463917525778</v>
      </c>
      <c r="D1379" s="66">
        <v>0.68191721132897598</v>
      </c>
      <c r="E1379" s="66">
        <v>0.6470588235294118</v>
      </c>
      <c r="F1379" s="67">
        <v>0.69071146245059289</v>
      </c>
      <c r="G1379" s="66">
        <v>0.76744186046511631</v>
      </c>
      <c r="H1379" s="66">
        <v>0.69172932330827064</v>
      </c>
      <c r="I1379" s="66">
        <v>0.66942148760330578</v>
      </c>
      <c r="J1379" s="66">
        <v>0.72916666666666663</v>
      </c>
      <c r="K1379" s="66">
        <v>0.69230769230769229</v>
      </c>
      <c r="L1379" s="66">
        <v>0.61904761904761907</v>
      </c>
      <c r="M1379" s="67">
        <v>0.69071146245059289</v>
      </c>
      <c r="N1379" s="65">
        <v>0.68456375838926176</v>
      </c>
      <c r="O1379" s="66">
        <v>0.67836257309941517</v>
      </c>
      <c r="P1379" s="66">
        <v>0.65027322404371579</v>
      </c>
      <c r="Q1379" s="66">
        <v>0.72222222222222221</v>
      </c>
      <c r="R1379" s="66">
        <v>0.70418006430868163</v>
      </c>
      <c r="S1379" s="67">
        <v>0.69071146245059289</v>
      </c>
      <c r="T1379" s="65">
        <v>0.66023166023166024</v>
      </c>
      <c r="U1379" s="66">
        <v>0.65591397849462363</v>
      </c>
      <c r="V1379" s="66">
        <v>0.71934604904632149</v>
      </c>
      <c r="W1379" s="66">
        <v>0.71</v>
      </c>
      <c r="X1379" s="67">
        <v>0.69071146245059289</v>
      </c>
      <c r="Y1379" s="65">
        <v>0.6480331262939959</v>
      </c>
      <c r="Z1379" s="66">
        <v>0.72967863894139884</v>
      </c>
      <c r="AA1379" s="67">
        <v>0.69071146245059289</v>
      </c>
    </row>
    <row r="1380" spans="1:27" s="37" customFormat="1" ht="17.5" customHeight="1" x14ac:dyDescent="0.35">
      <c r="A1380" s="84"/>
      <c r="B1380" s="60" t="s">
        <v>402</v>
      </c>
      <c r="C1380" s="65">
        <v>0.14020618556701031</v>
      </c>
      <c r="D1380" s="66">
        <v>0.12418300653594772</v>
      </c>
      <c r="E1380" s="66">
        <v>0.13235294117647059</v>
      </c>
      <c r="F1380" s="67">
        <v>0.1324110671936759</v>
      </c>
      <c r="G1380" s="66">
        <v>0.15116279069767441</v>
      </c>
      <c r="H1380" s="66">
        <v>0.13784461152882205</v>
      </c>
      <c r="I1380" s="66">
        <v>0.12947658402203857</v>
      </c>
      <c r="J1380" s="66">
        <v>0.10416666666666667</v>
      </c>
      <c r="K1380" s="66">
        <v>0.19230769230769232</v>
      </c>
      <c r="L1380" s="66">
        <v>9.5238095238095233E-2</v>
      </c>
      <c r="M1380" s="67">
        <v>0.1324110671936759</v>
      </c>
      <c r="N1380" s="65">
        <v>0.10067114093959731</v>
      </c>
      <c r="O1380" s="66">
        <v>0.16374269005847952</v>
      </c>
      <c r="P1380" s="66">
        <v>0.12568306010928962</v>
      </c>
      <c r="Q1380" s="66">
        <v>0.12626262626262627</v>
      </c>
      <c r="R1380" s="66">
        <v>0.13826366559485531</v>
      </c>
      <c r="S1380" s="67">
        <v>0.1324110671936759</v>
      </c>
      <c r="T1380" s="65">
        <v>0.14671814671814673</v>
      </c>
      <c r="U1380" s="66">
        <v>0.16129032258064516</v>
      </c>
      <c r="V1380" s="66">
        <v>0.1008174386920981</v>
      </c>
      <c r="W1380" s="66">
        <v>0.14499999999999999</v>
      </c>
      <c r="X1380" s="67">
        <v>0.1324110671936759</v>
      </c>
      <c r="Y1380" s="65">
        <v>0.14492753623188406</v>
      </c>
      <c r="Z1380" s="66">
        <v>0.12098298676748583</v>
      </c>
      <c r="AA1380" s="67">
        <v>0.1324110671936759</v>
      </c>
    </row>
    <row r="1381" spans="1:27" s="37" customFormat="1" ht="17.5" customHeight="1" x14ac:dyDescent="0.35">
      <c r="A1381" s="84"/>
      <c r="B1381" s="60" t="s">
        <v>403</v>
      </c>
      <c r="C1381" s="65">
        <v>2.268041237113402E-2</v>
      </c>
      <c r="D1381" s="66">
        <v>2.6143790849673203E-2</v>
      </c>
      <c r="E1381" s="66">
        <v>2.9411764705882353E-2</v>
      </c>
      <c r="F1381" s="67">
        <v>2.4703557312252964E-2</v>
      </c>
      <c r="G1381" s="66">
        <v>1.1627906976744186E-2</v>
      </c>
      <c r="H1381" s="66">
        <v>2.5062656641604009E-2</v>
      </c>
      <c r="I1381" s="66">
        <v>3.0303030303030304E-2</v>
      </c>
      <c r="J1381" s="66">
        <v>1.0416666666666666E-2</v>
      </c>
      <c r="K1381" s="66">
        <v>0</v>
      </c>
      <c r="L1381" s="66">
        <v>4.7619047619047616E-2</v>
      </c>
      <c r="M1381" s="67">
        <v>2.4703557312252964E-2</v>
      </c>
      <c r="N1381" s="65">
        <v>1.3422818791946308E-2</v>
      </c>
      <c r="O1381" s="66">
        <v>2.3391812865497075E-2</v>
      </c>
      <c r="P1381" s="66">
        <v>2.7322404371584699E-2</v>
      </c>
      <c r="Q1381" s="66">
        <v>2.0202020202020204E-2</v>
      </c>
      <c r="R1381" s="66">
        <v>3.215434083601286E-2</v>
      </c>
      <c r="S1381" s="67">
        <v>2.4703557312252964E-2</v>
      </c>
      <c r="T1381" s="65">
        <v>2.7027027027027029E-2</v>
      </c>
      <c r="U1381" s="66">
        <v>1.6129032258064516E-2</v>
      </c>
      <c r="V1381" s="66">
        <v>1.9073569482288829E-2</v>
      </c>
      <c r="W1381" s="66">
        <v>0.04</v>
      </c>
      <c r="X1381" s="67">
        <v>2.4703557312252964E-2</v>
      </c>
      <c r="Y1381" s="65">
        <v>3.5196687370600416E-2</v>
      </c>
      <c r="Z1381" s="66">
        <v>1.5122873345935728E-2</v>
      </c>
      <c r="AA1381" s="67">
        <v>2.4703557312252964E-2</v>
      </c>
    </row>
    <row r="1382" spans="1:27" s="37" customFormat="1" ht="17.5" customHeight="1" x14ac:dyDescent="0.35">
      <c r="A1382" s="84"/>
      <c r="B1382" s="61" t="s">
        <v>4</v>
      </c>
      <c r="C1382" s="68">
        <v>1</v>
      </c>
      <c r="D1382" s="69">
        <v>1</v>
      </c>
      <c r="E1382" s="69">
        <v>1</v>
      </c>
      <c r="F1382" s="70">
        <v>1</v>
      </c>
      <c r="G1382" s="69">
        <v>1</v>
      </c>
      <c r="H1382" s="69">
        <v>1</v>
      </c>
      <c r="I1382" s="69">
        <v>1</v>
      </c>
      <c r="J1382" s="69">
        <v>1</v>
      </c>
      <c r="K1382" s="69">
        <v>1</v>
      </c>
      <c r="L1382" s="69">
        <v>1</v>
      </c>
      <c r="M1382" s="70">
        <v>1</v>
      </c>
      <c r="N1382" s="68">
        <v>1</v>
      </c>
      <c r="O1382" s="69">
        <v>1</v>
      </c>
      <c r="P1382" s="69">
        <v>1</v>
      </c>
      <c r="Q1382" s="69">
        <v>1</v>
      </c>
      <c r="R1382" s="69">
        <v>1</v>
      </c>
      <c r="S1382" s="70">
        <v>1</v>
      </c>
      <c r="T1382" s="68">
        <v>1</v>
      </c>
      <c r="U1382" s="69">
        <v>1</v>
      </c>
      <c r="V1382" s="69">
        <v>1</v>
      </c>
      <c r="W1382" s="69">
        <v>1</v>
      </c>
      <c r="X1382" s="70">
        <v>1</v>
      </c>
      <c r="Y1382" s="68">
        <v>1</v>
      </c>
      <c r="Z1382" s="69">
        <v>1</v>
      </c>
      <c r="AA1382" s="70">
        <v>1</v>
      </c>
    </row>
    <row r="1383" spans="1:27" s="39" customFormat="1" ht="13.5" customHeight="1" x14ac:dyDescent="0.35">
      <c r="A1383" s="62"/>
      <c r="B1383" s="63"/>
      <c r="C1383" s="71"/>
      <c r="D1383" s="72"/>
      <c r="E1383" s="72"/>
      <c r="F1383" s="73"/>
      <c r="G1383" s="72"/>
      <c r="H1383" s="72"/>
      <c r="I1383" s="72"/>
      <c r="J1383" s="72"/>
      <c r="K1383" s="72"/>
      <c r="L1383" s="72"/>
      <c r="M1383" s="73"/>
      <c r="N1383" s="71"/>
      <c r="O1383" s="72"/>
      <c r="P1383" s="72"/>
      <c r="Q1383" s="72"/>
      <c r="R1383" s="72"/>
      <c r="S1383" s="73"/>
      <c r="T1383" s="71"/>
      <c r="U1383" s="72"/>
      <c r="V1383" s="72"/>
      <c r="W1383" s="72"/>
      <c r="X1383" s="73"/>
      <c r="Y1383" s="71"/>
      <c r="Z1383" s="72"/>
      <c r="AA1383" s="73"/>
    </row>
    <row r="1384" spans="1:27" s="37" customFormat="1" ht="17.5" customHeight="1" x14ac:dyDescent="0.35">
      <c r="A1384" s="84" t="s">
        <v>673</v>
      </c>
      <c r="B1384" s="60" t="s">
        <v>7</v>
      </c>
      <c r="C1384" s="65">
        <v>4.536082474226804E-2</v>
      </c>
      <c r="D1384" s="66">
        <v>3.9215686274509803E-2</v>
      </c>
      <c r="E1384" s="66">
        <v>0.16176470588235295</v>
      </c>
      <c r="F1384" s="67">
        <v>5.0395256916996048E-2</v>
      </c>
      <c r="G1384" s="66">
        <v>3.4883720930232558E-2</v>
      </c>
      <c r="H1384" s="66">
        <v>4.7619047619047616E-2</v>
      </c>
      <c r="I1384" s="66">
        <v>4.9586776859504134E-2</v>
      </c>
      <c r="J1384" s="66">
        <v>0</v>
      </c>
      <c r="K1384" s="66">
        <v>7.6923076923076927E-2</v>
      </c>
      <c r="L1384" s="66">
        <v>0.21428571428571427</v>
      </c>
      <c r="M1384" s="67">
        <v>5.0395256916996048E-2</v>
      </c>
      <c r="N1384" s="65">
        <v>5.3691275167785234E-2</v>
      </c>
      <c r="O1384" s="66">
        <v>5.2631578947368418E-2</v>
      </c>
      <c r="P1384" s="66">
        <v>4.9180327868852458E-2</v>
      </c>
      <c r="Q1384" s="66">
        <v>6.0606060606060608E-2</v>
      </c>
      <c r="R1384" s="66">
        <v>4.1800643086816719E-2</v>
      </c>
      <c r="S1384" s="67">
        <v>5.0395256916996048E-2</v>
      </c>
      <c r="T1384" s="65">
        <v>4.633204633204633E-2</v>
      </c>
      <c r="U1384" s="66">
        <v>9.6774193548387094E-2</v>
      </c>
      <c r="V1384" s="66">
        <v>2.7247956403269755E-2</v>
      </c>
      <c r="W1384" s="66">
        <v>5.5E-2</v>
      </c>
      <c r="X1384" s="67">
        <v>5.0395256916996048E-2</v>
      </c>
      <c r="Y1384" s="65">
        <v>5.7971014492753624E-2</v>
      </c>
      <c r="Z1384" s="66">
        <v>4.3478260869565216E-2</v>
      </c>
      <c r="AA1384" s="67">
        <v>5.0395256916996048E-2</v>
      </c>
    </row>
    <row r="1385" spans="1:27" s="37" customFormat="1" ht="17.5" customHeight="1" x14ac:dyDescent="0.35">
      <c r="A1385" s="84"/>
      <c r="B1385" s="60" t="s">
        <v>35</v>
      </c>
      <c r="C1385" s="65">
        <v>0.58969072164948455</v>
      </c>
      <c r="D1385" s="66">
        <v>0.68845315904139437</v>
      </c>
      <c r="E1385" s="66">
        <v>0.61764705882352944</v>
      </c>
      <c r="F1385" s="67">
        <v>0.63636363636363635</v>
      </c>
      <c r="G1385" s="66">
        <v>0.36046511627906974</v>
      </c>
      <c r="H1385" s="66">
        <v>0.63909774436090228</v>
      </c>
      <c r="I1385" s="66">
        <v>0.63085399449035817</v>
      </c>
      <c r="J1385" s="66">
        <v>0.90625</v>
      </c>
      <c r="K1385" s="66">
        <v>0.65384615384615385</v>
      </c>
      <c r="L1385" s="66">
        <v>0.59523809523809523</v>
      </c>
      <c r="M1385" s="67">
        <v>0.63636363636363635</v>
      </c>
      <c r="N1385" s="65">
        <v>0.65771812080536918</v>
      </c>
      <c r="O1385" s="66">
        <v>0.59064327485380119</v>
      </c>
      <c r="P1385" s="66">
        <v>0.60109289617486339</v>
      </c>
      <c r="Q1385" s="66">
        <v>0.63131313131313127</v>
      </c>
      <c r="R1385" s="66">
        <v>0.67524115755627012</v>
      </c>
      <c r="S1385" s="67">
        <v>0.63636363636363635</v>
      </c>
      <c r="T1385" s="65">
        <v>0.84555984555984554</v>
      </c>
      <c r="U1385" s="66">
        <v>0.532258064516129</v>
      </c>
      <c r="V1385" s="66">
        <v>0.57493188010899188</v>
      </c>
      <c r="W1385" s="66">
        <v>0.57499999999999996</v>
      </c>
      <c r="X1385" s="67">
        <v>0.63636363636363635</v>
      </c>
      <c r="Y1385" s="65">
        <v>0.6149068322981367</v>
      </c>
      <c r="Z1385" s="66">
        <v>0.65595463137996224</v>
      </c>
      <c r="AA1385" s="67">
        <v>0.63636363636363635</v>
      </c>
    </row>
    <row r="1386" spans="1:27" s="37" customFormat="1" ht="17.5" customHeight="1" x14ac:dyDescent="0.35">
      <c r="A1386" s="84"/>
      <c r="B1386" s="60" t="s">
        <v>405</v>
      </c>
      <c r="C1386" s="65">
        <v>0.3649484536082474</v>
      </c>
      <c r="D1386" s="66">
        <v>0.27233115468409586</v>
      </c>
      <c r="E1386" s="66">
        <v>0.22058823529411764</v>
      </c>
      <c r="F1386" s="67">
        <v>0.31324110671936761</v>
      </c>
      <c r="G1386" s="66">
        <v>0.60465116279069764</v>
      </c>
      <c r="H1386" s="66">
        <v>0.31328320802005011</v>
      </c>
      <c r="I1386" s="66">
        <v>0.31955922865013775</v>
      </c>
      <c r="J1386" s="66">
        <v>9.375E-2</v>
      </c>
      <c r="K1386" s="66">
        <v>0.26923076923076922</v>
      </c>
      <c r="L1386" s="66">
        <v>0.19047619047619047</v>
      </c>
      <c r="M1386" s="67">
        <v>0.31324110671936761</v>
      </c>
      <c r="N1386" s="65">
        <v>0.28859060402684567</v>
      </c>
      <c r="O1386" s="66">
        <v>0.35672514619883039</v>
      </c>
      <c r="P1386" s="66">
        <v>0.34972677595628415</v>
      </c>
      <c r="Q1386" s="66">
        <v>0.30808080808080807</v>
      </c>
      <c r="R1386" s="66">
        <v>0.28295819935691319</v>
      </c>
      <c r="S1386" s="67">
        <v>0.31324110671936761</v>
      </c>
      <c r="T1386" s="65">
        <v>0.10810810810810811</v>
      </c>
      <c r="U1386" s="66">
        <v>0.37096774193548387</v>
      </c>
      <c r="V1386" s="66">
        <v>0.39782016348773841</v>
      </c>
      <c r="W1386" s="66">
        <v>0.37</v>
      </c>
      <c r="X1386" s="67">
        <v>0.31324110671936761</v>
      </c>
      <c r="Y1386" s="65">
        <v>0.32712215320910976</v>
      </c>
      <c r="Z1386" s="66">
        <v>0.30056710775047257</v>
      </c>
      <c r="AA1386" s="67">
        <v>0.31324110671936761</v>
      </c>
    </row>
    <row r="1387" spans="1:27" s="37" customFormat="1" ht="17.5" customHeight="1" x14ac:dyDescent="0.35">
      <c r="A1387" s="84"/>
      <c r="B1387" s="61" t="s">
        <v>4</v>
      </c>
      <c r="C1387" s="68">
        <v>1</v>
      </c>
      <c r="D1387" s="69">
        <v>1</v>
      </c>
      <c r="E1387" s="69">
        <v>1</v>
      </c>
      <c r="F1387" s="70">
        <v>1</v>
      </c>
      <c r="G1387" s="69">
        <v>1</v>
      </c>
      <c r="H1387" s="69">
        <v>1</v>
      </c>
      <c r="I1387" s="69">
        <v>1</v>
      </c>
      <c r="J1387" s="69">
        <v>1</v>
      </c>
      <c r="K1387" s="69">
        <v>1</v>
      </c>
      <c r="L1387" s="69">
        <v>1</v>
      </c>
      <c r="M1387" s="70">
        <v>1</v>
      </c>
      <c r="N1387" s="68">
        <v>1</v>
      </c>
      <c r="O1387" s="69">
        <v>1</v>
      </c>
      <c r="P1387" s="69">
        <v>1</v>
      </c>
      <c r="Q1387" s="69">
        <v>1</v>
      </c>
      <c r="R1387" s="69">
        <v>1</v>
      </c>
      <c r="S1387" s="70">
        <v>1</v>
      </c>
      <c r="T1387" s="68">
        <v>1</v>
      </c>
      <c r="U1387" s="69">
        <v>1</v>
      </c>
      <c r="V1387" s="69">
        <v>1</v>
      </c>
      <c r="W1387" s="69">
        <v>1</v>
      </c>
      <c r="X1387" s="70">
        <v>1</v>
      </c>
      <c r="Y1387" s="68">
        <v>1</v>
      </c>
      <c r="Z1387" s="69">
        <v>1</v>
      </c>
      <c r="AA1387" s="70">
        <v>1</v>
      </c>
    </row>
    <row r="1388" spans="1:27" s="39" customFormat="1" ht="13.5" customHeight="1" x14ac:dyDescent="0.35">
      <c r="A1388" s="62"/>
      <c r="B1388" s="63"/>
      <c r="C1388" s="71"/>
      <c r="D1388" s="72"/>
      <c r="E1388" s="72"/>
      <c r="F1388" s="73"/>
      <c r="G1388" s="72"/>
      <c r="H1388" s="72"/>
      <c r="I1388" s="72"/>
      <c r="J1388" s="72"/>
      <c r="K1388" s="72"/>
      <c r="L1388" s="72"/>
      <c r="M1388" s="73"/>
      <c r="N1388" s="71"/>
      <c r="O1388" s="72"/>
      <c r="P1388" s="72"/>
      <c r="Q1388" s="72"/>
      <c r="R1388" s="72"/>
      <c r="S1388" s="73"/>
      <c r="T1388" s="71"/>
      <c r="U1388" s="72"/>
      <c r="V1388" s="72"/>
      <c r="W1388" s="72"/>
      <c r="X1388" s="73"/>
      <c r="Y1388" s="71"/>
      <c r="Z1388" s="72"/>
      <c r="AA1388" s="73"/>
    </row>
    <row r="1389" spans="1:27" s="37" customFormat="1" ht="17.5" customHeight="1" x14ac:dyDescent="0.35">
      <c r="A1389" s="84" t="s">
        <v>674</v>
      </c>
      <c r="B1389" s="60">
        <v>1</v>
      </c>
      <c r="C1389" s="65">
        <v>9.0721649484536079E-2</v>
      </c>
      <c r="D1389" s="66">
        <v>5.6644880174291937E-2</v>
      </c>
      <c r="E1389" s="66">
        <v>0.13235294117647059</v>
      </c>
      <c r="F1389" s="67">
        <v>7.8063241106719361E-2</v>
      </c>
      <c r="G1389" s="66">
        <v>5.8139534883720929E-2</v>
      </c>
      <c r="H1389" s="66">
        <v>9.7744360902255634E-2</v>
      </c>
      <c r="I1389" s="66">
        <v>5.7851239669421489E-2</v>
      </c>
      <c r="J1389" s="66">
        <v>5.2083333333333336E-2</v>
      </c>
      <c r="K1389" s="66">
        <v>0.23076923076923078</v>
      </c>
      <c r="L1389" s="66">
        <v>7.1428571428571425E-2</v>
      </c>
      <c r="M1389" s="67">
        <v>7.8063241106719361E-2</v>
      </c>
      <c r="N1389" s="65">
        <v>7.3825503355704702E-2</v>
      </c>
      <c r="O1389" s="66">
        <v>8.1871345029239762E-2</v>
      </c>
      <c r="P1389" s="66">
        <v>9.8360655737704916E-2</v>
      </c>
      <c r="Q1389" s="66">
        <v>6.0606060606060608E-2</v>
      </c>
      <c r="R1389" s="66">
        <v>7.7170418006430874E-2</v>
      </c>
      <c r="S1389" s="67">
        <v>7.8063241106719361E-2</v>
      </c>
      <c r="T1389" s="65">
        <v>0.11196911196911197</v>
      </c>
      <c r="U1389" s="66">
        <v>5.9139784946236562E-2</v>
      </c>
      <c r="V1389" s="66">
        <v>6.5395095367847406E-2</v>
      </c>
      <c r="W1389" s="66">
        <v>7.4999999999999997E-2</v>
      </c>
      <c r="X1389" s="67">
        <v>7.8063241106719361E-2</v>
      </c>
      <c r="Y1389" s="65">
        <v>7.0393374741200831E-2</v>
      </c>
      <c r="Z1389" s="66">
        <v>8.5066162570888462E-2</v>
      </c>
      <c r="AA1389" s="67">
        <v>7.8063241106719361E-2</v>
      </c>
    </row>
    <row r="1390" spans="1:27" s="37" customFormat="1" ht="17.5" customHeight="1" x14ac:dyDescent="0.35">
      <c r="A1390" s="84"/>
      <c r="B1390" s="60">
        <v>2</v>
      </c>
      <c r="C1390" s="65">
        <v>0.24948453608247423</v>
      </c>
      <c r="D1390" s="66">
        <v>0.23747276688453159</v>
      </c>
      <c r="E1390" s="66">
        <v>4.4117647058823532E-2</v>
      </c>
      <c r="F1390" s="67">
        <v>0.23023715415019763</v>
      </c>
      <c r="G1390" s="66">
        <v>0.23255813953488372</v>
      </c>
      <c r="H1390" s="66">
        <v>0.25313283208020049</v>
      </c>
      <c r="I1390" s="66">
        <v>0.24793388429752067</v>
      </c>
      <c r="J1390" s="66">
        <v>0.19791666666666666</v>
      </c>
      <c r="K1390" s="66">
        <v>7.6923076923076927E-2</v>
      </c>
      <c r="L1390" s="66">
        <v>2.3809523809523808E-2</v>
      </c>
      <c r="M1390" s="67">
        <v>0.23023715415019763</v>
      </c>
      <c r="N1390" s="65">
        <v>0.29530201342281881</v>
      </c>
      <c r="O1390" s="66">
        <v>0.25730994152046782</v>
      </c>
      <c r="P1390" s="66">
        <v>0.20765027322404372</v>
      </c>
      <c r="Q1390" s="66">
        <v>0.25252525252525254</v>
      </c>
      <c r="R1390" s="66">
        <v>0.18327974276527331</v>
      </c>
      <c r="S1390" s="67">
        <v>0.23023715415019763</v>
      </c>
      <c r="T1390" s="65">
        <v>0.27413127413127414</v>
      </c>
      <c r="U1390" s="66">
        <v>0.16129032258064516</v>
      </c>
      <c r="V1390" s="66">
        <v>0.22888283378746593</v>
      </c>
      <c r="W1390" s="66">
        <v>0.24</v>
      </c>
      <c r="X1390" s="67">
        <v>0.23023715415019763</v>
      </c>
      <c r="Y1390" s="65">
        <v>0.22981366459627328</v>
      </c>
      <c r="Z1390" s="66">
        <v>0.23062381852551986</v>
      </c>
      <c r="AA1390" s="67">
        <v>0.23023715415019763</v>
      </c>
    </row>
    <row r="1391" spans="1:27" s="37" customFormat="1" ht="17.5" customHeight="1" x14ac:dyDescent="0.35">
      <c r="A1391" s="84"/>
      <c r="B1391" s="60">
        <v>3</v>
      </c>
      <c r="C1391" s="65">
        <v>0.39793814432989688</v>
      </c>
      <c r="D1391" s="66">
        <v>0.4357298474945534</v>
      </c>
      <c r="E1391" s="66">
        <v>0.4264705882352941</v>
      </c>
      <c r="F1391" s="67">
        <v>0.41699604743083002</v>
      </c>
      <c r="G1391" s="66">
        <v>0.51162790697674421</v>
      </c>
      <c r="H1391" s="66">
        <v>0.37343358395989973</v>
      </c>
      <c r="I1391" s="66">
        <v>0.42975206611570249</v>
      </c>
      <c r="J1391" s="66">
        <v>0.45833333333333331</v>
      </c>
      <c r="K1391" s="66">
        <v>0.34615384615384615</v>
      </c>
      <c r="L1391" s="66">
        <v>0.47619047619047616</v>
      </c>
      <c r="M1391" s="67">
        <v>0.41699604743083002</v>
      </c>
      <c r="N1391" s="65">
        <v>0.39597315436241609</v>
      </c>
      <c r="O1391" s="66">
        <v>0.40935672514619881</v>
      </c>
      <c r="P1391" s="66">
        <v>0.42076502732240439</v>
      </c>
      <c r="Q1391" s="66">
        <v>0.3888888888888889</v>
      </c>
      <c r="R1391" s="66">
        <v>0.44694533762057875</v>
      </c>
      <c r="S1391" s="67">
        <v>0.41699604743083002</v>
      </c>
      <c r="T1391" s="65">
        <v>0.44015444015444016</v>
      </c>
      <c r="U1391" s="66">
        <v>0.45161290322580644</v>
      </c>
      <c r="V1391" s="66">
        <v>0.40326975476839239</v>
      </c>
      <c r="W1391" s="66">
        <v>0.38</v>
      </c>
      <c r="X1391" s="67">
        <v>0.41699604743083002</v>
      </c>
      <c r="Y1391" s="65">
        <v>0.39337474120082816</v>
      </c>
      <c r="Z1391" s="66">
        <v>0.43856332703213613</v>
      </c>
      <c r="AA1391" s="67">
        <v>0.41699604743083002</v>
      </c>
    </row>
    <row r="1392" spans="1:27" s="37" customFormat="1" ht="17.5" customHeight="1" x14ac:dyDescent="0.35">
      <c r="A1392" s="84"/>
      <c r="B1392" s="60">
        <v>4</v>
      </c>
      <c r="C1392" s="65">
        <v>0.23917525773195877</v>
      </c>
      <c r="D1392" s="66">
        <v>0.24400871459694989</v>
      </c>
      <c r="E1392" s="66">
        <v>0.38235294117647056</v>
      </c>
      <c r="F1392" s="67">
        <v>0.25098814229249011</v>
      </c>
      <c r="G1392" s="66">
        <v>0.18604651162790697</v>
      </c>
      <c r="H1392" s="66">
        <v>0.25062656641604009</v>
      </c>
      <c r="I1392" s="66">
        <v>0.23691460055096419</v>
      </c>
      <c r="J1392" s="66">
        <v>0.27083333333333331</v>
      </c>
      <c r="K1392" s="66">
        <v>0.34615384615384615</v>
      </c>
      <c r="L1392" s="66">
        <v>0.40476190476190477</v>
      </c>
      <c r="M1392" s="67">
        <v>0.25098814229249011</v>
      </c>
      <c r="N1392" s="65">
        <v>0.21476510067114093</v>
      </c>
      <c r="O1392" s="66">
        <v>0.22222222222222221</v>
      </c>
      <c r="P1392" s="66">
        <v>0.24590163934426229</v>
      </c>
      <c r="Q1392" s="66">
        <v>0.27777777777777779</v>
      </c>
      <c r="R1392" s="66">
        <v>0.27009646302250806</v>
      </c>
      <c r="S1392" s="67">
        <v>0.25098814229249011</v>
      </c>
      <c r="T1392" s="65">
        <v>0.14671814671814673</v>
      </c>
      <c r="U1392" s="66">
        <v>0.30645161290322581</v>
      </c>
      <c r="V1392" s="66">
        <v>0.27792915531335149</v>
      </c>
      <c r="W1392" s="66">
        <v>0.28499999999999998</v>
      </c>
      <c r="X1392" s="67">
        <v>0.25098814229249011</v>
      </c>
      <c r="Y1392" s="65">
        <v>0.28364389233954451</v>
      </c>
      <c r="Z1392" s="66">
        <v>0.22117202268431002</v>
      </c>
      <c r="AA1392" s="67">
        <v>0.25098814229249011</v>
      </c>
    </row>
    <row r="1393" spans="1:27" s="37" customFormat="1" ht="17.5" customHeight="1" x14ac:dyDescent="0.35">
      <c r="A1393" s="84"/>
      <c r="B1393" s="60">
        <v>5</v>
      </c>
      <c r="C1393" s="65">
        <v>2.268041237113402E-2</v>
      </c>
      <c r="D1393" s="66">
        <v>2.6143790849673203E-2</v>
      </c>
      <c r="E1393" s="66">
        <v>1.4705882352941176E-2</v>
      </c>
      <c r="F1393" s="67">
        <v>2.3715415019762844E-2</v>
      </c>
      <c r="G1393" s="66">
        <v>1.1627906976744186E-2</v>
      </c>
      <c r="H1393" s="66">
        <v>2.5062656641604009E-2</v>
      </c>
      <c r="I1393" s="66">
        <v>2.7548209366391185E-2</v>
      </c>
      <c r="J1393" s="66">
        <v>2.0833333333333332E-2</v>
      </c>
      <c r="K1393" s="66">
        <v>0</v>
      </c>
      <c r="L1393" s="66">
        <v>2.3809523809523808E-2</v>
      </c>
      <c r="M1393" s="67">
        <v>2.3715415019762844E-2</v>
      </c>
      <c r="N1393" s="65">
        <v>2.0134228187919462E-2</v>
      </c>
      <c r="O1393" s="66">
        <v>2.9239766081871343E-2</v>
      </c>
      <c r="P1393" s="66">
        <v>2.7322404371584699E-2</v>
      </c>
      <c r="Q1393" s="66">
        <v>2.0202020202020204E-2</v>
      </c>
      <c r="R1393" s="66">
        <v>2.2508038585209004E-2</v>
      </c>
      <c r="S1393" s="67">
        <v>2.3715415019762844E-2</v>
      </c>
      <c r="T1393" s="65">
        <v>2.7027027027027029E-2</v>
      </c>
      <c r="U1393" s="66">
        <v>2.1505376344086023E-2</v>
      </c>
      <c r="V1393" s="66">
        <v>2.4523160762942781E-2</v>
      </c>
      <c r="W1393" s="66">
        <v>0.02</v>
      </c>
      <c r="X1393" s="67">
        <v>2.3715415019762844E-2</v>
      </c>
      <c r="Y1393" s="65">
        <v>2.2774327122153208E-2</v>
      </c>
      <c r="Z1393" s="66">
        <v>2.4574669187145556E-2</v>
      </c>
      <c r="AA1393" s="67">
        <v>2.3715415019762844E-2</v>
      </c>
    </row>
    <row r="1394" spans="1:27" s="37" customFormat="1" ht="17.5" customHeight="1" x14ac:dyDescent="0.35">
      <c r="A1394" s="84"/>
      <c r="B1394" s="61" t="s">
        <v>4</v>
      </c>
      <c r="C1394" s="68">
        <v>1</v>
      </c>
      <c r="D1394" s="69">
        <v>1</v>
      </c>
      <c r="E1394" s="69">
        <v>1</v>
      </c>
      <c r="F1394" s="70">
        <v>1</v>
      </c>
      <c r="G1394" s="69">
        <v>1</v>
      </c>
      <c r="H1394" s="69">
        <v>1</v>
      </c>
      <c r="I1394" s="69">
        <v>1</v>
      </c>
      <c r="J1394" s="69">
        <v>1</v>
      </c>
      <c r="K1394" s="69">
        <v>1</v>
      </c>
      <c r="L1394" s="69">
        <v>1</v>
      </c>
      <c r="M1394" s="70">
        <v>1</v>
      </c>
      <c r="N1394" s="68">
        <v>1</v>
      </c>
      <c r="O1394" s="69">
        <v>1</v>
      </c>
      <c r="P1394" s="69">
        <v>1</v>
      </c>
      <c r="Q1394" s="69">
        <v>1</v>
      </c>
      <c r="R1394" s="69">
        <v>1</v>
      </c>
      <c r="S1394" s="70">
        <v>1</v>
      </c>
      <c r="T1394" s="68">
        <v>1</v>
      </c>
      <c r="U1394" s="69">
        <v>1</v>
      </c>
      <c r="V1394" s="69">
        <v>1</v>
      </c>
      <c r="W1394" s="69">
        <v>1</v>
      </c>
      <c r="X1394" s="70">
        <v>1</v>
      </c>
      <c r="Y1394" s="68">
        <v>1</v>
      </c>
      <c r="Z1394" s="69">
        <v>1</v>
      </c>
      <c r="AA1394" s="70">
        <v>1</v>
      </c>
    </row>
    <row r="1395" spans="1:27" s="39" customFormat="1" ht="13.5" customHeight="1" x14ac:dyDescent="0.35">
      <c r="A1395" s="62"/>
      <c r="B1395" s="63"/>
      <c r="C1395" s="71"/>
      <c r="D1395" s="72"/>
      <c r="E1395" s="72"/>
      <c r="F1395" s="73"/>
      <c r="G1395" s="72"/>
      <c r="H1395" s="72"/>
      <c r="I1395" s="72"/>
      <c r="J1395" s="72"/>
      <c r="K1395" s="72"/>
      <c r="L1395" s="72"/>
      <c r="M1395" s="73"/>
      <c r="N1395" s="71"/>
      <c r="O1395" s="72"/>
      <c r="P1395" s="72"/>
      <c r="Q1395" s="72"/>
      <c r="R1395" s="72"/>
      <c r="S1395" s="73"/>
      <c r="T1395" s="71"/>
      <c r="U1395" s="72"/>
      <c r="V1395" s="72"/>
      <c r="W1395" s="72"/>
      <c r="X1395" s="73"/>
      <c r="Y1395" s="71"/>
      <c r="Z1395" s="72"/>
      <c r="AA1395" s="73"/>
    </row>
    <row r="1396" spans="1:27" s="37" customFormat="1" ht="17.5" customHeight="1" x14ac:dyDescent="0.35">
      <c r="A1396" s="84" t="s">
        <v>675</v>
      </c>
      <c r="B1396" s="60">
        <v>1</v>
      </c>
      <c r="C1396" s="65">
        <v>0.30309278350515462</v>
      </c>
      <c r="D1396" s="66">
        <v>0.39433551198257083</v>
      </c>
      <c r="E1396" s="66">
        <v>0.33823529411764708</v>
      </c>
      <c r="F1396" s="67">
        <v>0.34683794466403162</v>
      </c>
      <c r="G1396" s="66">
        <v>0.33720930232558138</v>
      </c>
      <c r="H1396" s="66">
        <v>0.2957393483709273</v>
      </c>
      <c r="I1396" s="66">
        <v>0.39118457300275483</v>
      </c>
      <c r="J1396" s="66">
        <v>0.40625</v>
      </c>
      <c r="K1396" s="66">
        <v>0.38461538461538464</v>
      </c>
      <c r="L1396" s="66">
        <v>0.30952380952380953</v>
      </c>
      <c r="M1396" s="67">
        <v>0.34683794466403162</v>
      </c>
      <c r="N1396" s="65">
        <v>0.28187919463087246</v>
      </c>
      <c r="O1396" s="66">
        <v>0.38011695906432746</v>
      </c>
      <c r="P1396" s="66">
        <v>0.31147540983606559</v>
      </c>
      <c r="Q1396" s="66">
        <v>0.29292929292929293</v>
      </c>
      <c r="R1396" s="66">
        <v>0.41479099678456594</v>
      </c>
      <c r="S1396" s="67">
        <v>0.34683794466403162</v>
      </c>
      <c r="T1396" s="65">
        <v>0.2857142857142857</v>
      </c>
      <c r="U1396" s="66">
        <v>0.30107526881720431</v>
      </c>
      <c r="V1396" s="66">
        <v>0.44959128065395093</v>
      </c>
      <c r="W1396" s="66">
        <v>0.28000000000000003</v>
      </c>
      <c r="X1396" s="67">
        <v>0.34683794466403162</v>
      </c>
      <c r="Y1396" s="65">
        <v>0.33747412008281574</v>
      </c>
      <c r="Z1396" s="66">
        <v>0.35538752362948961</v>
      </c>
      <c r="AA1396" s="67">
        <v>0.34683794466403162</v>
      </c>
    </row>
    <row r="1397" spans="1:27" s="37" customFormat="1" ht="17.5" customHeight="1" x14ac:dyDescent="0.35">
      <c r="A1397" s="84"/>
      <c r="B1397" s="60">
        <v>2</v>
      </c>
      <c r="C1397" s="65">
        <v>6.8041237113402056E-2</v>
      </c>
      <c r="D1397" s="66">
        <v>6.535947712418301E-2</v>
      </c>
      <c r="E1397" s="66">
        <v>0.14705882352941177</v>
      </c>
      <c r="F1397" s="67">
        <v>7.2134387351778656E-2</v>
      </c>
      <c r="G1397" s="66">
        <v>6.9767441860465115E-2</v>
      </c>
      <c r="H1397" s="66">
        <v>6.7669172932330823E-2</v>
      </c>
      <c r="I1397" s="66">
        <v>6.8870523415977963E-2</v>
      </c>
      <c r="J1397" s="66">
        <v>5.2083333333333336E-2</v>
      </c>
      <c r="K1397" s="66">
        <v>0.15384615384615385</v>
      </c>
      <c r="L1397" s="66">
        <v>0.14285714285714285</v>
      </c>
      <c r="M1397" s="67">
        <v>7.2134387351778656E-2</v>
      </c>
      <c r="N1397" s="65">
        <v>4.6979865771812082E-2</v>
      </c>
      <c r="O1397" s="66">
        <v>7.6023391812865493E-2</v>
      </c>
      <c r="P1397" s="66">
        <v>8.1967213114754092E-2</v>
      </c>
      <c r="Q1397" s="66">
        <v>7.0707070707070704E-2</v>
      </c>
      <c r="R1397" s="66">
        <v>7.7170418006430874E-2</v>
      </c>
      <c r="S1397" s="67">
        <v>7.2134387351778656E-2</v>
      </c>
      <c r="T1397" s="65">
        <v>5.7915057915057917E-2</v>
      </c>
      <c r="U1397" s="66">
        <v>8.6021505376344093E-2</v>
      </c>
      <c r="V1397" s="66">
        <v>4.632152588555858E-2</v>
      </c>
      <c r="W1397" s="66">
        <v>0.125</v>
      </c>
      <c r="X1397" s="67">
        <v>7.2134387351778656E-2</v>
      </c>
      <c r="Y1397" s="65">
        <v>0.10144927536231885</v>
      </c>
      <c r="Z1397" s="66">
        <v>4.5368620037807186E-2</v>
      </c>
      <c r="AA1397" s="67">
        <v>7.2134387351778656E-2</v>
      </c>
    </row>
    <row r="1398" spans="1:27" s="37" customFormat="1" ht="17.5" customHeight="1" x14ac:dyDescent="0.35">
      <c r="A1398" s="84"/>
      <c r="B1398" s="60">
        <v>4</v>
      </c>
      <c r="C1398" s="65">
        <v>2.6804123711340205E-2</v>
      </c>
      <c r="D1398" s="66">
        <v>2.6143790849673203E-2</v>
      </c>
      <c r="E1398" s="66">
        <v>2.9411764705882353E-2</v>
      </c>
      <c r="F1398" s="67">
        <v>2.66798418972332E-2</v>
      </c>
      <c r="G1398" s="66">
        <v>6.9767441860465115E-2</v>
      </c>
      <c r="H1398" s="66">
        <v>1.7543859649122806E-2</v>
      </c>
      <c r="I1398" s="66">
        <v>3.0303030303030304E-2</v>
      </c>
      <c r="J1398" s="66">
        <v>1.0416666666666666E-2</v>
      </c>
      <c r="K1398" s="66">
        <v>3.8461538461538464E-2</v>
      </c>
      <c r="L1398" s="66">
        <v>2.3809523809523808E-2</v>
      </c>
      <c r="M1398" s="67">
        <v>2.66798418972332E-2</v>
      </c>
      <c r="N1398" s="65">
        <v>4.6979865771812082E-2</v>
      </c>
      <c r="O1398" s="66">
        <v>3.5087719298245612E-2</v>
      </c>
      <c r="P1398" s="66">
        <v>2.7322404371584699E-2</v>
      </c>
      <c r="Q1398" s="66">
        <v>2.5252525252525252E-2</v>
      </c>
      <c r="R1398" s="66">
        <v>1.2861736334405145E-2</v>
      </c>
      <c r="S1398" s="67">
        <v>2.66798418972332E-2</v>
      </c>
      <c r="T1398" s="65">
        <v>7.7220077220077222E-3</v>
      </c>
      <c r="U1398" s="66">
        <v>2.6881720430107527E-2</v>
      </c>
      <c r="V1398" s="66">
        <v>4.9046321525885561E-2</v>
      </c>
      <c r="W1398" s="66">
        <v>0.01</v>
      </c>
      <c r="X1398" s="67">
        <v>2.66798418972332E-2</v>
      </c>
      <c r="Y1398" s="65">
        <v>2.6915113871635612E-2</v>
      </c>
      <c r="Z1398" s="66">
        <v>2.6465028355387523E-2</v>
      </c>
      <c r="AA1398" s="67">
        <v>2.66798418972332E-2</v>
      </c>
    </row>
    <row r="1399" spans="1:27" s="37" customFormat="1" ht="17.5" customHeight="1" x14ac:dyDescent="0.35">
      <c r="A1399" s="84"/>
      <c r="B1399" s="60">
        <v>5</v>
      </c>
      <c r="C1399" s="65">
        <v>1.6494845360824743E-2</v>
      </c>
      <c r="D1399" s="66">
        <v>2.178649237472767E-2</v>
      </c>
      <c r="E1399" s="66">
        <v>7.3529411764705885E-2</v>
      </c>
      <c r="F1399" s="67">
        <v>2.2727272727272728E-2</v>
      </c>
      <c r="G1399" s="66">
        <v>1.1627906976744186E-2</v>
      </c>
      <c r="H1399" s="66">
        <v>1.7543859649122806E-2</v>
      </c>
      <c r="I1399" s="66">
        <v>2.7548209366391185E-2</v>
      </c>
      <c r="J1399" s="66">
        <v>0</v>
      </c>
      <c r="K1399" s="66">
        <v>3.8461538461538464E-2</v>
      </c>
      <c r="L1399" s="66">
        <v>9.5238095238095233E-2</v>
      </c>
      <c r="M1399" s="67">
        <v>2.2727272727272728E-2</v>
      </c>
      <c r="N1399" s="65">
        <v>2.6845637583892617E-2</v>
      </c>
      <c r="O1399" s="66">
        <v>2.3391812865497075E-2</v>
      </c>
      <c r="P1399" s="66">
        <v>1.092896174863388E-2</v>
      </c>
      <c r="Q1399" s="66">
        <v>3.0303030303030304E-2</v>
      </c>
      <c r="R1399" s="66">
        <v>2.2508038585209004E-2</v>
      </c>
      <c r="S1399" s="67">
        <v>2.2727272727272728E-2</v>
      </c>
      <c r="T1399" s="65">
        <v>1.5444015444015444E-2</v>
      </c>
      <c r="U1399" s="66">
        <v>5.3763440860215055E-2</v>
      </c>
      <c r="V1399" s="66">
        <v>2.1798365122615803E-2</v>
      </c>
      <c r="W1399" s="66">
        <v>5.0000000000000001E-3</v>
      </c>
      <c r="X1399" s="67">
        <v>2.2727272727272728E-2</v>
      </c>
      <c r="Y1399" s="65">
        <v>3.3126293995859216E-2</v>
      </c>
      <c r="Z1399" s="66">
        <v>1.3232514177693762E-2</v>
      </c>
      <c r="AA1399" s="67">
        <v>2.2727272727272728E-2</v>
      </c>
    </row>
    <row r="1400" spans="1:27" s="37" customFormat="1" ht="17.5" customHeight="1" x14ac:dyDescent="0.35">
      <c r="A1400" s="84"/>
      <c r="B1400" s="60">
        <v>28</v>
      </c>
      <c r="C1400" s="65">
        <v>7.422680412371134E-2</v>
      </c>
      <c r="D1400" s="66">
        <v>9.1503267973856203E-2</v>
      </c>
      <c r="E1400" s="66">
        <v>2.9411764705882353E-2</v>
      </c>
      <c r="F1400" s="67">
        <v>7.9051383399209488E-2</v>
      </c>
      <c r="G1400" s="66">
        <v>0.11627906976744186</v>
      </c>
      <c r="H1400" s="66">
        <v>6.5162907268170422E-2</v>
      </c>
      <c r="I1400" s="66">
        <v>7.7134986225895319E-2</v>
      </c>
      <c r="J1400" s="66">
        <v>0.14583333333333334</v>
      </c>
      <c r="K1400" s="66">
        <v>3.8461538461538464E-2</v>
      </c>
      <c r="L1400" s="66">
        <v>2.3809523809523808E-2</v>
      </c>
      <c r="M1400" s="67">
        <v>7.9051383399209488E-2</v>
      </c>
      <c r="N1400" s="65">
        <v>3.3557046979865772E-2</v>
      </c>
      <c r="O1400" s="66">
        <v>6.4327485380116955E-2</v>
      </c>
      <c r="P1400" s="66">
        <v>8.7431693989071038E-2</v>
      </c>
      <c r="Q1400" s="66">
        <v>0.1111111111111111</v>
      </c>
      <c r="R1400" s="66">
        <v>8.3601286173633438E-2</v>
      </c>
      <c r="S1400" s="67">
        <v>7.9051383399209488E-2</v>
      </c>
      <c r="T1400" s="65">
        <v>3.0888030888030889E-2</v>
      </c>
      <c r="U1400" s="66">
        <v>2.6881720430107527E-2</v>
      </c>
      <c r="V1400" s="66">
        <v>0.13623978201634879</v>
      </c>
      <c r="W1400" s="66">
        <v>8.5000000000000006E-2</v>
      </c>
      <c r="X1400" s="67">
        <v>7.9051383399209488E-2</v>
      </c>
      <c r="Y1400" s="65">
        <v>9.3167701863354033E-2</v>
      </c>
      <c r="Z1400" s="66">
        <v>6.6162570888468802E-2</v>
      </c>
      <c r="AA1400" s="67">
        <v>7.9051383399209488E-2</v>
      </c>
    </row>
    <row r="1401" spans="1:27" s="37" customFormat="1" ht="17.5" customHeight="1" x14ac:dyDescent="0.35">
      <c r="A1401" s="84"/>
      <c r="B1401" s="60">
        <v>30</v>
      </c>
      <c r="C1401" s="65">
        <v>6.1855670103092781E-3</v>
      </c>
      <c r="D1401" s="66">
        <v>1.0893246187363835E-2</v>
      </c>
      <c r="E1401" s="66">
        <v>1.4705882352941176E-2</v>
      </c>
      <c r="F1401" s="67">
        <v>8.8932806324110679E-3</v>
      </c>
      <c r="G1401" s="66">
        <v>1.1627906976744186E-2</v>
      </c>
      <c r="H1401" s="66">
        <v>5.0125313283208017E-3</v>
      </c>
      <c r="I1401" s="66">
        <v>1.3774104683195593E-2</v>
      </c>
      <c r="J1401" s="66">
        <v>0</v>
      </c>
      <c r="K1401" s="66">
        <v>0</v>
      </c>
      <c r="L1401" s="66">
        <v>2.3809523809523808E-2</v>
      </c>
      <c r="M1401" s="67">
        <v>8.8932806324110679E-3</v>
      </c>
      <c r="N1401" s="65">
        <v>6.7114093959731542E-3</v>
      </c>
      <c r="O1401" s="66">
        <v>5.8479532163742687E-3</v>
      </c>
      <c r="P1401" s="66">
        <v>1.6393442622950821E-2</v>
      </c>
      <c r="Q1401" s="66">
        <v>5.0505050505050509E-3</v>
      </c>
      <c r="R1401" s="66">
        <v>9.6463022508038593E-3</v>
      </c>
      <c r="S1401" s="67">
        <v>8.8932806324110679E-3</v>
      </c>
      <c r="T1401" s="65">
        <v>3.8610038610038611E-3</v>
      </c>
      <c r="U1401" s="66">
        <v>1.6129032258064516E-2</v>
      </c>
      <c r="V1401" s="66">
        <v>5.4495912806539508E-3</v>
      </c>
      <c r="W1401" s="66">
        <v>1.4999999999999999E-2</v>
      </c>
      <c r="X1401" s="67">
        <v>8.8932806324110679E-3</v>
      </c>
      <c r="Y1401" s="65">
        <v>4.140786749482402E-3</v>
      </c>
      <c r="Z1401" s="66">
        <v>1.3232514177693762E-2</v>
      </c>
      <c r="AA1401" s="67">
        <v>8.8932806324110679E-3</v>
      </c>
    </row>
    <row r="1402" spans="1:27" s="37" customFormat="1" ht="17.5" customHeight="1" x14ac:dyDescent="0.35">
      <c r="A1402" s="84"/>
      <c r="B1402" s="60">
        <v>54</v>
      </c>
      <c r="C1402" s="65">
        <v>3.0927835051546393E-2</v>
      </c>
      <c r="D1402" s="66">
        <v>2.6143790849673203E-2</v>
      </c>
      <c r="E1402" s="66">
        <v>0</v>
      </c>
      <c r="F1402" s="67">
        <v>2.66798418972332E-2</v>
      </c>
      <c r="G1402" s="66">
        <v>4.6511627906976744E-2</v>
      </c>
      <c r="H1402" s="66">
        <v>2.7568922305764409E-2</v>
      </c>
      <c r="I1402" s="66">
        <v>2.4793388429752067E-2</v>
      </c>
      <c r="J1402" s="66">
        <v>3.125E-2</v>
      </c>
      <c r="K1402" s="66">
        <v>0</v>
      </c>
      <c r="L1402" s="66">
        <v>0</v>
      </c>
      <c r="M1402" s="67">
        <v>2.66798418972332E-2</v>
      </c>
      <c r="N1402" s="65">
        <v>5.3691275167785234E-2</v>
      </c>
      <c r="O1402" s="66">
        <v>1.7543859649122806E-2</v>
      </c>
      <c r="P1402" s="66">
        <v>2.7322404371584699E-2</v>
      </c>
      <c r="Q1402" s="66">
        <v>2.0202020202020204E-2</v>
      </c>
      <c r="R1402" s="66">
        <v>2.2508038585209004E-2</v>
      </c>
      <c r="S1402" s="67">
        <v>2.66798418972332E-2</v>
      </c>
      <c r="T1402" s="65">
        <v>4.633204633204633E-2</v>
      </c>
      <c r="U1402" s="66">
        <v>1.0752688172043012E-2</v>
      </c>
      <c r="V1402" s="66">
        <v>1.6348773841961851E-2</v>
      </c>
      <c r="W1402" s="66">
        <v>3.5000000000000003E-2</v>
      </c>
      <c r="X1402" s="67">
        <v>2.66798418972332E-2</v>
      </c>
      <c r="Y1402" s="65">
        <v>2.4844720496894408E-2</v>
      </c>
      <c r="Z1402" s="66">
        <v>2.835538752362949E-2</v>
      </c>
      <c r="AA1402" s="67">
        <v>2.66798418972332E-2</v>
      </c>
    </row>
    <row r="1403" spans="1:27" s="37" customFormat="1" ht="17.5" customHeight="1" x14ac:dyDescent="0.35">
      <c r="A1403" s="84"/>
      <c r="B1403" s="60">
        <v>67</v>
      </c>
      <c r="C1403" s="65">
        <v>0.10721649484536082</v>
      </c>
      <c r="D1403" s="66">
        <v>9.1503267973856203E-2</v>
      </c>
      <c r="E1403" s="66">
        <v>1.4705882352941176E-2</v>
      </c>
      <c r="F1403" s="67">
        <v>9.3873517786561264E-2</v>
      </c>
      <c r="G1403" s="66">
        <v>0.10465116279069768</v>
      </c>
      <c r="H1403" s="66">
        <v>0.10776942355889724</v>
      </c>
      <c r="I1403" s="66">
        <v>7.1625344352617082E-2</v>
      </c>
      <c r="J1403" s="66">
        <v>0.16666666666666666</v>
      </c>
      <c r="K1403" s="66">
        <v>0</v>
      </c>
      <c r="L1403" s="66">
        <v>2.3809523809523808E-2</v>
      </c>
      <c r="M1403" s="67">
        <v>9.3873517786561264E-2</v>
      </c>
      <c r="N1403" s="65">
        <v>4.6979865771812082E-2</v>
      </c>
      <c r="O1403" s="66">
        <v>9.9415204678362568E-2</v>
      </c>
      <c r="P1403" s="66">
        <v>0.10382513661202186</v>
      </c>
      <c r="Q1403" s="66">
        <v>0.10101010101010101</v>
      </c>
      <c r="R1403" s="66">
        <v>0.10289389067524116</v>
      </c>
      <c r="S1403" s="67">
        <v>9.3873517786561264E-2</v>
      </c>
      <c r="T1403" s="65">
        <v>0.11969111969111969</v>
      </c>
      <c r="U1403" s="66">
        <v>5.9139784946236562E-2</v>
      </c>
      <c r="V1403" s="66">
        <v>8.9918256130790186E-2</v>
      </c>
      <c r="W1403" s="66">
        <v>0.1</v>
      </c>
      <c r="X1403" s="67">
        <v>9.3873517786561264E-2</v>
      </c>
      <c r="Y1403" s="65">
        <v>7.0393374741200831E-2</v>
      </c>
      <c r="Z1403" s="66">
        <v>0.11531190926275993</v>
      </c>
      <c r="AA1403" s="67">
        <v>9.3873517786561264E-2</v>
      </c>
    </row>
    <row r="1404" spans="1:27" s="37" customFormat="1" ht="17.5" customHeight="1" x14ac:dyDescent="0.35">
      <c r="A1404" s="84"/>
      <c r="B1404" s="60">
        <v>108</v>
      </c>
      <c r="C1404" s="65">
        <v>3.9175257731958762E-2</v>
      </c>
      <c r="D1404" s="66">
        <v>3.7037037037037035E-2</v>
      </c>
      <c r="E1404" s="66">
        <v>1.4705882352941176E-2</v>
      </c>
      <c r="F1404" s="67">
        <v>3.6561264822134384E-2</v>
      </c>
      <c r="G1404" s="66">
        <v>4.6511627906976744E-2</v>
      </c>
      <c r="H1404" s="66">
        <v>3.7593984962406013E-2</v>
      </c>
      <c r="I1404" s="66">
        <v>2.7548209366391185E-2</v>
      </c>
      <c r="J1404" s="66">
        <v>7.2916666666666671E-2</v>
      </c>
      <c r="K1404" s="66">
        <v>0</v>
      </c>
      <c r="L1404" s="66">
        <v>2.3809523809523808E-2</v>
      </c>
      <c r="M1404" s="67">
        <v>3.6561264822134384E-2</v>
      </c>
      <c r="N1404" s="65">
        <v>2.6845637583892617E-2</v>
      </c>
      <c r="O1404" s="66">
        <v>1.1695906432748537E-2</v>
      </c>
      <c r="P1404" s="66">
        <v>4.3715846994535519E-2</v>
      </c>
      <c r="Q1404" s="66">
        <v>3.0303030303030304E-2</v>
      </c>
      <c r="R1404" s="66">
        <v>5.4662379421221867E-2</v>
      </c>
      <c r="S1404" s="67">
        <v>3.6561264822134384E-2</v>
      </c>
      <c r="T1404" s="65">
        <v>7.7220077220077218E-2</v>
      </c>
      <c r="U1404" s="66">
        <v>2.6881720430107527E-2</v>
      </c>
      <c r="V1404" s="66">
        <v>2.1798365122615803E-2</v>
      </c>
      <c r="W1404" s="66">
        <v>0.02</v>
      </c>
      <c r="X1404" s="67">
        <v>3.6561264822134384E-2</v>
      </c>
      <c r="Y1404" s="65">
        <v>4.3478260869565216E-2</v>
      </c>
      <c r="Z1404" s="66">
        <v>3.0245746691871456E-2</v>
      </c>
      <c r="AA1404" s="67">
        <v>3.6561264822134384E-2</v>
      </c>
    </row>
    <row r="1405" spans="1:27" s="37" customFormat="1" ht="17.5" customHeight="1" x14ac:dyDescent="0.35">
      <c r="A1405" s="84"/>
      <c r="B1405" s="60">
        <v>109</v>
      </c>
      <c r="C1405" s="65">
        <v>2.4742268041237112E-2</v>
      </c>
      <c r="D1405" s="66">
        <v>1.7429193899782137E-2</v>
      </c>
      <c r="E1405" s="66">
        <v>5.8823529411764705E-2</v>
      </c>
      <c r="F1405" s="67">
        <v>2.3715415019762844E-2</v>
      </c>
      <c r="G1405" s="66">
        <v>3.4883720930232558E-2</v>
      </c>
      <c r="H1405" s="66">
        <v>2.2556390977443608E-2</v>
      </c>
      <c r="I1405" s="66">
        <v>1.1019283746556474E-2</v>
      </c>
      <c r="J1405" s="66">
        <v>4.1666666666666664E-2</v>
      </c>
      <c r="K1405" s="66">
        <v>7.6923076923076927E-2</v>
      </c>
      <c r="L1405" s="66">
        <v>4.7619047619047616E-2</v>
      </c>
      <c r="M1405" s="67">
        <v>2.3715415019762844E-2</v>
      </c>
      <c r="N1405" s="65">
        <v>1.3422818791946308E-2</v>
      </c>
      <c r="O1405" s="66">
        <v>2.9239766081871343E-2</v>
      </c>
      <c r="P1405" s="66">
        <v>5.4644808743169397E-2</v>
      </c>
      <c r="Q1405" s="66">
        <v>2.5252525252525252E-2</v>
      </c>
      <c r="R1405" s="66">
        <v>6.4308681672025723E-3</v>
      </c>
      <c r="S1405" s="67">
        <v>2.3715415019762844E-2</v>
      </c>
      <c r="T1405" s="65">
        <v>2.7027027027027029E-2</v>
      </c>
      <c r="U1405" s="66">
        <v>2.6881720430107527E-2</v>
      </c>
      <c r="V1405" s="66">
        <v>1.9073569482288829E-2</v>
      </c>
      <c r="W1405" s="66">
        <v>2.5000000000000001E-2</v>
      </c>
      <c r="X1405" s="67">
        <v>2.3715415019762844E-2</v>
      </c>
      <c r="Y1405" s="65">
        <v>2.4844720496894408E-2</v>
      </c>
      <c r="Z1405" s="66">
        <v>2.2684310018903593E-2</v>
      </c>
      <c r="AA1405" s="67">
        <v>2.3715415019762844E-2</v>
      </c>
    </row>
    <row r="1406" spans="1:27" s="37" customFormat="1" ht="17.5" customHeight="1" x14ac:dyDescent="0.35">
      <c r="A1406" s="84"/>
      <c r="B1406" s="60">
        <v>110</v>
      </c>
      <c r="C1406" s="65">
        <v>0</v>
      </c>
      <c r="D1406" s="66">
        <v>0</v>
      </c>
      <c r="E1406" s="66">
        <v>1.4705882352941176E-2</v>
      </c>
      <c r="F1406" s="67">
        <v>9.8814229249011851E-4</v>
      </c>
      <c r="G1406" s="66">
        <v>0</v>
      </c>
      <c r="H1406" s="66">
        <v>0</v>
      </c>
      <c r="I1406" s="66">
        <v>0</v>
      </c>
      <c r="J1406" s="66">
        <v>0</v>
      </c>
      <c r="K1406" s="66">
        <v>0</v>
      </c>
      <c r="L1406" s="66">
        <v>2.3809523809523808E-2</v>
      </c>
      <c r="M1406" s="67">
        <v>9.8814229249011851E-4</v>
      </c>
      <c r="N1406" s="65">
        <v>0</v>
      </c>
      <c r="O1406" s="66">
        <v>5.8479532163742687E-3</v>
      </c>
      <c r="P1406" s="66">
        <v>0</v>
      </c>
      <c r="Q1406" s="66">
        <v>0</v>
      </c>
      <c r="R1406" s="66">
        <v>0</v>
      </c>
      <c r="S1406" s="67">
        <v>9.8814229249011851E-4</v>
      </c>
      <c r="T1406" s="65">
        <v>0</v>
      </c>
      <c r="U1406" s="66">
        <v>5.3763440860215058E-3</v>
      </c>
      <c r="V1406" s="66">
        <v>0</v>
      </c>
      <c r="W1406" s="66">
        <v>0</v>
      </c>
      <c r="X1406" s="67">
        <v>9.8814229249011851E-4</v>
      </c>
      <c r="Y1406" s="65">
        <v>0</v>
      </c>
      <c r="Z1406" s="66">
        <v>1.890359168241966E-3</v>
      </c>
      <c r="AA1406" s="67">
        <v>9.8814229249011851E-4</v>
      </c>
    </row>
    <row r="1407" spans="1:27" s="37" customFormat="1" ht="17.5" customHeight="1" x14ac:dyDescent="0.35">
      <c r="A1407" s="84"/>
      <c r="B1407" s="60">
        <v>111</v>
      </c>
      <c r="C1407" s="65">
        <v>0.18556701030927836</v>
      </c>
      <c r="D1407" s="66">
        <v>0.12636165577342048</v>
      </c>
      <c r="E1407" s="66">
        <v>0.14705882352941177</v>
      </c>
      <c r="F1407" s="67">
        <v>0.15612648221343872</v>
      </c>
      <c r="G1407" s="66">
        <v>0.10465116279069768</v>
      </c>
      <c r="H1407" s="66">
        <v>0.20300751879699247</v>
      </c>
      <c r="I1407" s="66">
        <v>0.1487603305785124</v>
      </c>
      <c r="J1407" s="66">
        <v>4.1666666666666664E-2</v>
      </c>
      <c r="K1407" s="66">
        <v>0.19230769230769232</v>
      </c>
      <c r="L1407" s="66">
        <v>0.11904761904761904</v>
      </c>
      <c r="M1407" s="67">
        <v>0.15612648221343872</v>
      </c>
      <c r="N1407" s="65">
        <v>0.21476510067114093</v>
      </c>
      <c r="O1407" s="66">
        <v>0.16959064327485379</v>
      </c>
      <c r="P1407" s="66">
        <v>0.14207650273224043</v>
      </c>
      <c r="Q1407" s="66">
        <v>0.18181818181818182</v>
      </c>
      <c r="R1407" s="66">
        <v>0.11254019292604502</v>
      </c>
      <c r="S1407" s="67">
        <v>0.15612648221343872</v>
      </c>
      <c r="T1407" s="65">
        <v>0.21235521235521235</v>
      </c>
      <c r="U1407" s="66">
        <v>0.22043010752688172</v>
      </c>
      <c r="V1407" s="66">
        <v>8.4468664850136238E-2</v>
      </c>
      <c r="W1407" s="66">
        <v>0.155</v>
      </c>
      <c r="X1407" s="67">
        <v>0.15612648221343872</v>
      </c>
      <c r="Y1407" s="65">
        <v>0.13457556935817805</v>
      </c>
      <c r="Z1407" s="66">
        <v>0.17580340264650285</v>
      </c>
      <c r="AA1407" s="67">
        <v>0.15612648221343872</v>
      </c>
    </row>
    <row r="1408" spans="1:27" s="37" customFormat="1" ht="17.5" customHeight="1" x14ac:dyDescent="0.35">
      <c r="A1408" s="84"/>
      <c r="B1408" s="60">
        <v>113</v>
      </c>
      <c r="C1408" s="65">
        <v>2.6804123711340205E-2</v>
      </c>
      <c r="D1408" s="66">
        <v>4.5751633986928102E-2</v>
      </c>
      <c r="E1408" s="66">
        <v>4.4117647058823532E-2</v>
      </c>
      <c r="F1408" s="67">
        <v>3.6561264822134384E-2</v>
      </c>
      <c r="G1408" s="66">
        <v>2.3255813953488372E-2</v>
      </c>
      <c r="H1408" s="66">
        <v>2.7568922305764409E-2</v>
      </c>
      <c r="I1408" s="66">
        <v>5.7851239669421489E-2</v>
      </c>
      <c r="J1408" s="66">
        <v>0</v>
      </c>
      <c r="K1408" s="66">
        <v>0</v>
      </c>
      <c r="L1408" s="66">
        <v>7.1428571428571425E-2</v>
      </c>
      <c r="M1408" s="67">
        <v>3.6561264822134384E-2</v>
      </c>
      <c r="N1408" s="65">
        <v>0.1476510067114094</v>
      </c>
      <c r="O1408" s="66">
        <v>1.1695906432748537E-2</v>
      </c>
      <c r="P1408" s="66">
        <v>1.092896174863388E-2</v>
      </c>
      <c r="Q1408" s="66">
        <v>2.5252525252525252E-2</v>
      </c>
      <c r="R1408" s="66">
        <v>1.9292604501607719E-2</v>
      </c>
      <c r="S1408" s="67">
        <v>3.6561264822134384E-2</v>
      </c>
      <c r="T1408" s="65">
        <v>2.7027027027027029E-2</v>
      </c>
      <c r="U1408" s="66">
        <v>5.9139784946236562E-2</v>
      </c>
      <c r="V1408" s="66">
        <v>2.7247956403269755E-2</v>
      </c>
      <c r="W1408" s="66">
        <v>4.4999999999999998E-2</v>
      </c>
      <c r="X1408" s="67">
        <v>3.6561264822134384E-2</v>
      </c>
      <c r="Y1408" s="65">
        <v>3.9337474120082816E-2</v>
      </c>
      <c r="Z1408" s="66">
        <v>3.4026465028355386E-2</v>
      </c>
      <c r="AA1408" s="67">
        <v>3.6561264822134384E-2</v>
      </c>
    </row>
    <row r="1409" spans="1:27" s="37" customFormat="1" ht="17.5" customHeight="1" x14ac:dyDescent="0.35">
      <c r="A1409" s="84"/>
      <c r="B1409" s="60">
        <v>114</v>
      </c>
      <c r="C1409" s="65">
        <v>8.247422680412371E-2</v>
      </c>
      <c r="D1409" s="66">
        <v>4.357298474945534E-2</v>
      </c>
      <c r="E1409" s="66">
        <v>7.3529411764705885E-2</v>
      </c>
      <c r="F1409" s="67">
        <v>6.4229249011857711E-2</v>
      </c>
      <c r="G1409" s="66">
        <v>1.1627906976744186E-2</v>
      </c>
      <c r="H1409" s="66">
        <v>9.7744360902255634E-2</v>
      </c>
      <c r="I1409" s="66">
        <v>4.6831955922865015E-2</v>
      </c>
      <c r="J1409" s="66">
        <v>3.125E-2</v>
      </c>
      <c r="K1409" s="66">
        <v>7.6923076923076927E-2</v>
      </c>
      <c r="L1409" s="66">
        <v>7.1428571428571425E-2</v>
      </c>
      <c r="M1409" s="67">
        <v>6.4229249011857711E-2</v>
      </c>
      <c r="N1409" s="65">
        <v>5.3691275167785234E-2</v>
      </c>
      <c r="O1409" s="66">
        <v>7.0175438596491224E-2</v>
      </c>
      <c r="P1409" s="66">
        <v>7.1038251366120214E-2</v>
      </c>
      <c r="Q1409" s="66">
        <v>7.575757575757576E-2</v>
      </c>
      <c r="R1409" s="66">
        <v>5.4662379421221867E-2</v>
      </c>
      <c r="S1409" s="67">
        <v>6.4229249011857711E-2</v>
      </c>
      <c r="T1409" s="65">
        <v>8.4942084942084939E-2</v>
      </c>
      <c r="U1409" s="66">
        <v>7.5268817204301078E-2</v>
      </c>
      <c r="V1409" s="66">
        <v>2.9972752043596729E-2</v>
      </c>
      <c r="W1409" s="66">
        <v>0.09</v>
      </c>
      <c r="X1409" s="67">
        <v>6.4229249011857711E-2</v>
      </c>
      <c r="Y1409" s="65">
        <v>6.2111801242236024E-2</v>
      </c>
      <c r="Z1409" s="66">
        <v>6.6162570888468802E-2</v>
      </c>
      <c r="AA1409" s="67">
        <v>6.4229249011857711E-2</v>
      </c>
    </row>
    <row r="1410" spans="1:27" s="37" customFormat="1" ht="17.5" customHeight="1" x14ac:dyDescent="0.35">
      <c r="A1410" s="84"/>
      <c r="B1410" s="60">
        <v>116</v>
      </c>
      <c r="C1410" s="65">
        <v>8.2474226804123713E-3</v>
      </c>
      <c r="D1410" s="66">
        <v>2.1786492374727671E-3</v>
      </c>
      <c r="E1410" s="66">
        <v>0</v>
      </c>
      <c r="F1410" s="67">
        <v>4.940711462450593E-3</v>
      </c>
      <c r="G1410" s="66">
        <v>1.1627906976744186E-2</v>
      </c>
      <c r="H1410" s="66">
        <v>7.5187969924812026E-3</v>
      </c>
      <c r="I1410" s="66">
        <v>2.7548209366391185E-3</v>
      </c>
      <c r="J1410" s="66">
        <v>0</v>
      </c>
      <c r="K1410" s="66">
        <v>0</v>
      </c>
      <c r="L1410" s="66">
        <v>0</v>
      </c>
      <c r="M1410" s="67">
        <v>4.940711462450593E-3</v>
      </c>
      <c r="N1410" s="65">
        <v>0</v>
      </c>
      <c r="O1410" s="66">
        <v>0</v>
      </c>
      <c r="P1410" s="66">
        <v>1.092896174863388E-2</v>
      </c>
      <c r="Q1410" s="66">
        <v>5.0505050505050509E-3</v>
      </c>
      <c r="R1410" s="66">
        <v>6.4308681672025723E-3</v>
      </c>
      <c r="S1410" s="67">
        <v>4.940711462450593E-3</v>
      </c>
      <c r="T1410" s="65">
        <v>3.8610038610038611E-3</v>
      </c>
      <c r="U1410" s="66">
        <v>5.3763440860215058E-3</v>
      </c>
      <c r="V1410" s="66">
        <v>2.7247956403269754E-3</v>
      </c>
      <c r="W1410" s="66">
        <v>0.01</v>
      </c>
      <c r="X1410" s="67">
        <v>4.940711462450593E-3</v>
      </c>
      <c r="Y1410" s="65">
        <v>4.140786749482402E-3</v>
      </c>
      <c r="Z1410" s="66">
        <v>5.6710775047258983E-3</v>
      </c>
      <c r="AA1410" s="67">
        <v>4.940711462450593E-3</v>
      </c>
    </row>
    <row r="1411" spans="1:27" s="37" customFormat="1" ht="17.5" customHeight="1" x14ac:dyDescent="0.35">
      <c r="A1411" s="84"/>
      <c r="B1411" s="61" t="s">
        <v>4</v>
      </c>
      <c r="C1411" s="68">
        <v>1</v>
      </c>
      <c r="D1411" s="69">
        <v>1</v>
      </c>
      <c r="E1411" s="69">
        <v>1</v>
      </c>
      <c r="F1411" s="70">
        <v>1</v>
      </c>
      <c r="G1411" s="69">
        <v>1</v>
      </c>
      <c r="H1411" s="69">
        <v>1</v>
      </c>
      <c r="I1411" s="69">
        <v>1</v>
      </c>
      <c r="J1411" s="69">
        <v>1</v>
      </c>
      <c r="K1411" s="69">
        <v>1</v>
      </c>
      <c r="L1411" s="69">
        <v>1</v>
      </c>
      <c r="M1411" s="70">
        <v>1</v>
      </c>
      <c r="N1411" s="68">
        <v>1</v>
      </c>
      <c r="O1411" s="69">
        <v>1</v>
      </c>
      <c r="P1411" s="69">
        <v>1</v>
      </c>
      <c r="Q1411" s="69">
        <v>1</v>
      </c>
      <c r="R1411" s="69">
        <v>1</v>
      </c>
      <c r="S1411" s="70">
        <v>1</v>
      </c>
      <c r="T1411" s="68">
        <v>1</v>
      </c>
      <c r="U1411" s="69">
        <v>1</v>
      </c>
      <c r="V1411" s="69">
        <v>1</v>
      </c>
      <c r="W1411" s="69">
        <v>1</v>
      </c>
      <c r="X1411" s="70">
        <v>1</v>
      </c>
      <c r="Y1411" s="68">
        <v>1</v>
      </c>
      <c r="Z1411" s="69">
        <v>1</v>
      </c>
      <c r="AA1411" s="70">
        <v>1</v>
      </c>
    </row>
    <row r="1412" spans="1:27" s="39" customFormat="1" ht="13.5" customHeight="1" x14ac:dyDescent="0.35">
      <c r="A1412" s="62"/>
      <c r="B1412" s="63"/>
      <c r="C1412" s="71"/>
      <c r="D1412" s="72"/>
      <c r="E1412" s="72"/>
      <c r="F1412" s="73"/>
      <c r="G1412" s="72"/>
      <c r="H1412" s="72"/>
      <c r="I1412" s="72"/>
      <c r="J1412" s="72"/>
      <c r="K1412" s="72"/>
      <c r="L1412" s="72"/>
      <c r="M1412" s="73"/>
      <c r="N1412" s="71"/>
      <c r="O1412" s="72"/>
      <c r="P1412" s="72"/>
      <c r="Q1412" s="72"/>
      <c r="R1412" s="72"/>
      <c r="S1412" s="73"/>
      <c r="T1412" s="71"/>
      <c r="U1412" s="72"/>
      <c r="V1412" s="72"/>
      <c r="W1412" s="72"/>
      <c r="X1412" s="73"/>
      <c r="Y1412" s="71"/>
      <c r="Z1412" s="72"/>
      <c r="AA1412" s="73"/>
    </row>
    <row r="1413" spans="1:27" s="37" customFormat="1" ht="17.5" customHeight="1" x14ac:dyDescent="0.35">
      <c r="A1413" s="84" t="s">
        <v>676</v>
      </c>
      <c r="B1413" s="60">
        <v>1</v>
      </c>
      <c r="C1413" s="65">
        <v>0.15670103092783505</v>
      </c>
      <c r="D1413" s="66">
        <v>0.12200435729847495</v>
      </c>
      <c r="E1413" s="66">
        <v>0.23529411764705882</v>
      </c>
      <c r="F1413" s="67">
        <v>0.14624505928853754</v>
      </c>
      <c r="G1413" s="66">
        <v>0.12790697674418605</v>
      </c>
      <c r="H1413" s="66">
        <v>0.16290726817042606</v>
      </c>
      <c r="I1413" s="66">
        <v>0.1046831955922865</v>
      </c>
      <c r="J1413" s="66">
        <v>0.1875</v>
      </c>
      <c r="K1413" s="66">
        <v>0.15384615384615385</v>
      </c>
      <c r="L1413" s="66">
        <v>0.2857142857142857</v>
      </c>
      <c r="M1413" s="67">
        <v>0.14624505928853754</v>
      </c>
      <c r="N1413" s="65">
        <v>0.16778523489932887</v>
      </c>
      <c r="O1413" s="66">
        <v>9.3567251461988299E-2</v>
      </c>
      <c r="P1413" s="66">
        <v>0.15846994535519127</v>
      </c>
      <c r="Q1413" s="66">
        <v>0.16161616161616163</v>
      </c>
      <c r="R1413" s="66">
        <v>0.14790996784565916</v>
      </c>
      <c r="S1413" s="67">
        <v>0.14624505928853754</v>
      </c>
      <c r="T1413" s="65">
        <v>0.16602316602316602</v>
      </c>
      <c r="U1413" s="66">
        <v>0.17204301075268819</v>
      </c>
      <c r="V1413" s="66">
        <v>0.13896457765667575</v>
      </c>
      <c r="W1413" s="66">
        <v>0.11</v>
      </c>
      <c r="X1413" s="67">
        <v>0.14624505928853754</v>
      </c>
      <c r="Y1413" s="65">
        <v>0.15734989648033126</v>
      </c>
      <c r="Z1413" s="66">
        <v>0.13610586011342155</v>
      </c>
      <c r="AA1413" s="67">
        <v>0.14624505928853754</v>
      </c>
    </row>
    <row r="1414" spans="1:27" s="37" customFormat="1" ht="17.5" customHeight="1" x14ac:dyDescent="0.35">
      <c r="A1414" s="84"/>
      <c r="B1414" s="60">
        <v>2</v>
      </c>
      <c r="C1414" s="65">
        <v>6.1855670103092786E-2</v>
      </c>
      <c r="D1414" s="66">
        <v>6.3180827886710242E-2</v>
      </c>
      <c r="E1414" s="66">
        <v>8.8235294117647065E-2</v>
      </c>
      <c r="F1414" s="67">
        <v>6.4229249011857711E-2</v>
      </c>
      <c r="G1414" s="66">
        <v>3.4883720930232558E-2</v>
      </c>
      <c r="H1414" s="66">
        <v>6.7669172932330823E-2</v>
      </c>
      <c r="I1414" s="66">
        <v>5.2341597796143252E-2</v>
      </c>
      <c r="J1414" s="66">
        <v>0.10416666666666667</v>
      </c>
      <c r="K1414" s="66">
        <v>0.11538461538461539</v>
      </c>
      <c r="L1414" s="66">
        <v>7.1428571428571425E-2</v>
      </c>
      <c r="M1414" s="67">
        <v>6.4229249011857711E-2</v>
      </c>
      <c r="N1414" s="65">
        <v>4.0268456375838924E-2</v>
      </c>
      <c r="O1414" s="66">
        <v>9.3567251461988299E-2</v>
      </c>
      <c r="P1414" s="66">
        <v>4.3715846994535519E-2</v>
      </c>
      <c r="Q1414" s="66">
        <v>5.5555555555555552E-2</v>
      </c>
      <c r="R1414" s="66">
        <v>7.7170418006430874E-2</v>
      </c>
      <c r="S1414" s="67">
        <v>6.4229249011857711E-2</v>
      </c>
      <c r="T1414" s="65">
        <v>4.633204633204633E-2</v>
      </c>
      <c r="U1414" s="66">
        <v>5.9139784946236562E-2</v>
      </c>
      <c r="V1414" s="66">
        <v>5.4495912806539509E-2</v>
      </c>
      <c r="W1414" s="66">
        <v>0.11</v>
      </c>
      <c r="X1414" s="67">
        <v>6.4229249011857711E-2</v>
      </c>
      <c r="Y1414" s="65">
        <v>7.4534161490683232E-2</v>
      </c>
      <c r="Z1414" s="66">
        <v>5.4820415879017016E-2</v>
      </c>
      <c r="AA1414" s="67">
        <v>6.4229249011857711E-2</v>
      </c>
    </row>
    <row r="1415" spans="1:27" s="37" customFormat="1" ht="17.5" customHeight="1" x14ac:dyDescent="0.35">
      <c r="A1415" s="84"/>
      <c r="B1415" s="60">
        <v>4</v>
      </c>
      <c r="C1415" s="65">
        <v>4.9484536082474224E-2</v>
      </c>
      <c r="D1415" s="66">
        <v>4.357298474945534E-2</v>
      </c>
      <c r="E1415" s="66">
        <v>4.4117647058823532E-2</v>
      </c>
      <c r="F1415" s="67">
        <v>4.6442687747035576E-2</v>
      </c>
      <c r="G1415" s="66">
        <v>3.4883720930232558E-2</v>
      </c>
      <c r="H1415" s="66">
        <v>5.2631578947368418E-2</v>
      </c>
      <c r="I1415" s="66">
        <v>3.5812672176308541E-2</v>
      </c>
      <c r="J1415" s="66">
        <v>7.2916666666666671E-2</v>
      </c>
      <c r="K1415" s="66">
        <v>3.8461538461538464E-2</v>
      </c>
      <c r="L1415" s="66">
        <v>4.7619047619047616E-2</v>
      </c>
      <c r="M1415" s="67">
        <v>4.6442687747035576E-2</v>
      </c>
      <c r="N1415" s="65">
        <v>4.6979865771812082E-2</v>
      </c>
      <c r="O1415" s="66">
        <v>5.2631578947368418E-2</v>
      </c>
      <c r="P1415" s="66">
        <v>5.4644808743169397E-2</v>
      </c>
      <c r="Q1415" s="66">
        <v>3.0303030303030304E-2</v>
      </c>
      <c r="R1415" s="66">
        <v>4.8231511254019289E-2</v>
      </c>
      <c r="S1415" s="67">
        <v>4.6442687747035576E-2</v>
      </c>
      <c r="T1415" s="65">
        <v>4.2471042471042469E-2</v>
      </c>
      <c r="U1415" s="66">
        <v>3.2258064516129031E-2</v>
      </c>
      <c r="V1415" s="66">
        <v>5.7220708446866483E-2</v>
      </c>
      <c r="W1415" s="66">
        <v>4.4999999999999998E-2</v>
      </c>
      <c r="X1415" s="67">
        <v>4.6442687747035576E-2</v>
      </c>
      <c r="Y1415" s="65">
        <v>4.9689440993788817E-2</v>
      </c>
      <c r="Z1415" s="66">
        <v>4.3478260869565216E-2</v>
      </c>
      <c r="AA1415" s="67">
        <v>4.6442687747035576E-2</v>
      </c>
    </row>
    <row r="1416" spans="1:27" s="37" customFormat="1" ht="17.5" customHeight="1" x14ac:dyDescent="0.35">
      <c r="A1416" s="84"/>
      <c r="B1416" s="60">
        <v>5</v>
      </c>
      <c r="C1416" s="65">
        <v>6.5979381443298971E-2</v>
      </c>
      <c r="D1416" s="66">
        <v>6.535947712418301E-2</v>
      </c>
      <c r="E1416" s="66">
        <v>5.8823529411764705E-2</v>
      </c>
      <c r="F1416" s="67">
        <v>6.5217391304347824E-2</v>
      </c>
      <c r="G1416" s="66">
        <v>9.3023255813953487E-2</v>
      </c>
      <c r="H1416" s="66">
        <v>6.0150375939849621E-2</v>
      </c>
      <c r="I1416" s="66">
        <v>6.3360881542699726E-2</v>
      </c>
      <c r="J1416" s="66">
        <v>7.2916666666666671E-2</v>
      </c>
      <c r="K1416" s="66">
        <v>7.6923076923076927E-2</v>
      </c>
      <c r="L1416" s="66">
        <v>4.7619047619047616E-2</v>
      </c>
      <c r="M1416" s="67">
        <v>6.5217391304347824E-2</v>
      </c>
      <c r="N1416" s="65">
        <v>6.7114093959731544E-2</v>
      </c>
      <c r="O1416" s="66">
        <v>7.6023391812865493E-2</v>
      </c>
      <c r="P1416" s="66">
        <v>7.1038251366120214E-2</v>
      </c>
      <c r="Q1416" s="66">
        <v>3.0303030303030304E-2</v>
      </c>
      <c r="R1416" s="66">
        <v>7.7170418006430874E-2</v>
      </c>
      <c r="S1416" s="67">
        <v>6.5217391304347824E-2</v>
      </c>
      <c r="T1416" s="65">
        <v>3.8610038610038609E-2</v>
      </c>
      <c r="U1416" s="66">
        <v>5.9139784946236562E-2</v>
      </c>
      <c r="V1416" s="66">
        <v>8.9918256130790186E-2</v>
      </c>
      <c r="W1416" s="66">
        <v>0.06</v>
      </c>
      <c r="X1416" s="67">
        <v>6.5217391304347824E-2</v>
      </c>
      <c r="Y1416" s="65">
        <v>5.3830227743271224E-2</v>
      </c>
      <c r="Z1416" s="66">
        <v>7.5614366729678639E-2</v>
      </c>
      <c r="AA1416" s="67">
        <v>6.5217391304347824E-2</v>
      </c>
    </row>
    <row r="1417" spans="1:27" s="37" customFormat="1" ht="17.5" customHeight="1" x14ac:dyDescent="0.35">
      <c r="A1417" s="84"/>
      <c r="B1417" s="60">
        <v>28</v>
      </c>
      <c r="C1417" s="65">
        <v>8.0412371134020624E-2</v>
      </c>
      <c r="D1417" s="66">
        <v>0.1437908496732026</v>
      </c>
      <c r="E1417" s="66">
        <v>7.3529411764705885E-2</v>
      </c>
      <c r="F1417" s="67">
        <v>0.10869565217391304</v>
      </c>
      <c r="G1417" s="66">
        <v>0.12790697674418605</v>
      </c>
      <c r="H1417" s="66">
        <v>7.0175438596491224E-2</v>
      </c>
      <c r="I1417" s="66">
        <v>0.1184573002754821</v>
      </c>
      <c r="J1417" s="66">
        <v>0.23958333333333334</v>
      </c>
      <c r="K1417" s="66">
        <v>0</v>
      </c>
      <c r="L1417" s="66">
        <v>0.11904761904761904</v>
      </c>
      <c r="M1417" s="67">
        <v>0.10869565217391304</v>
      </c>
      <c r="N1417" s="65">
        <v>8.7248322147651006E-2</v>
      </c>
      <c r="O1417" s="66">
        <v>8.1871345029239762E-2</v>
      </c>
      <c r="P1417" s="66">
        <v>7.650273224043716E-2</v>
      </c>
      <c r="Q1417" s="66">
        <v>0.10606060606060606</v>
      </c>
      <c r="R1417" s="66">
        <v>0.15434083601286175</v>
      </c>
      <c r="S1417" s="67">
        <v>0.10869565217391304</v>
      </c>
      <c r="T1417" s="65">
        <v>8.1081081081081086E-2</v>
      </c>
      <c r="U1417" s="66">
        <v>6.9892473118279563E-2</v>
      </c>
      <c r="V1417" s="66">
        <v>0.16076294277929154</v>
      </c>
      <c r="W1417" s="66">
        <v>8.5000000000000006E-2</v>
      </c>
      <c r="X1417" s="67">
        <v>0.10869565217391304</v>
      </c>
      <c r="Y1417" s="65">
        <v>0.10766045548654245</v>
      </c>
      <c r="Z1417" s="66">
        <v>0.10964083175803403</v>
      </c>
      <c r="AA1417" s="67">
        <v>0.10869565217391304</v>
      </c>
    </row>
    <row r="1418" spans="1:27" s="37" customFormat="1" ht="17.5" customHeight="1" x14ac:dyDescent="0.35">
      <c r="A1418" s="84"/>
      <c r="B1418" s="60">
        <v>30</v>
      </c>
      <c r="C1418" s="65">
        <v>2.0618556701030927E-2</v>
      </c>
      <c r="D1418" s="66">
        <v>6.9716775599128547E-2</v>
      </c>
      <c r="E1418" s="66">
        <v>2.9411764705882353E-2</v>
      </c>
      <c r="F1418" s="67">
        <v>4.3478260869565216E-2</v>
      </c>
      <c r="G1418" s="66">
        <v>2.3255813953488372E-2</v>
      </c>
      <c r="H1418" s="66">
        <v>2.0050125313283207E-2</v>
      </c>
      <c r="I1418" s="66">
        <v>7.9889807162534437E-2</v>
      </c>
      <c r="J1418" s="66">
        <v>3.125E-2</v>
      </c>
      <c r="K1418" s="66">
        <v>7.6923076923076927E-2</v>
      </c>
      <c r="L1418" s="66">
        <v>0</v>
      </c>
      <c r="M1418" s="67">
        <v>4.3478260869565216E-2</v>
      </c>
      <c r="N1418" s="65">
        <v>3.3557046979865772E-2</v>
      </c>
      <c r="O1418" s="66">
        <v>5.2631578947368418E-2</v>
      </c>
      <c r="P1418" s="66">
        <v>3.825136612021858E-2</v>
      </c>
      <c r="Q1418" s="66">
        <v>5.0505050505050504E-2</v>
      </c>
      <c r="R1418" s="66">
        <v>4.1800643086816719E-2</v>
      </c>
      <c r="S1418" s="67">
        <v>4.3478260869565216E-2</v>
      </c>
      <c r="T1418" s="65">
        <v>5.019305019305019E-2</v>
      </c>
      <c r="U1418" s="66">
        <v>2.1505376344086023E-2</v>
      </c>
      <c r="V1418" s="66">
        <v>6.5395095367847406E-2</v>
      </c>
      <c r="W1418" s="66">
        <v>1.4999999999999999E-2</v>
      </c>
      <c r="X1418" s="67">
        <v>4.3478260869565216E-2</v>
      </c>
      <c r="Y1418" s="65">
        <v>5.3830227743271224E-2</v>
      </c>
      <c r="Z1418" s="66">
        <v>3.4026465028355386E-2</v>
      </c>
      <c r="AA1418" s="67">
        <v>4.3478260869565216E-2</v>
      </c>
    </row>
    <row r="1419" spans="1:27" s="37" customFormat="1" ht="17.5" customHeight="1" x14ac:dyDescent="0.35">
      <c r="A1419" s="84"/>
      <c r="B1419" s="60">
        <v>54</v>
      </c>
      <c r="C1419" s="65">
        <v>4.9484536082474224E-2</v>
      </c>
      <c r="D1419" s="66">
        <v>2.3965141612200435E-2</v>
      </c>
      <c r="E1419" s="66">
        <v>1.4705882352941176E-2</v>
      </c>
      <c r="F1419" s="67">
        <v>3.5573122529644272E-2</v>
      </c>
      <c r="G1419" s="66">
        <v>6.9767441860465115E-2</v>
      </c>
      <c r="H1419" s="66">
        <v>4.5112781954887216E-2</v>
      </c>
      <c r="I1419" s="66">
        <v>2.7548209366391185E-2</v>
      </c>
      <c r="J1419" s="66">
        <v>1.0416666666666666E-2</v>
      </c>
      <c r="K1419" s="66">
        <v>3.8461538461538464E-2</v>
      </c>
      <c r="L1419" s="66">
        <v>0</v>
      </c>
      <c r="M1419" s="67">
        <v>3.5573122529644272E-2</v>
      </c>
      <c r="N1419" s="65">
        <v>6.0402684563758392E-2</v>
      </c>
      <c r="O1419" s="66">
        <v>2.3391812865497075E-2</v>
      </c>
      <c r="P1419" s="66">
        <v>3.825136612021858E-2</v>
      </c>
      <c r="Q1419" s="66">
        <v>4.5454545454545456E-2</v>
      </c>
      <c r="R1419" s="66">
        <v>2.2508038585209004E-2</v>
      </c>
      <c r="S1419" s="67">
        <v>3.5573122529644272E-2</v>
      </c>
      <c r="T1419" s="65">
        <v>3.0888030888030889E-2</v>
      </c>
      <c r="U1419" s="66">
        <v>2.1505376344086023E-2</v>
      </c>
      <c r="V1419" s="66">
        <v>2.1798365122615803E-2</v>
      </c>
      <c r="W1419" s="66">
        <v>0.08</v>
      </c>
      <c r="X1419" s="67">
        <v>3.5573122529644272E-2</v>
      </c>
      <c r="Y1419" s="65">
        <v>2.6915113871635612E-2</v>
      </c>
      <c r="Z1419" s="66">
        <v>4.3478260869565216E-2</v>
      </c>
      <c r="AA1419" s="67">
        <v>3.5573122529644272E-2</v>
      </c>
    </row>
    <row r="1420" spans="1:27" s="37" customFormat="1" ht="17.5" customHeight="1" x14ac:dyDescent="0.35">
      <c r="A1420" s="84"/>
      <c r="B1420" s="60">
        <v>67</v>
      </c>
      <c r="C1420" s="65">
        <v>0.16494845360824742</v>
      </c>
      <c r="D1420" s="66">
        <v>0.1111111111111111</v>
      </c>
      <c r="E1420" s="66">
        <v>5.8823529411764705E-2</v>
      </c>
      <c r="F1420" s="67">
        <v>0.13339920948616601</v>
      </c>
      <c r="G1420" s="66">
        <v>0.10465116279069768</v>
      </c>
      <c r="H1420" s="66">
        <v>0.17794486215538846</v>
      </c>
      <c r="I1420" s="66">
        <v>0.11019283746556474</v>
      </c>
      <c r="J1420" s="66">
        <v>0.11458333333333333</v>
      </c>
      <c r="K1420" s="66">
        <v>7.6923076923076927E-2</v>
      </c>
      <c r="L1420" s="66">
        <v>4.7619047619047616E-2</v>
      </c>
      <c r="M1420" s="67">
        <v>0.13339920948616601</v>
      </c>
      <c r="N1420" s="65">
        <v>0.14093959731543623</v>
      </c>
      <c r="O1420" s="66">
        <v>9.9415204678362568E-2</v>
      </c>
      <c r="P1420" s="66">
        <v>0.13661202185792351</v>
      </c>
      <c r="Q1420" s="66">
        <v>0.18686868686868688</v>
      </c>
      <c r="R1420" s="66">
        <v>0.11254019292604502</v>
      </c>
      <c r="S1420" s="67">
        <v>0.13339920948616601</v>
      </c>
      <c r="T1420" s="65">
        <v>0.18532818532818532</v>
      </c>
      <c r="U1420" s="66">
        <v>8.6021505376344093E-2</v>
      </c>
      <c r="V1420" s="66">
        <v>0.11171662125340599</v>
      </c>
      <c r="W1420" s="66">
        <v>0.15</v>
      </c>
      <c r="X1420" s="67">
        <v>0.13339920948616601</v>
      </c>
      <c r="Y1420" s="65">
        <v>0.13457556935817805</v>
      </c>
      <c r="Z1420" s="66">
        <v>0.1323251417769376</v>
      </c>
      <c r="AA1420" s="67">
        <v>0.13339920948616601</v>
      </c>
    </row>
    <row r="1421" spans="1:27" s="37" customFormat="1" ht="17.5" customHeight="1" x14ac:dyDescent="0.35">
      <c r="A1421" s="84"/>
      <c r="B1421" s="60">
        <v>108</v>
      </c>
      <c r="C1421" s="65">
        <v>4.3298969072164947E-2</v>
      </c>
      <c r="D1421" s="66">
        <v>2.178649237472767E-2</v>
      </c>
      <c r="E1421" s="66">
        <v>5.8823529411764705E-2</v>
      </c>
      <c r="F1421" s="67">
        <v>3.4584980237154152E-2</v>
      </c>
      <c r="G1421" s="66">
        <v>8.1395348837209308E-2</v>
      </c>
      <c r="H1421" s="66">
        <v>3.5087719298245612E-2</v>
      </c>
      <c r="I1421" s="66">
        <v>2.4793388429752067E-2</v>
      </c>
      <c r="J1421" s="66">
        <v>1.0416666666666666E-2</v>
      </c>
      <c r="K1421" s="66">
        <v>7.6923076923076927E-2</v>
      </c>
      <c r="L1421" s="66">
        <v>4.7619047619047616E-2</v>
      </c>
      <c r="M1421" s="67">
        <v>3.4584980237154152E-2</v>
      </c>
      <c r="N1421" s="65">
        <v>4.6979865771812082E-2</v>
      </c>
      <c r="O1421" s="66">
        <v>5.2631578947368418E-2</v>
      </c>
      <c r="P1421" s="66">
        <v>4.3715846994535519E-2</v>
      </c>
      <c r="Q1421" s="66">
        <v>2.5252525252525252E-2</v>
      </c>
      <c r="R1421" s="66">
        <v>1.9292604501607719E-2</v>
      </c>
      <c r="S1421" s="67">
        <v>3.4584980237154152E-2</v>
      </c>
      <c r="T1421" s="65">
        <v>4.633204633204633E-2</v>
      </c>
      <c r="U1421" s="66">
        <v>3.2258064516129031E-2</v>
      </c>
      <c r="V1421" s="66">
        <v>3.5422343324250684E-2</v>
      </c>
      <c r="W1421" s="66">
        <v>0.02</v>
      </c>
      <c r="X1421" s="67">
        <v>3.4584980237154152E-2</v>
      </c>
      <c r="Y1421" s="65">
        <v>2.8985507246376812E-2</v>
      </c>
      <c r="Z1421" s="66">
        <v>3.9697542533081283E-2</v>
      </c>
      <c r="AA1421" s="67">
        <v>3.4584980237154152E-2</v>
      </c>
    </row>
    <row r="1422" spans="1:27" s="37" customFormat="1" ht="17.5" customHeight="1" x14ac:dyDescent="0.35">
      <c r="A1422" s="84"/>
      <c r="B1422" s="60">
        <v>109</v>
      </c>
      <c r="C1422" s="65">
        <v>3.0927835051546393E-2</v>
      </c>
      <c r="D1422" s="66">
        <v>3.9215686274509803E-2</v>
      </c>
      <c r="E1422" s="66">
        <v>4.4117647058823532E-2</v>
      </c>
      <c r="F1422" s="67">
        <v>3.5573122529644272E-2</v>
      </c>
      <c r="G1422" s="66">
        <v>2.3255813953488372E-2</v>
      </c>
      <c r="H1422" s="66">
        <v>3.2581453634085211E-2</v>
      </c>
      <c r="I1422" s="66">
        <v>4.9586776859504134E-2</v>
      </c>
      <c r="J1422" s="66">
        <v>0</v>
      </c>
      <c r="K1422" s="66">
        <v>0</v>
      </c>
      <c r="L1422" s="66">
        <v>7.1428571428571425E-2</v>
      </c>
      <c r="M1422" s="67">
        <v>3.5573122529644272E-2</v>
      </c>
      <c r="N1422" s="65">
        <v>2.0134228187919462E-2</v>
      </c>
      <c r="O1422" s="66">
        <v>5.2631578947368418E-2</v>
      </c>
      <c r="P1422" s="66">
        <v>2.185792349726776E-2</v>
      </c>
      <c r="Q1422" s="66">
        <v>4.0404040404040407E-2</v>
      </c>
      <c r="R1422" s="66">
        <v>3.8585209003215437E-2</v>
      </c>
      <c r="S1422" s="67">
        <v>3.5573122529644272E-2</v>
      </c>
      <c r="T1422" s="65">
        <v>7.7220077220077222E-3</v>
      </c>
      <c r="U1422" s="66">
        <v>6.4516129032258063E-2</v>
      </c>
      <c r="V1422" s="66">
        <v>2.7247956403269755E-2</v>
      </c>
      <c r="W1422" s="66">
        <v>0.06</v>
      </c>
      <c r="X1422" s="67">
        <v>3.5573122529644272E-2</v>
      </c>
      <c r="Y1422" s="65">
        <v>4.5548654244306416E-2</v>
      </c>
      <c r="Z1422" s="66">
        <v>2.6465028355387523E-2</v>
      </c>
      <c r="AA1422" s="67">
        <v>3.5573122529644272E-2</v>
      </c>
    </row>
    <row r="1423" spans="1:27" s="37" customFormat="1" ht="17.5" customHeight="1" x14ac:dyDescent="0.35">
      <c r="A1423" s="84"/>
      <c r="B1423" s="60">
        <v>110</v>
      </c>
      <c r="C1423" s="65">
        <v>0</v>
      </c>
      <c r="D1423" s="66">
        <v>4.3572984749455342E-3</v>
      </c>
      <c r="E1423" s="66">
        <v>0</v>
      </c>
      <c r="F1423" s="67">
        <v>1.976284584980237E-3</v>
      </c>
      <c r="G1423" s="66">
        <v>0</v>
      </c>
      <c r="H1423" s="66">
        <v>0</v>
      </c>
      <c r="I1423" s="66">
        <v>5.5096418732782371E-3</v>
      </c>
      <c r="J1423" s="66">
        <v>0</v>
      </c>
      <c r="K1423" s="66">
        <v>0</v>
      </c>
      <c r="L1423" s="66">
        <v>0</v>
      </c>
      <c r="M1423" s="67">
        <v>1.976284584980237E-3</v>
      </c>
      <c r="N1423" s="65">
        <v>0</v>
      </c>
      <c r="O1423" s="66">
        <v>5.8479532163742687E-3</v>
      </c>
      <c r="P1423" s="66">
        <v>0</v>
      </c>
      <c r="Q1423" s="66">
        <v>5.0505050505050509E-3</v>
      </c>
      <c r="R1423" s="66">
        <v>0</v>
      </c>
      <c r="S1423" s="67">
        <v>1.976284584980237E-3</v>
      </c>
      <c r="T1423" s="65">
        <v>3.8610038610038611E-3</v>
      </c>
      <c r="U1423" s="66">
        <v>0</v>
      </c>
      <c r="V1423" s="66">
        <v>2.7247956403269754E-3</v>
      </c>
      <c r="W1423" s="66">
        <v>0</v>
      </c>
      <c r="X1423" s="67">
        <v>1.976284584980237E-3</v>
      </c>
      <c r="Y1423" s="65">
        <v>2.070393374741201E-3</v>
      </c>
      <c r="Z1423" s="66">
        <v>1.890359168241966E-3</v>
      </c>
      <c r="AA1423" s="67">
        <v>1.976284584980237E-3</v>
      </c>
    </row>
    <row r="1424" spans="1:27" s="37" customFormat="1" ht="17.5" customHeight="1" x14ac:dyDescent="0.35">
      <c r="A1424" s="84"/>
      <c r="B1424" s="60">
        <v>111</v>
      </c>
      <c r="C1424" s="65">
        <v>0.14845360824742268</v>
      </c>
      <c r="D1424" s="66">
        <v>0.18082788671023964</v>
      </c>
      <c r="E1424" s="66">
        <v>0.19117647058823528</v>
      </c>
      <c r="F1424" s="67">
        <v>0.16600790513833993</v>
      </c>
      <c r="G1424" s="66">
        <v>0.1744186046511628</v>
      </c>
      <c r="H1424" s="66">
        <v>0.14285714285714285</v>
      </c>
      <c r="I1424" s="66">
        <v>0.20385674931129477</v>
      </c>
      <c r="J1424" s="66">
        <v>9.375E-2</v>
      </c>
      <c r="K1424" s="66">
        <v>0.23076923076923078</v>
      </c>
      <c r="L1424" s="66">
        <v>0.16666666666666666</v>
      </c>
      <c r="M1424" s="67">
        <v>0.16600790513833993</v>
      </c>
      <c r="N1424" s="65">
        <v>0.15436241610738255</v>
      </c>
      <c r="O1424" s="66">
        <v>0.17543859649122806</v>
      </c>
      <c r="P1424" s="66">
        <v>0.19125683060109289</v>
      </c>
      <c r="Q1424" s="66">
        <v>0.14141414141414141</v>
      </c>
      <c r="R1424" s="66">
        <v>0.16720257234726688</v>
      </c>
      <c r="S1424" s="67">
        <v>0.16600790513833993</v>
      </c>
      <c r="T1424" s="65">
        <v>0.15057915057915058</v>
      </c>
      <c r="U1424" s="66">
        <v>0.22580645161290322</v>
      </c>
      <c r="V1424" s="66">
        <v>0.14713896457765668</v>
      </c>
      <c r="W1424" s="66">
        <v>0.16500000000000001</v>
      </c>
      <c r="X1424" s="67">
        <v>0.16600790513833993</v>
      </c>
      <c r="Y1424" s="65">
        <v>0.16149068322981366</v>
      </c>
      <c r="Z1424" s="66">
        <v>0.17013232514177692</v>
      </c>
      <c r="AA1424" s="67">
        <v>0.16600790513833993</v>
      </c>
    </row>
    <row r="1425" spans="1:27" s="37" customFormat="1" ht="17.5" customHeight="1" x14ac:dyDescent="0.35">
      <c r="A1425" s="84"/>
      <c r="B1425" s="60">
        <v>113</v>
      </c>
      <c r="C1425" s="65">
        <v>4.9484536082474224E-2</v>
      </c>
      <c r="D1425" s="66">
        <v>5.2287581699346407E-2</v>
      </c>
      <c r="E1425" s="66">
        <v>4.4117647058823532E-2</v>
      </c>
      <c r="F1425" s="67">
        <v>5.0395256916996048E-2</v>
      </c>
      <c r="G1425" s="66">
        <v>2.3255813953488372E-2</v>
      </c>
      <c r="H1425" s="66">
        <v>5.5137844611528819E-2</v>
      </c>
      <c r="I1425" s="66">
        <v>5.7851239669421489E-2</v>
      </c>
      <c r="J1425" s="66">
        <v>3.125E-2</v>
      </c>
      <c r="K1425" s="66">
        <v>3.8461538461538464E-2</v>
      </c>
      <c r="L1425" s="66">
        <v>4.7619047619047616E-2</v>
      </c>
      <c r="M1425" s="67">
        <v>5.0395256916996048E-2</v>
      </c>
      <c r="N1425" s="65">
        <v>6.0402684563758392E-2</v>
      </c>
      <c r="O1425" s="66">
        <v>7.0175438596491224E-2</v>
      </c>
      <c r="P1425" s="66">
        <v>7.650273224043716E-2</v>
      </c>
      <c r="Q1425" s="66">
        <v>4.0404040404040407E-2</v>
      </c>
      <c r="R1425" s="66">
        <v>2.5723472668810289E-2</v>
      </c>
      <c r="S1425" s="67">
        <v>5.0395256916996048E-2</v>
      </c>
      <c r="T1425" s="65">
        <v>5.4054054054054057E-2</v>
      </c>
      <c r="U1425" s="66">
        <v>8.0645161290322578E-2</v>
      </c>
      <c r="V1425" s="66">
        <v>4.0871934604904632E-2</v>
      </c>
      <c r="W1425" s="66">
        <v>3.5000000000000003E-2</v>
      </c>
      <c r="X1425" s="67">
        <v>5.0395256916996048E-2</v>
      </c>
      <c r="Y1425" s="65">
        <v>4.3478260869565216E-2</v>
      </c>
      <c r="Z1425" s="66">
        <v>5.6710775047258979E-2</v>
      </c>
      <c r="AA1425" s="67">
        <v>5.0395256916996048E-2</v>
      </c>
    </row>
    <row r="1426" spans="1:27" s="37" customFormat="1" ht="17.5" customHeight="1" x14ac:dyDescent="0.35">
      <c r="A1426" s="84"/>
      <c r="B1426" s="60">
        <v>114</v>
      </c>
      <c r="C1426" s="65">
        <v>7.2164948453608241E-2</v>
      </c>
      <c r="D1426" s="66">
        <v>5.4466230936819175E-2</v>
      </c>
      <c r="E1426" s="66">
        <v>5.8823529411764705E-2</v>
      </c>
      <c r="F1426" s="67">
        <v>6.3241106719367585E-2</v>
      </c>
      <c r="G1426" s="66">
        <v>6.9767441860465115E-2</v>
      </c>
      <c r="H1426" s="66">
        <v>7.2681704260651625E-2</v>
      </c>
      <c r="I1426" s="66">
        <v>6.0606060606060608E-2</v>
      </c>
      <c r="J1426" s="66">
        <v>3.125E-2</v>
      </c>
      <c r="K1426" s="66">
        <v>7.6923076923076927E-2</v>
      </c>
      <c r="L1426" s="66">
        <v>4.7619047619047616E-2</v>
      </c>
      <c r="M1426" s="67">
        <v>6.3241106719367585E-2</v>
      </c>
      <c r="N1426" s="65">
        <v>6.7114093959731544E-2</v>
      </c>
      <c r="O1426" s="66">
        <v>6.4327485380116955E-2</v>
      </c>
      <c r="P1426" s="66">
        <v>4.3715846994535519E-2</v>
      </c>
      <c r="Q1426" s="66">
        <v>7.575757575757576E-2</v>
      </c>
      <c r="R1426" s="66">
        <v>6.4308681672025719E-2</v>
      </c>
      <c r="S1426" s="67">
        <v>6.3241106719367585E-2</v>
      </c>
      <c r="T1426" s="65">
        <v>9.6525096525096526E-2</v>
      </c>
      <c r="U1426" s="66">
        <v>6.9892473118279563E-2</v>
      </c>
      <c r="V1426" s="66">
        <v>3.8147138964577658E-2</v>
      </c>
      <c r="W1426" s="66">
        <v>0.06</v>
      </c>
      <c r="X1426" s="67">
        <v>6.3241106719367585E-2</v>
      </c>
      <c r="Y1426" s="65">
        <v>5.1759834368530024E-2</v>
      </c>
      <c r="Z1426" s="66">
        <v>7.3724007561436669E-2</v>
      </c>
      <c r="AA1426" s="67">
        <v>6.3241106719367585E-2</v>
      </c>
    </row>
    <row r="1427" spans="1:27" s="37" customFormat="1" ht="17.5" customHeight="1" x14ac:dyDescent="0.35">
      <c r="A1427" s="84"/>
      <c r="B1427" s="60">
        <v>116</v>
      </c>
      <c r="C1427" s="65">
        <v>6.1855670103092781E-3</v>
      </c>
      <c r="D1427" s="66">
        <v>4.3572984749455342E-3</v>
      </c>
      <c r="E1427" s="66">
        <v>0</v>
      </c>
      <c r="F1427" s="67">
        <v>4.940711462450593E-3</v>
      </c>
      <c r="G1427" s="66">
        <v>1.1627906976744186E-2</v>
      </c>
      <c r="H1427" s="66">
        <v>5.0125313283208017E-3</v>
      </c>
      <c r="I1427" s="66">
        <v>5.5096418732782371E-3</v>
      </c>
      <c r="J1427" s="66">
        <v>0</v>
      </c>
      <c r="K1427" s="66">
        <v>0</v>
      </c>
      <c r="L1427" s="66">
        <v>0</v>
      </c>
      <c r="M1427" s="67">
        <v>4.940711462450593E-3</v>
      </c>
      <c r="N1427" s="65">
        <v>6.7114093959731542E-3</v>
      </c>
      <c r="O1427" s="66">
        <v>5.8479532163742687E-3</v>
      </c>
      <c r="P1427" s="66">
        <v>5.4644808743169399E-3</v>
      </c>
      <c r="Q1427" s="66">
        <v>5.0505050505050509E-3</v>
      </c>
      <c r="R1427" s="66">
        <v>3.2154340836012861E-3</v>
      </c>
      <c r="S1427" s="67">
        <v>4.940711462450593E-3</v>
      </c>
      <c r="T1427" s="65">
        <v>0</v>
      </c>
      <c r="U1427" s="66">
        <v>5.3763440860215058E-3</v>
      </c>
      <c r="V1427" s="66">
        <v>8.1743869209809257E-3</v>
      </c>
      <c r="W1427" s="66">
        <v>5.0000000000000001E-3</v>
      </c>
      <c r="X1427" s="67">
        <v>4.940711462450593E-3</v>
      </c>
      <c r="Y1427" s="65">
        <v>8.2815734989648039E-3</v>
      </c>
      <c r="Z1427" s="66">
        <v>1.890359168241966E-3</v>
      </c>
      <c r="AA1427" s="67">
        <v>4.940711462450593E-3</v>
      </c>
    </row>
    <row r="1428" spans="1:27" s="37" customFormat="1" ht="17.5" customHeight="1" x14ac:dyDescent="0.35">
      <c r="A1428" s="84"/>
      <c r="B1428" s="61" t="s">
        <v>4</v>
      </c>
      <c r="C1428" s="68">
        <v>1</v>
      </c>
      <c r="D1428" s="69">
        <v>1</v>
      </c>
      <c r="E1428" s="69">
        <v>1</v>
      </c>
      <c r="F1428" s="70">
        <v>1</v>
      </c>
      <c r="G1428" s="69">
        <v>1</v>
      </c>
      <c r="H1428" s="69">
        <v>1</v>
      </c>
      <c r="I1428" s="69">
        <v>1</v>
      </c>
      <c r="J1428" s="69">
        <v>1</v>
      </c>
      <c r="K1428" s="69">
        <v>1</v>
      </c>
      <c r="L1428" s="69">
        <v>1</v>
      </c>
      <c r="M1428" s="70">
        <v>1</v>
      </c>
      <c r="N1428" s="68">
        <v>1</v>
      </c>
      <c r="O1428" s="69">
        <v>1</v>
      </c>
      <c r="P1428" s="69">
        <v>1</v>
      </c>
      <c r="Q1428" s="69">
        <v>1</v>
      </c>
      <c r="R1428" s="69">
        <v>1</v>
      </c>
      <c r="S1428" s="70">
        <v>1</v>
      </c>
      <c r="T1428" s="68">
        <v>1</v>
      </c>
      <c r="U1428" s="69">
        <v>1</v>
      </c>
      <c r="V1428" s="69">
        <v>1</v>
      </c>
      <c r="W1428" s="69">
        <v>1</v>
      </c>
      <c r="X1428" s="70">
        <v>1</v>
      </c>
      <c r="Y1428" s="68">
        <v>1</v>
      </c>
      <c r="Z1428" s="69">
        <v>1</v>
      </c>
      <c r="AA1428" s="70">
        <v>1</v>
      </c>
    </row>
    <row r="1429" spans="1:27" s="39" customFormat="1" ht="13.5" customHeight="1" x14ac:dyDescent="0.35">
      <c r="A1429" s="62"/>
      <c r="B1429" s="63"/>
      <c r="C1429" s="71"/>
      <c r="D1429" s="72"/>
      <c r="E1429" s="72"/>
      <c r="F1429" s="73"/>
      <c r="G1429" s="72"/>
      <c r="H1429" s="72"/>
      <c r="I1429" s="72"/>
      <c r="J1429" s="72"/>
      <c r="K1429" s="72"/>
      <c r="L1429" s="72"/>
      <c r="M1429" s="73"/>
      <c r="N1429" s="71"/>
      <c r="O1429" s="72"/>
      <c r="P1429" s="72"/>
      <c r="Q1429" s="72"/>
      <c r="R1429" s="72"/>
      <c r="S1429" s="73"/>
      <c r="T1429" s="71"/>
      <c r="U1429" s="72"/>
      <c r="V1429" s="72"/>
      <c r="W1429" s="72"/>
      <c r="X1429" s="73"/>
      <c r="Y1429" s="71"/>
      <c r="Z1429" s="72"/>
      <c r="AA1429" s="73"/>
    </row>
    <row r="1430" spans="1:27" s="37" customFormat="1" ht="17.5" customHeight="1" x14ac:dyDescent="0.35">
      <c r="A1430" s="84" t="s">
        <v>677</v>
      </c>
      <c r="B1430" s="60">
        <v>1</v>
      </c>
      <c r="C1430" s="65">
        <v>0.1154639175257732</v>
      </c>
      <c r="D1430" s="66">
        <v>0.1111111111111111</v>
      </c>
      <c r="E1430" s="66">
        <v>7.3529411764705885E-2</v>
      </c>
      <c r="F1430" s="67">
        <v>0.11067193675889328</v>
      </c>
      <c r="G1430" s="66">
        <v>2.3255813953488372E-2</v>
      </c>
      <c r="H1430" s="66">
        <v>0.13533834586466165</v>
      </c>
      <c r="I1430" s="66">
        <v>9.9173553719008267E-2</v>
      </c>
      <c r="J1430" s="66">
        <v>0.15625</v>
      </c>
      <c r="K1430" s="66">
        <v>3.8461538461538464E-2</v>
      </c>
      <c r="L1430" s="66">
        <v>9.5238095238095233E-2</v>
      </c>
      <c r="M1430" s="67">
        <v>0.11067193675889328</v>
      </c>
      <c r="N1430" s="65">
        <v>8.7248322147651006E-2</v>
      </c>
      <c r="O1430" s="66">
        <v>0.11695906432748537</v>
      </c>
      <c r="P1430" s="66">
        <v>0.12568306010928962</v>
      </c>
      <c r="Q1430" s="66">
        <v>0.13636363636363635</v>
      </c>
      <c r="R1430" s="66">
        <v>9.3247588424437297E-2</v>
      </c>
      <c r="S1430" s="67">
        <v>0.11067193675889328</v>
      </c>
      <c r="T1430" s="65">
        <v>0.12355212355212356</v>
      </c>
      <c r="U1430" s="66">
        <v>0.10752688172043011</v>
      </c>
      <c r="V1430" s="66">
        <v>0.1008174386920981</v>
      </c>
      <c r="W1430" s="66">
        <v>0.115</v>
      </c>
      <c r="X1430" s="67">
        <v>0.11067193675889328</v>
      </c>
      <c r="Y1430" s="65">
        <v>0.12008281573498965</v>
      </c>
      <c r="Z1430" s="66">
        <v>0.10207939508506617</v>
      </c>
      <c r="AA1430" s="67">
        <v>0.11067193675889328</v>
      </c>
    </row>
    <row r="1431" spans="1:27" s="37" customFormat="1" ht="17.5" customHeight="1" x14ac:dyDescent="0.35">
      <c r="A1431" s="84"/>
      <c r="B1431" s="60">
        <v>2</v>
      </c>
      <c r="C1431" s="65">
        <v>3.2989690721649485E-2</v>
      </c>
      <c r="D1431" s="66">
        <v>4.5751633986928102E-2</v>
      </c>
      <c r="E1431" s="66">
        <v>5.8823529411764705E-2</v>
      </c>
      <c r="F1431" s="67">
        <v>4.0513833992094864E-2</v>
      </c>
      <c r="G1431" s="66">
        <v>4.6511627906976744E-2</v>
      </c>
      <c r="H1431" s="66">
        <v>3.007518796992481E-2</v>
      </c>
      <c r="I1431" s="66">
        <v>3.3057851239669422E-2</v>
      </c>
      <c r="J1431" s="66">
        <v>9.375E-2</v>
      </c>
      <c r="K1431" s="66">
        <v>0</v>
      </c>
      <c r="L1431" s="66">
        <v>9.5238095238095233E-2</v>
      </c>
      <c r="M1431" s="67">
        <v>4.0513833992094864E-2</v>
      </c>
      <c r="N1431" s="65">
        <v>4.0268456375838924E-2</v>
      </c>
      <c r="O1431" s="66">
        <v>1.7543859649122806E-2</v>
      </c>
      <c r="P1431" s="66">
        <v>4.3715846994535519E-2</v>
      </c>
      <c r="Q1431" s="66">
        <v>2.5252525252525252E-2</v>
      </c>
      <c r="R1431" s="66">
        <v>6.1093247588424437E-2</v>
      </c>
      <c r="S1431" s="67">
        <v>4.0513833992094864E-2</v>
      </c>
      <c r="T1431" s="65">
        <v>5.4054054054054057E-2</v>
      </c>
      <c r="U1431" s="66">
        <v>1.0752688172043012E-2</v>
      </c>
      <c r="V1431" s="66">
        <v>5.1771117166212535E-2</v>
      </c>
      <c r="W1431" s="66">
        <v>0.03</v>
      </c>
      <c r="X1431" s="67">
        <v>4.0513833992094864E-2</v>
      </c>
      <c r="Y1431" s="65">
        <v>4.5548654244306416E-2</v>
      </c>
      <c r="Z1431" s="66">
        <v>3.5916824196597356E-2</v>
      </c>
      <c r="AA1431" s="67">
        <v>4.0513833992094864E-2</v>
      </c>
    </row>
    <row r="1432" spans="1:27" s="37" customFormat="1" ht="17.5" customHeight="1" x14ac:dyDescent="0.35">
      <c r="A1432" s="84"/>
      <c r="B1432" s="60">
        <v>4</v>
      </c>
      <c r="C1432" s="65">
        <v>3.711340206185567E-2</v>
      </c>
      <c r="D1432" s="66">
        <v>5.2287581699346407E-2</v>
      </c>
      <c r="E1432" s="66">
        <v>4.4117647058823532E-2</v>
      </c>
      <c r="F1432" s="67">
        <v>4.4466403162055336E-2</v>
      </c>
      <c r="G1432" s="66">
        <v>0</v>
      </c>
      <c r="H1432" s="66">
        <v>4.5112781954887216E-2</v>
      </c>
      <c r="I1432" s="66">
        <v>4.9586776859504134E-2</v>
      </c>
      <c r="J1432" s="66">
        <v>6.25E-2</v>
      </c>
      <c r="K1432" s="66">
        <v>7.6923076923076927E-2</v>
      </c>
      <c r="L1432" s="66">
        <v>2.3809523809523808E-2</v>
      </c>
      <c r="M1432" s="67">
        <v>4.4466403162055336E-2</v>
      </c>
      <c r="N1432" s="65">
        <v>3.3557046979865772E-2</v>
      </c>
      <c r="O1432" s="66">
        <v>3.5087719298245612E-2</v>
      </c>
      <c r="P1432" s="66">
        <v>2.7322404371584699E-2</v>
      </c>
      <c r="Q1432" s="66">
        <v>6.5656565656565663E-2</v>
      </c>
      <c r="R1432" s="66">
        <v>5.1446945337620578E-2</v>
      </c>
      <c r="S1432" s="67">
        <v>4.4466403162055336E-2</v>
      </c>
      <c r="T1432" s="65">
        <v>5.019305019305019E-2</v>
      </c>
      <c r="U1432" s="66">
        <v>3.7634408602150539E-2</v>
      </c>
      <c r="V1432" s="66">
        <v>4.9046321525885561E-2</v>
      </c>
      <c r="W1432" s="66">
        <v>3.5000000000000003E-2</v>
      </c>
      <c r="X1432" s="67">
        <v>4.4466403162055336E-2</v>
      </c>
      <c r="Y1432" s="65">
        <v>3.3126293995859216E-2</v>
      </c>
      <c r="Z1432" s="66">
        <v>5.4820415879017016E-2</v>
      </c>
      <c r="AA1432" s="67">
        <v>4.4466403162055336E-2</v>
      </c>
    </row>
    <row r="1433" spans="1:27" s="37" customFormat="1" ht="17.5" customHeight="1" x14ac:dyDescent="0.35">
      <c r="A1433" s="84"/>
      <c r="B1433" s="60">
        <v>5</v>
      </c>
      <c r="C1433" s="65">
        <v>3.711340206185567E-2</v>
      </c>
      <c r="D1433" s="66">
        <v>7.1895424836601302E-2</v>
      </c>
      <c r="E1433" s="66">
        <v>7.3529411764705885E-2</v>
      </c>
      <c r="F1433" s="67">
        <v>5.533596837944664E-2</v>
      </c>
      <c r="G1433" s="66">
        <v>2.3255813953488372E-2</v>
      </c>
      <c r="H1433" s="66">
        <v>4.0100250626566414E-2</v>
      </c>
      <c r="I1433" s="66">
        <v>6.3360881542699726E-2</v>
      </c>
      <c r="J1433" s="66">
        <v>0.10416666666666667</v>
      </c>
      <c r="K1433" s="66">
        <v>3.8461538461538464E-2</v>
      </c>
      <c r="L1433" s="66">
        <v>9.5238095238095233E-2</v>
      </c>
      <c r="M1433" s="67">
        <v>5.533596837944664E-2</v>
      </c>
      <c r="N1433" s="65">
        <v>6.0402684563758392E-2</v>
      </c>
      <c r="O1433" s="66">
        <v>7.0175438596491224E-2</v>
      </c>
      <c r="P1433" s="66">
        <v>7.1038251366120214E-2</v>
      </c>
      <c r="Q1433" s="66">
        <v>3.5353535353535352E-2</v>
      </c>
      <c r="R1433" s="66">
        <v>4.8231511254019289E-2</v>
      </c>
      <c r="S1433" s="67">
        <v>5.533596837944664E-2</v>
      </c>
      <c r="T1433" s="65">
        <v>9.6525096525096526E-2</v>
      </c>
      <c r="U1433" s="66">
        <v>4.3010752688172046E-2</v>
      </c>
      <c r="V1433" s="66">
        <v>4.9046321525885561E-2</v>
      </c>
      <c r="W1433" s="66">
        <v>2.5000000000000001E-2</v>
      </c>
      <c r="X1433" s="67">
        <v>5.533596837944664E-2</v>
      </c>
      <c r="Y1433" s="65">
        <v>6.6252587991718431E-2</v>
      </c>
      <c r="Z1433" s="66">
        <v>4.5368620037807186E-2</v>
      </c>
      <c r="AA1433" s="67">
        <v>5.533596837944664E-2</v>
      </c>
    </row>
    <row r="1434" spans="1:27" s="37" customFormat="1" ht="17.5" customHeight="1" x14ac:dyDescent="0.35">
      <c r="A1434" s="84"/>
      <c r="B1434" s="60">
        <v>28</v>
      </c>
      <c r="C1434" s="65">
        <v>6.1855670103092786E-2</v>
      </c>
      <c r="D1434" s="66">
        <v>7.8431372549019607E-2</v>
      </c>
      <c r="E1434" s="66">
        <v>7.3529411764705885E-2</v>
      </c>
      <c r="F1434" s="67">
        <v>7.0158102766798416E-2</v>
      </c>
      <c r="G1434" s="66">
        <v>8.1395348837209308E-2</v>
      </c>
      <c r="H1434" s="66">
        <v>5.764411027568922E-2</v>
      </c>
      <c r="I1434" s="66">
        <v>5.7851239669421489E-2</v>
      </c>
      <c r="J1434" s="66">
        <v>0.15625</v>
      </c>
      <c r="K1434" s="66">
        <v>7.6923076923076927E-2</v>
      </c>
      <c r="L1434" s="66">
        <v>7.1428571428571425E-2</v>
      </c>
      <c r="M1434" s="67">
        <v>7.0158102766798416E-2</v>
      </c>
      <c r="N1434" s="65">
        <v>6.7114093959731544E-2</v>
      </c>
      <c r="O1434" s="66">
        <v>4.6783625730994149E-2</v>
      </c>
      <c r="P1434" s="66">
        <v>6.0109289617486336E-2</v>
      </c>
      <c r="Q1434" s="66">
        <v>7.0707070707070704E-2</v>
      </c>
      <c r="R1434" s="66">
        <v>9.0032154340836015E-2</v>
      </c>
      <c r="S1434" s="67">
        <v>7.0158102766798416E-2</v>
      </c>
      <c r="T1434" s="65">
        <v>4.2471042471042469E-2</v>
      </c>
      <c r="U1434" s="66">
        <v>2.6881720430107527E-2</v>
      </c>
      <c r="V1434" s="66">
        <v>8.9918256130790186E-2</v>
      </c>
      <c r="W1434" s="66">
        <v>0.11</v>
      </c>
      <c r="X1434" s="67">
        <v>7.0158102766798416E-2</v>
      </c>
      <c r="Y1434" s="65">
        <v>4.9689440993788817E-2</v>
      </c>
      <c r="Z1434" s="66">
        <v>8.8846880907372403E-2</v>
      </c>
      <c r="AA1434" s="67">
        <v>7.0158102766798416E-2</v>
      </c>
    </row>
    <row r="1435" spans="1:27" s="37" customFormat="1" ht="17.5" customHeight="1" x14ac:dyDescent="0.35">
      <c r="A1435" s="84"/>
      <c r="B1435" s="60">
        <v>30</v>
      </c>
      <c r="C1435" s="65">
        <v>2.268041237113402E-2</v>
      </c>
      <c r="D1435" s="66">
        <v>3.0501089324618737E-2</v>
      </c>
      <c r="E1435" s="66">
        <v>1.4705882352941176E-2</v>
      </c>
      <c r="F1435" s="67">
        <v>2.5691699604743084E-2</v>
      </c>
      <c r="G1435" s="66">
        <v>0</v>
      </c>
      <c r="H1435" s="66">
        <v>2.7568922305764409E-2</v>
      </c>
      <c r="I1435" s="66">
        <v>3.0303030303030304E-2</v>
      </c>
      <c r="J1435" s="66">
        <v>3.125E-2</v>
      </c>
      <c r="K1435" s="66">
        <v>3.8461538461538464E-2</v>
      </c>
      <c r="L1435" s="66">
        <v>0</v>
      </c>
      <c r="M1435" s="67">
        <v>2.5691699604743084E-2</v>
      </c>
      <c r="N1435" s="65">
        <v>1.3422818791946308E-2</v>
      </c>
      <c r="O1435" s="66">
        <v>1.7543859649122806E-2</v>
      </c>
      <c r="P1435" s="66">
        <v>1.6393442622950821E-2</v>
      </c>
      <c r="Q1435" s="66">
        <v>3.5353535353535352E-2</v>
      </c>
      <c r="R1435" s="66">
        <v>3.5369774919614148E-2</v>
      </c>
      <c r="S1435" s="67">
        <v>2.5691699604743084E-2</v>
      </c>
      <c r="T1435" s="65">
        <v>3.0888030888030889E-2</v>
      </c>
      <c r="U1435" s="66">
        <v>1.6129032258064516E-2</v>
      </c>
      <c r="V1435" s="66">
        <v>3.5422343324250684E-2</v>
      </c>
      <c r="W1435" s="66">
        <v>0.01</v>
      </c>
      <c r="X1435" s="67">
        <v>2.5691699604743084E-2</v>
      </c>
      <c r="Y1435" s="65">
        <v>2.4844720496894408E-2</v>
      </c>
      <c r="Z1435" s="66">
        <v>2.6465028355387523E-2</v>
      </c>
      <c r="AA1435" s="67">
        <v>2.5691699604743084E-2</v>
      </c>
    </row>
    <row r="1436" spans="1:27" s="37" customFormat="1" ht="17.5" customHeight="1" x14ac:dyDescent="0.35">
      <c r="A1436" s="84"/>
      <c r="B1436" s="60">
        <v>54</v>
      </c>
      <c r="C1436" s="65">
        <v>6.5979381443298971E-2</v>
      </c>
      <c r="D1436" s="66">
        <v>3.2679738562091505E-2</v>
      </c>
      <c r="E1436" s="66">
        <v>4.4117647058823532E-2</v>
      </c>
      <c r="F1436" s="67">
        <v>4.9407114624505928E-2</v>
      </c>
      <c r="G1436" s="66">
        <v>5.8139534883720929E-2</v>
      </c>
      <c r="H1436" s="66">
        <v>6.7669172932330823E-2</v>
      </c>
      <c r="I1436" s="66">
        <v>4.1322314049586778E-2</v>
      </c>
      <c r="J1436" s="66">
        <v>0</v>
      </c>
      <c r="K1436" s="66">
        <v>7.6923076923076927E-2</v>
      </c>
      <c r="L1436" s="66">
        <v>2.3809523809523808E-2</v>
      </c>
      <c r="M1436" s="67">
        <v>4.9407114624505928E-2</v>
      </c>
      <c r="N1436" s="65">
        <v>7.3825503355704702E-2</v>
      </c>
      <c r="O1436" s="66">
        <v>6.4327485380116955E-2</v>
      </c>
      <c r="P1436" s="66">
        <v>1.6393442622950821E-2</v>
      </c>
      <c r="Q1436" s="66">
        <v>4.0404040404040407E-2</v>
      </c>
      <c r="R1436" s="66">
        <v>5.4662379421221867E-2</v>
      </c>
      <c r="S1436" s="67">
        <v>4.9407114624505928E-2</v>
      </c>
      <c r="T1436" s="65">
        <v>6.9498069498069498E-2</v>
      </c>
      <c r="U1436" s="66">
        <v>6.4516129032258063E-2</v>
      </c>
      <c r="V1436" s="66">
        <v>2.4523160762942781E-2</v>
      </c>
      <c r="W1436" s="66">
        <v>5.5E-2</v>
      </c>
      <c r="X1436" s="67">
        <v>4.9407114624505928E-2</v>
      </c>
      <c r="Y1436" s="65">
        <v>6.6252587991718431E-2</v>
      </c>
      <c r="Z1436" s="66">
        <v>3.4026465028355386E-2</v>
      </c>
      <c r="AA1436" s="67">
        <v>4.9407114624505928E-2</v>
      </c>
    </row>
    <row r="1437" spans="1:27" s="37" customFormat="1" ht="17.5" customHeight="1" x14ac:dyDescent="0.35">
      <c r="A1437" s="84"/>
      <c r="B1437" s="60">
        <v>67</v>
      </c>
      <c r="C1437" s="65">
        <v>0.16288659793814433</v>
      </c>
      <c r="D1437" s="66">
        <v>0.16775599128540306</v>
      </c>
      <c r="E1437" s="66">
        <v>0.14705882352941177</v>
      </c>
      <c r="F1437" s="67">
        <v>0.16403162055335968</v>
      </c>
      <c r="G1437" s="66">
        <v>0.19767441860465115</v>
      </c>
      <c r="H1437" s="66">
        <v>0.15538847117794485</v>
      </c>
      <c r="I1437" s="66">
        <v>0.15426997245179064</v>
      </c>
      <c r="J1437" s="66">
        <v>0.21875</v>
      </c>
      <c r="K1437" s="66">
        <v>0.15384615384615385</v>
      </c>
      <c r="L1437" s="66">
        <v>0.14285714285714285</v>
      </c>
      <c r="M1437" s="67">
        <v>0.16403162055335968</v>
      </c>
      <c r="N1437" s="65">
        <v>0.1476510067114094</v>
      </c>
      <c r="O1437" s="66">
        <v>0.14035087719298245</v>
      </c>
      <c r="P1437" s="66">
        <v>0.17486338797814208</v>
      </c>
      <c r="Q1437" s="66">
        <v>0.17676767676767677</v>
      </c>
      <c r="R1437" s="66">
        <v>0.17041800643086816</v>
      </c>
      <c r="S1437" s="67">
        <v>0.16403162055335968</v>
      </c>
      <c r="T1437" s="65">
        <v>0.1891891891891892</v>
      </c>
      <c r="U1437" s="66">
        <v>9.6774193548387094E-2</v>
      </c>
      <c r="V1437" s="66">
        <v>0.1907356948228883</v>
      </c>
      <c r="W1437" s="66">
        <v>0.14499999999999999</v>
      </c>
      <c r="X1437" s="67">
        <v>0.16403162055335968</v>
      </c>
      <c r="Y1437" s="65">
        <v>0.16149068322981366</v>
      </c>
      <c r="Z1437" s="66">
        <v>0.16635160680529301</v>
      </c>
      <c r="AA1437" s="67">
        <v>0.16403162055335968</v>
      </c>
    </row>
    <row r="1438" spans="1:27" s="37" customFormat="1" ht="17.5" customHeight="1" x14ac:dyDescent="0.35">
      <c r="A1438" s="84"/>
      <c r="B1438" s="60">
        <v>108</v>
      </c>
      <c r="C1438" s="65">
        <v>6.5979381443298971E-2</v>
      </c>
      <c r="D1438" s="66">
        <v>4.1394335511982572E-2</v>
      </c>
      <c r="E1438" s="66">
        <v>0</v>
      </c>
      <c r="F1438" s="67">
        <v>5.0395256916996048E-2</v>
      </c>
      <c r="G1438" s="66">
        <v>9.3023255813953487E-2</v>
      </c>
      <c r="H1438" s="66">
        <v>6.0150375939849621E-2</v>
      </c>
      <c r="I1438" s="66">
        <v>5.2341597796143252E-2</v>
      </c>
      <c r="J1438" s="66">
        <v>0</v>
      </c>
      <c r="K1438" s="66">
        <v>0</v>
      </c>
      <c r="L1438" s="66">
        <v>0</v>
      </c>
      <c r="M1438" s="67">
        <v>5.0395256916996048E-2</v>
      </c>
      <c r="N1438" s="65">
        <v>2.6845637583892617E-2</v>
      </c>
      <c r="O1438" s="66">
        <v>5.8479532163742687E-2</v>
      </c>
      <c r="P1438" s="66">
        <v>3.825136612021858E-2</v>
      </c>
      <c r="Q1438" s="66">
        <v>5.5555555555555552E-2</v>
      </c>
      <c r="R1438" s="66">
        <v>6.1093247588424437E-2</v>
      </c>
      <c r="S1438" s="67">
        <v>5.0395256916996048E-2</v>
      </c>
      <c r="T1438" s="65">
        <v>5.4054054054054057E-2</v>
      </c>
      <c r="U1438" s="66">
        <v>5.9139784946236562E-2</v>
      </c>
      <c r="V1438" s="66">
        <v>2.9972752043596729E-2</v>
      </c>
      <c r="W1438" s="66">
        <v>7.4999999999999997E-2</v>
      </c>
      <c r="X1438" s="67">
        <v>5.0395256916996048E-2</v>
      </c>
      <c r="Y1438" s="65">
        <v>5.3830227743271224E-2</v>
      </c>
      <c r="Z1438" s="66">
        <v>4.725897920604915E-2</v>
      </c>
      <c r="AA1438" s="67">
        <v>5.0395256916996048E-2</v>
      </c>
    </row>
    <row r="1439" spans="1:27" s="37" customFormat="1" ht="17.5" customHeight="1" x14ac:dyDescent="0.35">
      <c r="A1439" s="84"/>
      <c r="B1439" s="60">
        <v>109</v>
      </c>
      <c r="C1439" s="65">
        <v>4.536082474226804E-2</v>
      </c>
      <c r="D1439" s="66">
        <v>4.5751633986928102E-2</v>
      </c>
      <c r="E1439" s="66">
        <v>0</v>
      </c>
      <c r="F1439" s="67">
        <v>4.2490118577075096E-2</v>
      </c>
      <c r="G1439" s="66">
        <v>8.1395348837209308E-2</v>
      </c>
      <c r="H1439" s="66">
        <v>3.7593984962406013E-2</v>
      </c>
      <c r="I1439" s="66">
        <v>4.6831955922865015E-2</v>
      </c>
      <c r="J1439" s="66">
        <v>4.1666666666666664E-2</v>
      </c>
      <c r="K1439" s="66">
        <v>0</v>
      </c>
      <c r="L1439" s="66">
        <v>0</v>
      </c>
      <c r="M1439" s="67">
        <v>4.2490118577075096E-2</v>
      </c>
      <c r="N1439" s="65">
        <v>8.0536912751677847E-2</v>
      </c>
      <c r="O1439" s="66">
        <v>4.0935672514619881E-2</v>
      </c>
      <c r="P1439" s="66">
        <v>5.4644808743169397E-2</v>
      </c>
      <c r="Q1439" s="66">
        <v>3.5353535353535352E-2</v>
      </c>
      <c r="R1439" s="66">
        <v>2.2508038585209004E-2</v>
      </c>
      <c r="S1439" s="67">
        <v>4.2490118577075096E-2</v>
      </c>
      <c r="T1439" s="65">
        <v>3.0888030888030889E-2</v>
      </c>
      <c r="U1439" s="66">
        <v>5.9139784946236562E-2</v>
      </c>
      <c r="V1439" s="66">
        <v>3.8147138964577658E-2</v>
      </c>
      <c r="W1439" s="66">
        <v>0.05</v>
      </c>
      <c r="X1439" s="67">
        <v>4.2490118577075096E-2</v>
      </c>
      <c r="Y1439" s="65">
        <v>4.7619047619047616E-2</v>
      </c>
      <c r="Z1439" s="66">
        <v>3.780718336483932E-2</v>
      </c>
      <c r="AA1439" s="67">
        <v>4.2490118577075096E-2</v>
      </c>
    </row>
    <row r="1440" spans="1:27" s="37" customFormat="1" ht="17.5" customHeight="1" x14ac:dyDescent="0.35">
      <c r="A1440" s="84"/>
      <c r="B1440" s="60">
        <v>110</v>
      </c>
      <c r="C1440" s="65">
        <v>1.0309278350515464E-2</v>
      </c>
      <c r="D1440" s="66">
        <v>2.1786492374727671E-3</v>
      </c>
      <c r="E1440" s="66">
        <v>0</v>
      </c>
      <c r="F1440" s="67">
        <v>5.9288537549407111E-3</v>
      </c>
      <c r="G1440" s="66">
        <v>0</v>
      </c>
      <c r="H1440" s="66">
        <v>1.2531328320802004E-2</v>
      </c>
      <c r="I1440" s="66">
        <v>2.7548209366391185E-3</v>
      </c>
      <c r="J1440" s="66">
        <v>0</v>
      </c>
      <c r="K1440" s="66">
        <v>0</v>
      </c>
      <c r="L1440" s="66">
        <v>0</v>
      </c>
      <c r="M1440" s="67">
        <v>5.9288537549407111E-3</v>
      </c>
      <c r="N1440" s="65">
        <v>2.0134228187919462E-2</v>
      </c>
      <c r="O1440" s="66">
        <v>0</v>
      </c>
      <c r="P1440" s="66">
        <v>5.4644808743169399E-3</v>
      </c>
      <c r="Q1440" s="66">
        <v>5.0505050505050509E-3</v>
      </c>
      <c r="R1440" s="66">
        <v>3.2154340836012861E-3</v>
      </c>
      <c r="S1440" s="67">
        <v>5.9288537549407111E-3</v>
      </c>
      <c r="T1440" s="65">
        <v>3.8610038610038611E-3</v>
      </c>
      <c r="U1440" s="66">
        <v>0</v>
      </c>
      <c r="V1440" s="66">
        <v>1.0899182561307902E-2</v>
      </c>
      <c r="W1440" s="66">
        <v>5.0000000000000001E-3</v>
      </c>
      <c r="X1440" s="67">
        <v>5.9288537549407111E-3</v>
      </c>
      <c r="Y1440" s="65">
        <v>8.2815734989648039E-3</v>
      </c>
      <c r="Z1440" s="66">
        <v>3.780718336483932E-3</v>
      </c>
      <c r="AA1440" s="67">
        <v>5.9288537549407111E-3</v>
      </c>
    </row>
    <row r="1441" spans="1:27" s="37" customFormat="1" ht="17.5" customHeight="1" x14ac:dyDescent="0.35">
      <c r="A1441" s="84"/>
      <c r="B1441" s="60">
        <v>111</v>
      </c>
      <c r="C1441" s="65">
        <v>0.1711340206185567</v>
      </c>
      <c r="D1441" s="66">
        <v>0.13943355119825709</v>
      </c>
      <c r="E1441" s="66">
        <v>0.17647058823529413</v>
      </c>
      <c r="F1441" s="67">
        <v>0.15711462450592886</v>
      </c>
      <c r="G1441" s="66">
        <v>0.23255813953488372</v>
      </c>
      <c r="H1441" s="66">
        <v>0.15789473684210525</v>
      </c>
      <c r="I1441" s="66">
        <v>0.15426997245179064</v>
      </c>
      <c r="J1441" s="66">
        <v>8.3333333333333329E-2</v>
      </c>
      <c r="K1441" s="66">
        <v>0.19230769230769232</v>
      </c>
      <c r="L1441" s="66">
        <v>0.16666666666666666</v>
      </c>
      <c r="M1441" s="67">
        <v>0.15711462450592886</v>
      </c>
      <c r="N1441" s="65">
        <v>0.18120805369127516</v>
      </c>
      <c r="O1441" s="66">
        <v>0.15789473684210525</v>
      </c>
      <c r="P1441" s="66">
        <v>0.16393442622950818</v>
      </c>
      <c r="Q1441" s="66">
        <v>0.15151515151515152</v>
      </c>
      <c r="R1441" s="66">
        <v>0.14469453376205788</v>
      </c>
      <c r="S1441" s="67">
        <v>0.15711462450592886</v>
      </c>
      <c r="T1441" s="65">
        <v>0.14671814671814673</v>
      </c>
      <c r="U1441" s="66">
        <v>0.16666666666666666</v>
      </c>
      <c r="V1441" s="66">
        <v>0.15258855585831063</v>
      </c>
      <c r="W1441" s="66">
        <v>0.17</v>
      </c>
      <c r="X1441" s="67">
        <v>0.15711462450592886</v>
      </c>
      <c r="Y1441" s="65">
        <v>0.15527950310559005</v>
      </c>
      <c r="Z1441" s="66">
        <v>0.15879017013232513</v>
      </c>
      <c r="AA1441" s="67">
        <v>0.15711462450592886</v>
      </c>
    </row>
    <row r="1442" spans="1:27" s="37" customFormat="1" ht="17.5" customHeight="1" x14ac:dyDescent="0.35">
      <c r="A1442" s="84"/>
      <c r="B1442" s="60">
        <v>113</v>
      </c>
      <c r="C1442" s="65">
        <v>6.3917525773195871E-2</v>
      </c>
      <c r="D1442" s="66">
        <v>6.3180827886710242E-2</v>
      </c>
      <c r="E1442" s="66">
        <v>0.22058823529411764</v>
      </c>
      <c r="F1442" s="67">
        <v>7.4110671936758896E-2</v>
      </c>
      <c r="G1442" s="66">
        <v>2.3255813953488372E-2</v>
      </c>
      <c r="H1442" s="66">
        <v>7.2681704260651625E-2</v>
      </c>
      <c r="I1442" s="66">
        <v>7.1625344352617082E-2</v>
      </c>
      <c r="J1442" s="66">
        <v>3.125E-2</v>
      </c>
      <c r="K1442" s="66">
        <v>0.19230769230769232</v>
      </c>
      <c r="L1442" s="66">
        <v>0.23809523809523808</v>
      </c>
      <c r="M1442" s="67">
        <v>7.4110671936758896E-2</v>
      </c>
      <c r="N1442" s="65">
        <v>7.3825503355704702E-2</v>
      </c>
      <c r="O1442" s="66">
        <v>0.1111111111111111</v>
      </c>
      <c r="P1442" s="66">
        <v>7.650273224043716E-2</v>
      </c>
      <c r="Q1442" s="66">
        <v>6.5656565656565663E-2</v>
      </c>
      <c r="R1442" s="66">
        <v>5.7877813504823149E-2</v>
      </c>
      <c r="S1442" s="67">
        <v>7.4110671936758896E-2</v>
      </c>
      <c r="T1442" s="65">
        <v>3.0888030888030889E-2</v>
      </c>
      <c r="U1442" s="66">
        <v>0.15053763440860216</v>
      </c>
      <c r="V1442" s="66">
        <v>7.0844686648501368E-2</v>
      </c>
      <c r="W1442" s="66">
        <v>6.5000000000000002E-2</v>
      </c>
      <c r="X1442" s="67">
        <v>7.4110671936758896E-2</v>
      </c>
      <c r="Y1442" s="65">
        <v>7.4534161490683232E-2</v>
      </c>
      <c r="Z1442" s="66">
        <v>7.3724007561436669E-2</v>
      </c>
      <c r="AA1442" s="67">
        <v>7.4110671936758896E-2</v>
      </c>
    </row>
    <row r="1443" spans="1:27" s="37" customFormat="1" ht="17.5" customHeight="1" x14ac:dyDescent="0.35">
      <c r="A1443" s="84"/>
      <c r="B1443" s="60">
        <v>114</v>
      </c>
      <c r="C1443" s="65">
        <v>0.10721649484536082</v>
      </c>
      <c r="D1443" s="66">
        <v>0.11546840958605664</v>
      </c>
      <c r="E1443" s="66">
        <v>7.3529411764705885E-2</v>
      </c>
      <c r="F1443" s="67">
        <v>0.10869565217391304</v>
      </c>
      <c r="G1443" s="66">
        <v>0.13953488372093023</v>
      </c>
      <c r="H1443" s="66">
        <v>0.10025062656641603</v>
      </c>
      <c r="I1443" s="66">
        <v>0.14049586776859505</v>
      </c>
      <c r="J1443" s="66">
        <v>2.0833333333333332E-2</v>
      </c>
      <c r="K1443" s="66">
        <v>0.11538461538461539</v>
      </c>
      <c r="L1443" s="66">
        <v>4.7619047619047616E-2</v>
      </c>
      <c r="M1443" s="67">
        <v>0.10869565217391304</v>
      </c>
      <c r="N1443" s="65">
        <v>9.3959731543624164E-2</v>
      </c>
      <c r="O1443" s="66">
        <v>0.11695906432748537</v>
      </c>
      <c r="P1443" s="66">
        <v>0.12568306010928962</v>
      </c>
      <c r="Q1443" s="66">
        <v>0.10101010101010101</v>
      </c>
      <c r="R1443" s="66">
        <v>0.10610932475884244</v>
      </c>
      <c r="S1443" s="67">
        <v>0.10869565217391304</v>
      </c>
      <c r="T1443" s="65">
        <v>7.3359073359073365E-2</v>
      </c>
      <c r="U1443" s="66">
        <v>0.16129032258064516</v>
      </c>
      <c r="V1443" s="66">
        <v>0.10626702997275204</v>
      </c>
      <c r="W1443" s="66">
        <v>0.11</v>
      </c>
      <c r="X1443" s="67">
        <v>0.10869565217391304</v>
      </c>
      <c r="Y1443" s="65">
        <v>9.3167701863354033E-2</v>
      </c>
      <c r="Z1443" s="66">
        <v>0.12287334593572778</v>
      </c>
      <c r="AA1443" s="67">
        <v>0.10869565217391304</v>
      </c>
    </row>
    <row r="1444" spans="1:27" s="37" customFormat="1" ht="17.5" customHeight="1" x14ac:dyDescent="0.35">
      <c r="A1444" s="84"/>
      <c r="B1444" s="60">
        <v>116</v>
      </c>
      <c r="C1444" s="65">
        <v>0</v>
      </c>
      <c r="D1444" s="66">
        <v>2.1786492374727671E-3</v>
      </c>
      <c r="E1444" s="66">
        <v>0</v>
      </c>
      <c r="F1444" s="67">
        <v>9.8814229249011851E-4</v>
      </c>
      <c r="G1444" s="66">
        <v>0</v>
      </c>
      <c r="H1444" s="66">
        <v>0</v>
      </c>
      <c r="I1444" s="66">
        <v>2.7548209366391185E-3</v>
      </c>
      <c r="J1444" s="66">
        <v>0</v>
      </c>
      <c r="K1444" s="66">
        <v>0</v>
      </c>
      <c r="L1444" s="66">
        <v>0</v>
      </c>
      <c r="M1444" s="67">
        <v>9.8814229249011851E-4</v>
      </c>
      <c r="N1444" s="65">
        <v>0</v>
      </c>
      <c r="O1444" s="66">
        <v>5.8479532163742687E-3</v>
      </c>
      <c r="P1444" s="66">
        <v>0</v>
      </c>
      <c r="Q1444" s="66">
        <v>0</v>
      </c>
      <c r="R1444" s="66">
        <v>0</v>
      </c>
      <c r="S1444" s="67">
        <v>9.8814229249011851E-4</v>
      </c>
      <c r="T1444" s="65">
        <v>3.8610038610038611E-3</v>
      </c>
      <c r="U1444" s="66">
        <v>0</v>
      </c>
      <c r="V1444" s="66">
        <v>0</v>
      </c>
      <c r="W1444" s="66">
        <v>0</v>
      </c>
      <c r="X1444" s="67">
        <v>9.8814229249011851E-4</v>
      </c>
      <c r="Y1444" s="65">
        <v>0</v>
      </c>
      <c r="Z1444" s="66">
        <v>1.890359168241966E-3</v>
      </c>
      <c r="AA1444" s="67">
        <v>9.8814229249011851E-4</v>
      </c>
    </row>
    <row r="1445" spans="1:27" s="37" customFormat="1" ht="17.5" customHeight="1" x14ac:dyDescent="0.35">
      <c r="A1445" s="84"/>
      <c r="B1445" s="61" t="s">
        <v>4</v>
      </c>
      <c r="C1445" s="68">
        <v>1</v>
      </c>
      <c r="D1445" s="69">
        <v>1</v>
      </c>
      <c r="E1445" s="69">
        <v>1</v>
      </c>
      <c r="F1445" s="70">
        <v>1</v>
      </c>
      <c r="G1445" s="69">
        <v>1</v>
      </c>
      <c r="H1445" s="69">
        <v>1</v>
      </c>
      <c r="I1445" s="69">
        <v>1</v>
      </c>
      <c r="J1445" s="69">
        <v>1</v>
      </c>
      <c r="K1445" s="69">
        <v>1</v>
      </c>
      <c r="L1445" s="69">
        <v>1</v>
      </c>
      <c r="M1445" s="70">
        <v>1</v>
      </c>
      <c r="N1445" s="68">
        <v>1</v>
      </c>
      <c r="O1445" s="69">
        <v>1</v>
      </c>
      <c r="P1445" s="69">
        <v>1</v>
      </c>
      <c r="Q1445" s="69">
        <v>1</v>
      </c>
      <c r="R1445" s="69">
        <v>1</v>
      </c>
      <c r="S1445" s="70">
        <v>1</v>
      </c>
      <c r="T1445" s="68">
        <v>1</v>
      </c>
      <c r="U1445" s="69">
        <v>1</v>
      </c>
      <c r="V1445" s="69">
        <v>1</v>
      </c>
      <c r="W1445" s="69">
        <v>1</v>
      </c>
      <c r="X1445" s="70">
        <v>1</v>
      </c>
      <c r="Y1445" s="68">
        <v>1</v>
      </c>
      <c r="Z1445" s="69">
        <v>1</v>
      </c>
      <c r="AA1445" s="70">
        <v>1</v>
      </c>
    </row>
    <row r="1446" spans="1:27" s="39" customFormat="1" ht="13.5" customHeight="1" x14ac:dyDescent="0.35">
      <c r="A1446" s="62"/>
      <c r="B1446" s="63"/>
      <c r="C1446" s="71"/>
      <c r="D1446" s="72"/>
      <c r="E1446" s="72"/>
      <c r="F1446" s="73"/>
      <c r="G1446" s="72"/>
      <c r="H1446" s="72"/>
      <c r="I1446" s="72"/>
      <c r="J1446" s="72"/>
      <c r="K1446" s="72"/>
      <c r="L1446" s="72"/>
      <c r="M1446" s="73"/>
      <c r="N1446" s="71"/>
      <c r="O1446" s="72"/>
      <c r="P1446" s="72"/>
      <c r="Q1446" s="72"/>
      <c r="R1446" s="72"/>
      <c r="S1446" s="73"/>
      <c r="T1446" s="71"/>
      <c r="U1446" s="72"/>
      <c r="V1446" s="72"/>
      <c r="W1446" s="72"/>
      <c r="X1446" s="73"/>
      <c r="Y1446" s="71"/>
      <c r="Z1446" s="72"/>
      <c r="AA1446" s="73"/>
    </row>
    <row r="1447" spans="1:27" s="37" customFormat="1" ht="17.5" customHeight="1" x14ac:dyDescent="0.35">
      <c r="A1447" s="84" t="s">
        <v>678</v>
      </c>
      <c r="B1447" s="60" t="s">
        <v>458</v>
      </c>
      <c r="C1447" s="65">
        <v>0.13814432989690723</v>
      </c>
      <c r="D1447" s="66">
        <v>0.15904139433551198</v>
      </c>
      <c r="E1447" s="66">
        <v>0.17647058823529413</v>
      </c>
      <c r="F1447" s="67">
        <v>0.15019762845849802</v>
      </c>
      <c r="G1447" s="66">
        <v>0.16279069767441862</v>
      </c>
      <c r="H1447" s="66">
        <v>0.13283208020050125</v>
      </c>
      <c r="I1447" s="66">
        <v>0.17630853994490359</v>
      </c>
      <c r="J1447" s="66">
        <v>9.375E-2</v>
      </c>
      <c r="K1447" s="66">
        <v>0.11538461538461539</v>
      </c>
      <c r="L1447" s="66">
        <v>0.21428571428571427</v>
      </c>
      <c r="M1447" s="67">
        <v>0.15019762845849802</v>
      </c>
      <c r="N1447" s="65">
        <v>0.12080536912751678</v>
      </c>
      <c r="O1447" s="66">
        <v>0.12865497076023391</v>
      </c>
      <c r="P1447" s="66">
        <v>0.15846994535519127</v>
      </c>
      <c r="Q1447" s="66">
        <v>0.12626262626262627</v>
      </c>
      <c r="R1447" s="66">
        <v>0.18649517684887459</v>
      </c>
      <c r="S1447" s="67">
        <v>0.15019762845849802</v>
      </c>
      <c r="T1447" s="65">
        <v>0.11969111969111969</v>
      </c>
      <c r="U1447" s="66">
        <v>0.17741935483870969</v>
      </c>
      <c r="V1447" s="66">
        <v>0.12806539509536785</v>
      </c>
      <c r="W1447" s="66">
        <v>0.20499999999999999</v>
      </c>
      <c r="X1447" s="67">
        <v>0.15019762845849802</v>
      </c>
      <c r="Y1447" s="65">
        <v>0.13043478260869565</v>
      </c>
      <c r="Z1447" s="66">
        <v>0.16824196597353497</v>
      </c>
      <c r="AA1447" s="67">
        <v>0.15019762845849802</v>
      </c>
    </row>
    <row r="1448" spans="1:27" s="37" customFormat="1" ht="17.5" customHeight="1" x14ac:dyDescent="0.35">
      <c r="A1448" s="84"/>
      <c r="B1448" s="60" t="s">
        <v>46</v>
      </c>
      <c r="C1448" s="65">
        <v>1.2371134020618556E-2</v>
      </c>
      <c r="D1448" s="66">
        <v>2.3965141612200435E-2</v>
      </c>
      <c r="E1448" s="66">
        <v>2.9411764705882353E-2</v>
      </c>
      <c r="F1448" s="67">
        <v>1.8774703557312252E-2</v>
      </c>
      <c r="G1448" s="66">
        <v>3.4883720930232558E-2</v>
      </c>
      <c r="H1448" s="66">
        <v>7.5187969924812026E-3</v>
      </c>
      <c r="I1448" s="66">
        <v>3.0303030303030304E-2</v>
      </c>
      <c r="J1448" s="66">
        <v>0</v>
      </c>
      <c r="K1448" s="66">
        <v>0</v>
      </c>
      <c r="L1448" s="66">
        <v>4.7619047619047616E-2</v>
      </c>
      <c r="M1448" s="67">
        <v>1.8774703557312252E-2</v>
      </c>
      <c r="N1448" s="65">
        <v>6.7114093959731542E-3</v>
      </c>
      <c r="O1448" s="66">
        <v>2.9239766081871343E-2</v>
      </c>
      <c r="P1448" s="66">
        <v>1.092896174863388E-2</v>
      </c>
      <c r="Q1448" s="66">
        <v>1.0101010101010102E-2</v>
      </c>
      <c r="R1448" s="66">
        <v>2.8938906752411574E-2</v>
      </c>
      <c r="S1448" s="67">
        <v>1.8774703557312252E-2</v>
      </c>
      <c r="T1448" s="65">
        <v>1.9305019305019305E-2</v>
      </c>
      <c r="U1448" s="66">
        <v>5.3763440860215058E-3</v>
      </c>
      <c r="V1448" s="66">
        <v>2.9972752043596729E-2</v>
      </c>
      <c r="W1448" s="66">
        <v>0.01</v>
      </c>
      <c r="X1448" s="67">
        <v>1.8774703557312252E-2</v>
      </c>
      <c r="Y1448" s="65">
        <v>2.8985507246376812E-2</v>
      </c>
      <c r="Z1448" s="66">
        <v>9.4517958412098299E-3</v>
      </c>
      <c r="AA1448" s="67">
        <v>1.8774703557312252E-2</v>
      </c>
    </row>
    <row r="1449" spans="1:27" s="37" customFormat="1" ht="17.5" customHeight="1" x14ac:dyDescent="0.35">
      <c r="A1449" s="84"/>
      <c r="B1449" s="60" t="s">
        <v>47</v>
      </c>
      <c r="C1449" s="65">
        <v>9.0721649484536079E-2</v>
      </c>
      <c r="D1449" s="66">
        <v>9.586056644880174E-2</v>
      </c>
      <c r="E1449" s="66">
        <v>5.8823529411764705E-2</v>
      </c>
      <c r="F1449" s="67">
        <v>9.0909090909090912E-2</v>
      </c>
      <c r="G1449" s="66">
        <v>0.16279069767441862</v>
      </c>
      <c r="H1449" s="66">
        <v>7.5187969924812026E-2</v>
      </c>
      <c r="I1449" s="66">
        <v>9.9173553719008267E-2</v>
      </c>
      <c r="J1449" s="66">
        <v>8.3333333333333329E-2</v>
      </c>
      <c r="K1449" s="66">
        <v>7.6923076923076927E-2</v>
      </c>
      <c r="L1449" s="66">
        <v>4.7619047619047616E-2</v>
      </c>
      <c r="M1449" s="67">
        <v>9.0909090909090912E-2</v>
      </c>
      <c r="N1449" s="65">
        <v>8.0536912751677847E-2</v>
      </c>
      <c r="O1449" s="66">
        <v>0.11695906432748537</v>
      </c>
      <c r="P1449" s="66">
        <v>8.7431693989071038E-2</v>
      </c>
      <c r="Q1449" s="66">
        <v>0.10606060606060606</v>
      </c>
      <c r="R1449" s="66">
        <v>7.3954983922829579E-2</v>
      </c>
      <c r="S1449" s="67">
        <v>9.0909090909090912E-2</v>
      </c>
      <c r="T1449" s="65">
        <v>9.6525096525096526E-2</v>
      </c>
      <c r="U1449" s="66">
        <v>6.4516129032258063E-2</v>
      </c>
      <c r="V1449" s="66">
        <v>0.10626702997275204</v>
      </c>
      <c r="W1449" s="66">
        <v>0.08</v>
      </c>
      <c r="X1449" s="67">
        <v>9.0909090909090912E-2</v>
      </c>
      <c r="Y1449" s="65">
        <v>9.5238095238095233E-2</v>
      </c>
      <c r="Z1449" s="66">
        <v>8.6956521739130432E-2</v>
      </c>
      <c r="AA1449" s="67">
        <v>9.0909090909090912E-2</v>
      </c>
    </row>
    <row r="1450" spans="1:27" s="37" customFormat="1" ht="17.5" customHeight="1" x14ac:dyDescent="0.35">
      <c r="A1450" s="84"/>
      <c r="B1450" s="60" t="s">
        <v>413</v>
      </c>
      <c r="C1450" s="65">
        <v>0.28865979381443296</v>
      </c>
      <c r="D1450" s="66">
        <v>0.27233115468409586</v>
      </c>
      <c r="E1450" s="66">
        <v>0.3235294117647059</v>
      </c>
      <c r="F1450" s="67">
        <v>0.283596837944664</v>
      </c>
      <c r="G1450" s="66">
        <v>0.39534883720930231</v>
      </c>
      <c r="H1450" s="66">
        <v>0.26566416040100249</v>
      </c>
      <c r="I1450" s="66">
        <v>0.256198347107438</v>
      </c>
      <c r="J1450" s="66">
        <v>0.33333333333333331</v>
      </c>
      <c r="K1450" s="66">
        <v>0.34615384615384615</v>
      </c>
      <c r="L1450" s="66">
        <v>0.30952380952380953</v>
      </c>
      <c r="M1450" s="67">
        <v>0.283596837944664</v>
      </c>
      <c r="N1450" s="65">
        <v>0.24161073825503357</v>
      </c>
      <c r="O1450" s="66">
        <v>0.22807017543859648</v>
      </c>
      <c r="P1450" s="66">
        <v>0.36612021857923499</v>
      </c>
      <c r="Q1450" s="66">
        <v>0.28282828282828282</v>
      </c>
      <c r="R1450" s="66">
        <v>0.2861736334405145</v>
      </c>
      <c r="S1450" s="67">
        <v>0.283596837944664</v>
      </c>
      <c r="T1450" s="65">
        <v>0.22393822393822393</v>
      </c>
      <c r="U1450" s="66">
        <v>0.32795698924731181</v>
      </c>
      <c r="V1450" s="66">
        <v>0.31062670299727518</v>
      </c>
      <c r="W1450" s="66">
        <v>0.27</v>
      </c>
      <c r="X1450" s="67">
        <v>0.283596837944664</v>
      </c>
      <c r="Y1450" s="65">
        <v>0.2360248447204969</v>
      </c>
      <c r="Z1450" s="66">
        <v>0.32703213610586013</v>
      </c>
      <c r="AA1450" s="67">
        <v>0.283596837944664</v>
      </c>
    </row>
    <row r="1451" spans="1:27" s="37" customFormat="1" ht="17.5" customHeight="1" x14ac:dyDescent="0.35">
      <c r="A1451" s="84"/>
      <c r="B1451" s="60" t="s">
        <v>414</v>
      </c>
      <c r="C1451" s="65">
        <v>0.39175257731958762</v>
      </c>
      <c r="D1451" s="66">
        <v>0.35294117647058826</v>
      </c>
      <c r="E1451" s="66">
        <v>0.30882352941176472</v>
      </c>
      <c r="F1451" s="67">
        <v>0.36857707509881421</v>
      </c>
      <c r="G1451" s="66">
        <v>0.22093023255813954</v>
      </c>
      <c r="H1451" s="66">
        <v>0.42857142857142855</v>
      </c>
      <c r="I1451" s="66">
        <v>0.34710743801652894</v>
      </c>
      <c r="J1451" s="66">
        <v>0.375</v>
      </c>
      <c r="K1451" s="66">
        <v>0.30769230769230771</v>
      </c>
      <c r="L1451" s="66">
        <v>0.30952380952380953</v>
      </c>
      <c r="M1451" s="67">
        <v>0.36857707509881421</v>
      </c>
      <c r="N1451" s="65">
        <v>0.48993288590604028</v>
      </c>
      <c r="O1451" s="66">
        <v>0.40935672514619881</v>
      </c>
      <c r="P1451" s="66">
        <v>0.29508196721311475</v>
      </c>
      <c r="Q1451" s="66">
        <v>0.3888888888888889</v>
      </c>
      <c r="R1451" s="66">
        <v>0.31832797427652731</v>
      </c>
      <c r="S1451" s="67">
        <v>0.36857707509881421</v>
      </c>
      <c r="T1451" s="65">
        <v>0.43629343629343631</v>
      </c>
      <c r="U1451" s="66">
        <v>0.32258064516129031</v>
      </c>
      <c r="V1451" s="66">
        <v>0.34059945504087191</v>
      </c>
      <c r="W1451" s="66">
        <v>0.375</v>
      </c>
      <c r="X1451" s="67">
        <v>0.36857707509881421</v>
      </c>
      <c r="Y1451" s="65">
        <v>0.41407867494824019</v>
      </c>
      <c r="Z1451" s="66">
        <v>0.32703213610586013</v>
      </c>
      <c r="AA1451" s="67">
        <v>0.36857707509881421</v>
      </c>
    </row>
    <row r="1452" spans="1:27" s="37" customFormat="1" ht="17.5" customHeight="1" x14ac:dyDescent="0.35">
      <c r="A1452" s="84"/>
      <c r="B1452" s="60" t="s">
        <v>50</v>
      </c>
      <c r="C1452" s="65">
        <v>7.8350515463917525E-2</v>
      </c>
      <c r="D1452" s="66">
        <v>9.586056644880174E-2</v>
      </c>
      <c r="E1452" s="66">
        <v>0.10294117647058823</v>
      </c>
      <c r="F1452" s="67">
        <v>8.7944664031620559E-2</v>
      </c>
      <c r="G1452" s="66">
        <v>2.3255813953488372E-2</v>
      </c>
      <c r="H1452" s="66">
        <v>9.0225563909774431E-2</v>
      </c>
      <c r="I1452" s="66">
        <v>9.0909090909090912E-2</v>
      </c>
      <c r="J1452" s="66">
        <v>0.11458333333333333</v>
      </c>
      <c r="K1452" s="66">
        <v>0.15384615384615385</v>
      </c>
      <c r="L1452" s="66">
        <v>7.1428571428571425E-2</v>
      </c>
      <c r="M1452" s="67">
        <v>8.7944664031620559E-2</v>
      </c>
      <c r="N1452" s="65">
        <v>6.0402684563758392E-2</v>
      </c>
      <c r="O1452" s="66">
        <v>8.771929824561403E-2</v>
      </c>
      <c r="P1452" s="66">
        <v>8.1967213114754092E-2</v>
      </c>
      <c r="Q1452" s="66">
        <v>8.5858585858585856E-2</v>
      </c>
      <c r="R1452" s="66">
        <v>0.10610932475884244</v>
      </c>
      <c r="S1452" s="67">
        <v>8.7944664031620559E-2</v>
      </c>
      <c r="T1452" s="65">
        <v>0.10424710424710425</v>
      </c>
      <c r="U1452" s="66">
        <v>0.10215053763440861</v>
      </c>
      <c r="V1452" s="66">
        <v>8.4468664850136238E-2</v>
      </c>
      <c r="W1452" s="66">
        <v>0.06</v>
      </c>
      <c r="X1452" s="67">
        <v>8.7944664031620559E-2</v>
      </c>
      <c r="Y1452" s="65">
        <v>9.5238095238095233E-2</v>
      </c>
      <c r="Z1452" s="66">
        <v>8.1285444234404536E-2</v>
      </c>
      <c r="AA1452" s="67">
        <v>8.7944664031620559E-2</v>
      </c>
    </row>
    <row r="1453" spans="1:27" s="37" customFormat="1" ht="17.5" customHeight="1" x14ac:dyDescent="0.35">
      <c r="A1453" s="84"/>
      <c r="B1453" s="61" t="s">
        <v>4</v>
      </c>
      <c r="C1453" s="68">
        <v>1</v>
      </c>
      <c r="D1453" s="69">
        <v>1</v>
      </c>
      <c r="E1453" s="69">
        <v>1</v>
      </c>
      <c r="F1453" s="70">
        <v>1</v>
      </c>
      <c r="G1453" s="69">
        <v>1</v>
      </c>
      <c r="H1453" s="69">
        <v>1</v>
      </c>
      <c r="I1453" s="69">
        <v>1</v>
      </c>
      <c r="J1453" s="69">
        <v>1</v>
      </c>
      <c r="K1453" s="69">
        <v>1</v>
      </c>
      <c r="L1453" s="69">
        <v>1</v>
      </c>
      <c r="M1453" s="70">
        <v>1</v>
      </c>
      <c r="N1453" s="68">
        <v>1</v>
      </c>
      <c r="O1453" s="69">
        <v>1</v>
      </c>
      <c r="P1453" s="69">
        <v>1</v>
      </c>
      <c r="Q1453" s="69">
        <v>1</v>
      </c>
      <c r="R1453" s="69">
        <v>1</v>
      </c>
      <c r="S1453" s="70">
        <v>1</v>
      </c>
      <c r="T1453" s="68">
        <v>1</v>
      </c>
      <c r="U1453" s="69">
        <v>1</v>
      </c>
      <c r="V1453" s="69">
        <v>1</v>
      </c>
      <c r="W1453" s="69">
        <v>1</v>
      </c>
      <c r="X1453" s="70">
        <v>1</v>
      </c>
      <c r="Y1453" s="68">
        <v>1</v>
      </c>
      <c r="Z1453" s="69">
        <v>1</v>
      </c>
      <c r="AA1453" s="70">
        <v>1</v>
      </c>
    </row>
    <row r="1454" spans="1:27" s="39" customFormat="1" ht="13.5" customHeight="1" x14ac:dyDescent="0.35">
      <c r="A1454" s="62"/>
      <c r="B1454" s="63"/>
      <c r="C1454" s="71"/>
      <c r="D1454" s="72"/>
      <c r="E1454" s="72"/>
      <c r="F1454" s="73"/>
      <c r="G1454" s="72"/>
      <c r="H1454" s="72"/>
      <c r="I1454" s="72"/>
      <c r="J1454" s="72"/>
      <c r="K1454" s="72"/>
      <c r="L1454" s="72"/>
      <c r="M1454" s="73"/>
      <c r="N1454" s="71"/>
      <c r="O1454" s="72"/>
      <c r="P1454" s="72"/>
      <c r="Q1454" s="72"/>
      <c r="R1454" s="72"/>
      <c r="S1454" s="73"/>
      <c r="T1454" s="71"/>
      <c r="U1454" s="72"/>
      <c r="V1454" s="72"/>
      <c r="W1454" s="72"/>
      <c r="X1454" s="73"/>
      <c r="Y1454" s="71"/>
      <c r="Z1454" s="72"/>
      <c r="AA1454" s="73"/>
    </row>
    <row r="1455" spans="1:27" s="37" customFormat="1" ht="17.5" customHeight="1" x14ac:dyDescent="0.35">
      <c r="A1455" s="84" t="s">
        <v>679</v>
      </c>
      <c r="B1455" s="60" t="s">
        <v>7</v>
      </c>
      <c r="C1455" s="65">
        <v>0.14845360824742268</v>
      </c>
      <c r="D1455" s="66">
        <v>0.15686274509803921</v>
      </c>
      <c r="E1455" s="66">
        <v>0.26470588235294118</v>
      </c>
      <c r="F1455" s="67">
        <v>0.1600790513833992</v>
      </c>
      <c r="G1455" s="66">
        <v>0.22093023255813954</v>
      </c>
      <c r="H1455" s="66">
        <v>0.13283208020050125</v>
      </c>
      <c r="I1455" s="66">
        <v>0.17079889807162535</v>
      </c>
      <c r="J1455" s="66">
        <v>0.10416666666666667</v>
      </c>
      <c r="K1455" s="66">
        <v>0.23076923076923078</v>
      </c>
      <c r="L1455" s="66">
        <v>0.2857142857142857</v>
      </c>
      <c r="M1455" s="67">
        <v>0.1600790513833992</v>
      </c>
      <c r="N1455" s="65">
        <v>0.20134228187919462</v>
      </c>
      <c r="O1455" s="66">
        <v>0.15204678362573099</v>
      </c>
      <c r="P1455" s="66">
        <v>0.13114754098360656</v>
      </c>
      <c r="Q1455" s="66">
        <v>0.16666666666666666</v>
      </c>
      <c r="R1455" s="66">
        <v>0.15755627009646303</v>
      </c>
      <c r="S1455" s="67">
        <v>0.1600790513833992</v>
      </c>
      <c r="T1455" s="65">
        <v>0.12355212355212356</v>
      </c>
      <c r="U1455" s="66">
        <v>0.23655913978494625</v>
      </c>
      <c r="V1455" s="66">
        <v>0.2098092643051771</v>
      </c>
      <c r="W1455" s="66">
        <v>4.4999999999999998E-2</v>
      </c>
      <c r="X1455" s="67">
        <v>0.1600790513833992</v>
      </c>
      <c r="Y1455" s="65">
        <v>0.16563146997929606</v>
      </c>
      <c r="Z1455" s="66">
        <v>0.15500945179584122</v>
      </c>
      <c r="AA1455" s="67">
        <v>0.1600790513833992</v>
      </c>
    </row>
    <row r="1456" spans="1:27" s="37" customFormat="1" ht="17.5" customHeight="1" x14ac:dyDescent="0.35">
      <c r="A1456" s="84"/>
      <c r="B1456" s="60" t="s">
        <v>35</v>
      </c>
      <c r="C1456" s="65">
        <v>0.85154639175257729</v>
      </c>
      <c r="D1456" s="66">
        <v>0.84313725490196079</v>
      </c>
      <c r="E1456" s="66">
        <v>0.73529411764705888</v>
      </c>
      <c r="F1456" s="67">
        <v>0.83992094861660083</v>
      </c>
      <c r="G1456" s="66">
        <v>0.77906976744186052</v>
      </c>
      <c r="H1456" s="66">
        <v>0.8671679197994987</v>
      </c>
      <c r="I1456" s="66">
        <v>0.82920110192837471</v>
      </c>
      <c r="J1456" s="66">
        <v>0.89583333333333337</v>
      </c>
      <c r="K1456" s="66">
        <v>0.76923076923076927</v>
      </c>
      <c r="L1456" s="66">
        <v>0.7142857142857143</v>
      </c>
      <c r="M1456" s="67">
        <v>0.83992094861660083</v>
      </c>
      <c r="N1456" s="65">
        <v>0.79865771812080533</v>
      </c>
      <c r="O1456" s="66">
        <v>0.84795321637426901</v>
      </c>
      <c r="P1456" s="66">
        <v>0.86885245901639341</v>
      </c>
      <c r="Q1456" s="66">
        <v>0.83333333333333337</v>
      </c>
      <c r="R1456" s="66">
        <v>0.842443729903537</v>
      </c>
      <c r="S1456" s="67">
        <v>0.83992094861660083</v>
      </c>
      <c r="T1456" s="65">
        <v>0.87644787644787647</v>
      </c>
      <c r="U1456" s="66">
        <v>0.76344086021505375</v>
      </c>
      <c r="V1456" s="66">
        <v>0.7901907356948229</v>
      </c>
      <c r="W1456" s="66">
        <v>0.95499999999999996</v>
      </c>
      <c r="X1456" s="67">
        <v>0.83992094861660083</v>
      </c>
      <c r="Y1456" s="65">
        <v>0.83436853002070388</v>
      </c>
      <c r="Z1456" s="66">
        <v>0.84499054820415875</v>
      </c>
      <c r="AA1456" s="67">
        <v>0.83992094861660083</v>
      </c>
    </row>
    <row r="1457" spans="1:27" s="37" customFormat="1" ht="17.5" customHeight="1" x14ac:dyDescent="0.35">
      <c r="A1457" s="84"/>
      <c r="B1457" s="61" t="s">
        <v>4</v>
      </c>
      <c r="C1457" s="68">
        <v>1</v>
      </c>
      <c r="D1457" s="69">
        <v>1</v>
      </c>
      <c r="E1457" s="69">
        <v>1</v>
      </c>
      <c r="F1457" s="70">
        <v>1</v>
      </c>
      <c r="G1457" s="69">
        <v>1</v>
      </c>
      <c r="H1457" s="69">
        <v>1</v>
      </c>
      <c r="I1457" s="69">
        <v>1</v>
      </c>
      <c r="J1457" s="69">
        <v>1</v>
      </c>
      <c r="K1457" s="69">
        <v>1</v>
      </c>
      <c r="L1457" s="69">
        <v>1</v>
      </c>
      <c r="M1457" s="70">
        <v>1</v>
      </c>
      <c r="N1457" s="68">
        <v>1</v>
      </c>
      <c r="O1457" s="69">
        <v>1</v>
      </c>
      <c r="P1457" s="69">
        <v>1</v>
      </c>
      <c r="Q1457" s="69">
        <v>1</v>
      </c>
      <c r="R1457" s="69">
        <v>1</v>
      </c>
      <c r="S1457" s="70">
        <v>1</v>
      </c>
      <c r="T1457" s="68">
        <v>1</v>
      </c>
      <c r="U1457" s="69">
        <v>1</v>
      </c>
      <c r="V1457" s="69">
        <v>1</v>
      </c>
      <c r="W1457" s="69">
        <v>1</v>
      </c>
      <c r="X1457" s="70">
        <v>1</v>
      </c>
      <c r="Y1457" s="68">
        <v>1</v>
      </c>
      <c r="Z1457" s="69">
        <v>1</v>
      </c>
      <c r="AA1457" s="70">
        <v>1</v>
      </c>
    </row>
    <row r="1458" spans="1:27" s="39" customFormat="1" ht="13.5" customHeight="1" x14ac:dyDescent="0.35">
      <c r="A1458" s="62"/>
      <c r="B1458" s="63"/>
      <c r="C1458" s="71"/>
      <c r="D1458" s="72"/>
      <c r="E1458" s="72"/>
      <c r="F1458" s="73"/>
      <c r="G1458" s="72"/>
      <c r="H1458" s="72"/>
      <c r="I1458" s="72"/>
      <c r="J1458" s="72"/>
      <c r="K1458" s="72"/>
      <c r="L1458" s="72"/>
      <c r="M1458" s="73"/>
      <c r="N1458" s="71"/>
      <c r="O1458" s="72"/>
      <c r="P1458" s="72"/>
      <c r="Q1458" s="72"/>
      <c r="R1458" s="72"/>
      <c r="S1458" s="73"/>
      <c r="T1458" s="71"/>
      <c r="U1458" s="72"/>
      <c r="V1458" s="72"/>
      <c r="W1458" s="72"/>
      <c r="X1458" s="73"/>
      <c r="Y1458" s="71"/>
      <c r="Z1458" s="72"/>
      <c r="AA1458" s="73"/>
    </row>
    <row r="1459" spans="1:27" s="37" customFormat="1" ht="17.5" customHeight="1" x14ac:dyDescent="0.35">
      <c r="A1459" s="84" t="s">
        <v>680</v>
      </c>
      <c r="B1459" s="60" t="s">
        <v>7</v>
      </c>
      <c r="C1459" s="65">
        <v>0.11134020618556702</v>
      </c>
      <c r="D1459" s="66">
        <v>0.11328976034858387</v>
      </c>
      <c r="E1459" s="66">
        <v>0.26470588235294118</v>
      </c>
      <c r="F1459" s="67">
        <v>0.1225296442687747</v>
      </c>
      <c r="G1459" s="66">
        <v>0.10465116279069768</v>
      </c>
      <c r="H1459" s="66">
        <v>0.11278195488721804</v>
      </c>
      <c r="I1459" s="66">
        <v>0.1184573002754821</v>
      </c>
      <c r="J1459" s="66">
        <v>9.375E-2</v>
      </c>
      <c r="K1459" s="66">
        <v>0.11538461538461539</v>
      </c>
      <c r="L1459" s="66">
        <v>0.35714285714285715</v>
      </c>
      <c r="M1459" s="67">
        <v>0.1225296442687747</v>
      </c>
      <c r="N1459" s="65">
        <v>0.13422818791946309</v>
      </c>
      <c r="O1459" s="66">
        <v>0.17543859649122806</v>
      </c>
      <c r="P1459" s="66">
        <v>0.14754098360655737</v>
      </c>
      <c r="Q1459" s="66">
        <v>8.0808080808080815E-2</v>
      </c>
      <c r="R1459" s="66">
        <v>9.9678456591639875E-2</v>
      </c>
      <c r="S1459" s="67">
        <v>0.1225296442687747</v>
      </c>
      <c r="T1459" s="65">
        <v>0.14285714285714285</v>
      </c>
      <c r="U1459" s="66">
        <v>0.17741935483870969</v>
      </c>
      <c r="V1459" s="66">
        <v>8.1743869209809264E-2</v>
      </c>
      <c r="W1459" s="66">
        <v>0.12</v>
      </c>
      <c r="X1459" s="67">
        <v>0.1225296442687747</v>
      </c>
      <c r="Y1459" s="65">
        <v>0.14285714285714285</v>
      </c>
      <c r="Z1459" s="66">
        <v>0.10396975425330812</v>
      </c>
      <c r="AA1459" s="67">
        <v>0.1225296442687747</v>
      </c>
    </row>
    <row r="1460" spans="1:27" s="37" customFormat="1" ht="17.5" customHeight="1" x14ac:dyDescent="0.35">
      <c r="A1460" s="84"/>
      <c r="B1460" s="60" t="s">
        <v>35</v>
      </c>
      <c r="C1460" s="65">
        <v>0.88865979381443294</v>
      </c>
      <c r="D1460" s="66">
        <v>0.88671023965141615</v>
      </c>
      <c r="E1460" s="66">
        <v>0.73529411764705888</v>
      </c>
      <c r="F1460" s="67">
        <v>0.87747035573122534</v>
      </c>
      <c r="G1460" s="66">
        <v>0.89534883720930236</v>
      </c>
      <c r="H1460" s="66">
        <v>0.88721804511278191</v>
      </c>
      <c r="I1460" s="66">
        <v>0.88154269972451793</v>
      </c>
      <c r="J1460" s="66">
        <v>0.90625</v>
      </c>
      <c r="K1460" s="66">
        <v>0.88461538461538458</v>
      </c>
      <c r="L1460" s="66">
        <v>0.6428571428571429</v>
      </c>
      <c r="M1460" s="67">
        <v>0.87747035573122534</v>
      </c>
      <c r="N1460" s="65">
        <v>0.86577181208053688</v>
      </c>
      <c r="O1460" s="66">
        <v>0.82456140350877194</v>
      </c>
      <c r="P1460" s="66">
        <v>0.85245901639344257</v>
      </c>
      <c r="Q1460" s="66">
        <v>0.91919191919191923</v>
      </c>
      <c r="R1460" s="66">
        <v>0.90032154340836013</v>
      </c>
      <c r="S1460" s="67">
        <v>0.87747035573122534</v>
      </c>
      <c r="T1460" s="65">
        <v>0.8571428571428571</v>
      </c>
      <c r="U1460" s="66">
        <v>0.82258064516129037</v>
      </c>
      <c r="V1460" s="66">
        <v>0.91825613079019075</v>
      </c>
      <c r="W1460" s="66">
        <v>0.88</v>
      </c>
      <c r="X1460" s="67">
        <v>0.87747035573122534</v>
      </c>
      <c r="Y1460" s="65">
        <v>0.8571428571428571</v>
      </c>
      <c r="Z1460" s="66">
        <v>0.89603024574669188</v>
      </c>
      <c r="AA1460" s="67">
        <v>0.87747035573122534</v>
      </c>
    </row>
    <row r="1461" spans="1:27" s="37" customFormat="1" ht="17.5" customHeight="1" x14ac:dyDescent="0.35">
      <c r="A1461" s="84"/>
      <c r="B1461" s="61" t="s">
        <v>4</v>
      </c>
      <c r="C1461" s="68">
        <v>1</v>
      </c>
      <c r="D1461" s="69">
        <v>1</v>
      </c>
      <c r="E1461" s="69">
        <v>1</v>
      </c>
      <c r="F1461" s="70">
        <v>1</v>
      </c>
      <c r="G1461" s="69">
        <v>1</v>
      </c>
      <c r="H1461" s="69">
        <v>1</v>
      </c>
      <c r="I1461" s="69">
        <v>1</v>
      </c>
      <c r="J1461" s="69">
        <v>1</v>
      </c>
      <c r="K1461" s="69">
        <v>1</v>
      </c>
      <c r="L1461" s="69">
        <v>1</v>
      </c>
      <c r="M1461" s="70">
        <v>1</v>
      </c>
      <c r="N1461" s="68">
        <v>1</v>
      </c>
      <c r="O1461" s="69">
        <v>1</v>
      </c>
      <c r="P1461" s="69">
        <v>1</v>
      </c>
      <c r="Q1461" s="69">
        <v>1</v>
      </c>
      <c r="R1461" s="69">
        <v>1</v>
      </c>
      <c r="S1461" s="70">
        <v>1</v>
      </c>
      <c r="T1461" s="68">
        <v>1</v>
      </c>
      <c r="U1461" s="69">
        <v>1</v>
      </c>
      <c r="V1461" s="69">
        <v>1</v>
      </c>
      <c r="W1461" s="69">
        <v>1</v>
      </c>
      <c r="X1461" s="70">
        <v>1</v>
      </c>
      <c r="Y1461" s="68">
        <v>1</v>
      </c>
      <c r="Z1461" s="69">
        <v>1</v>
      </c>
      <c r="AA1461" s="70">
        <v>1</v>
      </c>
    </row>
    <row r="1462" spans="1:27" s="39" customFormat="1" ht="13.5" customHeight="1" x14ac:dyDescent="0.35">
      <c r="A1462" s="62"/>
      <c r="B1462" s="63"/>
      <c r="C1462" s="71"/>
      <c r="D1462" s="72"/>
      <c r="E1462" s="72"/>
      <c r="F1462" s="73"/>
      <c r="G1462" s="72"/>
      <c r="H1462" s="72"/>
      <c r="I1462" s="72"/>
      <c r="J1462" s="72"/>
      <c r="K1462" s="72"/>
      <c r="L1462" s="72"/>
      <c r="M1462" s="73"/>
      <c r="N1462" s="71"/>
      <c r="O1462" s="72"/>
      <c r="P1462" s="72"/>
      <c r="Q1462" s="72"/>
      <c r="R1462" s="72"/>
      <c r="S1462" s="73"/>
      <c r="T1462" s="71"/>
      <c r="U1462" s="72"/>
      <c r="V1462" s="72"/>
      <c r="W1462" s="72"/>
      <c r="X1462" s="73"/>
      <c r="Y1462" s="71"/>
      <c r="Z1462" s="72"/>
      <c r="AA1462" s="73"/>
    </row>
    <row r="1463" spans="1:27" s="37" customFormat="1" ht="17.5" customHeight="1" x14ac:dyDescent="0.35">
      <c r="A1463" s="84" t="s">
        <v>681</v>
      </c>
      <c r="B1463" s="60" t="s">
        <v>7</v>
      </c>
      <c r="C1463" s="65">
        <v>6.8041237113402056E-2</v>
      </c>
      <c r="D1463" s="66">
        <v>7.407407407407407E-2</v>
      </c>
      <c r="E1463" s="66">
        <v>0.16176470588235295</v>
      </c>
      <c r="F1463" s="67">
        <v>7.7075098814229248E-2</v>
      </c>
      <c r="G1463" s="66">
        <v>0.12790697674418605</v>
      </c>
      <c r="H1463" s="66">
        <v>5.5137844611528819E-2</v>
      </c>
      <c r="I1463" s="66">
        <v>8.8154269972451793E-2</v>
      </c>
      <c r="J1463" s="66">
        <v>2.0833333333333332E-2</v>
      </c>
      <c r="K1463" s="66">
        <v>0.19230769230769232</v>
      </c>
      <c r="L1463" s="66">
        <v>0.14285714285714285</v>
      </c>
      <c r="M1463" s="67">
        <v>7.7075098814229248E-2</v>
      </c>
      <c r="N1463" s="65">
        <v>9.3959731543624164E-2</v>
      </c>
      <c r="O1463" s="66">
        <v>7.6023391812865493E-2</v>
      </c>
      <c r="P1463" s="66">
        <v>7.1038251366120214E-2</v>
      </c>
      <c r="Q1463" s="66">
        <v>0.10101010101010101</v>
      </c>
      <c r="R1463" s="66">
        <v>5.7877813504823149E-2</v>
      </c>
      <c r="S1463" s="67">
        <v>7.7075098814229248E-2</v>
      </c>
      <c r="T1463" s="65">
        <v>5.7915057915057917E-2</v>
      </c>
      <c r="U1463" s="66">
        <v>9.6774193548387094E-2</v>
      </c>
      <c r="V1463" s="66">
        <v>8.7193460490463212E-2</v>
      </c>
      <c r="W1463" s="66">
        <v>6.5000000000000002E-2</v>
      </c>
      <c r="X1463" s="67">
        <v>7.7075098814229248E-2</v>
      </c>
      <c r="Y1463" s="65">
        <v>8.0745341614906832E-2</v>
      </c>
      <c r="Z1463" s="66">
        <v>7.3724007561436669E-2</v>
      </c>
      <c r="AA1463" s="67">
        <v>7.7075098814229248E-2</v>
      </c>
    </row>
    <row r="1464" spans="1:27" s="37" customFormat="1" ht="17.5" customHeight="1" x14ac:dyDescent="0.35">
      <c r="A1464" s="84"/>
      <c r="B1464" s="60" t="s">
        <v>35</v>
      </c>
      <c r="C1464" s="65">
        <v>0.93195876288659796</v>
      </c>
      <c r="D1464" s="66">
        <v>0.92592592592592593</v>
      </c>
      <c r="E1464" s="66">
        <v>0.83823529411764708</v>
      </c>
      <c r="F1464" s="67">
        <v>0.92292490118577075</v>
      </c>
      <c r="G1464" s="66">
        <v>0.87209302325581395</v>
      </c>
      <c r="H1464" s="66">
        <v>0.94486215538847118</v>
      </c>
      <c r="I1464" s="66">
        <v>0.91184573002754821</v>
      </c>
      <c r="J1464" s="66">
        <v>0.97916666666666663</v>
      </c>
      <c r="K1464" s="66">
        <v>0.80769230769230771</v>
      </c>
      <c r="L1464" s="66">
        <v>0.8571428571428571</v>
      </c>
      <c r="M1464" s="67">
        <v>0.92292490118577075</v>
      </c>
      <c r="N1464" s="65">
        <v>0.90604026845637586</v>
      </c>
      <c r="O1464" s="66">
        <v>0.92397660818713445</v>
      </c>
      <c r="P1464" s="66">
        <v>0.92896174863387981</v>
      </c>
      <c r="Q1464" s="66">
        <v>0.89898989898989901</v>
      </c>
      <c r="R1464" s="66">
        <v>0.94212218649517687</v>
      </c>
      <c r="S1464" s="67">
        <v>0.92292490118577075</v>
      </c>
      <c r="T1464" s="65">
        <v>0.94208494208494209</v>
      </c>
      <c r="U1464" s="66">
        <v>0.90322580645161288</v>
      </c>
      <c r="V1464" s="66">
        <v>0.91280653950953683</v>
      </c>
      <c r="W1464" s="66">
        <v>0.93500000000000005</v>
      </c>
      <c r="X1464" s="67">
        <v>0.92292490118577075</v>
      </c>
      <c r="Y1464" s="65">
        <v>0.91925465838509313</v>
      </c>
      <c r="Z1464" s="66">
        <v>0.92627599243856329</v>
      </c>
      <c r="AA1464" s="67">
        <v>0.92292490118577075</v>
      </c>
    </row>
    <row r="1465" spans="1:27" s="37" customFormat="1" ht="17.5" customHeight="1" x14ac:dyDescent="0.35">
      <c r="A1465" s="84"/>
      <c r="B1465" s="61" t="s">
        <v>4</v>
      </c>
      <c r="C1465" s="68">
        <v>1</v>
      </c>
      <c r="D1465" s="69">
        <v>1</v>
      </c>
      <c r="E1465" s="69">
        <v>1</v>
      </c>
      <c r="F1465" s="70">
        <v>1</v>
      </c>
      <c r="G1465" s="69">
        <v>1</v>
      </c>
      <c r="H1465" s="69">
        <v>1</v>
      </c>
      <c r="I1465" s="69">
        <v>1</v>
      </c>
      <c r="J1465" s="69">
        <v>1</v>
      </c>
      <c r="K1465" s="69">
        <v>1</v>
      </c>
      <c r="L1465" s="69">
        <v>1</v>
      </c>
      <c r="M1465" s="70">
        <v>1</v>
      </c>
      <c r="N1465" s="68">
        <v>1</v>
      </c>
      <c r="O1465" s="69">
        <v>1</v>
      </c>
      <c r="P1465" s="69">
        <v>1</v>
      </c>
      <c r="Q1465" s="69">
        <v>1</v>
      </c>
      <c r="R1465" s="69">
        <v>1</v>
      </c>
      <c r="S1465" s="70">
        <v>1</v>
      </c>
      <c r="T1465" s="68">
        <v>1</v>
      </c>
      <c r="U1465" s="69">
        <v>1</v>
      </c>
      <c r="V1465" s="69">
        <v>1</v>
      </c>
      <c r="W1465" s="69">
        <v>1</v>
      </c>
      <c r="X1465" s="70">
        <v>1</v>
      </c>
      <c r="Y1465" s="68">
        <v>1</v>
      </c>
      <c r="Z1465" s="69">
        <v>1</v>
      </c>
      <c r="AA1465" s="70">
        <v>1</v>
      </c>
    </row>
    <row r="1466" spans="1:27" s="39" customFormat="1" ht="13.5" customHeight="1" x14ac:dyDescent="0.35">
      <c r="A1466" s="62"/>
      <c r="B1466" s="63"/>
      <c r="C1466" s="71"/>
      <c r="D1466" s="72"/>
      <c r="E1466" s="72"/>
      <c r="F1466" s="73"/>
      <c r="G1466" s="72"/>
      <c r="H1466" s="72"/>
      <c r="I1466" s="72"/>
      <c r="J1466" s="72"/>
      <c r="K1466" s="72"/>
      <c r="L1466" s="72"/>
      <c r="M1466" s="73"/>
      <c r="N1466" s="71"/>
      <c r="O1466" s="72"/>
      <c r="P1466" s="72"/>
      <c r="Q1466" s="72"/>
      <c r="R1466" s="72"/>
      <c r="S1466" s="73"/>
      <c r="T1466" s="71"/>
      <c r="U1466" s="72"/>
      <c r="V1466" s="72"/>
      <c r="W1466" s="72"/>
      <c r="X1466" s="73"/>
      <c r="Y1466" s="71"/>
      <c r="Z1466" s="72"/>
      <c r="AA1466" s="73"/>
    </row>
    <row r="1467" spans="1:27" s="37" customFormat="1" ht="17.5" customHeight="1" x14ac:dyDescent="0.35">
      <c r="A1467" s="84" t="s">
        <v>682</v>
      </c>
      <c r="B1467" s="60" t="s">
        <v>7</v>
      </c>
      <c r="C1467" s="65">
        <v>4.3298969072164947E-2</v>
      </c>
      <c r="D1467" s="66">
        <v>4.357298474945534E-2</v>
      </c>
      <c r="E1467" s="66">
        <v>7.3529411764705885E-2</v>
      </c>
      <c r="F1467" s="67">
        <v>4.5454545454545456E-2</v>
      </c>
      <c r="G1467" s="66">
        <v>8.1395348837209308E-2</v>
      </c>
      <c r="H1467" s="66">
        <v>3.5087719298245612E-2</v>
      </c>
      <c r="I1467" s="66">
        <v>5.5096418732782371E-2</v>
      </c>
      <c r="J1467" s="66">
        <v>0</v>
      </c>
      <c r="K1467" s="66">
        <v>0.11538461538461539</v>
      </c>
      <c r="L1467" s="66">
        <v>4.7619047619047616E-2</v>
      </c>
      <c r="M1467" s="67">
        <v>4.5454545454545456E-2</v>
      </c>
      <c r="N1467" s="65">
        <v>4.0268456375838924E-2</v>
      </c>
      <c r="O1467" s="66">
        <v>5.8479532163742687E-2</v>
      </c>
      <c r="P1467" s="66">
        <v>4.3715846994535519E-2</v>
      </c>
      <c r="Q1467" s="66">
        <v>4.5454545454545456E-2</v>
      </c>
      <c r="R1467" s="66">
        <v>4.1800643086816719E-2</v>
      </c>
      <c r="S1467" s="67">
        <v>4.5454545454545456E-2</v>
      </c>
      <c r="T1467" s="65">
        <v>2.7027027027027029E-2</v>
      </c>
      <c r="U1467" s="66">
        <v>4.8387096774193547E-2</v>
      </c>
      <c r="V1467" s="66">
        <v>7.6294277929155316E-2</v>
      </c>
      <c r="W1467" s="66">
        <v>0.01</v>
      </c>
      <c r="X1467" s="67">
        <v>4.5454545454545456E-2</v>
      </c>
      <c r="Y1467" s="65">
        <v>4.9689440993788817E-2</v>
      </c>
      <c r="Z1467" s="66">
        <v>4.1587901701323253E-2</v>
      </c>
      <c r="AA1467" s="67">
        <v>4.5454545454545456E-2</v>
      </c>
    </row>
    <row r="1468" spans="1:27" s="37" customFormat="1" ht="17.5" customHeight="1" x14ac:dyDescent="0.35">
      <c r="A1468" s="84"/>
      <c r="B1468" s="60" t="s">
        <v>35</v>
      </c>
      <c r="C1468" s="65">
        <v>0.95670103092783509</v>
      </c>
      <c r="D1468" s="66">
        <v>0.95642701525054463</v>
      </c>
      <c r="E1468" s="66">
        <v>0.92647058823529416</v>
      </c>
      <c r="F1468" s="67">
        <v>0.95454545454545459</v>
      </c>
      <c r="G1468" s="66">
        <v>0.91860465116279066</v>
      </c>
      <c r="H1468" s="66">
        <v>0.96491228070175439</v>
      </c>
      <c r="I1468" s="66">
        <v>0.94490358126721763</v>
      </c>
      <c r="J1468" s="66">
        <v>1</v>
      </c>
      <c r="K1468" s="66">
        <v>0.88461538461538458</v>
      </c>
      <c r="L1468" s="66">
        <v>0.95238095238095233</v>
      </c>
      <c r="M1468" s="67">
        <v>0.95454545454545459</v>
      </c>
      <c r="N1468" s="65">
        <v>0.95973154362416102</v>
      </c>
      <c r="O1468" s="66">
        <v>0.94152046783625731</v>
      </c>
      <c r="P1468" s="66">
        <v>0.95628415300546443</v>
      </c>
      <c r="Q1468" s="66">
        <v>0.95454545454545459</v>
      </c>
      <c r="R1468" s="66">
        <v>0.95819935691318325</v>
      </c>
      <c r="S1468" s="67">
        <v>0.95454545454545459</v>
      </c>
      <c r="T1468" s="65">
        <v>0.97297297297297303</v>
      </c>
      <c r="U1468" s="66">
        <v>0.95161290322580649</v>
      </c>
      <c r="V1468" s="66">
        <v>0.92370572207084467</v>
      </c>
      <c r="W1468" s="66">
        <v>0.99</v>
      </c>
      <c r="X1468" s="67">
        <v>0.95454545454545459</v>
      </c>
      <c r="Y1468" s="65">
        <v>0.9503105590062112</v>
      </c>
      <c r="Z1468" s="66">
        <v>0.9584120982986768</v>
      </c>
      <c r="AA1468" s="67">
        <v>0.95454545454545459</v>
      </c>
    </row>
    <row r="1469" spans="1:27" s="37" customFormat="1" ht="17.5" customHeight="1" x14ac:dyDescent="0.35">
      <c r="A1469" s="84"/>
      <c r="B1469" s="61" t="s">
        <v>4</v>
      </c>
      <c r="C1469" s="68">
        <v>1</v>
      </c>
      <c r="D1469" s="69">
        <v>1</v>
      </c>
      <c r="E1469" s="69">
        <v>1</v>
      </c>
      <c r="F1469" s="70">
        <v>1</v>
      </c>
      <c r="G1469" s="69">
        <v>1</v>
      </c>
      <c r="H1469" s="69">
        <v>1</v>
      </c>
      <c r="I1469" s="69">
        <v>1</v>
      </c>
      <c r="J1469" s="69">
        <v>1</v>
      </c>
      <c r="K1469" s="69">
        <v>1</v>
      </c>
      <c r="L1469" s="69">
        <v>1</v>
      </c>
      <c r="M1469" s="70">
        <v>1</v>
      </c>
      <c r="N1469" s="68">
        <v>1</v>
      </c>
      <c r="O1469" s="69">
        <v>1</v>
      </c>
      <c r="P1469" s="69">
        <v>1</v>
      </c>
      <c r="Q1469" s="69">
        <v>1</v>
      </c>
      <c r="R1469" s="69">
        <v>1</v>
      </c>
      <c r="S1469" s="70">
        <v>1</v>
      </c>
      <c r="T1469" s="68">
        <v>1</v>
      </c>
      <c r="U1469" s="69">
        <v>1</v>
      </c>
      <c r="V1469" s="69">
        <v>1</v>
      </c>
      <c r="W1469" s="69">
        <v>1</v>
      </c>
      <c r="X1469" s="70">
        <v>1</v>
      </c>
      <c r="Y1469" s="68">
        <v>1</v>
      </c>
      <c r="Z1469" s="69">
        <v>1</v>
      </c>
      <c r="AA1469" s="70">
        <v>1</v>
      </c>
    </row>
    <row r="1470" spans="1:27" s="39" customFormat="1" ht="13.5" customHeight="1" x14ac:dyDescent="0.35">
      <c r="A1470" s="62"/>
      <c r="B1470" s="63"/>
      <c r="C1470" s="71"/>
      <c r="D1470" s="72"/>
      <c r="E1470" s="72"/>
      <c r="F1470" s="73"/>
      <c r="G1470" s="72"/>
      <c r="H1470" s="72"/>
      <c r="I1470" s="72"/>
      <c r="J1470" s="72"/>
      <c r="K1470" s="72"/>
      <c r="L1470" s="72"/>
      <c r="M1470" s="73"/>
      <c r="N1470" s="71"/>
      <c r="O1470" s="72"/>
      <c r="P1470" s="72"/>
      <c r="Q1470" s="72"/>
      <c r="R1470" s="72"/>
      <c r="S1470" s="73"/>
      <c r="T1470" s="71"/>
      <c r="U1470" s="72"/>
      <c r="V1470" s="72"/>
      <c r="W1470" s="72"/>
      <c r="X1470" s="73"/>
      <c r="Y1470" s="71"/>
      <c r="Z1470" s="72"/>
      <c r="AA1470" s="73"/>
    </row>
    <row r="1471" spans="1:27" s="37" customFormat="1" ht="17.5" customHeight="1" x14ac:dyDescent="0.35">
      <c r="A1471" s="84" t="s">
        <v>683</v>
      </c>
      <c r="B1471" s="60" t="s">
        <v>7</v>
      </c>
      <c r="C1471" s="65">
        <v>0.11752577319587629</v>
      </c>
      <c r="D1471" s="66">
        <v>5.6644880174291937E-2</v>
      </c>
      <c r="E1471" s="66">
        <v>0.11764705882352941</v>
      </c>
      <c r="F1471" s="67">
        <v>8.9920948616600785E-2</v>
      </c>
      <c r="G1471" s="66">
        <v>1.1627906976744186E-2</v>
      </c>
      <c r="H1471" s="66">
        <v>0.14035087719298245</v>
      </c>
      <c r="I1471" s="66">
        <v>4.1322314049586778E-2</v>
      </c>
      <c r="J1471" s="66">
        <v>0.11458333333333333</v>
      </c>
      <c r="K1471" s="66">
        <v>0.23076923076923078</v>
      </c>
      <c r="L1471" s="66">
        <v>4.7619047619047616E-2</v>
      </c>
      <c r="M1471" s="67">
        <v>8.9920948616600785E-2</v>
      </c>
      <c r="N1471" s="65">
        <v>0.12751677852348994</v>
      </c>
      <c r="O1471" s="66">
        <v>7.0175438596491224E-2</v>
      </c>
      <c r="P1471" s="66">
        <v>0.10382513661202186</v>
      </c>
      <c r="Q1471" s="66">
        <v>0.10101010101010101</v>
      </c>
      <c r="R1471" s="66">
        <v>6.7524115755627015E-2</v>
      </c>
      <c r="S1471" s="67">
        <v>8.9920948616600785E-2</v>
      </c>
      <c r="T1471" s="65">
        <v>0.16602316602316602</v>
      </c>
      <c r="U1471" s="66">
        <v>0.11290322580645161</v>
      </c>
      <c r="V1471" s="66">
        <v>2.4523160762942781E-2</v>
      </c>
      <c r="W1471" s="66">
        <v>0.09</v>
      </c>
      <c r="X1471" s="67">
        <v>8.9920948616600785E-2</v>
      </c>
      <c r="Y1471" s="65">
        <v>9.7308488612836433E-2</v>
      </c>
      <c r="Z1471" s="66">
        <v>8.3175803402646506E-2</v>
      </c>
      <c r="AA1471" s="67">
        <v>8.9920948616600785E-2</v>
      </c>
    </row>
    <row r="1472" spans="1:27" s="37" customFormat="1" ht="17.5" customHeight="1" x14ac:dyDescent="0.35">
      <c r="A1472" s="84"/>
      <c r="B1472" s="60" t="s">
        <v>35</v>
      </c>
      <c r="C1472" s="65">
        <v>0.88247422680412368</v>
      </c>
      <c r="D1472" s="66">
        <v>0.94335511982570808</v>
      </c>
      <c r="E1472" s="66">
        <v>0.88235294117647056</v>
      </c>
      <c r="F1472" s="67">
        <v>0.91007905138339917</v>
      </c>
      <c r="G1472" s="66">
        <v>0.98837209302325579</v>
      </c>
      <c r="H1472" s="66">
        <v>0.85964912280701755</v>
      </c>
      <c r="I1472" s="66">
        <v>0.95867768595041325</v>
      </c>
      <c r="J1472" s="66">
        <v>0.88541666666666663</v>
      </c>
      <c r="K1472" s="66">
        <v>0.76923076923076927</v>
      </c>
      <c r="L1472" s="66">
        <v>0.95238095238095233</v>
      </c>
      <c r="M1472" s="67">
        <v>0.91007905138339917</v>
      </c>
      <c r="N1472" s="65">
        <v>0.87248322147651003</v>
      </c>
      <c r="O1472" s="66">
        <v>0.92982456140350878</v>
      </c>
      <c r="P1472" s="66">
        <v>0.89617486338797814</v>
      </c>
      <c r="Q1472" s="66">
        <v>0.89898989898989901</v>
      </c>
      <c r="R1472" s="66">
        <v>0.932475884244373</v>
      </c>
      <c r="S1472" s="67">
        <v>0.91007905138339917</v>
      </c>
      <c r="T1472" s="65">
        <v>0.83397683397683398</v>
      </c>
      <c r="U1472" s="66">
        <v>0.88709677419354838</v>
      </c>
      <c r="V1472" s="66">
        <v>0.97547683923705719</v>
      </c>
      <c r="W1472" s="66">
        <v>0.91</v>
      </c>
      <c r="X1472" s="67">
        <v>0.91007905138339917</v>
      </c>
      <c r="Y1472" s="65">
        <v>0.90269151138716353</v>
      </c>
      <c r="Z1472" s="66">
        <v>0.91682419659735348</v>
      </c>
      <c r="AA1472" s="67">
        <v>0.91007905138339917</v>
      </c>
    </row>
    <row r="1473" spans="1:27" s="37" customFormat="1" ht="17.5" customHeight="1" x14ac:dyDescent="0.35">
      <c r="A1473" s="84"/>
      <c r="B1473" s="61" t="s">
        <v>4</v>
      </c>
      <c r="C1473" s="68">
        <v>1</v>
      </c>
      <c r="D1473" s="69">
        <v>1</v>
      </c>
      <c r="E1473" s="69">
        <v>1</v>
      </c>
      <c r="F1473" s="70">
        <v>1</v>
      </c>
      <c r="G1473" s="69">
        <v>1</v>
      </c>
      <c r="H1473" s="69">
        <v>1</v>
      </c>
      <c r="I1473" s="69">
        <v>1</v>
      </c>
      <c r="J1473" s="69">
        <v>1</v>
      </c>
      <c r="K1473" s="69">
        <v>1</v>
      </c>
      <c r="L1473" s="69">
        <v>1</v>
      </c>
      <c r="M1473" s="70">
        <v>1</v>
      </c>
      <c r="N1473" s="68">
        <v>1</v>
      </c>
      <c r="O1473" s="69">
        <v>1</v>
      </c>
      <c r="P1473" s="69">
        <v>1</v>
      </c>
      <c r="Q1473" s="69">
        <v>1</v>
      </c>
      <c r="R1473" s="69">
        <v>1</v>
      </c>
      <c r="S1473" s="70">
        <v>1</v>
      </c>
      <c r="T1473" s="68">
        <v>1</v>
      </c>
      <c r="U1473" s="69">
        <v>1</v>
      </c>
      <c r="V1473" s="69">
        <v>1</v>
      </c>
      <c r="W1473" s="69">
        <v>1</v>
      </c>
      <c r="X1473" s="70">
        <v>1</v>
      </c>
      <c r="Y1473" s="68">
        <v>1</v>
      </c>
      <c r="Z1473" s="69">
        <v>1</v>
      </c>
      <c r="AA1473" s="70">
        <v>1</v>
      </c>
    </row>
    <row r="1474" spans="1:27" s="39" customFormat="1" ht="13.5" customHeight="1" x14ac:dyDescent="0.35">
      <c r="A1474" s="62"/>
      <c r="B1474" s="63"/>
      <c r="C1474" s="71"/>
      <c r="D1474" s="72"/>
      <c r="E1474" s="72"/>
      <c r="F1474" s="73"/>
      <c r="G1474" s="72"/>
      <c r="H1474" s="72"/>
      <c r="I1474" s="72"/>
      <c r="J1474" s="72"/>
      <c r="K1474" s="72"/>
      <c r="L1474" s="72"/>
      <c r="M1474" s="73"/>
      <c r="N1474" s="71"/>
      <c r="O1474" s="72"/>
      <c r="P1474" s="72"/>
      <c r="Q1474" s="72"/>
      <c r="R1474" s="72"/>
      <c r="S1474" s="73"/>
      <c r="T1474" s="71"/>
      <c r="U1474" s="72"/>
      <c r="V1474" s="72"/>
      <c r="W1474" s="72"/>
      <c r="X1474" s="73"/>
      <c r="Y1474" s="71"/>
      <c r="Z1474" s="72"/>
      <c r="AA1474" s="73"/>
    </row>
    <row r="1475" spans="1:27" s="37" customFormat="1" ht="17.5" customHeight="1" x14ac:dyDescent="0.35">
      <c r="A1475" s="84" t="s">
        <v>684</v>
      </c>
      <c r="B1475" s="60" t="s">
        <v>7</v>
      </c>
      <c r="C1475" s="65">
        <v>1.443298969072165E-2</v>
      </c>
      <c r="D1475" s="66">
        <v>1.5250544662309368E-2</v>
      </c>
      <c r="E1475" s="66">
        <v>1.4705882352941176E-2</v>
      </c>
      <c r="F1475" s="67">
        <v>1.4822134387351778E-2</v>
      </c>
      <c r="G1475" s="66">
        <v>2.3255813953488372E-2</v>
      </c>
      <c r="H1475" s="66">
        <v>1.2531328320802004E-2</v>
      </c>
      <c r="I1475" s="66">
        <v>1.6528925619834711E-2</v>
      </c>
      <c r="J1475" s="66">
        <v>1.0416666666666666E-2</v>
      </c>
      <c r="K1475" s="66">
        <v>0</v>
      </c>
      <c r="L1475" s="66">
        <v>2.3809523809523808E-2</v>
      </c>
      <c r="M1475" s="67">
        <v>1.4822134387351778E-2</v>
      </c>
      <c r="N1475" s="65">
        <v>2.0134228187919462E-2</v>
      </c>
      <c r="O1475" s="66">
        <v>5.8479532163742687E-3</v>
      </c>
      <c r="P1475" s="66">
        <v>2.7322404371584699E-2</v>
      </c>
      <c r="Q1475" s="66">
        <v>1.0101010101010102E-2</v>
      </c>
      <c r="R1475" s="66">
        <v>1.2861736334405145E-2</v>
      </c>
      <c r="S1475" s="67">
        <v>1.4822134387351778E-2</v>
      </c>
      <c r="T1475" s="65">
        <v>1.1583011583011582E-2</v>
      </c>
      <c r="U1475" s="66">
        <v>1.0752688172043012E-2</v>
      </c>
      <c r="V1475" s="66">
        <v>1.3623978201634877E-2</v>
      </c>
      <c r="W1475" s="66">
        <v>2.5000000000000001E-2</v>
      </c>
      <c r="X1475" s="67">
        <v>1.4822134387351778E-2</v>
      </c>
      <c r="Y1475" s="65">
        <v>1.6563146997929608E-2</v>
      </c>
      <c r="Z1475" s="66">
        <v>1.3232514177693762E-2</v>
      </c>
      <c r="AA1475" s="67">
        <v>1.4822134387351778E-2</v>
      </c>
    </row>
    <row r="1476" spans="1:27" s="37" customFormat="1" ht="17.5" customHeight="1" x14ac:dyDescent="0.35">
      <c r="A1476" s="84"/>
      <c r="B1476" s="60" t="s">
        <v>35</v>
      </c>
      <c r="C1476" s="65">
        <v>0.9855670103092784</v>
      </c>
      <c r="D1476" s="66">
        <v>0.98474945533769065</v>
      </c>
      <c r="E1476" s="66">
        <v>0.98529411764705888</v>
      </c>
      <c r="F1476" s="67">
        <v>0.9851778656126482</v>
      </c>
      <c r="G1476" s="66">
        <v>0.97674418604651159</v>
      </c>
      <c r="H1476" s="66">
        <v>0.98746867167919794</v>
      </c>
      <c r="I1476" s="66">
        <v>0.98347107438016534</v>
      </c>
      <c r="J1476" s="66">
        <v>0.98958333333333337</v>
      </c>
      <c r="K1476" s="66">
        <v>1</v>
      </c>
      <c r="L1476" s="66">
        <v>0.97619047619047616</v>
      </c>
      <c r="M1476" s="67">
        <v>0.9851778656126482</v>
      </c>
      <c r="N1476" s="65">
        <v>0.97986577181208057</v>
      </c>
      <c r="O1476" s="66">
        <v>0.99415204678362568</v>
      </c>
      <c r="P1476" s="66">
        <v>0.97267759562841527</v>
      </c>
      <c r="Q1476" s="66">
        <v>0.98989898989898994</v>
      </c>
      <c r="R1476" s="66">
        <v>0.98713826366559487</v>
      </c>
      <c r="S1476" s="67">
        <v>0.9851778656126482</v>
      </c>
      <c r="T1476" s="65">
        <v>0.98841698841698844</v>
      </c>
      <c r="U1476" s="66">
        <v>0.989247311827957</v>
      </c>
      <c r="V1476" s="66">
        <v>0.98637602179836514</v>
      </c>
      <c r="W1476" s="66">
        <v>0.97499999999999998</v>
      </c>
      <c r="X1476" s="67">
        <v>0.9851778656126482</v>
      </c>
      <c r="Y1476" s="65">
        <v>0.9834368530020704</v>
      </c>
      <c r="Z1476" s="66">
        <v>0.98676748582230622</v>
      </c>
      <c r="AA1476" s="67">
        <v>0.9851778656126482</v>
      </c>
    </row>
    <row r="1477" spans="1:27" s="37" customFormat="1" ht="17.5" customHeight="1" x14ac:dyDescent="0.35">
      <c r="A1477" s="84"/>
      <c r="B1477" s="61" t="s">
        <v>4</v>
      </c>
      <c r="C1477" s="68">
        <v>1</v>
      </c>
      <c r="D1477" s="69">
        <v>1</v>
      </c>
      <c r="E1477" s="69">
        <v>1</v>
      </c>
      <c r="F1477" s="70">
        <v>1</v>
      </c>
      <c r="G1477" s="69">
        <v>1</v>
      </c>
      <c r="H1477" s="69">
        <v>1</v>
      </c>
      <c r="I1477" s="69">
        <v>1</v>
      </c>
      <c r="J1477" s="69">
        <v>1</v>
      </c>
      <c r="K1477" s="69">
        <v>1</v>
      </c>
      <c r="L1477" s="69">
        <v>1</v>
      </c>
      <c r="M1477" s="70">
        <v>1</v>
      </c>
      <c r="N1477" s="68">
        <v>1</v>
      </c>
      <c r="O1477" s="69">
        <v>1</v>
      </c>
      <c r="P1477" s="69">
        <v>1</v>
      </c>
      <c r="Q1477" s="69">
        <v>1</v>
      </c>
      <c r="R1477" s="69">
        <v>1</v>
      </c>
      <c r="S1477" s="70">
        <v>1</v>
      </c>
      <c r="T1477" s="68">
        <v>1</v>
      </c>
      <c r="U1477" s="69">
        <v>1</v>
      </c>
      <c r="V1477" s="69">
        <v>1</v>
      </c>
      <c r="W1477" s="69">
        <v>1</v>
      </c>
      <c r="X1477" s="70">
        <v>1</v>
      </c>
      <c r="Y1477" s="68">
        <v>1</v>
      </c>
      <c r="Z1477" s="69">
        <v>1</v>
      </c>
      <c r="AA1477" s="70">
        <v>1</v>
      </c>
    </row>
    <row r="1478" spans="1:27" s="39" customFormat="1" ht="13.5" customHeight="1" x14ac:dyDescent="0.35">
      <c r="A1478" s="62"/>
      <c r="B1478" s="63"/>
      <c r="C1478" s="71"/>
      <c r="D1478" s="72"/>
      <c r="E1478" s="72"/>
      <c r="F1478" s="73"/>
      <c r="G1478" s="72"/>
      <c r="H1478" s="72"/>
      <c r="I1478" s="72"/>
      <c r="J1478" s="72"/>
      <c r="K1478" s="72"/>
      <c r="L1478" s="72"/>
      <c r="M1478" s="73"/>
      <c r="N1478" s="71"/>
      <c r="O1478" s="72"/>
      <c r="P1478" s="72"/>
      <c r="Q1478" s="72"/>
      <c r="R1478" s="72"/>
      <c r="S1478" s="73"/>
      <c r="T1478" s="71"/>
      <c r="U1478" s="72"/>
      <c r="V1478" s="72"/>
      <c r="W1478" s="72"/>
      <c r="X1478" s="73"/>
      <c r="Y1478" s="71"/>
      <c r="Z1478" s="72"/>
      <c r="AA1478" s="73"/>
    </row>
    <row r="1479" spans="1:27" s="37" customFormat="1" ht="17.5" customHeight="1" x14ac:dyDescent="0.35">
      <c r="A1479" s="84" t="s">
        <v>685</v>
      </c>
      <c r="B1479" s="60" t="s">
        <v>7</v>
      </c>
      <c r="C1479" s="65">
        <v>0.44742268041237115</v>
      </c>
      <c r="D1479" s="66">
        <v>0.55773420479302838</v>
      </c>
      <c r="E1479" s="66">
        <v>0.61764705882352944</v>
      </c>
      <c r="F1479" s="67">
        <v>0.50889328063241102</v>
      </c>
      <c r="G1479" s="66">
        <v>0.30232558139534882</v>
      </c>
      <c r="H1479" s="66">
        <v>0.47869674185463656</v>
      </c>
      <c r="I1479" s="66">
        <v>0.54545454545454541</v>
      </c>
      <c r="J1479" s="66">
        <v>0.60416666666666663</v>
      </c>
      <c r="K1479" s="66">
        <v>0.53846153846153844</v>
      </c>
      <c r="L1479" s="66">
        <v>0.66666666666666663</v>
      </c>
      <c r="M1479" s="67">
        <v>0.50889328063241102</v>
      </c>
      <c r="N1479" s="65">
        <v>0.52348993288590606</v>
      </c>
      <c r="O1479" s="66">
        <v>0.52631578947368418</v>
      </c>
      <c r="P1479" s="66">
        <v>0.46994535519125685</v>
      </c>
      <c r="Q1479" s="66">
        <v>0.51515151515151514</v>
      </c>
      <c r="R1479" s="66">
        <v>0.5112540192926045</v>
      </c>
      <c r="S1479" s="67">
        <v>0.50889328063241102</v>
      </c>
      <c r="T1479" s="65">
        <v>0.55598455598455598</v>
      </c>
      <c r="U1479" s="66">
        <v>0.66666666666666663</v>
      </c>
      <c r="V1479" s="66">
        <v>0.38147138964577659</v>
      </c>
      <c r="W1479" s="66">
        <v>0.53500000000000003</v>
      </c>
      <c r="X1479" s="67">
        <v>0.50889328063241102</v>
      </c>
      <c r="Y1479" s="65">
        <v>0.54865424430641818</v>
      </c>
      <c r="Z1479" s="66">
        <v>0.47258979206049151</v>
      </c>
      <c r="AA1479" s="67">
        <v>0.50889328063241102</v>
      </c>
    </row>
    <row r="1480" spans="1:27" s="37" customFormat="1" ht="17.5" customHeight="1" x14ac:dyDescent="0.35">
      <c r="A1480" s="84"/>
      <c r="B1480" s="60" t="s">
        <v>35</v>
      </c>
      <c r="C1480" s="65">
        <v>0.5525773195876289</v>
      </c>
      <c r="D1480" s="66">
        <v>0.44226579520697168</v>
      </c>
      <c r="E1480" s="66">
        <v>0.38235294117647056</v>
      </c>
      <c r="F1480" s="67">
        <v>0.49110671936758893</v>
      </c>
      <c r="G1480" s="66">
        <v>0.69767441860465118</v>
      </c>
      <c r="H1480" s="66">
        <v>0.52130325814536338</v>
      </c>
      <c r="I1480" s="66">
        <v>0.45454545454545453</v>
      </c>
      <c r="J1480" s="66">
        <v>0.39583333333333331</v>
      </c>
      <c r="K1480" s="66">
        <v>0.46153846153846156</v>
      </c>
      <c r="L1480" s="66">
        <v>0.33333333333333331</v>
      </c>
      <c r="M1480" s="67">
        <v>0.49110671936758893</v>
      </c>
      <c r="N1480" s="65">
        <v>0.47651006711409394</v>
      </c>
      <c r="O1480" s="66">
        <v>0.47368421052631576</v>
      </c>
      <c r="P1480" s="66">
        <v>0.5300546448087432</v>
      </c>
      <c r="Q1480" s="66">
        <v>0.48484848484848486</v>
      </c>
      <c r="R1480" s="66">
        <v>0.4887459807073955</v>
      </c>
      <c r="S1480" s="67">
        <v>0.49110671936758893</v>
      </c>
      <c r="T1480" s="65">
        <v>0.44401544401544402</v>
      </c>
      <c r="U1480" s="66">
        <v>0.33333333333333331</v>
      </c>
      <c r="V1480" s="66">
        <v>0.61852861035422346</v>
      </c>
      <c r="W1480" s="66">
        <v>0.46500000000000002</v>
      </c>
      <c r="X1480" s="67">
        <v>0.49110671936758893</v>
      </c>
      <c r="Y1480" s="65">
        <v>0.45134575569358176</v>
      </c>
      <c r="Z1480" s="66">
        <v>0.52741020793950855</v>
      </c>
      <c r="AA1480" s="67">
        <v>0.49110671936758893</v>
      </c>
    </row>
    <row r="1481" spans="1:27" s="37" customFormat="1" ht="17.5" customHeight="1" x14ac:dyDescent="0.35">
      <c r="A1481" s="84"/>
      <c r="B1481" s="61" t="s">
        <v>4</v>
      </c>
      <c r="C1481" s="68">
        <v>1</v>
      </c>
      <c r="D1481" s="69">
        <v>1</v>
      </c>
      <c r="E1481" s="69">
        <v>1</v>
      </c>
      <c r="F1481" s="70">
        <v>1</v>
      </c>
      <c r="G1481" s="69">
        <v>1</v>
      </c>
      <c r="H1481" s="69">
        <v>1</v>
      </c>
      <c r="I1481" s="69">
        <v>1</v>
      </c>
      <c r="J1481" s="69">
        <v>1</v>
      </c>
      <c r="K1481" s="69">
        <v>1</v>
      </c>
      <c r="L1481" s="69">
        <v>1</v>
      </c>
      <c r="M1481" s="70">
        <v>1</v>
      </c>
      <c r="N1481" s="68">
        <v>1</v>
      </c>
      <c r="O1481" s="69">
        <v>1</v>
      </c>
      <c r="P1481" s="69">
        <v>1</v>
      </c>
      <c r="Q1481" s="69">
        <v>1</v>
      </c>
      <c r="R1481" s="69">
        <v>1</v>
      </c>
      <c r="S1481" s="70">
        <v>1</v>
      </c>
      <c r="T1481" s="68">
        <v>1</v>
      </c>
      <c r="U1481" s="69">
        <v>1</v>
      </c>
      <c r="V1481" s="69">
        <v>1</v>
      </c>
      <c r="W1481" s="69">
        <v>1</v>
      </c>
      <c r="X1481" s="70">
        <v>1</v>
      </c>
      <c r="Y1481" s="68">
        <v>1</v>
      </c>
      <c r="Z1481" s="69">
        <v>1</v>
      </c>
      <c r="AA1481" s="70">
        <v>1</v>
      </c>
    </row>
    <row r="1482" spans="1:27" s="39" customFormat="1" ht="13.5" customHeight="1" x14ac:dyDescent="0.35">
      <c r="A1482" s="62"/>
      <c r="B1482" s="63"/>
      <c r="C1482" s="71"/>
      <c r="D1482" s="72"/>
      <c r="E1482" s="72"/>
      <c r="F1482" s="73"/>
      <c r="G1482" s="72"/>
      <c r="H1482" s="72"/>
      <c r="I1482" s="72"/>
      <c r="J1482" s="72"/>
      <c r="K1482" s="72"/>
      <c r="L1482" s="72"/>
      <c r="M1482" s="73"/>
      <c r="N1482" s="71"/>
      <c r="O1482" s="72"/>
      <c r="P1482" s="72"/>
      <c r="Q1482" s="72"/>
      <c r="R1482" s="72"/>
      <c r="S1482" s="73"/>
      <c r="T1482" s="71"/>
      <c r="U1482" s="72"/>
      <c r="V1482" s="72"/>
      <c r="W1482" s="72"/>
      <c r="X1482" s="73"/>
      <c r="Y1482" s="71"/>
      <c r="Z1482" s="72"/>
      <c r="AA1482" s="73"/>
    </row>
    <row r="1483" spans="1:27" s="37" customFormat="1" ht="17.5" customHeight="1" x14ac:dyDescent="0.35">
      <c r="A1483" s="84" t="s">
        <v>686</v>
      </c>
      <c r="B1483" s="60" t="s">
        <v>7</v>
      </c>
      <c r="C1483" s="65">
        <v>1.443298969072165E-2</v>
      </c>
      <c r="D1483" s="66">
        <v>8.7145969498910684E-3</v>
      </c>
      <c r="E1483" s="66">
        <v>1.4705882352941176E-2</v>
      </c>
      <c r="F1483" s="67">
        <v>1.1857707509881422E-2</v>
      </c>
      <c r="G1483" s="66">
        <v>0</v>
      </c>
      <c r="H1483" s="66">
        <v>1.7543859649122806E-2</v>
      </c>
      <c r="I1483" s="66">
        <v>1.1019283746556474E-2</v>
      </c>
      <c r="J1483" s="66">
        <v>0</v>
      </c>
      <c r="K1483" s="66">
        <v>0</v>
      </c>
      <c r="L1483" s="66">
        <v>2.3809523809523808E-2</v>
      </c>
      <c r="M1483" s="67">
        <v>1.1857707509881422E-2</v>
      </c>
      <c r="N1483" s="65">
        <v>1.3422818791946308E-2</v>
      </c>
      <c r="O1483" s="66">
        <v>1.1695906432748537E-2</v>
      </c>
      <c r="P1483" s="66">
        <v>1.092896174863388E-2</v>
      </c>
      <c r="Q1483" s="66">
        <v>2.0202020202020204E-2</v>
      </c>
      <c r="R1483" s="66">
        <v>6.4308681672025723E-3</v>
      </c>
      <c r="S1483" s="67">
        <v>1.1857707509881422E-2</v>
      </c>
      <c r="T1483" s="65">
        <v>2.7027027027027029E-2</v>
      </c>
      <c r="U1483" s="66">
        <v>1.6129032258064516E-2</v>
      </c>
      <c r="V1483" s="66">
        <v>0</v>
      </c>
      <c r="W1483" s="66">
        <v>0.01</v>
      </c>
      <c r="X1483" s="67">
        <v>1.1857707509881422E-2</v>
      </c>
      <c r="Y1483" s="65">
        <v>1.0351966873706004E-2</v>
      </c>
      <c r="Z1483" s="66">
        <v>1.3232514177693762E-2</v>
      </c>
      <c r="AA1483" s="67">
        <v>1.1857707509881422E-2</v>
      </c>
    </row>
    <row r="1484" spans="1:27" s="37" customFormat="1" ht="17.5" customHeight="1" x14ac:dyDescent="0.35">
      <c r="A1484" s="84"/>
      <c r="B1484" s="60" t="s">
        <v>35</v>
      </c>
      <c r="C1484" s="65">
        <v>0.9855670103092784</v>
      </c>
      <c r="D1484" s="66">
        <v>0.99128540305010893</v>
      </c>
      <c r="E1484" s="66">
        <v>0.98529411764705888</v>
      </c>
      <c r="F1484" s="67">
        <v>0.98814229249011853</v>
      </c>
      <c r="G1484" s="66">
        <v>1</v>
      </c>
      <c r="H1484" s="66">
        <v>0.98245614035087714</v>
      </c>
      <c r="I1484" s="66">
        <v>0.98898071625344353</v>
      </c>
      <c r="J1484" s="66">
        <v>1</v>
      </c>
      <c r="K1484" s="66">
        <v>1</v>
      </c>
      <c r="L1484" s="66">
        <v>0.97619047619047616</v>
      </c>
      <c r="M1484" s="67">
        <v>0.98814229249011853</v>
      </c>
      <c r="N1484" s="65">
        <v>0.98657718120805371</v>
      </c>
      <c r="O1484" s="66">
        <v>0.98830409356725146</v>
      </c>
      <c r="P1484" s="66">
        <v>0.98907103825136611</v>
      </c>
      <c r="Q1484" s="66">
        <v>0.97979797979797978</v>
      </c>
      <c r="R1484" s="66">
        <v>0.99356913183279738</v>
      </c>
      <c r="S1484" s="67">
        <v>0.98814229249011853</v>
      </c>
      <c r="T1484" s="65">
        <v>0.97297297297297303</v>
      </c>
      <c r="U1484" s="66">
        <v>0.9838709677419355</v>
      </c>
      <c r="V1484" s="66">
        <v>1</v>
      </c>
      <c r="W1484" s="66">
        <v>0.99</v>
      </c>
      <c r="X1484" s="67">
        <v>0.98814229249011853</v>
      </c>
      <c r="Y1484" s="65">
        <v>0.98964803312629401</v>
      </c>
      <c r="Z1484" s="66">
        <v>0.98676748582230622</v>
      </c>
      <c r="AA1484" s="67">
        <v>0.98814229249011853</v>
      </c>
    </row>
    <row r="1485" spans="1:27" s="37" customFormat="1" ht="17.5" customHeight="1" x14ac:dyDescent="0.35">
      <c r="A1485" s="84"/>
      <c r="B1485" s="61" t="s">
        <v>4</v>
      </c>
      <c r="C1485" s="68">
        <v>1</v>
      </c>
      <c r="D1485" s="69">
        <v>1</v>
      </c>
      <c r="E1485" s="69">
        <v>1</v>
      </c>
      <c r="F1485" s="70">
        <v>1</v>
      </c>
      <c r="G1485" s="69">
        <v>1</v>
      </c>
      <c r="H1485" s="69">
        <v>1</v>
      </c>
      <c r="I1485" s="69">
        <v>1</v>
      </c>
      <c r="J1485" s="69">
        <v>1</v>
      </c>
      <c r="K1485" s="69">
        <v>1</v>
      </c>
      <c r="L1485" s="69">
        <v>1</v>
      </c>
      <c r="M1485" s="70">
        <v>1</v>
      </c>
      <c r="N1485" s="68">
        <v>1</v>
      </c>
      <c r="O1485" s="69">
        <v>1</v>
      </c>
      <c r="P1485" s="69">
        <v>1</v>
      </c>
      <c r="Q1485" s="69">
        <v>1</v>
      </c>
      <c r="R1485" s="69">
        <v>1</v>
      </c>
      <c r="S1485" s="70">
        <v>1</v>
      </c>
      <c r="T1485" s="68">
        <v>1</v>
      </c>
      <c r="U1485" s="69">
        <v>1</v>
      </c>
      <c r="V1485" s="69">
        <v>1</v>
      </c>
      <c r="W1485" s="69">
        <v>1</v>
      </c>
      <c r="X1485" s="70">
        <v>1</v>
      </c>
      <c r="Y1485" s="68">
        <v>1</v>
      </c>
      <c r="Z1485" s="69">
        <v>1</v>
      </c>
      <c r="AA1485" s="70">
        <v>1</v>
      </c>
    </row>
    <row r="1486" spans="1:27" s="39" customFormat="1" ht="13.5" customHeight="1" x14ac:dyDescent="0.35">
      <c r="A1486" s="62"/>
      <c r="B1486" s="63"/>
      <c r="C1486" s="71"/>
      <c r="D1486" s="72"/>
      <c r="E1486" s="72"/>
      <c r="F1486" s="73"/>
      <c r="G1486" s="72"/>
      <c r="H1486" s="72"/>
      <c r="I1486" s="72"/>
      <c r="J1486" s="72"/>
      <c r="K1486" s="72"/>
      <c r="L1486" s="72"/>
      <c r="M1486" s="73"/>
      <c r="N1486" s="71"/>
      <c r="O1486" s="72"/>
      <c r="P1486" s="72"/>
      <c r="Q1486" s="72"/>
      <c r="R1486" s="72"/>
      <c r="S1486" s="73"/>
      <c r="T1486" s="71"/>
      <c r="U1486" s="72"/>
      <c r="V1486" s="72"/>
      <c r="W1486" s="72"/>
      <c r="X1486" s="73"/>
      <c r="Y1486" s="71"/>
      <c r="Z1486" s="72"/>
      <c r="AA1486" s="73"/>
    </row>
    <row r="1487" spans="1:27" s="37" customFormat="1" ht="17.5" customHeight="1" x14ac:dyDescent="0.35">
      <c r="A1487" s="84" t="s">
        <v>687</v>
      </c>
      <c r="B1487" s="60" t="s">
        <v>7</v>
      </c>
      <c r="C1487" s="65">
        <v>3.9175257731958762E-2</v>
      </c>
      <c r="D1487" s="66">
        <v>3.0501089324618737E-2</v>
      </c>
      <c r="E1487" s="66">
        <v>2.9411764705882353E-2</v>
      </c>
      <c r="F1487" s="67">
        <v>3.4584980237154152E-2</v>
      </c>
      <c r="G1487" s="66">
        <v>4.6511627906976744E-2</v>
      </c>
      <c r="H1487" s="66">
        <v>3.7593984962406013E-2</v>
      </c>
      <c r="I1487" s="66">
        <v>3.0303030303030304E-2</v>
      </c>
      <c r="J1487" s="66">
        <v>3.125E-2</v>
      </c>
      <c r="K1487" s="66">
        <v>3.8461538461538464E-2</v>
      </c>
      <c r="L1487" s="66">
        <v>2.3809523809523808E-2</v>
      </c>
      <c r="M1487" s="67">
        <v>3.4584980237154152E-2</v>
      </c>
      <c r="N1487" s="65">
        <v>4.0268456375838924E-2</v>
      </c>
      <c r="O1487" s="66">
        <v>1.1695906432748537E-2</v>
      </c>
      <c r="P1487" s="66">
        <v>3.2786885245901641E-2</v>
      </c>
      <c r="Q1487" s="66">
        <v>3.5353535353535352E-2</v>
      </c>
      <c r="R1487" s="66">
        <v>4.5016077170418008E-2</v>
      </c>
      <c r="S1487" s="67">
        <v>3.4584980237154152E-2</v>
      </c>
      <c r="T1487" s="65">
        <v>3.4749034749034749E-2</v>
      </c>
      <c r="U1487" s="66">
        <v>3.2258064516129031E-2</v>
      </c>
      <c r="V1487" s="66">
        <v>2.1798365122615803E-2</v>
      </c>
      <c r="W1487" s="66">
        <v>0.06</v>
      </c>
      <c r="X1487" s="67">
        <v>3.4584980237154152E-2</v>
      </c>
      <c r="Y1487" s="65">
        <v>3.5196687370600416E-2</v>
      </c>
      <c r="Z1487" s="66">
        <v>3.4026465028355386E-2</v>
      </c>
      <c r="AA1487" s="67">
        <v>3.4584980237154152E-2</v>
      </c>
    </row>
    <row r="1488" spans="1:27" s="37" customFormat="1" ht="17.5" customHeight="1" x14ac:dyDescent="0.35">
      <c r="A1488" s="84"/>
      <c r="B1488" s="60" t="s">
        <v>35</v>
      </c>
      <c r="C1488" s="65">
        <v>0.96082474226804127</v>
      </c>
      <c r="D1488" s="66">
        <v>0.9694989106753813</v>
      </c>
      <c r="E1488" s="66">
        <v>0.97058823529411764</v>
      </c>
      <c r="F1488" s="67">
        <v>0.96541501976284583</v>
      </c>
      <c r="G1488" s="66">
        <v>0.95348837209302328</v>
      </c>
      <c r="H1488" s="66">
        <v>0.96240601503759393</v>
      </c>
      <c r="I1488" s="66">
        <v>0.96969696969696972</v>
      </c>
      <c r="J1488" s="66">
        <v>0.96875</v>
      </c>
      <c r="K1488" s="66">
        <v>0.96153846153846156</v>
      </c>
      <c r="L1488" s="66">
        <v>0.97619047619047616</v>
      </c>
      <c r="M1488" s="67">
        <v>0.96541501976284583</v>
      </c>
      <c r="N1488" s="65">
        <v>0.95973154362416102</v>
      </c>
      <c r="O1488" s="66">
        <v>0.98830409356725146</v>
      </c>
      <c r="P1488" s="66">
        <v>0.96721311475409832</v>
      </c>
      <c r="Q1488" s="66">
        <v>0.96464646464646464</v>
      </c>
      <c r="R1488" s="66">
        <v>0.954983922829582</v>
      </c>
      <c r="S1488" s="67">
        <v>0.96541501976284583</v>
      </c>
      <c r="T1488" s="65">
        <v>0.96525096525096521</v>
      </c>
      <c r="U1488" s="66">
        <v>0.967741935483871</v>
      </c>
      <c r="V1488" s="66">
        <v>0.97820163487738421</v>
      </c>
      <c r="W1488" s="66">
        <v>0.94</v>
      </c>
      <c r="X1488" s="67">
        <v>0.96541501976284583</v>
      </c>
      <c r="Y1488" s="65">
        <v>0.96480331262939956</v>
      </c>
      <c r="Z1488" s="66">
        <v>0.96597353497164462</v>
      </c>
      <c r="AA1488" s="67">
        <v>0.96541501976284583</v>
      </c>
    </row>
    <row r="1489" spans="1:27" s="37" customFormat="1" ht="17.5" customHeight="1" x14ac:dyDescent="0.35">
      <c r="A1489" s="84"/>
      <c r="B1489" s="61" t="s">
        <v>4</v>
      </c>
      <c r="C1489" s="68">
        <v>1</v>
      </c>
      <c r="D1489" s="69">
        <v>1</v>
      </c>
      <c r="E1489" s="69">
        <v>1</v>
      </c>
      <c r="F1489" s="70">
        <v>1</v>
      </c>
      <c r="G1489" s="69">
        <v>1</v>
      </c>
      <c r="H1489" s="69">
        <v>1</v>
      </c>
      <c r="I1489" s="69">
        <v>1</v>
      </c>
      <c r="J1489" s="69">
        <v>1</v>
      </c>
      <c r="K1489" s="69">
        <v>1</v>
      </c>
      <c r="L1489" s="69">
        <v>1</v>
      </c>
      <c r="M1489" s="70">
        <v>1</v>
      </c>
      <c r="N1489" s="68">
        <v>1</v>
      </c>
      <c r="O1489" s="69">
        <v>1</v>
      </c>
      <c r="P1489" s="69">
        <v>1</v>
      </c>
      <c r="Q1489" s="69">
        <v>1</v>
      </c>
      <c r="R1489" s="69">
        <v>1</v>
      </c>
      <c r="S1489" s="70">
        <v>1</v>
      </c>
      <c r="T1489" s="68">
        <v>1</v>
      </c>
      <c r="U1489" s="69">
        <v>1</v>
      </c>
      <c r="V1489" s="69">
        <v>1</v>
      </c>
      <c r="W1489" s="69">
        <v>1</v>
      </c>
      <c r="X1489" s="70">
        <v>1</v>
      </c>
      <c r="Y1489" s="68">
        <v>1</v>
      </c>
      <c r="Z1489" s="69">
        <v>1</v>
      </c>
      <c r="AA1489" s="70">
        <v>1</v>
      </c>
    </row>
    <row r="1490" spans="1:27" s="39" customFormat="1" ht="13.5" customHeight="1" x14ac:dyDescent="0.35">
      <c r="A1490" s="62"/>
      <c r="B1490" s="63"/>
      <c r="C1490" s="71"/>
      <c r="D1490" s="72"/>
      <c r="E1490" s="72"/>
      <c r="F1490" s="73"/>
      <c r="G1490" s="72"/>
      <c r="H1490" s="72"/>
      <c r="I1490" s="72"/>
      <c r="J1490" s="72"/>
      <c r="K1490" s="72"/>
      <c r="L1490" s="72"/>
      <c r="M1490" s="73"/>
      <c r="N1490" s="71"/>
      <c r="O1490" s="72"/>
      <c r="P1490" s="72"/>
      <c r="Q1490" s="72"/>
      <c r="R1490" s="72"/>
      <c r="S1490" s="73"/>
      <c r="T1490" s="71"/>
      <c r="U1490" s="72"/>
      <c r="V1490" s="72"/>
      <c r="W1490" s="72"/>
      <c r="X1490" s="73"/>
      <c r="Y1490" s="71"/>
      <c r="Z1490" s="72"/>
      <c r="AA1490" s="73"/>
    </row>
    <row r="1491" spans="1:27" s="37" customFormat="1" ht="17.5" customHeight="1" x14ac:dyDescent="0.35">
      <c r="A1491" s="84" t="s">
        <v>688</v>
      </c>
      <c r="B1491" s="60" t="s">
        <v>7</v>
      </c>
      <c r="C1491" s="65">
        <v>0.17731958762886599</v>
      </c>
      <c r="D1491" s="66">
        <v>0.2113289760348584</v>
      </c>
      <c r="E1491" s="66">
        <v>0.25</v>
      </c>
      <c r="F1491" s="67">
        <v>0.19762845849802371</v>
      </c>
      <c r="G1491" s="66">
        <v>0.13953488372093023</v>
      </c>
      <c r="H1491" s="66">
        <v>0.18546365914786966</v>
      </c>
      <c r="I1491" s="66">
        <v>0.23966942148760331</v>
      </c>
      <c r="J1491" s="66">
        <v>0.10416666666666667</v>
      </c>
      <c r="K1491" s="66">
        <v>0.30769230769230771</v>
      </c>
      <c r="L1491" s="66">
        <v>0.21428571428571427</v>
      </c>
      <c r="M1491" s="67">
        <v>0.19762845849802371</v>
      </c>
      <c r="N1491" s="65">
        <v>0.22818791946308725</v>
      </c>
      <c r="O1491" s="66">
        <v>0.22807017543859648</v>
      </c>
      <c r="P1491" s="66">
        <v>0.24043715846994534</v>
      </c>
      <c r="Q1491" s="66">
        <v>0.17171717171717171</v>
      </c>
      <c r="R1491" s="66">
        <v>0.15755627009646303</v>
      </c>
      <c r="S1491" s="67">
        <v>0.19762845849802371</v>
      </c>
      <c r="T1491" s="65">
        <v>0.16988416988416988</v>
      </c>
      <c r="U1491" s="66">
        <v>0.20430107526881722</v>
      </c>
      <c r="V1491" s="66">
        <v>0.23160762942779292</v>
      </c>
      <c r="W1491" s="66">
        <v>0.16500000000000001</v>
      </c>
      <c r="X1491" s="67">
        <v>0.19762845849802371</v>
      </c>
      <c r="Y1491" s="65">
        <v>0.21532091097308489</v>
      </c>
      <c r="Z1491" s="66">
        <v>0.18147448015122875</v>
      </c>
      <c r="AA1491" s="67">
        <v>0.19762845849802371</v>
      </c>
    </row>
    <row r="1492" spans="1:27" s="37" customFormat="1" ht="17.5" customHeight="1" x14ac:dyDescent="0.35">
      <c r="A1492" s="84"/>
      <c r="B1492" s="60" t="s">
        <v>35</v>
      </c>
      <c r="C1492" s="65">
        <v>0.82268041237113398</v>
      </c>
      <c r="D1492" s="66">
        <v>0.78867102396514166</v>
      </c>
      <c r="E1492" s="66">
        <v>0.75</v>
      </c>
      <c r="F1492" s="67">
        <v>0.80237154150197632</v>
      </c>
      <c r="G1492" s="66">
        <v>0.86046511627906974</v>
      </c>
      <c r="H1492" s="66">
        <v>0.81453634085213034</v>
      </c>
      <c r="I1492" s="66">
        <v>0.76033057851239672</v>
      </c>
      <c r="J1492" s="66">
        <v>0.89583333333333337</v>
      </c>
      <c r="K1492" s="66">
        <v>0.69230769230769229</v>
      </c>
      <c r="L1492" s="66">
        <v>0.7857142857142857</v>
      </c>
      <c r="M1492" s="67">
        <v>0.80237154150197632</v>
      </c>
      <c r="N1492" s="65">
        <v>0.77181208053691275</v>
      </c>
      <c r="O1492" s="66">
        <v>0.77192982456140347</v>
      </c>
      <c r="P1492" s="66">
        <v>0.7595628415300546</v>
      </c>
      <c r="Q1492" s="66">
        <v>0.82828282828282829</v>
      </c>
      <c r="R1492" s="66">
        <v>0.842443729903537</v>
      </c>
      <c r="S1492" s="67">
        <v>0.80237154150197632</v>
      </c>
      <c r="T1492" s="65">
        <v>0.83011583011583012</v>
      </c>
      <c r="U1492" s="66">
        <v>0.79569892473118276</v>
      </c>
      <c r="V1492" s="66">
        <v>0.76839237057220711</v>
      </c>
      <c r="W1492" s="66">
        <v>0.83499999999999996</v>
      </c>
      <c r="X1492" s="67">
        <v>0.80237154150197632</v>
      </c>
      <c r="Y1492" s="65">
        <v>0.78467908902691508</v>
      </c>
      <c r="Z1492" s="66">
        <v>0.81852551984877131</v>
      </c>
      <c r="AA1492" s="67">
        <v>0.80237154150197632</v>
      </c>
    </row>
    <row r="1493" spans="1:27" s="37" customFormat="1" ht="17.5" customHeight="1" x14ac:dyDescent="0.35">
      <c r="A1493" s="84"/>
      <c r="B1493" s="61" t="s">
        <v>4</v>
      </c>
      <c r="C1493" s="68">
        <v>1</v>
      </c>
      <c r="D1493" s="69">
        <v>1</v>
      </c>
      <c r="E1493" s="69">
        <v>1</v>
      </c>
      <c r="F1493" s="70">
        <v>1</v>
      </c>
      <c r="G1493" s="69">
        <v>1</v>
      </c>
      <c r="H1493" s="69">
        <v>1</v>
      </c>
      <c r="I1493" s="69">
        <v>1</v>
      </c>
      <c r="J1493" s="69">
        <v>1</v>
      </c>
      <c r="K1493" s="69">
        <v>1</v>
      </c>
      <c r="L1493" s="69">
        <v>1</v>
      </c>
      <c r="M1493" s="70">
        <v>1</v>
      </c>
      <c r="N1493" s="68">
        <v>1</v>
      </c>
      <c r="O1493" s="69">
        <v>1</v>
      </c>
      <c r="P1493" s="69">
        <v>1</v>
      </c>
      <c r="Q1493" s="69">
        <v>1</v>
      </c>
      <c r="R1493" s="69">
        <v>1</v>
      </c>
      <c r="S1493" s="70">
        <v>1</v>
      </c>
      <c r="T1493" s="68">
        <v>1</v>
      </c>
      <c r="U1493" s="69">
        <v>1</v>
      </c>
      <c r="V1493" s="69">
        <v>1</v>
      </c>
      <c r="W1493" s="69">
        <v>1</v>
      </c>
      <c r="X1493" s="70">
        <v>1</v>
      </c>
      <c r="Y1493" s="68">
        <v>1</v>
      </c>
      <c r="Z1493" s="69">
        <v>1</v>
      </c>
      <c r="AA1493" s="70">
        <v>1</v>
      </c>
    </row>
    <row r="1494" spans="1:27" s="39" customFormat="1" ht="13.5" customHeight="1" x14ac:dyDescent="0.35">
      <c r="A1494" s="62"/>
      <c r="B1494" s="63"/>
      <c r="C1494" s="71"/>
      <c r="D1494" s="72"/>
      <c r="E1494" s="72"/>
      <c r="F1494" s="73"/>
      <c r="G1494" s="72"/>
      <c r="H1494" s="72"/>
      <c r="I1494" s="72"/>
      <c r="J1494" s="72"/>
      <c r="K1494" s="72"/>
      <c r="L1494" s="72"/>
      <c r="M1494" s="73"/>
      <c r="N1494" s="71"/>
      <c r="O1494" s="72"/>
      <c r="P1494" s="72"/>
      <c r="Q1494" s="72"/>
      <c r="R1494" s="72"/>
      <c r="S1494" s="73"/>
      <c r="T1494" s="71"/>
      <c r="U1494" s="72"/>
      <c r="V1494" s="72"/>
      <c r="W1494" s="72"/>
      <c r="X1494" s="73"/>
      <c r="Y1494" s="71"/>
      <c r="Z1494" s="72"/>
      <c r="AA1494" s="73"/>
    </row>
    <row r="1495" spans="1:27" s="37" customFormat="1" ht="17.5" customHeight="1" x14ac:dyDescent="0.35">
      <c r="A1495" s="84" t="s">
        <v>689</v>
      </c>
      <c r="B1495" s="60" t="s">
        <v>7</v>
      </c>
      <c r="C1495" s="65">
        <v>4.1237113402061855E-2</v>
      </c>
      <c r="D1495" s="66">
        <v>2.3965141612200435E-2</v>
      </c>
      <c r="E1495" s="66">
        <v>0.10294117647058823</v>
      </c>
      <c r="F1495" s="67">
        <v>3.7549407114624504E-2</v>
      </c>
      <c r="G1495" s="66">
        <v>2.3255813953488372E-2</v>
      </c>
      <c r="H1495" s="66">
        <v>4.5112781954887216E-2</v>
      </c>
      <c r="I1495" s="66">
        <v>2.4793388429752067E-2</v>
      </c>
      <c r="J1495" s="66">
        <v>2.0833333333333332E-2</v>
      </c>
      <c r="K1495" s="66">
        <v>7.6923076923076927E-2</v>
      </c>
      <c r="L1495" s="66">
        <v>0.11904761904761904</v>
      </c>
      <c r="M1495" s="67">
        <v>3.7549407114624504E-2</v>
      </c>
      <c r="N1495" s="65">
        <v>3.3557046979865772E-2</v>
      </c>
      <c r="O1495" s="66">
        <v>3.5087719298245612E-2</v>
      </c>
      <c r="P1495" s="66">
        <v>4.3715846994535519E-2</v>
      </c>
      <c r="Q1495" s="66">
        <v>3.5353535353535352E-2</v>
      </c>
      <c r="R1495" s="66">
        <v>3.8585209003215437E-2</v>
      </c>
      <c r="S1495" s="67">
        <v>3.7549407114624504E-2</v>
      </c>
      <c r="T1495" s="65">
        <v>5.4054054054054057E-2</v>
      </c>
      <c r="U1495" s="66">
        <v>5.3763440860215055E-2</v>
      </c>
      <c r="V1495" s="66">
        <v>3.2697547683923703E-2</v>
      </c>
      <c r="W1495" s="66">
        <v>0.01</v>
      </c>
      <c r="X1495" s="67">
        <v>3.7549407114624504E-2</v>
      </c>
      <c r="Y1495" s="65">
        <v>3.9337474120082816E-2</v>
      </c>
      <c r="Z1495" s="66">
        <v>3.5916824196597356E-2</v>
      </c>
      <c r="AA1495" s="67">
        <v>3.7549407114624504E-2</v>
      </c>
    </row>
    <row r="1496" spans="1:27" s="37" customFormat="1" ht="17.5" customHeight="1" x14ac:dyDescent="0.35">
      <c r="A1496" s="84"/>
      <c r="B1496" s="60" t="s">
        <v>35</v>
      </c>
      <c r="C1496" s="65">
        <v>0.95876288659793818</v>
      </c>
      <c r="D1496" s="66">
        <v>0.97603485838779958</v>
      </c>
      <c r="E1496" s="66">
        <v>0.8970588235294118</v>
      </c>
      <c r="F1496" s="67">
        <v>0.96245059288537549</v>
      </c>
      <c r="G1496" s="66">
        <v>0.97674418604651159</v>
      </c>
      <c r="H1496" s="66">
        <v>0.95488721804511278</v>
      </c>
      <c r="I1496" s="66">
        <v>0.97520661157024791</v>
      </c>
      <c r="J1496" s="66">
        <v>0.97916666666666663</v>
      </c>
      <c r="K1496" s="66">
        <v>0.92307692307692313</v>
      </c>
      <c r="L1496" s="66">
        <v>0.88095238095238093</v>
      </c>
      <c r="M1496" s="67">
        <v>0.96245059288537549</v>
      </c>
      <c r="N1496" s="65">
        <v>0.96644295302013428</v>
      </c>
      <c r="O1496" s="66">
        <v>0.96491228070175439</v>
      </c>
      <c r="P1496" s="66">
        <v>0.95628415300546443</v>
      </c>
      <c r="Q1496" s="66">
        <v>0.96464646464646464</v>
      </c>
      <c r="R1496" s="66">
        <v>0.96141479099678462</v>
      </c>
      <c r="S1496" s="67">
        <v>0.96245059288537549</v>
      </c>
      <c r="T1496" s="65">
        <v>0.94594594594594594</v>
      </c>
      <c r="U1496" s="66">
        <v>0.94623655913978499</v>
      </c>
      <c r="V1496" s="66">
        <v>0.96730245231607626</v>
      </c>
      <c r="W1496" s="66">
        <v>0.99</v>
      </c>
      <c r="X1496" s="67">
        <v>0.96245059288537549</v>
      </c>
      <c r="Y1496" s="65">
        <v>0.96066252587991718</v>
      </c>
      <c r="Z1496" s="66">
        <v>0.96408317580340264</v>
      </c>
      <c r="AA1496" s="67">
        <v>0.96245059288537549</v>
      </c>
    </row>
    <row r="1497" spans="1:27" s="37" customFormat="1" ht="17.5" customHeight="1" x14ac:dyDescent="0.35">
      <c r="A1497" s="84"/>
      <c r="B1497" s="61" t="s">
        <v>4</v>
      </c>
      <c r="C1497" s="68">
        <v>1</v>
      </c>
      <c r="D1497" s="69">
        <v>1</v>
      </c>
      <c r="E1497" s="69">
        <v>1</v>
      </c>
      <c r="F1497" s="70">
        <v>1</v>
      </c>
      <c r="G1497" s="69">
        <v>1</v>
      </c>
      <c r="H1497" s="69">
        <v>1</v>
      </c>
      <c r="I1497" s="69">
        <v>1</v>
      </c>
      <c r="J1497" s="69">
        <v>1</v>
      </c>
      <c r="K1497" s="69">
        <v>1</v>
      </c>
      <c r="L1497" s="69">
        <v>1</v>
      </c>
      <c r="M1497" s="70">
        <v>1</v>
      </c>
      <c r="N1497" s="68">
        <v>1</v>
      </c>
      <c r="O1497" s="69">
        <v>1</v>
      </c>
      <c r="P1497" s="69">
        <v>1</v>
      </c>
      <c r="Q1497" s="69">
        <v>1</v>
      </c>
      <c r="R1497" s="69">
        <v>1</v>
      </c>
      <c r="S1497" s="70">
        <v>1</v>
      </c>
      <c r="T1497" s="68">
        <v>1</v>
      </c>
      <c r="U1497" s="69">
        <v>1</v>
      </c>
      <c r="V1497" s="69">
        <v>1</v>
      </c>
      <c r="W1497" s="69">
        <v>1</v>
      </c>
      <c r="X1497" s="70">
        <v>1</v>
      </c>
      <c r="Y1497" s="68">
        <v>1</v>
      </c>
      <c r="Z1497" s="69">
        <v>1</v>
      </c>
      <c r="AA1497" s="70">
        <v>1</v>
      </c>
    </row>
    <row r="1498" spans="1:27" s="39" customFormat="1" ht="13.5" customHeight="1" x14ac:dyDescent="0.35">
      <c r="A1498" s="62"/>
      <c r="B1498" s="63"/>
      <c r="C1498" s="71"/>
      <c r="D1498" s="72"/>
      <c r="E1498" s="72"/>
      <c r="F1498" s="73"/>
      <c r="G1498" s="72"/>
      <c r="H1498" s="72"/>
      <c r="I1498" s="72"/>
      <c r="J1498" s="72"/>
      <c r="K1498" s="72"/>
      <c r="L1498" s="72"/>
      <c r="M1498" s="73"/>
      <c r="N1498" s="71"/>
      <c r="O1498" s="72"/>
      <c r="P1498" s="72"/>
      <c r="Q1498" s="72"/>
      <c r="R1498" s="72"/>
      <c r="S1498" s="73"/>
      <c r="T1498" s="71"/>
      <c r="U1498" s="72"/>
      <c r="V1498" s="72"/>
      <c r="W1498" s="72"/>
      <c r="X1498" s="73"/>
      <c r="Y1498" s="71"/>
      <c r="Z1498" s="72"/>
      <c r="AA1498" s="73"/>
    </row>
    <row r="1499" spans="1:27" s="37" customFormat="1" ht="17.5" customHeight="1" x14ac:dyDescent="0.35">
      <c r="A1499" s="84" t="s">
        <v>690</v>
      </c>
      <c r="B1499" s="60" t="s">
        <v>7</v>
      </c>
      <c r="C1499" s="65">
        <v>6.8041237113402056E-2</v>
      </c>
      <c r="D1499" s="66">
        <v>3.2679738562091505E-2</v>
      </c>
      <c r="E1499" s="66">
        <v>7.3529411764705885E-2</v>
      </c>
      <c r="F1499" s="67">
        <v>5.2371541501976288E-2</v>
      </c>
      <c r="G1499" s="66">
        <v>5.8139534883720929E-2</v>
      </c>
      <c r="H1499" s="66">
        <v>7.0175438596491224E-2</v>
      </c>
      <c r="I1499" s="66">
        <v>4.1322314049586778E-2</v>
      </c>
      <c r="J1499" s="66">
        <v>0</v>
      </c>
      <c r="K1499" s="66">
        <v>3.8461538461538464E-2</v>
      </c>
      <c r="L1499" s="66">
        <v>9.5238095238095233E-2</v>
      </c>
      <c r="M1499" s="67">
        <v>5.2371541501976288E-2</v>
      </c>
      <c r="N1499" s="65">
        <v>7.3825503355704702E-2</v>
      </c>
      <c r="O1499" s="66">
        <v>5.2631578947368418E-2</v>
      </c>
      <c r="P1499" s="66">
        <v>6.5573770491803282E-2</v>
      </c>
      <c r="Q1499" s="66">
        <v>8.0808080808080815E-2</v>
      </c>
      <c r="R1499" s="66">
        <v>1.607717041800643E-2</v>
      </c>
      <c r="S1499" s="67">
        <v>5.2371541501976288E-2</v>
      </c>
      <c r="T1499" s="65">
        <v>3.0888030888030889E-2</v>
      </c>
      <c r="U1499" s="66">
        <v>5.3763440860215055E-2</v>
      </c>
      <c r="V1499" s="66">
        <v>6.2670299727520432E-2</v>
      </c>
      <c r="W1499" s="66">
        <v>0.06</v>
      </c>
      <c r="X1499" s="67">
        <v>5.2371541501976288E-2</v>
      </c>
      <c r="Y1499" s="65">
        <v>4.7619047619047616E-2</v>
      </c>
      <c r="Z1499" s="66">
        <v>5.6710775047258979E-2</v>
      </c>
      <c r="AA1499" s="67">
        <v>5.2371541501976288E-2</v>
      </c>
    </row>
    <row r="1500" spans="1:27" s="37" customFormat="1" ht="17.5" customHeight="1" x14ac:dyDescent="0.35">
      <c r="A1500" s="84"/>
      <c r="B1500" s="60" t="s">
        <v>35</v>
      </c>
      <c r="C1500" s="65">
        <v>0.93195876288659796</v>
      </c>
      <c r="D1500" s="66">
        <v>0.9673202614379085</v>
      </c>
      <c r="E1500" s="66">
        <v>0.92647058823529416</v>
      </c>
      <c r="F1500" s="67">
        <v>0.94762845849802368</v>
      </c>
      <c r="G1500" s="66">
        <v>0.94186046511627908</v>
      </c>
      <c r="H1500" s="66">
        <v>0.92982456140350878</v>
      </c>
      <c r="I1500" s="66">
        <v>0.95867768595041325</v>
      </c>
      <c r="J1500" s="66">
        <v>1</v>
      </c>
      <c r="K1500" s="66">
        <v>0.96153846153846156</v>
      </c>
      <c r="L1500" s="66">
        <v>0.90476190476190477</v>
      </c>
      <c r="M1500" s="67">
        <v>0.94762845849802368</v>
      </c>
      <c r="N1500" s="65">
        <v>0.9261744966442953</v>
      </c>
      <c r="O1500" s="66">
        <v>0.94736842105263153</v>
      </c>
      <c r="P1500" s="66">
        <v>0.93442622950819676</v>
      </c>
      <c r="Q1500" s="66">
        <v>0.91919191919191923</v>
      </c>
      <c r="R1500" s="66">
        <v>0.98392282958199362</v>
      </c>
      <c r="S1500" s="67">
        <v>0.94762845849802368</v>
      </c>
      <c r="T1500" s="65">
        <v>0.96911196911196906</v>
      </c>
      <c r="U1500" s="66">
        <v>0.94623655913978499</v>
      </c>
      <c r="V1500" s="66">
        <v>0.93732970027247953</v>
      </c>
      <c r="W1500" s="66">
        <v>0.94</v>
      </c>
      <c r="X1500" s="67">
        <v>0.94762845849802368</v>
      </c>
      <c r="Y1500" s="65">
        <v>0.95238095238095233</v>
      </c>
      <c r="Z1500" s="66">
        <v>0.94328922495274103</v>
      </c>
      <c r="AA1500" s="67">
        <v>0.94762845849802368</v>
      </c>
    </row>
    <row r="1501" spans="1:27" s="37" customFormat="1" ht="17.5" customHeight="1" x14ac:dyDescent="0.35">
      <c r="A1501" s="84"/>
      <c r="B1501" s="61" t="s">
        <v>4</v>
      </c>
      <c r="C1501" s="68">
        <v>1</v>
      </c>
      <c r="D1501" s="69">
        <v>1</v>
      </c>
      <c r="E1501" s="69">
        <v>1</v>
      </c>
      <c r="F1501" s="70">
        <v>1</v>
      </c>
      <c r="G1501" s="69">
        <v>1</v>
      </c>
      <c r="H1501" s="69">
        <v>1</v>
      </c>
      <c r="I1501" s="69">
        <v>1</v>
      </c>
      <c r="J1501" s="69">
        <v>1</v>
      </c>
      <c r="K1501" s="69">
        <v>1</v>
      </c>
      <c r="L1501" s="69">
        <v>1</v>
      </c>
      <c r="M1501" s="70">
        <v>1</v>
      </c>
      <c r="N1501" s="68">
        <v>1</v>
      </c>
      <c r="O1501" s="69">
        <v>1</v>
      </c>
      <c r="P1501" s="69">
        <v>1</v>
      </c>
      <c r="Q1501" s="69">
        <v>1</v>
      </c>
      <c r="R1501" s="69">
        <v>1</v>
      </c>
      <c r="S1501" s="70">
        <v>1</v>
      </c>
      <c r="T1501" s="68">
        <v>1</v>
      </c>
      <c r="U1501" s="69">
        <v>1</v>
      </c>
      <c r="V1501" s="69">
        <v>1</v>
      </c>
      <c r="W1501" s="69">
        <v>1</v>
      </c>
      <c r="X1501" s="70">
        <v>1</v>
      </c>
      <c r="Y1501" s="68">
        <v>1</v>
      </c>
      <c r="Z1501" s="69">
        <v>1</v>
      </c>
      <c r="AA1501" s="70">
        <v>1</v>
      </c>
    </row>
    <row r="1502" spans="1:27" s="39" customFormat="1" ht="13.5" customHeight="1" x14ac:dyDescent="0.35">
      <c r="A1502" s="62"/>
      <c r="B1502" s="63"/>
      <c r="C1502" s="71"/>
      <c r="D1502" s="72"/>
      <c r="E1502" s="72"/>
      <c r="F1502" s="73"/>
      <c r="G1502" s="72"/>
      <c r="H1502" s="72"/>
      <c r="I1502" s="72"/>
      <c r="J1502" s="72"/>
      <c r="K1502" s="72"/>
      <c r="L1502" s="72"/>
      <c r="M1502" s="73"/>
      <c r="N1502" s="71"/>
      <c r="O1502" s="72"/>
      <c r="P1502" s="72"/>
      <c r="Q1502" s="72"/>
      <c r="R1502" s="72"/>
      <c r="S1502" s="73"/>
      <c r="T1502" s="71"/>
      <c r="U1502" s="72"/>
      <c r="V1502" s="72"/>
      <c r="W1502" s="72"/>
      <c r="X1502" s="73"/>
      <c r="Y1502" s="71"/>
      <c r="Z1502" s="72"/>
      <c r="AA1502" s="73"/>
    </row>
    <row r="1503" spans="1:27" s="37" customFormat="1" ht="17.5" customHeight="1" x14ac:dyDescent="0.35">
      <c r="A1503" s="84" t="s">
        <v>691</v>
      </c>
      <c r="B1503" s="60" t="s">
        <v>7</v>
      </c>
      <c r="C1503" s="65">
        <v>8.8659793814432994E-2</v>
      </c>
      <c r="D1503" s="66">
        <v>5.2287581699346407E-2</v>
      </c>
      <c r="E1503" s="66">
        <v>8.8235294117647065E-2</v>
      </c>
      <c r="F1503" s="67">
        <v>7.2134387351778656E-2</v>
      </c>
      <c r="G1503" s="66">
        <v>6.9767441860465115E-2</v>
      </c>
      <c r="H1503" s="66">
        <v>9.2731829573934832E-2</v>
      </c>
      <c r="I1503" s="66">
        <v>5.5096418732782371E-2</v>
      </c>
      <c r="J1503" s="66">
        <v>4.1666666666666664E-2</v>
      </c>
      <c r="K1503" s="66">
        <v>3.8461538461538464E-2</v>
      </c>
      <c r="L1503" s="66">
        <v>0.11904761904761904</v>
      </c>
      <c r="M1503" s="67">
        <v>7.2134387351778656E-2</v>
      </c>
      <c r="N1503" s="65">
        <v>6.7114093959731544E-2</v>
      </c>
      <c r="O1503" s="66">
        <v>8.1871345029239762E-2</v>
      </c>
      <c r="P1503" s="66">
        <v>6.5573770491803282E-2</v>
      </c>
      <c r="Q1503" s="66">
        <v>7.575757575757576E-2</v>
      </c>
      <c r="R1503" s="66">
        <v>7.0739549839228297E-2</v>
      </c>
      <c r="S1503" s="67">
        <v>7.2134387351778656E-2</v>
      </c>
      <c r="T1503" s="65">
        <v>0.10038610038610038</v>
      </c>
      <c r="U1503" s="66">
        <v>8.6021505376344093E-2</v>
      </c>
      <c r="V1503" s="66">
        <v>3.2697547683923703E-2</v>
      </c>
      <c r="W1503" s="66">
        <v>9.5000000000000001E-2</v>
      </c>
      <c r="X1503" s="67">
        <v>7.2134387351778656E-2</v>
      </c>
      <c r="Y1503" s="65">
        <v>8.4886128364389232E-2</v>
      </c>
      <c r="Z1503" s="66">
        <v>6.0491493383742913E-2</v>
      </c>
      <c r="AA1503" s="67">
        <v>7.2134387351778656E-2</v>
      </c>
    </row>
    <row r="1504" spans="1:27" s="37" customFormat="1" ht="17.5" customHeight="1" x14ac:dyDescent="0.35">
      <c r="A1504" s="84"/>
      <c r="B1504" s="60" t="s">
        <v>35</v>
      </c>
      <c r="C1504" s="65">
        <v>0.91134020618556699</v>
      </c>
      <c r="D1504" s="66">
        <v>0.94771241830065356</v>
      </c>
      <c r="E1504" s="66">
        <v>0.91176470588235292</v>
      </c>
      <c r="F1504" s="67">
        <v>0.92786561264822132</v>
      </c>
      <c r="G1504" s="66">
        <v>0.93023255813953487</v>
      </c>
      <c r="H1504" s="66">
        <v>0.90726817042606511</v>
      </c>
      <c r="I1504" s="66">
        <v>0.94490358126721763</v>
      </c>
      <c r="J1504" s="66">
        <v>0.95833333333333337</v>
      </c>
      <c r="K1504" s="66">
        <v>0.96153846153846156</v>
      </c>
      <c r="L1504" s="66">
        <v>0.88095238095238093</v>
      </c>
      <c r="M1504" s="67">
        <v>0.92786561264822132</v>
      </c>
      <c r="N1504" s="65">
        <v>0.93288590604026844</v>
      </c>
      <c r="O1504" s="66">
        <v>0.91812865497076024</v>
      </c>
      <c r="P1504" s="66">
        <v>0.93442622950819676</v>
      </c>
      <c r="Q1504" s="66">
        <v>0.9242424242424242</v>
      </c>
      <c r="R1504" s="66">
        <v>0.92926045016077174</v>
      </c>
      <c r="S1504" s="67">
        <v>0.92786561264822132</v>
      </c>
      <c r="T1504" s="65">
        <v>0.89961389961389959</v>
      </c>
      <c r="U1504" s="66">
        <v>0.91397849462365588</v>
      </c>
      <c r="V1504" s="66">
        <v>0.96730245231607626</v>
      </c>
      <c r="W1504" s="66">
        <v>0.90500000000000003</v>
      </c>
      <c r="X1504" s="67">
        <v>0.92786561264822132</v>
      </c>
      <c r="Y1504" s="65">
        <v>0.91511387163561075</v>
      </c>
      <c r="Z1504" s="66">
        <v>0.93950850661625707</v>
      </c>
      <c r="AA1504" s="67">
        <v>0.92786561264822132</v>
      </c>
    </row>
    <row r="1505" spans="1:27" s="37" customFormat="1" ht="17.5" customHeight="1" x14ac:dyDescent="0.35">
      <c r="A1505" s="84"/>
      <c r="B1505" s="61" t="s">
        <v>4</v>
      </c>
      <c r="C1505" s="68">
        <v>1</v>
      </c>
      <c r="D1505" s="69">
        <v>1</v>
      </c>
      <c r="E1505" s="69">
        <v>1</v>
      </c>
      <c r="F1505" s="70">
        <v>1</v>
      </c>
      <c r="G1505" s="69">
        <v>1</v>
      </c>
      <c r="H1505" s="69">
        <v>1</v>
      </c>
      <c r="I1505" s="69">
        <v>1</v>
      </c>
      <c r="J1505" s="69">
        <v>1</v>
      </c>
      <c r="K1505" s="69">
        <v>1</v>
      </c>
      <c r="L1505" s="69">
        <v>1</v>
      </c>
      <c r="M1505" s="70">
        <v>1</v>
      </c>
      <c r="N1505" s="68">
        <v>1</v>
      </c>
      <c r="O1505" s="69">
        <v>1</v>
      </c>
      <c r="P1505" s="69">
        <v>1</v>
      </c>
      <c r="Q1505" s="69">
        <v>1</v>
      </c>
      <c r="R1505" s="69">
        <v>1</v>
      </c>
      <c r="S1505" s="70">
        <v>1</v>
      </c>
      <c r="T1505" s="68">
        <v>1</v>
      </c>
      <c r="U1505" s="69">
        <v>1</v>
      </c>
      <c r="V1505" s="69">
        <v>1</v>
      </c>
      <c r="W1505" s="69">
        <v>1</v>
      </c>
      <c r="X1505" s="70">
        <v>1</v>
      </c>
      <c r="Y1505" s="68">
        <v>1</v>
      </c>
      <c r="Z1505" s="69">
        <v>1</v>
      </c>
      <c r="AA1505" s="70">
        <v>1</v>
      </c>
    </row>
    <row r="1506" spans="1:27" s="39" customFormat="1" ht="13.5" customHeight="1" x14ac:dyDescent="0.35">
      <c r="A1506" s="62"/>
      <c r="B1506" s="63"/>
      <c r="C1506" s="71"/>
      <c r="D1506" s="72"/>
      <c r="E1506" s="72"/>
      <c r="F1506" s="73"/>
      <c r="G1506" s="72"/>
      <c r="H1506" s="72"/>
      <c r="I1506" s="72"/>
      <c r="J1506" s="72"/>
      <c r="K1506" s="72"/>
      <c r="L1506" s="72"/>
      <c r="M1506" s="73"/>
      <c r="N1506" s="71"/>
      <c r="O1506" s="72"/>
      <c r="P1506" s="72"/>
      <c r="Q1506" s="72"/>
      <c r="R1506" s="72"/>
      <c r="S1506" s="73"/>
      <c r="T1506" s="71"/>
      <c r="U1506" s="72"/>
      <c r="V1506" s="72"/>
      <c r="W1506" s="72"/>
      <c r="X1506" s="73"/>
      <c r="Y1506" s="71"/>
      <c r="Z1506" s="72"/>
      <c r="AA1506" s="73"/>
    </row>
    <row r="1507" spans="1:27" s="37" customFormat="1" ht="17.5" customHeight="1" x14ac:dyDescent="0.35">
      <c r="A1507" s="84" t="s">
        <v>692</v>
      </c>
      <c r="B1507" s="60" t="s">
        <v>7</v>
      </c>
      <c r="C1507" s="65">
        <v>3.5051546391752578E-2</v>
      </c>
      <c r="D1507" s="66">
        <v>2.178649237472767E-2</v>
      </c>
      <c r="E1507" s="66">
        <v>5.8823529411764705E-2</v>
      </c>
      <c r="F1507" s="67">
        <v>3.0632411067193676E-2</v>
      </c>
      <c r="G1507" s="66">
        <v>3.4883720930232558E-2</v>
      </c>
      <c r="H1507" s="66">
        <v>3.5087719298245612E-2</v>
      </c>
      <c r="I1507" s="66">
        <v>1.928374655647383E-2</v>
      </c>
      <c r="J1507" s="66">
        <v>3.125E-2</v>
      </c>
      <c r="K1507" s="66">
        <v>0.11538461538461539</v>
      </c>
      <c r="L1507" s="66">
        <v>2.3809523809523808E-2</v>
      </c>
      <c r="M1507" s="67">
        <v>3.0632411067193676E-2</v>
      </c>
      <c r="N1507" s="65">
        <v>6.7114093959731542E-3</v>
      </c>
      <c r="O1507" s="66">
        <v>4.0935672514619881E-2</v>
      </c>
      <c r="P1507" s="66">
        <v>3.2786885245901641E-2</v>
      </c>
      <c r="Q1507" s="66">
        <v>5.0505050505050504E-2</v>
      </c>
      <c r="R1507" s="66">
        <v>2.2508038585209004E-2</v>
      </c>
      <c r="S1507" s="67">
        <v>3.0632411067193676E-2</v>
      </c>
      <c r="T1507" s="65">
        <v>3.0888030888030889E-2</v>
      </c>
      <c r="U1507" s="66">
        <v>2.6881720430107527E-2</v>
      </c>
      <c r="V1507" s="66">
        <v>2.7247956403269755E-2</v>
      </c>
      <c r="W1507" s="66">
        <v>0.04</v>
      </c>
      <c r="X1507" s="67">
        <v>3.0632411067193676E-2</v>
      </c>
      <c r="Y1507" s="65">
        <v>3.5196687370600416E-2</v>
      </c>
      <c r="Z1507" s="66">
        <v>2.6465028355387523E-2</v>
      </c>
      <c r="AA1507" s="67">
        <v>3.0632411067193676E-2</v>
      </c>
    </row>
    <row r="1508" spans="1:27" s="37" customFormat="1" ht="17.5" customHeight="1" x14ac:dyDescent="0.35">
      <c r="A1508" s="84"/>
      <c r="B1508" s="60" t="s">
        <v>35</v>
      </c>
      <c r="C1508" s="65">
        <v>0.96494845360824744</v>
      </c>
      <c r="D1508" s="66">
        <v>0.97821350762527237</v>
      </c>
      <c r="E1508" s="66">
        <v>0.94117647058823528</v>
      </c>
      <c r="F1508" s="67">
        <v>0.96936758893280628</v>
      </c>
      <c r="G1508" s="66">
        <v>0.96511627906976749</v>
      </c>
      <c r="H1508" s="66">
        <v>0.96491228070175439</v>
      </c>
      <c r="I1508" s="66">
        <v>0.9807162534435262</v>
      </c>
      <c r="J1508" s="66">
        <v>0.96875</v>
      </c>
      <c r="K1508" s="66">
        <v>0.88461538461538458</v>
      </c>
      <c r="L1508" s="66">
        <v>0.97619047619047616</v>
      </c>
      <c r="M1508" s="67">
        <v>0.96936758893280628</v>
      </c>
      <c r="N1508" s="65">
        <v>0.99328859060402686</v>
      </c>
      <c r="O1508" s="66">
        <v>0.95906432748538006</v>
      </c>
      <c r="P1508" s="66">
        <v>0.96721311475409832</v>
      </c>
      <c r="Q1508" s="66">
        <v>0.9494949494949495</v>
      </c>
      <c r="R1508" s="66">
        <v>0.977491961414791</v>
      </c>
      <c r="S1508" s="67">
        <v>0.96936758893280628</v>
      </c>
      <c r="T1508" s="65">
        <v>0.96911196911196906</v>
      </c>
      <c r="U1508" s="66">
        <v>0.9731182795698925</v>
      </c>
      <c r="V1508" s="66">
        <v>0.97275204359673029</v>
      </c>
      <c r="W1508" s="66">
        <v>0.96</v>
      </c>
      <c r="X1508" s="67">
        <v>0.96936758893280628</v>
      </c>
      <c r="Y1508" s="65">
        <v>0.96480331262939956</v>
      </c>
      <c r="Z1508" s="66">
        <v>0.97353497164461245</v>
      </c>
      <c r="AA1508" s="67">
        <v>0.96936758893280628</v>
      </c>
    </row>
    <row r="1509" spans="1:27" s="37" customFormat="1" ht="17.5" customHeight="1" x14ac:dyDescent="0.35">
      <c r="A1509" s="84"/>
      <c r="B1509" s="61" t="s">
        <v>4</v>
      </c>
      <c r="C1509" s="68">
        <v>1</v>
      </c>
      <c r="D1509" s="69">
        <v>1</v>
      </c>
      <c r="E1509" s="69">
        <v>1</v>
      </c>
      <c r="F1509" s="70">
        <v>1</v>
      </c>
      <c r="G1509" s="69">
        <v>1</v>
      </c>
      <c r="H1509" s="69">
        <v>1</v>
      </c>
      <c r="I1509" s="69">
        <v>1</v>
      </c>
      <c r="J1509" s="69">
        <v>1</v>
      </c>
      <c r="K1509" s="69">
        <v>1</v>
      </c>
      <c r="L1509" s="69">
        <v>1</v>
      </c>
      <c r="M1509" s="70">
        <v>1</v>
      </c>
      <c r="N1509" s="68">
        <v>1</v>
      </c>
      <c r="O1509" s="69">
        <v>1</v>
      </c>
      <c r="P1509" s="69">
        <v>1</v>
      </c>
      <c r="Q1509" s="69">
        <v>1</v>
      </c>
      <c r="R1509" s="69">
        <v>1</v>
      </c>
      <c r="S1509" s="70">
        <v>1</v>
      </c>
      <c r="T1509" s="68">
        <v>1</v>
      </c>
      <c r="U1509" s="69">
        <v>1</v>
      </c>
      <c r="V1509" s="69">
        <v>1</v>
      </c>
      <c r="W1509" s="69">
        <v>1</v>
      </c>
      <c r="X1509" s="70">
        <v>1</v>
      </c>
      <c r="Y1509" s="68">
        <v>1</v>
      </c>
      <c r="Z1509" s="69">
        <v>1</v>
      </c>
      <c r="AA1509" s="70">
        <v>1</v>
      </c>
    </row>
    <row r="1510" spans="1:27" s="39" customFormat="1" ht="13.5" customHeight="1" x14ac:dyDescent="0.35">
      <c r="A1510" s="62"/>
      <c r="B1510" s="63"/>
      <c r="C1510" s="71"/>
      <c r="D1510" s="72"/>
      <c r="E1510" s="72"/>
      <c r="F1510" s="73"/>
      <c r="G1510" s="72"/>
      <c r="H1510" s="72"/>
      <c r="I1510" s="72"/>
      <c r="J1510" s="72"/>
      <c r="K1510" s="72"/>
      <c r="L1510" s="72"/>
      <c r="M1510" s="73"/>
      <c r="N1510" s="71"/>
      <c r="O1510" s="72"/>
      <c r="P1510" s="72"/>
      <c r="Q1510" s="72"/>
      <c r="R1510" s="72"/>
      <c r="S1510" s="73"/>
      <c r="T1510" s="71"/>
      <c r="U1510" s="72"/>
      <c r="V1510" s="72"/>
      <c r="W1510" s="72"/>
      <c r="X1510" s="73"/>
      <c r="Y1510" s="71"/>
      <c r="Z1510" s="72"/>
      <c r="AA1510" s="73"/>
    </row>
    <row r="1511" spans="1:27" s="37" customFormat="1" ht="17.5" customHeight="1" x14ac:dyDescent="0.35">
      <c r="A1511" s="84" t="s">
        <v>693</v>
      </c>
      <c r="B1511" s="60" t="s">
        <v>7</v>
      </c>
      <c r="C1511" s="65">
        <v>0.29278350515463919</v>
      </c>
      <c r="D1511" s="66">
        <v>0.36601307189542481</v>
      </c>
      <c r="E1511" s="66">
        <v>0.52941176470588236</v>
      </c>
      <c r="F1511" s="67">
        <v>0.34189723320158105</v>
      </c>
      <c r="G1511" s="66">
        <v>0.26744186046511625</v>
      </c>
      <c r="H1511" s="66">
        <v>0.2982456140350877</v>
      </c>
      <c r="I1511" s="66">
        <v>0.39118457300275483</v>
      </c>
      <c r="J1511" s="66">
        <v>0.27083333333333331</v>
      </c>
      <c r="K1511" s="66">
        <v>0.69230769230769229</v>
      </c>
      <c r="L1511" s="66">
        <v>0.42857142857142855</v>
      </c>
      <c r="M1511" s="67">
        <v>0.34189723320158105</v>
      </c>
      <c r="N1511" s="65">
        <v>0.40939597315436244</v>
      </c>
      <c r="O1511" s="66">
        <v>0.43274853801169588</v>
      </c>
      <c r="P1511" s="66">
        <v>0.34426229508196721</v>
      </c>
      <c r="Q1511" s="66">
        <v>0.35353535353535354</v>
      </c>
      <c r="R1511" s="66">
        <v>0.25080385852090031</v>
      </c>
      <c r="S1511" s="67">
        <v>0.34189723320158105</v>
      </c>
      <c r="T1511" s="65">
        <v>0.34749034749034752</v>
      </c>
      <c r="U1511" s="66">
        <v>0.4731182795698925</v>
      </c>
      <c r="V1511" s="66">
        <v>0.3242506811989101</v>
      </c>
      <c r="W1511" s="66">
        <v>0.245</v>
      </c>
      <c r="X1511" s="67">
        <v>0.34189723320158105</v>
      </c>
      <c r="Y1511" s="65">
        <v>0.35196687370600416</v>
      </c>
      <c r="Z1511" s="66">
        <v>0.33270321361058602</v>
      </c>
      <c r="AA1511" s="67">
        <v>0.34189723320158105</v>
      </c>
    </row>
    <row r="1512" spans="1:27" s="37" customFormat="1" ht="17.5" customHeight="1" x14ac:dyDescent="0.35">
      <c r="A1512" s="84"/>
      <c r="B1512" s="60" t="s">
        <v>35</v>
      </c>
      <c r="C1512" s="65">
        <v>0.70721649484536087</v>
      </c>
      <c r="D1512" s="66">
        <v>0.63398692810457513</v>
      </c>
      <c r="E1512" s="66">
        <v>0.47058823529411764</v>
      </c>
      <c r="F1512" s="67">
        <v>0.65810276679841895</v>
      </c>
      <c r="G1512" s="66">
        <v>0.73255813953488369</v>
      </c>
      <c r="H1512" s="66">
        <v>0.70175438596491224</v>
      </c>
      <c r="I1512" s="66">
        <v>0.60881542699724522</v>
      </c>
      <c r="J1512" s="66">
        <v>0.72916666666666663</v>
      </c>
      <c r="K1512" s="66">
        <v>0.30769230769230771</v>
      </c>
      <c r="L1512" s="66">
        <v>0.5714285714285714</v>
      </c>
      <c r="M1512" s="67">
        <v>0.65810276679841895</v>
      </c>
      <c r="N1512" s="65">
        <v>0.59060402684563762</v>
      </c>
      <c r="O1512" s="66">
        <v>0.56725146198830412</v>
      </c>
      <c r="P1512" s="66">
        <v>0.65573770491803274</v>
      </c>
      <c r="Q1512" s="66">
        <v>0.64646464646464652</v>
      </c>
      <c r="R1512" s="66">
        <v>0.74919614147909963</v>
      </c>
      <c r="S1512" s="67">
        <v>0.65810276679841895</v>
      </c>
      <c r="T1512" s="65">
        <v>0.65250965250965254</v>
      </c>
      <c r="U1512" s="66">
        <v>0.5268817204301075</v>
      </c>
      <c r="V1512" s="66">
        <v>0.6757493188010899</v>
      </c>
      <c r="W1512" s="66">
        <v>0.755</v>
      </c>
      <c r="X1512" s="67">
        <v>0.65810276679841895</v>
      </c>
      <c r="Y1512" s="65">
        <v>0.6480331262939959</v>
      </c>
      <c r="Z1512" s="66">
        <v>0.66729678638941403</v>
      </c>
      <c r="AA1512" s="67">
        <v>0.65810276679841895</v>
      </c>
    </row>
    <row r="1513" spans="1:27" s="37" customFormat="1" ht="17.5" customHeight="1" x14ac:dyDescent="0.35">
      <c r="A1513" s="84"/>
      <c r="B1513" s="61" t="s">
        <v>4</v>
      </c>
      <c r="C1513" s="68">
        <v>1</v>
      </c>
      <c r="D1513" s="69">
        <v>1</v>
      </c>
      <c r="E1513" s="69">
        <v>1</v>
      </c>
      <c r="F1513" s="70">
        <v>1</v>
      </c>
      <c r="G1513" s="69">
        <v>1</v>
      </c>
      <c r="H1513" s="69">
        <v>1</v>
      </c>
      <c r="I1513" s="69">
        <v>1</v>
      </c>
      <c r="J1513" s="69">
        <v>1</v>
      </c>
      <c r="K1513" s="69">
        <v>1</v>
      </c>
      <c r="L1513" s="69">
        <v>1</v>
      </c>
      <c r="M1513" s="70">
        <v>1</v>
      </c>
      <c r="N1513" s="68">
        <v>1</v>
      </c>
      <c r="O1513" s="69">
        <v>1</v>
      </c>
      <c r="P1513" s="69">
        <v>1</v>
      </c>
      <c r="Q1513" s="69">
        <v>1</v>
      </c>
      <c r="R1513" s="69">
        <v>1</v>
      </c>
      <c r="S1513" s="70">
        <v>1</v>
      </c>
      <c r="T1513" s="68">
        <v>1</v>
      </c>
      <c r="U1513" s="69">
        <v>1</v>
      </c>
      <c r="V1513" s="69">
        <v>1</v>
      </c>
      <c r="W1513" s="69">
        <v>1</v>
      </c>
      <c r="X1513" s="70">
        <v>1</v>
      </c>
      <c r="Y1513" s="68">
        <v>1</v>
      </c>
      <c r="Z1513" s="69">
        <v>1</v>
      </c>
      <c r="AA1513" s="70">
        <v>1</v>
      </c>
    </row>
    <row r="1514" spans="1:27" s="39" customFormat="1" ht="13.5" customHeight="1" x14ac:dyDescent="0.35">
      <c r="A1514" s="62"/>
      <c r="B1514" s="63"/>
      <c r="C1514" s="71"/>
      <c r="D1514" s="72"/>
      <c r="E1514" s="72"/>
      <c r="F1514" s="73"/>
      <c r="G1514" s="72"/>
      <c r="H1514" s="72"/>
      <c r="I1514" s="72"/>
      <c r="J1514" s="72"/>
      <c r="K1514" s="72"/>
      <c r="L1514" s="72"/>
      <c r="M1514" s="73"/>
      <c r="N1514" s="71"/>
      <c r="O1514" s="72"/>
      <c r="P1514" s="72"/>
      <c r="Q1514" s="72"/>
      <c r="R1514" s="72"/>
      <c r="S1514" s="73"/>
      <c r="T1514" s="71"/>
      <c r="U1514" s="72"/>
      <c r="V1514" s="72"/>
      <c r="W1514" s="72"/>
      <c r="X1514" s="73"/>
      <c r="Y1514" s="71"/>
      <c r="Z1514" s="72"/>
      <c r="AA1514" s="73"/>
    </row>
    <row r="1515" spans="1:27" s="37" customFormat="1" ht="17.5" customHeight="1" x14ac:dyDescent="0.35">
      <c r="A1515" s="84" t="s">
        <v>694</v>
      </c>
      <c r="B1515" s="60" t="s">
        <v>7</v>
      </c>
      <c r="C1515" s="65">
        <v>1.0309278350515464E-2</v>
      </c>
      <c r="D1515" s="66">
        <v>4.3572984749455342E-3</v>
      </c>
      <c r="E1515" s="66">
        <v>1.4705882352941176E-2</v>
      </c>
      <c r="F1515" s="67">
        <v>7.9051383399209481E-3</v>
      </c>
      <c r="G1515" s="66">
        <v>1.1627906976744186E-2</v>
      </c>
      <c r="H1515" s="66">
        <v>1.0025062656641603E-2</v>
      </c>
      <c r="I1515" s="66">
        <v>2.7548209366391185E-3</v>
      </c>
      <c r="J1515" s="66">
        <v>1.0416666666666666E-2</v>
      </c>
      <c r="K1515" s="66">
        <v>0</v>
      </c>
      <c r="L1515" s="66">
        <v>2.3809523809523808E-2</v>
      </c>
      <c r="M1515" s="67">
        <v>7.9051383399209481E-3</v>
      </c>
      <c r="N1515" s="65">
        <v>6.7114093959731542E-3</v>
      </c>
      <c r="O1515" s="66">
        <v>5.8479532163742687E-3</v>
      </c>
      <c r="P1515" s="66">
        <v>5.4644808743169399E-3</v>
      </c>
      <c r="Q1515" s="66">
        <v>1.5151515151515152E-2</v>
      </c>
      <c r="R1515" s="66">
        <v>6.4308681672025723E-3</v>
      </c>
      <c r="S1515" s="67">
        <v>7.9051383399209481E-3</v>
      </c>
      <c r="T1515" s="65">
        <v>1.5444015444015444E-2</v>
      </c>
      <c r="U1515" s="66">
        <v>1.0752688172043012E-2</v>
      </c>
      <c r="V1515" s="66">
        <v>2.7247956403269754E-3</v>
      </c>
      <c r="W1515" s="66">
        <v>5.0000000000000001E-3</v>
      </c>
      <c r="X1515" s="67">
        <v>7.9051383399209481E-3</v>
      </c>
      <c r="Y1515" s="65">
        <v>6.2111801242236021E-3</v>
      </c>
      <c r="Z1515" s="66">
        <v>9.4517958412098299E-3</v>
      </c>
      <c r="AA1515" s="67">
        <v>7.9051383399209481E-3</v>
      </c>
    </row>
    <row r="1516" spans="1:27" s="37" customFormat="1" ht="17.5" customHeight="1" x14ac:dyDescent="0.35">
      <c r="A1516" s="84"/>
      <c r="B1516" s="60" t="s">
        <v>35</v>
      </c>
      <c r="C1516" s="65">
        <v>0.98969072164948457</v>
      </c>
      <c r="D1516" s="66">
        <v>0.99564270152505452</v>
      </c>
      <c r="E1516" s="66">
        <v>0.98529411764705888</v>
      </c>
      <c r="F1516" s="67">
        <v>0.9920948616600791</v>
      </c>
      <c r="G1516" s="66">
        <v>0.98837209302325579</v>
      </c>
      <c r="H1516" s="66">
        <v>0.9899749373433584</v>
      </c>
      <c r="I1516" s="66">
        <v>0.99724517906336085</v>
      </c>
      <c r="J1516" s="66">
        <v>0.98958333333333337</v>
      </c>
      <c r="K1516" s="66">
        <v>1</v>
      </c>
      <c r="L1516" s="66">
        <v>0.97619047619047616</v>
      </c>
      <c r="M1516" s="67">
        <v>0.9920948616600791</v>
      </c>
      <c r="N1516" s="65">
        <v>0.99328859060402686</v>
      </c>
      <c r="O1516" s="66">
        <v>0.99415204678362568</v>
      </c>
      <c r="P1516" s="66">
        <v>0.99453551912568305</v>
      </c>
      <c r="Q1516" s="66">
        <v>0.98484848484848486</v>
      </c>
      <c r="R1516" s="66">
        <v>0.99356913183279738</v>
      </c>
      <c r="S1516" s="67">
        <v>0.9920948616600791</v>
      </c>
      <c r="T1516" s="65">
        <v>0.98455598455598459</v>
      </c>
      <c r="U1516" s="66">
        <v>0.989247311827957</v>
      </c>
      <c r="V1516" s="66">
        <v>0.99727520435967298</v>
      </c>
      <c r="W1516" s="66">
        <v>0.995</v>
      </c>
      <c r="X1516" s="67">
        <v>0.9920948616600791</v>
      </c>
      <c r="Y1516" s="65">
        <v>0.99378881987577639</v>
      </c>
      <c r="Z1516" s="66">
        <v>0.99054820415879019</v>
      </c>
      <c r="AA1516" s="67">
        <v>0.9920948616600791</v>
      </c>
    </row>
    <row r="1517" spans="1:27" s="37" customFormat="1" ht="17.5" customHeight="1" x14ac:dyDescent="0.35">
      <c r="A1517" s="84"/>
      <c r="B1517" s="61" t="s">
        <v>4</v>
      </c>
      <c r="C1517" s="68">
        <v>1</v>
      </c>
      <c r="D1517" s="69">
        <v>1</v>
      </c>
      <c r="E1517" s="69">
        <v>1</v>
      </c>
      <c r="F1517" s="70">
        <v>1</v>
      </c>
      <c r="G1517" s="69">
        <v>1</v>
      </c>
      <c r="H1517" s="69">
        <v>1</v>
      </c>
      <c r="I1517" s="69">
        <v>1</v>
      </c>
      <c r="J1517" s="69">
        <v>1</v>
      </c>
      <c r="K1517" s="69">
        <v>1</v>
      </c>
      <c r="L1517" s="69">
        <v>1</v>
      </c>
      <c r="M1517" s="70">
        <v>1</v>
      </c>
      <c r="N1517" s="68">
        <v>1</v>
      </c>
      <c r="O1517" s="69">
        <v>1</v>
      </c>
      <c r="P1517" s="69">
        <v>1</v>
      </c>
      <c r="Q1517" s="69">
        <v>1</v>
      </c>
      <c r="R1517" s="69">
        <v>1</v>
      </c>
      <c r="S1517" s="70">
        <v>1</v>
      </c>
      <c r="T1517" s="68">
        <v>1</v>
      </c>
      <c r="U1517" s="69">
        <v>1</v>
      </c>
      <c r="V1517" s="69">
        <v>1</v>
      </c>
      <c r="W1517" s="69">
        <v>1</v>
      </c>
      <c r="X1517" s="70">
        <v>1</v>
      </c>
      <c r="Y1517" s="68">
        <v>1</v>
      </c>
      <c r="Z1517" s="69">
        <v>1</v>
      </c>
      <c r="AA1517" s="70">
        <v>1</v>
      </c>
    </row>
    <row r="1518" spans="1:27" s="39" customFormat="1" ht="13.5" customHeight="1" x14ac:dyDescent="0.35">
      <c r="A1518" s="62"/>
      <c r="B1518" s="63"/>
      <c r="C1518" s="71"/>
      <c r="D1518" s="72"/>
      <c r="E1518" s="72"/>
      <c r="F1518" s="73"/>
      <c r="G1518" s="72"/>
      <c r="H1518" s="72"/>
      <c r="I1518" s="72"/>
      <c r="J1518" s="72"/>
      <c r="K1518" s="72"/>
      <c r="L1518" s="72"/>
      <c r="M1518" s="73"/>
      <c r="N1518" s="71"/>
      <c r="O1518" s="72"/>
      <c r="P1518" s="72"/>
      <c r="Q1518" s="72"/>
      <c r="R1518" s="72"/>
      <c r="S1518" s="73"/>
      <c r="T1518" s="71"/>
      <c r="U1518" s="72"/>
      <c r="V1518" s="72"/>
      <c r="W1518" s="72"/>
      <c r="X1518" s="73"/>
      <c r="Y1518" s="71"/>
      <c r="Z1518" s="72"/>
      <c r="AA1518" s="73"/>
    </row>
    <row r="1519" spans="1:27" s="37" customFormat="1" ht="17.5" customHeight="1" x14ac:dyDescent="0.35">
      <c r="A1519" s="84" t="s">
        <v>695</v>
      </c>
      <c r="B1519" s="60" t="s">
        <v>7</v>
      </c>
      <c r="C1519" s="65">
        <v>8.247422680412371E-2</v>
      </c>
      <c r="D1519" s="66">
        <v>6.1002178649237473E-2</v>
      </c>
      <c r="E1519" s="66">
        <v>2.9411764705882353E-2</v>
      </c>
      <c r="F1519" s="67">
        <v>6.9169960474308304E-2</v>
      </c>
      <c r="G1519" s="66">
        <v>3.4883720930232558E-2</v>
      </c>
      <c r="H1519" s="66">
        <v>9.2731829573934832E-2</v>
      </c>
      <c r="I1519" s="66">
        <v>5.2341597796143252E-2</v>
      </c>
      <c r="J1519" s="66">
        <v>9.375E-2</v>
      </c>
      <c r="K1519" s="66">
        <v>3.8461538461538464E-2</v>
      </c>
      <c r="L1519" s="66">
        <v>2.3809523809523808E-2</v>
      </c>
      <c r="M1519" s="67">
        <v>6.9169960474308304E-2</v>
      </c>
      <c r="N1519" s="65">
        <v>8.0536912751677847E-2</v>
      </c>
      <c r="O1519" s="66">
        <v>4.0935672514619881E-2</v>
      </c>
      <c r="P1519" s="66">
        <v>9.2896174863387984E-2</v>
      </c>
      <c r="Q1519" s="66">
        <v>0.10606060606060606</v>
      </c>
      <c r="R1519" s="66">
        <v>4.1800643086816719E-2</v>
      </c>
      <c r="S1519" s="67">
        <v>6.9169960474308304E-2</v>
      </c>
      <c r="T1519" s="65">
        <v>5.4054054054054057E-2</v>
      </c>
      <c r="U1519" s="66">
        <v>3.7634408602150539E-2</v>
      </c>
      <c r="V1519" s="66">
        <v>7.0844686648501368E-2</v>
      </c>
      <c r="W1519" s="66">
        <v>0.115</v>
      </c>
      <c r="X1519" s="67">
        <v>6.9169960474308304E-2</v>
      </c>
      <c r="Y1519" s="65">
        <v>6.2111801242236024E-2</v>
      </c>
      <c r="Z1519" s="66">
        <v>7.5614366729678639E-2</v>
      </c>
      <c r="AA1519" s="67">
        <v>6.9169960474308304E-2</v>
      </c>
    </row>
    <row r="1520" spans="1:27" s="37" customFormat="1" ht="17.5" customHeight="1" x14ac:dyDescent="0.35">
      <c r="A1520" s="84"/>
      <c r="B1520" s="60" t="s">
        <v>35</v>
      </c>
      <c r="C1520" s="65">
        <v>0.91752577319587625</v>
      </c>
      <c r="D1520" s="66">
        <v>0.93899782135076248</v>
      </c>
      <c r="E1520" s="66">
        <v>0.97058823529411764</v>
      </c>
      <c r="F1520" s="67">
        <v>0.93083003952569165</v>
      </c>
      <c r="G1520" s="66">
        <v>0.96511627906976749</v>
      </c>
      <c r="H1520" s="66">
        <v>0.90726817042606511</v>
      </c>
      <c r="I1520" s="66">
        <v>0.94765840220385678</v>
      </c>
      <c r="J1520" s="66">
        <v>0.90625</v>
      </c>
      <c r="K1520" s="66">
        <v>0.96153846153846156</v>
      </c>
      <c r="L1520" s="66">
        <v>0.97619047619047616</v>
      </c>
      <c r="M1520" s="67">
        <v>0.93083003952569165</v>
      </c>
      <c r="N1520" s="65">
        <v>0.91946308724832215</v>
      </c>
      <c r="O1520" s="66">
        <v>0.95906432748538006</v>
      </c>
      <c r="P1520" s="66">
        <v>0.90710382513661203</v>
      </c>
      <c r="Q1520" s="66">
        <v>0.89393939393939392</v>
      </c>
      <c r="R1520" s="66">
        <v>0.95819935691318325</v>
      </c>
      <c r="S1520" s="67">
        <v>0.93083003952569165</v>
      </c>
      <c r="T1520" s="65">
        <v>0.94594594594594594</v>
      </c>
      <c r="U1520" s="66">
        <v>0.9623655913978495</v>
      </c>
      <c r="V1520" s="66">
        <v>0.92915531335149859</v>
      </c>
      <c r="W1520" s="66">
        <v>0.88500000000000001</v>
      </c>
      <c r="X1520" s="67">
        <v>0.93083003952569165</v>
      </c>
      <c r="Y1520" s="65">
        <v>0.93788819875776397</v>
      </c>
      <c r="Z1520" s="66">
        <v>0.92438563327032142</v>
      </c>
      <c r="AA1520" s="67">
        <v>0.93083003952569165</v>
      </c>
    </row>
    <row r="1521" spans="1:27" s="37" customFormat="1" ht="17.5" customHeight="1" x14ac:dyDescent="0.35">
      <c r="A1521" s="84"/>
      <c r="B1521" s="61" t="s">
        <v>4</v>
      </c>
      <c r="C1521" s="68">
        <v>1</v>
      </c>
      <c r="D1521" s="69">
        <v>1</v>
      </c>
      <c r="E1521" s="69">
        <v>1</v>
      </c>
      <c r="F1521" s="70">
        <v>1</v>
      </c>
      <c r="G1521" s="69">
        <v>1</v>
      </c>
      <c r="H1521" s="69">
        <v>1</v>
      </c>
      <c r="I1521" s="69">
        <v>1</v>
      </c>
      <c r="J1521" s="69">
        <v>1</v>
      </c>
      <c r="K1521" s="69">
        <v>1</v>
      </c>
      <c r="L1521" s="69">
        <v>1</v>
      </c>
      <c r="M1521" s="70">
        <v>1</v>
      </c>
      <c r="N1521" s="68">
        <v>1</v>
      </c>
      <c r="O1521" s="69">
        <v>1</v>
      </c>
      <c r="P1521" s="69">
        <v>1</v>
      </c>
      <c r="Q1521" s="69">
        <v>1</v>
      </c>
      <c r="R1521" s="69">
        <v>1</v>
      </c>
      <c r="S1521" s="70">
        <v>1</v>
      </c>
      <c r="T1521" s="68">
        <v>1</v>
      </c>
      <c r="U1521" s="69">
        <v>1</v>
      </c>
      <c r="V1521" s="69">
        <v>1</v>
      </c>
      <c r="W1521" s="69">
        <v>1</v>
      </c>
      <c r="X1521" s="70">
        <v>1</v>
      </c>
      <c r="Y1521" s="68">
        <v>1</v>
      </c>
      <c r="Z1521" s="69">
        <v>1</v>
      </c>
      <c r="AA1521" s="70">
        <v>1</v>
      </c>
    </row>
    <row r="1522" spans="1:27" s="39" customFormat="1" ht="13.5" customHeight="1" x14ac:dyDescent="0.35">
      <c r="A1522" s="62"/>
      <c r="B1522" s="63"/>
      <c r="C1522" s="71"/>
      <c r="D1522" s="72"/>
      <c r="E1522" s="72"/>
      <c r="F1522" s="73"/>
      <c r="G1522" s="72"/>
      <c r="H1522" s="72"/>
      <c r="I1522" s="72"/>
      <c r="J1522" s="72"/>
      <c r="K1522" s="72"/>
      <c r="L1522" s="72"/>
      <c r="M1522" s="73"/>
      <c r="N1522" s="71"/>
      <c r="O1522" s="72"/>
      <c r="P1522" s="72"/>
      <c r="Q1522" s="72"/>
      <c r="R1522" s="72"/>
      <c r="S1522" s="73"/>
      <c r="T1522" s="71"/>
      <c r="U1522" s="72"/>
      <c r="V1522" s="72"/>
      <c r="W1522" s="72"/>
      <c r="X1522" s="73"/>
      <c r="Y1522" s="71"/>
      <c r="Z1522" s="72"/>
      <c r="AA1522" s="73"/>
    </row>
    <row r="1523" spans="1:27" s="37" customFormat="1" ht="17.5" customHeight="1" x14ac:dyDescent="0.35">
      <c r="A1523" s="84" t="s">
        <v>696</v>
      </c>
      <c r="B1523" s="60" t="s">
        <v>7</v>
      </c>
      <c r="C1523" s="65">
        <v>1.0309278350515464E-2</v>
      </c>
      <c r="D1523" s="66">
        <v>4.3572984749455342E-3</v>
      </c>
      <c r="E1523" s="66">
        <v>1.4705882352941176E-2</v>
      </c>
      <c r="F1523" s="67">
        <v>7.9051383399209481E-3</v>
      </c>
      <c r="G1523" s="66">
        <v>1.1627906976744186E-2</v>
      </c>
      <c r="H1523" s="66">
        <v>1.0025062656641603E-2</v>
      </c>
      <c r="I1523" s="66">
        <v>2.7548209366391185E-3</v>
      </c>
      <c r="J1523" s="66">
        <v>1.0416666666666666E-2</v>
      </c>
      <c r="K1523" s="66">
        <v>0</v>
      </c>
      <c r="L1523" s="66">
        <v>2.3809523809523808E-2</v>
      </c>
      <c r="M1523" s="67">
        <v>7.9051383399209481E-3</v>
      </c>
      <c r="N1523" s="65">
        <v>6.7114093959731542E-3</v>
      </c>
      <c r="O1523" s="66">
        <v>0</v>
      </c>
      <c r="P1523" s="66">
        <v>2.185792349726776E-2</v>
      </c>
      <c r="Q1523" s="66">
        <v>5.0505050505050509E-3</v>
      </c>
      <c r="R1523" s="66">
        <v>6.4308681672025723E-3</v>
      </c>
      <c r="S1523" s="67">
        <v>7.9051383399209481E-3</v>
      </c>
      <c r="T1523" s="65">
        <v>7.7220077220077222E-3</v>
      </c>
      <c r="U1523" s="66">
        <v>1.6129032258064516E-2</v>
      </c>
      <c r="V1523" s="66">
        <v>2.7247956403269754E-3</v>
      </c>
      <c r="W1523" s="66">
        <v>0.01</v>
      </c>
      <c r="X1523" s="67">
        <v>7.9051383399209481E-3</v>
      </c>
      <c r="Y1523" s="65">
        <v>8.2815734989648039E-3</v>
      </c>
      <c r="Z1523" s="66">
        <v>7.5614366729678641E-3</v>
      </c>
      <c r="AA1523" s="67">
        <v>7.9051383399209481E-3</v>
      </c>
    </row>
    <row r="1524" spans="1:27" s="37" customFormat="1" ht="17.5" customHeight="1" x14ac:dyDescent="0.35">
      <c r="A1524" s="84"/>
      <c r="B1524" s="60" t="s">
        <v>35</v>
      </c>
      <c r="C1524" s="65">
        <v>0.98969072164948457</v>
      </c>
      <c r="D1524" s="66">
        <v>0.99564270152505452</v>
      </c>
      <c r="E1524" s="66">
        <v>0.98529411764705888</v>
      </c>
      <c r="F1524" s="67">
        <v>0.9920948616600791</v>
      </c>
      <c r="G1524" s="66">
        <v>0.98837209302325579</v>
      </c>
      <c r="H1524" s="66">
        <v>0.9899749373433584</v>
      </c>
      <c r="I1524" s="66">
        <v>0.99724517906336085</v>
      </c>
      <c r="J1524" s="66">
        <v>0.98958333333333337</v>
      </c>
      <c r="K1524" s="66">
        <v>1</v>
      </c>
      <c r="L1524" s="66">
        <v>0.97619047619047616</v>
      </c>
      <c r="M1524" s="67">
        <v>0.9920948616600791</v>
      </c>
      <c r="N1524" s="65">
        <v>0.99328859060402686</v>
      </c>
      <c r="O1524" s="66">
        <v>1</v>
      </c>
      <c r="P1524" s="66">
        <v>0.97814207650273222</v>
      </c>
      <c r="Q1524" s="66">
        <v>0.99494949494949492</v>
      </c>
      <c r="R1524" s="66">
        <v>0.99356913183279738</v>
      </c>
      <c r="S1524" s="67">
        <v>0.9920948616600791</v>
      </c>
      <c r="T1524" s="65">
        <v>0.99227799227799229</v>
      </c>
      <c r="U1524" s="66">
        <v>0.9838709677419355</v>
      </c>
      <c r="V1524" s="66">
        <v>0.99727520435967298</v>
      </c>
      <c r="W1524" s="66">
        <v>0.99</v>
      </c>
      <c r="X1524" s="67">
        <v>0.9920948616600791</v>
      </c>
      <c r="Y1524" s="65">
        <v>0.99171842650103514</v>
      </c>
      <c r="Z1524" s="66">
        <v>0.99243856332703217</v>
      </c>
      <c r="AA1524" s="67">
        <v>0.9920948616600791</v>
      </c>
    </row>
    <row r="1525" spans="1:27" s="37" customFormat="1" ht="17.5" customHeight="1" x14ac:dyDescent="0.35">
      <c r="A1525" s="84"/>
      <c r="B1525" s="61" t="s">
        <v>4</v>
      </c>
      <c r="C1525" s="68">
        <v>1</v>
      </c>
      <c r="D1525" s="69">
        <v>1</v>
      </c>
      <c r="E1525" s="69">
        <v>1</v>
      </c>
      <c r="F1525" s="70">
        <v>1</v>
      </c>
      <c r="G1525" s="69">
        <v>1</v>
      </c>
      <c r="H1525" s="69">
        <v>1</v>
      </c>
      <c r="I1525" s="69">
        <v>1</v>
      </c>
      <c r="J1525" s="69">
        <v>1</v>
      </c>
      <c r="K1525" s="69">
        <v>1</v>
      </c>
      <c r="L1525" s="69">
        <v>1</v>
      </c>
      <c r="M1525" s="70">
        <v>1</v>
      </c>
      <c r="N1525" s="68">
        <v>1</v>
      </c>
      <c r="O1525" s="69">
        <v>1</v>
      </c>
      <c r="P1525" s="69">
        <v>1</v>
      </c>
      <c r="Q1525" s="69">
        <v>1</v>
      </c>
      <c r="R1525" s="69">
        <v>1</v>
      </c>
      <c r="S1525" s="70">
        <v>1</v>
      </c>
      <c r="T1525" s="68">
        <v>1</v>
      </c>
      <c r="U1525" s="69">
        <v>1</v>
      </c>
      <c r="V1525" s="69">
        <v>1</v>
      </c>
      <c r="W1525" s="69">
        <v>1</v>
      </c>
      <c r="X1525" s="70">
        <v>1</v>
      </c>
      <c r="Y1525" s="68">
        <v>1</v>
      </c>
      <c r="Z1525" s="69">
        <v>1</v>
      </c>
      <c r="AA1525" s="70">
        <v>1</v>
      </c>
    </row>
    <row r="1526" spans="1:27" s="39" customFormat="1" ht="13.5" customHeight="1" x14ac:dyDescent="0.35">
      <c r="A1526" s="62"/>
      <c r="B1526" s="63"/>
      <c r="C1526" s="71"/>
      <c r="D1526" s="72"/>
      <c r="E1526" s="72"/>
      <c r="F1526" s="73"/>
      <c r="G1526" s="72"/>
      <c r="H1526" s="72"/>
      <c r="I1526" s="72"/>
      <c r="J1526" s="72"/>
      <c r="K1526" s="72"/>
      <c r="L1526" s="72"/>
      <c r="M1526" s="73"/>
      <c r="N1526" s="71"/>
      <c r="O1526" s="72"/>
      <c r="P1526" s="72"/>
      <c r="Q1526" s="72"/>
      <c r="R1526" s="72"/>
      <c r="S1526" s="73"/>
      <c r="T1526" s="71"/>
      <c r="U1526" s="72"/>
      <c r="V1526" s="72"/>
      <c r="W1526" s="72"/>
      <c r="X1526" s="73"/>
      <c r="Y1526" s="71"/>
      <c r="Z1526" s="72"/>
      <c r="AA1526" s="73"/>
    </row>
    <row r="1527" spans="1:27" s="37" customFormat="1" ht="17.5" customHeight="1" x14ac:dyDescent="0.35">
      <c r="A1527" s="84" t="s">
        <v>697</v>
      </c>
      <c r="B1527" s="60" t="s">
        <v>7</v>
      </c>
      <c r="C1527" s="65">
        <v>0.16288659793814433</v>
      </c>
      <c r="D1527" s="66">
        <v>0.1437908496732026</v>
      </c>
      <c r="E1527" s="66">
        <v>5.8823529411764705E-2</v>
      </c>
      <c r="F1527" s="67">
        <v>0.14723320158102768</v>
      </c>
      <c r="G1527" s="66">
        <v>0.26744186046511625</v>
      </c>
      <c r="H1527" s="66">
        <v>0.14035087719298245</v>
      </c>
      <c r="I1527" s="66">
        <v>0.1487603305785124</v>
      </c>
      <c r="J1527" s="66">
        <v>0.125</v>
      </c>
      <c r="K1527" s="66">
        <v>3.8461538461538464E-2</v>
      </c>
      <c r="L1527" s="66">
        <v>7.1428571428571425E-2</v>
      </c>
      <c r="M1527" s="67">
        <v>0.14723320158102768</v>
      </c>
      <c r="N1527" s="65">
        <v>6.7114093959731544E-2</v>
      </c>
      <c r="O1527" s="66">
        <v>0.12280701754385964</v>
      </c>
      <c r="P1527" s="66">
        <v>0.16393442622950818</v>
      </c>
      <c r="Q1527" s="66">
        <v>0.13636363636363635</v>
      </c>
      <c r="R1527" s="66">
        <v>0.19614147909967847</v>
      </c>
      <c r="S1527" s="67">
        <v>0.14723320158102768</v>
      </c>
      <c r="T1527" s="65">
        <v>8.1081081081081086E-2</v>
      </c>
      <c r="U1527" s="66">
        <v>0.15053763440860216</v>
      </c>
      <c r="V1527" s="66">
        <v>0.16893732970027248</v>
      </c>
      <c r="W1527" s="66">
        <v>0.19</v>
      </c>
      <c r="X1527" s="67">
        <v>0.14723320158102768</v>
      </c>
      <c r="Y1527" s="65">
        <v>0.11594202898550725</v>
      </c>
      <c r="Z1527" s="66">
        <v>0.17580340264650285</v>
      </c>
      <c r="AA1527" s="67">
        <v>0.14723320158102768</v>
      </c>
    </row>
    <row r="1528" spans="1:27" s="37" customFormat="1" ht="17.5" customHeight="1" x14ac:dyDescent="0.35">
      <c r="A1528" s="84"/>
      <c r="B1528" s="60" t="s">
        <v>35</v>
      </c>
      <c r="C1528" s="65">
        <v>0.83711340206185569</v>
      </c>
      <c r="D1528" s="66">
        <v>0.85620915032679734</v>
      </c>
      <c r="E1528" s="66">
        <v>0.94117647058823528</v>
      </c>
      <c r="F1528" s="67">
        <v>0.85276679841897229</v>
      </c>
      <c r="G1528" s="66">
        <v>0.73255813953488369</v>
      </c>
      <c r="H1528" s="66">
        <v>0.85964912280701755</v>
      </c>
      <c r="I1528" s="66">
        <v>0.85123966942148765</v>
      </c>
      <c r="J1528" s="66">
        <v>0.875</v>
      </c>
      <c r="K1528" s="66">
        <v>0.96153846153846156</v>
      </c>
      <c r="L1528" s="66">
        <v>0.9285714285714286</v>
      </c>
      <c r="M1528" s="67">
        <v>0.85276679841897229</v>
      </c>
      <c r="N1528" s="65">
        <v>0.93288590604026844</v>
      </c>
      <c r="O1528" s="66">
        <v>0.8771929824561403</v>
      </c>
      <c r="P1528" s="66">
        <v>0.83606557377049184</v>
      </c>
      <c r="Q1528" s="66">
        <v>0.86363636363636365</v>
      </c>
      <c r="R1528" s="66">
        <v>0.8038585209003215</v>
      </c>
      <c r="S1528" s="67">
        <v>0.85276679841897229</v>
      </c>
      <c r="T1528" s="65">
        <v>0.91891891891891897</v>
      </c>
      <c r="U1528" s="66">
        <v>0.84946236559139787</v>
      </c>
      <c r="V1528" s="66">
        <v>0.83106267029972747</v>
      </c>
      <c r="W1528" s="66">
        <v>0.81</v>
      </c>
      <c r="X1528" s="67">
        <v>0.85276679841897229</v>
      </c>
      <c r="Y1528" s="65">
        <v>0.88405797101449279</v>
      </c>
      <c r="Z1528" s="66">
        <v>0.82419659735349715</v>
      </c>
      <c r="AA1528" s="67">
        <v>0.85276679841897229</v>
      </c>
    </row>
    <row r="1529" spans="1:27" s="37" customFormat="1" ht="17.5" customHeight="1" x14ac:dyDescent="0.35">
      <c r="A1529" s="84"/>
      <c r="B1529" s="61" t="s">
        <v>4</v>
      </c>
      <c r="C1529" s="68">
        <v>1</v>
      </c>
      <c r="D1529" s="69">
        <v>1</v>
      </c>
      <c r="E1529" s="69">
        <v>1</v>
      </c>
      <c r="F1529" s="70">
        <v>1</v>
      </c>
      <c r="G1529" s="69">
        <v>1</v>
      </c>
      <c r="H1529" s="69">
        <v>1</v>
      </c>
      <c r="I1529" s="69">
        <v>1</v>
      </c>
      <c r="J1529" s="69">
        <v>1</v>
      </c>
      <c r="K1529" s="69">
        <v>1</v>
      </c>
      <c r="L1529" s="69">
        <v>1</v>
      </c>
      <c r="M1529" s="70">
        <v>1</v>
      </c>
      <c r="N1529" s="68">
        <v>1</v>
      </c>
      <c r="O1529" s="69">
        <v>1</v>
      </c>
      <c r="P1529" s="69">
        <v>1</v>
      </c>
      <c r="Q1529" s="69">
        <v>1</v>
      </c>
      <c r="R1529" s="69">
        <v>1</v>
      </c>
      <c r="S1529" s="70">
        <v>1</v>
      </c>
      <c r="T1529" s="68">
        <v>1</v>
      </c>
      <c r="U1529" s="69">
        <v>1</v>
      </c>
      <c r="V1529" s="69">
        <v>1</v>
      </c>
      <c r="W1529" s="69">
        <v>1</v>
      </c>
      <c r="X1529" s="70">
        <v>1</v>
      </c>
      <c r="Y1529" s="68">
        <v>1</v>
      </c>
      <c r="Z1529" s="69">
        <v>1</v>
      </c>
      <c r="AA1529" s="70">
        <v>1</v>
      </c>
    </row>
    <row r="1530" spans="1:27" s="39" customFormat="1" ht="13.5" customHeight="1" x14ac:dyDescent="0.35">
      <c r="A1530" s="62"/>
      <c r="B1530" s="63"/>
      <c r="C1530" s="71"/>
      <c r="D1530" s="72"/>
      <c r="E1530" s="72"/>
      <c r="F1530" s="73"/>
      <c r="G1530" s="72"/>
      <c r="H1530" s="72"/>
      <c r="I1530" s="72"/>
      <c r="J1530" s="72"/>
      <c r="K1530" s="72"/>
      <c r="L1530" s="72"/>
      <c r="M1530" s="73"/>
      <c r="N1530" s="71"/>
      <c r="O1530" s="72"/>
      <c r="P1530" s="72"/>
      <c r="Q1530" s="72"/>
      <c r="R1530" s="72"/>
      <c r="S1530" s="73"/>
      <c r="T1530" s="71"/>
      <c r="U1530" s="72"/>
      <c r="V1530" s="72"/>
      <c r="W1530" s="72"/>
      <c r="X1530" s="73"/>
      <c r="Y1530" s="71"/>
      <c r="Z1530" s="72"/>
      <c r="AA1530" s="73"/>
    </row>
    <row r="1531" spans="1:27" s="37" customFormat="1" ht="17.5" customHeight="1" x14ac:dyDescent="0.35">
      <c r="A1531" s="84" t="s">
        <v>698</v>
      </c>
      <c r="B1531" s="60" t="s">
        <v>354</v>
      </c>
      <c r="C1531" s="65">
        <v>0.12164948453608247</v>
      </c>
      <c r="D1531" s="66">
        <v>0.18954248366013071</v>
      </c>
      <c r="E1531" s="66">
        <v>0.11764705882352941</v>
      </c>
      <c r="F1531" s="67">
        <v>0.15217391304347827</v>
      </c>
      <c r="G1531" s="66">
        <v>4.6511627906976744E-2</v>
      </c>
      <c r="H1531" s="66">
        <v>0.13784461152882205</v>
      </c>
      <c r="I1531" s="66">
        <v>0.18181818181818182</v>
      </c>
      <c r="J1531" s="66">
        <v>0.21875</v>
      </c>
      <c r="K1531" s="66">
        <v>3.8461538461538464E-2</v>
      </c>
      <c r="L1531" s="66">
        <v>0.16666666666666666</v>
      </c>
      <c r="M1531" s="67">
        <v>0.15217391304347827</v>
      </c>
      <c r="N1531" s="65">
        <v>0.16778523489932887</v>
      </c>
      <c r="O1531" s="66">
        <v>0.16374269005847952</v>
      </c>
      <c r="P1531" s="66">
        <v>0.15846994535519127</v>
      </c>
      <c r="Q1531" s="66">
        <v>0.16161616161616163</v>
      </c>
      <c r="R1531" s="66">
        <v>0.12861736334405144</v>
      </c>
      <c r="S1531" s="67">
        <v>0.15217391304347827</v>
      </c>
      <c r="T1531" s="65">
        <v>0.17374517374517376</v>
      </c>
      <c r="U1531" s="66">
        <v>0.12365591397849462</v>
      </c>
      <c r="V1531" s="66">
        <v>0.17711171662125341</v>
      </c>
      <c r="W1531" s="66">
        <v>0.105</v>
      </c>
      <c r="X1531" s="67">
        <v>0.15217391304347827</v>
      </c>
      <c r="Y1531" s="65">
        <v>0.16770186335403728</v>
      </c>
      <c r="Z1531" s="66">
        <v>0.13799621928166353</v>
      </c>
      <c r="AA1531" s="67">
        <v>0.15217391304347827</v>
      </c>
    </row>
    <row r="1532" spans="1:27" s="37" customFormat="1" ht="17.5" customHeight="1" x14ac:dyDescent="0.35">
      <c r="A1532" s="84"/>
      <c r="B1532" s="60" t="s">
        <v>355</v>
      </c>
      <c r="C1532" s="65">
        <v>0.10721649484536082</v>
      </c>
      <c r="D1532" s="66">
        <v>9.586056644880174E-2</v>
      </c>
      <c r="E1532" s="66">
        <v>0.22058823529411764</v>
      </c>
      <c r="F1532" s="67">
        <v>0.10968379446640317</v>
      </c>
      <c r="G1532" s="66">
        <v>3.4883720930232558E-2</v>
      </c>
      <c r="H1532" s="66">
        <v>0.12280701754385964</v>
      </c>
      <c r="I1532" s="66">
        <v>9.366391184573003E-2</v>
      </c>
      <c r="J1532" s="66">
        <v>0.10416666666666667</v>
      </c>
      <c r="K1532" s="66">
        <v>0.19230769230769232</v>
      </c>
      <c r="L1532" s="66">
        <v>0.23809523809523808</v>
      </c>
      <c r="M1532" s="67">
        <v>0.10968379446640317</v>
      </c>
      <c r="N1532" s="65">
        <v>8.0536912751677847E-2</v>
      </c>
      <c r="O1532" s="66">
        <v>0.16959064327485379</v>
      </c>
      <c r="P1532" s="66">
        <v>6.0109289617486336E-2</v>
      </c>
      <c r="Q1532" s="66">
        <v>0.10606060606060606</v>
      </c>
      <c r="R1532" s="66">
        <v>0.12218649517684887</v>
      </c>
      <c r="S1532" s="67">
        <v>0.10968379446640317</v>
      </c>
      <c r="T1532" s="65">
        <v>0.21621621621621623</v>
      </c>
      <c r="U1532" s="66">
        <v>5.9139784946236562E-2</v>
      </c>
      <c r="V1532" s="66">
        <v>8.1743869209809264E-2</v>
      </c>
      <c r="W1532" s="66">
        <v>7.0000000000000007E-2</v>
      </c>
      <c r="X1532" s="67">
        <v>0.10968379446640317</v>
      </c>
      <c r="Y1532" s="65">
        <v>0.12422360248447205</v>
      </c>
      <c r="Z1532" s="66">
        <v>9.6408317580340269E-2</v>
      </c>
      <c r="AA1532" s="67">
        <v>0.10968379446640317</v>
      </c>
    </row>
    <row r="1533" spans="1:27" s="37" customFormat="1" ht="17.5" customHeight="1" x14ac:dyDescent="0.35">
      <c r="A1533" s="84"/>
      <c r="B1533" s="60" t="s">
        <v>435</v>
      </c>
      <c r="C1533" s="65">
        <v>0.23505154639175257</v>
      </c>
      <c r="D1533" s="66">
        <v>0.18954248366013071</v>
      </c>
      <c r="E1533" s="66">
        <v>0.26470588235294118</v>
      </c>
      <c r="F1533" s="67">
        <v>0.21640316205533597</v>
      </c>
      <c r="G1533" s="66">
        <v>0.12790697674418605</v>
      </c>
      <c r="H1533" s="66">
        <v>0.25814536340852129</v>
      </c>
      <c r="I1533" s="66">
        <v>0.19008264462809918</v>
      </c>
      <c r="J1533" s="66">
        <v>0.1875</v>
      </c>
      <c r="K1533" s="66">
        <v>0.26923076923076922</v>
      </c>
      <c r="L1533" s="66">
        <v>0.26190476190476192</v>
      </c>
      <c r="M1533" s="67">
        <v>0.21640316205533597</v>
      </c>
      <c r="N1533" s="65">
        <v>0.25503355704697989</v>
      </c>
      <c r="O1533" s="66">
        <v>0.19298245614035087</v>
      </c>
      <c r="P1533" s="66">
        <v>0.22950819672131148</v>
      </c>
      <c r="Q1533" s="66">
        <v>0.25252525252525254</v>
      </c>
      <c r="R1533" s="66">
        <v>0.18006430868167203</v>
      </c>
      <c r="S1533" s="67">
        <v>0.21640316205533597</v>
      </c>
      <c r="T1533" s="65">
        <v>0.21235521235521235</v>
      </c>
      <c r="U1533" s="66">
        <v>0.27419354838709675</v>
      </c>
      <c r="V1533" s="66">
        <v>0.21525885558583105</v>
      </c>
      <c r="W1533" s="66">
        <v>0.17</v>
      </c>
      <c r="X1533" s="67">
        <v>0.21640316205533597</v>
      </c>
      <c r="Y1533" s="65">
        <v>0.22153209109730848</v>
      </c>
      <c r="Z1533" s="66">
        <v>0.21172022684310018</v>
      </c>
      <c r="AA1533" s="67">
        <v>0.21640316205533597</v>
      </c>
    </row>
    <row r="1534" spans="1:27" s="37" customFormat="1" ht="17.5" customHeight="1" x14ac:dyDescent="0.35">
      <c r="A1534" s="84"/>
      <c r="B1534" s="60" t="s">
        <v>436</v>
      </c>
      <c r="C1534" s="65">
        <v>0.53608247422680411</v>
      </c>
      <c r="D1534" s="66">
        <v>0.52505446623093677</v>
      </c>
      <c r="E1534" s="66">
        <v>0.39705882352941174</v>
      </c>
      <c r="F1534" s="67">
        <v>0.52173913043478259</v>
      </c>
      <c r="G1534" s="66">
        <v>0.79069767441860461</v>
      </c>
      <c r="H1534" s="66">
        <v>0.48120300751879697</v>
      </c>
      <c r="I1534" s="66">
        <v>0.53443526170798894</v>
      </c>
      <c r="J1534" s="66">
        <v>0.48958333333333331</v>
      </c>
      <c r="K1534" s="66">
        <v>0.5</v>
      </c>
      <c r="L1534" s="66">
        <v>0.33333333333333331</v>
      </c>
      <c r="M1534" s="67">
        <v>0.52173913043478259</v>
      </c>
      <c r="N1534" s="65">
        <v>0.49664429530201343</v>
      </c>
      <c r="O1534" s="66">
        <v>0.47368421052631576</v>
      </c>
      <c r="P1534" s="66">
        <v>0.55191256830601088</v>
      </c>
      <c r="Q1534" s="66">
        <v>0.47979797979797978</v>
      </c>
      <c r="R1534" s="66">
        <v>0.56913183279742763</v>
      </c>
      <c r="S1534" s="67">
        <v>0.52173913043478259</v>
      </c>
      <c r="T1534" s="65">
        <v>0.39768339768339767</v>
      </c>
      <c r="U1534" s="66">
        <v>0.543010752688172</v>
      </c>
      <c r="V1534" s="66">
        <v>0.52588555858310626</v>
      </c>
      <c r="W1534" s="66">
        <v>0.65500000000000003</v>
      </c>
      <c r="X1534" s="67">
        <v>0.52173913043478259</v>
      </c>
      <c r="Y1534" s="65">
        <v>0.48654244306418221</v>
      </c>
      <c r="Z1534" s="66">
        <v>0.55387523629489599</v>
      </c>
      <c r="AA1534" s="67">
        <v>0.52173913043478259</v>
      </c>
    </row>
    <row r="1535" spans="1:27" s="37" customFormat="1" ht="17.5" customHeight="1" x14ac:dyDescent="0.35">
      <c r="A1535" s="84"/>
      <c r="B1535" s="61" t="s">
        <v>4</v>
      </c>
      <c r="C1535" s="68">
        <v>1</v>
      </c>
      <c r="D1535" s="69">
        <v>1</v>
      </c>
      <c r="E1535" s="69">
        <v>1</v>
      </c>
      <c r="F1535" s="70">
        <v>1</v>
      </c>
      <c r="G1535" s="69">
        <v>1</v>
      </c>
      <c r="H1535" s="69">
        <v>1</v>
      </c>
      <c r="I1535" s="69">
        <v>1</v>
      </c>
      <c r="J1535" s="69">
        <v>1</v>
      </c>
      <c r="K1535" s="69">
        <v>1</v>
      </c>
      <c r="L1535" s="69">
        <v>1</v>
      </c>
      <c r="M1535" s="70">
        <v>1</v>
      </c>
      <c r="N1535" s="68">
        <v>1</v>
      </c>
      <c r="O1535" s="69">
        <v>1</v>
      </c>
      <c r="P1535" s="69">
        <v>1</v>
      </c>
      <c r="Q1535" s="69">
        <v>1</v>
      </c>
      <c r="R1535" s="69">
        <v>1</v>
      </c>
      <c r="S1535" s="70">
        <v>1</v>
      </c>
      <c r="T1535" s="68">
        <v>1</v>
      </c>
      <c r="U1535" s="69">
        <v>1</v>
      </c>
      <c r="V1535" s="69">
        <v>1</v>
      </c>
      <c r="W1535" s="69">
        <v>1</v>
      </c>
      <c r="X1535" s="70">
        <v>1</v>
      </c>
      <c r="Y1535" s="68">
        <v>1</v>
      </c>
      <c r="Z1535" s="69">
        <v>1</v>
      </c>
      <c r="AA1535" s="70">
        <v>1</v>
      </c>
    </row>
    <row r="1536" spans="1:27" s="39" customFormat="1" ht="13.5" customHeight="1" x14ac:dyDescent="0.35">
      <c r="A1536" s="62"/>
      <c r="B1536" s="63"/>
      <c r="C1536" s="71"/>
      <c r="D1536" s="72"/>
      <c r="E1536" s="72"/>
      <c r="F1536" s="73"/>
      <c r="G1536" s="72"/>
      <c r="H1536" s="72"/>
      <c r="I1536" s="72"/>
      <c r="J1536" s="72"/>
      <c r="K1536" s="72"/>
      <c r="L1536" s="72"/>
      <c r="M1536" s="73"/>
      <c r="N1536" s="71"/>
      <c r="O1536" s="72"/>
      <c r="P1536" s="72"/>
      <c r="Q1536" s="72"/>
      <c r="R1536" s="72"/>
      <c r="S1536" s="73"/>
      <c r="T1536" s="71"/>
      <c r="U1536" s="72"/>
      <c r="V1536" s="72"/>
      <c r="W1536" s="72"/>
      <c r="X1536" s="73"/>
      <c r="Y1536" s="71"/>
      <c r="Z1536" s="72"/>
      <c r="AA1536" s="73"/>
    </row>
    <row r="1537" spans="1:27" s="37" customFormat="1" ht="17.5" customHeight="1" x14ac:dyDescent="0.35">
      <c r="A1537" s="84" t="s">
        <v>699</v>
      </c>
      <c r="B1537" s="60" t="s">
        <v>394</v>
      </c>
      <c r="C1537" s="65">
        <v>4.4444444444444446E-2</v>
      </c>
      <c r="D1537" s="66">
        <v>2.7522935779816515E-2</v>
      </c>
      <c r="E1537" s="66">
        <v>4.878048780487805E-2</v>
      </c>
      <c r="F1537" s="67">
        <v>3.71900826446281E-2</v>
      </c>
      <c r="G1537" s="66">
        <v>5.5555555555555552E-2</v>
      </c>
      <c r="H1537" s="66">
        <v>4.3478260869565216E-2</v>
      </c>
      <c r="I1537" s="66">
        <v>3.5502958579881658E-2</v>
      </c>
      <c r="J1537" s="66">
        <v>0</v>
      </c>
      <c r="K1537" s="66">
        <v>7.6923076923076927E-2</v>
      </c>
      <c r="L1537" s="66">
        <v>3.5714285714285712E-2</v>
      </c>
      <c r="M1537" s="67">
        <v>3.71900826446281E-2</v>
      </c>
      <c r="N1537" s="65">
        <v>1.3333333333333334E-2</v>
      </c>
      <c r="O1537" s="66">
        <v>4.4444444444444446E-2</v>
      </c>
      <c r="P1537" s="66">
        <v>1.2195121951219513E-2</v>
      </c>
      <c r="Q1537" s="66">
        <v>4.8543689320388349E-2</v>
      </c>
      <c r="R1537" s="66">
        <v>5.2238805970149252E-2</v>
      </c>
      <c r="S1537" s="67">
        <v>3.71900826446281E-2</v>
      </c>
      <c r="T1537" s="65">
        <v>5.7692307692307696E-2</v>
      </c>
      <c r="U1537" s="66">
        <v>0</v>
      </c>
      <c r="V1537" s="66">
        <v>3.4482758620689655E-2</v>
      </c>
      <c r="W1537" s="66">
        <v>4.3478260869565216E-2</v>
      </c>
      <c r="X1537" s="67">
        <v>3.71900826446281E-2</v>
      </c>
      <c r="Y1537" s="65">
        <v>4.0322580645161289E-2</v>
      </c>
      <c r="Z1537" s="66">
        <v>3.3898305084745763E-2</v>
      </c>
      <c r="AA1537" s="67">
        <v>3.71900826446281E-2</v>
      </c>
    </row>
    <row r="1538" spans="1:27" s="37" customFormat="1" ht="17.5" customHeight="1" x14ac:dyDescent="0.35">
      <c r="A1538" s="84"/>
      <c r="B1538" s="60" t="s">
        <v>395</v>
      </c>
      <c r="C1538" s="65">
        <v>0.16</v>
      </c>
      <c r="D1538" s="66">
        <v>6.8807339449541288E-2</v>
      </c>
      <c r="E1538" s="66">
        <v>0.1951219512195122</v>
      </c>
      <c r="F1538" s="67">
        <v>0.12190082644628099</v>
      </c>
      <c r="G1538" s="66">
        <v>0.1111111111111111</v>
      </c>
      <c r="H1538" s="66">
        <v>0.16425120772946861</v>
      </c>
      <c r="I1538" s="66">
        <v>6.5088757396449703E-2</v>
      </c>
      <c r="J1538" s="66">
        <v>8.1632653061224483E-2</v>
      </c>
      <c r="K1538" s="66">
        <v>0.15384615384615385</v>
      </c>
      <c r="L1538" s="66">
        <v>0.21428571428571427</v>
      </c>
      <c r="M1538" s="67">
        <v>0.12190082644628099</v>
      </c>
      <c r="N1538" s="65">
        <v>0.14666666666666667</v>
      </c>
      <c r="O1538" s="66">
        <v>0.2</v>
      </c>
      <c r="P1538" s="66">
        <v>9.7560975609756101E-2</v>
      </c>
      <c r="Q1538" s="66">
        <v>8.7378640776699032E-2</v>
      </c>
      <c r="R1538" s="66">
        <v>9.7014925373134331E-2</v>
      </c>
      <c r="S1538" s="67">
        <v>0.12190082644628099</v>
      </c>
      <c r="T1538" s="65">
        <v>0.23076923076923078</v>
      </c>
      <c r="U1538" s="66">
        <v>9.4117647058823528E-2</v>
      </c>
      <c r="V1538" s="66">
        <v>4.5977011494252873E-2</v>
      </c>
      <c r="W1538" s="66">
        <v>0.10144927536231885</v>
      </c>
      <c r="X1538" s="67">
        <v>0.12190082644628099</v>
      </c>
      <c r="Y1538" s="65">
        <v>0.125</v>
      </c>
      <c r="Z1538" s="66">
        <v>0.11864406779661017</v>
      </c>
      <c r="AA1538" s="67">
        <v>0.12190082644628099</v>
      </c>
    </row>
    <row r="1539" spans="1:27" s="37" customFormat="1" ht="17.5" customHeight="1" x14ac:dyDescent="0.35">
      <c r="A1539" s="84"/>
      <c r="B1539" s="60" t="s">
        <v>396</v>
      </c>
      <c r="C1539" s="65">
        <v>0.44</v>
      </c>
      <c r="D1539" s="66">
        <v>0.44495412844036697</v>
      </c>
      <c r="E1539" s="66">
        <v>0.51219512195121952</v>
      </c>
      <c r="F1539" s="67">
        <v>0.44834710743801653</v>
      </c>
      <c r="G1539" s="66">
        <v>0.66666666666666663</v>
      </c>
      <c r="H1539" s="66">
        <v>0.42028985507246375</v>
      </c>
      <c r="I1539" s="66">
        <v>0.43786982248520712</v>
      </c>
      <c r="J1539" s="66">
        <v>0.46938775510204084</v>
      </c>
      <c r="K1539" s="66">
        <v>0.69230769230769229</v>
      </c>
      <c r="L1539" s="66">
        <v>0.42857142857142855</v>
      </c>
      <c r="M1539" s="67">
        <v>0.44834710743801653</v>
      </c>
      <c r="N1539" s="65">
        <v>0.44</v>
      </c>
      <c r="O1539" s="66">
        <v>0.3888888888888889</v>
      </c>
      <c r="P1539" s="66">
        <v>0.42682926829268292</v>
      </c>
      <c r="Q1539" s="66">
        <v>0.46601941747572817</v>
      </c>
      <c r="R1539" s="66">
        <v>0.4925373134328358</v>
      </c>
      <c r="S1539" s="67">
        <v>0.44834710743801653</v>
      </c>
      <c r="T1539" s="65">
        <v>0.4358974358974359</v>
      </c>
      <c r="U1539" s="66">
        <v>0.50588235294117645</v>
      </c>
      <c r="V1539" s="66">
        <v>0.44827586206896552</v>
      </c>
      <c r="W1539" s="66">
        <v>0.40579710144927539</v>
      </c>
      <c r="X1539" s="67">
        <v>0.44834710743801653</v>
      </c>
      <c r="Y1539" s="65">
        <v>0.41532258064516131</v>
      </c>
      <c r="Z1539" s="66">
        <v>0.48305084745762711</v>
      </c>
      <c r="AA1539" s="67">
        <v>0.44834710743801653</v>
      </c>
    </row>
    <row r="1540" spans="1:27" s="37" customFormat="1" ht="17.5" customHeight="1" x14ac:dyDescent="0.35">
      <c r="A1540" s="84"/>
      <c r="B1540" s="60" t="s">
        <v>397</v>
      </c>
      <c r="C1540" s="65">
        <v>0.34222222222222221</v>
      </c>
      <c r="D1540" s="66">
        <v>0.43119266055045874</v>
      </c>
      <c r="E1540" s="66">
        <v>0.24390243902439024</v>
      </c>
      <c r="F1540" s="67">
        <v>0.37396694214876031</v>
      </c>
      <c r="G1540" s="66">
        <v>0.16666666666666666</v>
      </c>
      <c r="H1540" s="66">
        <v>0.35748792270531399</v>
      </c>
      <c r="I1540" s="66">
        <v>0.42603550295857989</v>
      </c>
      <c r="J1540" s="66">
        <v>0.44897959183673469</v>
      </c>
      <c r="K1540" s="66">
        <v>7.6923076923076927E-2</v>
      </c>
      <c r="L1540" s="66">
        <v>0.32142857142857145</v>
      </c>
      <c r="M1540" s="67">
        <v>0.37396694214876031</v>
      </c>
      <c r="N1540" s="65">
        <v>0.38666666666666666</v>
      </c>
      <c r="O1540" s="66">
        <v>0.34444444444444444</v>
      </c>
      <c r="P1540" s="66">
        <v>0.45121951219512196</v>
      </c>
      <c r="Q1540" s="66">
        <v>0.37864077669902912</v>
      </c>
      <c r="R1540" s="66">
        <v>0.33582089552238809</v>
      </c>
      <c r="S1540" s="67">
        <v>0.37396694214876031</v>
      </c>
      <c r="T1540" s="65">
        <v>0.25641025641025639</v>
      </c>
      <c r="U1540" s="66">
        <v>0.36470588235294116</v>
      </c>
      <c r="V1540" s="66">
        <v>0.45977011494252873</v>
      </c>
      <c r="W1540" s="66">
        <v>0.43478260869565216</v>
      </c>
      <c r="X1540" s="67">
        <v>0.37396694214876031</v>
      </c>
      <c r="Y1540" s="65">
        <v>0.39919354838709675</v>
      </c>
      <c r="Z1540" s="66">
        <v>0.34745762711864409</v>
      </c>
      <c r="AA1540" s="67">
        <v>0.37396694214876031</v>
      </c>
    </row>
    <row r="1541" spans="1:27" s="37" customFormat="1" ht="17.5" customHeight="1" x14ac:dyDescent="0.35">
      <c r="A1541" s="84"/>
      <c r="B1541" s="60" t="s">
        <v>398</v>
      </c>
      <c r="C1541" s="65">
        <v>1.3333333333333334E-2</v>
      </c>
      <c r="D1541" s="66">
        <v>2.7522935779816515E-2</v>
      </c>
      <c r="E1541" s="66">
        <v>0</v>
      </c>
      <c r="F1541" s="67">
        <v>1.859504132231405E-2</v>
      </c>
      <c r="G1541" s="66">
        <v>0</v>
      </c>
      <c r="H1541" s="66">
        <v>1.4492753623188406E-2</v>
      </c>
      <c r="I1541" s="66">
        <v>3.5502958579881658E-2</v>
      </c>
      <c r="J1541" s="66">
        <v>0</v>
      </c>
      <c r="K1541" s="66">
        <v>0</v>
      </c>
      <c r="L1541" s="66">
        <v>0</v>
      </c>
      <c r="M1541" s="67">
        <v>1.859504132231405E-2</v>
      </c>
      <c r="N1541" s="65">
        <v>1.3333333333333334E-2</v>
      </c>
      <c r="O1541" s="66">
        <v>2.2222222222222223E-2</v>
      </c>
      <c r="P1541" s="66">
        <v>1.2195121951219513E-2</v>
      </c>
      <c r="Q1541" s="66">
        <v>1.9417475728155338E-2</v>
      </c>
      <c r="R1541" s="66">
        <v>2.2388059701492536E-2</v>
      </c>
      <c r="S1541" s="67">
        <v>1.859504132231405E-2</v>
      </c>
      <c r="T1541" s="65">
        <v>1.9230769230769232E-2</v>
      </c>
      <c r="U1541" s="66">
        <v>3.5294117647058823E-2</v>
      </c>
      <c r="V1541" s="66">
        <v>1.1494252873563218E-2</v>
      </c>
      <c r="W1541" s="66">
        <v>1.4492753623188406E-2</v>
      </c>
      <c r="X1541" s="67">
        <v>1.859504132231405E-2</v>
      </c>
      <c r="Y1541" s="65">
        <v>2.0161290322580645E-2</v>
      </c>
      <c r="Z1541" s="66">
        <v>1.6949152542372881E-2</v>
      </c>
      <c r="AA1541" s="67">
        <v>1.859504132231405E-2</v>
      </c>
    </row>
    <row r="1542" spans="1:27" s="37" customFormat="1" ht="17.5" customHeight="1" x14ac:dyDescent="0.35">
      <c r="A1542" s="84"/>
      <c r="B1542" s="61" t="s">
        <v>4</v>
      </c>
      <c r="C1542" s="68">
        <v>1</v>
      </c>
      <c r="D1542" s="69">
        <v>1</v>
      </c>
      <c r="E1542" s="69">
        <v>1</v>
      </c>
      <c r="F1542" s="70">
        <v>1</v>
      </c>
      <c r="G1542" s="69">
        <v>1</v>
      </c>
      <c r="H1542" s="69">
        <v>1</v>
      </c>
      <c r="I1542" s="69">
        <v>1</v>
      </c>
      <c r="J1542" s="69">
        <v>1</v>
      </c>
      <c r="K1542" s="69">
        <v>1</v>
      </c>
      <c r="L1542" s="69">
        <v>1</v>
      </c>
      <c r="M1542" s="70">
        <v>1</v>
      </c>
      <c r="N1542" s="68">
        <v>1</v>
      </c>
      <c r="O1542" s="69">
        <v>1</v>
      </c>
      <c r="P1542" s="69">
        <v>1</v>
      </c>
      <c r="Q1542" s="69">
        <v>1</v>
      </c>
      <c r="R1542" s="69">
        <v>1</v>
      </c>
      <c r="S1542" s="70">
        <v>1</v>
      </c>
      <c r="T1542" s="68">
        <v>1</v>
      </c>
      <c r="U1542" s="69">
        <v>1</v>
      </c>
      <c r="V1542" s="69">
        <v>1</v>
      </c>
      <c r="W1542" s="69">
        <v>1</v>
      </c>
      <c r="X1542" s="70">
        <v>1</v>
      </c>
      <c r="Y1542" s="68">
        <v>1</v>
      </c>
      <c r="Z1542" s="69">
        <v>1</v>
      </c>
      <c r="AA1542" s="70">
        <v>1</v>
      </c>
    </row>
    <row r="1543" spans="1:27" s="39" customFormat="1" ht="13.5" customHeight="1" x14ac:dyDescent="0.35">
      <c r="A1543" s="62"/>
      <c r="B1543" s="63"/>
      <c r="C1543" s="71"/>
      <c r="D1543" s="72"/>
      <c r="E1543" s="72"/>
      <c r="F1543" s="73"/>
      <c r="G1543" s="72"/>
      <c r="H1543" s="72"/>
      <c r="I1543" s="72"/>
      <c r="J1543" s="72"/>
      <c r="K1543" s="72"/>
      <c r="L1543" s="72"/>
      <c r="M1543" s="73"/>
      <c r="N1543" s="71"/>
      <c r="O1543" s="72"/>
      <c r="P1543" s="72"/>
      <c r="Q1543" s="72"/>
      <c r="R1543" s="72"/>
      <c r="S1543" s="73"/>
      <c r="T1543" s="71"/>
      <c r="U1543" s="72"/>
      <c r="V1543" s="72"/>
      <c r="W1543" s="72"/>
      <c r="X1543" s="73"/>
      <c r="Y1543" s="71"/>
      <c r="Z1543" s="72"/>
      <c r="AA1543" s="73"/>
    </row>
    <row r="1544" spans="1:27" s="37" customFormat="1" ht="17.5" customHeight="1" x14ac:dyDescent="0.35">
      <c r="A1544" s="84" t="s">
        <v>700</v>
      </c>
      <c r="B1544" s="60" t="s">
        <v>7</v>
      </c>
      <c r="C1544" s="65">
        <v>0.30927835051546393</v>
      </c>
      <c r="D1544" s="66">
        <v>0.35947712418300654</v>
      </c>
      <c r="E1544" s="66">
        <v>0.51470588235294112</v>
      </c>
      <c r="F1544" s="67">
        <v>0.3458498023715415</v>
      </c>
      <c r="G1544" s="66">
        <v>0.13953488372093023</v>
      </c>
      <c r="H1544" s="66">
        <v>0.34586466165413532</v>
      </c>
      <c r="I1544" s="66">
        <v>0.33608815426997246</v>
      </c>
      <c r="J1544" s="66">
        <v>0.44791666666666669</v>
      </c>
      <c r="K1544" s="66">
        <v>0.23076923076923078</v>
      </c>
      <c r="L1544" s="66">
        <v>0.69047619047619047</v>
      </c>
      <c r="M1544" s="67">
        <v>0.3458498023715415</v>
      </c>
      <c r="N1544" s="65">
        <v>0.38926174496644295</v>
      </c>
      <c r="O1544" s="66">
        <v>0.35087719298245612</v>
      </c>
      <c r="P1544" s="66">
        <v>0.29508196721311475</v>
      </c>
      <c r="Q1544" s="66">
        <v>0.35858585858585856</v>
      </c>
      <c r="R1544" s="66">
        <v>0.34405144694533762</v>
      </c>
      <c r="S1544" s="67">
        <v>0.3458498023715415</v>
      </c>
      <c r="T1544" s="65">
        <v>0.38996138996138996</v>
      </c>
      <c r="U1544" s="66">
        <v>0.39784946236559138</v>
      </c>
      <c r="V1544" s="66">
        <v>0.32697547683923706</v>
      </c>
      <c r="W1544" s="66">
        <v>0.27500000000000002</v>
      </c>
      <c r="X1544" s="67">
        <v>0.3458498023715415</v>
      </c>
      <c r="Y1544" s="65">
        <v>0.37474120082815737</v>
      </c>
      <c r="Z1544" s="66">
        <v>0.31947069943289225</v>
      </c>
      <c r="AA1544" s="67">
        <v>0.3458498023715415</v>
      </c>
    </row>
    <row r="1545" spans="1:27" s="37" customFormat="1" ht="17.5" customHeight="1" x14ac:dyDescent="0.35">
      <c r="A1545" s="84"/>
      <c r="B1545" s="60" t="s">
        <v>35</v>
      </c>
      <c r="C1545" s="65">
        <v>0.69072164948453607</v>
      </c>
      <c r="D1545" s="66">
        <v>0.64052287581699341</v>
      </c>
      <c r="E1545" s="66">
        <v>0.48529411764705882</v>
      </c>
      <c r="F1545" s="67">
        <v>0.6541501976284585</v>
      </c>
      <c r="G1545" s="66">
        <v>0.86046511627906974</v>
      </c>
      <c r="H1545" s="66">
        <v>0.65413533834586468</v>
      </c>
      <c r="I1545" s="66">
        <v>0.66391184573002759</v>
      </c>
      <c r="J1545" s="66">
        <v>0.55208333333333337</v>
      </c>
      <c r="K1545" s="66">
        <v>0.76923076923076927</v>
      </c>
      <c r="L1545" s="66">
        <v>0.30952380952380953</v>
      </c>
      <c r="M1545" s="67">
        <v>0.6541501976284585</v>
      </c>
      <c r="N1545" s="65">
        <v>0.61073825503355705</v>
      </c>
      <c r="O1545" s="66">
        <v>0.64912280701754388</v>
      </c>
      <c r="P1545" s="66">
        <v>0.70491803278688525</v>
      </c>
      <c r="Q1545" s="66">
        <v>0.64141414141414144</v>
      </c>
      <c r="R1545" s="66">
        <v>0.65594855305466238</v>
      </c>
      <c r="S1545" s="67">
        <v>0.6541501976284585</v>
      </c>
      <c r="T1545" s="65">
        <v>0.61003861003861004</v>
      </c>
      <c r="U1545" s="66">
        <v>0.60215053763440862</v>
      </c>
      <c r="V1545" s="66">
        <v>0.67302452316076289</v>
      </c>
      <c r="W1545" s="66">
        <v>0.72499999999999998</v>
      </c>
      <c r="X1545" s="67">
        <v>0.6541501976284585</v>
      </c>
      <c r="Y1545" s="65">
        <v>0.62525879917184268</v>
      </c>
      <c r="Z1545" s="66">
        <v>0.6805293005671077</v>
      </c>
      <c r="AA1545" s="67">
        <v>0.6541501976284585</v>
      </c>
    </row>
    <row r="1546" spans="1:27" s="37" customFormat="1" ht="17.5" customHeight="1" x14ac:dyDescent="0.35">
      <c r="A1546" s="84"/>
      <c r="B1546" s="61" t="s">
        <v>4</v>
      </c>
      <c r="C1546" s="68">
        <v>1</v>
      </c>
      <c r="D1546" s="69">
        <v>1</v>
      </c>
      <c r="E1546" s="69">
        <v>1</v>
      </c>
      <c r="F1546" s="70">
        <v>1</v>
      </c>
      <c r="G1546" s="69">
        <v>1</v>
      </c>
      <c r="H1546" s="69">
        <v>1</v>
      </c>
      <c r="I1546" s="69">
        <v>1</v>
      </c>
      <c r="J1546" s="69">
        <v>1</v>
      </c>
      <c r="K1546" s="69">
        <v>1</v>
      </c>
      <c r="L1546" s="69">
        <v>1</v>
      </c>
      <c r="M1546" s="70">
        <v>1</v>
      </c>
      <c r="N1546" s="68">
        <v>1</v>
      </c>
      <c r="O1546" s="69">
        <v>1</v>
      </c>
      <c r="P1546" s="69">
        <v>1</v>
      </c>
      <c r="Q1546" s="69">
        <v>1</v>
      </c>
      <c r="R1546" s="69">
        <v>1</v>
      </c>
      <c r="S1546" s="70">
        <v>1</v>
      </c>
      <c r="T1546" s="68">
        <v>1</v>
      </c>
      <c r="U1546" s="69">
        <v>1</v>
      </c>
      <c r="V1546" s="69">
        <v>1</v>
      </c>
      <c r="W1546" s="69">
        <v>1</v>
      </c>
      <c r="X1546" s="70">
        <v>1</v>
      </c>
      <c r="Y1546" s="68">
        <v>1</v>
      </c>
      <c r="Z1546" s="69">
        <v>1</v>
      </c>
      <c r="AA1546" s="70">
        <v>1</v>
      </c>
    </row>
    <row r="1547" spans="1:27" s="39" customFormat="1" ht="13.5" customHeight="1" x14ac:dyDescent="0.35">
      <c r="A1547" s="62"/>
      <c r="B1547" s="63"/>
      <c r="C1547" s="71"/>
      <c r="D1547" s="72"/>
      <c r="E1547" s="72"/>
      <c r="F1547" s="73"/>
      <c r="G1547" s="72"/>
      <c r="H1547" s="72"/>
      <c r="I1547" s="72"/>
      <c r="J1547" s="72"/>
      <c r="K1547" s="72"/>
      <c r="L1547" s="72"/>
      <c r="M1547" s="73"/>
      <c r="N1547" s="71"/>
      <c r="O1547" s="72"/>
      <c r="P1547" s="72"/>
      <c r="Q1547" s="72"/>
      <c r="R1547" s="72"/>
      <c r="S1547" s="73"/>
      <c r="T1547" s="71"/>
      <c r="U1547" s="72"/>
      <c r="V1547" s="72"/>
      <c r="W1547" s="72"/>
      <c r="X1547" s="73"/>
      <c r="Y1547" s="71"/>
      <c r="Z1547" s="72"/>
      <c r="AA1547" s="73"/>
    </row>
    <row r="1548" spans="1:27" s="37" customFormat="1" ht="17.5" customHeight="1" x14ac:dyDescent="0.35">
      <c r="A1548" s="84" t="s">
        <v>439</v>
      </c>
      <c r="B1548" s="60" t="s">
        <v>7</v>
      </c>
      <c r="C1548" s="65">
        <v>0.97319587628865978</v>
      </c>
      <c r="D1548" s="66">
        <v>0.95860566448801743</v>
      </c>
      <c r="E1548" s="66">
        <v>0.8970588235294118</v>
      </c>
      <c r="F1548" s="67">
        <v>0.96146245059288538</v>
      </c>
      <c r="G1548" s="66">
        <v>0.95348837209302328</v>
      </c>
      <c r="H1548" s="66">
        <v>0.97744360902255634</v>
      </c>
      <c r="I1548" s="66">
        <v>0.95041322314049592</v>
      </c>
      <c r="J1548" s="66">
        <v>0.98958333333333337</v>
      </c>
      <c r="K1548" s="66">
        <v>1</v>
      </c>
      <c r="L1548" s="66">
        <v>0.83333333333333337</v>
      </c>
      <c r="M1548" s="67">
        <v>0.96146245059288538</v>
      </c>
      <c r="N1548" s="65">
        <v>0.95973154362416102</v>
      </c>
      <c r="O1548" s="66">
        <v>0.94152046783625731</v>
      </c>
      <c r="P1548" s="66">
        <v>0.95081967213114749</v>
      </c>
      <c r="Q1548" s="66">
        <v>0.9494949494949495</v>
      </c>
      <c r="R1548" s="66">
        <v>0.98713826366559487</v>
      </c>
      <c r="S1548" s="67">
        <v>0.96146245059288538</v>
      </c>
      <c r="T1548" s="65">
        <v>1</v>
      </c>
      <c r="U1548" s="66">
        <v>0.84946236559139787</v>
      </c>
      <c r="V1548" s="66">
        <v>0.98092643051771122</v>
      </c>
      <c r="W1548" s="66">
        <v>0.98</v>
      </c>
      <c r="X1548" s="67">
        <v>0.96146245059288538</v>
      </c>
      <c r="Y1548" s="65">
        <v>0.95445134575569357</v>
      </c>
      <c r="Z1548" s="66">
        <v>0.9678638941398866</v>
      </c>
      <c r="AA1548" s="67">
        <v>0.96146245059288538</v>
      </c>
    </row>
    <row r="1549" spans="1:27" s="37" customFormat="1" ht="17.5" customHeight="1" x14ac:dyDescent="0.35">
      <c r="A1549" s="84"/>
      <c r="B1549" s="60" t="s">
        <v>35</v>
      </c>
      <c r="C1549" s="65">
        <v>2.6804123711340205E-2</v>
      </c>
      <c r="D1549" s="66">
        <v>4.1394335511982572E-2</v>
      </c>
      <c r="E1549" s="66">
        <v>0.10294117647058823</v>
      </c>
      <c r="F1549" s="67">
        <v>3.8537549407114624E-2</v>
      </c>
      <c r="G1549" s="66">
        <v>4.6511627906976744E-2</v>
      </c>
      <c r="H1549" s="66">
        <v>2.2556390977443608E-2</v>
      </c>
      <c r="I1549" s="66">
        <v>4.9586776859504134E-2</v>
      </c>
      <c r="J1549" s="66">
        <v>1.0416666666666666E-2</v>
      </c>
      <c r="K1549" s="66">
        <v>0</v>
      </c>
      <c r="L1549" s="66">
        <v>0.16666666666666666</v>
      </c>
      <c r="M1549" s="67">
        <v>3.8537549407114624E-2</v>
      </c>
      <c r="N1549" s="65">
        <v>4.0268456375838924E-2</v>
      </c>
      <c r="O1549" s="66">
        <v>5.8479532163742687E-2</v>
      </c>
      <c r="P1549" s="66">
        <v>4.9180327868852458E-2</v>
      </c>
      <c r="Q1549" s="66">
        <v>5.0505050505050504E-2</v>
      </c>
      <c r="R1549" s="66">
        <v>1.2861736334405145E-2</v>
      </c>
      <c r="S1549" s="67">
        <v>3.8537549407114624E-2</v>
      </c>
      <c r="T1549" s="65">
        <v>0</v>
      </c>
      <c r="U1549" s="66">
        <v>0.15053763440860216</v>
      </c>
      <c r="V1549" s="66">
        <v>1.9073569482288829E-2</v>
      </c>
      <c r="W1549" s="66">
        <v>0.02</v>
      </c>
      <c r="X1549" s="67">
        <v>3.8537549407114624E-2</v>
      </c>
      <c r="Y1549" s="65">
        <v>4.5548654244306416E-2</v>
      </c>
      <c r="Z1549" s="66">
        <v>3.2136105860113423E-2</v>
      </c>
      <c r="AA1549" s="67">
        <v>3.8537549407114624E-2</v>
      </c>
    </row>
    <row r="1550" spans="1:27" s="37" customFormat="1" ht="17.5" customHeight="1" x14ac:dyDescent="0.35">
      <c r="A1550" s="84"/>
      <c r="B1550" s="61" t="s">
        <v>4</v>
      </c>
      <c r="C1550" s="68">
        <v>1</v>
      </c>
      <c r="D1550" s="69">
        <v>1</v>
      </c>
      <c r="E1550" s="69">
        <v>1</v>
      </c>
      <c r="F1550" s="70">
        <v>1</v>
      </c>
      <c r="G1550" s="69">
        <v>1</v>
      </c>
      <c r="H1550" s="69">
        <v>1</v>
      </c>
      <c r="I1550" s="69">
        <v>1</v>
      </c>
      <c r="J1550" s="69">
        <v>1</v>
      </c>
      <c r="K1550" s="69">
        <v>1</v>
      </c>
      <c r="L1550" s="69">
        <v>1</v>
      </c>
      <c r="M1550" s="70">
        <v>1</v>
      </c>
      <c r="N1550" s="68">
        <v>1</v>
      </c>
      <c r="O1550" s="69">
        <v>1</v>
      </c>
      <c r="P1550" s="69">
        <v>1</v>
      </c>
      <c r="Q1550" s="69">
        <v>1</v>
      </c>
      <c r="R1550" s="69">
        <v>1</v>
      </c>
      <c r="S1550" s="70">
        <v>1</v>
      </c>
      <c r="T1550" s="68">
        <v>1</v>
      </c>
      <c r="U1550" s="69">
        <v>1</v>
      </c>
      <c r="V1550" s="69">
        <v>1</v>
      </c>
      <c r="W1550" s="69">
        <v>1</v>
      </c>
      <c r="X1550" s="70">
        <v>1</v>
      </c>
      <c r="Y1550" s="68">
        <v>1</v>
      </c>
      <c r="Z1550" s="69">
        <v>1</v>
      </c>
      <c r="AA1550" s="70">
        <v>1</v>
      </c>
    </row>
    <row r="1551" spans="1:27" s="39" customFormat="1" ht="13.5" customHeight="1" x14ac:dyDescent="0.35">
      <c r="A1551" s="62"/>
      <c r="B1551" s="63"/>
      <c r="C1551" s="71"/>
      <c r="D1551" s="72"/>
      <c r="E1551" s="72"/>
      <c r="F1551" s="73"/>
      <c r="G1551" s="72"/>
      <c r="H1551" s="72"/>
      <c r="I1551" s="72"/>
      <c r="J1551" s="72"/>
      <c r="K1551" s="72"/>
      <c r="L1551" s="72"/>
      <c r="M1551" s="73"/>
      <c r="N1551" s="71"/>
      <c r="O1551" s="72"/>
      <c r="P1551" s="72"/>
      <c r="Q1551" s="72"/>
      <c r="R1551" s="72"/>
      <c r="S1551" s="73"/>
      <c r="T1551" s="71"/>
      <c r="U1551" s="72"/>
      <c r="V1551" s="72"/>
      <c r="W1551" s="72"/>
      <c r="X1551" s="73"/>
      <c r="Y1551" s="71"/>
      <c r="Z1551" s="72"/>
      <c r="AA1551" s="73"/>
    </row>
    <row r="1552" spans="1:27" s="37" customFormat="1" ht="17.5" customHeight="1" x14ac:dyDescent="0.35">
      <c r="A1552" s="84" t="s">
        <v>440</v>
      </c>
      <c r="B1552" s="60" t="s">
        <v>7</v>
      </c>
      <c r="C1552" s="65">
        <v>1</v>
      </c>
      <c r="D1552" s="66">
        <v>1</v>
      </c>
      <c r="E1552" s="66">
        <v>1</v>
      </c>
      <c r="F1552" s="67">
        <v>1</v>
      </c>
      <c r="G1552" s="66">
        <v>1</v>
      </c>
      <c r="H1552" s="66">
        <v>1</v>
      </c>
      <c r="I1552" s="66">
        <v>1</v>
      </c>
      <c r="J1552" s="66">
        <v>1</v>
      </c>
      <c r="K1552" s="66">
        <v>1</v>
      </c>
      <c r="L1552" s="66">
        <v>1</v>
      </c>
      <c r="M1552" s="67">
        <v>1</v>
      </c>
      <c r="N1552" s="65">
        <v>1</v>
      </c>
      <c r="O1552" s="66">
        <v>1</v>
      </c>
      <c r="P1552" s="66">
        <v>1</v>
      </c>
      <c r="Q1552" s="66">
        <v>1</v>
      </c>
      <c r="R1552" s="66">
        <v>1</v>
      </c>
      <c r="S1552" s="67">
        <v>1</v>
      </c>
      <c r="T1552" s="65">
        <v>1</v>
      </c>
      <c r="U1552" s="66">
        <v>1</v>
      </c>
      <c r="V1552" s="66">
        <v>1</v>
      </c>
      <c r="W1552" s="66">
        <v>1</v>
      </c>
      <c r="X1552" s="67">
        <v>1</v>
      </c>
      <c r="Y1552" s="65">
        <v>1</v>
      </c>
      <c r="Z1552" s="66">
        <v>1</v>
      </c>
      <c r="AA1552" s="67">
        <v>1</v>
      </c>
    </row>
    <row r="1553" spans="1:27" s="37" customFormat="1" ht="17.5" customHeight="1" x14ac:dyDescent="0.35">
      <c r="A1553" s="84"/>
      <c r="B1553" s="61" t="s">
        <v>4</v>
      </c>
      <c r="C1553" s="68">
        <v>1</v>
      </c>
      <c r="D1553" s="69">
        <v>1</v>
      </c>
      <c r="E1553" s="69">
        <v>1</v>
      </c>
      <c r="F1553" s="70">
        <v>1</v>
      </c>
      <c r="G1553" s="69">
        <v>1</v>
      </c>
      <c r="H1553" s="69">
        <v>1</v>
      </c>
      <c r="I1553" s="69">
        <v>1</v>
      </c>
      <c r="J1553" s="69">
        <v>1</v>
      </c>
      <c r="K1553" s="69">
        <v>1</v>
      </c>
      <c r="L1553" s="69">
        <v>1</v>
      </c>
      <c r="M1553" s="70">
        <v>1</v>
      </c>
      <c r="N1553" s="68">
        <v>1</v>
      </c>
      <c r="O1553" s="69">
        <v>1</v>
      </c>
      <c r="P1553" s="69">
        <v>1</v>
      </c>
      <c r="Q1553" s="69">
        <v>1</v>
      </c>
      <c r="R1553" s="69">
        <v>1</v>
      </c>
      <c r="S1553" s="70">
        <v>1</v>
      </c>
      <c r="T1553" s="68">
        <v>1</v>
      </c>
      <c r="U1553" s="69">
        <v>1</v>
      </c>
      <c r="V1553" s="69">
        <v>1</v>
      </c>
      <c r="W1553" s="69">
        <v>1</v>
      </c>
      <c r="X1553" s="70">
        <v>1</v>
      </c>
      <c r="Y1553" s="68">
        <v>1</v>
      </c>
      <c r="Z1553" s="69">
        <v>1</v>
      </c>
      <c r="AA1553" s="70">
        <v>1</v>
      </c>
    </row>
    <row r="1554" spans="1:27" s="37" customFormat="1" ht="13.5" customHeight="1" x14ac:dyDescent="0.35">
      <c r="A1554" s="64"/>
      <c r="B1554" s="63"/>
      <c r="C1554" s="71"/>
      <c r="D1554" s="72"/>
      <c r="E1554" s="72"/>
      <c r="F1554" s="73"/>
      <c r="G1554" s="72"/>
      <c r="H1554" s="72"/>
      <c r="I1554" s="72"/>
      <c r="J1554" s="72"/>
      <c r="K1554" s="72"/>
      <c r="L1554" s="72"/>
      <c r="M1554" s="73"/>
      <c r="N1554" s="71"/>
      <c r="O1554" s="72"/>
      <c r="P1554" s="72"/>
      <c r="Q1554" s="72"/>
      <c r="R1554" s="72"/>
      <c r="S1554" s="73"/>
      <c r="T1554" s="71"/>
      <c r="U1554" s="72"/>
      <c r="V1554" s="72"/>
      <c r="W1554" s="72"/>
      <c r="X1554" s="73"/>
      <c r="Y1554" s="71"/>
      <c r="Z1554" s="72"/>
      <c r="AA1554" s="73"/>
    </row>
  </sheetData>
  <mergeCells count="301">
    <mergeCell ref="N1:S1"/>
    <mergeCell ref="T1:X1"/>
    <mergeCell ref="Y1:AA1"/>
    <mergeCell ref="A3:A4"/>
    <mergeCell ref="A6:A7"/>
    <mergeCell ref="A9:A11"/>
    <mergeCell ref="A13:A19"/>
    <mergeCell ref="A21:A27"/>
    <mergeCell ref="A29:A34"/>
    <mergeCell ref="B1:B2"/>
    <mergeCell ref="C1:F1"/>
    <mergeCell ref="G1:M1"/>
    <mergeCell ref="A1:A2"/>
    <mergeCell ref="A73:A78"/>
    <mergeCell ref="A80:A82"/>
    <mergeCell ref="A84:A86"/>
    <mergeCell ref="A88:A90"/>
    <mergeCell ref="A92:A94"/>
    <mergeCell ref="A96:A98"/>
    <mergeCell ref="A36:A43"/>
    <mergeCell ref="A45:A47"/>
    <mergeCell ref="A49:A51"/>
    <mergeCell ref="A53:A58"/>
    <mergeCell ref="A60:A65"/>
    <mergeCell ref="A67:A71"/>
    <mergeCell ref="A124:A126"/>
    <mergeCell ref="A128:A130"/>
    <mergeCell ref="A132:A134"/>
    <mergeCell ref="A136:A138"/>
    <mergeCell ref="A140:A142"/>
    <mergeCell ref="A144:A146"/>
    <mergeCell ref="A100:A102"/>
    <mergeCell ref="A104:A106"/>
    <mergeCell ref="A108:A110"/>
    <mergeCell ref="A112:A114"/>
    <mergeCell ref="A116:A118"/>
    <mergeCell ref="A120:A122"/>
    <mergeCell ref="A185:A191"/>
    <mergeCell ref="A193:A196"/>
    <mergeCell ref="A198:A203"/>
    <mergeCell ref="A205:A207"/>
    <mergeCell ref="A209:A212"/>
    <mergeCell ref="A214:A216"/>
    <mergeCell ref="A148:A150"/>
    <mergeCell ref="A152:A157"/>
    <mergeCell ref="A159:A164"/>
    <mergeCell ref="A166:A171"/>
    <mergeCell ref="A173:A178"/>
    <mergeCell ref="A180:A183"/>
    <mergeCell ref="A261:A263"/>
    <mergeCell ref="A265:A268"/>
    <mergeCell ref="A270:A276"/>
    <mergeCell ref="A278:A284"/>
    <mergeCell ref="A286:A292"/>
    <mergeCell ref="A294:A300"/>
    <mergeCell ref="A218:A222"/>
    <mergeCell ref="A224:A230"/>
    <mergeCell ref="A232:A235"/>
    <mergeCell ref="A237:A242"/>
    <mergeCell ref="A244:A251"/>
    <mergeCell ref="A253:A259"/>
    <mergeCell ref="A348:A353"/>
    <mergeCell ref="A355:A357"/>
    <mergeCell ref="A359:A361"/>
    <mergeCell ref="A363:A365"/>
    <mergeCell ref="A367:A369"/>
    <mergeCell ref="A371:A373"/>
    <mergeCell ref="A302:A308"/>
    <mergeCell ref="A310:A316"/>
    <mergeCell ref="A318:A324"/>
    <mergeCell ref="A326:A332"/>
    <mergeCell ref="A334:A339"/>
    <mergeCell ref="A341:A346"/>
    <mergeCell ref="A402:A404"/>
    <mergeCell ref="A406:A408"/>
    <mergeCell ref="A410:A412"/>
    <mergeCell ref="A414:A416"/>
    <mergeCell ref="A418:A420"/>
    <mergeCell ref="A422:A427"/>
    <mergeCell ref="A375:A377"/>
    <mergeCell ref="A379:A384"/>
    <mergeCell ref="A386:A388"/>
    <mergeCell ref="A390:A392"/>
    <mergeCell ref="A394:A396"/>
    <mergeCell ref="A398:A400"/>
    <mergeCell ref="A460:A462"/>
    <mergeCell ref="A464:A466"/>
    <mergeCell ref="A468:A470"/>
    <mergeCell ref="A472:A474"/>
    <mergeCell ref="A476:A477"/>
    <mergeCell ref="A479:A481"/>
    <mergeCell ref="A429:A437"/>
    <mergeCell ref="A439:A442"/>
    <mergeCell ref="A444:A446"/>
    <mergeCell ref="A448:A450"/>
    <mergeCell ref="A452:A454"/>
    <mergeCell ref="A456:A458"/>
    <mergeCell ref="A513:A515"/>
    <mergeCell ref="A517:A519"/>
    <mergeCell ref="A521:A523"/>
    <mergeCell ref="A525:A527"/>
    <mergeCell ref="A529:A531"/>
    <mergeCell ref="A533:A534"/>
    <mergeCell ref="A483:A488"/>
    <mergeCell ref="A490:A495"/>
    <mergeCell ref="A497:A499"/>
    <mergeCell ref="A501:A503"/>
    <mergeCell ref="A505:A507"/>
    <mergeCell ref="A509:A511"/>
    <mergeCell ref="A562:A564"/>
    <mergeCell ref="A566:A568"/>
    <mergeCell ref="A570:A572"/>
    <mergeCell ref="A574:A576"/>
    <mergeCell ref="A578:A580"/>
    <mergeCell ref="A582:A584"/>
    <mergeCell ref="A536:A538"/>
    <mergeCell ref="A540:A544"/>
    <mergeCell ref="A546:A548"/>
    <mergeCell ref="A550:A552"/>
    <mergeCell ref="A554:A556"/>
    <mergeCell ref="A558:A560"/>
    <mergeCell ref="A610:A612"/>
    <mergeCell ref="A614:A616"/>
    <mergeCell ref="A618:A620"/>
    <mergeCell ref="A622:A624"/>
    <mergeCell ref="A626:A628"/>
    <mergeCell ref="A630:A632"/>
    <mergeCell ref="A586:A588"/>
    <mergeCell ref="A590:A592"/>
    <mergeCell ref="A594:A596"/>
    <mergeCell ref="A598:A600"/>
    <mergeCell ref="A602:A604"/>
    <mergeCell ref="A606:A608"/>
    <mergeCell ref="A658:A660"/>
    <mergeCell ref="A662:A664"/>
    <mergeCell ref="A666:A668"/>
    <mergeCell ref="A670:A672"/>
    <mergeCell ref="A674:A676"/>
    <mergeCell ref="A678:A680"/>
    <mergeCell ref="A634:A636"/>
    <mergeCell ref="A638:A640"/>
    <mergeCell ref="A642:A644"/>
    <mergeCell ref="A646:A648"/>
    <mergeCell ref="A650:A652"/>
    <mergeCell ref="A654:A656"/>
    <mergeCell ref="A721:A726"/>
    <mergeCell ref="A728:A733"/>
    <mergeCell ref="A735:A740"/>
    <mergeCell ref="A742:A747"/>
    <mergeCell ref="A749:A754"/>
    <mergeCell ref="A756:A761"/>
    <mergeCell ref="A682:A684"/>
    <mergeCell ref="A686:A691"/>
    <mergeCell ref="A693:A698"/>
    <mergeCell ref="A700:A705"/>
    <mergeCell ref="A707:A712"/>
    <mergeCell ref="A714:A719"/>
    <mergeCell ref="A796:A798"/>
    <mergeCell ref="A800:A802"/>
    <mergeCell ref="A804:A806"/>
    <mergeCell ref="A808:A810"/>
    <mergeCell ref="A812:A814"/>
    <mergeCell ref="A816:A818"/>
    <mergeCell ref="A763:A768"/>
    <mergeCell ref="A770:A775"/>
    <mergeCell ref="A777:A782"/>
    <mergeCell ref="A784:A786"/>
    <mergeCell ref="A788:A790"/>
    <mergeCell ref="A792:A794"/>
    <mergeCell ref="A847:A849"/>
    <mergeCell ref="A851:A853"/>
    <mergeCell ref="A855:A857"/>
    <mergeCell ref="A859:A861"/>
    <mergeCell ref="A863:A865"/>
    <mergeCell ref="A867:A869"/>
    <mergeCell ref="A820:A822"/>
    <mergeCell ref="A824:A826"/>
    <mergeCell ref="A828:A830"/>
    <mergeCell ref="A832:A834"/>
    <mergeCell ref="A836:A838"/>
    <mergeCell ref="A840:A845"/>
    <mergeCell ref="A906:A915"/>
    <mergeCell ref="A917:A922"/>
    <mergeCell ref="A924:A929"/>
    <mergeCell ref="A931:A936"/>
    <mergeCell ref="A938:A943"/>
    <mergeCell ref="A945:A950"/>
    <mergeCell ref="A871:A873"/>
    <mergeCell ref="A875:A877"/>
    <mergeCell ref="A879:A881"/>
    <mergeCell ref="A883:A888"/>
    <mergeCell ref="A890:A899"/>
    <mergeCell ref="A901:A904"/>
    <mergeCell ref="A994:A999"/>
    <mergeCell ref="A1001:A1006"/>
    <mergeCell ref="A1008:A1013"/>
    <mergeCell ref="A1015:A1020"/>
    <mergeCell ref="A1022:A1027"/>
    <mergeCell ref="A1029:A1033"/>
    <mergeCell ref="A952:A957"/>
    <mergeCell ref="A959:A964"/>
    <mergeCell ref="A966:A971"/>
    <mergeCell ref="A973:A978"/>
    <mergeCell ref="A980:A985"/>
    <mergeCell ref="A987:A992"/>
    <mergeCell ref="A1065:A1068"/>
    <mergeCell ref="A1070:A1073"/>
    <mergeCell ref="A1075:A1080"/>
    <mergeCell ref="A1082:A1087"/>
    <mergeCell ref="A1089:A1094"/>
    <mergeCell ref="A1096:A1101"/>
    <mergeCell ref="A1035:A1040"/>
    <mergeCell ref="A1042:A1044"/>
    <mergeCell ref="A1046:A1048"/>
    <mergeCell ref="A1050:A1054"/>
    <mergeCell ref="A1056:A1059"/>
    <mergeCell ref="A1061:A1063"/>
    <mergeCell ref="A1142:A1144"/>
    <mergeCell ref="A1146:A1148"/>
    <mergeCell ref="A1150:A1152"/>
    <mergeCell ref="A1154:A1156"/>
    <mergeCell ref="A1158:A1160"/>
    <mergeCell ref="A1162:A1164"/>
    <mergeCell ref="A1103:A1108"/>
    <mergeCell ref="A1110:A1115"/>
    <mergeCell ref="A1117:A1122"/>
    <mergeCell ref="A1124:A1129"/>
    <mergeCell ref="A1131:A1136"/>
    <mergeCell ref="A1138:A1140"/>
    <mergeCell ref="A1198:A1200"/>
    <mergeCell ref="A1202:A1205"/>
    <mergeCell ref="A1207:A1210"/>
    <mergeCell ref="A1212:A1215"/>
    <mergeCell ref="A1217:A1220"/>
    <mergeCell ref="A1222:A1225"/>
    <mergeCell ref="A1166:A1168"/>
    <mergeCell ref="A1170:A1172"/>
    <mergeCell ref="A1174:A1180"/>
    <mergeCell ref="A1182:A1186"/>
    <mergeCell ref="A1188:A1190"/>
    <mergeCell ref="A1192:A1196"/>
    <mergeCell ref="A1257:A1260"/>
    <mergeCell ref="A1262:A1265"/>
    <mergeCell ref="A1267:A1270"/>
    <mergeCell ref="A1272:A1275"/>
    <mergeCell ref="A1277:A1280"/>
    <mergeCell ref="A1282:A1285"/>
    <mergeCell ref="A1227:A1230"/>
    <mergeCell ref="A1232:A1235"/>
    <mergeCell ref="A1237:A1240"/>
    <mergeCell ref="A1242:A1245"/>
    <mergeCell ref="A1247:A1250"/>
    <mergeCell ref="A1252:A1255"/>
    <mergeCell ref="A1317:A1320"/>
    <mergeCell ref="A1322:A1325"/>
    <mergeCell ref="A1327:A1330"/>
    <mergeCell ref="A1332:A1335"/>
    <mergeCell ref="A1337:A1340"/>
    <mergeCell ref="A1342:A1345"/>
    <mergeCell ref="A1287:A1290"/>
    <mergeCell ref="A1292:A1295"/>
    <mergeCell ref="A1297:A1300"/>
    <mergeCell ref="A1302:A1305"/>
    <mergeCell ref="A1307:A1310"/>
    <mergeCell ref="A1312:A1315"/>
    <mergeCell ref="A1384:A1387"/>
    <mergeCell ref="A1389:A1394"/>
    <mergeCell ref="A1396:A1411"/>
    <mergeCell ref="A1413:A1428"/>
    <mergeCell ref="A1430:A1445"/>
    <mergeCell ref="A1447:A1453"/>
    <mergeCell ref="A1347:A1350"/>
    <mergeCell ref="A1352:A1355"/>
    <mergeCell ref="A1357:A1361"/>
    <mergeCell ref="A1363:A1368"/>
    <mergeCell ref="A1370:A1375"/>
    <mergeCell ref="A1377:A1382"/>
    <mergeCell ref="A1479:A1481"/>
    <mergeCell ref="A1483:A1485"/>
    <mergeCell ref="A1487:A1489"/>
    <mergeCell ref="A1491:A1493"/>
    <mergeCell ref="A1495:A1497"/>
    <mergeCell ref="A1499:A1501"/>
    <mergeCell ref="A1455:A1457"/>
    <mergeCell ref="A1459:A1461"/>
    <mergeCell ref="A1463:A1465"/>
    <mergeCell ref="A1467:A1469"/>
    <mergeCell ref="A1471:A1473"/>
    <mergeCell ref="A1475:A1477"/>
    <mergeCell ref="A1527:A1529"/>
    <mergeCell ref="A1531:A1535"/>
    <mergeCell ref="A1537:A1542"/>
    <mergeCell ref="A1544:A1546"/>
    <mergeCell ref="A1548:A1550"/>
    <mergeCell ref="A1552:A1553"/>
    <mergeCell ref="A1503:A1505"/>
    <mergeCell ref="A1507:A1509"/>
    <mergeCell ref="A1511:A1513"/>
    <mergeCell ref="A1515:A1517"/>
    <mergeCell ref="A1519:A1521"/>
    <mergeCell ref="A1523:A152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A1554"/>
  <sheetViews>
    <sheetView showGridLines="0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54296875" defaultRowHeight="14" x14ac:dyDescent="0.3"/>
  <cols>
    <col min="1" max="1" width="37.90625" style="41" customWidth="1"/>
    <col min="2" max="2" width="23.1796875" style="45" bestFit="1" customWidth="1"/>
    <col min="3" max="3" width="9.90625" style="42" customWidth="1"/>
    <col min="4" max="4" width="11.08984375" style="42" customWidth="1"/>
    <col min="5" max="5" width="9.90625" style="42" customWidth="1"/>
    <col min="6" max="6" width="9.90625" style="43" customWidth="1"/>
    <col min="7" max="12" width="8.81640625" style="42" customWidth="1"/>
    <col min="13" max="13" width="8.81640625" style="43" customWidth="1"/>
    <col min="14" max="18" width="10.1796875" style="42" customWidth="1"/>
    <col min="19" max="19" width="11.54296875" style="43"/>
    <col min="20" max="23" width="9.90625" style="42" customWidth="1"/>
    <col min="24" max="24" width="9.90625" style="43" customWidth="1"/>
    <col min="25" max="26" width="9.90625" style="42" customWidth="1"/>
    <col min="27" max="27" width="9.90625" style="43" customWidth="1"/>
    <col min="28" max="16384" width="11.54296875" style="44"/>
  </cols>
  <sheetData>
    <row r="1" spans="1:27" s="32" customFormat="1" ht="19.5" customHeight="1" x14ac:dyDescent="0.3">
      <c r="A1" s="83" t="s">
        <v>736</v>
      </c>
      <c r="B1" s="85" t="s">
        <v>453</v>
      </c>
      <c r="C1" s="86" t="s">
        <v>735</v>
      </c>
      <c r="D1" s="87"/>
      <c r="E1" s="87"/>
      <c r="F1" s="88"/>
      <c r="G1" s="89" t="s">
        <v>12</v>
      </c>
      <c r="H1" s="90"/>
      <c r="I1" s="90"/>
      <c r="J1" s="90"/>
      <c r="K1" s="90"/>
      <c r="L1" s="90"/>
      <c r="M1" s="91"/>
      <c r="N1" s="89" t="s">
        <v>738</v>
      </c>
      <c r="O1" s="90"/>
      <c r="P1" s="90"/>
      <c r="Q1" s="90"/>
      <c r="R1" s="90"/>
      <c r="S1" s="91"/>
      <c r="T1" s="89" t="s">
        <v>447</v>
      </c>
      <c r="U1" s="90"/>
      <c r="V1" s="90"/>
      <c r="W1" s="90"/>
      <c r="X1" s="91"/>
      <c r="Y1" s="89" t="s">
        <v>9</v>
      </c>
      <c r="Z1" s="90"/>
      <c r="AA1" s="91"/>
    </row>
    <row r="2" spans="1:27" s="36" customFormat="1" ht="28" x14ac:dyDescent="0.35">
      <c r="A2" s="83"/>
      <c r="B2" s="85"/>
      <c r="C2" s="48" t="s">
        <v>2</v>
      </c>
      <c r="D2" s="33" t="s">
        <v>3</v>
      </c>
      <c r="E2" s="33" t="s">
        <v>1</v>
      </c>
      <c r="F2" s="49" t="s">
        <v>4</v>
      </c>
      <c r="G2" s="34">
        <v>1</v>
      </c>
      <c r="H2" s="34">
        <v>2</v>
      </c>
      <c r="I2" s="34">
        <v>3</v>
      </c>
      <c r="J2" s="34">
        <v>4</v>
      </c>
      <c r="K2" s="34">
        <v>5</v>
      </c>
      <c r="L2" s="34">
        <v>6</v>
      </c>
      <c r="M2" s="58" t="s">
        <v>4</v>
      </c>
      <c r="N2" s="48" t="s">
        <v>442</v>
      </c>
      <c r="O2" s="33" t="s">
        <v>443</v>
      </c>
      <c r="P2" s="33" t="s">
        <v>444</v>
      </c>
      <c r="Q2" s="33" t="s">
        <v>445</v>
      </c>
      <c r="R2" s="33" t="s">
        <v>446</v>
      </c>
      <c r="S2" s="58" t="s">
        <v>4</v>
      </c>
      <c r="T2" s="59" t="s">
        <v>449</v>
      </c>
      <c r="U2" s="35" t="s">
        <v>450</v>
      </c>
      <c r="V2" s="35" t="s">
        <v>451</v>
      </c>
      <c r="W2" s="35" t="s">
        <v>448</v>
      </c>
      <c r="X2" s="58" t="s">
        <v>4</v>
      </c>
      <c r="Y2" s="59" t="s">
        <v>10</v>
      </c>
      <c r="Z2" s="35" t="s">
        <v>11</v>
      </c>
      <c r="AA2" s="58" t="s">
        <v>4</v>
      </c>
    </row>
    <row r="3" spans="1:27" s="37" customFormat="1" ht="22" customHeight="1" x14ac:dyDescent="0.35">
      <c r="A3" s="84" t="s">
        <v>454</v>
      </c>
      <c r="B3" s="60" t="s">
        <v>7</v>
      </c>
      <c r="C3" s="50">
        <v>113657</v>
      </c>
      <c r="D3" s="40">
        <v>179134</v>
      </c>
      <c r="E3" s="40">
        <v>29166</v>
      </c>
      <c r="F3" s="51">
        <v>321957</v>
      </c>
      <c r="G3" s="40">
        <v>20286.7</v>
      </c>
      <c r="H3" s="40">
        <v>93370.2</v>
      </c>
      <c r="I3" s="40">
        <v>139775</v>
      </c>
      <c r="J3" s="40">
        <v>39359</v>
      </c>
      <c r="K3" s="40">
        <v>12775</v>
      </c>
      <c r="L3" s="40">
        <v>16391</v>
      </c>
      <c r="M3" s="51">
        <v>321957</v>
      </c>
      <c r="N3" s="50">
        <v>49107.7</v>
      </c>
      <c r="O3" s="40">
        <v>55818.8</v>
      </c>
      <c r="P3" s="40">
        <v>60213.3</v>
      </c>
      <c r="Q3" s="40">
        <v>61597.9</v>
      </c>
      <c r="R3" s="40">
        <v>95219.199999999997</v>
      </c>
      <c r="S3" s="51">
        <v>321957</v>
      </c>
      <c r="T3" s="50">
        <v>98976</v>
      </c>
      <c r="U3" s="40">
        <v>77907</v>
      </c>
      <c r="V3" s="40">
        <v>141436</v>
      </c>
      <c r="W3" s="40">
        <v>3638</v>
      </c>
      <c r="X3" s="51">
        <v>321957</v>
      </c>
      <c r="Y3" s="50">
        <v>142563.29999999999</v>
      </c>
      <c r="Z3" s="40">
        <v>179393.7</v>
      </c>
      <c r="AA3" s="51">
        <v>321957</v>
      </c>
    </row>
    <row r="4" spans="1:27" s="37" customFormat="1" ht="22" customHeight="1" x14ac:dyDescent="0.35">
      <c r="A4" s="84"/>
      <c r="B4" s="61" t="s">
        <v>4</v>
      </c>
      <c r="C4" s="52">
        <v>113657</v>
      </c>
      <c r="D4" s="38">
        <v>179134</v>
      </c>
      <c r="E4" s="38">
        <v>29166</v>
      </c>
      <c r="F4" s="53">
        <v>321957</v>
      </c>
      <c r="G4" s="38">
        <v>20286.7</v>
      </c>
      <c r="H4" s="38">
        <v>93370.2</v>
      </c>
      <c r="I4" s="38">
        <v>139775</v>
      </c>
      <c r="J4" s="38">
        <v>39359</v>
      </c>
      <c r="K4" s="38">
        <v>12775</v>
      </c>
      <c r="L4" s="38">
        <v>16391</v>
      </c>
      <c r="M4" s="53">
        <v>321957</v>
      </c>
      <c r="N4" s="52">
        <v>49107.7</v>
      </c>
      <c r="O4" s="38">
        <v>55818.8</v>
      </c>
      <c r="P4" s="38">
        <v>60213.3</v>
      </c>
      <c r="Q4" s="38">
        <v>61597.9</v>
      </c>
      <c r="R4" s="38">
        <v>95219.199999999997</v>
      </c>
      <c r="S4" s="53">
        <v>321957</v>
      </c>
      <c r="T4" s="52">
        <v>98976</v>
      </c>
      <c r="U4" s="38">
        <v>77907</v>
      </c>
      <c r="V4" s="38">
        <v>141436</v>
      </c>
      <c r="W4" s="38">
        <v>3638</v>
      </c>
      <c r="X4" s="53">
        <v>321957</v>
      </c>
      <c r="Y4" s="52">
        <v>142563.29999999999</v>
      </c>
      <c r="Z4" s="38">
        <v>179393.7</v>
      </c>
      <c r="AA4" s="53">
        <v>321957</v>
      </c>
    </row>
    <row r="5" spans="1:27" s="39" customFormat="1" ht="13.5" customHeight="1" x14ac:dyDescent="0.35">
      <c r="A5" s="62"/>
      <c r="B5" s="63"/>
      <c r="C5" s="54"/>
      <c r="D5" s="46"/>
      <c r="E5" s="46"/>
      <c r="F5" s="55"/>
      <c r="G5" s="46"/>
      <c r="H5" s="46"/>
      <c r="I5" s="46"/>
      <c r="J5" s="46"/>
      <c r="K5" s="46"/>
      <c r="L5" s="46"/>
      <c r="M5" s="55"/>
      <c r="N5" s="54"/>
      <c r="O5" s="46"/>
      <c r="P5" s="46"/>
      <c r="Q5" s="46"/>
      <c r="R5" s="46"/>
      <c r="S5" s="55"/>
      <c r="T5" s="54"/>
      <c r="U5" s="46"/>
      <c r="V5" s="46"/>
      <c r="W5" s="46"/>
      <c r="X5" s="55"/>
      <c r="Y5" s="54"/>
      <c r="Z5" s="46"/>
      <c r="AA5" s="55"/>
    </row>
    <row r="6" spans="1:27" s="37" customFormat="1" ht="17.5" customHeight="1" x14ac:dyDescent="0.35">
      <c r="A6" s="84" t="s">
        <v>8</v>
      </c>
      <c r="B6" s="60" t="s">
        <v>7</v>
      </c>
      <c r="C6" s="50">
        <v>113657</v>
      </c>
      <c r="D6" s="40">
        <v>179134</v>
      </c>
      <c r="E6" s="40">
        <v>29166</v>
      </c>
      <c r="F6" s="51">
        <v>321957</v>
      </c>
      <c r="G6" s="40">
        <v>20286.7</v>
      </c>
      <c r="H6" s="40">
        <v>93370.2</v>
      </c>
      <c r="I6" s="40">
        <v>139775</v>
      </c>
      <c r="J6" s="40">
        <v>39359</v>
      </c>
      <c r="K6" s="40">
        <v>12775</v>
      </c>
      <c r="L6" s="40">
        <v>16391</v>
      </c>
      <c r="M6" s="51">
        <v>321957</v>
      </c>
      <c r="N6" s="50">
        <v>49107.7</v>
      </c>
      <c r="O6" s="40">
        <v>55818.8</v>
      </c>
      <c r="P6" s="40">
        <v>60213.3</v>
      </c>
      <c r="Q6" s="40">
        <v>61597.9</v>
      </c>
      <c r="R6" s="40">
        <v>95219.199999999997</v>
      </c>
      <c r="S6" s="51">
        <v>321957</v>
      </c>
      <c r="T6" s="50">
        <v>98976</v>
      </c>
      <c r="U6" s="40">
        <v>77907</v>
      </c>
      <c r="V6" s="40">
        <v>141436</v>
      </c>
      <c r="W6" s="40">
        <v>3638</v>
      </c>
      <c r="X6" s="51">
        <v>321957</v>
      </c>
      <c r="Y6" s="50">
        <v>142563.29999999999</v>
      </c>
      <c r="Z6" s="40">
        <v>179393.7</v>
      </c>
      <c r="AA6" s="51">
        <v>321957</v>
      </c>
    </row>
    <row r="7" spans="1:27" s="37" customFormat="1" ht="17.5" customHeight="1" x14ac:dyDescent="0.35">
      <c r="A7" s="84"/>
      <c r="B7" s="61" t="s">
        <v>4</v>
      </c>
      <c r="C7" s="52">
        <v>113657</v>
      </c>
      <c r="D7" s="38">
        <v>179134</v>
      </c>
      <c r="E7" s="38">
        <v>29166</v>
      </c>
      <c r="F7" s="53">
        <v>321957</v>
      </c>
      <c r="G7" s="38">
        <v>20286.7</v>
      </c>
      <c r="H7" s="38">
        <v>93370.2</v>
      </c>
      <c r="I7" s="38">
        <v>139775</v>
      </c>
      <c r="J7" s="38">
        <v>39359</v>
      </c>
      <c r="K7" s="38">
        <v>12775</v>
      </c>
      <c r="L7" s="38">
        <v>16391</v>
      </c>
      <c r="M7" s="53">
        <v>321957</v>
      </c>
      <c r="N7" s="52">
        <v>49107.7</v>
      </c>
      <c r="O7" s="38">
        <v>55818.8</v>
      </c>
      <c r="P7" s="38">
        <v>60213.3</v>
      </c>
      <c r="Q7" s="38">
        <v>61597.9</v>
      </c>
      <c r="R7" s="38">
        <v>95219.199999999997</v>
      </c>
      <c r="S7" s="53">
        <v>321957</v>
      </c>
      <c r="T7" s="52">
        <v>98976</v>
      </c>
      <c r="U7" s="38">
        <v>77907</v>
      </c>
      <c r="V7" s="38">
        <v>141436</v>
      </c>
      <c r="W7" s="38">
        <v>3638</v>
      </c>
      <c r="X7" s="53">
        <v>321957</v>
      </c>
      <c r="Y7" s="52">
        <v>142563.29999999999</v>
      </c>
      <c r="Z7" s="38">
        <v>179393.7</v>
      </c>
      <c r="AA7" s="53">
        <v>321957</v>
      </c>
    </row>
    <row r="8" spans="1:27" s="39" customFormat="1" ht="13.5" customHeight="1" x14ac:dyDescent="0.35">
      <c r="A8" s="62"/>
      <c r="B8" s="63"/>
      <c r="C8" s="54"/>
      <c r="D8" s="46"/>
      <c r="E8" s="46"/>
      <c r="F8" s="55"/>
      <c r="G8" s="46"/>
      <c r="H8" s="46"/>
      <c r="I8" s="46"/>
      <c r="J8" s="46"/>
      <c r="K8" s="46"/>
      <c r="L8" s="46"/>
      <c r="M8" s="55"/>
      <c r="N8" s="54"/>
      <c r="O8" s="46"/>
      <c r="P8" s="46"/>
      <c r="Q8" s="46"/>
      <c r="R8" s="46"/>
      <c r="S8" s="55"/>
      <c r="T8" s="54"/>
      <c r="U8" s="46"/>
      <c r="V8" s="46"/>
      <c r="W8" s="46"/>
      <c r="X8" s="55"/>
      <c r="Y8" s="54"/>
      <c r="Z8" s="46"/>
      <c r="AA8" s="55"/>
    </row>
    <row r="9" spans="1:27" s="37" customFormat="1" ht="17.5" customHeight="1" x14ac:dyDescent="0.35">
      <c r="A9" s="84" t="s">
        <v>9</v>
      </c>
      <c r="B9" s="60" t="s">
        <v>10</v>
      </c>
      <c r="C9" s="50">
        <v>43682.5</v>
      </c>
      <c r="D9" s="40">
        <v>86519.5</v>
      </c>
      <c r="E9" s="40">
        <v>12361.3</v>
      </c>
      <c r="F9" s="51">
        <v>142563.29999999999</v>
      </c>
      <c r="G9" s="40">
        <v>7763.7</v>
      </c>
      <c r="H9" s="40">
        <v>35918.800000000003</v>
      </c>
      <c r="I9" s="40">
        <v>70231.3</v>
      </c>
      <c r="J9" s="40">
        <v>16288.2</v>
      </c>
      <c r="K9" s="40">
        <v>4243.3</v>
      </c>
      <c r="L9" s="40">
        <v>8118</v>
      </c>
      <c r="M9" s="51">
        <v>142563.29999999999</v>
      </c>
      <c r="N9" s="50">
        <v>24155.9</v>
      </c>
      <c r="O9" s="40">
        <v>29207.200000000001</v>
      </c>
      <c r="P9" s="40">
        <v>24728.5</v>
      </c>
      <c r="Q9" s="40">
        <v>25291.9</v>
      </c>
      <c r="R9" s="40">
        <v>39179.800000000003</v>
      </c>
      <c r="S9" s="51">
        <v>142563.29999999999</v>
      </c>
      <c r="T9" s="50">
        <v>38804.699999999997</v>
      </c>
      <c r="U9" s="40">
        <v>35050.1</v>
      </c>
      <c r="V9" s="40">
        <v>66314.5</v>
      </c>
      <c r="W9" s="40">
        <v>2394</v>
      </c>
      <c r="X9" s="51">
        <v>142563.29999999999</v>
      </c>
      <c r="Y9" s="50">
        <v>142563.29999999999</v>
      </c>
      <c r="Z9" s="40">
        <v>0</v>
      </c>
      <c r="AA9" s="51">
        <v>142563.29999999999</v>
      </c>
    </row>
    <row r="10" spans="1:27" s="37" customFormat="1" ht="17.5" customHeight="1" x14ac:dyDescent="0.35">
      <c r="A10" s="84"/>
      <c r="B10" s="60" t="s">
        <v>11</v>
      </c>
      <c r="C10" s="50">
        <v>69974.5</v>
      </c>
      <c r="D10" s="40">
        <v>92614.5</v>
      </c>
      <c r="E10" s="40">
        <v>16804.7</v>
      </c>
      <c r="F10" s="51">
        <v>179393.7</v>
      </c>
      <c r="G10" s="40">
        <v>12523</v>
      </c>
      <c r="H10" s="40">
        <v>57451.4</v>
      </c>
      <c r="I10" s="40">
        <v>69543.7</v>
      </c>
      <c r="J10" s="40">
        <v>23070.799999999999</v>
      </c>
      <c r="K10" s="40">
        <v>8531.7999999999993</v>
      </c>
      <c r="L10" s="40">
        <v>8273</v>
      </c>
      <c r="M10" s="51">
        <v>179393.7</v>
      </c>
      <c r="N10" s="50">
        <v>24951.8</v>
      </c>
      <c r="O10" s="40">
        <v>26611.599999999999</v>
      </c>
      <c r="P10" s="40">
        <v>35484.800000000003</v>
      </c>
      <c r="Q10" s="40">
        <v>36306</v>
      </c>
      <c r="R10" s="40">
        <v>56039.5</v>
      </c>
      <c r="S10" s="51">
        <v>179393.7</v>
      </c>
      <c r="T10" s="50">
        <v>60171.3</v>
      </c>
      <c r="U10" s="40">
        <v>42856.9</v>
      </c>
      <c r="V10" s="40">
        <v>75121.5</v>
      </c>
      <c r="W10" s="40">
        <v>1244</v>
      </c>
      <c r="X10" s="51">
        <v>179393.7</v>
      </c>
      <c r="Y10" s="50">
        <v>0</v>
      </c>
      <c r="Z10" s="40">
        <v>179393.7</v>
      </c>
      <c r="AA10" s="51">
        <v>179393.7</v>
      </c>
    </row>
    <row r="11" spans="1:27" s="37" customFormat="1" ht="17.5" customHeight="1" x14ac:dyDescent="0.35">
      <c r="A11" s="84"/>
      <c r="B11" s="61" t="s">
        <v>4</v>
      </c>
      <c r="C11" s="52">
        <v>113657</v>
      </c>
      <c r="D11" s="38">
        <v>179134</v>
      </c>
      <c r="E11" s="38">
        <v>29166</v>
      </c>
      <c r="F11" s="53">
        <v>321957</v>
      </c>
      <c r="G11" s="38">
        <v>20286.7</v>
      </c>
      <c r="H11" s="38">
        <v>93370.2</v>
      </c>
      <c r="I11" s="38">
        <v>139775</v>
      </c>
      <c r="J11" s="38">
        <v>39359</v>
      </c>
      <c r="K11" s="38">
        <v>12775</v>
      </c>
      <c r="L11" s="38">
        <v>16391</v>
      </c>
      <c r="M11" s="53">
        <v>321957</v>
      </c>
      <c r="N11" s="52">
        <v>49107.7</v>
      </c>
      <c r="O11" s="38">
        <v>55818.8</v>
      </c>
      <c r="P11" s="38">
        <v>60213.3</v>
      </c>
      <c r="Q11" s="38">
        <v>61597.9</v>
      </c>
      <c r="R11" s="38">
        <v>95219.199999999997</v>
      </c>
      <c r="S11" s="53">
        <v>321957</v>
      </c>
      <c r="T11" s="52">
        <v>98976</v>
      </c>
      <c r="U11" s="38">
        <v>77907</v>
      </c>
      <c r="V11" s="38">
        <v>141436</v>
      </c>
      <c r="W11" s="38">
        <v>3638</v>
      </c>
      <c r="X11" s="53">
        <v>321957</v>
      </c>
      <c r="Y11" s="52">
        <v>142563.29999999999</v>
      </c>
      <c r="Z11" s="38">
        <v>179393.7</v>
      </c>
      <c r="AA11" s="53">
        <v>321957</v>
      </c>
    </row>
    <row r="12" spans="1:27" s="39" customFormat="1" ht="13.5" customHeight="1" x14ac:dyDescent="0.35">
      <c r="A12" s="62"/>
      <c r="B12" s="63"/>
      <c r="C12" s="54"/>
      <c r="D12" s="46"/>
      <c r="E12" s="46"/>
      <c r="F12" s="55"/>
      <c r="G12" s="46"/>
      <c r="H12" s="46"/>
      <c r="I12" s="46"/>
      <c r="J12" s="46"/>
      <c r="K12" s="46"/>
      <c r="L12" s="46"/>
      <c r="M12" s="55"/>
      <c r="N12" s="54"/>
      <c r="O12" s="46"/>
      <c r="P12" s="46"/>
      <c r="Q12" s="46"/>
      <c r="R12" s="46"/>
      <c r="S12" s="55"/>
      <c r="T12" s="54"/>
      <c r="U12" s="46"/>
      <c r="V12" s="46"/>
      <c r="W12" s="46"/>
      <c r="X12" s="55"/>
      <c r="Y12" s="54"/>
      <c r="Z12" s="46"/>
      <c r="AA12" s="55"/>
    </row>
    <row r="13" spans="1:27" s="37" customFormat="1" ht="17.5" customHeight="1" x14ac:dyDescent="0.35">
      <c r="A13" s="84" t="s">
        <v>720</v>
      </c>
      <c r="B13" s="60">
        <v>1</v>
      </c>
      <c r="C13" s="50">
        <v>20286.7</v>
      </c>
      <c r="D13" s="40">
        <v>0</v>
      </c>
      <c r="E13" s="40">
        <v>0</v>
      </c>
      <c r="F13" s="51">
        <v>20286.7</v>
      </c>
      <c r="G13" s="40">
        <v>20286.7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51">
        <v>20286.7</v>
      </c>
      <c r="N13" s="50">
        <v>1767.7</v>
      </c>
      <c r="O13" s="40">
        <v>5629</v>
      </c>
      <c r="P13" s="40">
        <v>4539.5</v>
      </c>
      <c r="Q13" s="40">
        <v>2498.1999999999998</v>
      </c>
      <c r="R13" s="40">
        <v>5852.2</v>
      </c>
      <c r="S13" s="51">
        <v>20286.7</v>
      </c>
      <c r="T13" s="50">
        <v>614</v>
      </c>
      <c r="U13" s="40">
        <v>1575</v>
      </c>
      <c r="V13" s="40">
        <v>17766</v>
      </c>
      <c r="W13" s="40">
        <v>331.7</v>
      </c>
      <c r="X13" s="51">
        <v>20286.7</v>
      </c>
      <c r="Y13" s="50">
        <v>7763.7</v>
      </c>
      <c r="Z13" s="40">
        <v>12523</v>
      </c>
      <c r="AA13" s="51">
        <v>20286.7</v>
      </c>
    </row>
    <row r="14" spans="1:27" s="37" customFormat="1" ht="17.5" customHeight="1" x14ac:dyDescent="0.35">
      <c r="A14" s="84"/>
      <c r="B14" s="60">
        <v>2</v>
      </c>
      <c r="C14" s="50">
        <v>93370.2</v>
      </c>
      <c r="D14" s="40">
        <v>0</v>
      </c>
      <c r="E14" s="40">
        <v>0</v>
      </c>
      <c r="F14" s="51">
        <v>93370.2</v>
      </c>
      <c r="G14" s="40">
        <v>0</v>
      </c>
      <c r="H14" s="40">
        <v>93370.2</v>
      </c>
      <c r="I14" s="40">
        <v>0</v>
      </c>
      <c r="J14" s="40">
        <v>0</v>
      </c>
      <c r="K14" s="40">
        <v>0</v>
      </c>
      <c r="L14" s="40">
        <v>0</v>
      </c>
      <c r="M14" s="51">
        <v>93370.2</v>
      </c>
      <c r="N14" s="50">
        <v>15755.2</v>
      </c>
      <c r="O14" s="40">
        <v>19056.3</v>
      </c>
      <c r="P14" s="40">
        <v>16068.2</v>
      </c>
      <c r="Q14" s="40">
        <v>21122.5</v>
      </c>
      <c r="R14" s="40">
        <v>21368.1</v>
      </c>
      <c r="S14" s="51">
        <v>93370.2</v>
      </c>
      <c r="T14" s="50">
        <v>46556</v>
      </c>
      <c r="U14" s="40">
        <v>14275</v>
      </c>
      <c r="V14" s="40">
        <v>29750</v>
      </c>
      <c r="W14" s="40">
        <v>2789.2</v>
      </c>
      <c r="X14" s="51">
        <v>93370.2</v>
      </c>
      <c r="Y14" s="50">
        <v>35918.800000000003</v>
      </c>
      <c r="Z14" s="40">
        <v>57451.4</v>
      </c>
      <c r="AA14" s="51">
        <v>93370.2</v>
      </c>
    </row>
    <row r="15" spans="1:27" s="37" customFormat="1" ht="17.5" customHeight="1" x14ac:dyDescent="0.35">
      <c r="A15" s="84"/>
      <c r="B15" s="60">
        <v>3</v>
      </c>
      <c r="C15" s="50">
        <v>0</v>
      </c>
      <c r="D15" s="40">
        <v>139775</v>
      </c>
      <c r="E15" s="40">
        <v>0</v>
      </c>
      <c r="F15" s="51">
        <v>139775</v>
      </c>
      <c r="G15" s="40">
        <v>0</v>
      </c>
      <c r="H15" s="40">
        <v>0</v>
      </c>
      <c r="I15" s="40">
        <v>139775</v>
      </c>
      <c r="J15" s="40">
        <v>0</v>
      </c>
      <c r="K15" s="40">
        <v>0</v>
      </c>
      <c r="L15" s="40">
        <v>0</v>
      </c>
      <c r="M15" s="51">
        <v>139775</v>
      </c>
      <c r="N15" s="50">
        <v>20267.5</v>
      </c>
      <c r="O15" s="40">
        <v>23627.4</v>
      </c>
      <c r="P15" s="40">
        <v>28909</v>
      </c>
      <c r="Q15" s="40">
        <v>23819.3</v>
      </c>
      <c r="R15" s="40">
        <v>43151.8</v>
      </c>
      <c r="S15" s="51">
        <v>139775</v>
      </c>
      <c r="T15" s="50">
        <v>33441</v>
      </c>
      <c r="U15" s="40">
        <v>37440</v>
      </c>
      <c r="V15" s="40">
        <v>68377</v>
      </c>
      <c r="W15" s="40">
        <v>517</v>
      </c>
      <c r="X15" s="51">
        <v>139775</v>
      </c>
      <c r="Y15" s="50">
        <v>70231.3</v>
      </c>
      <c r="Z15" s="40">
        <v>69543.7</v>
      </c>
      <c r="AA15" s="51">
        <v>139775</v>
      </c>
    </row>
    <row r="16" spans="1:27" s="37" customFormat="1" ht="17.5" customHeight="1" x14ac:dyDescent="0.35">
      <c r="A16" s="84"/>
      <c r="B16" s="60">
        <v>4</v>
      </c>
      <c r="C16" s="50">
        <v>0</v>
      </c>
      <c r="D16" s="40">
        <v>39359</v>
      </c>
      <c r="E16" s="40">
        <v>0</v>
      </c>
      <c r="F16" s="51">
        <v>39359</v>
      </c>
      <c r="G16" s="40">
        <v>0</v>
      </c>
      <c r="H16" s="40">
        <v>0</v>
      </c>
      <c r="I16" s="40">
        <v>0</v>
      </c>
      <c r="J16" s="40">
        <v>39359</v>
      </c>
      <c r="K16" s="40">
        <v>0</v>
      </c>
      <c r="L16" s="40">
        <v>0</v>
      </c>
      <c r="M16" s="51">
        <v>39359</v>
      </c>
      <c r="N16" s="50">
        <v>7752.6</v>
      </c>
      <c r="O16" s="40">
        <v>2491</v>
      </c>
      <c r="P16" s="40">
        <v>5088.6000000000004</v>
      </c>
      <c r="Q16" s="40">
        <v>7908</v>
      </c>
      <c r="R16" s="40">
        <v>16118.7</v>
      </c>
      <c r="S16" s="51">
        <v>39359</v>
      </c>
      <c r="T16" s="50">
        <v>12183</v>
      </c>
      <c r="U16" s="40">
        <v>2650</v>
      </c>
      <c r="V16" s="40">
        <v>24526</v>
      </c>
      <c r="W16" s="40">
        <v>0</v>
      </c>
      <c r="X16" s="51">
        <v>39359</v>
      </c>
      <c r="Y16" s="50">
        <v>16288.2</v>
      </c>
      <c r="Z16" s="40">
        <v>23070.799999999999</v>
      </c>
      <c r="AA16" s="51">
        <v>39359</v>
      </c>
    </row>
    <row r="17" spans="1:27" s="37" customFormat="1" ht="17.5" customHeight="1" x14ac:dyDescent="0.35">
      <c r="A17" s="84"/>
      <c r="B17" s="60">
        <v>5</v>
      </c>
      <c r="C17" s="50">
        <v>0</v>
      </c>
      <c r="D17" s="40">
        <v>0</v>
      </c>
      <c r="E17" s="40">
        <v>12775</v>
      </c>
      <c r="F17" s="51">
        <v>12775</v>
      </c>
      <c r="G17" s="40">
        <v>0</v>
      </c>
      <c r="H17" s="40">
        <v>0</v>
      </c>
      <c r="I17" s="40">
        <v>0</v>
      </c>
      <c r="J17" s="40">
        <v>0</v>
      </c>
      <c r="K17" s="40">
        <v>12775</v>
      </c>
      <c r="L17" s="40">
        <v>0</v>
      </c>
      <c r="M17" s="51">
        <v>12775</v>
      </c>
      <c r="N17" s="50">
        <v>1652</v>
      </c>
      <c r="O17" s="40">
        <v>2574.3000000000002</v>
      </c>
      <c r="P17" s="40">
        <v>2152.8000000000002</v>
      </c>
      <c r="Q17" s="40">
        <v>3408.8</v>
      </c>
      <c r="R17" s="40">
        <v>2987.3</v>
      </c>
      <c r="S17" s="51">
        <v>12775</v>
      </c>
      <c r="T17" s="50">
        <v>5341</v>
      </c>
      <c r="U17" s="40">
        <v>7434</v>
      </c>
      <c r="V17" s="40">
        <v>0</v>
      </c>
      <c r="W17" s="40">
        <v>0</v>
      </c>
      <c r="X17" s="51">
        <v>12775</v>
      </c>
      <c r="Y17" s="50">
        <v>4243.3</v>
      </c>
      <c r="Z17" s="40">
        <v>8531.7999999999993</v>
      </c>
      <c r="AA17" s="51">
        <v>12775</v>
      </c>
    </row>
    <row r="18" spans="1:27" s="37" customFormat="1" ht="17.5" customHeight="1" x14ac:dyDescent="0.35">
      <c r="A18" s="84"/>
      <c r="B18" s="60">
        <v>6</v>
      </c>
      <c r="C18" s="50">
        <v>0</v>
      </c>
      <c r="D18" s="40">
        <v>0</v>
      </c>
      <c r="E18" s="40">
        <v>16391</v>
      </c>
      <c r="F18" s="51">
        <v>16391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16391</v>
      </c>
      <c r="M18" s="51">
        <v>16391</v>
      </c>
      <c r="N18" s="50">
        <v>1912.8</v>
      </c>
      <c r="O18" s="40">
        <v>2440.9</v>
      </c>
      <c r="P18" s="40">
        <v>3455.1</v>
      </c>
      <c r="Q18" s="40">
        <v>2841.1</v>
      </c>
      <c r="R18" s="40">
        <v>5741.1</v>
      </c>
      <c r="S18" s="51">
        <v>16391</v>
      </c>
      <c r="T18" s="50">
        <v>841</v>
      </c>
      <c r="U18" s="40">
        <v>14533</v>
      </c>
      <c r="V18" s="40">
        <v>1017</v>
      </c>
      <c r="W18" s="40">
        <v>0</v>
      </c>
      <c r="X18" s="51">
        <v>16391</v>
      </c>
      <c r="Y18" s="50">
        <v>8118</v>
      </c>
      <c r="Z18" s="40">
        <v>8273</v>
      </c>
      <c r="AA18" s="51">
        <v>16391</v>
      </c>
    </row>
    <row r="19" spans="1:27" s="37" customFormat="1" ht="17.5" customHeight="1" x14ac:dyDescent="0.35">
      <c r="A19" s="84"/>
      <c r="B19" s="61" t="s">
        <v>4</v>
      </c>
      <c r="C19" s="52">
        <v>113657</v>
      </c>
      <c r="D19" s="38">
        <v>179134</v>
      </c>
      <c r="E19" s="38">
        <v>29166</v>
      </c>
      <c r="F19" s="53">
        <v>321957</v>
      </c>
      <c r="G19" s="38">
        <v>20286.7</v>
      </c>
      <c r="H19" s="38">
        <v>93370.2</v>
      </c>
      <c r="I19" s="38">
        <v>139775</v>
      </c>
      <c r="J19" s="38">
        <v>39359</v>
      </c>
      <c r="K19" s="38">
        <v>12775</v>
      </c>
      <c r="L19" s="38">
        <v>16391</v>
      </c>
      <c r="M19" s="53">
        <v>321957</v>
      </c>
      <c r="N19" s="52">
        <v>49107.7</v>
      </c>
      <c r="O19" s="38">
        <v>55818.8</v>
      </c>
      <c r="P19" s="38">
        <v>60213.3</v>
      </c>
      <c r="Q19" s="38">
        <v>61597.9</v>
      </c>
      <c r="R19" s="38">
        <v>95219.199999999997</v>
      </c>
      <c r="S19" s="53">
        <v>321957</v>
      </c>
      <c r="T19" s="52">
        <v>98976</v>
      </c>
      <c r="U19" s="38">
        <v>77907</v>
      </c>
      <c r="V19" s="38">
        <v>141436</v>
      </c>
      <c r="W19" s="38">
        <v>3638</v>
      </c>
      <c r="X19" s="53">
        <v>321957</v>
      </c>
      <c r="Y19" s="52">
        <v>142563.29999999999</v>
      </c>
      <c r="Z19" s="38">
        <v>179393.7</v>
      </c>
      <c r="AA19" s="53">
        <v>321957</v>
      </c>
    </row>
    <row r="20" spans="1:27" s="39" customFormat="1" ht="13.5" customHeight="1" x14ac:dyDescent="0.35">
      <c r="A20" s="62"/>
      <c r="B20" s="63"/>
      <c r="C20" s="54"/>
      <c r="D20" s="46"/>
      <c r="E20" s="46"/>
      <c r="F20" s="55"/>
      <c r="G20" s="46"/>
      <c r="H20" s="46"/>
      <c r="I20" s="46"/>
      <c r="J20" s="46"/>
      <c r="K20" s="46"/>
      <c r="L20" s="46"/>
      <c r="M20" s="55"/>
      <c r="N20" s="54"/>
      <c r="O20" s="46"/>
      <c r="P20" s="46"/>
      <c r="Q20" s="46"/>
      <c r="R20" s="46"/>
      <c r="S20" s="55"/>
      <c r="T20" s="54"/>
      <c r="U20" s="46"/>
      <c r="V20" s="46"/>
      <c r="W20" s="46"/>
      <c r="X20" s="55"/>
      <c r="Y20" s="54"/>
      <c r="Z20" s="46"/>
      <c r="AA20" s="55"/>
    </row>
    <row r="21" spans="1:27" s="37" customFormat="1" ht="17.5" customHeight="1" x14ac:dyDescent="0.35">
      <c r="A21" s="84" t="s">
        <v>13</v>
      </c>
      <c r="B21" s="60" t="s">
        <v>14</v>
      </c>
      <c r="C21" s="50">
        <v>53412.2</v>
      </c>
      <c r="D21" s="40">
        <v>84085.6</v>
      </c>
      <c r="E21" s="40">
        <v>15770.9</v>
      </c>
      <c r="F21" s="51">
        <v>153268.70000000001</v>
      </c>
      <c r="G21" s="40">
        <v>10043.5</v>
      </c>
      <c r="H21" s="40">
        <v>43368.7</v>
      </c>
      <c r="I21" s="40">
        <v>68072.399999999994</v>
      </c>
      <c r="J21" s="40">
        <v>16013.2</v>
      </c>
      <c r="K21" s="40">
        <v>8461</v>
      </c>
      <c r="L21" s="40">
        <v>7309.9</v>
      </c>
      <c r="M21" s="51">
        <v>153268.70000000001</v>
      </c>
      <c r="N21" s="50">
        <v>3464.4</v>
      </c>
      <c r="O21" s="40">
        <v>18994.2</v>
      </c>
      <c r="P21" s="40">
        <v>29675.3</v>
      </c>
      <c r="Q21" s="40">
        <v>35871.699999999997</v>
      </c>
      <c r="R21" s="40">
        <v>65263.1</v>
      </c>
      <c r="S21" s="51">
        <v>153268.70000000001</v>
      </c>
      <c r="T21" s="50">
        <v>46972.9</v>
      </c>
      <c r="U21" s="40">
        <v>38162.199999999997</v>
      </c>
      <c r="V21" s="40">
        <v>66140.7</v>
      </c>
      <c r="W21" s="40">
        <v>1992.8</v>
      </c>
      <c r="X21" s="51">
        <v>153268.70000000001</v>
      </c>
      <c r="Y21" s="50">
        <v>93691.5</v>
      </c>
      <c r="Z21" s="40">
        <v>59577.2</v>
      </c>
      <c r="AA21" s="51">
        <v>153268.70000000001</v>
      </c>
    </row>
    <row r="22" spans="1:27" s="37" customFormat="1" ht="29.5" customHeight="1" x14ac:dyDescent="0.35">
      <c r="A22" s="84"/>
      <c r="B22" s="60" t="s">
        <v>15</v>
      </c>
      <c r="C22" s="50">
        <v>28624.1</v>
      </c>
      <c r="D22" s="40">
        <v>38676.800000000003</v>
      </c>
      <c r="E22" s="40">
        <v>6623.9</v>
      </c>
      <c r="F22" s="51">
        <v>73924.800000000003</v>
      </c>
      <c r="G22" s="40">
        <v>5742.5</v>
      </c>
      <c r="H22" s="40">
        <v>22881.7</v>
      </c>
      <c r="I22" s="40">
        <v>29975</v>
      </c>
      <c r="J22" s="40">
        <v>8701.7000000000007</v>
      </c>
      <c r="K22" s="40">
        <v>2240.5</v>
      </c>
      <c r="L22" s="40">
        <v>4383.3999999999996</v>
      </c>
      <c r="M22" s="51">
        <v>73924.800000000003</v>
      </c>
      <c r="N22" s="50">
        <v>5429.5</v>
      </c>
      <c r="O22" s="40">
        <v>12142.7</v>
      </c>
      <c r="P22" s="40">
        <v>23268.7</v>
      </c>
      <c r="Q22" s="40">
        <v>13919.8</v>
      </c>
      <c r="R22" s="40">
        <v>19164.099999999999</v>
      </c>
      <c r="S22" s="51">
        <v>73924.800000000003</v>
      </c>
      <c r="T22" s="50">
        <v>23222.7</v>
      </c>
      <c r="U22" s="40">
        <v>18025.8</v>
      </c>
      <c r="V22" s="40">
        <v>31923.9</v>
      </c>
      <c r="W22" s="40">
        <v>752.4</v>
      </c>
      <c r="X22" s="51">
        <v>73924.800000000003</v>
      </c>
      <c r="Y22" s="50">
        <v>1828.7</v>
      </c>
      <c r="Z22" s="40">
        <v>72096.100000000006</v>
      </c>
      <c r="AA22" s="51">
        <v>73924.800000000003</v>
      </c>
    </row>
    <row r="23" spans="1:27" s="37" customFormat="1" ht="17.5" customHeight="1" x14ac:dyDescent="0.35">
      <c r="A23" s="84"/>
      <c r="B23" s="60" t="s">
        <v>16</v>
      </c>
      <c r="C23" s="50">
        <v>26203.4</v>
      </c>
      <c r="D23" s="40">
        <v>38183.4</v>
      </c>
      <c r="E23" s="40">
        <v>4372.8999999999996</v>
      </c>
      <c r="F23" s="51">
        <v>68759.7</v>
      </c>
      <c r="G23" s="40">
        <v>3881.4</v>
      </c>
      <c r="H23" s="40">
        <v>22322</v>
      </c>
      <c r="I23" s="40">
        <v>29129.3</v>
      </c>
      <c r="J23" s="40">
        <v>9054.1</v>
      </c>
      <c r="K23" s="40">
        <v>1652</v>
      </c>
      <c r="L23" s="40">
        <v>2720.9</v>
      </c>
      <c r="M23" s="51">
        <v>68759.7</v>
      </c>
      <c r="N23" s="50">
        <v>32508.1</v>
      </c>
      <c r="O23" s="40">
        <v>20998.799999999999</v>
      </c>
      <c r="P23" s="40">
        <v>4374.8999999999996</v>
      </c>
      <c r="Q23" s="40">
        <v>8538.2000000000007</v>
      </c>
      <c r="R23" s="40">
        <v>2339.6999999999998</v>
      </c>
      <c r="S23" s="51">
        <v>68759.7</v>
      </c>
      <c r="T23" s="50">
        <v>20466.599999999999</v>
      </c>
      <c r="U23" s="40">
        <v>17037.8</v>
      </c>
      <c r="V23" s="40">
        <v>30621.9</v>
      </c>
      <c r="W23" s="40">
        <v>633.4</v>
      </c>
      <c r="X23" s="51">
        <v>68759.7</v>
      </c>
      <c r="Y23" s="50">
        <v>36006.1</v>
      </c>
      <c r="Z23" s="40">
        <v>32753.599999999999</v>
      </c>
      <c r="AA23" s="51">
        <v>68759.7</v>
      </c>
    </row>
    <row r="24" spans="1:27" s="37" customFormat="1" ht="17.5" customHeight="1" x14ac:dyDescent="0.35">
      <c r="A24" s="84"/>
      <c r="B24" s="60" t="s">
        <v>17</v>
      </c>
      <c r="C24" s="50">
        <v>1397.7</v>
      </c>
      <c r="D24" s="40">
        <v>2901.7</v>
      </c>
      <c r="E24" s="40">
        <v>464.1</v>
      </c>
      <c r="F24" s="51">
        <v>4763.5</v>
      </c>
      <c r="G24" s="40">
        <v>4.8</v>
      </c>
      <c r="H24" s="40">
        <v>1392.8</v>
      </c>
      <c r="I24" s="40">
        <v>2901.7</v>
      </c>
      <c r="J24" s="40">
        <v>0</v>
      </c>
      <c r="K24" s="40">
        <v>0</v>
      </c>
      <c r="L24" s="40">
        <v>464.1</v>
      </c>
      <c r="M24" s="51">
        <v>4763.5</v>
      </c>
      <c r="N24" s="50">
        <v>2147.6</v>
      </c>
      <c r="O24" s="40">
        <v>1845.3</v>
      </c>
      <c r="P24" s="40">
        <v>770.6</v>
      </c>
      <c r="Q24" s="40">
        <v>0</v>
      </c>
      <c r="R24" s="40">
        <v>0</v>
      </c>
      <c r="S24" s="51">
        <v>4763.5</v>
      </c>
      <c r="T24" s="50">
        <v>1502.4</v>
      </c>
      <c r="U24" s="40">
        <v>1405.7</v>
      </c>
      <c r="V24" s="40">
        <v>1838.2</v>
      </c>
      <c r="W24" s="40">
        <v>17.2</v>
      </c>
      <c r="X24" s="51">
        <v>4763.5</v>
      </c>
      <c r="Y24" s="50">
        <v>3248.4</v>
      </c>
      <c r="Z24" s="40">
        <v>1515.1</v>
      </c>
      <c r="AA24" s="51">
        <v>4763.5</v>
      </c>
    </row>
    <row r="25" spans="1:27" s="37" customFormat="1" ht="17.5" customHeight="1" x14ac:dyDescent="0.35">
      <c r="A25" s="84"/>
      <c r="B25" s="60" t="s">
        <v>18</v>
      </c>
      <c r="C25" s="50">
        <v>3977.4</v>
      </c>
      <c r="D25" s="40">
        <v>14033.9</v>
      </c>
      <c r="E25" s="40">
        <v>1934.1</v>
      </c>
      <c r="F25" s="51">
        <v>19945.3</v>
      </c>
      <c r="G25" s="40">
        <v>614.6</v>
      </c>
      <c r="H25" s="40">
        <v>3362.8</v>
      </c>
      <c r="I25" s="40">
        <v>8906.6</v>
      </c>
      <c r="J25" s="40">
        <v>5127.3</v>
      </c>
      <c r="K25" s="40">
        <v>421.5</v>
      </c>
      <c r="L25" s="40">
        <v>1512.6</v>
      </c>
      <c r="M25" s="51">
        <v>19945.3</v>
      </c>
      <c r="N25" s="50">
        <v>5558.2</v>
      </c>
      <c r="O25" s="40">
        <v>1332.9</v>
      </c>
      <c r="P25" s="40">
        <v>2123.8000000000002</v>
      </c>
      <c r="Q25" s="40">
        <v>3268.1</v>
      </c>
      <c r="R25" s="40">
        <v>7662.3</v>
      </c>
      <c r="S25" s="51">
        <v>19945.3</v>
      </c>
      <c r="T25" s="50">
        <v>6348.7</v>
      </c>
      <c r="U25" s="40">
        <v>2900.7</v>
      </c>
      <c r="V25" s="40">
        <v>10496.1</v>
      </c>
      <c r="W25" s="40">
        <v>199.9</v>
      </c>
      <c r="X25" s="51">
        <v>19945.3</v>
      </c>
      <c r="Y25" s="50">
        <v>7746.4</v>
      </c>
      <c r="Z25" s="40">
        <v>12199</v>
      </c>
      <c r="AA25" s="51">
        <v>19945.3</v>
      </c>
    </row>
    <row r="26" spans="1:27" s="37" customFormat="1" ht="17.5" customHeight="1" x14ac:dyDescent="0.35">
      <c r="A26" s="84"/>
      <c r="B26" s="60" t="s">
        <v>19</v>
      </c>
      <c r="C26" s="50">
        <v>42.2</v>
      </c>
      <c r="D26" s="40">
        <v>1252.8</v>
      </c>
      <c r="E26" s="40">
        <v>0</v>
      </c>
      <c r="F26" s="51">
        <v>1295</v>
      </c>
      <c r="G26" s="40">
        <v>0</v>
      </c>
      <c r="H26" s="40">
        <v>42.2</v>
      </c>
      <c r="I26" s="40">
        <v>790</v>
      </c>
      <c r="J26" s="40">
        <v>462.7</v>
      </c>
      <c r="K26" s="40">
        <v>0</v>
      </c>
      <c r="L26" s="40">
        <v>0</v>
      </c>
      <c r="M26" s="51">
        <v>1295</v>
      </c>
      <c r="N26" s="50">
        <v>0</v>
      </c>
      <c r="O26" s="40">
        <v>505</v>
      </c>
      <c r="P26" s="40">
        <v>0</v>
      </c>
      <c r="Q26" s="40">
        <v>0</v>
      </c>
      <c r="R26" s="40">
        <v>790</v>
      </c>
      <c r="S26" s="51">
        <v>1295</v>
      </c>
      <c r="T26" s="50">
        <v>462.7</v>
      </c>
      <c r="U26" s="40">
        <v>374.9</v>
      </c>
      <c r="V26" s="40">
        <v>415.2</v>
      </c>
      <c r="W26" s="40">
        <v>42.2</v>
      </c>
      <c r="X26" s="51">
        <v>1295</v>
      </c>
      <c r="Y26" s="50">
        <v>42.2</v>
      </c>
      <c r="Z26" s="40">
        <v>1252.8</v>
      </c>
      <c r="AA26" s="51">
        <v>1295</v>
      </c>
    </row>
    <row r="27" spans="1:27" s="37" customFormat="1" ht="17.5" customHeight="1" x14ac:dyDescent="0.35">
      <c r="A27" s="84"/>
      <c r="B27" s="61" t="s">
        <v>4</v>
      </c>
      <c r="C27" s="52">
        <v>113657</v>
      </c>
      <c r="D27" s="38">
        <v>179134</v>
      </c>
      <c r="E27" s="38">
        <v>29166</v>
      </c>
      <c r="F27" s="53">
        <v>321957</v>
      </c>
      <c r="G27" s="38">
        <v>20286.7</v>
      </c>
      <c r="H27" s="38">
        <v>93370.2</v>
      </c>
      <c r="I27" s="38">
        <v>139775</v>
      </c>
      <c r="J27" s="38">
        <v>39359</v>
      </c>
      <c r="K27" s="38">
        <v>12775</v>
      </c>
      <c r="L27" s="38">
        <v>16391</v>
      </c>
      <c r="M27" s="53">
        <v>321957</v>
      </c>
      <c r="N27" s="52">
        <v>49107.7</v>
      </c>
      <c r="O27" s="38">
        <v>55818.8</v>
      </c>
      <c r="P27" s="38">
        <v>60213.3</v>
      </c>
      <c r="Q27" s="38">
        <v>61597.9</v>
      </c>
      <c r="R27" s="38">
        <v>95219.199999999997</v>
      </c>
      <c r="S27" s="53">
        <v>321957</v>
      </c>
      <c r="T27" s="52">
        <v>98976</v>
      </c>
      <c r="U27" s="38">
        <v>77907</v>
      </c>
      <c r="V27" s="38">
        <v>141436</v>
      </c>
      <c r="W27" s="38">
        <v>3638</v>
      </c>
      <c r="X27" s="53">
        <v>321957</v>
      </c>
      <c r="Y27" s="52">
        <v>142563.29999999999</v>
      </c>
      <c r="Z27" s="38">
        <v>179393.7</v>
      </c>
      <c r="AA27" s="53">
        <v>321957</v>
      </c>
    </row>
    <row r="28" spans="1:27" s="39" customFormat="1" ht="13.5" customHeight="1" x14ac:dyDescent="0.35">
      <c r="A28" s="62"/>
      <c r="B28" s="63"/>
      <c r="C28" s="54"/>
      <c r="D28" s="46"/>
      <c r="E28" s="46"/>
      <c r="F28" s="55"/>
      <c r="G28" s="46"/>
      <c r="H28" s="46"/>
      <c r="I28" s="46"/>
      <c r="J28" s="46"/>
      <c r="K28" s="46"/>
      <c r="L28" s="46"/>
      <c r="M28" s="55"/>
      <c r="N28" s="54"/>
      <c r="O28" s="46"/>
      <c r="P28" s="46"/>
      <c r="Q28" s="46"/>
      <c r="R28" s="46"/>
      <c r="S28" s="55"/>
      <c r="T28" s="54"/>
      <c r="U28" s="46"/>
      <c r="V28" s="46"/>
      <c r="W28" s="46"/>
      <c r="X28" s="55"/>
      <c r="Y28" s="54"/>
      <c r="Z28" s="46"/>
      <c r="AA28" s="55"/>
    </row>
    <row r="29" spans="1:27" s="37" customFormat="1" ht="17.5" customHeight="1" x14ac:dyDescent="0.35">
      <c r="A29" s="84" t="s">
        <v>20</v>
      </c>
      <c r="B29" s="60" t="s">
        <v>21</v>
      </c>
      <c r="C29" s="50">
        <v>1455.7</v>
      </c>
      <c r="D29" s="40">
        <v>377</v>
      </c>
      <c r="E29" s="40">
        <v>0</v>
      </c>
      <c r="F29" s="51">
        <v>1832.7</v>
      </c>
      <c r="G29" s="40">
        <v>13.7</v>
      </c>
      <c r="H29" s="40">
        <v>1442</v>
      </c>
      <c r="I29" s="40">
        <v>377</v>
      </c>
      <c r="J29" s="40">
        <v>0</v>
      </c>
      <c r="K29" s="40">
        <v>0</v>
      </c>
      <c r="L29" s="40">
        <v>0</v>
      </c>
      <c r="M29" s="51">
        <v>1832.7</v>
      </c>
      <c r="N29" s="50">
        <v>0</v>
      </c>
      <c r="O29" s="40">
        <v>0</v>
      </c>
      <c r="P29" s="40">
        <v>0</v>
      </c>
      <c r="Q29" s="40">
        <v>0</v>
      </c>
      <c r="R29" s="40">
        <v>1832.7</v>
      </c>
      <c r="S29" s="51">
        <v>1832.7</v>
      </c>
      <c r="T29" s="50">
        <v>690.6</v>
      </c>
      <c r="U29" s="40">
        <v>381.1</v>
      </c>
      <c r="V29" s="40">
        <v>712.1</v>
      </c>
      <c r="W29" s="40">
        <v>48.9</v>
      </c>
      <c r="X29" s="51">
        <v>1832.7</v>
      </c>
      <c r="Y29" s="50">
        <v>1071.2</v>
      </c>
      <c r="Z29" s="40">
        <v>761.5</v>
      </c>
      <c r="AA29" s="51">
        <v>1832.7</v>
      </c>
    </row>
    <row r="30" spans="1:27" s="37" customFormat="1" ht="17.5" customHeight="1" x14ac:dyDescent="0.35">
      <c r="A30" s="84"/>
      <c r="B30" s="60" t="s">
        <v>22</v>
      </c>
      <c r="C30" s="50">
        <v>33314.300000000003</v>
      </c>
      <c r="D30" s="40">
        <v>32872.199999999997</v>
      </c>
      <c r="E30" s="40">
        <v>1256</v>
      </c>
      <c r="F30" s="51">
        <v>67442.5</v>
      </c>
      <c r="G30" s="40">
        <v>8452.1</v>
      </c>
      <c r="H30" s="40">
        <v>24862.2</v>
      </c>
      <c r="I30" s="40">
        <v>28436.5</v>
      </c>
      <c r="J30" s="40">
        <v>4435.8</v>
      </c>
      <c r="K30" s="40">
        <v>1256</v>
      </c>
      <c r="L30" s="40">
        <v>0</v>
      </c>
      <c r="M30" s="51">
        <v>67442.5</v>
      </c>
      <c r="N30" s="50">
        <v>1495.2</v>
      </c>
      <c r="O30" s="40">
        <v>3958.1</v>
      </c>
      <c r="P30" s="40">
        <v>8596.2999999999993</v>
      </c>
      <c r="Q30" s="40">
        <v>14897.2</v>
      </c>
      <c r="R30" s="40">
        <v>38495.699999999997</v>
      </c>
      <c r="S30" s="51">
        <v>67442.5</v>
      </c>
      <c r="T30" s="50">
        <v>16662</v>
      </c>
      <c r="U30" s="40">
        <v>12953.1</v>
      </c>
      <c r="V30" s="40">
        <v>36153.699999999997</v>
      </c>
      <c r="W30" s="40">
        <v>1673.7</v>
      </c>
      <c r="X30" s="51">
        <v>67442.5</v>
      </c>
      <c r="Y30" s="50">
        <v>27481</v>
      </c>
      <c r="Z30" s="40">
        <v>39961.5</v>
      </c>
      <c r="AA30" s="51">
        <v>67442.5</v>
      </c>
    </row>
    <row r="31" spans="1:27" s="37" customFormat="1" ht="17.5" customHeight="1" x14ac:dyDescent="0.35">
      <c r="A31" s="84"/>
      <c r="B31" s="60" t="s">
        <v>23</v>
      </c>
      <c r="C31" s="50">
        <v>39368</v>
      </c>
      <c r="D31" s="40">
        <v>42389</v>
      </c>
      <c r="E31" s="40">
        <v>2737</v>
      </c>
      <c r="F31" s="51">
        <v>84494</v>
      </c>
      <c r="G31" s="40">
        <v>7710.7</v>
      </c>
      <c r="H31" s="40">
        <v>31657.3</v>
      </c>
      <c r="I31" s="40">
        <v>32215.599999999999</v>
      </c>
      <c r="J31" s="40">
        <v>10173.4</v>
      </c>
      <c r="K31" s="40">
        <v>2152.8000000000002</v>
      </c>
      <c r="L31" s="40">
        <v>584.29999999999995</v>
      </c>
      <c r="M31" s="51">
        <v>84494</v>
      </c>
      <c r="N31" s="50">
        <v>14461.6</v>
      </c>
      <c r="O31" s="40">
        <v>15022.8</v>
      </c>
      <c r="P31" s="40">
        <v>14369.6</v>
      </c>
      <c r="Q31" s="40">
        <v>18836.8</v>
      </c>
      <c r="R31" s="40">
        <v>21803.200000000001</v>
      </c>
      <c r="S31" s="51">
        <v>84494</v>
      </c>
      <c r="T31" s="50">
        <v>27299.7</v>
      </c>
      <c r="U31" s="40">
        <v>14717.9</v>
      </c>
      <c r="V31" s="40">
        <v>41850.400000000001</v>
      </c>
      <c r="W31" s="40">
        <v>626.1</v>
      </c>
      <c r="X31" s="51">
        <v>84494</v>
      </c>
      <c r="Y31" s="50">
        <v>38966.9</v>
      </c>
      <c r="Z31" s="40">
        <v>45527.1</v>
      </c>
      <c r="AA31" s="51">
        <v>84494</v>
      </c>
    </row>
    <row r="32" spans="1:27" s="37" customFormat="1" ht="17.5" customHeight="1" x14ac:dyDescent="0.35">
      <c r="A32" s="84"/>
      <c r="B32" s="60" t="s">
        <v>24</v>
      </c>
      <c r="C32" s="50">
        <v>34286</v>
      </c>
      <c r="D32" s="40">
        <v>72360.5</v>
      </c>
      <c r="E32" s="40">
        <v>9243.2999999999993</v>
      </c>
      <c r="F32" s="51">
        <v>115889.9</v>
      </c>
      <c r="G32" s="40">
        <v>3257</v>
      </c>
      <c r="H32" s="40">
        <v>31029</v>
      </c>
      <c r="I32" s="40">
        <v>57097.9</v>
      </c>
      <c r="J32" s="40">
        <v>15262.6</v>
      </c>
      <c r="K32" s="40">
        <v>4727</v>
      </c>
      <c r="L32" s="40">
        <v>4516.3</v>
      </c>
      <c r="M32" s="51">
        <v>115889.9</v>
      </c>
      <c r="N32" s="50">
        <v>27488.9</v>
      </c>
      <c r="O32" s="40">
        <v>24560.7</v>
      </c>
      <c r="P32" s="40">
        <v>24858.3</v>
      </c>
      <c r="Q32" s="40">
        <v>19636.599999999999</v>
      </c>
      <c r="R32" s="40">
        <v>19345.3</v>
      </c>
      <c r="S32" s="51">
        <v>115889.9</v>
      </c>
      <c r="T32" s="50">
        <v>38905</v>
      </c>
      <c r="U32" s="40">
        <v>29925.8</v>
      </c>
      <c r="V32" s="40">
        <v>46013.1</v>
      </c>
      <c r="W32" s="40">
        <v>1046</v>
      </c>
      <c r="X32" s="51">
        <v>115889.9</v>
      </c>
      <c r="Y32" s="50">
        <v>52704.7</v>
      </c>
      <c r="Z32" s="40">
        <v>63185.1</v>
      </c>
      <c r="AA32" s="51">
        <v>115889.9</v>
      </c>
    </row>
    <row r="33" spans="1:27" s="37" customFormat="1" ht="17.5" customHeight="1" x14ac:dyDescent="0.35">
      <c r="A33" s="84"/>
      <c r="B33" s="60" t="s">
        <v>25</v>
      </c>
      <c r="C33" s="50">
        <v>5233</v>
      </c>
      <c r="D33" s="40">
        <v>31135.3</v>
      </c>
      <c r="E33" s="40">
        <v>15929.6</v>
      </c>
      <c r="F33" s="51">
        <v>52297.9</v>
      </c>
      <c r="G33" s="40">
        <v>853.2</v>
      </c>
      <c r="H33" s="40">
        <v>4379.8</v>
      </c>
      <c r="I33" s="40">
        <v>21648</v>
      </c>
      <c r="J33" s="40">
        <v>9487.2000000000007</v>
      </c>
      <c r="K33" s="40">
        <v>4639.3</v>
      </c>
      <c r="L33" s="40">
        <v>11290.4</v>
      </c>
      <c r="M33" s="51">
        <v>52297.9</v>
      </c>
      <c r="N33" s="50">
        <v>5662</v>
      </c>
      <c r="O33" s="40">
        <v>12277.3</v>
      </c>
      <c r="P33" s="40">
        <v>12389</v>
      </c>
      <c r="Q33" s="40">
        <v>8227.2999999999993</v>
      </c>
      <c r="R33" s="40">
        <v>13742.3</v>
      </c>
      <c r="S33" s="51">
        <v>52297.9</v>
      </c>
      <c r="T33" s="50">
        <v>15418.8</v>
      </c>
      <c r="U33" s="40">
        <v>19929.2</v>
      </c>
      <c r="V33" s="40">
        <v>16706.7</v>
      </c>
      <c r="W33" s="40">
        <v>243.3</v>
      </c>
      <c r="X33" s="51">
        <v>52297.9</v>
      </c>
      <c r="Y33" s="50">
        <v>22339.5</v>
      </c>
      <c r="Z33" s="40">
        <v>29958.5</v>
      </c>
      <c r="AA33" s="51">
        <v>52297.9</v>
      </c>
    </row>
    <row r="34" spans="1:27" s="37" customFormat="1" ht="17.5" customHeight="1" x14ac:dyDescent="0.35">
      <c r="A34" s="84"/>
      <c r="B34" s="61" t="s">
        <v>4</v>
      </c>
      <c r="C34" s="52">
        <v>113657</v>
      </c>
      <c r="D34" s="38">
        <v>179134</v>
      </c>
      <c r="E34" s="38">
        <v>29166</v>
      </c>
      <c r="F34" s="53">
        <v>321957</v>
      </c>
      <c r="G34" s="38">
        <v>20286.7</v>
      </c>
      <c r="H34" s="38">
        <v>93370.2</v>
      </c>
      <c r="I34" s="38">
        <v>139775</v>
      </c>
      <c r="J34" s="38">
        <v>39359</v>
      </c>
      <c r="K34" s="38">
        <v>12775</v>
      </c>
      <c r="L34" s="38">
        <v>16391</v>
      </c>
      <c r="M34" s="53">
        <v>321957</v>
      </c>
      <c r="N34" s="52">
        <v>49107.7</v>
      </c>
      <c r="O34" s="38">
        <v>55818.8</v>
      </c>
      <c r="P34" s="38">
        <v>60213.3</v>
      </c>
      <c r="Q34" s="38">
        <v>61597.9</v>
      </c>
      <c r="R34" s="38">
        <v>95219.199999999997</v>
      </c>
      <c r="S34" s="53">
        <v>321957</v>
      </c>
      <c r="T34" s="52">
        <v>98976</v>
      </c>
      <c r="U34" s="38">
        <v>77907</v>
      </c>
      <c r="V34" s="38">
        <v>141436</v>
      </c>
      <c r="W34" s="38">
        <v>3638</v>
      </c>
      <c r="X34" s="53">
        <v>321957</v>
      </c>
      <c r="Y34" s="52">
        <v>142563.29999999999</v>
      </c>
      <c r="Z34" s="38">
        <v>179393.7</v>
      </c>
      <c r="AA34" s="53">
        <v>321957</v>
      </c>
    </row>
    <row r="35" spans="1:27" s="39" customFormat="1" ht="13.5" customHeight="1" x14ac:dyDescent="0.35">
      <c r="A35" s="62"/>
      <c r="B35" s="63"/>
      <c r="C35" s="54"/>
      <c r="D35" s="46"/>
      <c r="E35" s="46"/>
      <c r="F35" s="55"/>
      <c r="G35" s="46"/>
      <c r="H35" s="46"/>
      <c r="I35" s="46"/>
      <c r="J35" s="46"/>
      <c r="K35" s="46"/>
      <c r="L35" s="46"/>
      <c r="M35" s="55"/>
      <c r="N35" s="54"/>
      <c r="O35" s="46"/>
      <c r="P35" s="46"/>
      <c r="Q35" s="46"/>
      <c r="R35" s="46"/>
      <c r="S35" s="55"/>
      <c r="T35" s="54"/>
      <c r="U35" s="46"/>
      <c r="V35" s="46"/>
      <c r="W35" s="46"/>
      <c r="X35" s="55"/>
      <c r="Y35" s="54"/>
      <c r="Z35" s="46"/>
      <c r="AA35" s="55"/>
    </row>
    <row r="36" spans="1:27" s="37" customFormat="1" ht="17.5" customHeight="1" x14ac:dyDescent="0.35">
      <c r="A36" s="84" t="s">
        <v>26</v>
      </c>
      <c r="B36" s="60" t="s">
        <v>27</v>
      </c>
      <c r="C36" s="50">
        <v>53213.3</v>
      </c>
      <c r="D36" s="40">
        <v>88932.5</v>
      </c>
      <c r="E36" s="40">
        <v>18167.599999999999</v>
      </c>
      <c r="F36" s="51">
        <v>160313.4</v>
      </c>
      <c r="G36" s="40">
        <v>8753.4</v>
      </c>
      <c r="H36" s="40">
        <v>44459.9</v>
      </c>
      <c r="I36" s="40">
        <v>72387.600000000006</v>
      </c>
      <c r="J36" s="40">
        <v>16544.900000000001</v>
      </c>
      <c r="K36" s="40">
        <v>6800.5</v>
      </c>
      <c r="L36" s="40">
        <v>11367.1</v>
      </c>
      <c r="M36" s="51">
        <v>160313.4</v>
      </c>
      <c r="N36" s="50">
        <v>13168.6</v>
      </c>
      <c r="O36" s="40">
        <v>39275.300000000003</v>
      </c>
      <c r="P36" s="40">
        <v>43029.2</v>
      </c>
      <c r="Q36" s="40">
        <v>38202.300000000003</v>
      </c>
      <c r="R36" s="40">
        <v>26638</v>
      </c>
      <c r="S36" s="51">
        <v>160313.4</v>
      </c>
      <c r="T36" s="50">
        <v>46361.8</v>
      </c>
      <c r="U36" s="40">
        <v>41393.9</v>
      </c>
      <c r="V36" s="40">
        <v>70642.2</v>
      </c>
      <c r="W36" s="40">
        <v>1915.4</v>
      </c>
      <c r="X36" s="51">
        <v>160313.4</v>
      </c>
      <c r="Y36" s="50">
        <v>91418</v>
      </c>
      <c r="Z36" s="40">
        <v>68895.3</v>
      </c>
      <c r="AA36" s="51">
        <v>160313.4</v>
      </c>
    </row>
    <row r="37" spans="1:27" s="37" customFormat="1" ht="17.5" customHeight="1" x14ac:dyDescent="0.35">
      <c r="A37" s="84"/>
      <c r="B37" s="60" t="s">
        <v>28</v>
      </c>
      <c r="C37" s="50">
        <v>8400.7000000000007</v>
      </c>
      <c r="D37" s="40">
        <v>10331.9</v>
      </c>
      <c r="E37" s="40">
        <v>0</v>
      </c>
      <c r="F37" s="51">
        <v>18732.599999999999</v>
      </c>
      <c r="G37" s="40">
        <v>2172.1999999999998</v>
      </c>
      <c r="H37" s="40">
        <v>6228.5</v>
      </c>
      <c r="I37" s="40">
        <v>9405.1</v>
      </c>
      <c r="J37" s="40">
        <v>926.7</v>
      </c>
      <c r="K37" s="40">
        <v>0</v>
      </c>
      <c r="L37" s="40">
        <v>0</v>
      </c>
      <c r="M37" s="51">
        <v>18732.599999999999</v>
      </c>
      <c r="N37" s="50">
        <v>6263</v>
      </c>
      <c r="O37" s="40">
        <v>4365.3999999999996</v>
      </c>
      <c r="P37" s="40">
        <v>2928</v>
      </c>
      <c r="Q37" s="40">
        <v>3641.8</v>
      </c>
      <c r="R37" s="40">
        <v>1534.3</v>
      </c>
      <c r="S37" s="51">
        <v>18732.599999999999</v>
      </c>
      <c r="T37" s="50">
        <v>5428.9</v>
      </c>
      <c r="U37" s="40">
        <v>5104.8</v>
      </c>
      <c r="V37" s="40">
        <v>7986.4</v>
      </c>
      <c r="W37" s="40">
        <v>212.5</v>
      </c>
      <c r="X37" s="51">
        <v>18732.599999999999</v>
      </c>
      <c r="Y37" s="50">
        <v>6681.5</v>
      </c>
      <c r="Z37" s="40">
        <v>12051.1</v>
      </c>
      <c r="AA37" s="51">
        <v>18732.599999999999</v>
      </c>
    </row>
    <row r="38" spans="1:27" s="37" customFormat="1" ht="17.5" customHeight="1" x14ac:dyDescent="0.35">
      <c r="A38" s="84"/>
      <c r="B38" s="60" t="s">
        <v>29</v>
      </c>
      <c r="C38" s="50">
        <v>7726.2</v>
      </c>
      <c r="D38" s="40">
        <v>17043.8</v>
      </c>
      <c r="E38" s="40">
        <v>3471</v>
      </c>
      <c r="F38" s="51">
        <v>28241</v>
      </c>
      <c r="G38" s="40">
        <v>229.8</v>
      </c>
      <c r="H38" s="40">
        <v>7496.4</v>
      </c>
      <c r="I38" s="40">
        <v>10891.2</v>
      </c>
      <c r="J38" s="40">
        <v>6152.6</v>
      </c>
      <c r="K38" s="40">
        <v>2486.5</v>
      </c>
      <c r="L38" s="40">
        <v>984.5</v>
      </c>
      <c r="M38" s="51">
        <v>28241</v>
      </c>
      <c r="N38" s="50">
        <v>25408.799999999999</v>
      </c>
      <c r="O38" s="40">
        <v>2392.8000000000002</v>
      </c>
      <c r="P38" s="40">
        <v>439.4</v>
      </c>
      <c r="Q38" s="40">
        <v>0</v>
      </c>
      <c r="R38" s="40">
        <v>0</v>
      </c>
      <c r="S38" s="51">
        <v>28241</v>
      </c>
      <c r="T38" s="50">
        <v>9419.9</v>
      </c>
      <c r="U38" s="40">
        <v>8336.5</v>
      </c>
      <c r="V38" s="40">
        <v>10214.200000000001</v>
      </c>
      <c r="W38" s="40">
        <v>270.5</v>
      </c>
      <c r="X38" s="51">
        <v>28241</v>
      </c>
      <c r="Y38" s="50">
        <v>13357.6</v>
      </c>
      <c r="Z38" s="40">
        <v>14883.4</v>
      </c>
      <c r="AA38" s="51">
        <v>28241</v>
      </c>
    </row>
    <row r="39" spans="1:27" s="37" customFormat="1" ht="17.5" customHeight="1" x14ac:dyDescent="0.35">
      <c r="A39" s="84"/>
      <c r="B39" s="60" t="s">
        <v>30</v>
      </c>
      <c r="C39" s="50">
        <v>30684.2</v>
      </c>
      <c r="D39" s="40">
        <v>35194.300000000003</v>
      </c>
      <c r="E39" s="40">
        <v>4913.8</v>
      </c>
      <c r="F39" s="51">
        <v>70792.3</v>
      </c>
      <c r="G39" s="40">
        <v>5928.3</v>
      </c>
      <c r="H39" s="40">
        <v>24755.9</v>
      </c>
      <c r="I39" s="40">
        <v>26798</v>
      </c>
      <c r="J39" s="40">
        <v>8396.2999999999993</v>
      </c>
      <c r="K39" s="40">
        <v>2662</v>
      </c>
      <c r="L39" s="40">
        <v>2251.8000000000002</v>
      </c>
      <c r="M39" s="51">
        <v>70792.3</v>
      </c>
      <c r="N39" s="50">
        <v>3511.3</v>
      </c>
      <c r="O39" s="40">
        <v>9414.7999999999993</v>
      </c>
      <c r="P39" s="40">
        <v>11918.4</v>
      </c>
      <c r="Q39" s="40">
        <v>14825.1</v>
      </c>
      <c r="R39" s="40">
        <v>31122.799999999999</v>
      </c>
      <c r="S39" s="51">
        <v>70792.3</v>
      </c>
      <c r="T39" s="50">
        <v>26846.400000000001</v>
      </c>
      <c r="U39" s="40">
        <v>11576.3</v>
      </c>
      <c r="V39" s="40">
        <v>31661.3</v>
      </c>
      <c r="W39" s="40">
        <v>708.3</v>
      </c>
      <c r="X39" s="51">
        <v>70792.3</v>
      </c>
      <c r="Y39" s="50">
        <v>1907.6</v>
      </c>
      <c r="Z39" s="40">
        <v>68884.7</v>
      </c>
      <c r="AA39" s="51">
        <v>70792.3</v>
      </c>
    </row>
    <row r="40" spans="1:27" s="37" customFormat="1" ht="17.5" customHeight="1" x14ac:dyDescent="0.35">
      <c r="A40" s="84"/>
      <c r="B40" s="60" t="s">
        <v>31</v>
      </c>
      <c r="C40" s="50">
        <v>1918</v>
      </c>
      <c r="D40" s="40">
        <v>2581.9</v>
      </c>
      <c r="E40" s="40">
        <v>0</v>
      </c>
      <c r="F40" s="51">
        <v>4499.8</v>
      </c>
      <c r="G40" s="40">
        <v>466.8</v>
      </c>
      <c r="H40" s="40">
        <v>1451.2</v>
      </c>
      <c r="I40" s="40">
        <v>2169.6999999999998</v>
      </c>
      <c r="J40" s="40">
        <v>412.2</v>
      </c>
      <c r="K40" s="40">
        <v>0</v>
      </c>
      <c r="L40" s="40">
        <v>0</v>
      </c>
      <c r="M40" s="51">
        <v>4499.8</v>
      </c>
      <c r="N40" s="50">
        <v>0</v>
      </c>
      <c r="O40" s="40">
        <v>0</v>
      </c>
      <c r="P40" s="40">
        <v>976.2</v>
      </c>
      <c r="Q40" s="40">
        <v>1820.1</v>
      </c>
      <c r="R40" s="40">
        <v>1703.6</v>
      </c>
      <c r="S40" s="51">
        <v>4499.8</v>
      </c>
      <c r="T40" s="50">
        <v>1100.0999999999999</v>
      </c>
      <c r="U40" s="40">
        <v>947.8</v>
      </c>
      <c r="V40" s="40">
        <v>2433</v>
      </c>
      <c r="W40" s="40">
        <v>19</v>
      </c>
      <c r="X40" s="51">
        <v>4499.8</v>
      </c>
      <c r="Y40" s="50">
        <v>3331.3</v>
      </c>
      <c r="Z40" s="40">
        <v>1168.5999999999999</v>
      </c>
      <c r="AA40" s="51">
        <v>4499.8</v>
      </c>
    </row>
    <row r="41" spans="1:27" s="37" customFormat="1" ht="42" x14ac:dyDescent="0.35">
      <c r="A41" s="84"/>
      <c r="B41" s="60" t="s">
        <v>32</v>
      </c>
      <c r="C41" s="50">
        <v>2473.5</v>
      </c>
      <c r="D41" s="40">
        <v>1802.3</v>
      </c>
      <c r="E41" s="40">
        <v>464.1</v>
      </c>
      <c r="F41" s="51">
        <v>4739.8999999999996</v>
      </c>
      <c r="G41" s="40">
        <v>222.7</v>
      </c>
      <c r="H41" s="40">
        <v>2250.8000000000002</v>
      </c>
      <c r="I41" s="40">
        <v>1388.3</v>
      </c>
      <c r="J41" s="40">
        <v>414</v>
      </c>
      <c r="K41" s="40">
        <v>0</v>
      </c>
      <c r="L41" s="40">
        <v>464.1</v>
      </c>
      <c r="M41" s="51">
        <v>4739.8999999999996</v>
      </c>
      <c r="N41" s="50">
        <v>756</v>
      </c>
      <c r="O41" s="40">
        <v>370.5</v>
      </c>
      <c r="P41" s="40">
        <v>0</v>
      </c>
      <c r="Q41" s="40">
        <v>0</v>
      </c>
      <c r="R41" s="40">
        <v>3613.4</v>
      </c>
      <c r="S41" s="51">
        <v>4739.8999999999996</v>
      </c>
      <c r="T41" s="50">
        <v>1135.2</v>
      </c>
      <c r="U41" s="40">
        <v>1793</v>
      </c>
      <c r="V41" s="40">
        <v>1750.2</v>
      </c>
      <c r="W41" s="40">
        <v>61.5</v>
      </c>
      <c r="X41" s="51">
        <v>4739.8999999999996</v>
      </c>
      <c r="Y41" s="50">
        <v>3301.5</v>
      </c>
      <c r="Z41" s="40">
        <v>1438.4</v>
      </c>
      <c r="AA41" s="51">
        <v>4739.8999999999996</v>
      </c>
    </row>
    <row r="42" spans="1:27" s="37" customFormat="1" ht="28" x14ac:dyDescent="0.35">
      <c r="A42" s="84"/>
      <c r="B42" s="60" t="s">
        <v>33</v>
      </c>
      <c r="C42" s="50">
        <v>9241.1</v>
      </c>
      <c r="D42" s="40">
        <v>23247.4</v>
      </c>
      <c r="E42" s="40">
        <v>2149.5</v>
      </c>
      <c r="F42" s="51">
        <v>34638</v>
      </c>
      <c r="G42" s="40">
        <v>2513.4</v>
      </c>
      <c r="H42" s="40">
        <v>6727.7</v>
      </c>
      <c r="I42" s="40">
        <v>16735.2</v>
      </c>
      <c r="J42" s="40">
        <v>6512.3</v>
      </c>
      <c r="K42" s="40">
        <v>826</v>
      </c>
      <c r="L42" s="40">
        <v>1323.5</v>
      </c>
      <c r="M42" s="51">
        <v>34638</v>
      </c>
      <c r="N42" s="50">
        <v>0</v>
      </c>
      <c r="O42" s="40">
        <v>0</v>
      </c>
      <c r="P42" s="40">
        <v>922.1</v>
      </c>
      <c r="Q42" s="40">
        <v>3108.7</v>
      </c>
      <c r="R42" s="40">
        <v>30607.200000000001</v>
      </c>
      <c r="S42" s="51">
        <v>34638</v>
      </c>
      <c r="T42" s="50">
        <v>8683.7000000000007</v>
      </c>
      <c r="U42" s="40">
        <v>8754.7999999999993</v>
      </c>
      <c r="V42" s="40">
        <v>16748.8</v>
      </c>
      <c r="W42" s="40">
        <v>450.8</v>
      </c>
      <c r="X42" s="51">
        <v>34638</v>
      </c>
      <c r="Y42" s="50">
        <v>22565.8</v>
      </c>
      <c r="Z42" s="40">
        <v>12072.2</v>
      </c>
      <c r="AA42" s="51">
        <v>34638</v>
      </c>
    </row>
    <row r="43" spans="1:27" s="37" customFormat="1" ht="17.5" customHeight="1" x14ac:dyDescent="0.35">
      <c r="A43" s="84"/>
      <c r="B43" s="61" t="s">
        <v>4</v>
      </c>
      <c r="C43" s="52">
        <v>113657</v>
      </c>
      <c r="D43" s="38">
        <v>179134</v>
      </c>
      <c r="E43" s="38">
        <v>29166</v>
      </c>
      <c r="F43" s="53">
        <v>321957</v>
      </c>
      <c r="G43" s="38">
        <v>20286.7</v>
      </c>
      <c r="H43" s="38">
        <v>93370.2</v>
      </c>
      <c r="I43" s="38">
        <v>139775</v>
      </c>
      <c r="J43" s="38">
        <v>39359</v>
      </c>
      <c r="K43" s="38">
        <v>12775</v>
      </c>
      <c r="L43" s="38">
        <v>16391</v>
      </c>
      <c r="M43" s="53">
        <v>321957</v>
      </c>
      <c r="N43" s="52">
        <v>49107.7</v>
      </c>
      <c r="O43" s="38">
        <v>55818.8</v>
      </c>
      <c r="P43" s="38">
        <v>60213.3</v>
      </c>
      <c r="Q43" s="38">
        <v>61597.9</v>
      </c>
      <c r="R43" s="38">
        <v>95219.199999999997</v>
      </c>
      <c r="S43" s="53">
        <v>321957</v>
      </c>
      <c r="T43" s="52">
        <v>98976</v>
      </c>
      <c r="U43" s="38">
        <v>77907</v>
      </c>
      <c r="V43" s="38">
        <v>141436</v>
      </c>
      <c r="W43" s="38">
        <v>3638</v>
      </c>
      <c r="X43" s="53">
        <v>321957</v>
      </c>
      <c r="Y43" s="52">
        <v>142563.29999999999</v>
      </c>
      <c r="Z43" s="38">
        <v>179393.7</v>
      </c>
      <c r="AA43" s="53">
        <v>321957</v>
      </c>
    </row>
    <row r="44" spans="1:27" s="39" customFormat="1" ht="13.5" customHeight="1" x14ac:dyDescent="0.35">
      <c r="A44" s="62"/>
      <c r="B44" s="63"/>
      <c r="C44" s="54"/>
      <c r="D44" s="46"/>
      <c r="E44" s="46"/>
      <c r="F44" s="55"/>
      <c r="G44" s="46"/>
      <c r="H44" s="46"/>
      <c r="I44" s="46"/>
      <c r="J44" s="46"/>
      <c r="K44" s="46"/>
      <c r="L44" s="46"/>
      <c r="M44" s="55"/>
      <c r="N44" s="54"/>
      <c r="O44" s="46"/>
      <c r="P44" s="46"/>
      <c r="Q44" s="46"/>
      <c r="R44" s="46"/>
      <c r="S44" s="55"/>
      <c r="T44" s="54"/>
      <c r="U44" s="46"/>
      <c r="V44" s="46"/>
      <c r="W44" s="46"/>
      <c r="X44" s="55"/>
      <c r="Y44" s="54"/>
      <c r="Z44" s="46"/>
      <c r="AA44" s="55"/>
    </row>
    <row r="45" spans="1:27" s="37" customFormat="1" ht="17.5" customHeight="1" x14ac:dyDescent="0.35">
      <c r="A45" s="84" t="s">
        <v>34</v>
      </c>
      <c r="B45" s="60" t="s">
        <v>7</v>
      </c>
      <c r="C45" s="50">
        <v>42866.8</v>
      </c>
      <c r="D45" s="40">
        <v>62464.5</v>
      </c>
      <c r="E45" s="40">
        <v>13662.5</v>
      </c>
      <c r="F45" s="51">
        <v>118993.8</v>
      </c>
      <c r="G45" s="40">
        <v>5825.1</v>
      </c>
      <c r="H45" s="40">
        <v>37041.699999999997</v>
      </c>
      <c r="I45" s="40">
        <v>48237.9</v>
      </c>
      <c r="J45" s="40">
        <v>14226.6</v>
      </c>
      <c r="K45" s="40">
        <v>6141.5</v>
      </c>
      <c r="L45" s="40">
        <v>7521</v>
      </c>
      <c r="M45" s="51">
        <v>118993.8</v>
      </c>
      <c r="N45" s="50">
        <v>20005.099999999999</v>
      </c>
      <c r="O45" s="40">
        <v>31852</v>
      </c>
      <c r="P45" s="40">
        <v>30307.4</v>
      </c>
      <c r="Q45" s="40">
        <v>22941.5</v>
      </c>
      <c r="R45" s="40">
        <v>13887.8</v>
      </c>
      <c r="S45" s="51">
        <v>118993.8</v>
      </c>
      <c r="T45" s="50">
        <v>44454.9</v>
      </c>
      <c r="U45" s="40">
        <v>29823.3</v>
      </c>
      <c r="V45" s="40">
        <v>44160</v>
      </c>
      <c r="W45" s="40">
        <v>555.6</v>
      </c>
      <c r="X45" s="51">
        <v>118993.8</v>
      </c>
      <c r="Y45" s="50">
        <v>59264.9</v>
      </c>
      <c r="Z45" s="40">
        <v>59728.9</v>
      </c>
      <c r="AA45" s="51">
        <v>118993.8</v>
      </c>
    </row>
    <row r="46" spans="1:27" s="37" customFormat="1" ht="17.5" customHeight="1" x14ac:dyDescent="0.35">
      <c r="A46" s="84"/>
      <c r="B46" s="60" t="s">
        <v>35</v>
      </c>
      <c r="C46" s="50">
        <v>70790.100000000006</v>
      </c>
      <c r="D46" s="40">
        <v>116669.6</v>
      </c>
      <c r="E46" s="40">
        <v>15503.5</v>
      </c>
      <c r="F46" s="51">
        <v>202963.20000000001</v>
      </c>
      <c r="G46" s="40">
        <v>14461.6</v>
      </c>
      <c r="H46" s="40">
        <v>56328.6</v>
      </c>
      <c r="I46" s="40">
        <v>91537.2</v>
      </c>
      <c r="J46" s="40">
        <v>25132.400000000001</v>
      </c>
      <c r="K46" s="40">
        <v>6633.5</v>
      </c>
      <c r="L46" s="40">
        <v>8870</v>
      </c>
      <c r="M46" s="51">
        <v>202963.20000000001</v>
      </c>
      <c r="N46" s="50">
        <v>29102.6</v>
      </c>
      <c r="O46" s="40">
        <v>23966.9</v>
      </c>
      <c r="P46" s="40">
        <v>29905.9</v>
      </c>
      <c r="Q46" s="40">
        <v>38656.400000000001</v>
      </c>
      <c r="R46" s="40">
        <v>81331.5</v>
      </c>
      <c r="S46" s="51">
        <v>202963.20000000001</v>
      </c>
      <c r="T46" s="50">
        <v>54521.1</v>
      </c>
      <c r="U46" s="40">
        <v>48083.7</v>
      </c>
      <c r="V46" s="40">
        <v>97276</v>
      </c>
      <c r="W46" s="40">
        <v>3082.4</v>
      </c>
      <c r="X46" s="51">
        <v>202963.20000000001</v>
      </c>
      <c r="Y46" s="50">
        <v>83298.399999999994</v>
      </c>
      <c r="Z46" s="40">
        <v>119664.8</v>
      </c>
      <c r="AA46" s="51">
        <v>202963.20000000001</v>
      </c>
    </row>
    <row r="47" spans="1:27" s="37" customFormat="1" ht="17.5" customHeight="1" x14ac:dyDescent="0.35">
      <c r="A47" s="84"/>
      <c r="B47" s="61" t="s">
        <v>4</v>
      </c>
      <c r="C47" s="52">
        <v>113657</v>
      </c>
      <c r="D47" s="38">
        <v>179134</v>
      </c>
      <c r="E47" s="38">
        <v>29166</v>
      </c>
      <c r="F47" s="53">
        <v>321957</v>
      </c>
      <c r="G47" s="38">
        <v>20286.7</v>
      </c>
      <c r="H47" s="38">
        <v>93370.2</v>
      </c>
      <c r="I47" s="38">
        <v>139775</v>
      </c>
      <c r="J47" s="38">
        <v>39359</v>
      </c>
      <c r="K47" s="38">
        <v>12775</v>
      </c>
      <c r="L47" s="38">
        <v>16391</v>
      </c>
      <c r="M47" s="53">
        <v>321957</v>
      </c>
      <c r="N47" s="52">
        <v>49107.7</v>
      </c>
      <c r="O47" s="38">
        <v>55818.8</v>
      </c>
      <c r="P47" s="38">
        <v>60213.3</v>
      </c>
      <c r="Q47" s="38">
        <v>61597.9</v>
      </c>
      <c r="R47" s="38">
        <v>95219.199999999997</v>
      </c>
      <c r="S47" s="53">
        <v>321957</v>
      </c>
      <c r="T47" s="52">
        <v>98976</v>
      </c>
      <c r="U47" s="38">
        <v>77907</v>
      </c>
      <c r="V47" s="38">
        <v>141436</v>
      </c>
      <c r="W47" s="38">
        <v>3638</v>
      </c>
      <c r="X47" s="53">
        <v>321957</v>
      </c>
      <c r="Y47" s="52">
        <v>142563.29999999999</v>
      </c>
      <c r="Z47" s="38">
        <v>179393.7</v>
      </c>
      <c r="AA47" s="53">
        <v>321957</v>
      </c>
    </row>
    <row r="48" spans="1:27" s="39" customFormat="1" ht="13.5" customHeight="1" x14ac:dyDescent="0.35">
      <c r="A48" s="62"/>
      <c r="B48" s="63"/>
      <c r="C48" s="54"/>
      <c r="D48" s="46"/>
      <c r="E48" s="46"/>
      <c r="F48" s="55"/>
      <c r="G48" s="46"/>
      <c r="H48" s="46"/>
      <c r="I48" s="46"/>
      <c r="J48" s="46"/>
      <c r="K48" s="46"/>
      <c r="L48" s="46"/>
      <c r="M48" s="55"/>
      <c r="N48" s="54"/>
      <c r="O48" s="46"/>
      <c r="P48" s="46"/>
      <c r="Q48" s="46"/>
      <c r="R48" s="46"/>
      <c r="S48" s="55"/>
      <c r="T48" s="54"/>
      <c r="U48" s="46"/>
      <c r="V48" s="46"/>
      <c r="W48" s="46"/>
      <c r="X48" s="55"/>
      <c r="Y48" s="54"/>
      <c r="Z48" s="46"/>
      <c r="AA48" s="55"/>
    </row>
    <row r="49" spans="1:27" s="37" customFormat="1" ht="17.5" customHeight="1" x14ac:dyDescent="0.35">
      <c r="A49" s="84" t="s">
        <v>462</v>
      </c>
      <c r="B49" s="60" t="s">
        <v>37</v>
      </c>
      <c r="C49" s="50">
        <v>91309</v>
      </c>
      <c r="D49" s="40">
        <v>153974.20000000001</v>
      </c>
      <c r="E49" s="40">
        <v>26670.7</v>
      </c>
      <c r="F49" s="51">
        <v>271953.90000000002</v>
      </c>
      <c r="G49" s="40">
        <v>16072.1</v>
      </c>
      <c r="H49" s="40">
        <v>75236.899999999994</v>
      </c>
      <c r="I49" s="40">
        <v>118678.7</v>
      </c>
      <c r="J49" s="40">
        <v>35295.599999999999</v>
      </c>
      <c r="K49" s="40">
        <v>11448.3</v>
      </c>
      <c r="L49" s="40">
        <v>15222.4</v>
      </c>
      <c r="M49" s="51">
        <v>271953.90000000002</v>
      </c>
      <c r="N49" s="50">
        <v>43749</v>
      </c>
      <c r="O49" s="40">
        <v>49520.4</v>
      </c>
      <c r="P49" s="40">
        <v>50110.6</v>
      </c>
      <c r="Q49" s="40">
        <v>48468.6</v>
      </c>
      <c r="R49" s="40">
        <v>80105.5</v>
      </c>
      <c r="S49" s="51">
        <v>271953.90000000002</v>
      </c>
      <c r="T49" s="50">
        <v>81733.399999999994</v>
      </c>
      <c r="U49" s="40">
        <v>73695.5</v>
      </c>
      <c r="V49" s="40">
        <v>113407.9</v>
      </c>
      <c r="W49" s="40">
        <v>3117.1</v>
      </c>
      <c r="X49" s="51">
        <v>271953.90000000002</v>
      </c>
      <c r="Y49" s="50">
        <v>127669.8</v>
      </c>
      <c r="Z49" s="40">
        <v>144284.20000000001</v>
      </c>
      <c r="AA49" s="51">
        <v>271953.90000000002</v>
      </c>
    </row>
    <row r="50" spans="1:27" s="37" customFormat="1" ht="17.5" customHeight="1" x14ac:dyDescent="0.35">
      <c r="A50" s="84"/>
      <c r="B50" s="60" t="s">
        <v>38</v>
      </c>
      <c r="C50" s="50">
        <v>22347.9</v>
      </c>
      <c r="D50" s="40">
        <v>25159.8</v>
      </c>
      <c r="E50" s="40">
        <v>2495.3000000000002</v>
      </c>
      <c r="F50" s="51">
        <v>50003.1</v>
      </c>
      <c r="G50" s="40">
        <v>4214.6000000000004</v>
      </c>
      <c r="H50" s="40">
        <v>18133.3</v>
      </c>
      <c r="I50" s="40">
        <v>21096.400000000001</v>
      </c>
      <c r="J50" s="40">
        <v>4063.4</v>
      </c>
      <c r="K50" s="40">
        <v>1326.8</v>
      </c>
      <c r="L50" s="40">
        <v>1168.5999999999999</v>
      </c>
      <c r="M50" s="51">
        <v>50003.1</v>
      </c>
      <c r="N50" s="50">
        <v>5358.7</v>
      </c>
      <c r="O50" s="40">
        <v>6298.4</v>
      </c>
      <c r="P50" s="40">
        <v>10102.700000000001</v>
      </c>
      <c r="Q50" s="40">
        <v>13129.4</v>
      </c>
      <c r="R50" s="40">
        <v>15113.7</v>
      </c>
      <c r="S50" s="51">
        <v>50003.1</v>
      </c>
      <c r="T50" s="50">
        <v>17242.599999999999</v>
      </c>
      <c r="U50" s="40">
        <v>4211.5</v>
      </c>
      <c r="V50" s="40">
        <v>28028.1</v>
      </c>
      <c r="W50" s="40">
        <v>520.9</v>
      </c>
      <c r="X50" s="51">
        <v>50003.1</v>
      </c>
      <c r="Y50" s="50">
        <v>14893.5</v>
      </c>
      <c r="Z50" s="40">
        <v>35109.5</v>
      </c>
      <c r="AA50" s="51">
        <v>50003.1</v>
      </c>
    </row>
    <row r="51" spans="1:27" s="37" customFormat="1" ht="17.5" customHeight="1" x14ac:dyDescent="0.35">
      <c r="A51" s="84"/>
      <c r="B51" s="61" t="s">
        <v>4</v>
      </c>
      <c r="C51" s="52">
        <v>113657</v>
      </c>
      <c r="D51" s="38">
        <v>179134</v>
      </c>
      <c r="E51" s="38">
        <v>29166</v>
      </c>
      <c r="F51" s="53">
        <v>321957</v>
      </c>
      <c r="G51" s="38">
        <v>20286.7</v>
      </c>
      <c r="H51" s="38">
        <v>93370.2</v>
      </c>
      <c r="I51" s="38">
        <v>139775</v>
      </c>
      <c r="J51" s="38">
        <v>39359</v>
      </c>
      <c r="K51" s="38">
        <v>12775</v>
      </c>
      <c r="L51" s="38">
        <v>16391</v>
      </c>
      <c r="M51" s="53">
        <v>321957</v>
      </c>
      <c r="N51" s="52">
        <v>49107.7</v>
      </c>
      <c r="O51" s="38">
        <v>55818.8</v>
      </c>
      <c r="P51" s="38">
        <v>60213.3</v>
      </c>
      <c r="Q51" s="38">
        <v>61597.9</v>
      </c>
      <c r="R51" s="38">
        <v>95219.199999999997</v>
      </c>
      <c r="S51" s="53">
        <v>321957</v>
      </c>
      <c r="T51" s="52">
        <v>98976</v>
      </c>
      <c r="U51" s="38">
        <v>77907</v>
      </c>
      <c r="V51" s="38">
        <v>141436</v>
      </c>
      <c r="W51" s="38">
        <v>3638</v>
      </c>
      <c r="X51" s="53">
        <v>321957</v>
      </c>
      <c r="Y51" s="52">
        <v>142563.29999999999</v>
      </c>
      <c r="Z51" s="38">
        <v>179393.7</v>
      </c>
      <c r="AA51" s="53">
        <v>321957</v>
      </c>
    </row>
    <row r="52" spans="1:27" s="39" customFormat="1" ht="13.5" customHeight="1" x14ac:dyDescent="0.35">
      <c r="A52" s="62"/>
      <c r="B52" s="63"/>
      <c r="C52" s="54"/>
      <c r="D52" s="46"/>
      <c r="E52" s="46"/>
      <c r="F52" s="55"/>
      <c r="G52" s="46"/>
      <c r="H52" s="46"/>
      <c r="I52" s="46"/>
      <c r="J52" s="46"/>
      <c r="K52" s="46"/>
      <c r="L52" s="46"/>
      <c r="M52" s="55"/>
      <c r="N52" s="54"/>
      <c r="O52" s="46"/>
      <c r="P52" s="46"/>
      <c r="Q52" s="46"/>
      <c r="R52" s="46"/>
      <c r="S52" s="55"/>
      <c r="T52" s="54"/>
      <c r="U52" s="46"/>
      <c r="V52" s="46"/>
      <c r="W52" s="46"/>
      <c r="X52" s="55"/>
      <c r="Y52" s="54"/>
      <c r="Z52" s="46"/>
      <c r="AA52" s="55"/>
    </row>
    <row r="53" spans="1:27" s="37" customFormat="1" ht="17.5" customHeight="1" x14ac:dyDescent="0.35">
      <c r="A53" s="84" t="s">
        <v>463</v>
      </c>
      <c r="B53" s="60" t="s">
        <v>40</v>
      </c>
      <c r="C53" s="50">
        <v>345.3</v>
      </c>
      <c r="D53" s="40">
        <v>0</v>
      </c>
      <c r="E53" s="40">
        <v>0</v>
      </c>
      <c r="F53" s="51">
        <v>345.3</v>
      </c>
      <c r="G53" s="40">
        <v>0</v>
      </c>
      <c r="H53" s="40">
        <v>345.3</v>
      </c>
      <c r="I53" s="40">
        <v>0</v>
      </c>
      <c r="J53" s="40">
        <v>0</v>
      </c>
      <c r="K53" s="40">
        <v>0</v>
      </c>
      <c r="L53" s="40">
        <v>0</v>
      </c>
      <c r="M53" s="51">
        <v>345.3</v>
      </c>
      <c r="N53" s="50">
        <v>0</v>
      </c>
      <c r="O53" s="40">
        <v>0</v>
      </c>
      <c r="P53" s="40">
        <v>0</v>
      </c>
      <c r="Q53" s="40">
        <v>0</v>
      </c>
      <c r="R53" s="40">
        <v>345.3</v>
      </c>
      <c r="S53" s="51">
        <v>345.3</v>
      </c>
      <c r="T53" s="50">
        <v>345.3</v>
      </c>
      <c r="U53" s="40">
        <v>0</v>
      </c>
      <c r="V53" s="40">
        <v>0</v>
      </c>
      <c r="W53" s="40">
        <v>0</v>
      </c>
      <c r="X53" s="51">
        <v>345.3</v>
      </c>
      <c r="Y53" s="50">
        <v>0</v>
      </c>
      <c r="Z53" s="40">
        <v>345.3</v>
      </c>
      <c r="AA53" s="51">
        <v>345.3</v>
      </c>
    </row>
    <row r="54" spans="1:27" s="37" customFormat="1" ht="17.5" customHeight="1" x14ac:dyDescent="0.35">
      <c r="A54" s="84"/>
      <c r="B54" s="60" t="s">
        <v>41</v>
      </c>
      <c r="C54" s="50">
        <v>2021.6</v>
      </c>
      <c r="D54" s="40">
        <v>858.6</v>
      </c>
      <c r="E54" s="40">
        <v>0</v>
      </c>
      <c r="F54" s="51">
        <v>2880.2</v>
      </c>
      <c r="G54" s="40">
        <v>801.8</v>
      </c>
      <c r="H54" s="40">
        <v>1219.8</v>
      </c>
      <c r="I54" s="40">
        <v>444.6</v>
      </c>
      <c r="J54" s="40">
        <v>414</v>
      </c>
      <c r="K54" s="40">
        <v>0</v>
      </c>
      <c r="L54" s="40">
        <v>0</v>
      </c>
      <c r="M54" s="51">
        <v>2880.2</v>
      </c>
      <c r="N54" s="50">
        <v>38.799999999999997</v>
      </c>
      <c r="O54" s="40">
        <v>400.9</v>
      </c>
      <c r="P54" s="40">
        <v>0</v>
      </c>
      <c r="Q54" s="40">
        <v>1595</v>
      </c>
      <c r="R54" s="40">
        <v>845.5</v>
      </c>
      <c r="S54" s="51">
        <v>2880.2</v>
      </c>
      <c r="T54" s="50">
        <v>789.9</v>
      </c>
      <c r="U54" s="40">
        <v>0</v>
      </c>
      <c r="V54" s="40">
        <v>2047</v>
      </c>
      <c r="W54" s="40">
        <v>43.3</v>
      </c>
      <c r="X54" s="51">
        <v>2880.2</v>
      </c>
      <c r="Y54" s="50">
        <v>1621.7</v>
      </c>
      <c r="Z54" s="40">
        <v>1258.4000000000001</v>
      </c>
      <c r="AA54" s="51">
        <v>2880.2</v>
      </c>
    </row>
    <row r="55" spans="1:27" s="37" customFormat="1" ht="17.5" customHeight="1" x14ac:dyDescent="0.35">
      <c r="A55" s="84"/>
      <c r="B55" s="60" t="s">
        <v>42</v>
      </c>
      <c r="C55" s="50">
        <v>4176.1000000000004</v>
      </c>
      <c r="D55" s="40">
        <v>2918.6</v>
      </c>
      <c r="E55" s="40">
        <v>0</v>
      </c>
      <c r="F55" s="51">
        <v>7094.7</v>
      </c>
      <c r="G55" s="40">
        <v>1315.7</v>
      </c>
      <c r="H55" s="40">
        <v>2860.5</v>
      </c>
      <c r="I55" s="40">
        <v>2506.4</v>
      </c>
      <c r="J55" s="40">
        <v>412.2</v>
      </c>
      <c r="K55" s="40">
        <v>0</v>
      </c>
      <c r="L55" s="40">
        <v>0</v>
      </c>
      <c r="M55" s="51">
        <v>7094.7</v>
      </c>
      <c r="N55" s="50">
        <v>1845.8</v>
      </c>
      <c r="O55" s="40">
        <v>1628</v>
      </c>
      <c r="P55" s="40">
        <v>2028</v>
      </c>
      <c r="Q55" s="40">
        <v>1508.5</v>
      </c>
      <c r="R55" s="40">
        <v>84.3</v>
      </c>
      <c r="S55" s="51">
        <v>7094.7</v>
      </c>
      <c r="T55" s="50">
        <v>3271.3</v>
      </c>
      <c r="U55" s="40">
        <v>0</v>
      </c>
      <c r="V55" s="40">
        <v>3674.2</v>
      </c>
      <c r="W55" s="40">
        <v>149.19999999999999</v>
      </c>
      <c r="X55" s="51">
        <v>7094.7</v>
      </c>
      <c r="Y55" s="50">
        <v>3904.7</v>
      </c>
      <c r="Z55" s="40">
        <v>3190</v>
      </c>
      <c r="AA55" s="51">
        <v>7094.7</v>
      </c>
    </row>
    <row r="56" spans="1:27" s="37" customFormat="1" ht="17.5" customHeight="1" x14ac:dyDescent="0.35">
      <c r="A56" s="84"/>
      <c r="B56" s="60" t="s">
        <v>43</v>
      </c>
      <c r="C56" s="50">
        <v>27845</v>
      </c>
      <c r="D56" s="40">
        <v>45419.7</v>
      </c>
      <c r="E56" s="40">
        <v>2325.8000000000002</v>
      </c>
      <c r="F56" s="51">
        <v>75590.5</v>
      </c>
      <c r="G56" s="40">
        <v>5462.1</v>
      </c>
      <c r="H56" s="40">
        <v>22382.9</v>
      </c>
      <c r="I56" s="40">
        <v>40315.9</v>
      </c>
      <c r="J56" s="40">
        <v>5103.8</v>
      </c>
      <c r="K56" s="40">
        <v>413</v>
      </c>
      <c r="L56" s="40">
        <v>1912.8</v>
      </c>
      <c r="M56" s="51">
        <v>75590.5</v>
      </c>
      <c r="N56" s="50">
        <v>14320.5</v>
      </c>
      <c r="O56" s="40">
        <v>14638.8</v>
      </c>
      <c r="P56" s="40">
        <v>16302.6</v>
      </c>
      <c r="Q56" s="40">
        <v>12078.1</v>
      </c>
      <c r="R56" s="40">
        <v>18250.400000000001</v>
      </c>
      <c r="S56" s="51">
        <v>75590.5</v>
      </c>
      <c r="T56" s="50">
        <v>16737.7</v>
      </c>
      <c r="U56" s="40">
        <v>18685.5</v>
      </c>
      <c r="V56" s="40">
        <v>38982.300000000003</v>
      </c>
      <c r="W56" s="40">
        <v>1185.0999999999999</v>
      </c>
      <c r="X56" s="51">
        <v>75590.5</v>
      </c>
      <c r="Y56" s="50">
        <v>36372.199999999997</v>
      </c>
      <c r="Z56" s="40">
        <v>39218.300000000003</v>
      </c>
      <c r="AA56" s="51">
        <v>75590.5</v>
      </c>
    </row>
    <row r="57" spans="1:27" s="37" customFormat="1" ht="17.5" customHeight="1" x14ac:dyDescent="0.35">
      <c r="A57" s="84"/>
      <c r="B57" s="60" t="s">
        <v>44</v>
      </c>
      <c r="C57" s="50">
        <v>79268.899999999994</v>
      </c>
      <c r="D57" s="40">
        <v>129937.2</v>
      </c>
      <c r="E57" s="40">
        <v>26840.2</v>
      </c>
      <c r="F57" s="51">
        <v>236046.3</v>
      </c>
      <c r="G57" s="40">
        <v>12707.1</v>
      </c>
      <c r="H57" s="40">
        <v>66561.8</v>
      </c>
      <c r="I57" s="40">
        <v>96508.2</v>
      </c>
      <c r="J57" s="40">
        <v>33429</v>
      </c>
      <c r="K57" s="40">
        <v>12362</v>
      </c>
      <c r="L57" s="40">
        <v>14478.2</v>
      </c>
      <c r="M57" s="51">
        <v>236046.3</v>
      </c>
      <c r="N57" s="50">
        <v>32902.5</v>
      </c>
      <c r="O57" s="40">
        <v>39151.1</v>
      </c>
      <c r="P57" s="40">
        <v>41882.699999999997</v>
      </c>
      <c r="Q57" s="40">
        <v>46416.3</v>
      </c>
      <c r="R57" s="40">
        <v>75693.7</v>
      </c>
      <c r="S57" s="51">
        <v>236046.3</v>
      </c>
      <c r="T57" s="50">
        <v>77831.8</v>
      </c>
      <c r="U57" s="40">
        <v>59221.5</v>
      </c>
      <c r="V57" s="40">
        <v>96732.5</v>
      </c>
      <c r="W57" s="40">
        <v>2260.5</v>
      </c>
      <c r="X57" s="51">
        <v>236046.3</v>
      </c>
      <c r="Y57" s="50">
        <v>100664.7</v>
      </c>
      <c r="Z57" s="40">
        <v>135381.6</v>
      </c>
      <c r="AA57" s="51">
        <v>236046.3</v>
      </c>
    </row>
    <row r="58" spans="1:27" s="37" customFormat="1" ht="17.5" customHeight="1" x14ac:dyDescent="0.35">
      <c r="A58" s="84"/>
      <c r="B58" s="61" t="s">
        <v>4</v>
      </c>
      <c r="C58" s="52">
        <v>113657</v>
      </c>
      <c r="D58" s="38">
        <v>179134</v>
      </c>
      <c r="E58" s="38">
        <v>29166</v>
      </c>
      <c r="F58" s="53">
        <v>321957</v>
      </c>
      <c r="G58" s="38">
        <v>20286.7</v>
      </c>
      <c r="H58" s="38">
        <v>93370.2</v>
      </c>
      <c r="I58" s="38">
        <v>139775</v>
      </c>
      <c r="J58" s="38">
        <v>39359</v>
      </c>
      <c r="K58" s="38">
        <v>12775</v>
      </c>
      <c r="L58" s="38">
        <v>16391</v>
      </c>
      <c r="M58" s="53">
        <v>321957</v>
      </c>
      <c r="N58" s="52">
        <v>49107.7</v>
      </c>
      <c r="O58" s="38">
        <v>55818.8</v>
      </c>
      <c r="P58" s="38">
        <v>60213.3</v>
      </c>
      <c r="Q58" s="38">
        <v>61597.9</v>
      </c>
      <c r="R58" s="38">
        <v>95219.199999999997</v>
      </c>
      <c r="S58" s="53">
        <v>321957</v>
      </c>
      <c r="T58" s="52">
        <v>98976</v>
      </c>
      <c r="U58" s="38">
        <v>77907</v>
      </c>
      <c r="V58" s="38">
        <v>141436</v>
      </c>
      <c r="W58" s="38">
        <v>3638</v>
      </c>
      <c r="X58" s="53">
        <v>321957</v>
      </c>
      <c r="Y58" s="52">
        <v>142563.29999999999</v>
      </c>
      <c r="Z58" s="38">
        <v>179393.7</v>
      </c>
      <c r="AA58" s="53">
        <v>321957</v>
      </c>
    </row>
    <row r="59" spans="1:27" s="39" customFormat="1" ht="13.5" customHeight="1" x14ac:dyDescent="0.35">
      <c r="A59" s="62"/>
      <c r="B59" s="63"/>
      <c r="C59" s="54"/>
      <c r="D59" s="46"/>
      <c r="E59" s="46"/>
      <c r="F59" s="55"/>
      <c r="G59" s="46"/>
      <c r="H59" s="46"/>
      <c r="I59" s="46"/>
      <c r="J59" s="46"/>
      <c r="K59" s="46"/>
      <c r="L59" s="46"/>
      <c r="M59" s="55"/>
      <c r="N59" s="54"/>
      <c r="O59" s="46"/>
      <c r="P59" s="46"/>
      <c r="Q59" s="46"/>
      <c r="R59" s="46"/>
      <c r="S59" s="55"/>
      <c r="T59" s="54"/>
      <c r="U59" s="46"/>
      <c r="V59" s="46"/>
      <c r="W59" s="46"/>
      <c r="X59" s="55"/>
      <c r="Y59" s="54"/>
      <c r="Z59" s="46"/>
      <c r="AA59" s="55"/>
    </row>
    <row r="60" spans="1:27" s="37" customFormat="1" ht="17.5" customHeight="1" x14ac:dyDescent="0.35">
      <c r="A60" s="84" t="s">
        <v>464</v>
      </c>
      <c r="B60" s="60" t="s">
        <v>46</v>
      </c>
      <c r="C60" s="50">
        <v>731.2</v>
      </c>
      <c r="D60" s="40">
        <v>0</v>
      </c>
      <c r="E60" s="40">
        <v>0</v>
      </c>
      <c r="F60" s="51">
        <v>731.2</v>
      </c>
      <c r="G60" s="40">
        <v>0</v>
      </c>
      <c r="H60" s="40">
        <v>731.2</v>
      </c>
      <c r="I60" s="40">
        <v>0</v>
      </c>
      <c r="J60" s="40">
        <v>0</v>
      </c>
      <c r="K60" s="40">
        <v>0</v>
      </c>
      <c r="L60" s="40">
        <v>0</v>
      </c>
      <c r="M60" s="51">
        <v>731.2</v>
      </c>
      <c r="N60" s="50">
        <v>0</v>
      </c>
      <c r="O60" s="40">
        <v>385.9</v>
      </c>
      <c r="P60" s="40">
        <v>0</v>
      </c>
      <c r="Q60" s="40">
        <v>0</v>
      </c>
      <c r="R60" s="40">
        <v>345.3</v>
      </c>
      <c r="S60" s="51">
        <v>731.2</v>
      </c>
      <c r="T60" s="50">
        <v>345.3</v>
      </c>
      <c r="U60" s="40">
        <v>381.1</v>
      </c>
      <c r="V60" s="40">
        <v>0</v>
      </c>
      <c r="W60" s="40">
        <v>4.8</v>
      </c>
      <c r="X60" s="51">
        <v>731.2</v>
      </c>
      <c r="Y60" s="50">
        <v>0</v>
      </c>
      <c r="Z60" s="40">
        <v>731.2</v>
      </c>
      <c r="AA60" s="51">
        <v>731.2</v>
      </c>
    </row>
    <row r="61" spans="1:27" s="37" customFormat="1" ht="17.5" customHeight="1" x14ac:dyDescent="0.35">
      <c r="A61" s="84"/>
      <c r="B61" s="60" t="s">
        <v>47</v>
      </c>
      <c r="C61" s="50">
        <v>2002.2</v>
      </c>
      <c r="D61" s="40">
        <v>823.5</v>
      </c>
      <c r="E61" s="40">
        <v>240.3</v>
      </c>
      <c r="F61" s="51">
        <v>3066</v>
      </c>
      <c r="G61" s="40">
        <v>801.8</v>
      </c>
      <c r="H61" s="40">
        <v>1200.4000000000001</v>
      </c>
      <c r="I61" s="40">
        <v>409.5</v>
      </c>
      <c r="J61" s="40">
        <v>414</v>
      </c>
      <c r="K61" s="40">
        <v>0</v>
      </c>
      <c r="L61" s="40">
        <v>240.3</v>
      </c>
      <c r="M61" s="51">
        <v>3066</v>
      </c>
      <c r="N61" s="50">
        <v>19.399999999999999</v>
      </c>
      <c r="O61" s="40">
        <v>400.9</v>
      </c>
      <c r="P61" s="40">
        <v>409.5</v>
      </c>
      <c r="Q61" s="40">
        <v>1595</v>
      </c>
      <c r="R61" s="40">
        <v>641.20000000000005</v>
      </c>
      <c r="S61" s="51">
        <v>3066</v>
      </c>
      <c r="T61" s="50">
        <v>995.1</v>
      </c>
      <c r="U61" s="40">
        <v>0</v>
      </c>
      <c r="V61" s="40">
        <v>2047</v>
      </c>
      <c r="W61" s="40">
        <v>23.9</v>
      </c>
      <c r="X61" s="51">
        <v>3066</v>
      </c>
      <c r="Y61" s="50">
        <v>1706.8</v>
      </c>
      <c r="Z61" s="40">
        <v>1359.2</v>
      </c>
      <c r="AA61" s="51">
        <v>3066</v>
      </c>
    </row>
    <row r="62" spans="1:27" s="37" customFormat="1" ht="17.5" customHeight="1" x14ac:dyDescent="0.35">
      <c r="A62" s="84"/>
      <c r="B62" s="60" t="s">
        <v>48</v>
      </c>
      <c r="C62" s="50">
        <v>2991.3</v>
      </c>
      <c r="D62" s="40">
        <v>3460.8</v>
      </c>
      <c r="E62" s="40">
        <v>0</v>
      </c>
      <c r="F62" s="51">
        <v>6452.1</v>
      </c>
      <c r="G62" s="40">
        <v>457.9</v>
      </c>
      <c r="H62" s="40">
        <v>2533.4</v>
      </c>
      <c r="I62" s="40">
        <v>3048.6</v>
      </c>
      <c r="J62" s="40">
        <v>412.2</v>
      </c>
      <c r="K62" s="40">
        <v>0</v>
      </c>
      <c r="L62" s="40">
        <v>0</v>
      </c>
      <c r="M62" s="51">
        <v>6452.1</v>
      </c>
      <c r="N62" s="50">
        <v>705.1</v>
      </c>
      <c r="O62" s="40">
        <v>1106.2</v>
      </c>
      <c r="P62" s="40">
        <v>2105.5</v>
      </c>
      <c r="Q62" s="40">
        <v>1384.6</v>
      </c>
      <c r="R62" s="40">
        <v>1150.7</v>
      </c>
      <c r="S62" s="51">
        <v>6452.1</v>
      </c>
      <c r="T62" s="50">
        <v>2089.4</v>
      </c>
      <c r="U62" s="40">
        <v>1514.4</v>
      </c>
      <c r="V62" s="40">
        <v>2718.4</v>
      </c>
      <c r="W62" s="40">
        <v>129.80000000000001</v>
      </c>
      <c r="X62" s="51">
        <v>6452.1</v>
      </c>
      <c r="Y62" s="50">
        <v>3303.9</v>
      </c>
      <c r="Z62" s="40">
        <v>3148.2</v>
      </c>
      <c r="AA62" s="51">
        <v>6452.1</v>
      </c>
    </row>
    <row r="63" spans="1:27" s="37" customFormat="1" ht="17.5" customHeight="1" x14ac:dyDescent="0.35">
      <c r="A63" s="84"/>
      <c r="B63" s="60" t="s">
        <v>49</v>
      </c>
      <c r="C63" s="50">
        <v>21972.3</v>
      </c>
      <c r="D63" s="40">
        <v>29649.8</v>
      </c>
      <c r="E63" s="40">
        <v>3718.2</v>
      </c>
      <c r="F63" s="51">
        <v>55340.4</v>
      </c>
      <c r="G63" s="40">
        <v>5808.4</v>
      </c>
      <c r="H63" s="40">
        <v>16163.9</v>
      </c>
      <c r="I63" s="40">
        <v>28576.3</v>
      </c>
      <c r="J63" s="40">
        <v>1073.4000000000001</v>
      </c>
      <c r="K63" s="40">
        <v>413</v>
      </c>
      <c r="L63" s="40">
        <v>3305.2</v>
      </c>
      <c r="M63" s="51">
        <v>55340.4</v>
      </c>
      <c r="N63" s="50">
        <v>12063.3</v>
      </c>
      <c r="O63" s="40">
        <v>11585.1</v>
      </c>
      <c r="P63" s="40">
        <v>10682.3</v>
      </c>
      <c r="Q63" s="40">
        <v>9506.2000000000007</v>
      </c>
      <c r="R63" s="40">
        <v>11503.4</v>
      </c>
      <c r="S63" s="51">
        <v>55340.4</v>
      </c>
      <c r="T63" s="50">
        <v>12613.7</v>
      </c>
      <c r="U63" s="40">
        <v>17799.599999999999</v>
      </c>
      <c r="V63" s="40">
        <v>23915.200000000001</v>
      </c>
      <c r="W63" s="40">
        <v>1011.8</v>
      </c>
      <c r="X63" s="51">
        <v>55340.4</v>
      </c>
      <c r="Y63" s="50">
        <v>27068.400000000001</v>
      </c>
      <c r="Z63" s="40">
        <v>28272</v>
      </c>
      <c r="AA63" s="51">
        <v>55340.4</v>
      </c>
    </row>
    <row r="64" spans="1:27" s="37" customFormat="1" ht="17.5" customHeight="1" x14ac:dyDescent="0.35">
      <c r="A64" s="84"/>
      <c r="B64" s="60" t="s">
        <v>50</v>
      </c>
      <c r="C64" s="50">
        <v>85959.9</v>
      </c>
      <c r="D64" s="40">
        <v>145200</v>
      </c>
      <c r="E64" s="40">
        <v>25207.5</v>
      </c>
      <c r="F64" s="51">
        <v>256367.4</v>
      </c>
      <c r="G64" s="40">
        <v>13218.5</v>
      </c>
      <c r="H64" s="40">
        <v>72741.399999999994</v>
      </c>
      <c r="I64" s="40">
        <v>107740.6</v>
      </c>
      <c r="J64" s="40">
        <v>37459.4</v>
      </c>
      <c r="K64" s="40">
        <v>12362</v>
      </c>
      <c r="L64" s="40">
        <v>12845.5</v>
      </c>
      <c r="M64" s="51">
        <v>256367.4</v>
      </c>
      <c r="N64" s="50">
        <v>36319.9</v>
      </c>
      <c r="O64" s="40">
        <v>42340.7</v>
      </c>
      <c r="P64" s="40">
        <v>47016</v>
      </c>
      <c r="Q64" s="40">
        <v>49112.2</v>
      </c>
      <c r="R64" s="40">
        <v>81578.7</v>
      </c>
      <c r="S64" s="51">
        <v>256367.4</v>
      </c>
      <c r="T64" s="50">
        <v>82932.399999999994</v>
      </c>
      <c r="U64" s="40">
        <v>58211.9</v>
      </c>
      <c r="V64" s="40">
        <v>112755.4</v>
      </c>
      <c r="W64" s="40">
        <v>2467.6999999999998</v>
      </c>
      <c r="X64" s="51">
        <v>256367.4</v>
      </c>
      <c r="Y64" s="50">
        <v>110484.3</v>
      </c>
      <c r="Z64" s="40">
        <v>145883.1</v>
      </c>
      <c r="AA64" s="51">
        <v>256367.4</v>
      </c>
    </row>
    <row r="65" spans="1:27" s="37" customFormat="1" ht="17.5" customHeight="1" x14ac:dyDescent="0.35">
      <c r="A65" s="84"/>
      <c r="B65" s="61" t="s">
        <v>4</v>
      </c>
      <c r="C65" s="52">
        <v>113657</v>
      </c>
      <c r="D65" s="38">
        <v>179134</v>
      </c>
      <c r="E65" s="38">
        <v>29166</v>
      </c>
      <c r="F65" s="53">
        <v>321957</v>
      </c>
      <c r="G65" s="38">
        <v>20286.7</v>
      </c>
      <c r="H65" s="38">
        <v>93370.2</v>
      </c>
      <c r="I65" s="38">
        <v>139775</v>
      </c>
      <c r="J65" s="38">
        <v>39359</v>
      </c>
      <c r="K65" s="38">
        <v>12775</v>
      </c>
      <c r="L65" s="38">
        <v>16391</v>
      </c>
      <c r="M65" s="53">
        <v>321957</v>
      </c>
      <c r="N65" s="52">
        <v>49107.7</v>
      </c>
      <c r="O65" s="38">
        <v>55818.8</v>
      </c>
      <c r="P65" s="38">
        <v>60213.3</v>
      </c>
      <c r="Q65" s="38">
        <v>61597.9</v>
      </c>
      <c r="R65" s="38">
        <v>95219.199999999997</v>
      </c>
      <c r="S65" s="53">
        <v>321957</v>
      </c>
      <c r="T65" s="52">
        <v>98976</v>
      </c>
      <c r="U65" s="38">
        <v>77907</v>
      </c>
      <c r="V65" s="38">
        <v>141436</v>
      </c>
      <c r="W65" s="38">
        <v>3638</v>
      </c>
      <c r="X65" s="53">
        <v>321957</v>
      </c>
      <c r="Y65" s="52">
        <v>142563.29999999999</v>
      </c>
      <c r="Z65" s="38">
        <v>179393.7</v>
      </c>
      <c r="AA65" s="53">
        <v>321957</v>
      </c>
    </row>
    <row r="66" spans="1:27" s="39" customFormat="1" ht="13.5" customHeight="1" x14ac:dyDescent="0.35">
      <c r="A66" s="62"/>
      <c r="B66" s="63"/>
      <c r="C66" s="54"/>
      <c r="D66" s="46"/>
      <c r="E66" s="46"/>
      <c r="F66" s="55"/>
      <c r="G66" s="46"/>
      <c r="H66" s="46"/>
      <c r="I66" s="46"/>
      <c r="J66" s="46"/>
      <c r="K66" s="46"/>
      <c r="L66" s="46"/>
      <c r="M66" s="55"/>
      <c r="N66" s="54"/>
      <c r="O66" s="46"/>
      <c r="P66" s="46"/>
      <c r="Q66" s="46"/>
      <c r="R66" s="46"/>
      <c r="S66" s="55"/>
      <c r="T66" s="54"/>
      <c r="U66" s="46"/>
      <c r="V66" s="46"/>
      <c r="W66" s="46"/>
      <c r="X66" s="55"/>
      <c r="Y66" s="54"/>
      <c r="Z66" s="46"/>
      <c r="AA66" s="55"/>
    </row>
    <row r="67" spans="1:27" s="37" customFormat="1" ht="17.5" customHeight="1" x14ac:dyDescent="0.35">
      <c r="A67" s="84" t="s">
        <v>465</v>
      </c>
      <c r="B67" s="60" t="s">
        <v>52</v>
      </c>
      <c r="C67" s="50">
        <v>54416.3</v>
      </c>
      <c r="D67" s="40">
        <v>86659.9</v>
      </c>
      <c r="E67" s="40">
        <v>17687</v>
      </c>
      <c r="F67" s="51">
        <v>158763.29999999999</v>
      </c>
      <c r="G67" s="40">
        <v>7750.6</v>
      </c>
      <c r="H67" s="40">
        <v>46665.7</v>
      </c>
      <c r="I67" s="40">
        <v>71827.7</v>
      </c>
      <c r="J67" s="40">
        <v>14832.2</v>
      </c>
      <c r="K67" s="40">
        <v>7810.5</v>
      </c>
      <c r="L67" s="40">
        <v>9876.5</v>
      </c>
      <c r="M67" s="51">
        <v>158763.29999999999</v>
      </c>
      <c r="N67" s="50">
        <v>33189.800000000003</v>
      </c>
      <c r="O67" s="40">
        <v>37846.5</v>
      </c>
      <c r="P67" s="40">
        <v>30976</v>
      </c>
      <c r="Q67" s="40">
        <v>25771.4</v>
      </c>
      <c r="R67" s="40">
        <v>30979.4</v>
      </c>
      <c r="S67" s="51">
        <v>158763.29999999999</v>
      </c>
      <c r="T67" s="50">
        <v>56286.5</v>
      </c>
      <c r="U67" s="40">
        <v>37149.599999999999</v>
      </c>
      <c r="V67" s="40">
        <v>63456.3</v>
      </c>
      <c r="W67" s="40">
        <v>1871</v>
      </c>
      <c r="X67" s="51">
        <v>158763.29999999999</v>
      </c>
      <c r="Y67" s="50">
        <v>73313.7</v>
      </c>
      <c r="Z67" s="40">
        <v>85449.600000000006</v>
      </c>
      <c r="AA67" s="51">
        <v>158763.29999999999</v>
      </c>
    </row>
    <row r="68" spans="1:27" s="37" customFormat="1" ht="17.5" customHeight="1" x14ac:dyDescent="0.35">
      <c r="A68" s="84"/>
      <c r="B68" s="60" t="s">
        <v>53</v>
      </c>
      <c r="C68" s="50">
        <v>41795.300000000003</v>
      </c>
      <c r="D68" s="40">
        <v>70994.3</v>
      </c>
      <c r="E68" s="40">
        <v>9846.2999999999993</v>
      </c>
      <c r="F68" s="51">
        <v>122635.9</v>
      </c>
      <c r="G68" s="40">
        <v>8604.1</v>
      </c>
      <c r="H68" s="40">
        <v>33191.300000000003</v>
      </c>
      <c r="I68" s="40">
        <v>48894.2</v>
      </c>
      <c r="J68" s="40">
        <v>22100.1</v>
      </c>
      <c r="K68" s="40">
        <v>4964.5</v>
      </c>
      <c r="L68" s="40">
        <v>4881.8</v>
      </c>
      <c r="M68" s="51">
        <v>122635.9</v>
      </c>
      <c r="N68" s="50">
        <v>11493.3</v>
      </c>
      <c r="O68" s="40">
        <v>13467.9</v>
      </c>
      <c r="P68" s="40">
        <v>19939.7</v>
      </c>
      <c r="Q68" s="40">
        <v>25761.8</v>
      </c>
      <c r="R68" s="40">
        <v>51973.2</v>
      </c>
      <c r="S68" s="51">
        <v>122635.9</v>
      </c>
      <c r="T68" s="50">
        <v>29478.6</v>
      </c>
      <c r="U68" s="40">
        <v>31898.1</v>
      </c>
      <c r="V68" s="40">
        <v>59971.199999999997</v>
      </c>
      <c r="W68" s="40">
        <v>1288</v>
      </c>
      <c r="X68" s="51">
        <v>122635.9</v>
      </c>
      <c r="Y68" s="50">
        <v>54332.6</v>
      </c>
      <c r="Z68" s="40">
        <v>68303.199999999997</v>
      </c>
      <c r="AA68" s="51">
        <v>122635.9</v>
      </c>
    </row>
    <row r="69" spans="1:27" s="37" customFormat="1" ht="17.5" customHeight="1" x14ac:dyDescent="0.35">
      <c r="A69" s="84"/>
      <c r="B69" s="60" t="s">
        <v>54</v>
      </c>
      <c r="C69" s="50">
        <v>17445.3</v>
      </c>
      <c r="D69" s="40">
        <v>21479.8</v>
      </c>
      <c r="E69" s="40">
        <v>1512.6</v>
      </c>
      <c r="F69" s="51">
        <v>40437.699999999997</v>
      </c>
      <c r="G69" s="40">
        <v>3932</v>
      </c>
      <c r="H69" s="40">
        <v>13513.3</v>
      </c>
      <c r="I69" s="40">
        <v>19053.2</v>
      </c>
      <c r="J69" s="40">
        <v>2426.6999999999998</v>
      </c>
      <c r="K69" s="40">
        <v>0</v>
      </c>
      <c r="L69" s="40">
        <v>1512.6</v>
      </c>
      <c r="M69" s="51">
        <v>40437.699999999997</v>
      </c>
      <c r="N69" s="50">
        <v>4304.3999999999996</v>
      </c>
      <c r="O69" s="40">
        <v>4504.3999999999996</v>
      </c>
      <c r="P69" s="40">
        <v>9297.6</v>
      </c>
      <c r="Q69" s="40">
        <v>10064.799999999999</v>
      </c>
      <c r="R69" s="40">
        <v>12266.5</v>
      </c>
      <c r="S69" s="51">
        <v>40437.699999999997</v>
      </c>
      <c r="T69" s="50">
        <v>13090.8</v>
      </c>
      <c r="U69" s="40">
        <v>8859.2999999999993</v>
      </c>
      <c r="V69" s="40">
        <v>18008.5</v>
      </c>
      <c r="W69" s="40">
        <v>479</v>
      </c>
      <c r="X69" s="51">
        <v>40437.699999999997</v>
      </c>
      <c r="Y69" s="50">
        <v>14796.9</v>
      </c>
      <c r="Z69" s="40">
        <v>25640.9</v>
      </c>
      <c r="AA69" s="51">
        <v>40437.699999999997</v>
      </c>
    </row>
    <row r="70" spans="1:27" s="37" customFormat="1" ht="17.5" customHeight="1" x14ac:dyDescent="0.35">
      <c r="A70" s="84"/>
      <c r="B70" s="60" t="s">
        <v>55</v>
      </c>
      <c r="C70" s="50">
        <v>0</v>
      </c>
      <c r="D70" s="40">
        <v>0</v>
      </c>
      <c r="E70" s="40">
        <v>120.1</v>
      </c>
      <c r="F70" s="51">
        <v>120.1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120.1</v>
      </c>
      <c r="M70" s="51">
        <v>120.1</v>
      </c>
      <c r="N70" s="50">
        <v>120.1</v>
      </c>
      <c r="O70" s="40">
        <v>0</v>
      </c>
      <c r="P70" s="40">
        <v>0</v>
      </c>
      <c r="Q70" s="40">
        <v>0</v>
      </c>
      <c r="R70" s="40">
        <v>0</v>
      </c>
      <c r="S70" s="51">
        <v>120.1</v>
      </c>
      <c r="T70" s="50">
        <v>120.1</v>
      </c>
      <c r="U70" s="40">
        <v>0</v>
      </c>
      <c r="V70" s="40">
        <v>0</v>
      </c>
      <c r="W70" s="40">
        <v>0</v>
      </c>
      <c r="X70" s="51">
        <v>120.1</v>
      </c>
      <c r="Y70" s="50">
        <v>120.1</v>
      </c>
      <c r="Z70" s="40">
        <v>0</v>
      </c>
      <c r="AA70" s="51">
        <v>120.1</v>
      </c>
    </row>
    <row r="71" spans="1:27" s="37" customFormat="1" ht="17.5" customHeight="1" x14ac:dyDescent="0.35">
      <c r="A71" s="84"/>
      <c r="B71" s="61" t="s">
        <v>4</v>
      </c>
      <c r="C71" s="52">
        <v>113657</v>
      </c>
      <c r="D71" s="38">
        <v>179134</v>
      </c>
      <c r="E71" s="38">
        <v>29166</v>
      </c>
      <c r="F71" s="53">
        <v>321957</v>
      </c>
      <c r="G71" s="38">
        <v>20286.7</v>
      </c>
      <c r="H71" s="38">
        <v>93370.2</v>
      </c>
      <c r="I71" s="38">
        <v>139775</v>
      </c>
      <c r="J71" s="38">
        <v>39359</v>
      </c>
      <c r="K71" s="38">
        <v>12775</v>
      </c>
      <c r="L71" s="38">
        <v>16391</v>
      </c>
      <c r="M71" s="53">
        <v>321957</v>
      </c>
      <c r="N71" s="52">
        <v>49107.7</v>
      </c>
      <c r="O71" s="38">
        <v>55818.8</v>
      </c>
      <c r="P71" s="38">
        <v>60213.3</v>
      </c>
      <c r="Q71" s="38">
        <v>61597.9</v>
      </c>
      <c r="R71" s="38">
        <v>95219.199999999997</v>
      </c>
      <c r="S71" s="53">
        <v>321957</v>
      </c>
      <c r="T71" s="52">
        <v>98976</v>
      </c>
      <c r="U71" s="38">
        <v>77907</v>
      </c>
      <c r="V71" s="38">
        <v>141436</v>
      </c>
      <c r="W71" s="38">
        <v>3638</v>
      </c>
      <c r="X71" s="53">
        <v>321957</v>
      </c>
      <c r="Y71" s="52">
        <v>142563.29999999999</v>
      </c>
      <c r="Z71" s="38">
        <v>179393.7</v>
      </c>
      <c r="AA71" s="53">
        <v>321957</v>
      </c>
    </row>
    <row r="72" spans="1:27" s="39" customFormat="1" ht="13.5" customHeight="1" x14ac:dyDescent="0.35">
      <c r="A72" s="62"/>
      <c r="B72" s="63"/>
      <c r="C72" s="54"/>
      <c r="D72" s="46"/>
      <c r="E72" s="46"/>
      <c r="F72" s="55"/>
      <c r="G72" s="46"/>
      <c r="H72" s="46"/>
      <c r="I72" s="46"/>
      <c r="J72" s="46"/>
      <c r="K72" s="46"/>
      <c r="L72" s="46"/>
      <c r="M72" s="55"/>
      <c r="N72" s="54"/>
      <c r="O72" s="46"/>
      <c r="P72" s="46"/>
      <c r="Q72" s="46"/>
      <c r="R72" s="46"/>
      <c r="S72" s="55"/>
      <c r="T72" s="54"/>
      <c r="U72" s="46"/>
      <c r="V72" s="46"/>
      <c r="W72" s="46"/>
      <c r="X72" s="55"/>
      <c r="Y72" s="54"/>
      <c r="Z72" s="46"/>
      <c r="AA72" s="55"/>
    </row>
    <row r="73" spans="1:27" s="37" customFormat="1" ht="17.5" customHeight="1" x14ac:dyDescent="0.35">
      <c r="A73" s="84" t="s">
        <v>56</v>
      </c>
      <c r="B73" s="60" t="s">
        <v>57</v>
      </c>
      <c r="C73" s="50">
        <v>2009.4</v>
      </c>
      <c r="D73" s="40">
        <v>4355.2</v>
      </c>
      <c r="E73" s="40">
        <v>0</v>
      </c>
      <c r="F73" s="51">
        <v>6364.5</v>
      </c>
      <c r="G73" s="40">
        <v>225</v>
      </c>
      <c r="H73" s="40">
        <v>1784.4</v>
      </c>
      <c r="I73" s="40">
        <v>4355.2</v>
      </c>
      <c r="J73" s="40">
        <v>0</v>
      </c>
      <c r="K73" s="40">
        <v>0</v>
      </c>
      <c r="L73" s="40">
        <v>0</v>
      </c>
      <c r="M73" s="51">
        <v>6364.5</v>
      </c>
      <c r="N73" s="50">
        <v>923.1</v>
      </c>
      <c r="O73" s="40">
        <v>1574.5</v>
      </c>
      <c r="P73" s="40">
        <v>1642.3</v>
      </c>
      <c r="Q73" s="40">
        <v>644.9</v>
      </c>
      <c r="R73" s="40">
        <v>1579.8</v>
      </c>
      <c r="S73" s="51">
        <v>6364.5</v>
      </c>
      <c r="T73" s="50">
        <v>2732.6</v>
      </c>
      <c r="U73" s="40">
        <v>1733.2</v>
      </c>
      <c r="V73" s="40">
        <v>1841.7</v>
      </c>
      <c r="W73" s="40">
        <v>57</v>
      </c>
      <c r="X73" s="51">
        <v>6364.5</v>
      </c>
      <c r="Y73" s="50">
        <v>2692.1</v>
      </c>
      <c r="Z73" s="40">
        <v>3672.4</v>
      </c>
      <c r="AA73" s="51">
        <v>6364.5</v>
      </c>
    </row>
    <row r="74" spans="1:27" s="37" customFormat="1" ht="17.5" customHeight="1" x14ac:dyDescent="0.35">
      <c r="A74" s="84"/>
      <c r="B74" s="60" t="s">
        <v>58</v>
      </c>
      <c r="C74" s="50">
        <v>18577.5</v>
      </c>
      <c r="D74" s="40">
        <v>24970.400000000001</v>
      </c>
      <c r="E74" s="40">
        <v>1874.4</v>
      </c>
      <c r="F74" s="51">
        <v>45422.3</v>
      </c>
      <c r="G74" s="40">
        <v>4571.2</v>
      </c>
      <c r="H74" s="40">
        <v>14006.3</v>
      </c>
      <c r="I74" s="40">
        <v>21177.200000000001</v>
      </c>
      <c r="J74" s="40">
        <v>3793.2</v>
      </c>
      <c r="K74" s="40">
        <v>826</v>
      </c>
      <c r="L74" s="40">
        <v>1048.4000000000001</v>
      </c>
      <c r="M74" s="51">
        <v>45422.3</v>
      </c>
      <c r="N74" s="50">
        <v>4423.3</v>
      </c>
      <c r="O74" s="40">
        <v>6012.8</v>
      </c>
      <c r="P74" s="40">
        <v>11344</v>
      </c>
      <c r="Q74" s="40">
        <v>12123.2</v>
      </c>
      <c r="R74" s="40">
        <v>11519</v>
      </c>
      <c r="S74" s="51">
        <v>45422.3</v>
      </c>
      <c r="T74" s="50">
        <v>12883.6</v>
      </c>
      <c r="U74" s="40">
        <v>11387.9</v>
      </c>
      <c r="V74" s="40">
        <v>20527.7</v>
      </c>
      <c r="W74" s="40">
        <v>623.1</v>
      </c>
      <c r="X74" s="51">
        <v>45422.3</v>
      </c>
      <c r="Y74" s="50">
        <v>15739.5</v>
      </c>
      <c r="Z74" s="40">
        <v>29682.9</v>
      </c>
      <c r="AA74" s="51">
        <v>45422.3</v>
      </c>
    </row>
    <row r="75" spans="1:27" s="37" customFormat="1" ht="17.5" customHeight="1" x14ac:dyDescent="0.35">
      <c r="A75" s="84"/>
      <c r="B75" s="60" t="s">
        <v>59</v>
      </c>
      <c r="C75" s="50">
        <v>48946.3</v>
      </c>
      <c r="D75" s="40">
        <v>80345.899999999994</v>
      </c>
      <c r="E75" s="40">
        <v>13894</v>
      </c>
      <c r="F75" s="51">
        <v>143186.20000000001</v>
      </c>
      <c r="G75" s="40">
        <v>9273.2999999999993</v>
      </c>
      <c r="H75" s="40">
        <v>39673</v>
      </c>
      <c r="I75" s="40">
        <v>58720.7</v>
      </c>
      <c r="J75" s="40">
        <v>21625.200000000001</v>
      </c>
      <c r="K75" s="40">
        <v>6291.3</v>
      </c>
      <c r="L75" s="40">
        <v>7602.7</v>
      </c>
      <c r="M75" s="51">
        <v>143186.20000000001</v>
      </c>
      <c r="N75" s="50">
        <v>18957</v>
      </c>
      <c r="O75" s="40">
        <v>19331.7</v>
      </c>
      <c r="P75" s="40">
        <v>25199.599999999999</v>
      </c>
      <c r="Q75" s="40">
        <v>26174.2</v>
      </c>
      <c r="R75" s="40">
        <v>53523.7</v>
      </c>
      <c r="S75" s="51">
        <v>143186.20000000001</v>
      </c>
      <c r="T75" s="50">
        <v>34479.699999999997</v>
      </c>
      <c r="U75" s="40">
        <v>35501.9</v>
      </c>
      <c r="V75" s="40">
        <v>71812.399999999994</v>
      </c>
      <c r="W75" s="40">
        <v>1392.2</v>
      </c>
      <c r="X75" s="51">
        <v>143186.20000000001</v>
      </c>
      <c r="Y75" s="50">
        <v>67823.5</v>
      </c>
      <c r="Z75" s="40">
        <v>75362.7</v>
      </c>
      <c r="AA75" s="51">
        <v>143186.20000000001</v>
      </c>
    </row>
    <row r="76" spans="1:27" s="37" customFormat="1" ht="17.5" customHeight="1" x14ac:dyDescent="0.35">
      <c r="A76" s="84"/>
      <c r="B76" s="60" t="s">
        <v>60</v>
      </c>
      <c r="C76" s="50">
        <v>35047.699999999997</v>
      </c>
      <c r="D76" s="40">
        <v>56597</v>
      </c>
      <c r="E76" s="40">
        <v>12099</v>
      </c>
      <c r="F76" s="51">
        <v>103743.6</v>
      </c>
      <c r="G76" s="40">
        <v>4384.5</v>
      </c>
      <c r="H76" s="40">
        <v>30663.200000000001</v>
      </c>
      <c r="I76" s="40">
        <v>45307.5</v>
      </c>
      <c r="J76" s="40">
        <v>11289.4</v>
      </c>
      <c r="K76" s="40">
        <v>4823.3</v>
      </c>
      <c r="L76" s="40">
        <v>7275.7</v>
      </c>
      <c r="M76" s="51">
        <v>103743.6</v>
      </c>
      <c r="N76" s="50">
        <v>21820.400000000001</v>
      </c>
      <c r="O76" s="40">
        <v>22209.200000000001</v>
      </c>
      <c r="P76" s="40">
        <v>16903.900000000001</v>
      </c>
      <c r="Q76" s="40">
        <v>18704.8</v>
      </c>
      <c r="R76" s="40">
        <v>24105.200000000001</v>
      </c>
      <c r="S76" s="51">
        <v>103743.6</v>
      </c>
      <c r="T76" s="50">
        <v>41254.1</v>
      </c>
      <c r="U76" s="40">
        <v>22968.400000000001</v>
      </c>
      <c r="V76" s="40">
        <v>38202.6</v>
      </c>
      <c r="W76" s="40">
        <v>1318.5</v>
      </c>
      <c r="X76" s="51">
        <v>103743.6</v>
      </c>
      <c r="Y76" s="50">
        <v>46974.6</v>
      </c>
      <c r="Z76" s="40">
        <v>56769</v>
      </c>
      <c r="AA76" s="51">
        <v>103743.6</v>
      </c>
    </row>
    <row r="77" spans="1:27" s="37" customFormat="1" ht="17.5" customHeight="1" x14ac:dyDescent="0.35">
      <c r="A77" s="84"/>
      <c r="B77" s="60" t="s">
        <v>61</v>
      </c>
      <c r="C77" s="50">
        <v>9076.1</v>
      </c>
      <c r="D77" s="40">
        <v>12865.6</v>
      </c>
      <c r="E77" s="40">
        <v>1298.5999999999999</v>
      </c>
      <c r="F77" s="51">
        <v>23240.400000000001</v>
      </c>
      <c r="G77" s="40">
        <v>1832.8</v>
      </c>
      <c r="H77" s="40">
        <v>7243.3</v>
      </c>
      <c r="I77" s="40">
        <v>10214.5</v>
      </c>
      <c r="J77" s="40">
        <v>2651.2</v>
      </c>
      <c r="K77" s="40">
        <v>834.5</v>
      </c>
      <c r="L77" s="40">
        <v>464.1</v>
      </c>
      <c r="M77" s="51">
        <v>23240.400000000001</v>
      </c>
      <c r="N77" s="50">
        <v>2983.9</v>
      </c>
      <c r="O77" s="40">
        <v>6690.6</v>
      </c>
      <c r="P77" s="40">
        <v>5123.5</v>
      </c>
      <c r="Q77" s="40">
        <v>3950.8</v>
      </c>
      <c r="R77" s="40">
        <v>4491.6000000000004</v>
      </c>
      <c r="S77" s="51">
        <v>23240.400000000001</v>
      </c>
      <c r="T77" s="50">
        <v>7626</v>
      </c>
      <c r="U77" s="40">
        <v>6315.6</v>
      </c>
      <c r="V77" s="40">
        <v>9051.6</v>
      </c>
      <c r="W77" s="40">
        <v>247.2</v>
      </c>
      <c r="X77" s="51">
        <v>23240.400000000001</v>
      </c>
      <c r="Y77" s="50">
        <v>9333.7000000000007</v>
      </c>
      <c r="Z77" s="40">
        <v>13906.6</v>
      </c>
      <c r="AA77" s="51">
        <v>23240.400000000001</v>
      </c>
    </row>
    <row r="78" spans="1:27" s="37" customFormat="1" ht="17.5" customHeight="1" x14ac:dyDescent="0.35">
      <c r="A78" s="84"/>
      <c r="B78" s="61" t="s">
        <v>4</v>
      </c>
      <c r="C78" s="52">
        <v>113657</v>
      </c>
      <c r="D78" s="38">
        <v>179134</v>
      </c>
      <c r="E78" s="38">
        <v>29166</v>
      </c>
      <c r="F78" s="53">
        <v>321957</v>
      </c>
      <c r="G78" s="38">
        <v>20286.7</v>
      </c>
      <c r="H78" s="38">
        <v>93370.2</v>
      </c>
      <c r="I78" s="38">
        <v>139775</v>
      </c>
      <c r="J78" s="38">
        <v>39359</v>
      </c>
      <c r="K78" s="38">
        <v>12775</v>
      </c>
      <c r="L78" s="38">
        <v>16391</v>
      </c>
      <c r="M78" s="53">
        <v>321957</v>
      </c>
      <c r="N78" s="52">
        <v>49107.7</v>
      </c>
      <c r="O78" s="38">
        <v>55818.8</v>
      </c>
      <c r="P78" s="38">
        <v>60213.3</v>
      </c>
      <c r="Q78" s="38">
        <v>61597.9</v>
      </c>
      <c r="R78" s="38">
        <v>95219.199999999997</v>
      </c>
      <c r="S78" s="53">
        <v>321957</v>
      </c>
      <c r="T78" s="52">
        <v>98976</v>
      </c>
      <c r="U78" s="38">
        <v>77907</v>
      </c>
      <c r="V78" s="38">
        <v>141436</v>
      </c>
      <c r="W78" s="38">
        <v>3638</v>
      </c>
      <c r="X78" s="53">
        <v>321957</v>
      </c>
      <c r="Y78" s="52">
        <v>142563.29999999999</v>
      </c>
      <c r="Z78" s="38">
        <v>179393.7</v>
      </c>
      <c r="AA78" s="53">
        <v>321957</v>
      </c>
    </row>
    <row r="79" spans="1:27" s="39" customFormat="1" ht="13.5" customHeight="1" x14ac:dyDescent="0.35">
      <c r="A79" s="62"/>
      <c r="B79" s="63"/>
      <c r="C79" s="54"/>
      <c r="D79" s="46"/>
      <c r="E79" s="46"/>
      <c r="F79" s="55"/>
      <c r="G79" s="46"/>
      <c r="H79" s="46"/>
      <c r="I79" s="46"/>
      <c r="J79" s="46"/>
      <c r="K79" s="46"/>
      <c r="L79" s="46"/>
      <c r="M79" s="55"/>
      <c r="N79" s="54"/>
      <c r="O79" s="46"/>
      <c r="P79" s="46"/>
      <c r="Q79" s="46"/>
      <c r="R79" s="46"/>
      <c r="S79" s="55"/>
      <c r="T79" s="54"/>
      <c r="U79" s="46"/>
      <c r="V79" s="46"/>
      <c r="W79" s="46"/>
      <c r="X79" s="55"/>
      <c r="Y79" s="54"/>
      <c r="Z79" s="46"/>
      <c r="AA79" s="55"/>
    </row>
    <row r="80" spans="1:27" s="37" customFormat="1" ht="17.5" customHeight="1" x14ac:dyDescent="0.35">
      <c r="A80" s="84" t="s">
        <v>721</v>
      </c>
      <c r="B80" s="60" t="s">
        <v>7</v>
      </c>
      <c r="C80" s="50">
        <v>1599.2</v>
      </c>
      <c r="D80" s="40">
        <v>4880.3</v>
      </c>
      <c r="E80" s="40">
        <v>413</v>
      </c>
      <c r="F80" s="51">
        <v>6892.6</v>
      </c>
      <c r="G80" s="40">
        <v>801.9</v>
      </c>
      <c r="H80" s="40">
        <v>797.4</v>
      </c>
      <c r="I80" s="40">
        <v>3941</v>
      </c>
      <c r="J80" s="40">
        <v>939.3</v>
      </c>
      <c r="K80" s="40">
        <v>413</v>
      </c>
      <c r="L80" s="40">
        <v>0</v>
      </c>
      <c r="M80" s="51">
        <v>6892.6</v>
      </c>
      <c r="N80" s="50">
        <v>0</v>
      </c>
      <c r="O80" s="40">
        <v>1201</v>
      </c>
      <c r="P80" s="40">
        <v>1941.1</v>
      </c>
      <c r="Q80" s="40">
        <v>2020.9</v>
      </c>
      <c r="R80" s="40">
        <v>1729.6</v>
      </c>
      <c r="S80" s="51">
        <v>6892.6</v>
      </c>
      <c r="T80" s="50">
        <v>1828.5</v>
      </c>
      <c r="U80" s="40">
        <v>2677.2</v>
      </c>
      <c r="V80" s="40">
        <v>2305.6999999999998</v>
      </c>
      <c r="W80" s="40">
        <v>81.2</v>
      </c>
      <c r="X80" s="51">
        <v>6892.6</v>
      </c>
      <c r="Y80" s="50">
        <v>3732.1</v>
      </c>
      <c r="Z80" s="40">
        <v>3160.5</v>
      </c>
      <c r="AA80" s="51">
        <v>6892.6</v>
      </c>
    </row>
    <row r="81" spans="1:27" s="37" customFormat="1" ht="17.5" customHeight="1" x14ac:dyDescent="0.35">
      <c r="A81" s="84"/>
      <c r="B81" s="60" t="s">
        <v>35</v>
      </c>
      <c r="C81" s="50">
        <v>18987.7</v>
      </c>
      <c r="D81" s="40">
        <v>24445.200000000001</v>
      </c>
      <c r="E81" s="40">
        <v>1461.4</v>
      </c>
      <c r="F81" s="51">
        <v>44894.3</v>
      </c>
      <c r="G81" s="40">
        <v>3994.3</v>
      </c>
      <c r="H81" s="40">
        <v>14993.3</v>
      </c>
      <c r="I81" s="40">
        <v>21591.3</v>
      </c>
      <c r="J81" s="40">
        <v>2853.9</v>
      </c>
      <c r="K81" s="40">
        <v>413</v>
      </c>
      <c r="L81" s="40">
        <v>1048.4000000000001</v>
      </c>
      <c r="M81" s="51">
        <v>44894.3</v>
      </c>
      <c r="N81" s="50">
        <v>5346.4</v>
      </c>
      <c r="O81" s="40">
        <v>6386.3</v>
      </c>
      <c r="P81" s="40">
        <v>11045.2</v>
      </c>
      <c r="Q81" s="40">
        <v>10747.2</v>
      </c>
      <c r="R81" s="40">
        <v>11369.2</v>
      </c>
      <c r="S81" s="51">
        <v>44894.3</v>
      </c>
      <c r="T81" s="50">
        <v>13787.7</v>
      </c>
      <c r="U81" s="40">
        <v>10444</v>
      </c>
      <c r="V81" s="40">
        <v>20063.8</v>
      </c>
      <c r="W81" s="40">
        <v>598.79999999999995</v>
      </c>
      <c r="X81" s="51">
        <v>44894.3</v>
      </c>
      <c r="Y81" s="50">
        <v>14699.5</v>
      </c>
      <c r="Z81" s="40">
        <v>30194.799999999999</v>
      </c>
      <c r="AA81" s="51">
        <v>44894.3</v>
      </c>
    </row>
    <row r="82" spans="1:27" s="37" customFormat="1" ht="17.5" customHeight="1" x14ac:dyDescent="0.35">
      <c r="A82" s="84"/>
      <c r="B82" s="61" t="s">
        <v>4</v>
      </c>
      <c r="C82" s="52">
        <v>20586.900000000001</v>
      </c>
      <c r="D82" s="38">
        <v>29325.5</v>
      </c>
      <c r="E82" s="38">
        <v>1874.4</v>
      </c>
      <c r="F82" s="53">
        <v>51786.9</v>
      </c>
      <c r="G82" s="38">
        <v>4796.2</v>
      </c>
      <c r="H82" s="38">
        <v>15790.699999999999</v>
      </c>
      <c r="I82" s="38">
        <v>25532.3</v>
      </c>
      <c r="J82" s="38">
        <v>3793.2</v>
      </c>
      <c r="K82" s="38">
        <v>826</v>
      </c>
      <c r="L82" s="38">
        <v>1048.4000000000001</v>
      </c>
      <c r="M82" s="53">
        <v>51786.9</v>
      </c>
      <c r="N82" s="52">
        <v>5346.4</v>
      </c>
      <c r="O82" s="38">
        <v>7587.3</v>
      </c>
      <c r="P82" s="38">
        <v>12986.300000000001</v>
      </c>
      <c r="Q82" s="38">
        <v>12768.1</v>
      </c>
      <c r="R82" s="38">
        <v>13098.800000000001</v>
      </c>
      <c r="S82" s="53">
        <v>51786.9</v>
      </c>
      <c r="T82" s="52">
        <v>15616.2</v>
      </c>
      <c r="U82" s="38">
        <v>13121.2</v>
      </c>
      <c r="V82" s="38">
        <v>22369.5</v>
      </c>
      <c r="W82" s="38">
        <v>680</v>
      </c>
      <c r="X82" s="53">
        <v>51786.9</v>
      </c>
      <c r="Y82" s="52">
        <v>18431.599999999999</v>
      </c>
      <c r="Z82" s="38">
        <v>33355.300000000003</v>
      </c>
      <c r="AA82" s="53">
        <v>51786.9</v>
      </c>
    </row>
    <row r="83" spans="1:27" s="39" customFormat="1" ht="13.5" customHeight="1" x14ac:dyDescent="0.35">
      <c r="A83" s="62"/>
      <c r="B83" s="63"/>
      <c r="C83" s="54"/>
      <c r="D83" s="46"/>
      <c r="E83" s="46"/>
      <c r="F83" s="55"/>
      <c r="G83" s="46"/>
      <c r="H83" s="46"/>
      <c r="I83" s="46"/>
      <c r="J83" s="46"/>
      <c r="K83" s="46"/>
      <c r="L83" s="46"/>
      <c r="M83" s="55"/>
      <c r="N83" s="54"/>
      <c r="O83" s="46"/>
      <c r="P83" s="46"/>
      <c r="Q83" s="46"/>
      <c r="R83" s="46"/>
      <c r="S83" s="55"/>
      <c r="T83" s="54"/>
      <c r="U83" s="46"/>
      <c r="V83" s="46"/>
      <c r="W83" s="46"/>
      <c r="X83" s="55"/>
      <c r="Y83" s="54"/>
      <c r="Z83" s="46"/>
      <c r="AA83" s="55"/>
    </row>
    <row r="84" spans="1:27" s="37" customFormat="1" ht="17.5" customHeight="1" x14ac:dyDescent="0.35">
      <c r="A84" s="84" t="s">
        <v>722</v>
      </c>
      <c r="B84" s="60" t="s">
        <v>7</v>
      </c>
      <c r="C84" s="50">
        <v>15207.7</v>
      </c>
      <c r="D84" s="40">
        <v>22524.1</v>
      </c>
      <c r="E84" s="40">
        <v>1461.4</v>
      </c>
      <c r="F84" s="51">
        <v>39193.199999999997</v>
      </c>
      <c r="G84" s="40">
        <v>4111.5</v>
      </c>
      <c r="H84" s="40">
        <v>11096.2</v>
      </c>
      <c r="I84" s="40">
        <v>19193.599999999999</v>
      </c>
      <c r="J84" s="40">
        <v>3330.5</v>
      </c>
      <c r="K84" s="40">
        <v>413</v>
      </c>
      <c r="L84" s="40">
        <v>1048.4000000000001</v>
      </c>
      <c r="M84" s="51">
        <v>39193.199999999997</v>
      </c>
      <c r="N84" s="50">
        <v>2813.2</v>
      </c>
      <c r="O84" s="40">
        <v>4984.2</v>
      </c>
      <c r="P84" s="40">
        <v>11420.6</v>
      </c>
      <c r="Q84" s="40">
        <v>9048.4</v>
      </c>
      <c r="R84" s="40">
        <v>10926.8</v>
      </c>
      <c r="S84" s="51">
        <v>39193.199999999997</v>
      </c>
      <c r="T84" s="50">
        <v>12865.5</v>
      </c>
      <c r="U84" s="40">
        <v>8734.1</v>
      </c>
      <c r="V84" s="40">
        <v>17025.900000000001</v>
      </c>
      <c r="W84" s="40">
        <v>567.79999999999995</v>
      </c>
      <c r="X84" s="51">
        <v>39193.199999999997</v>
      </c>
      <c r="Y84" s="50">
        <v>12844.4</v>
      </c>
      <c r="Z84" s="40">
        <v>26348.799999999999</v>
      </c>
      <c r="AA84" s="51">
        <v>39193.199999999997</v>
      </c>
    </row>
    <row r="85" spans="1:27" s="37" customFormat="1" ht="17.5" customHeight="1" x14ac:dyDescent="0.35">
      <c r="A85" s="84"/>
      <c r="B85" s="60" t="s">
        <v>35</v>
      </c>
      <c r="C85" s="50">
        <v>5379.2</v>
      </c>
      <c r="D85" s="40">
        <v>6801.5</v>
      </c>
      <c r="E85" s="40">
        <v>413</v>
      </c>
      <c r="F85" s="51">
        <v>12593.6</v>
      </c>
      <c r="G85" s="40">
        <v>684.7</v>
      </c>
      <c r="H85" s="40">
        <v>4694.5</v>
      </c>
      <c r="I85" s="40">
        <v>6338.7</v>
      </c>
      <c r="J85" s="40">
        <v>462.7</v>
      </c>
      <c r="K85" s="40">
        <v>413</v>
      </c>
      <c r="L85" s="40">
        <v>0</v>
      </c>
      <c r="M85" s="51">
        <v>12593.6</v>
      </c>
      <c r="N85" s="50">
        <v>2533.1999999999998</v>
      </c>
      <c r="O85" s="40">
        <v>2603.1</v>
      </c>
      <c r="P85" s="40">
        <v>1565.7</v>
      </c>
      <c r="Q85" s="40">
        <v>3719.7</v>
      </c>
      <c r="R85" s="40">
        <v>2171.9</v>
      </c>
      <c r="S85" s="51">
        <v>12593.6</v>
      </c>
      <c r="T85" s="50">
        <v>2750.7</v>
      </c>
      <c r="U85" s="40">
        <v>4387</v>
      </c>
      <c r="V85" s="40">
        <v>5343.6</v>
      </c>
      <c r="W85" s="40">
        <v>112.3</v>
      </c>
      <c r="X85" s="51">
        <v>12593.6</v>
      </c>
      <c r="Y85" s="50">
        <v>5587.2</v>
      </c>
      <c r="Z85" s="40">
        <v>7006.5</v>
      </c>
      <c r="AA85" s="51">
        <v>12593.6</v>
      </c>
    </row>
    <row r="86" spans="1:27" s="37" customFormat="1" ht="17.5" customHeight="1" x14ac:dyDescent="0.35">
      <c r="A86" s="84"/>
      <c r="B86" s="61" t="s">
        <v>4</v>
      </c>
      <c r="C86" s="52">
        <v>20586.900000000001</v>
      </c>
      <c r="D86" s="38">
        <v>29325.599999999999</v>
      </c>
      <c r="E86" s="38">
        <v>1874.4</v>
      </c>
      <c r="F86" s="53">
        <v>51786.799999999996</v>
      </c>
      <c r="G86" s="38">
        <v>4796.2</v>
      </c>
      <c r="H86" s="38">
        <v>15790.7</v>
      </c>
      <c r="I86" s="38">
        <v>25532.3</v>
      </c>
      <c r="J86" s="38">
        <v>3793.2</v>
      </c>
      <c r="K86" s="38">
        <v>826</v>
      </c>
      <c r="L86" s="38">
        <v>1048.4000000000001</v>
      </c>
      <c r="M86" s="53">
        <v>51786.799999999996</v>
      </c>
      <c r="N86" s="52">
        <v>5346.4</v>
      </c>
      <c r="O86" s="38">
        <v>7587.2999999999993</v>
      </c>
      <c r="P86" s="38">
        <v>12986.300000000001</v>
      </c>
      <c r="Q86" s="38">
        <v>12768.099999999999</v>
      </c>
      <c r="R86" s="38">
        <v>13098.699999999999</v>
      </c>
      <c r="S86" s="53">
        <v>51786.799999999996</v>
      </c>
      <c r="T86" s="52">
        <v>15616.2</v>
      </c>
      <c r="U86" s="38">
        <v>13121.1</v>
      </c>
      <c r="V86" s="38">
        <v>22369.5</v>
      </c>
      <c r="W86" s="38">
        <v>680.09999999999991</v>
      </c>
      <c r="X86" s="53">
        <v>51786.799999999996</v>
      </c>
      <c r="Y86" s="52">
        <v>18431.599999999999</v>
      </c>
      <c r="Z86" s="38">
        <v>33355.300000000003</v>
      </c>
      <c r="AA86" s="53">
        <v>51786.799999999996</v>
      </c>
    </row>
    <row r="87" spans="1:27" s="39" customFormat="1" ht="13.5" customHeight="1" x14ac:dyDescent="0.35">
      <c r="A87" s="62"/>
      <c r="B87" s="63"/>
      <c r="C87" s="54"/>
      <c r="D87" s="46"/>
      <c r="E87" s="46"/>
      <c r="F87" s="55"/>
      <c r="G87" s="46"/>
      <c r="H87" s="46"/>
      <c r="I87" s="46"/>
      <c r="J87" s="46"/>
      <c r="K87" s="46"/>
      <c r="L87" s="46"/>
      <c r="M87" s="55"/>
      <c r="N87" s="54"/>
      <c r="O87" s="46"/>
      <c r="P87" s="46"/>
      <c r="Q87" s="46"/>
      <c r="R87" s="46"/>
      <c r="S87" s="55"/>
      <c r="T87" s="54"/>
      <c r="U87" s="46"/>
      <c r="V87" s="46"/>
      <c r="W87" s="46"/>
      <c r="X87" s="55"/>
      <c r="Y87" s="54"/>
      <c r="Z87" s="46"/>
      <c r="AA87" s="55"/>
    </row>
    <row r="88" spans="1:27" s="37" customFormat="1" ht="17.5" customHeight="1" x14ac:dyDescent="0.35">
      <c r="A88" s="84" t="s">
        <v>723</v>
      </c>
      <c r="B88" s="60" t="s">
        <v>7</v>
      </c>
      <c r="C88" s="50">
        <v>14858.1</v>
      </c>
      <c r="D88" s="40">
        <v>20910.7</v>
      </c>
      <c r="E88" s="40">
        <v>1461.4</v>
      </c>
      <c r="F88" s="51">
        <v>37230.199999999997</v>
      </c>
      <c r="G88" s="40">
        <v>3715.4</v>
      </c>
      <c r="H88" s="40">
        <v>11142.6</v>
      </c>
      <c r="I88" s="40">
        <v>18533.3</v>
      </c>
      <c r="J88" s="40">
        <v>2377.4</v>
      </c>
      <c r="K88" s="40">
        <v>413</v>
      </c>
      <c r="L88" s="40">
        <v>1048.4000000000001</v>
      </c>
      <c r="M88" s="51">
        <v>37230.199999999997</v>
      </c>
      <c r="N88" s="50">
        <v>3149.8</v>
      </c>
      <c r="O88" s="40">
        <v>5067.6000000000004</v>
      </c>
      <c r="P88" s="40">
        <v>10641.3</v>
      </c>
      <c r="Q88" s="40">
        <v>9691</v>
      </c>
      <c r="R88" s="40">
        <v>8680.5</v>
      </c>
      <c r="S88" s="51">
        <v>37230.199999999997</v>
      </c>
      <c r="T88" s="50">
        <v>10039.9</v>
      </c>
      <c r="U88" s="40">
        <v>10050.5</v>
      </c>
      <c r="V88" s="40">
        <v>16521.5</v>
      </c>
      <c r="W88" s="40">
        <v>618.20000000000005</v>
      </c>
      <c r="X88" s="51">
        <v>37230.199999999997</v>
      </c>
      <c r="Y88" s="50">
        <v>11902.7</v>
      </c>
      <c r="Z88" s="40">
        <v>25327.5</v>
      </c>
      <c r="AA88" s="51">
        <v>37230.199999999997</v>
      </c>
    </row>
    <row r="89" spans="1:27" s="37" customFormat="1" ht="17.5" customHeight="1" x14ac:dyDescent="0.35">
      <c r="A89" s="84"/>
      <c r="B89" s="60" t="s">
        <v>35</v>
      </c>
      <c r="C89" s="50">
        <v>5728.8</v>
      </c>
      <c r="D89" s="40">
        <v>8414.9</v>
      </c>
      <c r="E89" s="40">
        <v>413</v>
      </c>
      <c r="F89" s="51">
        <v>14556.7</v>
      </c>
      <c r="G89" s="40">
        <v>1080.8</v>
      </c>
      <c r="H89" s="40">
        <v>4648.1000000000004</v>
      </c>
      <c r="I89" s="40">
        <v>6999</v>
      </c>
      <c r="J89" s="40">
        <v>1415.8</v>
      </c>
      <c r="K89" s="40">
        <v>413</v>
      </c>
      <c r="L89" s="40">
        <v>0</v>
      </c>
      <c r="M89" s="51">
        <v>14556.7</v>
      </c>
      <c r="N89" s="50">
        <v>2196.6</v>
      </c>
      <c r="O89" s="40">
        <v>2519.6999999999998</v>
      </c>
      <c r="P89" s="40">
        <v>2345</v>
      </c>
      <c r="Q89" s="40">
        <v>3077.1</v>
      </c>
      <c r="R89" s="40">
        <v>4418.2</v>
      </c>
      <c r="S89" s="51">
        <v>14556.7</v>
      </c>
      <c r="T89" s="50">
        <v>5576.3</v>
      </c>
      <c r="U89" s="40">
        <v>3070.6</v>
      </c>
      <c r="V89" s="40">
        <v>5847.9</v>
      </c>
      <c r="W89" s="40">
        <v>61.8</v>
      </c>
      <c r="X89" s="51">
        <v>14556.7</v>
      </c>
      <c r="Y89" s="50">
        <v>6528.9</v>
      </c>
      <c r="Z89" s="40">
        <v>8027.8</v>
      </c>
      <c r="AA89" s="51">
        <v>14556.7</v>
      </c>
    </row>
    <row r="90" spans="1:27" s="37" customFormat="1" ht="17.5" customHeight="1" x14ac:dyDescent="0.35">
      <c r="A90" s="84"/>
      <c r="B90" s="61" t="s">
        <v>4</v>
      </c>
      <c r="C90" s="52">
        <v>20586.900000000001</v>
      </c>
      <c r="D90" s="38">
        <v>29325.599999999999</v>
      </c>
      <c r="E90" s="38">
        <v>1874.4</v>
      </c>
      <c r="F90" s="53">
        <v>51786.899999999994</v>
      </c>
      <c r="G90" s="38">
        <v>4796.2</v>
      </c>
      <c r="H90" s="38">
        <v>15790.7</v>
      </c>
      <c r="I90" s="38">
        <v>25532.3</v>
      </c>
      <c r="J90" s="38">
        <v>3793.2</v>
      </c>
      <c r="K90" s="38">
        <v>826</v>
      </c>
      <c r="L90" s="38">
        <v>1048.4000000000001</v>
      </c>
      <c r="M90" s="53">
        <v>51786.899999999994</v>
      </c>
      <c r="N90" s="52">
        <v>5346.4</v>
      </c>
      <c r="O90" s="38">
        <v>7587.3</v>
      </c>
      <c r="P90" s="38">
        <v>12986.3</v>
      </c>
      <c r="Q90" s="38">
        <v>12768.1</v>
      </c>
      <c r="R90" s="38">
        <v>13098.7</v>
      </c>
      <c r="S90" s="53">
        <v>51786.899999999994</v>
      </c>
      <c r="T90" s="52">
        <v>15616.2</v>
      </c>
      <c r="U90" s="38">
        <v>13121.1</v>
      </c>
      <c r="V90" s="38">
        <v>22369.4</v>
      </c>
      <c r="W90" s="38">
        <v>680</v>
      </c>
      <c r="X90" s="53">
        <v>51786.899999999994</v>
      </c>
      <c r="Y90" s="52">
        <v>18431.599999999999</v>
      </c>
      <c r="Z90" s="38">
        <v>33355.300000000003</v>
      </c>
      <c r="AA90" s="53">
        <v>51786.899999999994</v>
      </c>
    </row>
    <row r="91" spans="1:27" s="39" customFormat="1" ht="13.5" customHeight="1" x14ac:dyDescent="0.35">
      <c r="A91" s="62"/>
      <c r="B91" s="63"/>
      <c r="C91" s="54"/>
      <c r="D91" s="46"/>
      <c r="E91" s="46"/>
      <c r="F91" s="55"/>
      <c r="G91" s="46"/>
      <c r="H91" s="46"/>
      <c r="I91" s="46"/>
      <c r="J91" s="46"/>
      <c r="K91" s="46"/>
      <c r="L91" s="46"/>
      <c r="M91" s="55"/>
      <c r="N91" s="54"/>
      <c r="O91" s="46"/>
      <c r="P91" s="46"/>
      <c r="Q91" s="46"/>
      <c r="R91" s="46"/>
      <c r="S91" s="55"/>
      <c r="T91" s="54"/>
      <c r="U91" s="46"/>
      <c r="V91" s="46"/>
      <c r="W91" s="46"/>
      <c r="X91" s="55"/>
      <c r="Y91" s="54"/>
      <c r="Z91" s="46"/>
      <c r="AA91" s="55"/>
    </row>
    <row r="92" spans="1:27" s="37" customFormat="1" ht="17.5" customHeight="1" x14ac:dyDescent="0.35">
      <c r="A92" s="84" t="s">
        <v>724</v>
      </c>
      <c r="B92" s="60" t="s">
        <v>7</v>
      </c>
      <c r="C92" s="50">
        <v>4707.5</v>
      </c>
      <c r="D92" s="40">
        <v>9685.1</v>
      </c>
      <c r="E92" s="40">
        <v>533.1</v>
      </c>
      <c r="F92" s="51">
        <v>14925.8</v>
      </c>
      <c r="G92" s="40">
        <v>2852.1</v>
      </c>
      <c r="H92" s="40">
        <v>1855.5</v>
      </c>
      <c r="I92" s="40">
        <v>8562.9</v>
      </c>
      <c r="J92" s="40">
        <v>1122.2</v>
      </c>
      <c r="K92" s="40">
        <v>413</v>
      </c>
      <c r="L92" s="40">
        <v>120.1</v>
      </c>
      <c r="M92" s="51">
        <v>14925.8</v>
      </c>
      <c r="N92" s="50">
        <v>1286.8</v>
      </c>
      <c r="O92" s="40">
        <v>3870</v>
      </c>
      <c r="P92" s="40">
        <v>4683.3</v>
      </c>
      <c r="Q92" s="40">
        <v>3434.7</v>
      </c>
      <c r="R92" s="40">
        <v>1651</v>
      </c>
      <c r="S92" s="51">
        <v>14925.8</v>
      </c>
      <c r="T92" s="50">
        <v>3379.6</v>
      </c>
      <c r="U92" s="40">
        <v>5114.3999999999996</v>
      </c>
      <c r="V92" s="40">
        <v>6084.6</v>
      </c>
      <c r="W92" s="40">
        <v>347.1</v>
      </c>
      <c r="X92" s="51">
        <v>14925.8</v>
      </c>
      <c r="Y92" s="50">
        <v>3871.4</v>
      </c>
      <c r="Z92" s="40">
        <v>11054.4</v>
      </c>
      <c r="AA92" s="51">
        <v>14925.8</v>
      </c>
    </row>
    <row r="93" spans="1:27" s="37" customFormat="1" ht="17.5" customHeight="1" x14ac:dyDescent="0.35">
      <c r="A93" s="84"/>
      <c r="B93" s="60" t="s">
        <v>35</v>
      </c>
      <c r="C93" s="50">
        <v>15879.4</v>
      </c>
      <c r="D93" s="40">
        <v>19640.400000000001</v>
      </c>
      <c r="E93" s="40">
        <v>1341.3</v>
      </c>
      <c r="F93" s="51">
        <v>36861.1</v>
      </c>
      <c r="G93" s="40">
        <v>1944.1</v>
      </c>
      <c r="H93" s="40">
        <v>13935.2</v>
      </c>
      <c r="I93" s="40">
        <v>16969.400000000001</v>
      </c>
      <c r="J93" s="40">
        <v>2671</v>
      </c>
      <c r="K93" s="40">
        <v>413</v>
      </c>
      <c r="L93" s="40">
        <v>928.3</v>
      </c>
      <c r="M93" s="51">
        <v>36861.1</v>
      </c>
      <c r="N93" s="50">
        <v>4059.6</v>
      </c>
      <c r="O93" s="40">
        <v>3717.3</v>
      </c>
      <c r="P93" s="40">
        <v>8303</v>
      </c>
      <c r="Q93" s="40">
        <v>9333.4</v>
      </c>
      <c r="R93" s="40">
        <v>11447.8</v>
      </c>
      <c r="S93" s="51">
        <v>36861.1</v>
      </c>
      <c r="T93" s="50">
        <v>12236.6</v>
      </c>
      <c r="U93" s="40">
        <v>8006.7</v>
      </c>
      <c r="V93" s="40">
        <v>16284.8</v>
      </c>
      <c r="W93" s="40">
        <v>333</v>
      </c>
      <c r="X93" s="51">
        <v>36861.1</v>
      </c>
      <c r="Y93" s="50">
        <v>14560.2</v>
      </c>
      <c r="Z93" s="40">
        <v>22300.9</v>
      </c>
      <c r="AA93" s="51">
        <v>36861.1</v>
      </c>
    </row>
    <row r="94" spans="1:27" s="37" customFormat="1" ht="17.5" customHeight="1" x14ac:dyDescent="0.35">
      <c r="A94" s="84"/>
      <c r="B94" s="61" t="s">
        <v>4</v>
      </c>
      <c r="C94" s="52">
        <v>20586.900000000001</v>
      </c>
      <c r="D94" s="38">
        <v>29325.5</v>
      </c>
      <c r="E94" s="38">
        <v>1874.4</v>
      </c>
      <c r="F94" s="53">
        <v>51786.899999999994</v>
      </c>
      <c r="G94" s="38">
        <v>4796.2</v>
      </c>
      <c r="H94" s="38">
        <v>15790.7</v>
      </c>
      <c r="I94" s="38">
        <v>25532.300000000003</v>
      </c>
      <c r="J94" s="38">
        <v>3793.2</v>
      </c>
      <c r="K94" s="38">
        <v>826</v>
      </c>
      <c r="L94" s="38">
        <v>1048.3999999999999</v>
      </c>
      <c r="M94" s="53">
        <v>51786.899999999994</v>
      </c>
      <c r="N94" s="52">
        <v>5346.4</v>
      </c>
      <c r="O94" s="38">
        <v>7587.3</v>
      </c>
      <c r="P94" s="38">
        <v>12986.3</v>
      </c>
      <c r="Q94" s="38">
        <v>12768.099999999999</v>
      </c>
      <c r="R94" s="38">
        <v>13098.8</v>
      </c>
      <c r="S94" s="53">
        <v>51786.899999999994</v>
      </c>
      <c r="T94" s="52">
        <v>15616.2</v>
      </c>
      <c r="U94" s="38">
        <v>13121.099999999999</v>
      </c>
      <c r="V94" s="38">
        <v>22369.4</v>
      </c>
      <c r="W94" s="38">
        <v>680.1</v>
      </c>
      <c r="X94" s="53">
        <v>51786.899999999994</v>
      </c>
      <c r="Y94" s="52">
        <v>18431.600000000002</v>
      </c>
      <c r="Z94" s="38">
        <v>33355.300000000003</v>
      </c>
      <c r="AA94" s="53">
        <v>51786.899999999994</v>
      </c>
    </row>
    <row r="95" spans="1:27" s="39" customFormat="1" ht="13.5" customHeight="1" x14ac:dyDescent="0.35">
      <c r="A95" s="62"/>
      <c r="B95" s="63"/>
      <c r="C95" s="54"/>
      <c r="D95" s="46"/>
      <c r="E95" s="46"/>
      <c r="F95" s="55"/>
      <c r="G95" s="46"/>
      <c r="H95" s="46"/>
      <c r="I95" s="46"/>
      <c r="J95" s="46"/>
      <c r="K95" s="46"/>
      <c r="L95" s="46"/>
      <c r="M95" s="55"/>
      <c r="N95" s="54"/>
      <c r="O95" s="46"/>
      <c r="P95" s="46"/>
      <c r="Q95" s="46"/>
      <c r="R95" s="46"/>
      <c r="S95" s="55"/>
      <c r="T95" s="54"/>
      <c r="U95" s="46"/>
      <c r="V95" s="46"/>
      <c r="W95" s="46"/>
      <c r="X95" s="55"/>
      <c r="Y95" s="54"/>
      <c r="Z95" s="46"/>
      <c r="AA95" s="55"/>
    </row>
    <row r="96" spans="1:27" s="37" customFormat="1" ht="17.5" customHeight="1" x14ac:dyDescent="0.35">
      <c r="A96" s="84" t="s">
        <v>725</v>
      </c>
      <c r="B96" s="60" t="s">
        <v>7</v>
      </c>
      <c r="C96" s="50">
        <v>7836.8</v>
      </c>
      <c r="D96" s="40">
        <v>15945.5</v>
      </c>
      <c r="E96" s="40">
        <v>120.1</v>
      </c>
      <c r="F96" s="51">
        <v>23902.400000000001</v>
      </c>
      <c r="G96" s="40">
        <v>3428.9</v>
      </c>
      <c r="H96" s="40">
        <v>4407.8999999999996</v>
      </c>
      <c r="I96" s="40">
        <v>13870.2</v>
      </c>
      <c r="J96" s="40">
        <v>2075.3000000000002</v>
      </c>
      <c r="K96" s="40">
        <v>0</v>
      </c>
      <c r="L96" s="40">
        <v>120.1</v>
      </c>
      <c r="M96" s="51">
        <v>23902.400000000001</v>
      </c>
      <c r="N96" s="50">
        <v>2910.5</v>
      </c>
      <c r="O96" s="40">
        <v>4194.7</v>
      </c>
      <c r="P96" s="40">
        <v>7251.4</v>
      </c>
      <c r="Q96" s="40">
        <v>5887.5</v>
      </c>
      <c r="R96" s="40">
        <v>3658.4</v>
      </c>
      <c r="S96" s="51">
        <v>23902.400000000001</v>
      </c>
      <c r="T96" s="50">
        <v>5813.3</v>
      </c>
      <c r="U96" s="40">
        <v>6554.9</v>
      </c>
      <c r="V96" s="40">
        <v>11150.6</v>
      </c>
      <c r="W96" s="40">
        <v>383.6</v>
      </c>
      <c r="X96" s="51">
        <v>23902.400000000001</v>
      </c>
      <c r="Y96" s="50">
        <v>7310.6</v>
      </c>
      <c r="Z96" s="40">
        <v>16591.8</v>
      </c>
      <c r="AA96" s="51">
        <v>23902.400000000001</v>
      </c>
    </row>
    <row r="97" spans="1:27" s="37" customFormat="1" ht="17.5" customHeight="1" x14ac:dyDescent="0.35">
      <c r="A97" s="84"/>
      <c r="B97" s="60" t="s">
        <v>35</v>
      </c>
      <c r="C97" s="50">
        <v>12750.1</v>
      </c>
      <c r="D97" s="40">
        <v>13380.1</v>
      </c>
      <c r="E97" s="40">
        <v>1754.3</v>
      </c>
      <c r="F97" s="51">
        <v>27884.5</v>
      </c>
      <c r="G97" s="40">
        <v>1367.2</v>
      </c>
      <c r="H97" s="40">
        <v>11382.8</v>
      </c>
      <c r="I97" s="40">
        <v>11662.1</v>
      </c>
      <c r="J97" s="40">
        <v>1717.9</v>
      </c>
      <c r="K97" s="40">
        <v>826</v>
      </c>
      <c r="L97" s="40">
        <v>928.3</v>
      </c>
      <c r="M97" s="51">
        <v>27884.5</v>
      </c>
      <c r="N97" s="50">
        <v>2435.9</v>
      </c>
      <c r="O97" s="40">
        <v>3392.6</v>
      </c>
      <c r="P97" s="40">
        <v>5735</v>
      </c>
      <c r="Q97" s="40">
        <v>6880.6</v>
      </c>
      <c r="R97" s="40">
        <v>9440.4</v>
      </c>
      <c r="S97" s="51">
        <v>27884.5</v>
      </c>
      <c r="T97" s="50">
        <v>9802.9</v>
      </c>
      <c r="U97" s="40">
        <v>6566.2</v>
      </c>
      <c r="V97" s="40">
        <v>11218.8</v>
      </c>
      <c r="W97" s="40">
        <v>296.5</v>
      </c>
      <c r="X97" s="51">
        <v>27884.5</v>
      </c>
      <c r="Y97" s="50">
        <v>11121</v>
      </c>
      <c r="Z97" s="40">
        <v>16763.5</v>
      </c>
      <c r="AA97" s="51">
        <v>27884.5</v>
      </c>
    </row>
    <row r="98" spans="1:27" s="37" customFormat="1" ht="17.5" customHeight="1" x14ac:dyDescent="0.35">
      <c r="A98" s="84"/>
      <c r="B98" s="61" t="s">
        <v>4</v>
      </c>
      <c r="C98" s="52">
        <v>20586.900000000001</v>
      </c>
      <c r="D98" s="38">
        <v>29325.599999999999</v>
      </c>
      <c r="E98" s="38">
        <v>1874.3999999999999</v>
      </c>
      <c r="F98" s="53">
        <v>51786.9</v>
      </c>
      <c r="G98" s="38">
        <v>4796.1000000000004</v>
      </c>
      <c r="H98" s="38">
        <v>15790.699999999999</v>
      </c>
      <c r="I98" s="38">
        <v>25532.300000000003</v>
      </c>
      <c r="J98" s="38">
        <v>3793.2000000000003</v>
      </c>
      <c r="K98" s="38">
        <v>826</v>
      </c>
      <c r="L98" s="38">
        <v>1048.3999999999999</v>
      </c>
      <c r="M98" s="53">
        <v>51786.9</v>
      </c>
      <c r="N98" s="52">
        <v>5346.4</v>
      </c>
      <c r="O98" s="38">
        <v>7587.2999999999993</v>
      </c>
      <c r="P98" s="38">
        <v>12986.4</v>
      </c>
      <c r="Q98" s="38">
        <v>12768.1</v>
      </c>
      <c r="R98" s="38">
        <v>13098.8</v>
      </c>
      <c r="S98" s="53">
        <v>51786.9</v>
      </c>
      <c r="T98" s="52">
        <v>15616.2</v>
      </c>
      <c r="U98" s="38">
        <v>13121.099999999999</v>
      </c>
      <c r="V98" s="38">
        <v>22369.4</v>
      </c>
      <c r="W98" s="38">
        <v>680.1</v>
      </c>
      <c r="X98" s="53">
        <v>51786.9</v>
      </c>
      <c r="Y98" s="52">
        <v>18431.599999999999</v>
      </c>
      <c r="Z98" s="38">
        <v>33355.300000000003</v>
      </c>
      <c r="AA98" s="53">
        <v>51786.9</v>
      </c>
    </row>
    <row r="99" spans="1:27" s="39" customFormat="1" ht="13.5" customHeight="1" x14ac:dyDescent="0.35">
      <c r="A99" s="62"/>
      <c r="B99" s="63"/>
      <c r="C99" s="54"/>
      <c r="D99" s="46"/>
      <c r="E99" s="46"/>
      <c r="F99" s="55"/>
      <c r="G99" s="46"/>
      <c r="H99" s="46"/>
      <c r="I99" s="46"/>
      <c r="J99" s="46"/>
      <c r="K99" s="46"/>
      <c r="L99" s="46"/>
      <c r="M99" s="55"/>
      <c r="N99" s="54"/>
      <c r="O99" s="46"/>
      <c r="P99" s="46"/>
      <c r="Q99" s="46"/>
      <c r="R99" s="46"/>
      <c r="S99" s="55"/>
      <c r="T99" s="54"/>
      <c r="U99" s="46"/>
      <c r="V99" s="46"/>
      <c r="W99" s="46"/>
      <c r="X99" s="55"/>
      <c r="Y99" s="54"/>
      <c r="Z99" s="46"/>
      <c r="AA99" s="55"/>
    </row>
    <row r="100" spans="1:27" s="37" customFormat="1" ht="17.5" customHeight="1" x14ac:dyDescent="0.35">
      <c r="A100" s="84" t="s">
        <v>726</v>
      </c>
      <c r="B100" s="60" t="s">
        <v>7</v>
      </c>
      <c r="C100" s="50">
        <v>4887</v>
      </c>
      <c r="D100" s="40">
        <v>8647</v>
      </c>
      <c r="E100" s="40">
        <v>120.1</v>
      </c>
      <c r="F100" s="51">
        <v>13654.1</v>
      </c>
      <c r="G100" s="40">
        <v>2001.1</v>
      </c>
      <c r="H100" s="40">
        <v>2885.9</v>
      </c>
      <c r="I100" s="40">
        <v>7309.3</v>
      </c>
      <c r="J100" s="40">
        <v>1337.7</v>
      </c>
      <c r="K100" s="40">
        <v>0</v>
      </c>
      <c r="L100" s="40">
        <v>120.1</v>
      </c>
      <c r="M100" s="51">
        <v>13654.1</v>
      </c>
      <c r="N100" s="50">
        <v>2120</v>
      </c>
      <c r="O100" s="40">
        <v>2393.5</v>
      </c>
      <c r="P100" s="40">
        <v>4435.8</v>
      </c>
      <c r="Q100" s="40">
        <v>3343.5</v>
      </c>
      <c r="R100" s="40">
        <v>1361.3</v>
      </c>
      <c r="S100" s="51">
        <v>13654.1</v>
      </c>
      <c r="T100" s="50">
        <v>4187.7</v>
      </c>
      <c r="U100" s="40">
        <v>4257.6000000000004</v>
      </c>
      <c r="V100" s="40">
        <v>4928.2</v>
      </c>
      <c r="W100" s="40">
        <v>280.60000000000002</v>
      </c>
      <c r="X100" s="51">
        <v>13654.1</v>
      </c>
      <c r="Y100" s="50">
        <v>4049.2</v>
      </c>
      <c r="Z100" s="40">
        <v>9604.9</v>
      </c>
      <c r="AA100" s="51">
        <v>13654.1</v>
      </c>
    </row>
    <row r="101" spans="1:27" s="37" customFormat="1" ht="17.5" customHeight="1" x14ac:dyDescent="0.35">
      <c r="A101" s="84"/>
      <c r="B101" s="60" t="s">
        <v>35</v>
      </c>
      <c r="C101" s="50">
        <v>15699.9</v>
      </c>
      <c r="D101" s="40">
        <v>20678.5</v>
      </c>
      <c r="E101" s="40">
        <v>1754.3</v>
      </c>
      <c r="F101" s="51">
        <v>38132.699999999997</v>
      </c>
      <c r="G101" s="40">
        <v>2795</v>
      </c>
      <c r="H101" s="40">
        <v>12904.9</v>
      </c>
      <c r="I101" s="40">
        <v>18223</v>
      </c>
      <c r="J101" s="40">
        <v>2455.5</v>
      </c>
      <c r="K101" s="40">
        <v>826</v>
      </c>
      <c r="L101" s="40">
        <v>928.3</v>
      </c>
      <c r="M101" s="51">
        <v>38132.699999999997</v>
      </c>
      <c r="N101" s="50">
        <v>3226.4</v>
      </c>
      <c r="O101" s="40">
        <v>5193.8</v>
      </c>
      <c r="P101" s="40">
        <v>8550.5</v>
      </c>
      <c r="Q101" s="40">
        <v>9424.6</v>
      </c>
      <c r="R101" s="40">
        <v>11737.5</v>
      </c>
      <c r="S101" s="51">
        <v>38132.699999999997</v>
      </c>
      <c r="T101" s="50">
        <v>11428.5</v>
      </c>
      <c r="U101" s="40">
        <v>8863.5</v>
      </c>
      <c r="V101" s="40">
        <v>17441.3</v>
      </c>
      <c r="W101" s="40">
        <v>399.4</v>
      </c>
      <c r="X101" s="51">
        <v>38132.699999999997</v>
      </c>
      <c r="Y101" s="50">
        <v>14382.4</v>
      </c>
      <c r="Z101" s="40">
        <v>23750.400000000001</v>
      </c>
      <c r="AA101" s="51">
        <v>38132.699999999997</v>
      </c>
    </row>
    <row r="102" spans="1:27" s="37" customFormat="1" ht="17.5" customHeight="1" x14ac:dyDescent="0.35">
      <c r="A102" s="84"/>
      <c r="B102" s="61" t="s">
        <v>4</v>
      </c>
      <c r="C102" s="52">
        <v>20586.900000000001</v>
      </c>
      <c r="D102" s="38">
        <v>29325.5</v>
      </c>
      <c r="E102" s="38">
        <v>1874.3999999999999</v>
      </c>
      <c r="F102" s="53">
        <v>51786.799999999996</v>
      </c>
      <c r="G102" s="38">
        <v>4796.1000000000004</v>
      </c>
      <c r="H102" s="38">
        <v>15790.8</v>
      </c>
      <c r="I102" s="38">
        <v>25532.3</v>
      </c>
      <c r="J102" s="38">
        <v>3793.2</v>
      </c>
      <c r="K102" s="38">
        <v>826</v>
      </c>
      <c r="L102" s="38">
        <v>1048.3999999999999</v>
      </c>
      <c r="M102" s="53">
        <v>51786.799999999996</v>
      </c>
      <c r="N102" s="52">
        <v>5346.4</v>
      </c>
      <c r="O102" s="38">
        <v>7587.3</v>
      </c>
      <c r="P102" s="38">
        <v>12986.3</v>
      </c>
      <c r="Q102" s="38">
        <v>12768.1</v>
      </c>
      <c r="R102" s="38">
        <v>13098.8</v>
      </c>
      <c r="S102" s="53">
        <v>51786.799999999996</v>
      </c>
      <c r="T102" s="52">
        <v>15616.2</v>
      </c>
      <c r="U102" s="38">
        <v>13121.1</v>
      </c>
      <c r="V102" s="38">
        <v>22369.5</v>
      </c>
      <c r="W102" s="38">
        <v>680</v>
      </c>
      <c r="X102" s="53">
        <v>51786.799999999996</v>
      </c>
      <c r="Y102" s="52">
        <v>18431.599999999999</v>
      </c>
      <c r="Z102" s="38">
        <v>33355.300000000003</v>
      </c>
      <c r="AA102" s="53">
        <v>51786.799999999996</v>
      </c>
    </row>
    <row r="103" spans="1:27" s="39" customFormat="1" ht="13.5" customHeight="1" x14ac:dyDescent="0.35">
      <c r="A103" s="62"/>
      <c r="B103" s="63"/>
      <c r="C103" s="54"/>
      <c r="D103" s="46"/>
      <c r="E103" s="46"/>
      <c r="F103" s="55"/>
      <c r="G103" s="46"/>
      <c r="H103" s="46"/>
      <c r="I103" s="46"/>
      <c r="J103" s="46"/>
      <c r="K103" s="46"/>
      <c r="L103" s="46"/>
      <c r="M103" s="55"/>
      <c r="N103" s="54"/>
      <c r="O103" s="46"/>
      <c r="P103" s="46"/>
      <c r="Q103" s="46"/>
      <c r="R103" s="46"/>
      <c r="S103" s="55"/>
      <c r="T103" s="54"/>
      <c r="U103" s="46"/>
      <c r="V103" s="46"/>
      <c r="W103" s="46"/>
      <c r="X103" s="55"/>
      <c r="Y103" s="54"/>
      <c r="Z103" s="46"/>
      <c r="AA103" s="55"/>
    </row>
    <row r="104" spans="1:27" s="37" customFormat="1" ht="17.5" customHeight="1" x14ac:dyDescent="0.35">
      <c r="A104" s="84" t="s">
        <v>727</v>
      </c>
      <c r="B104" s="60" t="s">
        <v>7</v>
      </c>
      <c r="C104" s="50">
        <v>2396.5</v>
      </c>
      <c r="D104" s="40">
        <v>10004.4</v>
      </c>
      <c r="E104" s="40">
        <v>120.1</v>
      </c>
      <c r="F104" s="51">
        <v>12521.1</v>
      </c>
      <c r="G104" s="40">
        <v>686.6</v>
      </c>
      <c r="H104" s="40">
        <v>1709.9</v>
      </c>
      <c r="I104" s="40">
        <v>9129.5</v>
      </c>
      <c r="J104" s="40">
        <v>874.9</v>
      </c>
      <c r="K104" s="40">
        <v>0</v>
      </c>
      <c r="L104" s="40">
        <v>120.1</v>
      </c>
      <c r="M104" s="51">
        <v>12521.1</v>
      </c>
      <c r="N104" s="50">
        <v>739.6</v>
      </c>
      <c r="O104" s="40">
        <v>1637.1</v>
      </c>
      <c r="P104" s="40">
        <v>4503.5</v>
      </c>
      <c r="Q104" s="40">
        <v>3310.8</v>
      </c>
      <c r="R104" s="40">
        <v>2330.1</v>
      </c>
      <c r="S104" s="51">
        <v>12521.1</v>
      </c>
      <c r="T104" s="50">
        <v>4105.3999999999996</v>
      </c>
      <c r="U104" s="40">
        <v>4003.6</v>
      </c>
      <c r="V104" s="40">
        <v>4150.1000000000004</v>
      </c>
      <c r="W104" s="40">
        <v>262</v>
      </c>
      <c r="X104" s="51">
        <v>12521.1</v>
      </c>
      <c r="Y104" s="50">
        <v>4530.3999999999996</v>
      </c>
      <c r="Z104" s="40">
        <v>7990.7</v>
      </c>
      <c r="AA104" s="51">
        <v>12521.1</v>
      </c>
    </row>
    <row r="105" spans="1:27" s="37" customFormat="1" ht="17.5" customHeight="1" x14ac:dyDescent="0.35">
      <c r="A105" s="84"/>
      <c r="B105" s="60" t="s">
        <v>35</v>
      </c>
      <c r="C105" s="50">
        <v>18190.400000000001</v>
      </c>
      <c r="D105" s="40">
        <v>19321.099999999999</v>
      </c>
      <c r="E105" s="40">
        <v>1754.3</v>
      </c>
      <c r="F105" s="51">
        <v>39265.800000000003</v>
      </c>
      <c r="G105" s="40">
        <v>4109.6000000000004</v>
      </c>
      <c r="H105" s="40">
        <v>14080.8</v>
      </c>
      <c r="I105" s="40">
        <v>16402.900000000001</v>
      </c>
      <c r="J105" s="40">
        <v>2918.3</v>
      </c>
      <c r="K105" s="40">
        <v>826</v>
      </c>
      <c r="L105" s="40">
        <v>928.3</v>
      </c>
      <c r="M105" s="51">
        <v>39265.800000000003</v>
      </c>
      <c r="N105" s="50">
        <v>4606.8</v>
      </c>
      <c r="O105" s="40">
        <v>5950.2</v>
      </c>
      <c r="P105" s="40">
        <v>8482.7999999999993</v>
      </c>
      <c r="Q105" s="40">
        <v>9457.2999999999993</v>
      </c>
      <c r="R105" s="40">
        <v>10768.6</v>
      </c>
      <c r="S105" s="51">
        <v>39265.800000000003</v>
      </c>
      <c r="T105" s="50">
        <v>11510.8</v>
      </c>
      <c r="U105" s="40">
        <v>9117.5</v>
      </c>
      <c r="V105" s="40">
        <v>18219.400000000001</v>
      </c>
      <c r="W105" s="40">
        <v>418.1</v>
      </c>
      <c r="X105" s="51">
        <v>39265.800000000003</v>
      </c>
      <c r="Y105" s="50">
        <v>13901.2</v>
      </c>
      <c r="Z105" s="40">
        <v>25364.6</v>
      </c>
      <c r="AA105" s="51">
        <v>39265.800000000003</v>
      </c>
    </row>
    <row r="106" spans="1:27" s="37" customFormat="1" ht="17.5" customHeight="1" x14ac:dyDescent="0.35">
      <c r="A106" s="84"/>
      <c r="B106" s="61" t="s">
        <v>4</v>
      </c>
      <c r="C106" s="52">
        <v>20586.900000000001</v>
      </c>
      <c r="D106" s="38">
        <v>29325.5</v>
      </c>
      <c r="E106" s="38">
        <v>1874.3999999999999</v>
      </c>
      <c r="F106" s="53">
        <v>51786.9</v>
      </c>
      <c r="G106" s="38">
        <v>4796.2000000000007</v>
      </c>
      <c r="H106" s="38">
        <v>15790.699999999999</v>
      </c>
      <c r="I106" s="38">
        <v>25532.400000000001</v>
      </c>
      <c r="J106" s="38">
        <v>3793.2000000000003</v>
      </c>
      <c r="K106" s="38">
        <v>826</v>
      </c>
      <c r="L106" s="38">
        <v>1048.3999999999999</v>
      </c>
      <c r="M106" s="53">
        <v>51786.9</v>
      </c>
      <c r="N106" s="52">
        <v>5346.4000000000005</v>
      </c>
      <c r="O106" s="38">
        <v>7587.2999999999993</v>
      </c>
      <c r="P106" s="38">
        <v>12986.3</v>
      </c>
      <c r="Q106" s="38">
        <v>12768.099999999999</v>
      </c>
      <c r="R106" s="38">
        <v>13098.7</v>
      </c>
      <c r="S106" s="53">
        <v>51786.9</v>
      </c>
      <c r="T106" s="52">
        <v>15616.199999999999</v>
      </c>
      <c r="U106" s="38">
        <v>13121.1</v>
      </c>
      <c r="V106" s="38">
        <v>22369.5</v>
      </c>
      <c r="W106" s="38">
        <v>680.1</v>
      </c>
      <c r="X106" s="53">
        <v>51786.9</v>
      </c>
      <c r="Y106" s="52">
        <v>18431.599999999999</v>
      </c>
      <c r="Z106" s="38">
        <v>33355.299999999996</v>
      </c>
      <c r="AA106" s="53">
        <v>51786.9</v>
      </c>
    </row>
    <row r="107" spans="1:27" s="39" customFormat="1" ht="13.5" customHeight="1" x14ac:dyDescent="0.35">
      <c r="A107" s="62"/>
      <c r="B107" s="63"/>
      <c r="C107" s="54"/>
      <c r="D107" s="46"/>
      <c r="E107" s="46"/>
      <c r="F107" s="55"/>
      <c r="G107" s="46"/>
      <c r="H107" s="46"/>
      <c r="I107" s="46"/>
      <c r="J107" s="46"/>
      <c r="K107" s="46"/>
      <c r="L107" s="46"/>
      <c r="M107" s="55"/>
      <c r="N107" s="54"/>
      <c r="O107" s="46"/>
      <c r="P107" s="46"/>
      <c r="Q107" s="46"/>
      <c r="R107" s="46"/>
      <c r="S107" s="55"/>
      <c r="T107" s="54"/>
      <c r="U107" s="46"/>
      <c r="V107" s="46"/>
      <c r="W107" s="46"/>
      <c r="X107" s="55"/>
      <c r="Y107" s="54"/>
      <c r="Z107" s="46"/>
      <c r="AA107" s="55"/>
    </row>
    <row r="108" spans="1:27" s="37" customFormat="1" ht="17.5" customHeight="1" x14ac:dyDescent="0.35">
      <c r="A108" s="84" t="s">
        <v>728</v>
      </c>
      <c r="B108" s="60" t="s">
        <v>7</v>
      </c>
      <c r="C108" s="50">
        <v>5857.1</v>
      </c>
      <c r="D108" s="40">
        <v>11446.3</v>
      </c>
      <c r="E108" s="40">
        <v>120.1</v>
      </c>
      <c r="F108" s="51">
        <v>17423.599999999999</v>
      </c>
      <c r="G108" s="40">
        <v>1995.5</v>
      </c>
      <c r="H108" s="40">
        <v>3861.6</v>
      </c>
      <c r="I108" s="40">
        <v>10144.1</v>
      </c>
      <c r="J108" s="40">
        <v>1302.2</v>
      </c>
      <c r="K108" s="40">
        <v>0</v>
      </c>
      <c r="L108" s="40">
        <v>120.1</v>
      </c>
      <c r="M108" s="51">
        <v>17423.599999999999</v>
      </c>
      <c r="N108" s="50">
        <v>1549.8</v>
      </c>
      <c r="O108" s="40">
        <v>3946.7</v>
      </c>
      <c r="P108" s="40">
        <v>5537.2</v>
      </c>
      <c r="Q108" s="40">
        <v>2821.6</v>
      </c>
      <c r="R108" s="40">
        <v>3568.2</v>
      </c>
      <c r="S108" s="51">
        <v>17423.599999999999</v>
      </c>
      <c r="T108" s="50">
        <v>5896.1</v>
      </c>
      <c r="U108" s="40">
        <v>5249.5</v>
      </c>
      <c r="V108" s="40">
        <v>5802.6</v>
      </c>
      <c r="W108" s="40">
        <v>475.4</v>
      </c>
      <c r="X108" s="51">
        <v>17423.599999999999</v>
      </c>
      <c r="Y108" s="50">
        <v>5703.8</v>
      </c>
      <c r="Z108" s="40">
        <v>11719.7</v>
      </c>
      <c r="AA108" s="51">
        <v>17423.599999999999</v>
      </c>
    </row>
    <row r="109" spans="1:27" s="37" customFormat="1" ht="17.5" customHeight="1" x14ac:dyDescent="0.35">
      <c r="A109" s="84"/>
      <c r="B109" s="60" t="s">
        <v>35</v>
      </c>
      <c r="C109" s="50">
        <v>14729.8</v>
      </c>
      <c r="D109" s="40">
        <v>17879.2</v>
      </c>
      <c r="E109" s="40">
        <v>1754.3</v>
      </c>
      <c r="F109" s="51">
        <v>34363.300000000003</v>
      </c>
      <c r="G109" s="40">
        <v>2800.7</v>
      </c>
      <c r="H109" s="40">
        <v>11929.1</v>
      </c>
      <c r="I109" s="40">
        <v>15388.2</v>
      </c>
      <c r="J109" s="40">
        <v>2491</v>
      </c>
      <c r="K109" s="40">
        <v>826</v>
      </c>
      <c r="L109" s="40">
        <v>928.3</v>
      </c>
      <c r="M109" s="51">
        <v>34363.300000000003</v>
      </c>
      <c r="N109" s="50">
        <v>3796.6</v>
      </c>
      <c r="O109" s="40">
        <v>3640.6</v>
      </c>
      <c r="P109" s="40">
        <v>7449.1</v>
      </c>
      <c r="Q109" s="40">
        <v>9946.5</v>
      </c>
      <c r="R109" s="40">
        <v>9530.5</v>
      </c>
      <c r="S109" s="51">
        <v>34363.300000000003</v>
      </c>
      <c r="T109" s="50">
        <v>9720.1</v>
      </c>
      <c r="U109" s="40">
        <v>7871.6</v>
      </c>
      <c r="V109" s="40">
        <v>16566.900000000001</v>
      </c>
      <c r="W109" s="40">
        <v>204.7</v>
      </c>
      <c r="X109" s="51">
        <v>34363.300000000003</v>
      </c>
      <c r="Y109" s="50">
        <v>12727.7</v>
      </c>
      <c r="Z109" s="40">
        <v>21635.599999999999</v>
      </c>
      <c r="AA109" s="51">
        <v>34363.300000000003</v>
      </c>
    </row>
    <row r="110" spans="1:27" s="37" customFormat="1" ht="17.5" customHeight="1" x14ac:dyDescent="0.35">
      <c r="A110" s="84"/>
      <c r="B110" s="61" t="s">
        <v>4</v>
      </c>
      <c r="C110" s="52">
        <v>20586.900000000001</v>
      </c>
      <c r="D110" s="38">
        <v>29325.5</v>
      </c>
      <c r="E110" s="38">
        <v>1874.3999999999999</v>
      </c>
      <c r="F110" s="53">
        <v>51786.9</v>
      </c>
      <c r="G110" s="38">
        <v>4796.2</v>
      </c>
      <c r="H110" s="38">
        <v>15790.7</v>
      </c>
      <c r="I110" s="38">
        <v>25532.300000000003</v>
      </c>
      <c r="J110" s="38">
        <v>3793.2</v>
      </c>
      <c r="K110" s="38">
        <v>826</v>
      </c>
      <c r="L110" s="38">
        <v>1048.3999999999999</v>
      </c>
      <c r="M110" s="53">
        <v>51786.9</v>
      </c>
      <c r="N110" s="52">
        <v>5346.4</v>
      </c>
      <c r="O110" s="38">
        <v>7587.2999999999993</v>
      </c>
      <c r="P110" s="38">
        <v>12986.3</v>
      </c>
      <c r="Q110" s="38">
        <v>12768.1</v>
      </c>
      <c r="R110" s="38">
        <v>13098.7</v>
      </c>
      <c r="S110" s="53">
        <v>51786.9</v>
      </c>
      <c r="T110" s="52">
        <v>15616.2</v>
      </c>
      <c r="U110" s="38">
        <v>13121.1</v>
      </c>
      <c r="V110" s="38">
        <v>22369.5</v>
      </c>
      <c r="W110" s="38">
        <v>680.09999999999991</v>
      </c>
      <c r="X110" s="53">
        <v>51786.9</v>
      </c>
      <c r="Y110" s="52">
        <v>18431.5</v>
      </c>
      <c r="Z110" s="38">
        <v>33355.300000000003</v>
      </c>
      <c r="AA110" s="53">
        <v>51786.9</v>
      </c>
    </row>
    <row r="111" spans="1:27" s="39" customFormat="1" ht="13.5" customHeight="1" x14ac:dyDescent="0.35">
      <c r="A111" s="62"/>
      <c r="B111" s="63"/>
      <c r="C111" s="54"/>
      <c r="D111" s="46"/>
      <c r="E111" s="46"/>
      <c r="F111" s="55"/>
      <c r="G111" s="46"/>
      <c r="H111" s="46"/>
      <c r="I111" s="46"/>
      <c r="J111" s="46"/>
      <c r="K111" s="46"/>
      <c r="L111" s="46"/>
      <c r="M111" s="55"/>
      <c r="N111" s="54"/>
      <c r="O111" s="46"/>
      <c r="P111" s="46"/>
      <c r="Q111" s="46"/>
      <c r="R111" s="46"/>
      <c r="S111" s="55"/>
      <c r="T111" s="54"/>
      <c r="U111" s="46"/>
      <c r="V111" s="46"/>
      <c r="W111" s="46"/>
      <c r="X111" s="55"/>
      <c r="Y111" s="54"/>
      <c r="Z111" s="46"/>
      <c r="AA111" s="55"/>
    </row>
    <row r="112" spans="1:27" s="37" customFormat="1" ht="23.5" customHeight="1" x14ac:dyDescent="0.35">
      <c r="A112" s="84" t="s">
        <v>729</v>
      </c>
      <c r="B112" s="60" t="s">
        <v>7</v>
      </c>
      <c r="C112" s="50">
        <v>1596.7</v>
      </c>
      <c r="D112" s="40">
        <v>2206.9</v>
      </c>
      <c r="E112" s="40">
        <v>0</v>
      </c>
      <c r="F112" s="51">
        <v>3803.6</v>
      </c>
      <c r="G112" s="40">
        <v>1082.7</v>
      </c>
      <c r="H112" s="40">
        <v>514</v>
      </c>
      <c r="I112" s="40">
        <v>2206.9</v>
      </c>
      <c r="J112" s="40">
        <v>0</v>
      </c>
      <c r="K112" s="40">
        <v>0</v>
      </c>
      <c r="L112" s="40">
        <v>0</v>
      </c>
      <c r="M112" s="51">
        <v>3803.6</v>
      </c>
      <c r="N112" s="50">
        <v>19.399999999999999</v>
      </c>
      <c r="O112" s="40">
        <v>1692.7</v>
      </c>
      <c r="P112" s="40">
        <v>417.1</v>
      </c>
      <c r="Q112" s="40">
        <v>1655</v>
      </c>
      <c r="R112" s="40">
        <v>19.399999999999999</v>
      </c>
      <c r="S112" s="51">
        <v>3803.6</v>
      </c>
      <c r="T112" s="50">
        <v>807.5</v>
      </c>
      <c r="U112" s="40">
        <v>1547.6</v>
      </c>
      <c r="V112" s="40">
        <v>1315.6</v>
      </c>
      <c r="W112" s="40">
        <v>133</v>
      </c>
      <c r="X112" s="51">
        <v>3803.6</v>
      </c>
      <c r="Y112" s="50">
        <v>1679</v>
      </c>
      <c r="Z112" s="40">
        <v>2124.6</v>
      </c>
      <c r="AA112" s="51">
        <v>3803.6</v>
      </c>
    </row>
    <row r="113" spans="1:27" s="37" customFormat="1" ht="23.5" customHeight="1" x14ac:dyDescent="0.35">
      <c r="A113" s="84"/>
      <c r="B113" s="60" t="s">
        <v>35</v>
      </c>
      <c r="C113" s="50">
        <v>18990.2</v>
      </c>
      <c r="D113" s="40">
        <v>27118.7</v>
      </c>
      <c r="E113" s="40">
        <v>1874.4</v>
      </c>
      <c r="F113" s="51">
        <v>47983.3</v>
      </c>
      <c r="G113" s="40">
        <v>3713.5</v>
      </c>
      <c r="H113" s="40">
        <v>15276.7</v>
      </c>
      <c r="I113" s="40">
        <v>23325.5</v>
      </c>
      <c r="J113" s="40">
        <v>3793.2</v>
      </c>
      <c r="K113" s="40">
        <v>826</v>
      </c>
      <c r="L113" s="40">
        <v>1048.4000000000001</v>
      </c>
      <c r="M113" s="51">
        <v>47983.3</v>
      </c>
      <c r="N113" s="50">
        <v>5327</v>
      </c>
      <c r="O113" s="40">
        <v>5894.6</v>
      </c>
      <c r="P113" s="40">
        <v>12569.2</v>
      </c>
      <c r="Q113" s="40">
        <v>11113.1</v>
      </c>
      <c r="R113" s="40">
        <v>13079.4</v>
      </c>
      <c r="S113" s="51">
        <v>47983.3</v>
      </c>
      <c r="T113" s="50">
        <v>14808.7</v>
      </c>
      <c r="U113" s="40">
        <v>11573.5</v>
      </c>
      <c r="V113" s="40">
        <v>21053.9</v>
      </c>
      <c r="W113" s="40">
        <v>547.1</v>
      </c>
      <c r="X113" s="51">
        <v>47983.3</v>
      </c>
      <c r="Y113" s="50">
        <v>16752.599999999999</v>
      </c>
      <c r="Z113" s="40">
        <v>31230.7</v>
      </c>
      <c r="AA113" s="51">
        <v>47983.3</v>
      </c>
    </row>
    <row r="114" spans="1:27" s="37" customFormat="1" ht="23.5" customHeight="1" x14ac:dyDescent="0.35">
      <c r="A114" s="84"/>
      <c r="B114" s="61" t="s">
        <v>4</v>
      </c>
      <c r="C114" s="52">
        <v>20586.900000000001</v>
      </c>
      <c r="D114" s="38">
        <v>29325.600000000002</v>
      </c>
      <c r="E114" s="38">
        <v>1874.4</v>
      </c>
      <c r="F114" s="53">
        <v>51786.9</v>
      </c>
      <c r="G114" s="38">
        <v>4796.2</v>
      </c>
      <c r="H114" s="38">
        <v>15790.7</v>
      </c>
      <c r="I114" s="38">
        <v>25532.400000000001</v>
      </c>
      <c r="J114" s="38">
        <v>3793.2</v>
      </c>
      <c r="K114" s="38">
        <v>826</v>
      </c>
      <c r="L114" s="38">
        <v>1048.4000000000001</v>
      </c>
      <c r="M114" s="53">
        <v>51786.9</v>
      </c>
      <c r="N114" s="52">
        <v>5346.4</v>
      </c>
      <c r="O114" s="38">
        <v>7587.3</v>
      </c>
      <c r="P114" s="38">
        <v>12986.300000000001</v>
      </c>
      <c r="Q114" s="38">
        <v>12768.1</v>
      </c>
      <c r="R114" s="38">
        <v>13098.8</v>
      </c>
      <c r="S114" s="53">
        <v>51786.9</v>
      </c>
      <c r="T114" s="52">
        <v>15616.2</v>
      </c>
      <c r="U114" s="38">
        <v>13121.1</v>
      </c>
      <c r="V114" s="38">
        <v>22369.5</v>
      </c>
      <c r="W114" s="38">
        <v>680.1</v>
      </c>
      <c r="X114" s="53">
        <v>51786.9</v>
      </c>
      <c r="Y114" s="52">
        <v>18431.599999999999</v>
      </c>
      <c r="Z114" s="38">
        <v>33355.300000000003</v>
      </c>
      <c r="AA114" s="53">
        <v>51786.9</v>
      </c>
    </row>
    <row r="115" spans="1:27" s="39" customFormat="1" ht="13.5" customHeight="1" x14ac:dyDescent="0.35">
      <c r="A115" s="62"/>
      <c r="B115" s="63"/>
      <c r="C115" s="54"/>
      <c r="D115" s="46"/>
      <c r="E115" s="46"/>
      <c r="F115" s="55"/>
      <c r="G115" s="46"/>
      <c r="H115" s="46"/>
      <c r="I115" s="46"/>
      <c r="J115" s="46"/>
      <c r="K115" s="46"/>
      <c r="L115" s="46"/>
      <c r="M115" s="55"/>
      <c r="N115" s="54"/>
      <c r="O115" s="46"/>
      <c r="P115" s="46"/>
      <c r="Q115" s="46"/>
      <c r="R115" s="46"/>
      <c r="S115" s="55"/>
      <c r="T115" s="54"/>
      <c r="U115" s="46"/>
      <c r="V115" s="46"/>
      <c r="W115" s="46"/>
      <c r="X115" s="55"/>
      <c r="Y115" s="54"/>
      <c r="Z115" s="46"/>
      <c r="AA115" s="55"/>
    </row>
    <row r="116" spans="1:27" s="37" customFormat="1" ht="23.5" customHeight="1" x14ac:dyDescent="0.35">
      <c r="A116" s="84" t="s">
        <v>730</v>
      </c>
      <c r="B116" s="60" t="s">
        <v>7</v>
      </c>
      <c r="C116" s="50">
        <v>11603.7</v>
      </c>
      <c r="D116" s="40">
        <v>11459.4</v>
      </c>
      <c r="E116" s="40">
        <v>0</v>
      </c>
      <c r="F116" s="51">
        <v>23063.1</v>
      </c>
      <c r="G116" s="40">
        <v>2972.2</v>
      </c>
      <c r="H116" s="40">
        <v>8631.6</v>
      </c>
      <c r="I116" s="40">
        <v>11459.4</v>
      </c>
      <c r="J116" s="40">
        <v>0</v>
      </c>
      <c r="K116" s="40">
        <v>0</v>
      </c>
      <c r="L116" s="40">
        <v>0</v>
      </c>
      <c r="M116" s="51">
        <v>23063.1</v>
      </c>
      <c r="N116" s="50">
        <v>2846.3</v>
      </c>
      <c r="O116" s="40">
        <v>4126.8</v>
      </c>
      <c r="P116" s="40">
        <v>4878.7</v>
      </c>
      <c r="Q116" s="40">
        <v>6393.5</v>
      </c>
      <c r="R116" s="40">
        <v>4817.8999999999996</v>
      </c>
      <c r="S116" s="51">
        <v>23063.1</v>
      </c>
      <c r="T116" s="50">
        <v>6940.5</v>
      </c>
      <c r="U116" s="40">
        <v>6492.8</v>
      </c>
      <c r="V116" s="40">
        <v>9373.2000000000007</v>
      </c>
      <c r="W116" s="40">
        <v>256.60000000000002</v>
      </c>
      <c r="X116" s="51">
        <v>23063.1</v>
      </c>
      <c r="Y116" s="50">
        <v>6429.1</v>
      </c>
      <c r="Z116" s="40">
        <v>16634</v>
      </c>
      <c r="AA116" s="51">
        <v>23063.1</v>
      </c>
    </row>
    <row r="117" spans="1:27" s="37" customFormat="1" ht="23.5" customHeight="1" x14ac:dyDescent="0.35">
      <c r="A117" s="84"/>
      <c r="B117" s="60" t="s">
        <v>35</v>
      </c>
      <c r="C117" s="50">
        <v>8983.2000000000007</v>
      </c>
      <c r="D117" s="40">
        <v>17866.2</v>
      </c>
      <c r="E117" s="40">
        <v>1874.4</v>
      </c>
      <c r="F117" s="51">
        <v>28723.8</v>
      </c>
      <c r="G117" s="40">
        <v>1824</v>
      </c>
      <c r="H117" s="40">
        <v>7159.1</v>
      </c>
      <c r="I117" s="40">
        <v>14073</v>
      </c>
      <c r="J117" s="40">
        <v>3793.2</v>
      </c>
      <c r="K117" s="40">
        <v>826</v>
      </c>
      <c r="L117" s="40">
        <v>1048.4000000000001</v>
      </c>
      <c r="M117" s="51">
        <v>28723.8</v>
      </c>
      <c r="N117" s="50">
        <v>2500.1</v>
      </c>
      <c r="O117" s="40">
        <v>3460.5</v>
      </c>
      <c r="P117" s="40">
        <v>8107.6</v>
      </c>
      <c r="Q117" s="40">
        <v>6374.6</v>
      </c>
      <c r="R117" s="40">
        <v>8280.9</v>
      </c>
      <c r="S117" s="51">
        <v>28723.8</v>
      </c>
      <c r="T117" s="50">
        <v>8675.7000000000007</v>
      </c>
      <c r="U117" s="40">
        <v>6628.4</v>
      </c>
      <c r="V117" s="40">
        <v>12996.3</v>
      </c>
      <c r="W117" s="40">
        <v>423.4</v>
      </c>
      <c r="X117" s="51">
        <v>28723.8</v>
      </c>
      <c r="Y117" s="50">
        <v>12002.5</v>
      </c>
      <c r="Z117" s="40">
        <v>16721.3</v>
      </c>
      <c r="AA117" s="51">
        <v>28723.8</v>
      </c>
    </row>
    <row r="118" spans="1:27" s="37" customFormat="1" ht="23.5" customHeight="1" x14ac:dyDescent="0.35">
      <c r="A118" s="84"/>
      <c r="B118" s="61" t="s">
        <v>4</v>
      </c>
      <c r="C118" s="52">
        <v>20586.900000000001</v>
      </c>
      <c r="D118" s="38">
        <v>29325.599999999999</v>
      </c>
      <c r="E118" s="38">
        <v>1874.4</v>
      </c>
      <c r="F118" s="53">
        <v>51786.899999999994</v>
      </c>
      <c r="G118" s="38">
        <v>4796.2</v>
      </c>
      <c r="H118" s="38">
        <v>15790.7</v>
      </c>
      <c r="I118" s="38">
        <v>25532.400000000001</v>
      </c>
      <c r="J118" s="38">
        <v>3793.2</v>
      </c>
      <c r="K118" s="38">
        <v>826</v>
      </c>
      <c r="L118" s="38">
        <v>1048.4000000000001</v>
      </c>
      <c r="M118" s="53">
        <v>51786.899999999994</v>
      </c>
      <c r="N118" s="52">
        <v>5346.4</v>
      </c>
      <c r="O118" s="38">
        <v>7587.3</v>
      </c>
      <c r="P118" s="38">
        <v>12986.3</v>
      </c>
      <c r="Q118" s="38">
        <v>12768.1</v>
      </c>
      <c r="R118" s="38">
        <v>13098.8</v>
      </c>
      <c r="S118" s="53">
        <v>51786.899999999994</v>
      </c>
      <c r="T118" s="52">
        <v>15616.2</v>
      </c>
      <c r="U118" s="38">
        <v>13121.2</v>
      </c>
      <c r="V118" s="38">
        <v>22369.5</v>
      </c>
      <c r="W118" s="38">
        <v>680</v>
      </c>
      <c r="X118" s="53">
        <v>51786.899999999994</v>
      </c>
      <c r="Y118" s="52">
        <v>18431.599999999999</v>
      </c>
      <c r="Z118" s="38">
        <v>33355.300000000003</v>
      </c>
      <c r="AA118" s="53">
        <v>51786.899999999994</v>
      </c>
    </row>
    <row r="119" spans="1:27" s="39" customFormat="1" ht="13.5" customHeight="1" x14ac:dyDescent="0.35">
      <c r="A119" s="62"/>
      <c r="B119" s="63"/>
      <c r="C119" s="54"/>
      <c r="D119" s="46"/>
      <c r="E119" s="46"/>
      <c r="F119" s="55"/>
      <c r="G119" s="46"/>
      <c r="H119" s="46"/>
      <c r="I119" s="46"/>
      <c r="J119" s="46"/>
      <c r="K119" s="46"/>
      <c r="L119" s="46"/>
      <c r="M119" s="55"/>
      <c r="N119" s="54"/>
      <c r="O119" s="46"/>
      <c r="P119" s="46"/>
      <c r="Q119" s="46"/>
      <c r="R119" s="46"/>
      <c r="S119" s="55"/>
      <c r="T119" s="54"/>
      <c r="U119" s="46"/>
      <c r="V119" s="46"/>
      <c r="W119" s="46"/>
      <c r="X119" s="55"/>
      <c r="Y119" s="54"/>
      <c r="Z119" s="46"/>
      <c r="AA119" s="55"/>
    </row>
    <row r="120" spans="1:27" s="37" customFormat="1" ht="21.5" customHeight="1" x14ac:dyDescent="0.35">
      <c r="A120" s="84" t="s">
        <v>466</v>
      </c>
      <c r="B120" s="60" t="s">
        <v>7</v>
      </c>
      <c r="C120" s="50">
        <v>1857.3</v>
      </c>
      <c r="D120" s="40">
        <v>1440.7</v>
      </c>
      <c r="E120" s="40">
        <v>0</v>
      </c>
      <c r="F120" s="51">
        <v>3298.1</v>
      </c>
      <c r="G120" s="40">
        <v>0</v>
      </c>
      <c r="H120" s="40">
        <v>1857.3</v>
      </c>
      <c r="I120" s="40">
        <v>1193.5</v>
      </c>
      <c r="J120" s="40">
        <v>247.3</v>
      </c>
      <c r="K120" s="40">
        <v>0</v>
      </c>
      <c r="L120" s="40">
        <v>0</v>
      </c>
      <c r="M120" s="51">
        <v>3298.1</v>
      </c>
      <c r="N120" s="50">
        <v>364.7</v>
      </c>
      <c r="O120" s="40">
        <v>377</v>
      </c>
      <c r="P120" s="40">
        <v>520.4</v>
      </c>
      <c r="Q120" s="40">
        <v>2035.9</v>
      </c>
      <c r="R120" s="40">
        <v>0</v>
      </c>
      <c r="S120" s="51">
        <v>3298.1</v>
      </c>
      <c r="T120" s="50">
        <v>1035.9000000000001</v>
      </c>
      <c r="U120" s="40">
        <v>381.1</v>
      </c>
      <c r="V120" s="40">
        <v>1775.8</v>
      </c>
      <c r="W120" s="40">
        <v>105.3</v>
      </c>
      <c r="X120" s="51">
        <v>3298.1</v>
      </c>
      <c r="Y120" s="50">
        <v>1232.3</v>
      </c>
      <c r="Z120" s="40">
        <v>2065.8000000000002</v>
      </c>
      <c r="AA120" s="51">
        <v>3298.1</v>
      </c>
    </row>
    <row r="121" spans="1:27" s="37" customFormat="1" ht="21.5" customHeight="1" x14ac:dyDescent="0.35">
      <c r="A121" s="84"/>
      <c r="B121" s="60" t="s">
        <v>35</v>
      </c>
      <c r="C121" s="50">
        <v>18729.5</v>
      </c>
      <c r="D121" s="40">
        <v>27884.799999999999</v>
      </c>
      <c r="E121" s="40">
        <v>1874.4</v>
      </c>
      <c r="F121" s="51">
        <v>48488.800000000003</v>
      </c>
      <c r="G121" s="40">
        <v>4796.2</v>
      </c>
      <c r="H121" s="40">
        <v>13933.4</v>
      </c>
      <c r="I121" s="40">
        <v>24338.9</v>
      </c>
      <c r="J121" s="40">
        <v>3546</v>
      </c>
      <c r="K121" s="40">
        <v>826</v>
      </c>
      <c r="L121" s="40">
        <v>1048.4000000000001</v>
      </c>
      <c r="M121" s="51">
        <v>48488.800000000003</v>
      </c>
      <c r="N121" s="50">
        <v>4981.7</v>
      </c>
      <c r="O121" s="40">
        <v>7210.3</v>
      </c>
      <c r="P121" s="40">
        <v>12465.9</v>
      </c>
      <c r="Q121" s="40">
        <v>10732.2</v>
      </c>
      <c r="R121" s="40">
        <v>13098.8</v>
      </c>
      <c r="S121" s="51">
        <v>48488.800000000003</v>
      </c>
      <c r="T121" s="50">
        <v>14580.3</v>
      </c>
      <c r="U121" s="40">
        <v>12740.1</v>
      </c>
      <c r="V121" s="40">
        <v>20593.7</v>
      </c>
      <c r="W121" s="40">
        <v>574.79999999999995</v>
      </c>
      <c r="X121" s="51">
        <v>48488.800000000003</v>
      </c>
      <c r="Y121" s="50">
        <v>17199.3</v>
      </c>
      <c r="Z121" s="40">
        <v>31289.5</v>
      </c>
      <c r="AA121" s="51">
        <v>48488.800000000003</v>
      </c>
    </row>
    <row r="122" spans="1:27" s="37" customFormat="1" ht="21.5" customHeight="1" x14ac:dyDescent="0.35">
      <c r="A122" s="84"/>
      <c r="B122" s="61" t="s">
        <v>4</v>
      </c>
      <c r="C122" s="52">
        <v>20586.8</v>
      </c>
      <c r="D122" s="38">
        <v>29325.5</v>
      </c>
      <c r="E122" s="38">
        <v>1874.4</v>
      </c>
      <c r="F122" s="53">
        <v>51786.9</v>
      </c>
      <c r="G122" s="38">
        <v>4796.2</v>
      </c>
      <c r="H122" s="38">
        <v>15790.699999999999</v>
      </c>
      <c r="I122" s="38">
        <v>25532.400000000001</v>
      </c>
      <c r="J122" s="38">
        <v>3793.3</v>
      </c>
      <c r="K122" s="38">
        <v>826</v>
      </c>
      <c r="L122" s="38">
        <v>1048.4000000000001</v>
      </c>
      <c r="M122" s="53">
        <v>51786.9</v>
      </c>
      <c r="N122" s="52">
        <v>5346.4</v>
      </c>
      <c r="O122" s="38">
        <v>7587.3</v>
      </c>
      <c r="P122" s="38">
        <v>12986.3</v>
      </c>
      <c r="Q122" s="38">
        <v>12768.1</v>
      </c>
      <c r="R122" s="38">
        <v>13098.8</v>
      </c>
      <c r="S122" s="53">
        <v>51786.9</v>
      </c>
      <c r="T122" s="52">
        <v>15616.199999999999</v>
      </c>
      <c r="U122" s="38">
        <v>13121.2</v>
      </c>
      <c r="V122" s="38">
        <v>22369.5</v>
      </c>
      <c r="W122" s="38">
        <v>680.09999999999991</v>
      </c>
      <c r="X122" s="53">
        <v>51786.9</v>
      </c>
      <c r="Y122" s="52">
        <v>18431.599999999999</v>
      </c>
      <c r="Z122" s="38">
        <v>33355.300000000003</v>
      </c>
      <c r="AA122" s="53">
        <v>51786.9</v>
      </c>
    </row>
    <row r="123" spans="1:27" s="39" customFormat="1" ht="13.5" customHeight="1" x14ac:dyDescent="0.35">
      <c r="A123" s="62"/>
      <c r="B123" s="63"/>
      <c r="C123" s="54"/>
      <c r="D123" s="46"/>
      <c r="E123" s="46"/>
      <c r="F123" s="55"/>
      <c r="G123" s="46"/>
      <c r="H123" s="46"/>
      <c r="I123" s="46"/>
      <c r="J123" s="46"/>
      <c r="K123" s="46"/>
      <c r="L123" s="46"/>
      <c r="M123" s="55"/>
      <c r="N123" s="54"/>
      <c r="O123" s="46"/>
      <c r="P123" s="46"/>
      <c r="Q123" s="46"/>
      <c r="R123" s="46"/>
      <c r="S123" s="55"/>
      <c r="T123" s="54"/>
      <c r="U123" s="46"/>
      <c r="V123" s="46"/>
      <c r="W123" s="46"/>
      <c r="X123" s="55"/>
      <c r="Y123" s="54"/>
      <c r="Z123" s="46"/>
      <c r="AA123" s="55"/>
    </row>
    <row r="124" spans="1:27" s="37" customFormat="1" ht="17.5" customHeight="1" x14ac:dyDescent="0.35">
      <c r="A124" s="84" t="s">
        <v>467</v>
      </c>
      <c r="B124" s="60" t="s">
        <v>7</v>
      </c>
      <c r="C124" s="50">
        <v>1644.5</v>
      </c>
      <c r="D124" s="40">
        <v>2714.3</v>
      </c>
      <c r="E124" s="40">
        <v>0</v>
      </c>
      <c r="F124" s="51">
        <v>4358.8</v>
      </c>
      <c r="G124" s="40">
        <v>857.7</v>
      </c>
      <c r="H124" s="40">
        <v>786.8</v>
      </c>
      <c r="I124" s="40">
        <v>2714.3</v>
      </c>
      <c r="J124" s="40">
        <v>0</v>
      </c>
      <c r="K124" s="40">
        <v>0</v>
      </c>
      <c r="L124" s="40">
        <v>0</v>
      </c>
      <c r="M124" s="51">
        <v>4358.8</v>
      </c>
      <c r="N124" s="50">
        <v>786.8</v>
      </c>
      <c r="O124" s="40">
        <v>845.5</v>
      </c>
      <c r="P124" s="40">
        <v>1006.1</v>
      </c>
      <c r="Q124" s="40">
        <v>866.3</v>
      </c>
      <c r="R124" s="40">
        <v>854.1</v>
      </c>
      <c r="S124" s="51">
        <v>4358.8</v>
      </c>
      <c r="T124" s="50">
        <v>2053.5</v>
      </c>
      <c r="U124" s="40">
        <v>637.70000000000005</v>
      </c>
      <c r="V124" s="40">
        <v>1667.6</v>
      </c>
      <c r="W124" s="40">
        <v>0</v>
      </c>
      <c r="X124" s="51">
        <v>4358.8</v>
      </c>
      <c r="Y124" s="50">
        <v>0</v>
      </c>
      <c r="Z124" s="40">
        <v>4358.8</v>
      </c>
      <c r="AA124" s="51">
        <v>4358.8</v>
      </c>
    </row>
    <row r="125" spans="1:27" s="37" customFormat="1" ht="17.5" customHeight="1" x14ac:dyDescent="0.35">
      <c r="A125" s="84"/>
      <c r="B125" s="60" t="s">
        <v>35</v>
      </c>
      <c r="C125" s="50">
        <v>18942.400000000001</v>
      </c>
      <c r="D125" s="40">
        <v>26611.3</v>
      </c>
      <c r="E125" s="40">
        <v>1874.4</v>
      </c>
      <c r="F125" s="51">
        <v>47428.1</v>
      </c>
      <c r="G125" s="40">
        <v>3938.5</v>
      </c>
      <c r="H125" s="40">
        <v>15003.9</v>
      </c>
      <c r="I125" s="40">
        <v>22818.1</v>
      </c>
      <c r="J125" s="40">
        <v>3793.2</v>
      </c>
      <c r="K125" s="40">
        <v>826</v>
      </c>
      <c r="L125" s="40">
        <v>1048.4000000000001</v>
      </c>
      <c r="M125" s="51">
        <v>47428.1</v>
      </c>
      <c r="N125" s="50">
        <v>4559.6000000000004</v>
      </c>
      <c r="O125" s="40">
        <v>6741.8</v>
      </c>
      <c r="P125" s="40">
        <v>11980.2</v>
      </c>
      <c r="Q125" s="40">
        <v>11901.8</v>
      </c>
      <c r="R125" s="40">
        <v>12244.7</v>
      </c>
      <c r="S125" s="51">
        <v>47428.1</v>
      </c>
      <c r="T125" s="50">
        <v>13562.7</v>
      </c>
      <c r="U125" s="40">
        <v>12483.4</v>
      </c>
      <c r="V125" s="40">
        <v>20701.8</v>
      </c>
      <c r="W125" s="40">
        <v>680.1</v>
      </c>
      <c r="X125" s="51">
        <v>47428.1</v>
      </c>
      <c r="Y125" s="50">
        <v>18431.599999999999</v>
      </c>
      <c r="Z125" s="40">
        <v>28996.5</v>
      </c>
      <c r="AA125" s="51">
        <v>47428.1</v>
      </c>
    </row>
    <row r="126" spans="1:27" s="37" customFormat="1" ht="17.5" customHeight="1" x14ac:dyDescent="0.35">
      <c r="A126" s="84"/>
      <c r="B126" s="61" t="s">
        <v>4</v>
      </c>
      <c r="C126" s="52">
        <v>20586.900000000001</v>
      </c>
      <c r="D126" s="38">
        <v>29325.599999999999</v>
      </c>
      <c r="E126" s="38">
        <v>1874.4</v>
      </c>
      <c r="F126" s="53">
        <v>51786.9</v>
      </c>
      <c r="G126" s="38">
        <v>4796.2</v>
      </c>
      <c r="H126" s="38">
        <v>15790.699999999999</v>
      </c>
      <c r="I126" s="38">
        <v>25532.399999999998</v>
      </c>
      <c r="J126" s="38">
        <v>3793.2</v>
      </c>
      <c r="K126" s="38">
        <v>826</v>
      </c>
      <c r="L126" s="38">
        <v>1048.4000000000001</v>
      </c>
      <c r="M126" s="53">
        <v>51786.9</v>
      </c>
      <c r="N126" s="52">
        <v>5346.4000000000005</v>
      </c>
      <c r="O126" s="38">
        <v>7587.3</v>
      </c>
      <c r="P126" s="38">
        <v>12986.300000000001</v>
      </c>
      <c r="Q126" s="38">
        <v>12768.099999999999</v>
      </c>
      <c r="R126" s="38">
        <v>13098.800000000001</v>
      </c>
      <c r="S126" s="53">
        <v>51786.9</v>
      </c>
      <c r="T126" s="52">
        <v>15616.2</v>
      </c>
      <c r="U126" s="38">
        <v>13121.1</v>
      </c>
      <c r="V126" s="38">
        <v>22369.399999999998</v>
      </c>
      <c r="W126" s="38">
        <v>680.1</v>
      </c>
      <c r="X126" s="53">
        <v>51786.9</v>
      </c>
      <c r="Y126" s="52">
        <v>18431.599999999999</v>
      </c>
      <c r="Z126" s="38">
        <v>33355.300000000003</v>
      </c>
      <c r="AA126" s="53">
        <v>51786.9</v>
      </c>
    </row>
    <row r="127" spans="1:27" s="39" customFormat="1" ht="13.5" customHeight="1" x14ac:dyDescent="0.35">
      <c r="A127" s="62"/>
      <c r="B127" s="63"/>
      <c r="C127" s="54"/>
      <c r="D127" s="46"/>
      <c r="E127" s="46"/>
      <c r="F127" s="55"/>
      <c r="G127" s="46"/>
      <c r="H127" s="46"/>
      <c r="I127" s="46"/>
      <c r="J127" s="46"/>
      <c r="K127" s="46"/>
      <c r="L127" s="46"/>
      <c r="M127" s="55"/>
      <c r="N127" s="54"/>
      <c r="O127" s="46"/>
      <c r="P127" s="46"/>
      <c r="Q127" s="46"/>
      <c r="R127" s="46"/>
      <c r="S127" s="55"/>
      <c r="T127" s="54"/>
      <c r="U127" s="46"/>
      <c r="V127" s="46"/>
      <c r="W127" s="46"/>
      <c r="X127" s="55"/>
      <c r="Y127" s="54"/>
      <c r="Z127" s="46"/>
      <c r="AA127" s="55"/>
    </row>
    <row r="128" spans="1:27" s="37" customFormat="1" ht="17.5" customHeight="1" x14ac:dyDescent="0.35">
      <c r="A128" s="84" t="s">
        <v>468</v>
      </c>
      <c r="B128" s="60" t="s">
        <v>7</v>
      </c>
      <c r="C128" s="50">
        <v>751.6</v>
      </c>
      <c r="D128" s="40">
        <v>0</v>
      </c>
      <c r="E128" s="40">
        <v>0</v>
      </c>
      <c r="F128" s="51">
        <v>751.6</v>
      </c>
      <c r="G128" s="40">
        <v>0</v>
      </c>
      <c r="H128" s="40">
        <v>751.6</v>
      </c>
      <c r="I128" s="40">
        <v>0</v>
      </c>
      <c r="J128" s="40">
        <v>0</v>
      </c>
      <c r="K128" s="40">
        <v>0</v>
      </c>
      <c r="L128" s="40">
        <v>0</v>
      </c>
      <c r="M128" s="51">
        <v>751.6</v>
      </c>
      <c r="N128" s="50">
        <v>0</v>
      </c>
      <c r="O128" s="40">
        <v>0</v>
      </c>
      <c r="P128" s="40">
        <v>0</v>
      </c>
      <c r="Q128" s="40">
        <v>751.6</v>
      </c>
      <c r="R128" s="40">
        <v>0</v>
      </c>
      <c r="S128" s="51">
        <v>751.6</v>
      </c>
      <c r="T128" s="50">
        <v>0</v>
      </c>
      <c r="U128" s="40">
        <v>381.1</v>
      </c>
      <c r="V128" s="40">
        <v>370.5</v>
      </c>
      <c r="W128" s="40">
        <v>0</v>
      </c>
      <c r="X128" s="51">
        <v>751.6</v>
      </c>
      <c r="Y128" s="50">
        <v>0</v>
      </c>
      <c r="Z128" s="40">
        <v>751.6</v>
      </c>
      <c r="AA128" s="51">
        <v>751.6</v>
      </c>
    </row>
    <row r="129" spans="1:27" s="37" customFormat="1" ht="17.5" customHeight="1" x14ac:dyDescent="0.35">
      <c r="A129" s="84"/>
      <c r="B129" s="60" t="s">
        <v>35</v>
      </c>
      <c r="C129" s="50">
        <v>19835.3</v>
      </c>
      <c r="D129" s="40">
        <v>29325.5</v>
      </c>
      <c r="E129" s="40">
        <v>1874.4</v>
      </c>
      <c r="F129" s="51">
        <v>51035.3</v>
      </c>
      <c r="G129" s="40">
        <v>4796.2</v>
      </c>
      <c r="H129" s="40">
        <v>15039.2</v>
      </c>
      <c r="I129" s="40">
        <v>25532.3</v>
      </c>
      <c r="J129" s="40">
        <v>3793.2</v>
      </c>
      <c r="K129" s="40">
        <v>826</v>
      </c>
      <c r="L129" s="40">
        <v>1048.4000000000001</v>
      </c>
      <c r="M129" s="51">
        <v>51035.3</v>
      </c>
      <c r="N129" s="50">
        <v>5346.4</v>
      </c>
      <c r="O129" s="40">
        <v>7587.3</v>
      </c>
      <c r="P129" s="40">
        <v>12986.3</v>
      </c>
      <c r="Q129" s="40">
        <v>12016.6</v>
      </c>
      <c r="R129" s="40">
        <v>13098.8</v>
      </c>
      <c r="S129" s="51">
        <v>51035.3</v>
      </c>
      <c r="T129" s="50">
        <v>15616.2</v>
      </c>
      <c r="U129" s="40">
        <v>12740.1</v>
      </c>
      <c r="V129" s="40">
        <v>21999</v>
      </c>
      <c r="W129" s="40">
        <v>680.1</v>
      </c>
      <c r="X129" s="51">
        <v>51035.3</v>
      </c>
      <c r="Y129" s="50">
        <v>18431.599999999999</v>
      </c>
      <c r="Z129" s="40">
        <v>32603.7</v>
      </c>
      <c r="AA129" s="51">
        <v>51035.3</v>
      </c>
    </row>
    <row r="130" spans="1:27" s="37" customFormat="1" ht="17.5" customHeight="1" x14ac:dyDescent="0.35">
      <c r="A130" s="84"/>
      <c r="B130" s="61" t="s">
        <v>4</v>
      </c>
      <c r="C130" s="52">
        <v>20586.899999999998</v>
      </c>
      <c r="D130" s="38">
        <v>29325.5</v>
      </c>
      <c r="E130" s="38">
        <v>1874.4</v>
      </c>
      <c r="F130" s="53">
        <v>51786.9</v>
      </c>
      <c r="G130" s="38">
        <v>4796.2</v>
      </c>
      <c r="H130" s="38">
        <v>15790.800000000001</v>
      </c>
      <c r="I130" s="38">
        <v>25532.3</v>
      </c>
      <c r="J130" s="38">
        <v>3793.2</v>
      </c>
      <c r="K130" s="38">
        <v>826</v>
      </c>
      <c r="L130" s="38">
        <v>1048.4000000000001</v>
      </c>
      <c r="M130" s="53">
        <v>51786.9</v>
      </c>
      <c r="N130" s="52">
        <v>5346.4</v>
      </c>
      <c r="O130" s="38">
        <v>7587.3</v>
      </c>
      <c r="P130" s="38">
        <v>12986.3</v>
      </c>
      <c r="Q130" s="38">
        <v>12768.2</v>
      </c>
      <c r="R130" s="38">
        <v>13098.8</v>
      </c>
      <c r="S130" s="53">
        <v>51786.9</v>
      </c>
      <c r="T130" s="52">
        <v>15616.2</v>
      </c>
      <c r="U130" s="38">
        <v>13121.2</v>
      </c>
      <c r="V130" s="38">
        <v>22369.5</v>
      </c>
      <c r="W130" s="38">
        <v>680.1</v>
      </c>
      <c r="X130" s="53">
        <v>51786.9</v>
      </c>
      <c r="Y130" s="52">
        <v>18431.599999999999</v>
      </c>
      <c r="Z130" s="38">
        <v>33355.300000000003</v>
      </c>
      <c r="AA130" s="53">
        <v>51786.9</v>
      </c>
    </row>
    <row r="131" spans="1:27" s="39" customFormat="1" ht="13.5" customHeight="1" x14ac:dyDescent="0.35">
      <c r="A131" s="62"/>
      <c r="B131" s="63"/>
      <c r="C131" s="54"/>
      <c r="D131" s="46"/>
      <c r="E131" s="46"/>
      <c r="F131" s="55"/>
      <c r="G131" s="46"/>
      <c r="H131" s="46"/>
      <c r="I131" s="46"/>
      <c r="J131" s="46"/>
      <c r="K131" s="46"/>
      <c r="L131" s="46"/>
      <c r="M131" s="55"/>
      <c r="N131" s="54"/>
      <c r="O131" s="46"/>
      <c r="P131" s="46"/>
      <c r="Q131" s="46"/>
      <c r="R131" s="46"/>
      <c r="S131" s="55"/>
      <c r="T131" s="54"/>
      <c r="U131" s="46"/>
      <c r="V131" s="46"/>
      <c r="W131" s="46"/>
      <c r="X131" s="55"/>
      <c r="Y131" s="54"/>
      <c r="Z131" s="46"/>
      <c r="AA131" s="55"/>
    </row>
    <row r="132" spans="1:27" s="37" customFormat="1" ht="17.5" customHeight="1" x14ac:dyDescent="0.35">
      <c r="A132" s="84" t="s">
        <v>469</v>
      </c>
      <c r="B132" s="60" t="s">
        <v>7</v>
      </c>
      <c r="C132" s="50">
        <v>218.2</v>
      </c>
      <c r="D132" s="40">
        <v>457.9</v>
      </c>
      <c r="E132" s="40">
        <v>120.1</v>
      </c>
      <c r="F132" s="51">
        <v>796.2</v>
      </c>
      <c r="G132" s="40">
        <v>218.2</v>
      </c>
      <c r="H132" s="40">
        <v>0</v>
      </c>
      <c r="I132" s="40">
        <v>457.9</v>
      </c>
      <c r="J132" s="40">
        <v>0</v>
      </c>
      <c r="K132" s="40">
        <v>0</v>
      </c>
      <c r="L132" s="40">
        <v>120.1</v>
      </c>
      <c r="M132" s="51">
        <v>796.2</v>
      </c>
      <c r="N132" s="50">
        <v>0</v>
      </c>
      <c r="O132" s="40">
        <v>457.9</v>
      </c>
      <c r="P132" s="40">
        <v>0</v>
      </c>
      <c r="Q132" s="40">
        <v>218.2</v>
      </c>
      <c r="R132" s="40">
        <v>120.1</v>
      </c>
      <c r="S132" s="51">
        <v>796.2</v>
      </c>
      <c r="T132" s="50">
        <v>120.1</v>
      </c>
      <c r="U132" s="40">
        <v>0</v>
      </c>
      <c r="V132" s="40">
        <v>676.1</v>
      </c>
      <c r="W132" s="40">
        <v>0</v>
      </c>
      <c r="X132" s="51">
        <v>796.2</v>
      </c>
      <c r="Y132" s="50">
        <v>796.2</v>
      </c>
      <c r="Z132" s="40">
        <v>0</v>
      </c>
      <c r="AA132" s="51">
        <v>796.2</v>
      </c>
    </row>
    <row r="133" spans="1:27" s="37" customFormat="1" ht="17.5" customHeight="1" x14ac:dyDescent="0.35">
      <c r="A133" s="84"/>
      <c r="B133" s="60" t="s">
        <v>35</v>
      </c>
      <c r="C133" s="50">
        <v>20368.7</v>
      </c>
      <c r="D133" s="40">
        <v>28867.7</v>
      </c>
      <c r="E133" s="40">
        <v>1754.3</v>
      </c>
      <c r="F133" s="51">
        <v>50990.7</v>
      </c>
      <c r="G133" s="40">
        <v>4578</v>
      </c>
      <c r="H133" s="40">
        <v>15790.7</v>
      </c>
      <c r="I133" s="40">
        <v>25074.5</v>
      </c>
      <c r="J133" s="40">
        <v>3793.2</v>
      </c>
      <c r="K133" s="40">
        <v>826</v>
      </c>
      <c r="L133" s="40">
        <v>928.3</v>
      </c>
      <c r="M133" s="51">
        <v>50990.7</v>
      </c>
      <c r="N133" s="50">
        <v>5346.4</v>
      </c>
      <c r="O133" s="40">
        <v>7129.4</v>
      </c>
      <c r="P133" s="40">
        <v>12986.3</v>
      </c>
      <c r="Q133" s="40">
        <v>12549.9</v>
      </c>
      <c r="R133" s="40">
        <v>12978.6</v>
      </c>
      <c r="S133" s="51">
        <v>50990.7</v>
      </c>
      <c r="T133" s="50">
        <v>15496.1</v>
      </c>
      <c r="U133" s="40">
        <v>13121.1</v>
      </c>
      <c r="V133" s="40">
        <v>21693.4</v>
      </c>
      <c r="W133" s="40">
        <v>680.1</v>
      </c>
      <c r="X133" s="51">
        <v>50990.7</v>
      </c>
      <c r="Y133" s="50">
        <v>17635.400000000001</v>
      </c>
      <c r="Z133" s="40">
        <v>33355.300000000003</v>
      </c>
      <c r="AA133" s="51">
        <v>50990.7</v>
      </c>
    </row>
    <row r="134" spans="1:27" s="37" customFormat="1" ht="17.5" customHeight="1" x14ac:dyDescent="0.35">
      <c r="A134" s="84"/>
      <c r="B134" s="61" t="s">
        <v>4</v>
      </c>
      <c r="C134" s="52">
        <v>20586.900000000001</v>
      </c>
      <c r="D134" s="38">
        <v>29325.600000000002</v>
      </c>
      <c r="E134" s="38">
        <v>1874.3999999999999</v>
      </c>
      <c r="F134" s="53">
        <v>51786.899999999994</v>
      </c>
      <c r="G134" s="38">
        <v>4796.2</v>
      </c>
      <c r="H134" s="38">
        <v>15790.7</v>
      </c>
      <c r="I134" s="38">
        <v>25532.400000000001</v>
      </c>
      <c r="J134" s="38">
        <v>3793.2</v>
      </c>
      <c r="K134" s="38">
        <v>826</v>
      </c>
      <c r="L134" s="38">
        <v>1048.3999999999999</v>
      </c>
      <c r="M134" s="53">
        <v>51786.899999999994</v>
      </c>
      <c r="N134" s="52">
        <v>5346.4</v>
      </c>
      <c r="O134" s="38">
        <v>7587.2999999999993</v>
      </c>
      <c r="P134" s="38">
        <v>12986.3</v>
      </c>
      <c r="Q134" s="38">
        <v>12768.1</v>
      </c>
      <c r="R134" s="38">
        <v>13098.7</v>
      </c>
      <c r="S134" s="53">
        <v>51786.899999999994</v>
      </c>
      <c r="T134" s="52">
        <v>15616.2</v>
      </c>
      <c r="U134" s="38">
        <v>13121.1</v>
      </c>
      <c r="V134" s="38">
        <v>22369.5</v>
      </c>
      <c r="W134" s="38">
        <v>680.1</v>
      </c>
      <c r="X134" s="53">
        <v>51786.899999999994</v>
      </c>
      <c r="Y134" s="52">
        <v>18431.600000000002</v>
      </c>
      <c r="Z134" s="38">
        <v>33355.300000000003</v>
      </c>
      <c r="AA134" s="53">
        <v>51786.899999999994</v>
      </c>
    </row>
    <row r="135" spans="1:27" s="39" customFormat="1" ht="13.5" customHeight="1" x14ac:dyDescent="0.35">
      <c r="A135" s="62"/>
      <c r="B135" s="63"/>
      <c r="C135" s="54"/>
      <c r="D135" s="46"/>
      <c r="E135" s="46"/>
      <c r="F135" s="55"/>
      <c r="G135" s="46"/>
      <c r="H135" s="46"/>
      <c r="I135" s="46"/>
      <c r="J135" s="46"/>
      <c r="K135" s="46"/>
      <c r="L135" s="46"/>
      <c r="M135" s="55"/>
      <c r="N135" s="54"/>
      <c r="O135" s="46"/>
      <c r="P135" s="46"/>
      <c r="Q135" s="46"/>
      <c r="R135" s="46"/>
      <c r="S135" s="55"/>
      <c r="T135" s="54"/>
      <c r="U135" s="46"/>
      <c r="V135" s="46"/>
      <c r="W135" s="46"/>
      <c r="X135" s="55"/>
      <c r="Y135" s="54"/>
      <c r="Z135" s="46"/>
      <c r="AA135" s="55"/>
    </row>
    <row r="136" spans="1:27" s="37" customFormat="1" ht="17.5" customHeight="1" x14ac:dyDescent="0.35">
      <c r="A136" s="84" t="s">
        <v>701</v>
      </c>
      <c r="B136" s="60" t="s">
        <v>7</v>
      </c>
      <c r="C136" s="50">
        <v>345.3</v>
      </c>
      <c r="D136" s="40">
        <v>0</v>
      </c>
      <c r="E136" s="40">
        <v>0</v>
      </c>
      <c r="F136" s="51">
        <v>345.3</v>
      </c>
      <c r="G136" s="40">
        <v>0</v>
      </c>
      <c r="H136" s="40">
        <v>345.3</v>
      </c>
      <c r="I136" s="40">
        <v>0</v>
      </c>
      <c r="J136" s="40">
        <v>0</v>
      </c>
      <c r="K136" s="40">
        <v>0</v>
      </c>
      <c r="L136" s="40">
        <v>0</v>
      </c>
      <c r="M136" s="51">
        <v>345.3</v>
      </c>
      <c r="N136" s="50">
        <v>0</v>
      </c>
      <c r="O136" s="40">
        <v>345.3</v>
      </c>
      <c r="P136" s="40">
        <v>0</v>
      </c>
      <c r="Q136" s="40">
        <v>0</v>
      </c>
      <c r="R136" s="40">
        <v>0</v>
      </c>
      <c r="S136" s="51">
        <v>345.3</v>
      </c>
      <c r="T136" s="50">
        <v>345.3</v>
      </c>
      <c r="U136" s="40">
        <v>0</v>
      </c>
      <c r="V136" s="40">
        <v>0</v>
      </c>
      <c r="W136" s="40">
        <v>0</v>
      </c>
      <c r="X136" s="51">
        <v>345.3</v>
      </c>
      <c r="Y136" s="50">
        <v>0</v>
      </c>
      <c r="Z136" s="40">
        <v>345.3</v>
      </c>
      <c r="AA136" s="51">
        <v>345.3</v>
      </c>
    </row>
    <row r="137" spans="1:27" s="37" customFormat="1" ht="17.5" customHeight="1" x14ac:dyDescent="0.35">
      <c r="A137" s="84"/>
      <c r="B137" s="60" t="s">
        <v>35</v>
      </c>
      <c r="C137" s="50">
        <v>20241.599999999999</v>
      </c>
      <c r="D137" s="40">
        <v>29325.5</v>
      </c>
      <c r="E137" s="40">
        <v>1874.4</v>
      </c>
      <c r="F137" s="51">
        <v>51441.599999999999</v>
      </c>
      <c r="G137" s="40">
        <v>4796.2</v>
      </c>
      <c r="H137" s="40">
        <v>15445.4</v>
      </c>
      <c r="I137" s="40">
        <v>25532.3</v>
      </c>
      <c r="J137" s="40">
        <v>3793.2</v>
      </c>
      <c r="K137" s="40">
        <v>826</v>
      </c>
      <c r="L137" s="40">
        <v>1048.4000000000001</v>
      </c>
      <c r="M137" s="51">
        <v>51441.599999999999</v>
      </c>
      <c r="N137" s="50">
        <v>5346.4</v>
      </c>
      <c r="O137" s="40">
        <v>7242</v>
      </c>
      <c r="P137" s="40">
        <v>12986.3</v>
      </c>
      <c r="Q137" s="40">
        <v>12768.1</v>
      </c>
      <c r="R137" s="40">
        <v>13098.8</v>
      </c>
      <c r="S137" s="51">
        <v>51441.599999999999</v>
      </c>
      <c r="T137" s="50">
        <v>15270.9</v>
      </c>
      <c r="U137" s="40">
        <v>13121.1</v>
      </c>
      <c r="V137" s="40">
        <v>22369.5</v>
      </c>
      <c r="W137" s="40">
        <v>680.1</v>
      </c>
      <c r="X137" s="51">
        <v>51441.599999999999</v>
      </c>
      <c r="Y137" s="50">
        <v>18431.599999999999</v>
      </c>
      <c r="Z137" s="40">
        <v>33010</v>
      </c>
      <c r="AA137" s="51">
        <v>51441.599999999999</v>
      </c>
    </row>
    <row r="138" spans="1:27" s="37" customFormat="1" ht="17.5" customHeight="1" x14ac:dyDescent="0.35">
      <c r="A138" s="84"/>
      <c r="B138" s="61" t="s">
        <v>4</v>
      </c>
      <c r="C138" s="52">
        <v>20586.899999999998</v>
      </c>
      <c r="D138" s="38">
        <v>29325.5</v>
      </c>
      <c r="E138" s="38">
        <v>1874.4</v>
      </c>
      <c r="F138" s="53">
        <v>51786.9</v>
      </c>
      <c r="G138" s="38">
        <v>4796.2</v>
      </c>
      <c r="H138" s="38">
        <v>15790.699999999999</v>
      </c>
      <c r="I138" s="38">
        <v>25532.3</v>
      </c>
      <c r="J138" s="38">
        <v>3793.2</v>
      </c>
      <c r="K138" s="38">
        <v>826</v>
      </c>
      <c r="L138" s="38">
        <v>1048.4000000000001</v>
      </c>
      <c r="M138" s="53">
        <v>51786.9</v>
      </c>
      <c r="N138" s="52">
        <v>5346.4</v>
      </c>
      <c r="O138" s="38">
        <v>7587.3</v>
      </c>
      <c r="P138" s="38">
        <v>12986.3</v>
      </c>
      <c r="Q138" s="38">
        <v>12768.1</v>
      </c>
      <c r="R138" s="38">
        <v>13098.8</v>
      </c>
      <c r="S138" s="53">
        <v>51786.9</v>
      </c>
      <c r="T138" s="52">
        <v>15616.199999999999</v>
      </c>
      <c r="U138" s="38">
        <v>13121.1</v>
      </c>
      <c r="V138" s="38">
        <v>22369.5</v>
      </c>
      <c r="W138" s="38">
        <v>680.1</v>
      </c>
      <c r="X138" s="53">
        <v>51786.9</v>
      </c>
      <c r="Y138" s="52">
        <v>18431.599999999999</v>
      </c>
      <c r="Z138" s="38">
        <v>33355.300000000003</v>
      </c>
      <c r="AA138" s="53">
        <v>51786.9</v>
      </c>
    </row>
    <row r="139" spans="1:27" s="39" customFormat="1" ht="13.5" customHeight="1" x14ac:dyDescent="0.35">
      <c r="A139" s="62"/>
      <c r="B139" s="63"/>
      <c r="C139" s="54"/>
      <c r="D139" s="46"/>
      <c r="E139" s="46"/>
      <c r="F139" s="55"/>
      <c r="G139" s="46"/>
      <c r="H139" s="46"/>
      <c r="I139" s="46"/>
      <c r="J139" s="46"/>
      <c r="K139" s="46"/>
      <c r="L139" s="46"/>
      <c r="M139" s="55"/>
      <c r="N139" s="54"/>
      <c r="O139" s="46"/>
      <c r="P139" s="46"/>
      <c r="Q139" s="46"/>
      <c r="R139" s="46"/>
      <c r="S139" s="55"/>
      <c r="T139" s="54"/>
      <c r="U139" s="46"/>
      <c r="V139" s="46"/>
      <c r="W139" s="46"/>
      <c r="X139" s="55"/>
      <c r="Y139" s="54"/>
      <c r="Z139" s="46"/>
      <c r="AA139" s="55"/>
    </row>
    <row r="140" spans="1:27" s="37" customFormat="1" ht="21.5" customHeight="1" x14ac:dyDescent="0.35">
      <c r="A140" s="84" t="s">
        <v>470</v>
      </c>
      <c r="B140" s="60" t="s">
        <v>7</v>
      </c>
      <c r="C140" s="50">
        <v>1238.8</v>
      </c>
      <c r="D140" s="40">
        <v>839.8</v>
      </c>
      <c r="E140" s="40">
        <v>0</v>
      </c>
      <c r="F140" s="51">
        <v>2078.6</v>
      </c>
      <c r="G140" s="40">
        <v>857.7</v>
      </c>
      <c r="H140" s="40">
        <v>381.1</v>
      </c>
      <c r="I140" s="40">
        <v>377</v>
      </c>
      <c r="J140" s="40">
        <v>462.7</v>
      </c>
      <c r="K140" s="40">
        <v>0</v>
      </c>
      <c r="L140" s="40">
        <v>0</v>
      </c>
      <c r="M140" s="51">
        <v>2078.6</v>
      </c>
      <c r="N140" s="50">
        <v>0</v>
      </c>
      <c r="O140" s="40">
        <v>400.9</v>
      </c>
      <c r="P140" s="40">
        <v>1300.5999999999999</v>
      </c>
      <c r="Q140" s="40">
        <v>0</v>
      </c>
      <c r="R140" s="40">
        <v>377</v>
      </c>
      <c r="S140" s="51">
        <v>2078.6</v>
      </c>
      <c r="T140" s="50">
        <v>462.7</v>
      </c>
      <c r="U140" s="40">
        <v>381.1</v>
      </c>
      <c r="V140" s="40">
        <v>1234.8</v>
      </c>
      <c r="W140" s="40">
        <v>0</v>
      </c>
      <c r="X140" s="51">
        <v>2078.6</v>
      </c>
      <c r="Y140" s="50">
        <v>377</v>
      </c>
      <c r="Z140" s="40">
        <v>1701.5</v>
      </c>
      <c r="AA140" s="51">
        <v>2078.6</v>
      </c>
    </row>
    <row r="141" spans="1:27" s="37" customFormat="1" ht="21.5" customHeight="1" x14ac:dyDescent="0.35">
      <c r="A141" s="84"/>
      <c r="B141" s="60" t="s">
        <v>35</v>
      </c>
      <c r="C141" s="50">
        <v>19348.099999999999</v>
      </c>
      <c r="D141" s="40">
        <v>28485.8</v>
      </c>
      <c r="E141" s="40">
        <v>1874.4</v>
      </c>
      <c r="F141" s="51">
        <v>49708.3</v>
      </c>
      <c r="G141" s="40">
        <v>3938.5</v>
      </c>
      <c r="H141" s="40">
        <v>15409.7</v>
      </c>
      <c r="I141" s="40">
        <v>25155.3</v>
      </c>
      <c r="J141" s="40">
        <v>3330.5</v>
      </c>
      <c r="K141" s="40">
        <v>826</v>
      </c>
      <c r="L141" s="40">
        <v>1048.4000000000001</v>
      </c>
      <c r="M141" s="51">
        <v>49708.3</v>
      </c>
      <c r="N141" s="50">
        <v>5346.4</v>
      </c>
      <c r="O141" s="40">
        <v>7186.4</v>
      </c>
      <c r="P141" s="40">
        <v>11685.7</v>
      </c>
      <c r="Q141" s="40">
        <v>12768.1</v>
      </c>
      <c r="R141" s="40">
        <v>12721.7</v>
      </c>
      <c r="S141" s="51">
        <v>49708.3</v>
      </c>
      <c r="T141" s="50">
        <v>15153.5</v>
      </c>
      <c r="U141" s="40">
        <v>12740.1</v>
      </c>
      <c r="V141" s="40">
        <v>21134.7</v>
      </c>
      <c r="W141" s="40">
        <v>680.1</v>
      </c>
      <c r="X141" s="51">
        <v>49708.3</v>
      </c>
      <c r="Y141" s="50">
        <v>18054.5</v>
      </c>
      <c r="Z141" s="40">
        <v>31653.8</v>
      </c>
      <c r="AA141" s="51">
        <v>49708.3</v>
      </c>
    </row>
    <row r="142" spans="1:27" s="37" customFormat="1" ht="21.5" customHeight="1" x14ac:dyDescent="0.35">
      <c r="A142" s="84"/>
      <c r="B142" s="61" t="s">
        <v>4</v>
      </c>
      <c r="C142" s="52">
        <v>20586.899999999998</v>
      </c>
      <c r="D142" s="38">
        <v>29325.599999999999</v>
      </c>
      <c r="E142" s="38">
        <v>1874.4</v>
      </c>
      <c r="F142" s="53">
        <v>51786.9</v>
      </c>
      <c r="G142" s="38">
        <v>4796.2</v>
      </c>
      <c r="H142" s="38">
        <v>15790.800000000001</v>
      </c>
      <c r="I142" s="38">
        <v>25532.3</v>
      </c>
      <c r="J142" s="38">
        <v>3793.2</v>
      </c>
      <c r="K142" s="38">
        <v>826</v>
      </c>
      <c r="L142" s="38">
        <v>1048.4000000000001</v>
      </c>
      <c r="M142" s="53">
        <v>51786.9</v>
      </c>
      <c r="N142" s="52">
        <v>5346.4</v>
      </c>
      <c r="O142" s="38">
        <v>7587.2999999999993</v>
      </c>
      <c r="P142" s="38">
        <v>12986.300000000001</v>
      </c>
      <c r="Q142" s="38">
        <v>12768.1</v>
      </c>
      <c r="R142" s="38">
        <v>13098.7</v>
      </c>
      <c r="S142" s="53">
        <v>51786.9</v>
      </c>
      <c r="T142" s="52">
        <v>15616.2</v>
      </c>
      <c r="U142" s="38">
        <v>13121.2</v>
      </c>
      <c r="V142" s="38">
        <v>22369.5</v>
      </c>
      <c r="W142" s="38">
        <v>680.1</v>
      </c>
      <c r="X142" s="53">
        <v>51786.9</v>
      </c>
      <c r="Y142" s="52">
        <v>18431.5</v>
      </c>
      <c r="Z142" s="38">
        <v>33355.300000000003</v>
      </c>
      <c r="AA142" s="53">
        <v>51786.9</v>
      </c>
    </row>
    <row r="143" spans="1:27" s="39" customFormat="1" ht="13.5" customHeight="1" x14ac:dyDescent="0.35">
      <c r="A143" s="62"/>
      <c r="B143" s="63"/>
      <c r="C143" s="54"/>
      <c r="D143" s="46"/>
      <c r="E143" s="46"/>
      <c r="F143" s="55"/>
      <c r="G143" s="46"/>
      <c r="H143" s="46"/>
      <c r="I143" s="46"/>
      <c r="J143" s="46"/>
      <c r="K143" s="46"/>
      <c r="L143" s="46"/>
      <c r="M143" s="55"/>
      <c r="N143" s="54"/>
      <c r="O143" s="46"/>
      <c r="P143" s="46"/>
      <c r="Q143" s="46"/>
      <c r="R143" s="46"/>
      <c r="S143" s="55"/>
      <c r="T143" s="54"/>
      <c r="U143" s="46"/>
      <c r="V143" s="46"/>
      <c r="W143" s="46"/>
      <c r="X143" s="55"/>
      <c r="Y143" s="54"/>
      <c r="Z143" s="46"/>
      <c r="AA143" s="55"/>
    </row>
    <row r="144" spans="1:27" s="37" customFormat="1" ht="17.5" customHeight="1" x14ac:dyDescent="0.35">
      <c r="A144" s="84" t="s">
        <v>731</v>
      </c>
      <c r="B144" s="60" t="s">
        <v>7</v>
      </c>
      <c r="C144" s="50">
        <v>344.4</v>
      </c>
      <c r="D144" s="40">
        <v>2162.1</v>
      </c>
      <c r="E144" s="40">
        <v>0</v>
      </c>
      <c r="F144" s="51">
        <v>2506.5</v>
      </c>
      <c r="G144" s="40">
        <v>0</v>
      </c>
      <c r="H144" s="40">
        <v>344.4</v>
      </c>
      <c r="I144" s="40">
        <v>1222.8</v>
      </c>
      <c r="J144" s="40">
        <v>939.3</v>
      </c>
      <c r="K144" s="40">
        <v>0</v>
      </c>
      <c r="L144" s="40">
        <v>0</v>
      </c>
      <c r="M144" s="51">
        <v>2506.5</v>
      </c>
      <c r="N144" s="50">
        <v>939.3</v>
      </c>
      <c r="O144" s="40">
        <v>0</v>
      </c>
      <c r="P144" s="40">
        <v>409.5</v>
      </c>
      <c r="Q144" s="40">
        <v>699.8</v>
      </c>
      <c r="R144" s="40">
        <v>457.9</v>
      </c>
      <c r="S144" s="51">
        <v>2506.5</v>
      </c>
      <c r="T144" s="50">
        <v>1348.8</v>
      </c>
      <c r="U144" s="40">
        <v>0</v>
      </c>
      <c r="V144" s="40">
        <v>1148.4000000000001</v>
      </c>
      <c r="W144" s="40">
        <v>9.3000000000000007</v>
      </c>
      <c r="X144" s="51">
        <v>2506.5</v>
      </c>
      <c r="Y144" s="50">
        <v>1265</v>
      </c>
      <c r="Z144" s="40">
        <v>1241.5</v>
      </c>
      <c r="AA144" s="51">
        <v>2506.5</v>
      </c>
    </row>
    <row r="145" spans="1:27" s="37" customFormat="1" ht="17.5" customHeight="1" x14ac:dyDescent="0.35">
      <c r="A145" s="84"/>
      <c r="B145" s="60" t="s">
        <v>35</v>
      </c>
      <c r="C145" s="50">
        <v>20242.5</v>
      </c>
      <c r="D145" s="40">
        <v>27163.4</v>
      </c>
      <c r="E145" s="40">
        <v>1874.4</v>
      </c>
      <c r="F145" s="51">
        <v>49280.4</v>
      </c>
      <c r="G145" s="40">
        <v>4796.2</v>
      </c>
      <c r="H145" s="40">
        <v>15446.3</v>
      </c>
      <c r="I145" s="40">
        <v>24309.5</v>
      </c>
      <c r="J145" s="40">
        <v>2853.9</v>
      </c>
      <c r="K145" s="40">
        <v>826</v>
      </c>
      <c r="L145" s="40">
        <v>1048.4000000000001</v>
      </c>
      <c r="M145" s="51">
        <v>49280.4</v>
      </c>
      <c r="N145" s="50">
        <v>4407.1000000000004</v>
      </c>
      <c r="O145" s="40">
        <v>7587.3</v>
      </c>
      <c r="P145" s="40">
        <v>12576.8</v>
      </c>
      <c r="Q145" s="40">
        <v>12068.3</v>
      </c>
      <c r="R145" s="40">
        <v>12640.9</v>
      </c>
      <c r="S145" s="51">
        <v>49280.4</v>
      </c>
      <c r="T145" s="50">
        <v>14267.4</v>
      </c>
      <c r="U145" s="40">
        <v>13121.1</v>
      </c>
      <c r="V145" s="40">
        <v>21221.1</v>
      </c>
      <c r="W145" s="40">
        <v>670.8</v>
      </c>
      <c r="X145" s="51">
        <v>49280.4</v>
      </c>
      <c r="Y145" s="50">
        <v>17166.599999999999</v>
      </c>
      <c r="Z145" s="40">
        <v>32113.8</v>
      </c>
      <c r="AA145" s="51">
        <v>49280.4</v>
      </c>
    </row>
    <row r="146" spans="1:27" s="37" customFormat="1" ht="17.5" customHeight="1" x14ac:dyDescent="0.35">
      <c r="A146" s="84"/>
      <c r="B146" s="61" t="s">
        <v>4</v>
      </c>
      <c r="C146" s="52">
        <v>20586.900000000001</v>
      </c>
      <c r="D146" s="38">
        <v>29325.5</v>
      </c>
      <c r="E146" s="38">
        <v>1874.4</v>
      </c>
      <c r="F146" s="53">
        <v>51786.9</v>
      </c>
      <c r="G146" s="38">
        <v>4796.2</v>
      </c>
      <c r="H146" s="38">
        <v>15790.699999999999</v>
      </c>
      <c r="I146" s="38">
        <v>25532.3</v>
      </c>
      <c r="J146" s="38">
        <v>3793.2</v>
      </c>
      <c r="K146" s="38">
        <v>826</v>
      </c>
      <c r="L146" s="38">
        <v>1048.4000000000001</v>
      </c>
      <c r="M146" s="53">
        <v>51786.9</v>
      </c>
      <c r="N146" s="52">
        <v>5346.4000000000005</v>
      </c>
      <c r="O146" s="38">
        <v>7587.3</v>
      </c>
      <c r="P146" s="38">
        <v>12986.3</v>
      </c>
      <c r="Q146" s="38">
        <v>12768.099999999999</v>
      </c>
      <c r="R146" s="38">
        <v>13098.8</v>
      </c>
      <c r="S146" s="53">
        <v>51786.9</v>
      </c>
      <c r="T146" s="52">
        <v>15616.199999999999</v>
      </c>
      <c r="U146" s="38">
        <v>13121.1</v>
      </c>
      <c r="V146" s="38">
        <v>22369.5</v>
      </c>
      <c r="W146" s="38">
        <v>680.09999999999991</v>
      </c>
      <c r="X146" s="53">
        <v>51786.9</v>
      </c>
      <c r="Y146" s="52">
        <v>18431.599999999999</v>
      </c>
      <c r="Z146" s="38">
        <v>33355.300000000003</v>
      </c>
      <c r="AA146" s="53">
        <v>51786.9</v>
      </c>
    </row>
    <row r="147" spans="1:27" s="39" customFormat="1" ht="13.5" customHeight="1" x14ac:dyDescent="0.35">
      <c r="A147" s="62"/>
      <c r="B147" s="63"/>
      <c r="C147" s="54"/>
      <c r="D147" s="46"/>
      <c r="E147" s="46"/>
      <c r="F147" s="55"/>
      <c r="G147" s="46"/>
      <c r="H147" s="46"/>
      <c r="I147" s="46"/>
      <c r="J147" s="46"/>
      <c r="K147" s="46"/>
      <c r="L147" s="46"/>
      <c r="M147" s="55"/>
      <c r="N147" s="54"/>
      <c r="O147" s="46"/>
      <c r="P147" s="46"/>
      <c r="Q147" s="46"/>
      <c r="R147" s="46"/>
      <c r="S147" s="55"/>
      <c r="T147" s="54"/>
      <c r="U147" s="46"/>
      <c r="V147" s="46"/>
      <c r="W147" s="46"/>
      <c r="X147" s="55"/>
      <c r="Y147" s="54"/>
      <c r="Z147" s="46"/>
      <c r="AA147" s="55"/>
    </row>
    <row r="148" spans="1:27" s="37" customFormat="1" ht="17.5" customHeight="1" x14ac:dyDescent="0.35">
      <c r="A148" s="84" t="s">
        <v>79</v>
      </c>
      <c r="B148" s="60" t="s">
        <v>7</v>
      </c>
      <c r="C148" s="50">
        <v>9150.2000000000007</v>
      </c>
      <c r="D148" s="40">
        <v>8238.7999999999993</v>
      </c>
      <c r="E148" s="40">
        <v>0</v>
      </c>
      <c r="F148" s="51">
        <v>17389</v>
      </c>
      <c r="G148" s="40">
        <v>933.4</v>
      </c>
      <c r="H148" s="40">
        <v>8216.7999999999993</v>
      </c>
      <c r="I148" s="40">
        <v>7811.6</v>
      </c>
      <c r="J148" s="40">
        <v>427.3</v>
      </c>
      <c r="K148" s="40">
        <v>0</v>
      </c>
      <c r="L148" s="40">
        <v>0</v>
      </c>
      <c r="M148" s="51">
        <v>17389</v>
      </c>
      <c r="N148" s="50">
        <v>727.1</v>
      </c>
      <c r="O148" s="40">
        <v>1938.6</v>
      </c>
      <c r="P148" s="40">
        <v>3112.5</v>
      </c>
      <c r="Q148" s="40">
        <v>3225</v>
      </c>
      <c r="R148" s="40">
        <v>8385.7999999999993</v>
      </c>
      <c r="S148" s="51">
        <v>17389</v>
      </c>
      <c r="T148" s="50">
        <v>4470.7</v>
      </c>
      <c r="U148" s="40">
        <v>5590</v>
      </c>
      <c r="V148" s="40">
        <v>6923.9</v>
      </c>
      <c r="W148" s="40">
        <v>404.4</v>
      </c>
      <c r="X148" s="51">
        <v>17389</v>
      </c>
      <c r="Y148" s="50">
        <v>7634.2</v>
      </c>
      <c r="Z148" s="40">
        <v>9754.7999999999993</v>
      </c>
      <c r="AA148" s="51">
        <v>17389</v>
      </c>
    </row>
    <row r="149" spans="1:27" s="37" customFormat="1" ht="17.5" customHeight="1" x14ac:dyDescent="0.35">
      <c r="A149" s="84"/>
      <c r="B149" s="60" t="s">
        <v>35</v>
      </c>
      <c r="C149" s="50">
        <v>104506.8</v>
      </c>
      <c r="D149" s="40">
        <v>170895.2</v>
      </c>
      <c r="E149" s="40">
        <v>29166</v>
      </c>
      <c r="F149" s="51">
        <v>304568</v>
      </c>
      <c r="G149" s="40">
        <v>19353.3</v>
      </c>
      <c r="H149" s="40">
        <v>85153.5</v>
      </c>
      <c r="I149" s="40">
        <v>131963.5</v>
      </c>
      <c r="J149" s="40">
        <v>38931.800000000003</v>
      </c>
      <c r="K149" s="40">
        <v>12775</v>
      </c>
      <c r="L149" s="40">
        <v>16391</v>
      </c>
      <c r="M149" s="51">
        <v>304568</v>
      </c>
      <c r="N149" s="50">
        <v>48380.6</v>
      </c>
      <c r="O149" s="40">
        <v>53880.2</v>
      </c>
      <c r="P149" s="40">
        <v>57100.9</v>
      </c>
      <c r="Q149" s="40">
        <v>58372.9</v>
      </c>
      <c r="R149" s="40">
        <v>86833.5</v>
      </c>
      <c r="S149" s="51">
        <v>304568</v>
      </c>
      <c r="T149" s="50">
        <v>94505.3</v>
      </c>
      <c r="U149" s="40">
        <v>72317</v>
      </c>
      <c r="V149" s="40">
        <v>134512.1</v>
      </c>
      <c r="W149" s="40">
        <v>3233.6</v>
      </c>
      <c r="X149" s="51">
        <v>304568</v>
      </c>
      <c r="Y149" s="50">
        <v>134929.1</v>
      </c>
      <c r="Z149" s="40">
        <v>169638.9</v>
      </c>
      <c r="AA149" s="51">
        <v>304568</v>
      </c>
    </row>
    <row r="150" spans="1:27" s="37" customFormat="1" ht="17.5" customHeight="1" x14ac:dyDescent="0.35">
      <c r="A150" s="84"/>
      <c r="B150" s="61" t="s">
        <v>4</v>
      </c>
      <c r="C150" s="52">
        <v>113657</v>
      </c>
      <c r="D150" s="38">
        <v>179134</v>
      </c>
      <c r="E150" s="38">
        <v>29166</v>
      </c>
      <c r="F150" s="53">
        <v>321957</v>
      </c>
      <c r="G150" s="38">
        <v>20286.7</v>
      </c>
      <c r="H150" s="38">
        <v>93370.2</v>
      </c>
      <c r="I150" s="38">
        <v>139775</v>
      </c>
      <c r="J150" s="38">
        <v>39359</v>
      </c>
      <c r="K150" s="38">
        <v>12775</v>
      </c>
      <c r="L150" s="38">
        <v>16391</v>
      </c>
      <c r="M150" s="53">
        <v>321957</v>
      </c>
      <c r="N150" s="52">
        <v>49107.7</v>
      </c>
      <c r="O150" s="38">
        <v>55818.8</v>
      </c>
      <c r="P150" s="38">
        <v>60213.3</v>
      </c>
      <c r="Q150" s="38">
        <v>61597.9</v>
      </c>
      <c r="R150" s="38">
        <v>95219.199999999997</v>
      </c>
      <c r="S150" s="53">
        <v>321957</v>
      </c>
      <c r="T150" s="52">
        <v>98976</v>
      </c>
      <c r="U150" s="38">
        <v>77907</v>
      </c>
      <c r="V150" s="38">
        <v>141436</v>
      </c>
      <c r="W150" s="38">
        <v>3638</v>
      </c>
      <c r="X150" s="53">
        <v>321957</v>
      </c>
      <c r="Y150" s="52">
        <v>142563.29999999999</v>
      </c>
      <c r="Z150" s="38">
        <v>179393.7</v>
      </c>
      <c r="AA150" s="53">
        <v>321957</v>
      </c>
    </row>
    <row r="151" spans="1:27" s="39" customFormat="1" ht="13.5" customHeight="1" x14ac:dyDescent="0.35">
      <c r="A151" s="62"/>
      <c r="B151" s="63"/>
      <c r="C151" s="54"/>
      <c r="D151" s="46"/>
      <c r="E151" s="46"/>
      <c r="F151" s="55"/>
      <c r="G151" s="46"/>
      <c r="H151" s="46"/>
      <c r="I151" s="46"/>
      <c r="J151" s="46"/>
      <c r="K151" s="46"/>
      <c r="L151" s="46"/>
      <c r="M151" s="55"/>
      <c r="N151" s="54"/>
      <c r="O151" s="46"/>
      <c r="P151" s="46"/>
      <c r="Q151" s="46"/>
      <c r="R151" s="46"/>
      <c r="S151" s="55"/>
      <c r="T151" s="54"/>
      <c r="U151" s="46"/>
      <c r="V151" s="46"/>
      <c r="W151" s="46"/>
      <c r="X151" s="55"/>
      <c r="Y151" s="54"/>
      <c r="Z151" s="46"/>
      <c r="AA151" s="55"/>
    </row>
    <row r="152" spans="1:27" s="37" customFormat="1" ht="17.5" customHeight="1" x14ac:dyDescent="0.35">
      <c r="A152" s="84" t="s">
        <v>471</v>
      </c>
      <c r="B152" s="60">
        <v>1</v>
      </c>
      <c r="C152" s="50">
        <v>42927.4</v>
      </c>
      <c r="D152" s="40">
        <v>62261.1</v>
      </c>
      <c r="E152" s="40">
        <v>4443.7</v>
      </c>
      <c r="F152" s="51">
        <v>109632.2</v>
      </c>
      <c r="G152" s="40">
        <v>7629.4</v>
      </c>
      <c r="H152" s="40">
        <v>35298</v>
      </c>
      <c r="I152" s="40">
        <v>52538.7</v>
      </c>
      <c r="J152" s="40">
        <v>9722.4</v>
      </c>
      <c r="K152" s="40">
        <v>3400.3</v>
      </c>
      <c r="L152" s="40">
        <v>1043.4000000000001</v>
      </c>
      <c r="M152" s="51">
        <v>109632.2</v>
      </c>
      <c r="N152" s="50">
        <v>15746</v>
      </c>
      <c r="O152" s="40">
        <v>20394.099999999999</v>
      </c>
      <c r="P152" s="40">
        <v>20399.5</v>
      </c>
      <c r="Q152" s="40">
        <v>22040.7</v>
      </c>
      <c r="R152" s="40">
        <v>31051.8</v>
      </c>
      <c r="S152" s="51">
        <v>109632.2</v>
      </c>
      <c r="T152" s="50">
        <v>29734.3</v>
      </c>
      <c r="U152" s="40">
        <v>24281.4</v>
      </c>
      <c r="V152" s="40">
        <v>54586.9</v>
      </c>
      <c r="W152" s="40">
        <v>1029.5</v>
      </c>
      <c r="X152" s="51">
        <v>109632.2</v>
      </c>
      <c r="Y152" s="50">
        <v>44731.1</v>
      </c>
      <c r="Z152" s="40">
        <v>64901.1</v>
      </c>
      <c r="AA152" s="51">
        <v>109632.2</v>
      </c>
    </row>
    <row r="153" spans="1:27" s="37" customFormat="1" ht="17.5" customHeight="1" x14ac:dyDescent="0.35">
      <c r="A153" s="84"/>
      <c r="B153" s="60">
        <v>2</v>
      </c>
      <c r="C153" s="50">
        <v>36079.300000000003</v>
      </c>
      <c r="D153" s="40">
        <v>66636.2</v>
      </c>
      <c r="E153" s="40">
        <v>9930.7000000000007</v>
      </c>
      <c r="F153" s="51">
        <v>112646.2</v>
      </c>
      <c r="G153" s="40">
        <v>5591.6</v>
      </c>
      <c r="H153" s="40">
        <v>30487.7</v>
      </c>
      <c r="I153" s="40">
        <v>47301.5</v>
      </c>
      <c r="J153" s="40">
        <v>19334.7</v>
      </c>
      <c r="K153" s="40">
        <v>3909.5</v>
      </c>
      <c r="L153" s="40">
        <v>6021.2</v>
      </c>
      <c r="M153" s="51">
        <v>112646.2</v>
      </c>
      <c r="N153" s="50">
        <v>16981.3</v>
      </c>
      <c r="O153" s="40">
        <v>16715.599999999999</v>
      </c>
      <c r="P153" s="40">
        <v>18806.7</v>
      </c>
      <c r="Q153" s="40">
        <v>23712.3</v>
      </c>
      <c r="R153" s="40">
        <v>36430.300000000003</v>
      </c>
      <c r="S153" s="51">
        <v>112646.2</v>
      </c>
      <c r="T153" s="50">
        <v>43473.7</v>
      </c>
      <c r="U153" s="40">
        <v>23031.7</v>
      </c>
      <c r="V153" s="40">
        <v>44816.3</v>
      </c>
      <c r="W153" s="40">
        <v>1324.5</v>
      </c>
      <c r="X153" s="51">
        <v>112646.2</v>
      </c>
      <c r="Y153" s="50">
        <v>48559.8</v>
      </c>
      <c r="Z153" s="40">
        <v>64086.400000000001</v>
      </c>
      <c r="AA153" s="51">
        <v>112646.2</v>
      </c>
    </row>
    <row r="154" spans="1:27" s="37" customFormat="1" ht="17.5" customHeight="1" x14ac:dyDescent="0.35">
      <c r="A154" s="84"/>
      <c r="B154" s="60">
        <v>3</v>
      </c>
      <c r="C154" s="50">
        <v>27262.2</v>
      </c>
      <c r="D154" s="40">
        <v>41882.199999999997</v>
      </c>
      <c r="E154" s="40">
        <v>12116.8</v>
      </c>
      <c r="F154" s="51">
        <v>81261.2</v>
      </c>
      <c r="G154" s="40">
        <v>5128.6000000000004</v>
      </c>
      <c r="H154" s="40">
        <v>22133.599999999999</v>
      </c>
      <c r="I154" s="40">
        <v>32939.5</v>
      </c>
      <c r="J154" s="40">
        <v>8942.7000000000007</v>
      </c>
      <c r="K154" s="40">
        <v>4639.3</v>
      </c>
      <c r="L154" s="40">
        <v>7477.6</v>
      </c>
      <c r="M154" s="51">
        <v>81261.2</v>
      </c>
      <c r="N154" s="50">
        <v>13431</v>
      </c>
      <c r="O154" s="40">
        <v>15433.4</v>
      </c>
      <c r="P154" s="40">
        <v>15266.6</v>
      </c>
      <c r="Q154" s="40">
        <v>13820</v>
      </c>
      <c r="R154" s="40">
        <v>23310.2</v>
      </c>
      <c r="S154" s="51">
        <v>81261.2</v>
      </c>
      <c r="T154" s="50">
        <v>20496</v>
      </c>
      <c r="U154" s="40">
        <v>24731.599999999999</v>
      </c>
      <c r="V154" s="40">
        <v>34874.800000000003</v>
      </c>
      <c r="W154" s="40">
        <v>1158.8</v>
      </c>
      <c r="X154" s="51">
        <v>81261.2</v>
      </c>
      <c r="Y154" s="50">
        <v>39868.5</v>
      </c>
      <c r="Z154" s="40">
        <v>41392.800000000003</v>
      </c>
      <c r="AA154" s="51">
        <v>81261.2</v>
      </c>
    </row>
    <row r="155" spans="1:27" s="37" customFormat="1" ht="17.5" customHeight="1" x14ac:dyDescent="0.35">
      <c r="A155" s="84"/>
      <c r="B155" s="60">
        <v>4</v>
      </c>
      <c r="C155" s="50">
        <v>5823.3</v>
      </c>
      <c r="D155" s="40">
        <v>7624.2</v>
      </c>
      <c r="E155" s="40">
        <v>2674.8</v>
      </c>
      <c r="F155" s="51">
        <v>16122.4</v>
      </c>
      <c r="G155" s="40">
        <v>1480.3</v>
      </c>
      <c r="H155" s="40">
        <v>4343.1000000000004</v>
      </c>
      <c r="I155" s="40">
        <v>6264.9</v>
      </c>
      <c r="J155" s="40">
        <v>1359.2</v>
      </c>
      <c r="K155" s="40">
        <v>826</v>
      </c>
      <c r="L155" s="40">
        <v>1848.8</v>
      </c>
      <c r="M155" s="51">
        <v>16122.4</v>
      </c>
      <c r="N155" s="50">
        <v>2578.9</v>
      </c>
      <c r="O155" s="40">
        <v>2437.8000000000002</v>
      </c>
      <c r="P155" s="40">
        <v>5010.2</v>
      </c>
      <c r="Q155" s="40">
        <v>2024.9</v>
      </c>
      <c r="R155" s="40">
        <v>4070.6</v>
      </c>
      <c r="S155" s="51">
        <v>16122.4</v>
      </c>
      <c r="T155" s="50">
        <v>5271.9</v>
      </c>
      <c r="U155" s="40">
        <v>5106.3</v>
      </c>
      <c r="V155" s="40">
        <v>5618.9</v>
      </c>
      <c r="W155" s="40">
        <v>125.2</v>
      </c>
      <c r="X155" s="51">
        <v>16122.4</v>
      </c>
      <c r="Y155" s="50">
        <v>8221.2000000000007</v>
      </c>
      <c r="Z155" s="40">
        <v>7901.2</v>
      </c>
      <c r="AA155" s="51">
        <v>16122.4</v>
      </c>
    </row>
    <row r="156" spans="1:27" s="37" customFormat="1" ht="17.5" customHeight="1" x14ac:dyDescent="0.35">
      <c r="A156" s="84"/>
      <c r="B156" s="60">
        <v>5</v>
      </c>
      <c r="C156" s="50">
        <v>1564.7</v>
      </c>
      <c r="D156" s="40">
        <v>730.3</v>
      </c>
      <c r="E156" s="40">
        <v>0</v>
      </c>
      <c r="F156" s="51">
        <v>2295</v>
      </c>
      <c r="G156" s="40">
        <v>456.8</v>
      </c>
      <c r="H156" s="40">
        <v>1107.9000000000001</v>
      </c>
      <c r="I156" s="40">
        <v>730.3</v>
      </c>
      <c r="J156" s="40">
        <v>0</v>
      </c>
      <c r="K156" s="40">
        <v>0</v>
      </c>
      <c r="L156" s="40">
        <v>0</v>
      </c>
      <c r="M156" s="51">
        <v>2295</v>
      </c>
      <c r="N156" s="50">
        <v>370.5</v>
      </c>
      <c r="O156" s="40">
        <v>837.8</v>
      </c>
      <c r="P156" s="40">
        <v>730.3</v>
      </c>
      <c r="Q156" s="40">
        <v>0</v>
      </c>
      <c r="R156" s="40">
        <v>356.4</v>
      </c>
      <c r="S156" s="51">
        <v>2295</v>
      </c>
      <c r="T156" s="50">
        <v>0</v>
      </c>
      <c r="U156" s="40">
        <v>755.9</v>
      </c>
      <c r="V156" s="40">
        <v>1539.1</v>
      </c>
      <c r="W156" s="40">
        <v>0</v>
      </c>
      <c r="X156" s="51">
        <v>2295</v>
      </c>
      <c r="Y156" s="50">
        <v>1182.7</v>
      </c>
      <c r="Z156" s="40">
        <v>1112.3</v>
      </c>
      <c r="AA156" s="51">
        <v>2295</v>
      </c>
    </row>
    <row r="157" spans="1:27" s="37" customFormat="1" ht="17.5" customHeight="1" x14ac:dyDescent="0.35">
      <c r="A157" s="84"/>
      <c r="B157" s="61" t="s">
        <v>4</v>
      </c>
      <c r="C157" s="52">
        <v>113657</v>
      </c>
      <c r="D157" s="38">
        <v>179134</v>
      </c>
      <c r="E157" s="38">
        <v>29166</v>
      </c>
      <c r="F157" s="53">
        <v>321957</v>
      </c>
      <c r="G157" s="38">
        <v>20286.7</v>
      </c>
      <c r="H157" s="38">
        <v>93370.2</v>
      </c>
      <c r="I157" s="38">
        <v>139775</v>
      </c>
      <c r="J157" s="38">
        <v>39359</v>
      </c>
      <c r="K157" s="38">
        <v>12775</v>
      </c>
      <c r="L157" s="38">
        <v>16391</v>
      </c>
      <c r="M157" s="53">
        <v>321957</v>
      </c>
      <c r="N157" s="52">
        <v>49107.7</v>
      </c>
      <c r="O157" s="38">
        <v>55818.8</v>
      </c>
      <c r="P157" s="38">
        <v>60213.3</v>
      </c>
      <c r="Q157" s="38">
        <v>61597.9</v>
      </c>
      <c r="R157" s="38">
        <v>95219.199999999997</v>
      </c>
      <c r="S157" s="53">
        <v>321957</v>
      </c>
      <c r="T157" s="52">
        <v>98976</v>
      </c>
      <c r="U157" s="38">
        <v>77907</v>
      </c>
      <c r="V157" s="38">
        <v>141436</v>
      </c>
      <c r="W157" s="38">
        <v>3638</v>
      </c>
      <c r="X157" s="53">
        <v>321957</v>
      </c>
      <c r="Y157" s="52">
        <v>142563.29999999999</v>
      </c>
      <c r="Z157" s="38">
        <v>179393.7</v>
      </c>
      <c r="AA157" s="53">
        <v>321957</v>
      </c>
    </row>
    <row r="158" spans="1:27" s="39" customFormat="1" ht="13.5" customHeight="1" x14ac:dyDescent="0.35">
      <c r="A158" s="62"/>
      <c r="B158" s="63"/>
      <c r="C158" s="54"/>
      <c r="D158" s="46"/>
      <c r="E158" s="46"/>
      <c r="F158" s="55"/>
      <c r="G158" s="46"/>
      <c r="H158" s="46"/>
      <c r="I158" s="46"/>
      <c r="J158" s="46"/>
      <c r="K158" s="46"/>
      <c r="L158" s="46"/>
      <c r="M158" s="55"/>
      <c r="N158" s="54"/>
      <c r="O158" s="46"/>
      <c r="P158" s="46"/>
      <c r="Q158" s="46"/>
      <c r="R158" s="46"/>
      <c r="S158" s="55"/>
      <c r="T158" s="54"/>
      <c r="U158" s="46"/>
      <c r="V158" s="46"/>
      <c r="W158" s="46"/>
      <c r="X158" s="55"/>
      <c r="Y158" s="54"/>
      <c r="Z158" s="46"/>
      <c r="AA158" s="55"/>
    </row>
    <row r="159" spans="1:27" s="37" customFormat="1" ht="17.5" customHeight="1" x14ac:dyDescent="0.35">
      <c r="A159" s="84" t="s">
        <v>472</v>
      </c>
      <c r="B159" s="60">
        <v>1</v>
      </c>
      <c r="C159" s="50">
        <v>31109</v>
      </c>
      <c r="D159" s="40">
        <v>42209.9</v>
      </c>
      <c r="E159" s="40">
        <v>2324</v>
      </c>
      <c r="F159" s="51">
        <v>75642.899999999994</v>
      </c>
      <c r="G159" s="40">
        <v>4815.2</v>
      </c>
      <c r="H159" s="40">
        <v>26293.7</v>
      </c>
      <c r="I159" s="40">
        <v>38219.800000000003</v>
      </c>
      <c r="J159" s="40">
        <v>3990.1</v>
      </c>
      <c r="K159" s="40">
        <v>1739.8</v>
      </c>
      <c r="L159" s="40">
        <v>584.29999999999995</v>
      </c>
      <c r="M159" s="51">
        <v>75642.899999999994</v>
      </c>
      <c r="N159" s="50">
        <v>9589.2999999999993</v>
      </c>
      <c r="O159" s="40">
        <v>12232.1</v>
      </c>
      <c r="P159" s="40">
        <v>17739.3</v>
      </c>
      <c r="Q159" s="40">
        <v>13789.4</v>
      </c>
      <c r="R159" s="40">
        <v>22293</v>
      </c>
      <c r="S159" s="51">
        <v>75642.899999999994</v>
      </c>
      <c r="T159" s="50">
        <v>22376.7</v>
      </c>
      <c r="U159" s="40">
        <v>18204.900000000001</v>
      </c>
      <c r="V159" s="40">
        <v>34180.400000000001</v>
      </c>
      <c r="W159" s="40">
        <v>880.9</v>
      </c>
      <c r="X159" s="51">
        <v>75642.899999999994</v>
      </c>
      <c r="Y159" s="50">
        <v>33074.6</v>
      </c>
      <c r="Z159" s="40">
        <v>42568.3</v>
      </c>
      <c r="AA159" s="51">
        <v>75642.899999999994</v>
      </c>
    </row>
    <row r="160" spans="1:27" s="37" customFormat="1" ht="17.5" customHeight="1" x14ac:dyDescent="0.35">
      <c r="A160" s="84"/>
      <c r="B160" s="60">
        <v>2</v>
      </c>
      <c r="C160" s="50">
        <v>43691.5</v>
      </c>
      <c r="D160" s="40">
        <v>74115</v>
      </c>
      <c r="E160" s="40">
        <v>11404.7</v>
      </c>
      <c r="F160" s="51">
        <v>129211.2</v>
      </c>
      <c r="G160" s="40">
        <v>6868.8</v>
      </c>
      <c r="H160" s="40">
        <v>36822.6</v>
      </c>
      <c r="I160" s="40">
        <v>51572.800000000003</v>
      </c>
      <c r="J160" s="40">
        <v>22542.2</v>
      </c>
      <c r="K160" s="40">
        <v>6466.8</v>
      </c>
      <c r="L160" s="40">
        <v>4938</v>
      </c>
      <c r="M160" s="51">
        <v>129211.2</v>
      </c>
      <c r="N160" s="50">
        <v>19021.900000000001</v>
      </c>
      <c r="O160" s="40">
        <v>20738.400000000001</v>
      </c>
      <c r="P160" s="40">
        <v>20146.599999999999</v>
      </c>
      <c r="Q160" s="40">
        <v>26631.4</v>
      </c>
      <c r="R160" s="40">
        <v>42672.9</v>
      </c>
      <c r="S160" s="51">
        <v>129211.2</v>
      </c>
      <c r="T160" s="50">
        <v>47060.6</v>
      </c>
      <c r="U160" s="40">
        <v>23963.200000000001</v>
      </c>
      <c r="V160" s="40">
        <v>56758.400000000001</v>
      </c>
      <c r="W160" s="40">
        <v>1429</v>
      </c>
      <c r="X160" s="51">
        <v>129211.2</v>
      </c>
      <c r="Y160" s="50">
        <v>54105.599999999999</v>
      </c>
      <c r="Z160" s="40">
        <v>75105.600000000006</v>
      </c>
      <c r="AA160" s="51">
        <v>129211.2</v>
      </c>
    </row>
    <row r="161" spans="1:27" s="37" customFormat="1" ht="17.5" customHeight="1" x14ac:dyDescent="0.35">
      <c r="A161" s="84"/>
      <c r="B161" s="60">
        <v>3</v>
      </c>
      <c r="C161" s="50">
        <v>28886</v>
      </c>
      <c r="D161" s="40">
        <v>46710.7</v>
      </c>
      <c r="E161" s="40">
        <v>10979.8</v>
      </c>
      <c r="F161" s="51">
        <v>86576.5</v>
      </c>
      <c r="G161" s="40">
        <v>6438.9</v>
      </c>
      <c r="H161" s="40">
        <v>22447.1</v>
      </c>
      <c r="I161" s="40">
        <v>36559.300000000003</v>
      </c>
      <c r="J161" s="40">
        <v>10151.4</v>
      </c>
      <c r="K161" s="40">
        <v>4155.5</v>
      </c>
      <c r="L161" s="40">
        <v>6824.3</v>
      </c>
      <c r="M161" s="51">
        <v>86576.5</v>
      </c>
      <c r="N161" s="50">
        <v>16919.599999999999</v>
      </c>
      <c r="O161" s="40">
        <v>16146.6</v>
      </c>
      <c r="P161" s="40">
        <v>14717</v>
      </c>
      <c r="Q161" s="40">
        <v>15132</v>
      </c>
      <c r="R161" s="40">
        <v>23661.4</v>
      </c>
      <c r="S161" s="51">
        <v>86576.5</v>
      </c>
      <c r="T161" s="50">
        <v>24111.5</v>
      </c>
      <c r="U161" s="40">
        <v>22682.2</v>
      </c>
      <c r="V161" s="40">
        <v>38779.4</v>
      </c>
      <c r="W161" s="40">
        <v>1003.4</v>
      </c>
      <c r="X161" s="51">
        <v>86576.5</v>
      </c>
      <c r="Y161" s="50">
        <v>40239.9</v>
      </c>
      <c r="Z161" s="40">
        <v>46336.6</v>
      </c>
      <c r="AA161" s="51">
        <v>86576.5</v>
      </c>
    </row>
    <row r="162" spans="1:27" s="37" customFormat="1" ht="17.5" customHeight="1" x14ac:dyDescent="0.35">
      <c r="A162" s="84"/>
      <c r="B162" s="60">
        <v>4</v>
      </c>
      <c r="C162" s="50">
        <v>6610.9</v>
      </c>
      <c r="D162" s="40">
        <v>12906.9</v>
      </c>
      <c r="E162" s="40">
        <v>4457.3999999999996</v>
      </c>
      <c r="F162" s="51">
        <v>23975.200000000001</v>
      </c>
      <c r="G162" s="40">
        <v>1707</v>
      </c>
      <c r="H162" s="40">
        <v>4903.8</v>
      </c>
      <c r="I162" s="40">
        <v>10658.9</v>
      </c>
      <c r="J162" s="40">
        <v>2248</v>
      </c>
      <c r="K162" s="40">
        <v>413</v>
      </c>
      <c r="L162" s="40">
        <v>4044.4</v>
      </c>
      <c r="M162" s="51">
        <v>23975.200000000001</v>
      </c>
      <c r="N162" s="50">
        <v>2822.8</v>
      </c>
      <c r="O162" s="40">
        <v>3852</v>
      </c>
      <c r="P162" s="40">
        <v>5852.6</v>
      </c>
      <c r="Q162" s="40">
        <v>5664.1</v>
      </c>
      <c r="R162" s="40">
        <v>5783.7</v>
      </c>
      <c r="S162" s="51">
        <v>23975.200000000001</v>
      </c>
      <c r="T162" s="50">
        <v>4736.5</v>
      </c>
      <c r="U162" s="40">
        <v>10919.6</v>
      </c>
      <c r="V162" s="40">
        <v>7994.5</v>
      </c>
      <c r="W162" s="40">
        <v>324.7</v>
      </c>
      <c r="X162" s="51">
        <v>23975.200000000001</v>
      </c>
      <c r="Y162" s="50">
        <v>10408.200000000001</v>
      </c>
      <c r="Z162" s="40">
        <v>13567</v>
      </c>
      <c r="AA162" s="51">
        <v>23975.200000000001</v>
      </c>
    </row>
    <row r="163" spans="1:27" s="37" customFormat="1" ht="17.5" customHeight="1" x14ac:dyDescent="0.35">
      <c r="A163" s="84"/>
      <c r="B163" s="60">
        <v>5</v>
      </c>
      <c r="C163" s="50">
        <v>3359.7</v>
      </c>
      <c r="D163" s="40">
        <v>3191.4</v>
      </c>
      <c r="E163" s="40">
        <v>0</v>
      </c>
      <c r="F163" s="51">
        <v>6551.1</v>
      </c>
      <c r="G163" s="40">
        <v>456.8</v>
      </c>
      <c r="H163" s="40">
        <v>2902.9</v>
      </c>
      <c r="I163" s="40">
        <v>2764.2</v>
      </c>
      <c r="J163" s="40">
        <v>427.3</v>
      </c>
      <c r="K163" s="40">
        <v>0</v>
      </c>
      <c r="L163" s="40">
        <v>0</v>
      </c>
      <c r="M163" s="51">
        <v>6551.1</v>
      </c>
      <c r="N163" s="50">
        <v>754.1</v>
      </c>
      <c r="O163" s="40">
        <v>2849.8</v>
      </c>
      <c r="P163" s="40">
        <v>1757.9</v>
      </c>
      <c r="Q163" s="40">
        <v>381.1</v>
      </c>
      <c r="R163" s="40">
        <v>808.3</v>
      </c>
      <c r="S163" s="51">
        <v>6551.1</v>
      </c>
      <c r="T163" s="50">
        <v>690.6</v>
      </c>
      <c r="U163" s="40">
        <v>2137.1</v>
      </c>
      <c r="V163" s="40">
        <v>3723.4</v>
      </c>
      <c r="W163" s="40">
        <v>0</v>
      </c>
      <c r="X163" s="51">
        <v>6551.1</v>
      </c>
      <c r="Y163" s="50">
        <v>4735</v>
      </c>
      <c r="Z163" s="40">
        <v>1816.2</v>
      </c>
      <c r="AA163" s="51">
        <v>6551.1</v>
      </c>
    </row>
    <row r="164" spans="1:27" s="37" customFormat="1" ht="17.5" customHeight="1" x14ac:dyDescent="0.35">
      <c r="A164" s="84"/>
      <c r="B164" s="61" t="s">
        <v>4</v>
      </c>
      <c r="C164" s="52">
        <v>113657</v>
      </c>
      <c r="D164" s="38">
        <v>179134</v>
      </c>
      <c r="E164" s="38">
        <v>29166</v>
      </c>
      <c r="F164" s="53">
        <v>321957</v>
      </c>
      <c r="G164" s="38">
        <v>20286.7</v>
      </c>
      <c r="H164" s="38">
        <v>93370.2</v>
      </c>
      <c r="I164" s="38">
        <v>139775</v>
      </c>
      <c r="J164" s="38">
        <v>39359</v>
      </c>
      <c r="K164" s="38">
        <v>12775</v>
      </c>
      <c r="L164" s="38">
        <v>16391</v>
      </c>
      <c r="M164" s="53">
        <v>321957</v>
      </c>
      <c r="N164" s="52">
        <v>49107.7</v>
      </c>
      <c r="O164" s="38">
        <v>55818.8</v>
      </c>
      <c r="P164" s="38">
        <v>60213.3</v>
      </c>
      <c r="Q164" s="38">
        <v>61597.9</v>
      </c>
      <c r="R164" s="38">
        <v>95219.199999999997</v>
      </c>
      <c r="S164" s="53">
        <v>321957</v>
      </c>
      <c r="T164" s="52">
        <v>98976</v>
      </c>
      <c r="U164" s="38">
        <v>77907</v>
      </c>
      <c r="V164" s="38">
        <v>141436</v>
      </c>
      <c r="W164" s="38">
        <v>3638</v>
      </c>
      <c r="X164" s="53">
        <v>321957</v>
      </c>
      <c r="Y164" s="52">
        <v>142563.29999999999</v>
      </c>
      <c r="Z164" s="38">
        <v>179393.7</v>
      </c>
      <c r="AA164" s="53">
        <v>321957</v>
      </c>
    </row>
    <row r="165" spans="1:27" s="39" customFormat="1" ht="13.5" customHeight="1" x14ac:dyDescent="0.35">
      <c r="A165" s="62"/>
      <c r="B165" s="63"/>
      <c r="C165" s="54"/>
      <c r="D165" s="46"/>
      <c r="E165" s="46"/>
      <c r="F165" s="55"/>
      <c r="G165" s="46"/>
      <c r="H165" s="46"/>
      <c r="I165" s="46"/>
      <c r="J165" s="46"/>
      <c r="K165" s="46"/>
      <c r="L165" s="46"/>
      <c r="M165" s="55"/>
      <c r="N165" s="54"/>
      <c r="O165" s="46"/>
      <c r="P165" s="46"/>
      <c r="Q165" s="46"/>
      <c r="R165" s="46"/>
      <c r="S165" s="55"/>
      <c r="T165" s="54"/>
      <c r="U165" s="46"/>
      <c r="V165" s="46"/>
      <c r="W165" s="46"/>
      <c r="X165" s="55"/>
      <c r="Y165" s="54"/>
      <c r="Z165" s="46"/>
      <c r="AA165" s="55"/>
    </row>
    <row r="166" spans="1:27" s="37" customFormat="1" ht="17.5" customHeight="1" x14ac:dyDescent="0.35">
      <c r="A166" s="84" t="s">
        <v>473</v>
      </c>
      <c r="B166" s="60">
        <v>1</v>
      </c>
      <c r="C166" s="50">
        <v>22711.4</v>
      </c>
      <c r="D166" s="40">
        <v>32804.800000000003</v>
      </c>
      <c r="E166" s="40">
        <v>877.1</v>
      </c>
      <c r="F166" s="51">
        <v>56393.3</v>
      </c>
      <c r="G166" s="40">
        <v>4528.8</v>
      </c>
      <c r="H166" s="40">
        <v>18182.7</v>
      </c>
      <c r="I166" s="40">
        <v>29338.7</v>
      </c>
      <c r="J166" s="40">
        <v>3466</v>
      </c>
      <c r="K166" s="40">
        <v>413</v>
      </c>
      <c r="L166" s="40">
        <v>464.1</v>
      </c>
      <c r="M166" s="51">
        <v>56393.3</v>
      </c>
      <c r="N166" s="50">
        <v>4744.5</v>
      </c>
      <c r="O166" s="40">
        <v>9210.4</v>
      </c>
      <c r="P166" s="40">
        <v>12883.4</v>
      </c>
      <c r="Q166" s="40">
        <v>10103</v>
      </c>
      <c r="R166" s="40">
        <v>19452</v>
      </c>
      <c r="S166" s="51">
        <v>56393.3</v>
      </c>
      <c r="T166" s="50">
        <v>15074.3</v>
      </c>
      <c r="U166" s="40">
        <v>12732.6</v>
      </c>
      <c r="V166" s="40">
        <v>27913.9</v>
      </c>
      <c r="W166" s="40">
        <v>672.5</v>
      </c>
      <c r="X166" s="51">
        <v>56393.3</v>
      </c>
      <c r="Y166" s="50">
        <v>20032.099999999999</v>
      </c>
      <c r="Z166" s="40">
        <v>36361.300000000003</v>
      </c>
      <c r="AA166" s="51">
        <v>56393.3</v>
      </c>
    </row>
    <row r="167" spans="1:27" s="37" customFormat="1" ht="17.5" customHeight="1" x14ac:dyDescent="0.35">
      <c r="A167" s="84"/>
      <c r="B167" s="60">
        <v>2</v>
      </c>
      <c r="C167" s="50">
        <v>41213.599999999999</v>
      </c>
      <c r="D167" s="40">
        <v>75439.600000000006</v>
      </c>
      <c r="E167" s="40">
        <v>11224.1</v>
      </c>
      <c r="F167" s="51">
        <v>127877.3</v>
      </c>
      <c r="G167" s="40">
        <v>5539.5</v>
      </c>
      <c r="H167" s="40">
        <v>35674</v>
      </c>
      <c r="I167" s="40">
        <v>54173.5</v>
      </c>
      <c r="J167" s="40">
        <v>21266.2</v>
      </c>
      <c r="K167" s="40">
        <v>6062.3</v>
      </c>
      <c r="L167" s="40">
        <v>5161.8</v>
      </c>
      <c r="M167" s="51">
        <v>127877.3</v>
      </c>
      <c r="N167" s="50">
        <v>19704.900000000001</v>
      </c>
      <c r="O167" s="40">
        <v>19294.099999999999</v>
      </c>
      <c r="P167" s="40">
        <v>19744.099999999999</v>
      </c>
      <c r="Q167" s="40">
        <v>27646.2</v>
      </c>
      <c r="R167" s="40">
        <v>41488</v>
      </c>
      <c r="S167" s="51">
        <v>127877.3</v>
      </c>
      <c r="T167" s="50">
        <v>43159.9</v>
      </c>
      <c r="U167" s="40">
        <v>24953.200000000001</v>
      </c>
      <c r="V167" s="40">
        <v>58276.4</v>
      </c>
      <c r="W167" s="40">
        <v>1487.8</v>
      </c>
      <c r="X167" s="51">
        <v>127877.3</v>
      </c>
      <c r="Y167" s="50">
        <v>58884.4</v>
      </c>
      <c r="Z167" s="40">
        <v>68992.899999999994</v>
      </c>
      <c r="AA167" s="51">
        <v>127877.3</v>
      </c>
    </row>
    <row r="168" spans="1:27" s="37" customFormat="1" ht="17.5" customHeight="1" x14ac:dyDescent="0.35">
      <c r="A168" s="84"/>
      <c r="B168" s="60">
        <v>3</v>
      </c>
      <c r="C168" s="50">
        <v>36585.199999999997</v>
      </c>
      <c r="D168" s="40">
        <v>51833.5</v>
      </c>
      <c r="E168" s="40">
        <v>12581.7</v>
      </c>
      <c r="F168" s="51">
        <v>101000.5</v>
      </c>
      <c r="G168" s="40">
        <v>7997.6</v>
      </c>
      <c r="H168" s="40">
        <v>28587.599999999999</v>
      </c>
      <c r="I168" s="40">
        <v>39882</v>
      </c>
      <c r="J168" s="40">
        <v>11951.6</v>
      </c>
      <c r="K168" s="40">
        <v>5060.8</v>
      </c>
      <c r="L168" s="40">
        <v>7521</v>
      </c>
      <c r="M168" s="51">
        <v>101000.5</v>
      </c>
      <c r="N168" s="50">
        <v>17738.400000000001</v>
      </c>
      <c r="O168" s="40">
        <v>18421.8</v>
      </c>
      <c r="P168" s="40">
        <v>19295.3</v>
      </c>
      <c r="Q168" s="40">
        <v>17996.400000000001</v>
      </c>
      <c r="R168" s="40">
        <v>27548.5</v>
      </c>
      <c r="S168" s="51">
        <v>101000.5</v>
      </c>
      <c r="T168" s="50">
        <v>31496.400000000001</v>
      </c>
      <c r="U168" s="40">
        <v>26191.200000000001</v>
      </c>
      <c r="V168" s="40">
        <v>42080</v>
      </c>
      <c r="W168" s="40">
        <v>1232.8</v>
      </c>
      <c r="X168" s="51">
        <v>101000.5</v>
      </c>
      <c r="Y168" s="50">
        <v>44551.5</v>
      </c>
      <c r="Z168" s="40">
        <v>56449</v>
      </c>
      <c r="AA168" s="51">
        <v>101000.5</v>
      </c>
    </row>
    <row r="169" spans="1:27" s="37" customFormat="1" ht="17.5" customHeight="1" x14ac:dyDescent="0.35">
      <c r="A169" s="84"/>
      <c r="B169" s="60">
        <v>4</v>
      </c>
      <c r="C169" s="50">
        <v>11256.7</v>
      </c>
      <c r="D169" s="40">
        <v>15852.5</v>
      </c>
      <c r="E169" s="40">
        <v>4483</v>
      </c>
      <c r="F169" s="51">
        <v>31592.3</v>
      </c>
      <c r="G169" s="40">
        <v>1758.9</v>
      </c>
      <c r="H169" s="40">
        <v>9497.9</v>
      </c>
      <c r="I169" s="40">
        <v>13177.3</v>
      </c>
      <c r="J169" s="40">
        <v>2675.2</v>
      </c>
      <c r="K169" s="40">
        <v>1239</v>
      </c>
      <c r="L169" s="40">
        <v>3244</v>
      </c>
      <c r="M169" s="51">
        <v>31592.3</v>
      </c>
      <c r="N169" s="50">
        <v>6160.7</v>
      </c>
      <c r="O169" s="40">
        <v>6907.4</v>
      </c>
      <c r="P169" s="40">
        <v>6667.7</v>
      </c>
      <c r="Q169" s="40">
        <v>5506.9</v>
      </c>
      <c r="R169" s="40">
        <v>6349.7</v>
      </c>
      <c r="S169" s="51">
        <v>31592.3</v>
      </c>
      <c r="T169" s="50">
        <v>8554.7000000000007</v>
      </c>
      <c r="U169" s="40">
        <v>13082.3</v>
      </c>
      <c r="V169" s="40">
        <v>9715.6</v>
      </c>
      <c r="W169" s="40">
        <v>239.7</v>
      </c>
      <c r="X169" s="51">
        <v>31592.3</v>
      </c>
      <c r="Y169" s="50">
        <v>15290.9</v>
      </c>
      <c r="Z169" s="40">
        <v>16301.4</v>
      </c>
      <c r="AA169" s="51">
        <v>31592.3</v>
      </c>
    </row>
    <row r="170" spans="1:27" s="37" customFormat="1" ht="17.5" customHeight="1" x14ac:dyDescent="0.35">
      <c r="A170" s="84"/>
      <c r="B170" s="60">
        <v>5</v>
      </c>
      <c r="C170" s="50">
        <v>1890</v>
      </c>
      <c r="D170" s="40">
        <v>3203.6</v>
      </c>
      <c r="E170" s="40">
        <v>0</v>
      </c>
      <c r="F170" s="51">
        <v>5093.6000000000004</v>
      </c>
      <c r="G170" s="40">
        <v>461.9</v>
      </c>
      <c r="H170" s="40">
        <v>1428.1</v>
      </c>
      <c r="I170" s="40">
        <v>3203.6</v>
      </c>
      <c r="J170" s="40">
        <v>0</v>
      </c>
      <c r="K170" s="40">
        <v>0</v>
      </c>
      <c r="L170" s="40">
        <v>0</v>
      </c>
      <c r="M170" s="51">
        <v>5093.6000000000004</v>
      </c>
      <c r="N170" s="50">
        <v>759.3</v>
      </c>
      <c r="O170" s="40">
        <v>1985</v>
      </c>
      <c r="P170" s="40">
        <v>1622.9</v>
      </c>
      <c r="Q170" s="40">
        <v>345.3</v>
      </c>
      <c r="R170" s="40">
        <v>381.1</v>
      </c>
      <c r="S170" s="51">
        <v>5093.6000000000004</v>
      </c>
      <c r="T170" s="50">
        <v>690.6</v>
      </c>
      <c r="U170" s="40">
        <v>947.8</v>
      </c>
      <c r="V170" s="40">
        <v>3450</v>
      </c>
      <c r="W170" s="40">
        <v>5.2</v>
      </c>
      <c r="X170" s="51">
        <v>5093.6000000000004</v>
      </c>
      <c r="Y170" s="50">
        <v>3804.5</v>
      </c>
      <c r="Z170" s="40">
        <v>1289.0999999999999</v>
      </c>
      <c r="AA170" s="51">
        <v>5093.6000000000004</v>
      </c>
    </row>
    <row r="171" spans="1:27" s="37" customFormat="1" ht="17.5" customHeight="1" x14ac:dyDescent="0.35">
      <c r="A171" s="84"/>
      <c r="B171" s="61" t="s">
        <v>4</v>
      </c>
      <c r="C171" s="52">
        <v>113657</v>
      </c>
      <c r="D171" s="38">
        <v>179134</v>
      </c>
      <c r="E171" s="38">
        <v>29166</v>
      </c>
      <c r="F171" s="53">
        <v>321957</v>
      </c>
      <c r="G171" s="38">
        <v>20286.7</v>
      </c>
      <c r="H171" s="38">
        <v>93370.2</v>
      </c>
      <c r="I171" s="38">
        <v>139775</v>
      </c>
      <c r="J171" s="38">
        <v>39359</v>
      </c>
      <c r="K171" s="38">
        <v>12775</v>
      </c>
      <c r="L171" s="38">
        <v>16391</v>
      </c>
      <c r="M171" s="53">
        <v>321957</v>
      </c>
      <c r="N171" s="52">
        <v>49107.7</v>
      </c>
      <c r="O171" s="38">
        <v>55818.8</v>
      </c>
      <c r="P171" s="38">
        <v>60213.3</v>
      </c>
      <c r="Q171" s="38">
        <v>61597.9</v>
      </c>
      <c r="R171" s="38">
        <v>95219.199999999997</v>
      </c>
      <c r="S171" s="53">
        <v>321957</v>
      </c>
      <c r="T171" s="52">
        <v>98976</v>
      </c>
      <c r="U171" s="38">
        <v>77907</v>
      </c>
      <c r="V171" s="38">
        <v>141436</v>
      </c>
      <c r="W171" s="38">
        <v>3638</v>
      </c>
      <c r="X171" s="53">
        <v>321957</v>
      </c>
      <c r="Y171" s="52">
        <v>142563.29999999999</v>
      </c>
      <c r="Z171" s="38">
        <v>179393.7</v>
      </c>
      <c r="AA171" s="53">
        <v>321957</v>
      </c>
    </row>
    <row r="172" spans="1:27" s="39" customFormat="1" ht="13.5" customHeight="1" x14ac:dyDescent="0.35">
      <c r="A172" s="62"/>
      <c r="B172" s="63"/>
      <c r="C172" s="54"/>
      <c r="D172" s="46"/>
      <c r="E172" s="46"/>
      <c r="F172" s="55"/>
      <c r="G172" s="46"/>
      <c r="H172" s="46"/>
      <c r="I172" s="46"/>
      <c r="J172" s="46"/>
      <c r="K172" s="46"/>
      <c r="L172" s="46"/>
      <c r="M172" s="55"/>
      <c r="N172" s="54"/>
      <c r="O172" s="46"/>
      <c r="P172" s="46"/>
      <c r="Q172" s="46"/>
      <c r="R172" s="46"/>
      <c r="S172" s="55"/>
      <c r="T172" s="54"/>
      <c r="U172" s="46"/>
      <c r="V172" s="46"/>
      <c r="W172" s="46"/>
      <c r="X172" s="55"/>
      <c r="Y172" s="54"/>
      <c r="Z172" s="46"/>
      <c r="AA172" s="55"/>
    </row>
    <row r="173" spans="1:27" s="37" customFormat="1" ht="17.5" customHeight="1" x14ac:dyDescent="0.35">
      <c r="A173" s="84" t="s">
        <v>474</v>
      </c>
      <c r="B173" s="60">
        <v>1</v>
      </c>
      <c r="C173" s="50">
        <v>8120.4</v>
      </c>
      <c r="D173" s="40">
        <v>9156.2000000000007</v>
      </c>
      <c r="E173" s="40">
        <v>0</v>
      </c>
      <c r="F173" s="51">
        <v>17276.599999999999</v>
      </c>
      <c r="G173" s="40">
        <v>1307.7</v>
      </c>
      <c r="H173" s="40">
        <v>6812.7</v>
      </c>
      <c r="I173" s="40">
        <v>8281.2999999999993</v>
      </c>
      <c r="J173" s="40">
        <v>874.9</v>
      </c>
      <c r="K173" s="40">
        <v>0</v>
      </c>
      <c r="L173" s="40">
        <v>0</v>
      </c>
      <c r="M173" s="51">
        <v>17276.599999999999</v>
      </c>
      <c r="N173" s="50">
        <v>690.5</v>
      </c>
      <c r="O173" s="40">
        <v>3610.4</v>
      </c>
      <c r="P173" s="40">
        <v>2639.4</v>
      </c>
      <c r="Q173" s="40">
        <v>4882</v>
      </c>
      <c r="R173" s="40">
        <v>5454.4</v>
      </c>
      <c r="S173" s="51">
        <v>17276.599999999999</v>
      </c>
      <c r="T173" s="50">
        <v>5460.6</v>
      </c>
      <c r="U173" s="40">
        <v>1964.4</v>
      </c>
      <c r="V173" s="40">
        <v>9678.2000000000007</v>
      </c>
      <c r="W173" s="40">
        <v>173.4</v>
      </c>
      <c r="X173" s="51">
        <v>17276.599999999999</v>
      </c>
      <c r="Y173" s="50">
        <v>5761.4</v>
      </c>
      <c r="Z173" s="40">
        <v>11515.2</v>
      </c>
      <c r="AA173" s="51">
        <v>17276.599999999999</v>
      </c>
    </row>
    <row r="174" spans="1:27" s="37" customFormat="1" ht="17.5" customHeight="1" x14ac:dyDescent="0.35">
      <c r="A174" s="84"/>
      <c r="B174" s="60">
        <v>2</v>
      </c>
      <c r="C174" s="50">
        <v>20308.5</v>
      </c>
      <c r="D174" s="40">
        <v>34174.800000000003</v>
      </c>
      <c r="E174" s="40">
        <v>5086.6000000000004</v>
      </c>
      <c r="F174" s="51">
        <v>59570</v>
      </c>
      <c r="G174" s="40">
        <v>4630.2</v>
      </c>
      <c r="H174" s="40">
        <v>15678.3</v>
      </c>
      <c r="I174" s="40">
        <v>21484.2</v>
      </c>
      <c r="J174" s="40">
        <v>12690.6</v>
      </c>
      <c r="K174" s="40">
        <v>2653.5</v>
      </c>
      <c r="L174" s="40">
        <v>2433.1</v>
      </c>
      <c r="M174" s="51">
        <v>59570</v>
      </c>
      <c r="N174" s="50">
        <v>8083.4</v>
      </c>
      <c r="O174" s="40">
        <v>9466.2999999999993</v>
      </c>
      <c r="P174" s="40">
        <v>12350.4</v>
      </c>
      <c r="Q174" s="40">
        <v>12476.6</v>
      </c>
      <c r="R174" s="40">
        <v>17193.2</v>
      </c>
      <c r="S174" s="51">
        <v>59570</v>
      </c>
      <c r="T174" s="50">
        <v>17734.2</v>
      </c>
      <c r="U174" s="40">
        <v>11645.2</v>
      </c>
      <c r="V174" s="40">
        <v>29348.6</v>
      </c>
      <c r="W174" s="40">
        <v>841.9</v>
      </c>
      <c r="X174" s="51">
        <v>59570</v>
      </c>
      <c r="Y174" s="50">
        <v>24297.200000000001</v>
      </c>
      <c r="Z174" s="40">
        <v>35272.800000000003</v>
      </c>
      <c r="AA174" s="51">
        <v>59570</v>
      </c>
    </row>
    <row r="175" spans="1:27" s="37" customFormat="1" ht="17.5" customHeight="1" x14ac:dyDescent="0.35">
      <c r="A175" s="84"/>
      <c r="B175" s="60">
        <v>3</v>
      </c>
      <c r="C175" s="50">
        <v>54441.8</v>
      </c>
      <c r="D175" s="40">
        <v>86287.1</v>
      </c>
      <c r="E175" s="40">
        <v>9419.7000000000007</v>
      </c>
      <c r="F175" s="51">
        <v>150148.6</v>
      </c>
      <c r="G175" s="40">
        <v>9202.5</v>
      </c>
      <c r="H175" s="40">
        <v>45239.3</v>
      </c>
      <c r="I175" s="40">
        <v>67942.8</v>
      </c>
      <c r="J175" s="40">
        <v>18344.3</v>
      </c>
      <c r="K175" s="40">
        <v>5140</v>
      </c>
      <c r="L175" s="40">
        <v>4279.7</v>
      </c>
      <c r="M175" s="51">
        <v>150148.6</v>
      </c>
      <c r="N175" s="50">
        <v>23376.3</v>
      </c>
      <c r="O175" s="40">
        <v>20976.2</v>
      </c>
      <c r="P175" s="40">
        <v>29278.3</v>
      </c>
      <c r="Q175" s="40">
        <v>27492.3</v>
      </c>
      <c r="R175" s="40">
        <v>49025.5</v>
      </c>
      <c r="S175" s="51">
        <v>150148.6</v>
      </c>
      <c r="T175" s="50">
        <v>48221.4</v>
      </c>
      <c r="U175" s="40">
        <v>31524.9</v>
      </c>
      <c r="V175" s="40">
        <v>69047.5</v>
      </c>
      <c r="W175" s="40">
        <v>1354.8</v>
      </c>
      <c r="X175" s="51">
        <v>150148.6</v>
      </c>
      <c r="Y175" s="50">
        <v>63546.2</v>
      </c>
      <c r="Z175" s="40">
        <v>86602.4</v>
      </c>
      <c r="AA175" s="51">
        <v>150148.6</v>
      </c>
    </row>
    <row r="176" spans="1:27" s="37" customFormat="1" ht="17.5" customHeight="1" x14ac:dyDescent="0.35">
      <c r="A176" s="84"/>
      <c r="B176" s="60">
        <v>4</v>
      </c>
      <c r="C176" s="50">
        <v>22887.4</v>
      </c>
      <c r="D176" s="40">
        <v>42853.8</v>
      </c>
      <c r="E176" s="40">
        <v>12028.2</v>
      </c>
      <c r="F176" s="51">
        <v>77769.5</v>
      </c>
      <c r="G176" s="40">
        <v>4016.2</v>
      </c>
      <c r="H176" s="40">
        <v>18871.2</v>
      </c>
      <c r="I176" s="40">
        <v>35404.699999999997</v>
      </c>
      <c r="J176" s="40">
        <v>7449.2</v>
      </c>
      <c r="K176" s="40">
        <v>3742.5</v>
      </c>
      <c r="L176" s="40">
        <v>8285.7000000000007</v>
      </c>
      <c r="M176" s="51">
        <v>77769.5</v>
      </c>
      <c r="N176" s="50">
        <v>13162</v>
      </c>
      <c r="O176" s="40">
        <v>16592.900000000001</v>
      </c>
      <c r="P176" s="40">
        <v>13376.5</v>
      </c>
      <c r="Q176" s="40">
        <v>14331.8</v>
      </c>
      <c r="R176" s="40">
        <v>20306.3</v>
      </c>
      <c r="S176" s="51">
        <v>77769.5</v>
      </c>
      <c r="T176" s="50">
        <v>21655.1</v>
      </c>
      <c r="U176" s="40">
        <v>27800</v>
      </c>
      <c r="V176" s="40">
        <v>27201.1</v>
      </c>
      <c r="W176" s="40">
        <v>1113.2</v>
      </c>
      <c r="X176" s="51">
        <v>77769.5</v>
      </c>
      <c r="Y176" s="50">
        <v>40440.699999999997</v>
      </c>
      <c r="Z176" s="40">
        <v>37328.699999999997</v>
      </c>
      <c r="AA176" s="51">
        <v>77769.5</v>
      </c>
    </row>
    <row r="177" spans="1:27" s="37" customFormat="1" ht="17.5" customHeight="1" x14ac:dyDescent="0.35">
      <c r="A177" s="84"/>
      <c r="B177" s="60">
        <v>5</v>
      </c>
      <c r="C177" s="50">
        <v>7898.9</v>
      </c>
      <c r="D177" s="40">
        <v>6662.1</v>
      </c>
      <c r="E177" s="40">
        <v>2631.4</v>
      </c>
      <c r="F177" s="51">
        <v>17192.400000000001</v>
      </c>
      <c r="G177" s="40">
        <v>1130.0999999999999</v>
      </c>
      <c r="H177" s="40">
        <v>6768.7</v>
      </c>
      <c r="I177" s="40">
        <v>6662.1</v>
      </c>
      <c r="J177" s="40">
        <v>0</v>
      </c>
      <c r="K177" s="40">
        <v>1239</v>
      </c>
      <c r="L177" s="40">
        <v>1392.4</v>
      </c>
      <c r="M177" s="51">
        <v>17192.400000000001</v>
      </c>
      <c r="N177" s="50">
        <v>3795.5</v>
      </c>
      <c r="O177" s="40">
        <v>5173.1000000000004</v>
      </c>
      <c r="P177" s="40">
        <v>2568.6999999999998</v>
      </c>
      <c r="Q177" s="40">
        <v>2415.3000000000002</v>
      </c>
      <c r="R177" s="40">
        <v>3239.9</v>
      </c>
      <c r="S177" s="51">
        <v>17192.400000000001</v>
      </c>
      <c r="T177" s="50">
        <v>5904.6</v>
      </c>
      <c r="U177" s="40">
        <v>4972.5</v>
      </c>
      <c r="V177" s="40">
        <v>6160.7</v>
      </c>
      <c r="W177" s="40">
        <v>154.69999999999999</v>
      </c>
      <c r="X177" s="51">
        <v>17192.400000000001</v>
      </c>
      <c r="Y177" s="50">
        <v>8517.7999999999993</v>
      </c>
      <c r="Z177" s="40">
        <v>8674.6</v>
      </c>
      <c r="AA177" s="51">
        <v>17192.400000000001</v>
      </c>
    </row>
    <row r="178" spans="1:27" s="37" customFormat="1" ht="17.5" customHeight="1" x14ac:dyDescent="0.35">
      <c r="A178" s="84"/>
      <c r="B178" s="61" t="s">
        <v>4</v>
      </c>
      <c r="C178" s="52">
        <v>113657</v>
      </c>
      <c r="D178" s="38">
        <v>179134</v>
      </c>
      <c r="E178" s="38">
        <v>29166</v>
      </c>
      <c r="F178" s="53">
        <v>321957</v>
      </c>
      <c r="G178" s="38">
        <v>20286.7</v>
      </c>
      <c r="H178" s="38">
        <v>93370.2</v>
      </c>
      <c r="I178" s="38">
        <v>139775</v>
      </c>
      <c r="J178" s="38">
        <v>39359</v>
      </c>
      <c r="K178" s="38">
        <v>12775</v>
      </c>
      <c r="L178" s="38">
        <v>16391</v>
      </c>
      <c r="M178" s="53">
        <v>321957</v>
      </c>
      <c r="N178" s="52">
        <v>49107.7</v>
      </c>
      <c r="O178" s="38">
        <v>55818.8</v>
      </c>
      <c r="P178" s="38">
        <v>60213.3</v>
      </c>
      <c r="Q178" s="38">
        <v>61597.9</v>
      </c>
      <c r="R178" s="38">
        <v>95219.199999999997</v>
      </c>
      <c r="S178" s="53">
        <v>321957</v>
      </c>
      <c r="T178" s="52">
        <v>98976</v>
      </c>
      <c r="U178" s="38">
        <v>77907</v>
      </c>
      <c r="V178" s="38">
        <v>141436</v>
      </c>
      <c r="W178" s="38">
        <v>3638</v>
      </c>
      <c r="X178" s="53">
        <v>321957</v>
      </c>
      <c r="Y178" s="52">
        <v>142563.29999999999</v>
      </c>
      <c r="Z178" s="38">
        <v>179393.7</v>
      </c>
      <c r="AA178" s="53">
        <v>321957</v>
      </c>
    </row>
    <row r="179" spans="1:27" s="39" customFormat="1" ht="13.5" customHeight="1" x14ac:dyDescent="0.35">
      <c r="A179" s="62"/>
      <c r="B179" s="63"/>
      <c r="C179" s="54"/>
      <c r="D179" s="46"/>
      <c r="E179" s="46"/>
      <c r="F179" s="55"/>
      <c r="G179" s="46"/>
      <c r="H179" s="46"/>
      <c r="I179" s="46"/>
      <c r="J179" s="46"/>
      <c r="K179" s="46"/>
      <c r="L179" s="46"/>
      <c r="M179" s="55"/>
      <c r="N179" s="54"/>
      <c r="O179" s="46"/>
      <c r="P179" s="46"/>
      <c r="Q179" s="46"/>
      <c r="R179" s="46"/>
      <c r="S179" s="55"/>
      <c r="T179" s="54"/>
      <c r="U179" s="46"/>
      <c r="V179" s="46"/>
      <c r="W179" s="46"/>
      <c r="X179" s="55"/>
      <c r="Y179" s="54"/>
      <c r="Z179" s="46"/>
      <c r="AA179" s="55"/>
    </row>
    <row r="180" spans="1:27" s="37" customFormat="1" ht="17.5" customHeight="1" x14ac:dyDescent="0.35">
      <c r="A180" s="84" t="s">
        <v>84</v>
      </c>
      <c r="B180" s="60" t="s">
        <v>7</v>
      </c>
      <c r="C180" s="50">
        <v>23316.5</v>
      </c>
      <c r="D180" s="40">
        <v>42412.9</v>
      </c>
      <c r="E180" s="40">
        <v>12328.8</v>
      </c>
      <c r="F180" s="51">
        <v>78058.2</v>
      </c>
      <c r="G180" s="40">
        <v>3456.6</v>
      </c>
      <c r="H180" s="40">
        <v>19859.900000000001</v>
      </c>
      <c r="I180" s="40">
        <v>36332.699999999997</v>
      </c>
      <c r="J180" s="40">
        <v>6080.2</v>
      </c>
      <c r="K180" s="40">
        <v>5878.3</v>
      </c>
      <c r="L180" s="40">
        <v>6450.5</v>
      </c>
      <c r="M180" s="51">
        <v>78058.2</v>
      </c>
      <c r="N180" s="50">
        <v>5551.2</v>
      </c>
      <c r="O180" s="40">
        <v>11699.1</v>
      </c>
      <c r="P180" s="40">
        <v>20722</v>
      </c>
      <c r="Q180" s="40">
        <v>20112.599999999999</v>
      </c>
      <c r="R180" s="40">
        <v>19973.3</v>
      </c>
      <c r="S180" s="51">
        <v>78058.2</v>
      </c>
      <c r="T180" s="50">
        <v>24801.9</v>
      </c>
      <c r="U180" s="40">
        <v>24451.200000000001</v>
      </c>
      <c r="V180" s="40">
        <v>28097.5</v>
      </c>
      <c r="W180" s="40">
        <v>707.6</v>
      </c>
      <c r="X180" s="51">
        <v>78058.2</v>
      </c>
      <c r="Y180" s="50">
        <v>39583.800000000003</v>
      </c>
      <c r="Z180" s="40">
        <v>38474.400000000001</v>
      </c>
      <c r="AA180" s="51">
        <v>78058.2</v>
      </c>
    </row>
    <row r="181" spans="1:27" s="37" customFormat="1" ht="17.5" customHeight="1" x14ac:dyDescent="0.35">
      <c r="A181" s="84"/>
      <c r="B181" s="60" t="s">
        <v>35</v>
      </c>
      <c r="C181" s="50">
        <v>90005.4</v>
      </c>
      <c r="D181" s="40">
        <v>136721.1</v>
      </c>
      <c r="E181" s="40">
        <v>16837.2</v>
      </c>
      <c r="F181" s="51">
        <v>243563.7</v>
      </c>
      <c r="G181" s="40">
        <v>16830.099999999999</v>
      </c>
      <c r="H181" s="40">
        <v>73175.3</v>
      </c>
      <c r="I181" s="40">
        <v>103442.4</v>
      </c>
      <c r="J181" s="40">
        <v>33278.800000000003</v>
      </c>
      <c r="K181" s="40">
        <v>6896.8</v>
      </c>
      <c r="L181" s="40">
        <v>9940.5</v>
      </c>
      <c r="M181" s="51">
        <v>243563.7</v>
      </c>
      <c r="N181" s="50">
        <v>43221.5</v>
      </c>
      <c r="O181" s="40">
        <v>44119.7</v>
      </c>
      <c r="P181" s="40">
        <v>39491.300000000003</v>
      </c>
      <c r="Q181" s="40">
        <v>41485.300000000003</v>
      </c>
      <c r="R181" s="40">
        <v>75245.899999999994</v>
      </c>
      <c r="S181" s="51">
        <v>243563.7</v>
      </c>
      <c r="T181" s="50">
        <v>74174.100000000006</v>
      </c>
      <c r="U181" s="40">
        <v>53455.8</v>
      </c>
      <c r="V181" s="40">
        <v>113003.4</v>
      </c>
      <c r="W181" s="40">
        <v>2930.4</v>
      </c>
      <c r="X181" s="51">
        <v>243563.7</v>
      </c>
      <c r="Y181" s="50">
        <v>102979.5</v>
      </c>
      <c r="Z181" s="40">
        <v>140584.20000000001</v>
      </c>
      <c r="AA181" s="51">
        <v>243563.7</v>
      </c>
    </row>
    <row r="182" spans="1:27" s="37" customFormat="1" ht="17.5" customHeight="1" x14ac:dyDescent="0.35">
      <c r="A182" s="84"/>
      <c r="B182" s="60" t="s">
        <v>55</v>
      </c>
      <c r="C182" s="50">
        <v>335.1</v>
      </c>
      <c r="D182" s="40">
        <v>0</v>
      </c>
      <c r="E182" s="40">
        <v>0</v>
      </c>
      <c r="F182" s="51">
        <v>335.1</v>
      </c>
      <c r="G182" s="40">
        <v>0</v>
      </c>
      <c r="H182" s="40">
        <v>335.1</v>
      </c>
      <c r="I182" s="40">
        <v>0</v>
      </c>
      <c r="J182" s="40">
        <v>0</v>
      </c>
      <c r="K182" s="40">
        <v>0</v>
      </c>
      <c r="L182" s="40">
        <v>0</v>
      </c>
      <c r="M182" s="51">
        <v>335.1</v>
      </c>
      <c r="N182" s="50">
        <v>335.1</v>
      </c>
      <c r="O182" s="40">
        <v>0</v>
      </c>
      <c r="P182" s="40">
        <v>0</v>
      </c>
      <c r="Q182" s="40">
        <v>0</v>
      </c>
      <c r="R182" s="40">
        <v>0</v>
      </c>
      <c r="S182" s="51">
        <v>335.1</v>
      </c>
      <c r="T182" s="50">
        <v>0</v>
      </c>
      <c r="U182" s="40">
        <v>0</v>
      </c>
      <c r="V182" s="40">
        <v>335.1</v>
      </c>
      <c r="W182" s="40">
        <v>0</v>
      </c>
      <c r="X182" s="51">
        <v>335.1</v>
      </c>
      <c r="Y182" s="50">
        <v>0</v>
      </c>
      <c r="Z182" s="40">
        <v>335.1</v>
      </c>
      <c r="AA182" s="51">
        <v>335.1</v>
      </c>
    </row>
    <row r="183" spans="1:27" s="37" customFormat="1" ht="17.5" customHeight="1" x14ac:dyDescent="0.35">
      <c r="A183" s="84"/>
      <c r="B183" s="61" t="s">
        <v>4</v>
      </c>
      <c r="C183" s="52">
        <v>113657</v>
      </c>
      <c r="D183" s="38">
        <v>179134</v>
      </c>
      <c r="E183" s="38">
        <v>29166</v>
      </c>
      <c r="F183" s="53">
        <v>321957</v>
      </c>
      <c r="G183" s="38">
        <v>20286.7</v>
      </c>
      <c r="H183" s="38">
        <v>93370.2</v>
      </c>
      <c r="I183" s="38">
        <v>139775</v>
      </c>
      <c r="J183" s="38">
        <v>39359</v>
      </c>
      <c r="K183" s="38">
        <v>12775</v>
      </c>
      <c r="L183" s="38">
        <v>16391</v>
      </c>
      <c r="M183" s="53">
        <v>321957</v>
      </c>
      <c r="N183" s="52">
        <v>49107.7</v>
      </c>
      <c r="O183" s="38">
        <v>55818.8</v>
      </c>
      <c r="P183" s="38">
        <v>60213.3</v>
      </c>
      <c r="Q183" s="38">
        <v>61597.9</v>
      </c>
      <c r="R183" s="38">
        <v>95219.199999999997</v>
      </c>
      <c r="S183" s="53">
        <v>321957</v>
      </c>
      <c r="T183" s="52">
        <v>98976</v>
      </c>
      <c r="U183" s="38">
        <v>77907</v>
      </c>
      <c r="V183" s="38">
        <v>141436</v>
      </c>
      <c r="W183" s="38">
        <v>3638</v>
      </c>
      <c r="X183" s="53">
        <v>321957</v>
      </c>
      <c r="Y183" s="52">
        <v>142563.29999999999</v>
      </c>
      <c r="Z183" s="38">
        <v>179393.7</v>
      </c>
      <c r="AA183" s="53">
        <v>321957</v>
      </c>
    </row>
    <row r="184" spans="1:27" s="39" customFormat="1" ht="13.5" customHeight="1" x14ac:dyDescent="0.35">
      <c r="A184" s="62"/>
      <c r="B184" s="63"/>
      <c r="C184" s="54"/>
      <c r="D184" s="46"/>
      <c r="E184" s="46"/>
      <c r="F184" s="55"/>
      <c r="G184" s="46"/>
      <c r="H184" s="46"/>
      <c r="I184" s="46"/>
      <c r="J184" s="46"/>
      <c r="K184" s="46"/>
      <c r="L184" s="46"/>
      <c r="M184" s="55"/>
      <c r="N184" s="54"/>
      <c r="O184" s="46"/>
      <c r="P184" s="46"/>
      <c r="Q184" s="46"/>
      <c r="R184" s="46"/>
      <c r="S184" s="55"/>
      <c r="T184" s="54"/>
      <c r="U184" s="46"/>
      <c r="V184" s="46"/>
      <c r="W184" s="46"/>
      <c r="X184" s="55"/>
      <c r="Y184" s="54"/>
      <c r="Z184" s="46"/>
      <c r="AA184" s="55"/>
    </row>
    <row r="185" spans="1:27" s="37" customFormat="1" ht="17.5" customHeight="1" x14ac:dyDescent="0.35">
      <c r="A185" s="84" t="s">
        <v>85</v>
      </c>
      <c r="B185" s="60" t="s">
        <v>86</v>
      </c>
      <c r="C185" s="50">
        <v>5947.6</v>
      </c>
      <c r="D185" s="40">
        <v>8202.5</v>
      </c>
      <c r="E185" s="40">
        <v>1341.3</v>
      </c>
      <c r="F185" s="51">
        <v>15491.4</v>
      </c>
      <c r="G185" s="40">
        <v>879.7</v>
      </c>
      <c r="H185" s="40">
        <v>5067.8999999999996</v>
      </c>
      <c r="I185" s="40">
        <v>7790.3</v>
      </c>
      <c r="J185" s="40">
        <v>412.2</v>
      </c>
      <c r="K185" s="40">
        <v>413</v>
      </c>
      <c r="L185" s="40">
        <v>928.3</v>
      </c>
      <c r="M185" s="51">
        <v>15491.4</v>
      </c>
      <c r="N185" s="50">
        <v>754.1</v>
      </c>
      <c r="O185" s="40">
        <v>2444.5</v>
      </c>
      <c r="P185" s="40">
        <v>3134.1</v>
      </c>
      <c r="Q185" s="40">
        <v>5767.4</v>
      </c>
      <c r="R185" s="40">
        <v>3391.2</v>
      </c>
      <c r="S185" s="51">
        <v>15491.4</v>
      </c>
      <c r="T185" s="50">
        <v>5409.7</v>
      </c>
      <c r="U185" s="40">
        <v>2663.9</v>
      </c>
      <c r="V185" s="40">
        <v>7284.4</v>
      </c>
      <c r="W185" s="40">
        <v>133.4</v>
      </c>
      <c r="X185" s="51">
        <v>15491.4</v>
      </c>
      <c r="Y185" s="50">
        <v>7225.2</v>
      </c>
      <c r="Z185" s="40">
        <v>8266.2000000000007</v>
      </c>
      <c r="AA185" s="51">
        <v>15491.4</v>
      </c>
    </row>
    <row r="186" spans="1:27" s="37" customFormat="1" ht="17.5" customHeight="1" x14ac:dyDescent="0.35">
      <c r="A186" s="84"/>
      <c r="B186" s="60" t="s">
        <v>87</v>
      </c>
      <c r="C186" s="50">
        <v>565.20000000000005</v>
      </c>
      <c r="D186" s="40">
        <v>1321.6</v>
      </c>
      <c r="E186" s="40">
        <v>120.1</v>
      </c>
      <c r="F186" s="51">
        <v>2006.9</v>
      </c>
      <c r="G186" s="40">
        <v>0</v>
      </c>
      <c r="H186" s="40">
        <v>565.20000000000005</v>
      </c>
      <c r="I186" s="40">
        <v>1321.6</v>
      </c>
      <c r="J186" s="40">
        <v>0</v>
      </c>
      <c r="K186" s="40">
        <v>0</v>
      </c>
      <c r="L186" s="40">
        <v>120.1</v>
      </c>
      <c r="M186" s="51">
        <v>2006.9</v>
      </c>
      <c r="N186" s="50">
        <v>0</v>
      </c>
      <c r="O186" s="40">
        <v>560</v>
      </c>
      <c r="P186" s="40">
        <v>1007.5</v>
      </c>
      <c r="Q186" s="40">
        <v>0</v>
      </c>
      <c r="R186" s="40">
        <v>439.4</v>
      </c>
      <c r="S186" s="51">
        <v>2006.9</v>
      </c>
      <c r="T186" s="50">
        <v>120.1</v>
      </c>
      <c r="U186" s="40">
        <v>0</v>
      </c>
      <c r="V186" s="40">
        <v>1821.2</v>
      </c>
      <c r="W186" s="40">
        <v>65.599999999999994</v>
      </c>
      <c r="X186" s="51">
        <v>2006.9</v>
      </c>
      <c r="Y186" s="50">
        <v>1567.5</v>
      </c>
      <c r="Z186" s="40">
        <v>439.4</v>
      </c>
      <c r="AA186" s="51">
        <v>2006.9</v>
      </c>
    </row>
    <row r="187" spans="1:27" s="37" customFormat="1" ht="28" x14ac:dyDescent="0.35">
      <c r="A187" s="84"/>
      <c r="B187" s="60" t="s">
        <v>88</v>
      </c>
      <c r="C187" s="50">
        <v>5577.4</v>
      </c>
      <c r="D187" s="40">
        <v>10010.200000000001</v>
      </c>
      <c r="E187" s="40">
        <v>1512.6</v>
      </c>
      <c r="F187" s="51">
        <v>17100.2</v>
      </c>
      <c r="G187" s="40">
        <v>846.1</v>
      </c>
      <c r="H187" s="40">
        <v>4731.3</v>
      </c>
      <c r="I187" s="40">
        <v>9596.2999999999993</v>
      </c>
      <c r="J187" s="40">
        <v>414</v>
      </c>
      <c r="K187" s="40">
        <v>0</v>
      </c>
      <c r="L187" s="40">
        <v>1512.6</v>
      </c>
      <c r="M187" s="51">
        <v>17100.2</v>
      </c>
      <c r="N187" s="50">
        <v>390.1</v>
      </c>
      <c r="O187" s="40">
        <v>3363.8</v>
      </c>
      <c r="P187" s="40">
        <v>6015.9</v>
      </c>
      <c r="Q187" s="40">
        <v>2792.5</v>
      </c>
      <c r="R187" s="40">
        <v>4537.8999999999996</v>
      </c>
      <c r="S187" s="51">
        <v>17100.2</v>
      </c>
      <c r="T187" s="50">
        <v>5017.8999999999996</v>
      </c>
      <c r="U187" s="40">
        <v>8563.2999999999993</v>
      </c>
      <c r="V187" s="40">
        <v>3371.1</v>
      </c>
      <c r="W187" s="40">
        <v>147.9</v>
      </c>
      <c r="X187" s="51">
        <v>17100.2</v>
      </c>
      <c r="Y187" s="50">
        <v>9017.5</v>
      </c>
      <c r="Z187" s="40">
        <v>8082.7</v>
      </c>
      <c r="AA187" s="51">
        <v>17100.2</v>
      </c>
    </row>
    <row r="188" spans="1:27" s="37" customFormat="1" ht="17.5" customHeight="1" x14ac:dyDescent="0.35">
      <c r="A188" s="84"/>
      <c r="B188" s="60" t="s">
        <v>89</v>
      </c>
      <c r="C188" s="50">
        <v>9407.9</v>
      </c>
      <c r="D188" s="40">
        <v>17246</v>
      </c>
      <c r="E188" s="40">
        <v>7592</v>
      </c>
      <c r="F188" s="51">
        <v>34245.800000000003</v>
      </c>
      <c r="G188" s="40">
        <v>1730.9</v>
      </c>
      <c r="H188" s="40">
        <v>7677</v>
      </c>
      <c r="I188" s="40">
        <v>13543.7</v>
      </c>
      <c r="J188" s="40">
        <v>3702.3</v>
      </c>
      <c r="K188" s="40">
        <v>4630.8</v>
      </c>
      <c r="L188" s="40">
        <v>2961.2</v>
      </c>
      <c r="M188" s="51">
        <v>34245.800000000003</v>
      </c>
      <c r="N188" s="50">
        <v>3171.2</v>
      </c>
      <c r="O188" s="40">
        <v>3463.2</v>
      </c>
      <c r="P188" s="40">
        <v>8114.8</v>
      </c>
      <c r="Q188" s="40">
        <v>9286.4</v>
      </c>
      <c r="R188" s="40">
        <v>10210.200000000001</v>
      </c>
      <c r="S188" s="51">
        <v>34245.800000000003</v>
      </c>
      <c r="T188" s="50">
        <v>11501.2</v>
      </c>
      <c r="U188" s="40">
        <v>10941.1</v>
      </c>
      <c r="V188" s="40">
        <v>11516</v>
      </c>
      <c r="W188" s="40">
        <v>287.60000000000002</v>
      </c>
      <c r="X188" s="51">
        <v>34245.800000000003</v>
      </c>
      <c r="Y188" s="50">
        <v>15553.8</v>
      </c>
      <c r="Z188" s="40">
        <v>18692.099999999999</v>
      </c>
      <c r="AA188" s="51">
        <v>34245.800000000003</v>
      </c>
    </row>
    <row r="189" spans="1:27" s="37" customFormat="1" ht="17.5" customHeight="1" x14ac:dyDescent="0.35">
      <c r="A189" s="84"/>
      <c r="B189" s="60" t="s">
        <v>90</v>
      </c>
      <c r="C189" s="50">
        <v>1085.7</v>
      </c>
      <c r="D189" s="40">
        <v>2621.1</v>
      </c>
      <c r="E189" s="40">
        <v>1341.3</v>
      </c>
      <c r="F189" s="51">
        <v>5048</v>
      </c>
      <c r="G189" s="40">
        <v>0</v>
      </c>
      <c r="H189" s="40">
        <v>1085.7</v>
      </c>
      <c r="I189" s="40">
        <v>1897.3</v>
      </c>
      <c r="J189" s="40">
        <v>723.8</v>
      </c>
      <c r="K189" s="40">
        <v>413</v>
      </c>
      <c r="L189" s="40">
        <v>928.3</v>
      </c>
      <c r="M189" s="51">
        <v>5048</v>
      </c>
      <c r="N189" s="50">
        <v>821.9</v>
      </c>
      <c r="O189" s="40">
        <v>849.1</v>
      </c>
      <c r="P189" s="40">
        <v>1619.3</v>
      </c>
      <c r="Q189" s="40">
        <v>740.2</v>
      </c>
      <c r="R189" s="40">
        <v>1017.6</v>
      </c>
      <c r="S189" s="51">
        <v>5048</v>
      </c>
      <c r="T189" s="50">
        <v>1231.4000000000001</v>
      </c>
      <c r="U189" s="40">
        <v>1716.2</v>
      </c>
      <c r="V189" s="40">
        <v>2069.5</v>
      </c>
      <c r="W189" s="40">
        <v>31</v>
      </c>
      <c r="X189" s="51">
        <v>5048</v>
      </c>
      <c r="Y189" s="50">
        <v>3191.4</v>
      </c>
      <c r="Z189" s="40">
        <v>1856.6</v>
      </c>
      <c r="AA189" s="51">
        <v>5048</v>
      </c>
    </row>
    <row r="190" spans="1:27" s="37" customFormat="1" ht="17.5" customHeight="1" x14ac:dyDescent="0.35">
      <c r="A190" s="84"/>
      <c r="B190" s="60" t="s">
        <v>91</v>
      </c>
      <c r="C190" s="50">
        <v>732.9</v>
      </c>
      <c r="D190" s="40">
        <v>3011.5</v>
      </c>
      <c r="E190" s="40">
        <v>421.5</v>
      </c>
      <c r="F190" s="51">
        <v>4165.8999999999996</v>
      </c>
      <c r="G190" s="40">
        <v>0</v>
      </c>
      <c r="H190" s="40">
        <v>732.9</v>
      </c>
      <c r="I190" s="40">
        <v>2183.6</v>
      </c>
      <c r="J190" s="40">
        <v>828</v>
      </c>
      <c r="K190" s="40">
        <v>421.5</v>
      </c>
      <c r="L190" s="40">
        <v>0</v>
      </c>
      <c r="M190" s="51">
        <v>4165.8999999999996</v>
      </c>
      <c r="N190" s="50">
        <v>414</v>
      </c>
      <c r="O190" s="40">
        <v>1018.4</v>
      </c>
      <c r="P190" s="40">
        <v>830.3</v>
      </c>
      <c r="Q190" s="40">
        <v>1526.1</v>
      </c>
      <c r="R190" s="40">
        <v>377</v>
      </c>
      <c r="S190" s="51">
        <v>4165.8999999999996</v>
      </c>
      <c r="T190" s="50">
        <v>1521.6</v>
      </c>
      <c r="U190" s="40">
        <v>566.70000000000005</v>
      </c>
      <c r="V190" s="40">
        <v>2035.3</v>
      </c>
      <c r="W190" s="40">
        <v>42.2</v>
      </c>
      <c r="X190" s="51">
        <v>4165.8999999999996</v>
      </c>
      <c r="Y190" s="50">
        <v>3028.4</v>
      </c>
      <c r="Z190" s="40">
        <v>1137.5</v>
      </c>
      <c r="AA190" s="51">
        <v>4165.8999999999996</v>
      </c>
    </row>
    <row r="191" spans="1:27" s="37" customFormat="1" ht="17.5" customHeight="1" x14ac:dyDescent="0.35">
      <c r="A191" s="84"/>
      <c r="B191" s="61" t="s">
        <v>4</v>
      </c>
      <c r="C191" s="52">
        <v>23316.7</v>
      </c>
      <c r="D191" s="38">
        <v>42412.9</v>
      </c>
      <c r="E191" s="38">
        <v>12328.8</v>
      </c>
      <c r="F191" s="53">
        <v>78058.2</v>
      </c>
      <c r="G191" s="38">
        <v>3456.7000000000003</v>
      </c>
      <c r="H191" s="38">
        <v>19860.000000000004</v>
      </c>
      <c r="I191" s="38">
        <v>36332.799999999996</v>
      </c>
      <c r="J191" s="38">
        <v>6080.3</v>
      </c>
      <c r="K191" s="38">
        <v>5878.3</v>
      </c>
      <c r="L191" s="38">
        <v>6450.5</v>
      </c>
      <c r="M191" s="53">
        <v>78058.2</v>
      </c>
      <c r="N191" s="52">
        <v>5551.2999999999993</v>
      </c>
      <c r="O191" s="38">
        <v>11699</v>
      </c>
      <c r="P191" s="38">
        <v>20721.899999999998</v>
      </c>
      <c r="Q191" s="38">
        <v>20112.599999999999</v>
      </c>
      <c r="R191" s="38">
        <v>19973.3</v>
      </c>
      <c r="S191" s="53">
        <v>78058.2</v>
      </c>
      <c r="T191" s="52">
        <v>24801.9</v>
      </c>
      <c r="U191" s="38">
        <v>24451.200000000001</v>
      </c>
      <c r="V191" s="38">
        <v>28097.5</v>
      </c>
      <c r="W191" s="38">
        <v>707.7</v>
      </c>
      <c r="X191" s="53">
        <v>78058.2</v>
      </c>
      <c r="Y191" s="52">
        <v>39583.800000000003</v>
      </c>
      <c r="Z191" s="38">
        <v>38474.499999999993</v>
      </c>
      <c r="AA191" s="53">
        <v>78058.2</v>
      </c>
    </row>
    <row r="192" spans="1:27" s="39" customFormat="1" ht="13.5" customHeight="1" x14ac:dyDescent="0.35">
      <c r="A192" s="62"/>
      <c r="B192" s="63"/>
      <c r="C192" s="54"/>
      <c r="D192" s="46"/>
      <c r="E192" s="46"/>
      <c r="F192" s="55"/>
      <c r="G192" s="46"/>
      <c r="H192" s="46"/>
      <c r="I192" s="46"/>
      <c r="J192" s="46"/>
      <c r="K192" s="46"/>
      <c r="L192" s="46"/>
      <c r="M192" s="55"/>
      <c r="N192" s="54"/>
      <c r="O192" s="46"/>
      <c r="P192" s="46"/>
      <c r="Q192" s="46"/>
      <c r="R192" s="46"/>
      <c r="S192" s="55"/>
      <c r="T192" s="54"/>
      <c r="U192" s="46"/>
      <c r="V192" s="46"/>
      <c r="W192" s="46"/>
      <c r="X192" s="55"/>
      <c r="Y192" s="54"/>
      <c r="Z192" s="46"/>
      <c r="AA192" s="55"/>
    </row>
    <row r="193" spans="1:27" s="37" customFormat="1" ht="17.5" customHeight="1" x14ac:dyDescent="0.35">
      <c r="A193" s="84" t="s">
        <v>475</v>
      </c>
      <c r="B193" s="60" t="s">
        <v>7</v>
      </c>
      <c r="C193" s="50">
        <v>34979.1</v>
      </c>
      <c r="D193" s="40">
        <v>59697.1</v>
      </c>
      <c r="E193" s="40">
        <v>14346.3</v>
      </c>
      <c r="F193" s="51">
        <v>109022.6</v>
      </c>
      <c r="G193" s="40">
        <v>4798.3999999999996</v>
      </c>
      <c r="H193" s="40">
        <v>30180.7</v>
      </c>
      <c r="I193" s="40">
        <v>45863.4</v>
      </c>
      <c r="J193" s="40">
        <v>13833.7</v>
      </c>
      <c r="K193" s="40">
        <v>5983</v>
      </c>
      <c r="L193" s="40">
        <v>8363.2999999999993</v>
      </c>
      <c r="M193" s="51">
        <v>109022.6</v>
      </c>
      <c r="N193" s="50">
        <v>13028.2</v>
      </c>
      <c r="O193" s="40">
        <v>24199</v>
      </c>
      <c r="P193" s="40">
        <v>20238</v>
      </c>
      <c r="Q193" s="40">
        <v>24904.7</v>
      </c>
      <c r="R193" s="40">
        <v>26652.7</v>
      </c>
      <c r="S193" s="51">
        <v>109022.6</v>
      </c>
      <c r="T193" s="50">
        <v>38568.5</v>
      </c>
      <c r="U193" s="40">
        <v>27672.7</v>
      </c>
      <c r="V193" s="40">
        <v>41756.400000000001</v>
      </c>
      <c r="W193" s="40">
        <v>1025</v>
      </c>
      <c r="X193" s="51">
        <v>109022.6</v>
      </c>
      <c r="Y193" s="50">
        <v>50719.199999999997</v>
      </c>
      <c r="Z193" s="40">
        <v>58303.4</v>
      </c>
      <c r="AA193" s="51">
        <v>109022.6</v>
      </c>
    </row>
    <row r="194" spans="1:27" s="37" customFormat="1" ht="17.5" customHeight="1" x14ac:dyDescent="0.35">
      <c r="A194" s="84"/>
      <c r="B194" s="60" t="s">
        <v>35</v>
      </c>
      <c r="C194" s="50">
        <v>72711.399999999994</v>
      </c>
      <c r="D194" s="40">
        <v>112526.6</v>
      </c>
      <c r="E194" s="40">
        <v>14355.5</v>
      </c>
      <c r="F194" s="51">
        <v>199593.5</v>
      </c>
      <c r="G194" s="40">
        <v>14084</v>
      </c>
      <c r="H194" s="40">
        <v>58627.4</v>
      </c>
      <c r="I194" s="40">
        <v>87413.5</v>
      </c>
      <c r="J194" s="40">
        <v>25113.1</v>
      </c>
      <c r="K194" s="40">
        <v>6792</v>
      </c>
      <c r="L194" s="40">
        <v>7563.5</v>
      </c>
      <c r="M194" s="51">
        <v>199593.5</v>
      </c>
      <c r="N194" s="50">
        <v>33478.800000000003</v>
      </c>
      <c r="O194" s="40">
        <v>27389.1</v>
      </c>
      <c r="P194" s="40">
        <v>36777.599999999999</v>
      </c>
      <c r="Q194" s="40">
        <v>36312.199999999997</v>
      </c>
      <c r="R194" s="40">
        <v>65635.8</v>
      </c>
      <c r="S194" s="51">
        <v>199593.5</v>
      </c>
      <c r="T194" s="50">
        <v>60407.5</v>
      </c>
      <c r="U194" s="40">
        <v>40670.1</v>
      </c>
      <c r="V194" s="40">
        <v>95936.8</v>
      </c>
      <c r="W194" s="40">
        <v>2579.1</v>
      </c>
      <c r="X194" s="51">
        <v>199593.5</v>
      </c>
      <c r="Y194" s="50">
        <v>81787.899999999994</v>
      </c>
      <c r="Z194" s="40">
        <v>117805.6</v>
      </c>
      <c r="AA194" s="51">
        <v>199593.5</v>
      </c>
    </row>
    <row r="195" spans="1:27" s="37" customFormat="1" ht="17.5" customHeight="1" x14ac:dyDescent="0.35">
      <c r="A195" s="84"/>
      <c r="B195" s="60" t="s">
        <v>55</v>
      </c>
      <c r="C195" s="50">
        <v>5966.4</v>
      </c>
      <c r="D195" s="40">
        <v>6910.3</v>
      </c>
      <c r="E195" s="40">
        <v>464.1</v>
      </c>
      <c r="F195" s="51">
        <v>13340.8</v>
      </c>
      <c r="G195" s="40">
        <v>1404.3</v>
      </c>
      <c r="H195" s="40">
        <v>4562.1000000000004</v>
      </c>
      <c r="I195" s="40">
        <v>6498.1</v>
      </c>
      <c r="J195" s="40">
        <v>412.2</v>
      </c>
      <c r="K195" s="40">
        <v>0</v>
      </c>
      <c r="L195" s="40">
        <v>464.1</v>
      </c>
      <c r="M195" s="51">
        <v>13340.8</v>
      </c>
      <c r="N195" s="50">
        <v>2600.6999999999998</v>
      </c>
      <c r="O195" s="40">
        <v>4230.7</v>
      </c>
      <c r="P195" s="40">
        <v>3197.7</v>
      </c>
      <c r="Q195" s="40">
        <v>381.1</v>
      </c>
      <c r="R195" s="40">
        <v>2930.8</v>
      </c>
      <c r="S195" s="51">
        <v>13340.8</v>
      </c>
      <c r="T195" s="50">
        <v>0</v>
      </c>
      <c r="U195" s="40">
        <v>9564.2000000000007</v>
      </c>
      <c r="V195" s="40">
        <v>3742.7</v>
      </c>
      <c r="W195" s="40">
        <v>33.9</v>
      </c>
      <c r="X195" s="51">
        <v>13340.8</v>
      </c>
      <c r="Y195" s="50">
        <v>10056.200000000001</v>
      </c>
      <c r="Z195" s="40">
        <v>3284.6</v>
      </c>
      <c r="AA195" s="51">
        <v>13340.8</v>
      </c>
    </row>
    <row r="196" spans="1:27" s="37" customFormat="1" ht="17.5" customHeight="1" x14ac:dyDescent="0.35">
      <c r="A196" s="84"/>
      <c r="B196" s="61" t="s">
        <v>4</v>
      </c>
      <c r="C196" s="52">
        <v>113657</v>
      </c>
      <c r="D196" s="38">
        <v>179134</v>
      </c>
      <c r="E196" s="38">
        <v>29166</v>
      </c>
      <c r="F196" s="53">
        <v>321957</v>
      </c>
      <c r="G196" s="38">
        <v>20286.7</v>
      </c>
      <c r="H196" s="38">
        <v>93370.2</v>
      </c>
      <c r="I196" s="38">
        <v>139775</v>
      </c>
      <c r="J196" s="38">
        <v>39359</v>
      </c>
      <c r="K196" s="38">
        <v>12775</v>
      </c>
      <c r="L196" s="38">
        <v>16391</v>
      </c>
      <c r="M196" s="53">
        <v>321957</v>
      </c>
      <c r="N196" s="52">
        <v>49107.7</v>
      </c>
      <c r="O196" s="38">
        <v>55818.8</v>
      </c>
      <c r="P196" s="38">
        <v>60213.3</v>
      </c>
      <c r="Q196" s="38">
        <v>61597.9</v>
      </c>
      <c r="R196" s="38">
        <v>95219.199999999997</v>
      </c>
      <c r="S196" s="53">
        <v>321957</v>
      </c>
      <c r="T196" s="52">
        <v>98976</v>
      </c>
      <c r="U196" s="38">
        <v>77907</v>
      </c>
      <c r="V196" s="38">
        <v>141436</v>
      </c>
      <c r="W196" s="38">
        <v>3638</v>
      </c>
      <c r="X196" s="53">
        <v>321957</v>
      </c>
      <c r="Y196" s="52">
        <v>142563.29999999999</v>
      </c>
      <c r="Z196" s="38">
        <v>179393.7</v>
      </c>
      <c r="AA196" s="53">
        <v>321957</v>
      </c>
    </row>
    <row r="197" spans="1:27" s="39" customFormat="1" ht="13.5" customHeight="1" x14ac:dyDescent="0.35">
      <c r="A197" s="62"/>
      <c r="B197" s="63"/>
      <c r="C197" s="54"/>
      <c r="D197" s="46"/>
      <c r="E197" s="46"/>
      <c r="F197" s="55"/>
      <c r="G197" s="46"/>
      <c r="H197" s="46"/>
      <c r="I197" s="46"/>
      <c r="J197" s="46"/>
      <c r="K197" s="46"/>
      <c r="L197" s="46"/>
      <c r="M197" s="55"/>
      <c r="N197" s="54"/>
      <c r="O197" s="46"/>
      <c r="P197" s="46"/>
      <c r="Q197" s="46"/>
      <c r="R197" s="46"/>
      <c r="S197" s="55"/>
      <c r="T197" s="54"/>
      <c r="U197" s="46"/>
      <c r="V197" s="46"/>
      <c r="W197" s="46"/>
      <c r="X197" s="55"/>
      <c r="Y197" s="54"/>
      <c r="Z197" s="46"/>
      <c r="AA197" s="55"/>
    </row>
    <row r="198" spans="1:27" s="37" customFormat="1" ht="17.5" customHeight="1" x14ac:dyDescent="0.35">
      <c r="A198" s="84" t="s">
        <v>476</v>
      </c>
      <c r="B198" s="60" t="s">
        <v>46</v>
      </c>
      <c r="C198" s="50">
        <v>6854.4</v>
      </c>
      <c r="D198" s="40">
        <v>6166.6</v>
      </c>
      <c r="E198" s="40">
        <v>120.1</v>
      </c>
      <c r="F198" s="51">
        <v>13141.1</v>
      </c>
      <c r="G198" s="40">
        <v>1771.3</v>
      </c>
      <c r="H198" s="40">
        <v>5083.1000000000004</v>
      </c>
      <c r="I198" s="40">
        <v>5291.6</v>
      </c>
      <c r="J198" s="40">
        <v>874.9</v>
      </c>
      <c r="K198" s="40">
        <v>0</v>
      </c>
      <c r="L198" s="40">
        <v>120.1</v>
      </c>
      <c r="M198" s="51">
        <v>13141.1</v>
      </c>
      <c r="N198" s="50">
        <v>1621.9</v>
      </c>
      <c r="O198" s="40">
        <v>3837.2</v>
      </c>
      <c r="P198" s="40">
        <v>3689.7</v>
      </c>
      <c r="Q198" s="40">
        <v>722.4</v>
      </c>
      <c r="R198" s="40">
        <v>3269.8</v>
      </c>
      <c r="S198" s="51">
        <v>13141.1</v>
      </c>
      <c r="T198" s="50">
        <v>3561.5</v>
      </c>
      <c r="U198" s="40">
        <v>2270.4</v>
      </c>
      <c r="V198" s="40">
        <v>7285</v>
      </c>
      <c r="W198" s="40">
        <v>24.2</v>
      </c>
      <c r="X198" s="51">
        <v>13141.1</v>
      </c>
      <c r="Y198" s="50">
        <v>5542.8</v>
      </c>
      <c r="Z198" s="40">
        <v>7598.3</v>
      </c>
      <c r="AA198" s="51">
        <v>13141.1</v>
      </c>
    </row>
    <row r="199" spans="1:27" s="37" customFormat="1" ht="17.5" customHeight="1" x14ac:dyDescent="0.35">
      <c r="A199" s="84"/>
      <c r="B199" s="60" t="s">
        <v>47</v>
      </c>
      <c r="C199" s="50">
        <v>22722.2</v>
      </c>
      <c r="D199" s="40">
        <v>33837.699999999997</v>
      </c>
      <c r="E199" s="40">
        <v>3966.7</v>
      </c>
      <c r="F199" s="51">
        <v>60526.6</v>
      </c>
      <c r="G199" s="40">
        <v>3437.2</v>
      </c>
      <c r="H199" s="40">
        <v>19285</v>
      </c>
      <c r="I199" s="40">
        <v>27087.8</v>
      </c>
      <c r="J199" s="40">
        <v>6749.9</v>
      </c>
      <c r="K199" s="40">
        <v>2574.3000000000002</v>
      </c>
      <c r="L199" s="40">
        <v>1392.4</v>
      </c>
      <c r="M199" s="51">
        <v>60526.6</v>
      </c>
      <c r="N199" s="50">
        <v>8098.1</v>
      </c>
      <c r="O199" s="40">
        <v>8469.7999999999993</v>
      </c>
      <c r="P199" s="40">
        <v>10758.5</v>
      </c>
      <c r="Q199" s="40">
        <v>17293.400000000001</v>
      </c>
      <c r="R199" s="40">
        <v>15906.8</v>
      </c>
      <c r="S199" s="51">
        <v>60526.6</v>
      </c>
      <c r="T199" s="50">
        <v>19785.099999999999</v>
      </c>
      <c r="U199" s="40">
        <v>15564.8</v>
      </c>
      <c r="V199" s="40">
        <v>24448.6</v>
      </c>
      <c r="W199" s="40">
        <v>728.1</v>
      </c>
      <c r="X199" s="51">
        <v>60526.6</v>
      </c>
      <c r="Y199" s="50">
        <v>25804.7</v>
      </c>
      <c r="Z199" s="40">
        <v>34721.9</v>
      </c>
      <c r="AA199" s="51">
        <v>60526.6</v>
      </c>
    </row>
    <row r="200" spans="1:27" s="37" customFormat="1" ht="17.5" customHeight="1" x14ac:dyDescent="0.35">
      <c r="A200" s="84"/>
      <c r="B200" s="60" t="s">
        <v>48</v>
      </c>
      <c r="C200" s="50">
        <v>28095.4</v>
      </c>
      <c r="D200" s="40">
        <v>42701.4</v>
      </c>
      <c r="E200" s="40">
        <v>3482.9</v>
      </c>
      <c r="F200" s="51">
        <v>74279.7</v>
      </c>
      <c r="G200" s="40">
        <v>6664.7</v>
      </c>
      <c r="H200" s="40">
        <v>21430.7</v>
      </c>
      <c r="I200" s="40">
        <v>34682.9</v>
      </c>
      <c r="J200" s="40">
        <v>8018.4</v>
      </c>
      <c r="K200" s="40">
        <v>2090.5</v>
      </c>
      <c r="L200" s="40">
        <v>1392.4</v>
      </c>
      <c r="M200" s="51">
        <v>74279.7</v>
      </c>
      <c r="N200" s="50">
        <v>10268.200000000001</v>
      </c>
      <c r="O200" s="40">
        <v>11585.2</v>
      </c>
      <c r="P200" s="40">
        <v>14746.4</v>
      </c>
      <c r="Q200" s="40">
        <v>11790.1</v>
      </c>
      <c r="R200" s="40">
        <v>25889.8</v>
      </c>
      <c r="S200" s="51">
        <v>74279.7</v>
      </c>
      <c r="T200" s="50">
        <v>27224.1</v>
      </c>
      <c r="U200" s="40">
        <v>14376.2</v>
      </c>
      <c r="V200" s="40">
        <v>31924</v>
      </c>
      <c r="W200" s="40">
        <v>755.3</v>
      </c>
      <c r="X200" s="51">
        <v>74279.7</v>
      </c>
      <c r="Y200" s="50">
        <v>31644.9</v>
      </c>
      <c r="Z200" s="40">
        <v>42634.8</v>
      </c>
      <c r="AA200" s="51">
        <v>74279.7</v>
      </c>
    </row>
    <row r="201" spans="1:27" s="37" customFormat="1" ht="17.5" customHeight="1" x14ac:dyDescent="0.35">
      <c r="A201" s="84"/>
      <c r="B201" s="60" t="s">
        <v>49</v>
      </c>
      <c r="C201" s="50">
        <v>48495.199999999997</v>
      </c>
      <c r="D201" s="40">
        <v>75635.7</v>
      </c>
      <c r="E201" s="40">
        <v>17511.099999999999</v>
      </c>
      <c r="F201" s="51">
        <v>141642</v>
      </c>
      <c r="G201" s="40">
        <v>7953.3</v>
      </c>
      <c r="H201" s="40">
        <v>40541.9</v>
      </c>
      <c r="I201" s="40">
        <v>58753.1</v>
      </c>
      <c r="J201" s="40">
        <v>16882.599999999999</v>
      </c>
      <c r="K201" s="40">
        <v>6458.3</v>
      </c>
      <c r="L201" s="40">
        <v>11052.8</v>
      </c>
      <c r="M201" s="51">
        <v>141642</v>
      </c>
      <c r="N201" s="50">
        <v>21025.5</v>
      </c>
      <c r="O201" s="40">
        <v>25654.2</v>
      </c>
      <c r="P201" s="40">
        <v>26433.7</v>
      </c>
      <c r="Q201" s="40">
        <v>27615</v>
      </c>
      <c r="R201" s="40">
        <v>40913.599999999999</v>
      </c>
      <c r="S201" s="51">
        <v>141642</v>
      </c>
      <c r="T201" s="50">
        <v>38963.5</v>
      </c>
      <c r="U201" s="40">
        <v>37645.1</v>
      </c>
      <c r="V201" s="40">
        <v>63236</v>
      </c>
      <c r="W201" s="40">
        <v>1797.4</v>
      </c>
      <c r="X201" s="51">
        <v>141642</v>
      </c>
      <c r="Y201" s="50">
        <v>65230.9</v>
      </c>
      <c r="Z201" s="40">
        <v>76411.100000000006</v>
      </c>
      <c r="AA201" s="51">
        <v>141642</v>
      </c>
    </row>
    <row r="202" spans="1:27" s="37" customFormat="1" ht="17.5" customHeight="1" x14ac:dyDescent="0.35">
      <c r="A202" s="84"/>
      <c r="B202" s="60" t="s">
        <v>50</v>
      </c>
      <c r="C202" s="50">
        <v>7489.8</v>
      </c>
      <c r="D202" s="40">
        <v>20792.599999999999</v>
      </c>
      <c r="E202" s="40">
        <v>4085.1</v>
      </c>
      <c r="F202" s="51">
        <v>32367.599999999999</v>
      </c>
      <c r="G202" s="40">
        <v>460.2</v>
      </c>
      <c r="H202" s="40">
        <v>7029.6</v>
      </c>
      <c r="I202" s="40">
        <v>13959.5</v>
      </c>
      <c r="J202" s="40">
        <v>6833.1</v>
      </c>
      <c r="K202" s="40">
        <v>1652</v>
      </c>
      <c r="L202" s="40">
        <v>2433.1</v>
      </c>
      <c r="M202" s="51">
        <v>32367.599999999999</v>
      </c>
      <c r="N202" s="50">
        <v>8093.9</v>
      </c>
      <c r="O202" s="40">
        <v>6272.4</v>
      </c>
      <c r="P202" s="40">
        <v>4584.8999999999996</v>
      </c>
      <c r="Q202" s="40">
        <v>4177.1000000000004</v>
      </c>
      <c r="R202" s="40">
        <v>9239.2999999999993</v>
      </c>
      <c r="S202" s="51">
        <v>32367.599999999999</v>
      </c>
      <c r="T202" s="50">
        <v>9441.7999999999993</v>
      </c>
      <c r="U202" s="40">
        <v>8050.5</v>
      </c>
      <c r="V202" s="40">
        <v>14542.3</v>
      </c>
      <c r="W202" s="40">
        <v>333</v>
      </c>
      <c r="X202" s="51">
        <v>32367.599999999999</v>
      </c>
      <c r="Y202" s="50">
        <v>14340</v>
      </c>
      <c r="Z202" s="40">
        <v>18027.599999999999</v>
      </c>
      <c r="AA202" s="51">
        <v>32367.599999999999</v>
      </c>
    </row>
    <row r="203" spans="1:27" s="37" customFormat="1" ht="17.5" customHeight="1" x14ac:dyDescent="0.35">
      <c r="A203" s="84"/>
      <c r="B203" s="61" t="s">
        <v>4</v>
      </c>
      <c r="C203" s="52">
        <v>113657</v>
      </c>
      <c r="D203" s="38">
        <v>179134</v>
      </c>
      <c r="E203" s="38">
        <v>29166</v>
      </c>
      <c r="F203" s="53">
        <v>321957</v>
      </c>
      <c r="G203" s="38">
        <v>20286.7</v>
      </c>
      <c r="H203" s="38">
        <v>93370.2</v>
      </c>
      <c r="I203" s="38">
        <v>139775</v>
      </c>
      <c r="J203" s="38">
        <v>39359</v>
      </c>
      <c r="K203" s="38">
        <v>12775</v>
      </c>
      <c r="L203" s="38">
        <v>16391</v>
      </c>
      <c r="M203" s="53">
        <v>321957</v>
      </c>
      <c r="N203" s="52">
        <v>49107.7</v>
      </c>
      <c r="O203" s="38">
        <v>55818.8</v>
      </c>
      <c r="P203" s="38">
        <v>60213.3</v>
      </c>
      <c r="Q203" s="38">
        <v>61597.9</v>
      </c>
      <c r="R203" s="38">
        <v>95219.199999999997</v>
      </c>
      <c r="S203" s="53">
        <v>321957</v>
      </c>
      <c r="T203" s="52">
        <v>98976</v>
      </c>
      <c r="U203" s="38">
        <v>77907</v>
      </c>
      <c r="V203" s="38">
        <v>141436</v>
      </c>
      <c r="W203" s="38">
        <v>3638</v>
      </c>
      <c r="X203" s="53">
        <v>321957</v>
      </c>
      <c r="Y203" s="52">
        <v>142563.29999999999</v>
      </c>
      <c r="Z203" s="38">
        <v>179393.7</v>
      </c>
      <c r="AA203" s="53">
        <v>321957</v>
      </c>
    </row>
    <row r="204" spans="1:27" s="39" customFormat="1" ht="13.5" customHeight="1" x14ac:dyDescent="0.35">
      <c r="A204" s="62"/>
      <c r="B204" s="63"/>
      <c r="C204" s="54"/>
      <c r="D204" s="46"/>
      <c r="E204" s="46"/>
      <c r="F204" s="55"/>
      <c r="G204" s="46"/>
      <c r="H204" s="46"/>
      <c r="I204" s="46"/>
      <c r="J204" s="46"/>
      <c r="K204" s="46"/>
      <c r="L204" s="46"/>
      <c r="M204" s="55"/>
      <c r="N204" s="54"/>
      <c r="O204" s="46"/>
      <c r="P204" s="46"/>
      <c r="Q204" s="46"/>
      <c r="R204" s="46"/>
      <c r="S204" s="55"/>
      <c r="T204" s="54"/>
      <c r="U204" s="46"/>
      <c r="V204" s="46"/>
      <c r="W204" s="46"/>
      <c r="X204" s="55"/>
      <c r="Y204" s="54"/>
      <c r="Z204" s="46"/>
      <c r="AA204" s="55"/>
    </row>
    <row r="205" spans="1:27" s="37" customFormat="1" ht="21.5" customHeight="1" x14ac:dyDescent="0.35">
      <c r="A205" s="84" t="s">
        <v>477</v>
      </c>
      <c r="B205" s="60" t="s">
        <v>7</v>
      </c>
      <c r="C205" s="50">
        <v>3812.4</v>
      </c>
      <c r="D205" s="40">
        <v>4130.8999999999996</v>
      </c>
      <c r="E205" s="40">
        <v>421.5</v>
      </c>
      <c r="F205" s="51">
        <v>8364.7999999999993</v>
      </c>
      <c r="G205" s="40">
        <v>906.8</v>
      </c>
      <c r="H205" s="40">
        <v>2905.6</v>
      </c>
      <c r="I205" s="40">
        <v>3668.2</v>
      </c>
      <c r="J205" s="40">
        <v>462.7</v>
      </c>
      <c r="K205" s="40">
        <v>421.5</v>
      </c>
      <c r="L205" s="40">
        <v>0</v>
      </c>
      <c r="M205" s="51">
        <v>8364.7999999999993</v>
      </c>
      <c r="N205" s="50">
        <v>1190.7</v>
      </c>
      <c r="O205" s="40">
        <v>1965.4</v>
      </c>
      <c r="P205" s="40">
        <v>2212.6</v>
      </c>
      <c r="Q205" s="40">
        <v>2014.1</v>
      </c>
      <c r="R205" s="40">
        <v>982</v>
      </c>
      <c r="S205" s="51">
        <v>8364.7999999999993</v>
      </c>
      <c r="T205" s="50">
        <v>3550.9</v>
      </c>
      <c r="U205" s="40">
        <v>1964.4</v>
      </c>
      <c r="V205" s="40">
        <v>2733.2</v>
      </c>
      <c r="W205" s="40">
        <v>116.3</v>
      </c>
      <c r="X205" s="51">
        <v>8364.7999999999993</v>
      </c>
      <c r="Y205" s="50">
        <v>2223.3000000000002</v>
      </c>
      <c r="Z205" s="40">
        <v>6141.5</v>
      </c>
      <c r="AA205" s="51">
        <v>8364.7999999999993</v>
      </c>
    </row>
    <row r="206" spans="1:27" s="37" customFormat="1" ht="21.5" customHeight="1" x14ac:dyDescent="0.35">
      <c r="A206" s="84"/>
      <c r="B206" s="60" t="s">
        <v>35</v>
      </c>
      <c r="C206" s="50">
        <v>109844.5</v>
      </c>
      <c r="D206" s="40">
        <v>175003.1</v>
      </c>
      <c r="E206" s="40">
        <v>28744.5</v>
      </c>
      <c r="F206" s="51">
        <v>313592.2</v>
      </c>
      <c r="G206" s="40">
        <v>19379.900000000001</v>
      </c>
      <c r="H206" s="40">
        <v>90464.6</v>
      </c>
      <c r="I206" s="40">
        <v>136106.9</v>
      </c>
      <c r="J206" s="40">
        <v>38896.300000000003</v>
      </c>
      <c r="K206" s="40">
        <v>12353.5</v>
      </c>
      <c r="L206" s="40">
        <v>16391</v>
      </c>
      <c r="M206" s="51">
        <v>313592.2</v>
      </c>
      <c r="N206" s="50">
        <v>47917</v>
      </c>
      <c r="O206" s="40">
        <v>53853.5</v>
      </c>
      <c r="P206" s="40">
        <v>58000.7</v>
      </c>
      <c r="Q206" s="40">
        <v>59583.8</v>
      </c>
      <c r="R206" s="40">
        <v>94237.3</v>
      </c>
      <c r="S206" s="51">
        <v>313592.2</v>
      </c>
      <c r="T206" s="50">
        <v>95425.1</v>
      </c>
      <c r="U206" s="40">
        <v>75942.5</v>
      </c>
      <c r="V206" s="40">
        <v>138702.79999999999</v>
      </c>
      <c r="W206" s="40">
        <v>3521.7</v>
      </c>
      <c r="X206" s="51">
        <v>313592.2</v>
      </c>
      <c r="Y206" s="50">
        <v>140340</v>
      </c>
      <c r="Z206" s="40">
        <v>173252.2</v>
      </c>
      <c r="AA206" s="51">
        <v>313592.2</v>
      </c>
    </row>
    <row r="207" spans="1:27" s="37" customFormat="1" ht="21.5" customHeight="1" x14ac:dyDescent="0.35">
      <c r="A207" s="84"/>
      <c r="B207" s="61" t="s">
        <v>4</v>
      </c>
      <c r="C207" s="52">
        <v>113657</v>
      </c>
      <c r="D207" s="38">
        <v>179134</v>
      </c>
      <c r="E207" s="38">
        <v>29166</v>
      </c>
      <c r="F207" s="53">
        <v>321957</v>
      </c>
      <c r="G207" s="38">
        <v>20286.7</v>
      </c>
      <c r="H207" s="38">
        <v>93370.2</v>
      </c>
      <c r="I207" s="38">
        <v>139775</v>
      </c>
      <c r="J207" s="38">
        <v>39359</v>
      </c>
      <c r="K207" s="38">
        <v>12775</v>
      </c>
      <c r="L207" s="38">
        <v>16391</v>
      </c>
      <c r="M207" s="53">
        <v>321957</v>
      </c>
      <c r="N207" s="52">
        <v>49107.7</v>
      </c>
      <c r="O207" s="38">
        <v>55818.8</v>
      </c>
      <c r="P207" s="38">
        <v>60213.3</v>
      </c>
      <c r="Q207" s="38">
        <v>61597.9</v>
      </c>
      <c r="R207" s="38">
        <v>95219.199999999997</v>
      </c>
      <c r="S207" s="53">
        <v>321957</v>
      </c>
      <c r="T207" s="52">
        <v>98976</v>
      </c>
      <c r="U207" s="38">
        <v>77907</v>
      </c>
      <c r="V207" s="38">
        <v>141436</v>
      </c>
      <c r="W207" s="38">
        <v>3638</v>
      </c>
      <c r="X207" s="53">
        <v>321957</v>
      </c>
      <c r="Y207" s="52">
        <v>142563.29999999999</v>
      </c>
      <c r="Z207" s="38">
        <v>179393.7</v>
      </c>
      <c r="AA207" s="53">
        <v>321957</v>
      </c>
    </row>
    <row r="208" spans="1:27" s="39" customFormat="1" ht="13.5" customHeight="1" x14ac:dyDescent="0.35">
      <c r="A208" s="62"/>
      <c r="B208" s="63"/>
      <c r="C208" s="54"/>
      <c r="D208" s="46"/>
      <c r="E208" s="46"/>
      <c r="F208" s="55"/>
      <c r="G208" s="46"/>
      <c r="H208" s="46"/>
      <c r="I208" s="46"/>
      <c r="J208" s="46"/>
      <c r="K208" s="46"/>
      <c r="L208" s="46"/>
      <c r="M208" s="55"/>
      <c r="N208" s="54"/>
      <c r="O208" s="46"/>
      <c r="P208" s="46"/>
      <c r="Q208" s="46"/>
      <c r="R208" s="46"/>
      <c r="S208" s="55"/>
      <c r="T208" s="54"/>
      <c r="U208" s="46"/>
      <c r="V208" s="46"/>
      <c r="W208" s="46"/>
      <c r="X208" s="55"/>
      <c r="Y208" s="54"/>
      <c r="Z208" s="46"/>
      <c r="AA208" s="55"/>
    </row>
    <row r="209" spans="1:27" s="37" customFormat="1" ht="42" x14ac:dyDescent="0.35">
      <c r="A209" s="84" t="s">
        <v>95</v>
      </c>
      <c r="B209" s="60" t="s">
        <v>96</v>
      </c>
      <c r="C209" s="50">
        <v>2795.6</v>
      </c>
      <c r="D209" s="40">
        <v>2301.4</v>
      </c>
      <c r="E209" s="40">
        <v>421.5</v>
      </c>
      <c r="F209" s="51">
        <v>5518.5</v>
      </c>
      <c r="G209" s="40">
        <v>225</v>
      </c>
      <c r="H209" s="40">
        <v>2570.6</v>
      </c>
      <c r="I209" s="40">
        <v>2301.4</v>
      </c>
      <c r="J209" s="40">
        <v>0</v>
      </c>
      <c r="K209" s="40">
        <v>421.5</v>
      </c>
      <c r="L209" s="40">
        <v>0</v>
      </c>
      <c r="M209" s="51">
        <v>5518.5</v>
      </c>
      <c r="N209" s="50">
        <v>1190.7</v>
      </c>
      <c r="O209" s="40">
        <v>1049.8</v>
      </c>
      <c r="P209" s="40">
        <v>744.6</v>
      </c>
      <c r="Q209" s="40">
        <v>1551.4</v>
      </c>
      <c r="R209" s="40">
        <v>982</v>
      </c>
      <c r="S209" s="51">
        <v>5518.5</v>
      </c>
      <c r="T209" s="50">
        <v>2643.6</v>
      </c>
      <c r="U209" s="40">
        <v>1172.8</v>
      </c>
      <c r="V209" s="40">
        <v>1585.9</v>
      </c>
      <c r="W209" s="40">
        <v>116.3</v>
      </c>
      <c r="X209" s="51">
        <v>5518.5</v>
      </c>
      <c r="Y209" s="50">
        <v>1321.6</v>
      </c>
      <c r="Z209" s="40">
        <v>4196.8999999999996</v>
      </c>
      <c r="AA209" s="51">
        <v>5518.5</v>
      </c>
    </row>
    <row r="210" spans="1:27" s="37" customFormat="1" ht="42" x14ac:dyDescent="0.35">
      <c r="A210" s="84"/>
      <c r="B210" s="60" t="s">
        <v>97</v>
      </c>
      <c r="C210" s="50">
        <v>560.1</v>
      </c>
      <c r="D210" s="40">
        <v>1829.5</v>
      </c>
      <c r="E210" s="40">
        <v>0</v>
      </c>
      <c r="F210" s="51">
        <v>2389.5</v>
      </c>
      <c r="G210" s="40">
        <v>225</v>
      </c>
      <c r="H210" s="40">
        <v>335.1</v>
      </c>
      <c r="I210" s="40">
        <v>1366.7</v>
      </c>
      <c r="J210" s="40">
        <v>462.7</v>
      </c>
      <c r="K210" s="40">
        <v>0</v>
      </c>
      <c r="L210" s="40">
        <v>0</v>
      </c>
      <c r="M210" s="51">
        <v>2389.5</v>
      </c>
      <c r="N210" s="50">
        <v>0</v>
      </c>
      <c r="O210" s="40">
        <v>915.5</v>
      </c>
      <c r="P210" s="40">
        <v>1011.3</v>
      </c>
      <c r="Q210" s="40">
        <v>462.7</v>
      </c>
      <c r="R210" s="40">
        <v>0</v>
      </c>
      <c r="S210" s="51">
        <v>2389.5</v>
      </c>
      <c r="T210" s="50">
        <v>907.3</v>
      </c>
      <c r="U210" s="40">
        <v>791.7</v>
      </c>
      <c r="V210" s="40">
        <v>690.5</v>
      </c>
      <c r="W210" s="40">
        <v>0</v>
      </c>
      <c r="X210" s="51">
        <v>2389.5</v>
      </c>
      <c r="Y210" s="50">
        <v>901.8</v>
      </c>
      <c r="Z210" s="40">
        <v>1487.8</v>
      </c>
      <c r="AA210" s="51">
        <v>2389.5</v>
      </c>
    </row>
    <row r="211" spans="1:27" s="37" customFormat="1" ht="42" x14ac:dyDescent="0.35">
      <c r="A211" s="84"/>
      <c r="B211" s="60" t="s">
        <v>98</v>
      </c>
      <c r="C211" s="50">
        <v>456.8</v>
      </c>
      <c r="D211" s="40">
        <v>0</v>
      </c>
      <c r="E211" s="40">
        <v>0</v>
      </c>
      <c r="F211" s="51">
        <v>456.8</v>
      </c>
      <c r="G211" s="40">
        <v>456.8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51">
        <v>456.8</v>
      </c>
      <c r="N211" s="50">
        <v>0</v>
      </c>
      <c r="O211" s="40">
        <v>0</v>
      </c>
      <c r="P211" s="40">
        <v>456.8</v>
      </c>
      <c r="Q211" s="40">
        <v>0</v>
      </c>
      <c r="R211" s="40">
        <v>0</v>
      </c>
      <c r="S211" s="51">
        <v>456.8</v>
      </c>
      <c r="T211" s="50">
        <v>0</v>
      </c>
      <c r="U211" s="40">
        <v>0</v>
      </c>
      <c r="V211" s="40">
        <v>456.8</v>
      </c>
      <c r="W211" s="40">
        <v>0</v>
      </c>
      <c r="X211" s="51">
        <v>456.8</v>
      </c>
      <c r="Y211" s="50">
        <v>0</v>
      </c>
      <c r="Z211" s="40">
        <v>456.8</v>
      </c>
      <c r="AA211" s="51">
        <v>456.8</v>
      </c>
    </row>
    <row r="212" spans="1:27" s="37" customFormat="1" ht="17.5" customHeight="1" x14ac:dyDescent="0.35">
      <c r="A212" s="84"/>
      <c r="B212" s="61" t="s">
        <v>4</v>
      </c>
      <c r="C212" s="52">
        <v>3812.5</v>
      </c>
      <c r="D212" s="38">
        <v>4130.8999999999996</v>
      </c>
      <c r="E212" s="38">
        <v>421.5</v>
      </c>
      <c r="F212" s="53">
        <v>8364.7999999999993</v>
      </c>
      <c r="G212" s="38">
        <v>906.8</v>
      </c>
      <c r="H212" s="38">
        <v>2905.7</v>
      </c>
      <c r="I212" s="38">
        <v>3668.1000000000004</v>
      </c>
      <c r="J212" s="38">
        <v>462.7</v>
      </c>
      <c r="K212" s="38">
        <v>421.5</v>
      </c>
      <c r="L212" s="38">
        <v>0</v>
      </c>
      <c r="M212" s="53">
        <v>8364.7999999999993</v>
      </c>
      <c r="N212" s="52">
        <v>1190.7</v>
      </c>
      <c r="O212" s="38">
        <v>1965.3</v>
      </c>
      <c r="P212" s="38">
        <v>2212.7000000000003</v>
      </c>
      <c r="Q212" s="38">
        <v>2014.1000000000001</v>
      </c>
      <c r="R212" s="38">
        <v>982</v>
      </c>
      <c r="S212" s="53">
        <v>8364.7999999999993</v>
      </c>
      <c r="T212" s="52">
        <v>3550.8999999999996</v>
      </c>
      <c r="U212" s="38">
        <v>1964.5</v>
      </c>
      <c r="V212" s="38">
        <v>2733.2000000000003</v>
      </c>
      <c r="W212" s="38">
        <v>116.3</v>
      </c>
      <c r="X212" s="53">
        <v>8364.7999999999993</v>
      </c>
      <c r="Y212" s="52">
        <v>2223.3999999999996</v>
      </c>
      <c r="Z212" s="38">
        <v>6141.5</v>
      </c>
      <c r="AA212" s="53">
        <v>8364.7999999999993</v>
      </c>
    </row>
    <row r="213" spans="1:27" s="39" customFormat="1" ht="13.5" customHeight="1" x14ac:dyDescent="0.35">
      <c r="A213" s="62"/>
      <c r="B213" s="63"/>
      <c r="C213" s="54"/>
      <c r="D213" s="46"/>
      <c r="E213" s="46"/>
      <c r="F213" s="55"/>
      <c r="G213" s="46"/>
      <c r="H213" s="46"/>
      <c r="I213" s="46"/>
      <c r="J213" s="46"/>
      <c r="K213" s="46"/>
      <c r="L213" s="46"/>
      <c r="M213" s="55"/>
      <c r="N213" s="54"/>
      <c r="O213" s="46"/>
      <c r="P213" s="46"/>
      <c r="Q213" s="46"/>
      <c r="R213" s="46"/>
      <c r="S213" s="55"/>
      <c r="T213" s="54"/>
      <c r="U213" s="46"/>
      <c r="V213" s="46"/>
      <c r="W213" s="46"/>
      <c r="X213" s="55"/>
      <c r="Y213" s="54"/>
      <c r="Z213" s="46"/>
      <c r="AA213" s="55"/>
    </row>
    <row r="214" spans="1:27" s="37" customFormat="1" ht="17.5" customHeight="1" x14ac:dyDescent="0.35">
      <c r="A214" s="84" t="s">
        <v>461</v>
      </c>
      <c r="B214" s="60" t="s">
        <v>455</v>
      </c>
      <c r="C214" s="50">
        <v>51503.5</v>
      </c>
      <c r="D214" s="40">
        <v>51142.9</v>
      </c>
      <c r="E214" s="40">
        <v>7123</v>
      </c>
      <c r="F214" s="51">
        <v>109769.3</v>
      </c>
      <c r="G214" s="40">
        <v>7609.5</v>
      </c>
      <c r="H214" s="40">
        <v>43894</v>
      </c>
      <c r="I214" s="40">
        <v>42782.6</v>
      </c>
      <c r="J214" s="40">
        <v>8360.2000000000007</v>
      </c>
      <c r="K214" s="40">
        <v>2486.5</v>
      </c>
      <c r="L214" s="40">
        <v>4636.5</v>
      </c>
      <c r="M214" s="51">
        <v>109769.3</v>
      </c>
      <c r="N214" s="50">
        <v>17025.3</v>
      </c>
      <c r="O214" s="40">
        <v>21985.7</v>
      </c>
      <c r="P214" s="40">
        <v>30403.599999999999</v>
      </c>
      <c r="Q214" s="40">
        <v>19852.900000000001</v>
      </c>
      <c r="R214" s="40">
        <v>20501.8</v>
      </c>
      <c r="S214" s="51">
        <v>109769.3</v>
      </c>
      <c r="T214" s="50">
        <v>37931.9</v>
      </c>
      <c r="U214" s="40">
        <v>23796.3</v>
      </c>
      <c r="V214" s="40">
        <v>46841.2</v>
      </c>
      <c r="W214" s="40">
        <v>1200</v>
      </c>
      <c r="X214" s="51">
        <v>109769.3</v>
      </c>
      <c r="Y214" s="50">
        <v>39824.5</v>
      </c>
      <c r="Z214" s="40">
        <v>69944.899999999994</v>
      </c>
      <c r="AA214" s="51">
        <v>109769.3</v>
      </c>
    </row>
    <row r="215" spans="1:27" s="37" customFormat="1" ht="17.5" customHeight="1" x14ac:dyDescent="0.35">
      <c r="A215" s="84"/>
      <c r="B215" s="60" t="s">
        <v>456</v>
      </c>
      <c r="C215" s="50">
        <v>62153.5</v>
      </c>
      <c r="D215" s="40">
        <v>127991.2</v>
      </c>
      <c r="E215" s="40">
        <v>22043</v>
      </c>
      <c r="F215" s="51">
        <v>212187.7</v>
      </c>
      <c r="G215" s="40">
        <v>12677.2</v>
      </c>
      <c r="H215" s="40">
        <v>49476.2</v>
      </c>
      <c r="I215" s="40">
        <v>96992.4</v>
      </c>
      <c r="J215" s="40">
        <v>30998.799999999999</v>
      </c>
      <c r="K215" s="40">
        <v>10288.5</v>
      </c>
      <c r="L215" s="40">
        <v>11754.5</v>
      </c>
      <c r="M215" s="51">
        <v>212187.7</v>
      </c>
      <c r="N215" s="50">
        <v>32082.400000000001</v>
      </c>
      <c r="O215" s="40">
        <v>33833.1</v>
      </c>
      <c r="P215" s="40">
        <v>29809.8</v>
      </c>
      <c r="Q215" s="40">
        <v>41745</v>
      </c>
      <c r="R215" s="40">
        <v>74717.399999999994</v>
      </c>
      <c r="S215" s="51">
        <v>212187.7</v>
      </c>
      <c r="T215" s="50">
        <v>61044.1</v>
      </c>
      <c r="U215" s="40">
        <v>54110.7</v>
      </c>
      <c r="V215" s="40">
        <v>94594.8</v>
      </c>
      <c r="W215" s="40">
        <v>2438</v>
      </c>
      <c r="X215" s="51">
        <v>212187.7</v>
      </c>
      <c r="Y215" s="50">
        <v>102738.8</v>
      </c>
      <c r="Z215" s="40">
        <v>109448.8</v>
      </c>
      <c r="AA215" s="51">
        <v>212187.7</v>
      </c>
    </row>
    <row r="216" spans="1:27" s="37" customFormat="1" ht="17.5" customHeight="1" x14ac:dyDescent="0.35">
      <c r="A216" s="84"/>
      <c r="B216" s="61" t="s">
        <v>4</v>
      </c>
      <c r="C216" s="52">
        <v>113657</v>
      </c>
      <c r="D216" s="38">
        <v>179134</v>
      </c>
      <c r="E216" s="38">
        <v>29166</v>
      </c>
      <c r="F216" s="53">
        <v>321957</v>
      </c>
      <c r="G216" s="38">
        <v>20286.7</v>
      </c>
      <c r="H216" s="38">
        <v>93370.2</v>
      </c>
      <c r="I216" s="38">
        <v>139775</v>
      </c>
      <c r="J216" s="38">
        <v>39359</v>
      </c>
      <c r="K216" s="38">
        <v>12775</v>
      </c>
      <c r="L216" s="38">
        <v>16391</v>
      </c>
      <c r="M216" s="53">
        <v>321957</v>
      </c>
      <c r="N216" s="52">
        <v>49107.7</v>
      </c>
      <c r="O216" s="38">
        <v>55818.8</v>
      </c>
      <c r="P216" s="38">
        <v>60213.3</v>
      </c>
      <c r="Q216" s="38">
        <v>61597.9</v>
      </c>
      <c r="R216" s="38">
        <v>95219.199999999997</v>
      </c>
      <c r="S216" s="53">
        <v>321957</v>
      </c>
      <c r="T216" s="52">
        <v>98976</v>
      </c>
      <c r="U216" s="38">
        <v>77907</v>
      </c>
      <c r="V216" s="38">
        <v>141436</v>
      </c>
      <c r="W216" s="38">
        <v>3638</v>
      </c>
      <c r="X216" s="53">
        <v>321957</v>
      </c>
      <c r="Y216" s="52">
        <v>142563.29999999999</v>
      </c>
      <c r="Z216" s="38">
        <v>179393.7</v>
      </c>
      <c r="AA216" s="53">
        <v>321957</v>
      </c>
    </row>
    <row r="217" spans="1:27" s="39" customFormat="1" ht="13.5" customHeight="1" x14ac:dyDescent="0.35">
      <c r="A217" s="62"/>
      <c r="B217" s="63"/>
      <c r="C217" s="54"/>
      <c r="D217" s="46"/>
      <c r="E217" s="46"/>
      <c r="F217" s="55"/>
      <c r="G217" s="46"/>
      <c r="H217" s="46"/>
      <c r="I217" s="46"/>
      <c r="J217" s="46"/>
      <c r="K217" s="46"/>
      <c r="L217" s="46"/>
      <c r="M217" s="55"/>
      <c r="N217" s="54"/>
      <c r="O217" s="46"/>
      <c r="P217" s="46"/>
      <c r="Q217" s="46"/>
      <c r="R217" s="46"/>
      <c r="S217" s="55"/>
      <c r="T217" s="54"/>
      <c r="U217" s="46"/>
      <c r="V217" s="46"/>
      <c r="W217" s="46"/>
      <c r="X217" s="55"/>
      <c r="Y217" s="54"/>
      <c r="Z217" s="46"/>
      <c r="AA217" s="55"/>
    </row>
    <row r="218" spans="1:27" s="37" customFormat="1" ht="17.5" customHeight="1" x14ac:dyDescent="0.35">
      <c r="A218" s="84" t="s">
        <v>478</v>
      </c>
      <c r="B218" s="60">
        <v>0</v>
      </c>
      <c r="C218" s="50">
        <v>43551</v>
      </c>
      <c r="D218" s="40">
        <v>35477.9</v>
      </c>
      <c r="E218" s="40">
        <v>421.5</v>
      </c>
      <c r="F218" s="51">
        <v>79450.399999999994</v>
      </c>
      <c r="G218" s="40">
        <v>7552.5</v>
      </c>
      <c r="H218" s="40">
        <v>35998.6</v>
      </c>
      <c r="I218" s="40">
        <v>29597.9</v>
      </c>
      <c r="J218" s="40">
        <v>5879.9</v>
      </c>
      <c r="K218" s="40">
        <v>421.5</v>
      </c>
      <c r="L218" s="40">
        <v>0</v>
      </c>
      <c r="M218" s="51">
        <v>79450.399999999994</v>
      </c>
      <c r="N218" s="50">
        <v>14178.6</v>
      </c>
      <c r="O218" s="40">
        <v>14960</v>
      </c>
      <c r="P218" s="40">
        <v>21918.5</v>
      </c>
      <c r="Q218" s="40">
        <v>13477</v>
      </c>
      <c r="R218" s="40">
        <v>14916.4</v>
      </c>
      <c r="S218" s="51">
        <v>79450.399999999994</v>
      </c>
      <c r="T218" s="50">
        <v>28474.1</v>
      </c>
      <c r="U218" s="40">
        <v>13609.2</v>
      </c>
      <c r="V218" s="40">
        <v>36370.800000000003</v>
      </c>
      <c r="W218" s="40">
        <v>996.3</v>
      </c>
      <c r="X218" s="51">
        <v>79450.399999999994</v>
      </c>
      <c r="Y218" s="50">
        <v>25902.1</v>
      </c>
      <c r="Z218" s="40">
        <v>53548.3</v>
      </c>
      <c r="AA218" s="51">
        <v>79450.399999999994</v>
      </c>
    </row>
    <row r="219" spans="1:27" s="37" customFormat="1" ht="17.5" customHeight="1" x14ac:dyDescent="0.35">
      <c r="A219" s="84"/>
      <c r="B219" s="60">
        <v>1</v>
      </c>
      <c r="C219" s="50">
        <v>7226.1</v>
      </c>
      <c r="D219" s="40">
        <v>11824.9</v>
      </c>
      <c r="E219" s="40">
        <v>4505.8999999999996</v>
      </c>
      <c r="F219" s="51">
        <v>23556.9</v>
      </c>
      <c r="G219" s="40">
        <v>57</v>
      </c>
      <c r="H219" s="40">
        <v>7169.1</v>
      </c>
      <c r="I219" s="40">
        <v>9344.6</v>
      </c>
      <c r="J219" s="40">
        <v>2480.3000000000002</v>
      </c>
      <c r="K219" s="40">
        <v>2065</v>
      </c>
      <c r="L219" s="40">
        <v>2440.9</v>
      </c>
      <c r="M219" s="51">
        <v>23556.9</v>
      </c>
      <c r="N219" s="50">
        <v>2846.8</v>
      </c>
      <c r="O219" s="40">
        <v>4068.6</v>
      </c>
      <c r="P219" s="40">
        <v>6053</v>
      </c>
      <c r="Q219" s="40">
        <v>5911.8</v>
      </c>
      <c r="R219" s="40">
        <v>4676.7</v>
      </c>
      <c r="S219" s="51">
        <v>23556.9</v>
      </c>
      <c r="T219" s="50">
        <v>7404.3</v>
      </c>
      <c r="U219" s="40">
        <v>7007.9</v>
      </c>
      <c r="V219" s="40">
        <v>8941</v>
      </c>
      <c r="W219" s="40">
        <v>203.7</v>
      </c>
      <c r="X219" s="51">
        <v>23556.9</v>
      </c>
      <c r="Y219" s="50">
        <v>10395.200000000001</v>
      </c>
      <c r="Z219" s="40">
        <v>13161.7</v>
      </c>
      <c r="AA219" s="51">
        <v>23556.9</v>
      </c>
    </row>
    <row r="220" spans="1:27" s="37" customFormat="1" ht="17.5" customHeight="1" x14ac:dyDescent="0.35">
      <c r="A220" s="84"/>
      <c r="B220" s="60">
        <v>2</v>
      </c>
      <c r="C220" s="50">
        <v>726.4</v>
      </c>
      <c r="D220" s="40">
        <v>3840.1</v>
      </c>
      <c r="E220" s="40">
        <v>1731.4</v>
      </c>
      <c r="F220" s="51">
        <v>6297.9</v>
      </c>
      <c r="G220" s="40">
        <v>0</v>
      </c>
      <c r="H220" s="40">
        <v>726.4</v>
      </c>
      <c r="I220" s="40">
        <v>3840.1</v>
      </c>
      <c r="J220" s="40">
        <v>0</v>
      </c>
      <c r="K220" s="40">
        <v>0</v>
      </c>
      <c r="L220" s="40">
        <v>1731.4</v>
      </c>
      <c r="M220" s="51">
        <v>6297.9</v>
      </c>
      <c r="N220" s="50">
        <v>0</v>
      </c>
      <c r="O220" s="40">
        <v>2957.1</v>
      </c>
      <c r="P220" s="40">
        <v>2432.1</v>
      </c>
      <c r="Q220" s="40">
        <v>464.1</v>
      </c>
      <c r="R220" s="40">
        <v>444.6</v>
      </c>
      <c r="S220" s="51">
        <v>6297.9</v>
      </c>
      <c r="T220" s="50">
        <v>2053.5</v>
      </c>
      <c r="U220" s="40">
        <v>2715.1</v>
      </c>
      <c r="V220" s="40">
        <v>1529.4</v>
      </c>
      <c r="W220" s="40">
        <v>0</v>
      </c>
      <c r="X220" s="51">
        <v>6297.9</v>
      </c>
      <c r="Y220" s="50">
        <v>3063</v>
      </c>
      <c r="Z220" s="40">
        <v>3234.9</v>
      </c>
      <c r="AA220" s="51">
        <v>6297.9</v>
      </c>
    </row>
    <row r="221" spans="1:27" s="37" customFormat="1" ht="17.5" customHeight="1" x14ac:dyDescent="0.35">
      <c r="A221" s="84"/>
      <c r="B221" s="60">
        <v>3</v>
      </c>
      <c r="C221" s="50">
        <v>0</v>
      </c>
      <c r="D221" s="40">
        <v>0</v>
      </c>
      <c r="E221" s="40">
        <v>464.1</v>
      </c>
      <c r="F221" s="51">
        <v>464.1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464.1</v>
      </c>
      <c r="M221" s="51">
        <v>464.1</v>
      </c>
      <c r="N221" s="50">
        <v>0</v>
      </c>
      <c r="O221" s="40">
        <v>0</v>
      </c>
      <c r="P221" s="40">
        <v>0</v>
      </c>
      <c r="Q221" s="40">
        <v>0</v>
      </c>
      <c r="R221" s="40">
        <v>464.1</v>
      </c>
      <c r="S221" s="51">
        <v>464.1</v>
      </c>
      <c r="T221" s="50">
        <v>0</v>
      </c>
      <c r="U221" s="40">
        <v>464.1</v>
      </c>
      <c r="V221" s="40">
        <v>0</v>
      </c>
      <c r="W221" s="40">
        <v>0</v>
      </c>
      <c r="X221" s="51">
        <v>464.1</v>
      </c>
      <c r="Y221" s="50">
        <v>464.1</v>
      </c>
      <c r="Z221" s="40">
        <v>0</v>
      </c>
      <c r="AA221" s="51">
        <v>464.1</v>
      </c>
    </row>
    <row r="222" spans="1:27" s="37" customFormat="1" ht="17.5" customHeight="1" x14ac:dyDescent="0.35">
      <c r="A222" s="84"/>
      <c r="B222" s="61" t="s">
        <v>4</v>
      </c>
      <c r="C222" s="52">
        <v>51503.5</v>
      </c>
      <c r="D222" s="38">
        <v>51142.9</v>
      </c>
      <c r="E222" s="38">
        <v>7122.9</v>
      </c>
      <c r="F222" s="53">
        <v>109769.29999999999</v>
      </c>
      <c r="G222" s="38">
        <v>7609.5</v>
      </c>
      <c r="H222" s="38">
        <v>43894.1</v>
      </c>
      <c r="I222" s="38">
        <v>42782.6</v>
      </c>
      <c r="J222" s="38">
        <v>8360.2000000000007</v>
      </c>
      <c r="K222" s="38">
        <v>2486.5</v>
      </c>
      <c r="L222" s="38">
        <v>4636.4000000000005</v>
      </c>
      <c r="M222" s="53">
        <v>109769.29999999999</v>
      </c>
      <c r="N222" s="52">
        <v>17025.400000000001</v>
      </c>
      <c r="O222" s="38">
        <v>21985.699999999997</v>
      </c>
      <c r="P222" s="38">
        <v>30403.599999999999</v>
      </c>
      <c r="Q222" s="38">
        <v>19852.899999999998</v>
      </c>
      <c r="R222" s="38">
        <v>20501.799999999996</v>
      </c>
      <c r="S222" s="53">
        <v>109769.29999999999</v>
      </c>
      <c r="T222" s="52">
        <v>37931.9</v>
      </c>
      <c r="U222" s="38">
        <v>23796.299999999996</v>
      </c>
      <c r="V222" s="38">
        <v>46841.200000000004</v>
      </c>
      <c r="W222" s="38">
        <v>1200</v>
      </c>
      <c r="X222" s="53">
        <v>109769.29999999999</v>
      </c>
      <c r="Y222" s="52">
        <v>39824.400000000001</v>
      </c>
      <c r="Z222" s="38">
        <v>69944.899999999994</v>
      </c>
      <c r="AA222" s="53">
        <v>109769.29999999999</v>
      </c>
    </row>
    <row r="223" spans="1:27" s="39" customFormat="1" ht="13.5" customHeight="1" x14ac:dyDescent="0.35">
      <c r="A223" s="62"/>
      <c r="B223" s="63"/>
      <c r="C223" s="54"/>
      <c r="D223" s="46"/>
      <c r="E223" s="46"/>
      <c r="F223" s="55"/>
      <c r="G223" s="46"/>
      <c r="H223" s="46"/>
      <c r="I223" s="46"/>
      <c r="J223" s="46"/>
      <c r="K223" s="46"/>
      <c r="L223" s="46"/>
      <c r="M223" s="55"/>
      <c r="N223" s="54"/>
      <c r="O223" s="46"/>
      <c r="P223" s="46"/>
      <c r="Q223" s="46"/>
      <c r="R223" s="46"/>
      <c r="S223" s="55"/>
      <c r="T223" s="54"/>
      <c r="U223" s="46"/>
      <c r="V223" s="46"/>
      <c r="W223" s="46"/>
      <c r="X223" s="55"/>
      <c r="Y223" s="54"/>
      <c r="Z223" s="46"/>
      <c r="AA223" s="55"/>
    </row>
    <row r="224" spans="1:27" s="37" customFormat="1" ht="17.5" customHeight="1" x14ac:dyDescent="0.35">
      <c r="A224" s="84" t="s">
        <v>479</v>
      </c>
      <c r="B224" s="60">
        <v>0</v>
      </c>
      <c r="C224" s="50">
        <v>5826.2</v>
      </c>
      <c r="D224" s="40">
        <v>13816.2</v>
      </c>
      <c r="E224" s="40">
        <v>6701.5</v>
      </c>
      <c r="F224" s="51">
        <v>26343.8</v>
      </c>
      <c r="G224" s="40">
        <v>3.4</v>
      </c>
      <c r="H224" s="40">
        <v>5822.8</v>
      </c>
      <c r="I224" s="40">
        <v>11335.8</v>
      </c>
      <c r="J224" s="40">
        <v>2480.3000000000002</v>
      </c>
      <c r="K224" s="40">
        <v>2065</v>
      </c>
      <c r="L224" s="40">
        <v>4636.5</v>
      </c>
      <c r="M224" s="51">
        <v>26343.8</v>
      </c>
      <c r="N224" s="50">
        <v>2491.3000000000002</v>
      </c>
      <c r="O224" s="40">
        <v>6256.9</v>
      </c>
      <c r="P224" s="40">
        <v>7103.9</v>
      </c>
      <c r="Q224" s="40">
        <v>5969.8</v>
      </c>
      <c r="R224" s="40">
        <v>4521.8</v>
      </c>
      <c r="S224" s="51">
        <v>26343.8</v>
      </c>
      <c r="T224" s="50">
        <v>7667</v>
      </c>
      <c r="U224" s="40">
        <v>9439.2000000000007</v>
      </c>
      <c r="V224" s="40">
        <v>9068</v>
      </c>
      <c r="W224" s="40">
        <v>169.5</v>
      </c>
      <c r="X224" s="51">
        <v>26343.8</v>
      </c>
      <c r="Y224" s="50">
        <v>12469</v>
      </c>
      <c r="Z224" s="40">
        <v>13874.7</v>
      </c>
      <c r="AA224" s="51">
        <v>26343.8</v>
      </c>
    </row>
    <row r="225" spans="1:27" s="37" customFormat="1" ht="17.5" customHeight="1" x14ac:dyDescent="0.35">
      <c r="A225" s="84"/>
      <c r="B225" s="60">
        <v>1</v>
      </c>
      <c r="C225" s="50">
        <v>29938.3</v>
      </c>
      <c r="D225" s="40">
        <v>26126.6</v>
      </c>
      <c r="E225" s="40">
        <v>0</v>
      </c>
      <c r="F225" s="51">
        <v>56065</v>
      </c>
      <c r="G225" s="40">
        <v>5380.7</v>
      </c>
      <c r="H225" s="40">
        <v>24557.599999999999</v>
      </c>
      <c r="I225" s="40">
        <v>22392.400000000001</v>
      </c>
      <c r="J225" s="40">
        <v>3734.2</v>
      </c>
      <c r="K225" s="40">
        <v>0</v>
      </c>
      <c r="L225" s="40">
        <v>0</v>
      </c>
      <c r="M225" s="51">
        <v>56065</v>
      </c>
      <c r="N225" s="50">
        <v>8472</v>
      </c>
      <c r="O225" s="40">
        <v>10872</v>
      </c>
      <c r="P225" s="40">
        <v>16721.599999999999</v>
      </c>
      <c r="Q225" s="40">
        <v>10610.6</v>
      </c>
      <c r="R225" s="40">
        <v>9388.7000000000007</v>
      </c>
      <c r="S225" s="51">
        <v>56065</v>
      </c>
      <c r="T225" s="50">
        <v>19586.7</v>
      </c>
      <c r="U225" s="40">
        <v>8050.3</v>
      </c>
      <c r="V225" s="40">
        <v>27806.3</v>
      </c>
      <c r="W225" s="40">
        <v>621.6</v>
      </c>
      <c r="X225" s="51">
        <v>56065</v>
      </c>
      <c r="Y225" s="50">
        <v>18708.5</v>
      </c>
      <c r="Z225" s="40">
        <v>37356.400000000001</v>
      </c>
      <c r="AA225" s="51">
        <v>56065</v>
      </c>
    </row>
    <row r="226" spans="1:27" s="37" customFormat="1" ht="17.5" customHeight="1" x14ac:dyDescent="0.35">
      <c r="A226" s="84"/>
      <c r="B226" s="60">
        <v>2</v>
      </c>
      <c r="C226" s="50">
        <v>10497.3</v>
      </c>
      <c r="D226" s="40">
        <v>9975.1</v>
      </c>
      <c r="E226" s="40">
        <v>421.5</v>
      </c>
      <c r="F226" s="51">
        <v>20893.900000000001</v>
      </c>
      <c r="G226" s="40">
        <v>1256.7</v>
      </c>
      <c r="H226" s="40">
        <v>9240.6</v>
      </c>
      <c r="I226" s="40">
        <v>7829.4</v>
      </c>
      <c r="J226" s="40">
        <v>2145.6999999999998</v>
      </c>
      <c r="K226" s="40">
        <v>421.5</v>
      </c>
      <c r="L226" s="40">
        <v>0</v>
      </c>
      <c r="M226" s="51">
        <v>20893.900000000001</v>
      </c>
      <c r="N226" s="50">
        <v>4991</v>
      </c>
      <c r="O226" s="40">
        <v>2760.8</v>
      </c>
      <c r="P226" s="40">
        <v>5488.8</v>
      </c>
      <c r="Q226" s="40">
        <v>2546.1</v>
      </c>
      <c r="R226" s="40">
        <v>5107.2</v>
      </c>
      <c r="S226" s="51">
        <v>20893.900000000001</v>
      </c>
      <c r="T226" s="50">
        <v>7898.1</v>
      </c>
      <c r="U226" s="40">
        <v>4713.5</v>
      </c>
      <c r="V226" s="40">
        <v>7980.9</v>
      </c>
      <c r="W226" s="40">
        <v>301.39999999999998</v>
      </c>
      <c r="X226" s="51">
        <v>20893.900000000001</v>
      </c>
      <c r="Y226" s="50">
        <v>6610.7</v>
      </c>
      <c r="Z226" s="40">
        <v>14283.2</v>
      </c>
      <c r="AA226" s="51">
        <v>20893.900000000001</v>
      </c>
    </row>
    <row r="227" spans="1:27" s="37" customFormat="1" ht="17.5" customHeight="1" x14ac:dyDescent="0.35">
      <c r="A227" s="84"/>
      <c r="B227" s="60">
        <v>3</v>
      </c>
      <c r="C227" s="50">
        <v>3945</v>
      </c>
      <c r="D227" s="40">
        <v>1224.9000000000001</v>
      </c>
      <c r="E227" s="40">
        <v>0</v>
      </c>
      <c r="F227" s="51">
        <v>5170</v>
      </c>
      <c r="G227" s="40">
        <v>743.6</v>
      </c>
      <c r="H227" s="40">
        <v>3201.4</v>
      </c>
      <c r="I227" s="40">
        <v>1224.9000000000001</v>
      </c>
      <c r="J227" s="40">
        <v>0</v>
      </c>
      <c r="K227" s="40">
        <v>0</v>
      </c>
      <c r="L227" s="40">
        <v>0</v>
      </c>
      <c r="M227" s="51">
        <v>5170</v>
      </c>
      <c r="N227" s="50">
        <v>725.8</v>
      </c>
      <c r="O227" s="40">
        <v>1489.9</v>
      </c>
      <c r="P227" s="40">
        <v>1089.2</v>
      </c>
      <c r="Q227" s="40">
        <v>381.1</v>
      </c>
      <c r="R227" s="40">
        <v>1484</v>
      </c>
      <c r="S227" s="51">
        <v>5170</v>
      </c>
      <c r="T227" s="50">
        <v>2089.4</v>
      </c>
      <c r="U227" s="40">
        <v>987.1</v>
      </c>
      <c r="V227" s="40">
        <v>1986</v>
      </c>
      <c r="W227" s="40">
        <v>107.5</v>
      </c>
      <c r="X227" s="51">
        <v>5170</v>
      </c>
      <c r="Y227" s="50">
        <v>1690.9</v>
      </c>
      <c r="Z227" s="40">
        <v>3479.1</v>
      </c>
      <c r="AA227" s="51">
        <v>5170</v>
      </c>
    </row>
    <row r="228" spans="1:27" s="37" customFormat="1" ht="17.5" customHeight="1" x14ac:dyDescent="0.35">
      <c r="A228" s="84"/>
      <c r="B228" s="60">
        <v>4</v>
      </c>
      <c r="C228" s="50">
        <v>915.6</v>
      </c>
      <c r="D228" s="40">
        <v>0</v>
      </c>
      <c r="E228" s="40">
        <v>0</v>
      </c>
      <c r="F228" s="51">
        <v>915.6</v>
      </c>
      <c r="G228" s="40">
        <v>225</v>
      </c>
      <c r="H228" s="40">
        <v>690.6</v>
      </c>
      <c r="I228" s="40">
        <v>0</v>
      </c>
      <c r="J228" s="40">
        <v>0</v>
      </c>
      <c r="K228" s="40">
        <v>0</v>
      </c>
      <c r="L228" s="40">
        <v>0</v>
      </c>
      <c r="M228" s="51">
        <v>915.6</v>
      </c>
      <c r="N228" s="50">
        <v>345.3</v>
      </c>
      <c r="O228" s="40">
        <v>225</v>
      </c>
      <c r="P228" s="40">
        <v>0</v>
      </c>
      <c r="Q228" s="40">
        <v>345.3</v>
      </c>
      <c r="R228" s="40">
        <v>0</v>
      </c>
      <c r="S228" s="51">
        <v>915.6</v>
      </c>
      <c r="T228" s="50">
        <v>690.6</v>
      </c>
      <c r="U228" s="40">
        <v>225</v>
      </c>
      <c r="V228" s="40">
        <v>0</v>
      </c>
      <c r="W228" s="40">
        <v>0</v>
      </c>
      <c r="X228" s="51">
        <v>915.6</v>
      </c>
      <c r="Y228" s="50">
        <v>345.3</v>
      </c>
      <c r="Z228" s="40">
        <v>570.29999999999995</v>
      </c>
      <c r="AA228" s="51">
        <v>915.6</v>
      </c>
    </row>
    <row r="229" spans="1:27" s="37" customFormat="1" ht="17.5" customHeight="1" x14ac:dyDescent="0.35">
      <c r="A229" s="84"/>
      <c r="B229" s="60">
        <v>5</v>
      </c>
      <c r="C229" s="50">
        <v>381.1</v>
      </c>
      <c r="D229" s="40">
        <v>0</v>
      </c>
      <c r="E229" s="40">
        <v>0</v>
      </c>
      <c r="F229" s="51">
        <v>381.1</v>
      </c>
      <c r="G229" s="40">
        <v>0</v>
      </c>
      <c r="H229" s="40">
        <v>381.1</v>
      </c>
      <c r="I229" s="40">
        <v>0</v>
      </c>
      <c r="J229" s="40">
        <v>0</v>
      </c>
      <c r="K229" s="40">
        <v>0</v>
      </c>
      <c r="L229" s="40">
        <v>0</v>
      </c>
      <c r="M229" s="51">
        <v>381.1</v>
      </c>
      <c r="N229" s="50">
        <v>0</v>
      </c>
      <c r="O229" s="40">
        <v>381.1</v>
      </c>
      <c r="P229" s="40">
        <v>0</v>
      </c>
      <c r="Q229" s="40">
        <v>0</v>
      </c>
      <c r="R229" s="40">
        <v>0</v>
      </c>
      <c r="S229" s="51">
        <v>381.1</v>
      </c>
      <c r="T229" s="50">
        <v>0</v>
      </c>
      <c r="U229" s="40">
        <v>381.1</v>
      </c>
      <c r="V229" s="40">
        <v>0</v>
      </c>
      <c r="W229" s="40">
        <v>0</v>
      </c>
      <c r="X229" s="51">
        <v>381.1</v>
      </c>
      <c r="Y229" s="50">
        <v>0</v>
      </c>
      <c r="Z229" s="40">
        <v>381.1</v>
      </c>
      <c r="AA229" s="51">
        <v>381.1</v>
      </c>
    </row>
    <row r="230" spans="1:27" s="37" customFormat="1" ht="17.5" customHeight="1" x14ac:dyDescent="0.35">
      <c r="A230" s="84"/>
      <c r="B230" s="61" t="s">
        <v>4</v>
      </c>
      <c r="C230" s="52">
        <v>51503.5</v>
      </c>
      <c r="D230" s="38">
        <v>51142.8</v>
      </c>
      <c r="E230" s="38">
        <v>7123</v>
      </c>
      <c r="F230" s="53">
        <v>109769.40000000002</v>
      </c>
      <c r="G230" s="38">
        <v>7609.4</v>
      </c>
      <c r="H230" s="38">
        <v>43894.1</v>
      </c>
      <c r="I230" s="38">
        <v>42782.5</v>
      </c>
      <c r="J230" s="38">
        <v>8360.2000000000007</v>
      </c>
      <c r="K230" s="38">
        <v>2486.5</v>
      </c>
      <c r="L230" s="38">
        <v>4636.5</v>
      </c>
      <c r="M230" s="53">
        <v>109769.40000000002</v>
      </c>
      <c r="N230" s="52">
        <v>17025.399999999998</v>
      </c>
      <c r="O230" s="38">
        <v>21985.7</v>
      </c>
      <c r="P230" s="38">
        <v>30403.5</v>
      </c>
      <c r="Q230" s="38">
        <v>19852.899999999998</v>
      </c>
      <c r="R230" s="38">
        <v>20501.7</v>
      </c>
      <c r="S230" s="53">
        <v>109769.40000000002</v>
      </c>
      <c r="T230" s="52">
        <v>37931.800000000003</v>
      </c>
      <c r="U230" s="38">
        <v>23796.199999999997</v>
      </c>
      <c r="V230" s="38">
        <v>46841.200000000004</v>
      </c>
      <c r="W230" s="38">
        <v>1200</v>
      </c>
      <c r="X230" s="53">
        <v>109769.40000000002</v>
      </c>
      <c r="Y230" s="52">
        <v>39824.400000000001</v>
      </c>
      <c r="Z230" s="38">
        <v>69944.800000000017</v>
      </c>
      <c r="AA230" s="53">
        <v>109769.40000000002</v>
      </c>
    </row>
    <row r="231" spans="1:27" s="39" customFormat="1" ht="13.5" customHeight="1" x14ac:dyDescent="0.35">
      <c r="A231" s="62"/>
      <c r="B231" s="63"/>
      <c r="C231" s="54"/>
      <c r="D231" s="46"/>
      <c r="E231" s="46"/>
      <c r="F231" s="55"/>
      <c r="G231" s="46"/>
      <c r="H231" s="46"/>
      <c r="I231" s="46"/>
      <c r="J231" s="46"/>
      <c r="K231" s="46"/>
      <c r="L231" s="46"/>
      <c r="M231" s="55"/>
      <c r="N231" s="54"/>
      <c r="O231" s="46"/>
      <c r="P231" s="46"/>
      <c r="Q231" s="46"/>
      <c r="R231" s="46"/>
      <c r="S231" s="55"/>
      <c r="T231" s="54"/>
      <c r="U231" s="46"/>
      <c r="V231" s="46"/>
      <c r="W231" s="46"/>
      <c r="X231" s="55"/>
      <c r="Y231" s="54"/>
      <c r="Z231" s="46"/>
      <c r="AA231" s="55"/>
    </row>
    <row r="232" spans="1:27" s="37" customFormat="1" ht="17.5" customHeight="1" x14ac:dyDescent="0.35">
      <c r="A232" s="84" t="s">
        <v>480</v>
      </c>
      <c r="B232" s="60">
        <v>0</v>
      </c>
      <c r="C232" s="50">
        <v>50156.7</v>
      </c>
      <c r="D232" s="40">
        <v>49830.7</v>
      </c>
      <c r="E232" s="40">
        <v>7123</v>
      </c>
      <c r="F232" s="51">
        <v>107110.39999999999</v>
      </c>
      <c r="G232" s="40">
        <v>7381.1</v>
      </c>
      <c r="H232" s="40">
        <v>42775.6</v>
      </c>
      <c r="I232" s="40">
        <v>41884.5</v>
      </c>
      <c r="J232" s="40">
        <v>7946.3</v>
      </c>
      <c r="K232" s="40">
        <v>2486.5</v>
      </c>
      <c r="L232" s="40">
        <v>4636.5</v>
      </c>
      <c r="M232" s="51">
        <v>107110.39999999999</v>
      </c>
      <c r="N232" s="50">
        <v>17005.900000000001</v>
      </c>
      <c r="O232" s="40">
        <v>21259.3</v>
      </c>
      <c r="P232" s="40">
        <v>29524.799999999999</v>
      </c>
      <c r="Q232" s="40">
        <v>19100.5</v>
      </c>
      <c r="R232" s="40">
        <v>20219.8</v>
      </c>
      <c r="S232" s="51">
        <v>107110.39999999999</v>
      </c>
      <c r="T232" s="50">
        <v>37586.6</v>
      </c>
      <c r="U232" s="40">
        <v>23190.2</v>
      </c>
      <c r="V232" s="40">
        <v>45213.4</v>
      </c>
      <c r="W232" s="40">
        <v>1120.2</v>
      </c>
      <c r="X232" s="51">
        <v>107110.39999999999</v>
      </c>
      <c r="Y232" s="50">
        <v>39744.699999999997</v>
      </c>
      <c r="Z232" s="40">
        <v>67365.7</v>
      </c>
      <c r="AA232" s="51">
        <v>107110.39999999999</v>
      </c>
    </row>
    <row r="233" spans="1:27" s="37" customFormat="1" ht="17.5" customHeight="1" x14ac:dyDescent="0.35">
      <c r="A233" s="84"/>
      <c r="B233" s="60">
        <v>1</v>
      </c>
      <c r="C233" s="50">
        <v>1346.8</v>
      </c>
      <c r="D233" s="40">
        <v>872.8</v>
      </c>
      <c r="E233" s="40">
        <v>0</v>
      </c>
      <c r="F233" s="51">
        <v>2219.6</v>
      </c>
      <c r="G233" s="40">
        <v>228.4</v>
      </c>
      <c r="H233" s="40">
        <v>1118.4000000000001</v>
      </c>
      <c r="I233" s="40">
        <v>458.8</v>
      </c>
      <c r="J233" s="40">
        <v>414</v>
      </c>
      <c r="K233" s="40">
        <v>0</v>
      </c>
      <c r="L233" s="40">
        <v>0</v>
      </c>
      <c r="M233" s="51">
        <v>2219.6</v>
      </c>
      <c r="N233" s="50">
        <v>19.399999999999999</v>
      </c>
      <c r="O233" s="40">
        <v>726.4</v>
      </c>
      <c r="P233" s="40">
        <v>439.4</v>
      </c>
      <c r="Q233" s="40">
        <v>752.4</v>
      </c>
      <c r="R233" s="40">
        <v>282</v>
      </c>
      <c r="S233" s="51">
        <v>2219.6</v>
      </c>
      <c r="T233" s="50">
        <v>345.3</v>
      </c>
      <c r="U233" s="40">
        <v>606.1</v>
      </c>
      <c r="V233" s="40">
        <v>1188.4000000000001</v>
      </c>
      <c r="W233" s="40">
        <v>79.8</v>
      </c>
      <c r="X233" s="51">
        <v>2219.6</v>
      </c>
      <c r="Y233" s="50">
        <v>79.8</v>
      </c>
      <c r="Z233" s="40">
        <v>2139.8000000000002</v>
      </c>
      <c r="AA233" s="51">
        <v>2219.6</v>
      </c>
    </row>
    <row r="234" spans="1:27" s="37" customFormat="1" ht="17.5" customHeight="1" x14ac:dyDescent="0.35">
      <c r="A234" s="84"/>
      <c r="B234" s="60">
        <v>2</v>
      </c>
      <c r="C234" s="50">
        <v>0</v>
      </c>
      <c r="D234" s="40">
        <v>439.4</v>
      </c>
      <c r="E234" s="40">
        <v>0</v>
      </c>
      <c r="F234" s="51">
        <v>439.4</v>
      </c>
      <c r="G234" s="40">
        <v>0</v>
      </c>
      <c r="H234" s="40">
        <v>0</v>
      </c>
      <c r="I234" s="40">
        <v>439.4</v>
      </c>
      <c r="J234" s="40">
        <v>0</v>
      </c>
      <c r="K234" s="40">
        <v>0</v>
      </c>
      <c r="L234" s="40">
        <v>0</v>
      </c>
      <c r="M234" s="51">
        <v>439.4</v>
      </c>
      <c r="N234" s="50">
        <v>0</v>
      </c>
      <c r="O234" s="40">
        <v>0</v>
      </c>
      <c r="P234" s="40">
        <v>439.4</v>
      </c>
      <c r="Q234" s="40">
        <v>0</v>
      </c>
      <c r="R234" s="40">
        <v>0</v>
      </c>
      <c r="S234" s="51">
        <v>439.4</v>
      </c>
      <c r="T234" s="50">
        <v>0</v>
      </c>
      <c r="U234" s="40">
        <v>0</v>
      </c>
      <c r="V234" s="40">
        <v>439.4</v>
      </c>
      <c r="W234" s="40">
        <v>0</v>
      </c>
      <c r="X234" s="51">
        <v>439.4</v>
      </c>
      <c r="Y234" s="50">
        <v>0</v>
      </c>
      <c r="Z234" s="40">
        <v>439.4</v>
      </c>
      <c r="AA234" s="51">
        <v>439.4</v>
      </c>
    </row>
    <row r="235" spans="1:27" s="37" customFormat="1" ht="17.5" customHeight="1" x14ac:dyDescent="0.35">
      <c r="A235" s="84"/>
      <c r="B235" s="61" t="s">
        <v>4</v>
      </c>
      <c r="C235" s="52">
        <v>51503.5</v>
      </c>
      <c r="D235" s="38">
        <v>51142.9</v>
      </c>
      <c r="E235" s="38">
        <v>7123</v>
      </c>
      <c r="F235" s="53">
        <v>109769.4</v>
      </c>
      <c r="G235" s="38">
        <v>7609.5</v>
      </c>
      <c r="H235" s="38">
        <v>43894</v>
      </c>
      <c r="I235" s="38">
        <v>42782.700000000004</v>
      </c>
      <c r="J235" s="38">
        <v>8360.2999999999993</v>
      </c>
      <c r="K235" s="38">
        <v>2486.5</v>
      </c>
      <c r="L235" s="38">
        <v>4636.5</v>
      </c>
      <c r="M235" s="53">
        <v>109769.4</v>
      </c>
      <c r="N235" s="52">
        <v>17025.300000000003</v>
      </c>
      <c r="O235" s="38">
        <v>21985.7</v>
      </c>
      <c r="P235" s="38">
        <v>30403.600000000002</v>
      </c>
      <c r="Q235" s="38">
        <v>19852.900000000001</v>
      </c>
      <c r="R235" s="38">
        <v>20501.8</v>
      </c>
      <c r="S235" s="53">
        <v>109769.4</v>
      </c>
      <c r="T235" s="52">
        <v>37931.9</v>
      </c>
      <c r="U235" s="38">
        <v>23796.3</v>
      </c>
      <c r="V235" s="38">
        <v>46841.200000000004</v>
      </c>
      <c r="W235" s="38">
        <v>1200</v>
      </c>
      <c r="X235" s="53">
        <v>109769.4</v>
      </c>
      <c r="Y235" s="52">
        <v>39824.5</v>
      </c>
      <c r="Z235" s="38">
        <v>69944.899999999994</v>
      </c>
      <c r="AA235" s="53">
        <v>109769.4</v>
      </c>
    </row>
    <row r="236" spans="1:27" s="39" customFormat="1" ht="13.5" customHeight="1" x14ac:dyDescent="0.35">
      <c r="A236" s="62"/>
      <c r="B236" s="63"/>
      <c r="C236" s="54"/>
      <c r="D236" s="46"/>
      <c r="E236" s="46"/>
      <c r="F236" s="55"/>
      <c r="G236" s="46"/>
      <c r="H236" s="46"/>
      <c r="I236" s="46"/>
      <c r="J236" s="46"/>
      <c r="K236" s="46"/>
      <c r="L236" s="46"/>
      <c r="M236" s="55"/>
      <c r="N236" s="54"/>
      <c r="O236" s="46"/>
      <c r="P236" s="46"/>
      <c r="Q236" s="46"/>
      <c r="R236" s="46"/>
      <c r="S236" s="55"/>
      <c r="T236" s="54"/>
      <c r="U236" s="46"/>
      <c r="V236" s="46"/>
      <c r="W236" s="46"/>
      <c r="X236" s="55"/>
      <c r="Y236" s="54"/>
      <c r="Z236" s="46"/>
      <c r="AA236" s="55"/>
    </row>
    <row r="237" spans="1:27" s="37" customFormat="1" ht="17.5" customHeight="1" x14ac:dyDescent="0.35">
      <c r="A237" s="84" t="s">
        <v>481</v>
      </c>
      <c r="B237" s="60" t="s">
        <v>46</v>
      </c>
      <c r="C237" s="50">
        <v>381.1</v>
      </c>
      <c r="D237" s="40">
        <v>853.4</v>
      </c>
      <c r="E237" s="40">
        <v>0</v>
      </c>
      <c r="F237" s="51">
        <v>1234.4000000000001</v>
      </c>
      <c r="G237" s="40">
        <v>0</v>
      </c>
      <c r="H237" s="40">
        <v>381.1</v>
      </c>
      <c r="I237" s="40">
        <v>439.4</v>
      </c>
      <c r="J237" s="40">
        <v>414</v>
      </c>
      <c r="K237" s="40">
        <v>0</v>
      </c>
      <c r="L237" s="40">
        <v>0</v>
      </c>
      <c r="M237" s="51">
        <v>1234.4000000000001</v>
      </c>
      <c r="N237" s="50">
        <v>0</v>
      </c>
      <c r="O237" s="40">
        <v>0</v>
      </c>
      <c r="P237" s="40">
        <v>439.4</v>
      </c>
      <c r="Q237" s="40">
        <v>414</v>
      </c>
      <c r="R237" s="40">
        <v>381.1</v>
      </c>
      <c r="S237" s="51">
        <v>1234.4000000000001</v>
      </c>
      <c r="T237" s="50">
        <v>0</v>
      </c>
      <c r="U237" s="40">
        <v>381.1</v>
      </c>
      <c r="V237" s="40">
        <v>853.4</v>
      </c>
      <c r="W237" s="40">
        <v>0</v>
      </c>
      <c r="X237" s="51">
        <v>1234.4000000000001</v>
      </c>
      <c r="Y237" s="50">
        <v>853.4</v>
      </c>
      <c r="Z237" s="40">
        <v>381.1</v>
      </c>
      <c r="AA237" s="51">
        <v>1234.4000000000001</v>
      </c>
    </row>
    <row r="238" spans="1:27" s="37" customFormat="1" ht="17.5" customHeight="1" x14ac:dyDescent="0.35">
      <c r="A238" s="84"/>
      <c r="B238" s="60" t="s">
        <v>47</v>
      </c>
      <c r="C238" s="50">
        <v>2322.8000000000002</v>
      </c>
      <c r="D238" s="40">
        <v>2491.3000000000002</v>
      </c>
      <c r="E238" s="40">
        <v>464.1</v>
      </c>
      <c r="F238" s="51">
        <v>5278.3</v>
      </c>
      <c r="G238" s="40">
        <v>801.9</v>
      </c>
      <c r="H238" s="40">
        <v>1521</v>
      </c>
      <c r="I238" s="40">
        <v>2491.3000000000002</v>
      </c>
      <c r="J238" s="40">
        <v>0</v>
      </c>
      <c r="K238" s="40">
        <v>0</v>
      </c>
      <c r="L238" s="40">
        <v>464.1</v>
      </c>
      <c r="M238" s="51">
        <v>5278.3</v>
      </c>
      <c r="N238" s="50">
        <v>449.4</v>
      </c>
      <c r="O238" s="40">
        <v>1482.2</v>
      </c>
      <c r="P238" s="40">
        <v>2511.6999999999998</v>
      </c>
      <c r="Q238" s="40">
        <v>834.9</v>
      </c>
      <c r="R238" s="40">
        <v>0</v>
      </c>
      <c r="S238" s="51">
        <v>5278.3</v>
      </c>
      <c r="T238" s="50">
        <v>789.9</v>
      </c>
      <c r="U238" s="40">
        <v>2155.4</v>
      </c>
      <c r="V238" s="40">
        <v>2280.6999999999998</v>
      </c>
      <c r="W238" s="40">
        <v>52.2</v>
      </c>
      <c r="X238" s="51">
        <v>5278.3</v>
      </c>
      <c r="Y238" s="50">
        <v>1176.7</v>
      </c>
      <c r="Z238" s="40">
        <v>4101.5</v>
      </c>
      <c r="AA238" s="51">
        <v>5278.3</v>
      </c>
    </row>
    <row r="239" spans="1:27" s="37" customFormat="1" ht="17.5" customHeight="1" x14ac:dyDescent="0.35">
      <c r="A239" s="84"/>
      <c r="B239" s="60" t="s">
        <v>48</v>
      </c>
      <c r="C239" s="50">
        <v>3305</v>
      </c>
      <c r="D239" s="40">
        <v>3282.3</v>
      </c>
      <c r="E239" s="40">
        <v>0</v>
      </c>
      <c r="F239" s="51">
        <v>6587.3</v>
      </c>
      <c r="G239" s="40">
        <v>457.9</v>
      </c>
      <c r="H239" s="40">
        <v>2847.1</v>
      </c>
      <c r="I239" s="40">
        <v>2868.3</v>
      </c>
      <c r="J239" s="40">
        <v>414</v>
      </c>
      <c r="K239" s="40">
        <v>0</v>
      </c>
      <c r="L239" s="40">
        <v>0</v>
      </c>
      <c r="M239" s="51">
        <v>6587.3</v>
      </c>
      <c r="N239" s="50">
        <v>2241.1999999999998</v>
      </c>
      <c r="O239" s="40">
        <v>1120.5999999999999</v>
      </c>
      <c r="P239" s="40">
        <v>1283.9000000000001</v>
      </c>
      <c r="Q239" s="40">
        <v>772.4</v>
      </c>
      <c r="R239" s="40">
        <v>1169.2</v>
      </c>
      <c r="S239" s="51">
        <v>6587.3</v>
      </c>
      <c r="T239" s="50">
        <v>3271.3</v>
      </c>
      <c r="U239" s="40">
        <v>1314.6</v>
      </c>
      <c r="V239" s="40">
        <v>1926.4</v>
      </c>
      <c r="W239" s="40">
        <v>75</v>
      </c>
      <c r="X239" s="51">
        <v>6587.3</v>
      </c>
      <c r="Y239" s="50">
        <v>2521.8000000000002</v>
      </c>
      <c r="Z239" s="40">
        <v>4065.5</v>
      </c>
      <c r="AA239" s="51">
        <v>6587.3</v>
      </c>
    </row>
    <row r="240" spans="1:27" s="37" customFormat="1" ht="17.5" customHeight="1" x14ac:dyDescent="0.35">
      <c r="A240" s="84"/>
      <c r="B240" s="60" t="s">
        <v>49</v>
      </c>
      <c r="C240" s="50">
        <v>18377</v>
      </c>
      <c r="D240" s="40">
        <v>14307.9</v>
      </c>
      <c r="E240" s="40">
        <v>1754.3</v>
      </c>
      <c r="F240" s="51">
        <v>34439.199999999997</v>
      </c>
      <c r="G240" s="40">
        <v>2548.9</v>
      </c>
      <c r="H240" s="40">
        <v>15828.1</v>
      </c>
      <c r="I240" s="40">
        <v>13002.7</v>
      </c>
      <c r="J240" s="40">
        <v>1305.2</v>
      </c>
      <c r="K240" s="40">
        <v>826</v>
      </c>
      <c r="L240" s="40">
        <v>928.3</v>
      </c>
      <c r="M240" s="51">
        <v>34439.199999999997</v>
      </c>
      <c r="N240" s="50">
        <v>4237.8</v>
      </c>
      <c r="O240" s="40">
        <v>6656.7</v>
      </c>
      <c r="P240" s="40">
        <v>9449.1</v>
      </c>
      <c r="Q240" s="40">
        <v>5830.7</v>
      </c>
      <c r="R240" s="40">
        <v>8265</v>
      </c>
      <c r="S240" s="51">
        <v>34439.199999999997</v>
      </c>
      <c r="T240" s="50">
        <v>7844.4</v>
      </c>
      <c r="U240" s="40">
        <v>10989.3</v>
      </c>
      <c r="V240" s="40">
        <v>15137.3</v>
      </c>
      <c r="W240" s="40">
        <v>468.1</v>
      </c>
      <c r="X240" s="51">
        <v>34439.199999999997</v>
      </c>
      <c r="Y240" s="50">
        <v>12338.5</v>
      </c>
      <c r="Z240" s="40">
        <v>22100.7</v>
      </c>
      <c r="AA240" s="51">
        <v>34439.199999999997</v>
      </c>
    </row>
    <row r="241" spans="1:27" s="37" customFormat="1" ht="17.5" customHeight="1" x14ac:dyDescent="0.35">
      <c r="A241" s="84"/>
      <c r="B241" s="60" t="s">
        <v>50</v>
      </c>
      <c r="C241" s="50">
        <v>27114.2</v>
      </c>
      <c r="D241" s="40">
        <v>30188.6</v>
      </c>
      <c r="E241" s="40">
        <v>4904.5</v>
      </c>
      <c r="F241" s="51">
        <v>62207.4</v>
      </c>
      <c r="G241" s="40">
        <v>3797.3</v>
      </c>
      <c r="H241" s="40">
        <v>23316.9</v>
      </c>
      <c r="I241" s="40">
        <v>23961.599999999999</v>
      </c>
      <c r="J241" s="40">
        <v>6227.1</v>
      </c>
      <c r="K241" s="40">
        <v>1660.5</v>
      </c>
      <c r="L241" s="40">
        <v>3244</v>
      </c>
      <c r="M241" s="51">
        <v>62207.4</v>
      </c>
      <c r="N241" s="50">
        <v>10077.5</v>
      </c>
      <c r="O241" s="40">
        <v>12726.2</v>
      </c>
      <c r="P241" s="40">
        <v>16719.599999999999</v>
      </c>
      <c r="Q241" s="40">
        <v>11997.5</v>
      </c>
      <c r="R241" s="40">
        <v>10686.6</v>
      </c>
      <c r="S241" s="51">
        <v>62207.4</v>
      </c>
      <c r="T241" s="50">
        <v>26026.3</v>
      </c>
      <c r="U241" s="40">
        <v>8955.9</v>
      </c>
      <c r="V241" s="40">
        <v>26643.4</v>
      </c>
      <c r="W241" s="40">
        <v>581.79999999999995</v>
      </c>
      <c r="X241" s="51">
        <v>62207.4</v>
      </c>
      <c r="Y241" s="50">
        <v>22911.3</v>
      </c>
      <c r="Z241" s="40">
        <v>39296.1</v>
      </c>
      <c r="AA241" s="51">
        <v>62207.4</v>
      </c>
    </row>
    <row r="242" spans="1:27" s="37" customFormat="1" ht="17.5" customHeight="1" x14ac:dyDescent="0.35">
      <c r="A242" s="84"/>
      <c r="B242" s="61" t="s">
        <v>4</v>
      </c>
      <c r="C242" s="52">
        <v>51500.100000000006</v>
      </c>
      <c r="D242" s="38">
        <v>51123.5</v>
      </c>
      <c r="E242" s="38">
        <v>7122.9</v>
      </c>
      <c r="F242" s="53">
        <v>109746.6</v>
      </c>
      <c r="G242" s="38">
        <v>7606</v>
      </c>
      <c r="H242" s="38">
        <v>43894.2</v>
      </c>
      <c r="I242" s="38">
        <v>42763.3</v>
      </c>
      <c r="J242" s="38">
        <v>8360.2999999999993</v>
      </c>
      <c r="K242" s="38">
        <v>2486.5</v>
      </c>
      <c r="L242" s="38">
        <v>4636.3999999999996</v>
      </c>
      <c r="M242" s="53">
        <v>109746.6</v>
      </c>
      <c r="N242" s="52">
        <v>17005.900000000001</v>
      </c>
      <c r="O242" s="38">
        <v>21985.7</v>
      </c>
      <c r="P242" s="38">
        <v>30403.699999999997</v>
      </c>
      <c r="Q242" s="38">
        <v>19849.5</v>
      </c>
      <c r="R242" s="38">
        <v>20501.900000000001</v>
      </c>
      <c r="S242" s="53">
        <v>109746.6</v>
      </c>
      <c r="T242" s="52">
        <v>37931.9</v>
      </c>
      <c r="U242" s="38">
        <v>23796.3</v>
      </c>
      <c r="V242" s="38">
        <v>46841.2</v>
      </c>
      <c r="W242" s="38">
        <v>1177.0999999999999</v>
      </c>
      <c r="X242" s="53">
        <v>109746.6</v>
      </c>
      <c r="Y242" s="52">
        <v>39801.699999999997</v>
      </c>
      <c r="Z242" s="38">
        <v>69944.899999999994</v>
      </c>
      <c r="AA242" s="53">
        <v>109746.6</v>
      </c>
    </row>
    <row r="243" spans="1:27" s="39" customFormat="1" ht="13.5" customHeight="1" x14ac:dyDescent="0.35">
      <c r="A243" s="62"/>
      <c r="B243" s="63"/>
      <c r="C243" s="54"/>
      <c r="D243" s="46"/>
      <c r="E243" s="46"/>
      <c r="F243" s="55"/>
      <c r="G243" s="46"/>
      <c r="H243" s="46"/>
      <c r="I243" s="46"/>
      <c r="J243" s="46"/>
      <c r="K243" s="46"/>
      <c r="L243" s="46"/>
      <c r="M243" s="55"/>
      <c r="N243" s="54"/>
      <c r="O243" s="46"/>
      <c r="P243" s="46"/>
      <c r="Q243" s="46"/>
      <c r="R243" s="46"/>
      <c r="S243" s="55"/>
      <c r="T243" s="54"/>
      <c r="U243" s="46"/>
      <c r="V243" s="46"/>
      <c r="W243" s="46"/>
      <c r="X243" s="55"/>
      <c r="Y243" s="54"/>
      <c r="Z243" s="46"/>
      <c r="AA243" s="55"/>
    </row>
    <row r="244" spans="1:27" s="37" customFormat="1" ht="17.5" customHeight="1" x14ac:dyDescent="0.35">
      <c r="A244" s="84" t="s">
        <v>482</v>
      </c>
      <c r="B244" s="60" t="s">
        <v>46</v>
      </c>
      <c r="C244" s="50">
        <v>737.4</v>
      </c>
      <c r="D244" s="40">
        <v>439.4</v>
      </c>
      <c r="E244" s="40">
        <v>0</v>
      </c>
      <c r="F244" s="51">
        <v>1176.8</v>
      </c>
      <c r="G244" s="40">
        <v>0</v>
      </c>
      <c r="H244" s="40">
        <v>737.4</v>
      </c>
      <c r="I244" s="40">
        <v>439.4</v>
      </c>
      <c r="J244" s="40">
        <v>0</v>
      </c>
      <c r="K244" s="40">
        <v>0</v>
      </c>
      <c r="L244" s="40">
        <v>0</v>
      </c>
      <c r="M244" s="51">
        <v>1176.8</v>
      </c>
      <c r="N244" s="50">
        <v>0</v>
      </c>
      <c r="O244" s="40">
        <v>381.1</v>
      </c>
      <c r="P244" s="40">
        <v>439.4</v>
      </c>
      <c r="Q244" s="40">
        <v>0</v>
      </c>
      <c r="R244" s="40">
        <v>356.4</v>
      </c>
      <c r="S244" s="51">
        <v>1176.8</v>
      </c>
      <c r="T244" s="50">
        <v>0</v>
      </c>
      <c r="U244" s="40">
        <v>381.1</v>
      </c>
      <c r="V244" s="40">
        <v>795.8</v>
      </c>
      <c r="W244" s="40">
        <v>0</v>
      </c>
      <c r="X244" s="51">
        <v>1176.8</v>
      </c>
      <c r="Y244" s="50">
        <v>439.4</v>
      </c>
      <c r="Z244" s="40">
        <v>737.4</v>
      </c>
      <c r="AA244" s="51">
        <v>1176.8</v>
      </c>
    </row>
    <row r="245" spans="1:27" s="37" customFormat="1" ht="17.5" customHeight="1" x14ac:dyDescent="0.35">
      <c r="A245" s="84"/>
      <c r="B245" s="60" t="s">
        <v>47</v>
      </c>
      <c r="C245" s="50">
        <v>1097.8</v>
      </c>
      <c r="D245" s="40">
        <v>457.9</v>
      </c>
      <c r="E245" s="40">
        <v>826</v>
      </c>
      <c r="F245" s="51">
        <v>2381.6</v>
      </c>
      <c r="G245" s="40">
        <v>0</v>
      </c>
      <c r="H245" s="40">
        <v>1097.8</v>
      </c>
      <c r="I245" s="40">
        <v>457.9</v>
      </c>
      <c r="J245" s="40">
        <v>0</v>
      </c>
      <c r="K245" s="40">
        <v>826</v>
      </c>
      <c r="L245" s="40">
        <v>0</v>
      </c>
      <c r="M245" s="51">
        <v>2381.6</v>
      </c>
      <c r="N245" s="50">
        <v>865</v>
      </c>
      <c r="O245" s="40">
        <v>413</v>
      </c>
      <c r="P245" s="40">
        <v>413</v>
      </c>
      <c r="Q245" s="40">
        <v>345.3</v>
      </c>
      <c r="R245" s="40">
        <v>345.3</v>
      </c>
      <c r="S245" s="51">
        <v>2381.6</v>
      </c>
      <c r="T245" s="50">
        <v>1035.9000000000001</v>
      </c>
      <c r="U245" s="40">
        <v>826</v>
      </c>
      <c r="V245" s="40">
        <v>457.9</v>
      </c>
      <c r="W245" s="40">
        <v>61.8</v>
      </c>
      <c r="X245" s="51">
        <v>2381.6</v>
      </c>
      <c r="Y245" s="50">
        <v>1205.5</v>
      </c>
      <c r="Z245" s="40">
        <v>1176.2</v>
      </c>
      <c r="AA245" s="51">
        <v>2381.6</v>
      </c>
    </row>
    <row r="246" spans="1:27" s="37" customFormat="1" ht="17.5" customHeight="1" x14ac:dyDescent="0.35">
      <c r="A246" s="84"/>
      <c r="B246" s="60" t="s">
        <v>48</v>
      </c>
      <c r="C246" s="50">
        <v>402.3</v>
      </c>
      <c r="D246" s="40">
        <v>1592.4</v>
      </c>
      <c r="E246" s="40">
        <v>464.1</v>
      </c>
      <c r="F246" s="51">
        <v>2458.8000000000002</v>
      </c>
      <c r="G246" s="40">
        <v>57</v>
      </c>
      <c r="H246" s="40">
        <v>345.3</v>
      </c>
      <c r="I246" s="40">
        <v>1165.0999999999999</v>
      </c>
      <c r="J246" s="40">
        <v>427.3</v>
      </c>
      <c r="K246" s="40">
        <v>0</v>
      </c>
      <c r="L246" s="40">
        <v>464.1</v>
      </c>
      <c r="M246" s="51">
        <v>2458.8000000000002</v>
      </c>
      <c r="N246" s="50">
        <v>427.3</v>
      </c>
      <c r="O246" s="40">
        <v>57</v>
      </c>
      <c r="P246" s="40">
        <v>1172.3</v>
      </c>
      <c r="Q246" s="40">
        <v>802.3</v>
      </c>
      <c r="R246" s="40">
        <v>0</v>
      </c>
      <c r="S246" s="51">
        <v>2458.8000000000002</v>
      </c>
      <c r="T246" s="50">
        <v>1071.0999999999999</v>
      </c>
      <c r="U246" s="40">
        <v>891.4</v>
      </c>
      <c r="V246" s="40">
        <v>439.4</v>
      </c>
      <c r="W246" s="40">
        <v>57</v>
      </c>
      <c r="X246" s="51">
        <v>2458.8000000000002</v>
      </c>
      <c r="Y246" s="50">
        <v>923.6</v>
      </c>
      <c r="Z246" s="40">
        <v>1535.2</v>
      </c>
      <c r="AA246" s="51">
        <v>2458.8000000000002</v>
      </c>
    </row>
    <row r="247" spans="1:27" s="37" customFormat="1" ht="17.5" customHeight="1" x14ac:dyDescent="0.35">
      <c r="A247" s="84"/>
      <c r="B247" s="60" t="s">
        <v>49</v>
      </c>
      <c r="C247" s="50">
        <v>4178.8</v>
      </c>
      <c r="D247" s="40">
        <v>6754.4</v>
      </c>
      <c r="E247" s="40">
        <v>826</v>
      </c>
      <c r="F247" s="51">
        <v>11759.2</v>
      </c>
      <c r="G247" s="40">
        <v>625.9</v>
      </c>
      <c r="H247" s="40">
        <v>3552.9</v>
      </c>
      <c r="I247" s="40">
        <v>5402.9</v>
      </c>
      <c r="J247" s="40">
        <v>1351.5</v>
      </c>
      <c r="K247" s="40">
        <v>826</v>
      </c>
      <c r="L247" s="40">
        <v>0</v>
      </c>
      <c r="M247" s="51">
        <v>11759.2</v>
      </c>
      <c r="N247" s="50">
        <v>3279.1</v>
      </c>
      <c r="O247" s="40">
        <v>345.3</v>
      </c>
      <c r="P247" s="40">
        <v>3820.5</v>
      </c>
      <c r="Q247" s="40">
        <v>2404</v>
      </c>
      <c r="R247" s="40">
        <v>1910.3</v>
      </c>
      <c r="S247" s="51">
        <v>11759.2</v>
      </c>
      <c r="T247" s="50">
        <v>5328.3</v>
      </c>
      <c r="U247" s="40">
        <v>3681.2</v>
      </c>
      <c r="V247" s="40">
        <v>2711</v>
      </c>
      <c r="W247" s="40">
        <v>38.799999999999997</v>
      </c>
      <c r="X247" s="51">
        <v>11759.2</v>
      </c>
      <c r="Y247" s="50">
        <v>4517</v>
      </c>
      <c r="Z247" s="40">
        <v>7242.2</v>
      </c>
      <c r="AA247" s="51">
        <v>11759.2</v>
      </c>
    </row>
    <row r="248" spans="1:27" s="37" customFormat="1" ht="17.5" customHeight="1" x14ac:dyDescent="0.35">
      <c r="A248" s="84"/>
      <c r="B248" s="60" t="s">
        <v>50</v>
      </c>
      <c r="C248" s="50">
        <v>7250.5</v>
      </c>
      <c r="D248" s="40">
        <v>18246.5</v>
      </c>
      <c r="E248" s="40">
        <v>2052.1999999999998</v>
      </c>
      <c r="F248" s="51">
        <v>27549.200000000001</v>
      </c>
      <c r="G248" s="40">
        <v>0</v>
      </c>
      <c r="H248" s="40">
        <v>7250.5</v>
      </c>
      <c r="I248" s="40">
        <v>12168.9</v>
      </c>
      <c r="J248" s="40">
        <v>6077.5</v>
      </c>
      <c r="K248" s="40">
        <v>1652</v>
      </c>
      <c r="L248" s="40">
        <v>400.2</v>
      </c>
      <c r="M248" s="51">
        <v>27549.200000000001</v>
      </c>
      <c r="N248" s="50">
        <v>15473.4</v>
      </c>
      <c r="O248" s="40">
        <v>2066</v>
      </c>
      <c r="P248" s="40">
        <v>2585.5</v>
      </c>
      <c r="Q248" s="40">
        <v>1861.5</v>
      </c>
      <c r="R248" s="40">
        <v>5562.8</v>
      </c>
      <c r="S248" s="51">
        <v>27549.200000000001</v>
      </c>
      <c r="T248" s="50">
        <v>7178</v>
      </c>
      <c r="U248" s="40">
        <v>4418.5</v>
      </c>
      <c r="V248" s="40">
        <v>15791.1</v>
      </c>
      <c r="W248" s="40">
        <v>161.6</v>
      </c>
      <c r="X248" s="51">
        <v>27549.200000000001</v>
      </c>
      <c r="Y248" s="50">
        <v>13140.9</v>
      </c>
      <c r="Z248" s="40">
        <v>14408.3</v>
      </c>
      <c r="AA248" s="51">
        <v>27549.200000000001</v>
      </c>
    </row>
    <row r="249" spans="1:27" s="37" customFormat="1" ht="17.5" customHeight="1" x14ac:dyDescent="0.35">
      <c r="A249" s="84"/>
      <c r="B249" s="60" t="s">
        <v>107</v>
      </c>
      <c r="C249" s="50">
        <v>1861.1</v>
      </c>
      <c r="D249" s="40">
        <v>1184.5</v>
      </c>
      <c r="E249" s="40">
        <v>0</v>
      </c>
      <c r="F249" s="51">
        <v>3045.7</v>
      </c>
      <c r="G249" s="40">
        <v>404.3</v>
      </c>
      <c r="H249" s="40">
        <v>1456.8</v>
      </c>
      <c r="I249" s="40">
        <v>1184.5</v>
      </c>
      <c r="J249" s="40">
        <v>0</v>
      </c>
      <c r="K249" s="40">
        <v>0</v>
      </c>
      <c r="L249" s="40">
        <v>0</v>
      </c>
      <c r="M249" s="51">
        <v>3045.7</v>
      </c>
      <c r="N249" s="50">
        <v>1463.4</v>
      </c>
      <c r="O249" s="40">
        <v>733.4</v>
      </c>
      <c r="P249" s="40">
        <v>400.9</v>
      </c>
      <c r="Q249" s="40">
        <v>3.4</v>
      </c>
      <c r="R249" s="40">
        <v>444.6</v>
      </c>
      <c r="S249" s="51">
        <v>3045.7</v>
      </c>
      <c r="T249" s="50">
        <v>1152.8</v>
      </c>
      <c r="U249" s="40">
        <v>0</v>
      </c>
      <c r="V249" s="40">
        <v>1889.5</v>
      </c>
      <c r="W249" s="40">
        <v>3.4</v>
      </c>
      <c r="X249" s="51">
        <v>3045.7</v>
      </c>
      <c r="Y249" s="50">
        <v>1903.7</v>
      </c>
      <c r="Z249" s="40">
        <v>1141.9000000000001</v>
      </c>
      <c r="AA249" s="51">
        <v>3045.7</v>
      </c>
    </row>
    <row r="250" spans="1:27" s="37" customFormat="1" ht="17.5" customHeight="1" x14ac:dyDescent="0.35">
      <c r="A250" s="84"/>
      <c r="B250" s="60" t="s">
        <v>108</v>
      </c>
      <c r="C250" s="50">
        <v>98129</v>
      </c>
      <c r="D250" s="40">
        <v>150459</v>
      </c>
      <c r="E250" s="40">
        <v>24997.7</v>
      </c>
      <c r="F250" s="51">
        <v>273585.7</v>
      </c>
      <c r="G250" s="40">
        <v>19199.5</v>
      </c>
      <c r="H250" s="40">
        <v>78929.5</v>
      </c>
      <c r="I250" s="40">
        <v>118956.3</v>
      </c>
      <c r="J250" s="40">
        <v>31502.7</v>
      </c>
      <c r="K250" s="40">
        <v>9471</v>
      </c>
      <c r="L250" s="40">
        <v>15526.7</v>
      </c>
      <c r="M250" s="51">
        <v>273585.7</v>
      </c>
      <c r="N250" s="50">
        <v>27599.599999999999</v>
      </c>
      <c r="O250" s="40">
        <v>51823.1</v>
      </c>
      <c r="P250" s="40">
        <v>51381.599999999999</v>
      </c>
      <c r="Q250" s="40">
        <v>56181.4</v>
      </c>
      <c r="R250" s="40">
        <v>86599.9</v>
      </c>
      <c r="S250" s="51">
        <v>273585.7</v>
      </c>
      <c r="T250" s="50">
        <v>83210</v>
      </c>
      <c r="U250" s="40">
        <v>67708.800000000003</v>
      </c>
      <c r="V250" s="40">
        <v>119351.4</v>
      </c>
      <c r="W250" s="40">
        <v>3315.4</v>
      </c>
      <c r="X250" s="51">
        <v>273585.7</v>
      </c>
      <c r="Y250" s="50">
        <v>120433.2</v>
      </c>
      <c r="Z250" s="40">
        <v>153152.5</v>
      </c>
      <c r="AA250" s="51">
        <v>273585.7</v>
      </c>
    </row>
    <row r="251" spans="1:27" s="37" customFormat="1" ht="17.5" customHeight="1" x14ac:dyDescent="0.35">
      <c r="A251" s="84"/>
      <c r="B251" s="61" t="s">
        <v>4</v>
      </c>
      <c r="C251" s="52">
        <v>113657</v>
      </c>
      <c r="D251" s="38">
        <v>179134</v>
      </c>
      <c r="E251" s="38">
        <v>29166</v>
      </c>
      <c r="F251" s="53">
        <v>321957</v>
      </c>
      <c r="G251" s="38">
        <v>20286.7</v>
      </c>
      <c r="H251" s="38">
        <v>93370.2</v>
      </c>
      <c r="I251" s="38">
        <v>139775</v>
      </c>
      <c r="J251" s="38">
        <v>39359</v>
      </c>
      <c r="K251" s="38">
        <v>12775</v>
      </c>
      <c r="L251" s="38">
        <v>16391</v>
      </c>
      <c r="M251" s="53">
        <v>321957</v>
      </c>
      <c r="N251" s="52">
        <v>49107.7</v>
      </c>
      <c r="O251" s="38">
        <v>55818.8</v>
      </c>
      <c r="P251" s="38">
        <v>60213.3</v>
      </c>
      <c r="Q251" s="38">
        <v>61597.9</v>
      </c>
      <c r="R251" s="38">
        <v>95219.199999999997</v>
      </c>
      <c r="S251" s="53">
        <v>321957</v>
      </c>
      <c r="T251" s="52">
        <v>98976</v>
      </c>
      <c r="U251" s="38">
        <v>77907</v>
      </c>
      <c r="V251" s="38">
        <v>141436</v>
      </c>
      <c r="W251" s="38">
        <v>3638</v>
      </c>
      <c r="X251" s="53">
        <v>321957</v>
      </c>
      <c r="Y251" s="52">
        <v>142563.29999999999</v>
      </c>
      <c r="Z251" s="38">
        <v>179393.7</v>
      </c>
      <c r="AA251" s="53">
        <v>321957</v>
      </c>
    </row>
    <row r="252" spans="1:27" s="39" customFormat="1" ht="13.5" customHeight="1" x14ac:dyDescent="0.35">
      <c r="A252" s="62"/>
      <c r="B252" s="63"/>
      <c r="C252" s="54"/>
      <c r="D252" s="46"/>
      <c r="E252" s="46"/>
      <c r="F252" s="55"/>
      <c r="G252" s="46"/>
      <c r="H252" s="46"/>
      <c r="I252" s="46"/>
      <c r="J252" s="46"/>
      <c r="K252" s="46"/>
      <c r="L252" s="46"/>
      <c r="M252" s="55"/>
      <c r="N252" s="54"/>
      <c r="O252" s="46"/>
      <c r="P252" s="46"/>
      <c r="Q252" s="46"/>
      <c r="R252" s="46"/>
      <c r="S252" s="55"/>
      <c r="T252" s="54"/>
      <c r="U252" s="46"/>
      <c r="V252" s="46"/>
      <c r="W252" s="46"/>
      <c r="X252" s="55"/>
      <c r="Y252" s="54"/>
      <c r="Z252" s="46"/>
      <c r="AA252" s="55"/>
    </row>
    <row r="253" spans="1:27" s="37" customFormat="1" ht="17.5" customHeight="1" x14ac:dyDescent="0.35">
      <c r="A253" s="84" t="s">
        <v>483</v>
      </c>
      <c r="B253" s="60" t="s">
        <v>46</v>
      </c>
      <c r="C253" s="50">
        <v>6061.2</v>
      </c>
      <c r="D253" s="40">
        <v>12626.6</v>
      </c>
      <c r="E253" s="40">
        <v>339</v>
      </c>
      <c r="F253" s="51">
        <v>19026.8</v>
      </c>
      <c r="G253" s="40">
        <v>450</v>
      </c>
      <c r="H253" s="40">
        <v>5611.2</v>
      </c>
      <c r="I253" s="40">
        <v>10976</v>
      </c>
      <c r="J253" s="40">
        <v>1650.6</v>
      </c>
      <c r="K253" s="40">
        <v>0</v>
      </c>
      <c r="L253" s="40">
        <v>339</v>
      </c>
      <c r="M253" s="51">
        <v>19026.8</v>
      </c>
      <c r="N253" s="50">
        <v>3413.2</v>
      </c>
      <c r="O253" s="40">
        <v>3133.3</v>
      </c>
      <c r="P253" s="40">
        <v>4344.7</v>
      </c>
      <c r="Q253" s="40">
        <v>3876.4</v>
      </c>
      <c r="R253" s="40">
        <v>4259.2</v>
      </c>
      <c r="S253" s="51">
        <v>19026.8</v>
      </c>
      <c r="T253" s="50">
        <v>4036.4</v>
      </c>
      <c r="U253" s="40">
        <v>4792.7</v>
      </c>
      <c r="V253" s="40">
        <v>9941.7999999999993</v>
      </c>
      <c r="W253" s="40">
        <v>255.8</v>
      </c>
      <c r="X253" s="51">
        <v>19026.8</v>
      </c>
      <c r="Y253" s="50">
        <v>7946.3</v>
      </c>
      <c r="Z253" s="40">
        <v>11080.5</v>
      </c>
      <c r="AA253" s="51">
        <v>19026.8</v>
      </c>
    </row>
    <row r="254" spans="1:27" s="37" customFormat="1" ht="17.5" customHeight="1" x14ac:dyDescent="0.35">
      <c r="A254" s="84"/>
      <c r="B254" s="60" t="s">
        <v>47</v>
      </c>
      <c r="C254" s="50">
        <v>14131.5</v>
      </c>
      <c r="D254" s="40">
        <v>20598.400000000001</v>
      </c>
      <c r="E254" s="40">
        <v>2812</v>
      </c>
      <c r="F254" s="51">
        <v>37541.800000000003</v>
      </c>
      <c r="G254" s="40">
        <v>1882.3</v>
      </c>
      <c r="H254" s="40">
        <v>12249.1</v>
      </c>
      <c r="I254" s="40">
        <v>15625.8</v>
      </c>
      <c r="J254" s="40">
        <v>4972.6000000000004</v>
      </c>
      <c r="K254" s="40">
        <v>1827.5</v>
      </c>
      <c r="L254" s="40">
        <v>984.5</v>
      </c>
      <c r="M254" s="51">
        <v>37541.800000000003</v>
      </c>
      <c r="N254" s="50">
        <v>5007.6000000000004</v>
      </c>
      <c r="O254" s="40">
        <v>6267.5</v>
      </c>
      <c r="P254" s="40">
        <v>6803.7</v>
      </c>
      <c r="Q254" s="40">
        <v>9367.2000000000007</v>
      </c>
      <c r="R254" s="40">
        <v>10095.799999999999</v>
      </c>
      <c r="S254" s="51">
        <v>37541.800000000003</v>
      </c>
      <c r="T254" s="50">
        <v>14941.9</v>
      </c>
      <c r="U254" s="40">
        <v>8318.7999999999993</v>
      </c>
      <c r="V254" s="40">
        <v>13862.1</v>
      </c>
      <c r="W254" s="40">
        <v>419</v>
      </c>
      <c r="X254" s="51">
        <v>37541.800000000003</v>
      </c>
      <c r="Y254" s="50">
        <v>17783.7</v>
      </c>
      <c r="Z254" s="40">
        <v>19758.099999999999</v>
      </c>
      <c r="AA254" s="51">
        <v>37541.800000000003</v>
      </c>
    </row>
    <row r="255" spans="1:27" s="37" customFormat="1" ht="17.5" customHeight="1" x14ac:dyDescent="0.35">
      <c r="A255" s="84"/>
      <c r="B255" s="60" t="s">
        <v>48</v>
      </c>
      <c r="C255" s="50">
        <v>8944.4</v>
      </c>
      <c r="D255" s="40">
        <v>8077.9</v>
      </c>
      <c r="E255" s="40">
        <v>1754.3</v>
      </c>
      <c r="F255" s="51">
        <v>18776.599999999999</v>
      </c>
      <c r="G255" s="40">
        <v>688.1</v>
      </c>
      <c r="H255" s="40">
        <v>8256.2999999999993</v>
      </c>
      <c r="I255" s="40">
        <v>6318.5</v>
      </c>
      <c r="J255" s="40">
        <v>1759.4</v>
      </c>
      <c r="K255" s="40">
        <v>826</v>
      </c>
      <c r="L255" s="40">
        <v>928.3</v>
      </c>
      <c r="M255" s="51">
        <v>18776.599999999999</v>
      </c>
      <c r="N255" s="50">
        <v>3078.8</v>
      </c>
      <c r="O255" s="40">
        <v>3709.2</v>
      </c>
      <c r="P255" s="40">
        <v>2374.1</v>
      </c>
      <c r="Q255" s="40">
        <v>5252</v>
      </c>
      <c r="R255" s="40">
        <v>4362.6000000000004</v>
      </c>
      <c r="S255" s="51">
        <v>18776.599999999999</v>
      </c>
      <c r="T255" s="50">
        <v>6571</v>
      </c>
      <c r="U255" s="40">
        <v>6609.5</v>
      </c>
      <c r="V255" s="40">
        <v>5363</v>
      </c>
      <c r="W255" s="40">
        <v>233.1</v>
      </c>
      <c r="X255" s="51">
        <v>18776.599999999999</v>
      </c>
      <c r="Y255" s="50">
        <v>5627</v>
      </c>
      <c r="Z255" s="40">
        <v>13149.6</v>
      </c>
      <c r="AA255" s="51">
        <v>18776.599999999999</v>
      </c>
    </row>
    <row r="256" spans="1:27" s="37" customFormat="1" ht="17.5" customHeight="1" x14ac:dyDescent="0.35">
      <c r="A256" s="84"/>
      <c r="B256" s="60" t="s">
        <v>49</v>
      </c>
      <c r="C256" s="50">
        <v>26617.8</v>
      </c>
      <c r="D256" s="40">
        <v>44840.5</v>
      </c>
      <c r="E256" s="40">
        <v>5535.1</v>
      </c>
      <c r="F256" s="51">
        <v>76993.3</v>
      </c>
      <c r="G256" s="40">
        <v>3444.1</v>
      </c>
      <c r="H256" s="40">
        <v>23173.7</v>
      </c>
      <c r="I256" s="40">
        <v>36661</v>
      </c>
      <c r="J256" s="40">
        <v>8179.5</v>
      </c>
      <c r="K256" s="40">
        <v>413</v>
      </c>
      <c r="L256" s="40">
        <v>5122.1000000000004</v>
      </c>
      <c r="M256" s="51">
        <v>76993.3</v>
      </c>
      <c r="N256" s="50">
        <v>13818</v>
      </c>
      <c r="O256" s="40">
        <v>11921.7</v>
      </c>
      <c r="P256" s="40">
        <v>17608.8</v>
      </c>
      <c r="Q256" s="40">
        <v>14927.2</v>
      </c>
      <c r="R256" s="40">
        <v>18717.7</v>
      </c>
      <c r="S256" s="51">
        <v>76993.3</v>
      </c>
      <c r="T256" s="50">
        <v>23271.8</v>
      </c>
      <c r="U256" s="40">
        <v>23356</v>
      </c>
      <c r="V256" s="40">
        <v>29715.3</v>
      </c>
      <c r="W256" s="40">
        <v>650.1</v>
      </c>
      <c r="X256" s="51">
        <v>76993.3</v>
      </c>
      <c r="Y256" s="50">
        <v>36021.699999999997</v>
      </c>
      <c r="Z256" s="40">
        <v>40971.599999999999</v>
      </c>
      <c r="AA256" s="51">
        <v>76993.3</v>
      </c>
    </row>
    <row r="257" spans="1:27" s="37" customFormat="1" ht="17.5" customHeight="1" x14ac:dyDescent="0.35">
      <c r="A257" s="84"/>
      <c r="B257" s="60" t="s">
        <v>50</v>
      </c>
      <c r="C257" s="50">
        <v>48975.8</v>
      </c>
      <c r="D257" s="40">
        <v>79081.5</v>
      </c>
      <c r="E257" s="40">
        <v>15922.9</v>
      </c>
      <c r="F257" s="51">
        <v>143980.20000000001</v>
      </c>
      <c r="G257" s="40">
        <v>9121.7000000000007</v>
      </c>
      <c r="H257" s="40">
        <v>39854.1</v>
      </c>
      <c r="I257" s="40">
        <v>58283.4</v>
      </c>
      <c r="J257" s="40">
        <v>20798</v>
      </c>
      <c r="K257" s="40">
        <v>8882.5</v>
      </c>
      <c r="L257" s="40">
        <v>7040.4</v>
      </c>
      <c r="M257" s="51">
        <v>143980.20000000001</v>
      </c>
      <c r="N257" s="50">
        <v>16898.3</v>
      </c>
      <c r="O257" s="40">
        <v>22687.7</v>
      </c>
      <c r="P257" s="40">
        <v>23325.3</v>
      </c>
      <c r="Q257" s="40">
        <v>26338.9</v>
      </c>
      <c r="R257" s="40">
        <v>54730</v>
      </c>
      <c r="S257" s="51">
        <v>143980.20000000001</v>
      </c>
      <c r="T257" s="50">
        <v>45560.6</v>
      </c>
      <c r="U257" s="40">
        <v>25694</v>
      </c>
      <c r="V257" s="40">
        <v>71344.3</v>
      </c>
      <c r="W257" s="40">
        <v>1381.4</v>
      </c>
      <c r="X257" s="51">
        <v>143980.20000000001</v>
      </c>
      <c r="Y257" s="50">
        <v>59259.6</v>
      </c>
      <c r="Z257" s="40">
        <v>84720.6</v>
      </c>
      <c r="AA257" s="51">
        <v>143980.20000000001</v>
      </c>
    </row>
    <row r="258" spans="1:27" s="37" customFormat="1" ht="17.5" customHeight="1" x14ac:dyDescent="0.35">
      <c r="A258" s="84"/>
      <c r="B258" s="60" t="s">
        <v>110</v>
      </c>
      <c r="C258" s="50">
        <v>8926.4</v>
      </c>
      <c r="D258" s="40">
        <v>13909.2</v>
      </c>
      <c r="E258" s="40">
        <v>2802.7</v>
      </c>
      <c r="F258" s="51">
        <v>25638.3</v>
      </c>
      <c r="G258" s="40">
        <v>4700.6000000000004</v>
      </c>
      <c r="H258" s="40">
        <v>4225.8</v>
      </c>
      <c r="I258" s="40">
        <v>11910.3</v>
      </c>
      <c r="J258" s="40">
        <v>1998.9</v>
      </c>
      <c r="K258" s="40">
        <v>826</v>
      </c>
      <c r="L258" s="40">
        <v>1976.7</v>
      </c>
      <c r="M258" s="51">
        <v>25638.3</v>
      </c>
      <c r="N258" s="50">
        <v>6891.9</v>
      </c>
      <c r="O258" s="40">
        <v>8099.5</v>
      </c>
      <c r="P258" s="40">
        <v>5756.7</v>
      </c>
      <c r="Q258" s="40">
        <v>1836.2</v>
      </c>
      <c r="R258" s="40">
        <v>3053.9</v>
      </c>
      <c r="S258" s="51">
        <v>25638.3</v>
      </c>
      <c r="T258" s="50">
        <v>4594.2</v>
      </c>
      <c r="U258" s="40">
        <v>9136</v>
      </c>
      <c r="V258" s="40">
        <v>11209.5</v>
      </c>
      <c r="W258" s="40">
        <v>698.6</v>
      </c>
      <c r="X258" s="51">
        <v>25638.3</v>
      </c>
      <c r="Y258" s="50">
        <v>15925</v>
      </c>
      <c r="Z258" s="40">
        <v>9713.2999999999993</v>
      </c>
      <c r="AA258" s="51">
        <v>25638.3</v>
      </c>
    </row>
    <row r="259" spans="1:27" s="37" customFormat="1" ht="17.5" customHeight="1" x14ac:dyDescent="0.35">
      <c r="A259" s="84"/>
      <c r="B259" s="61" t="s">
        <v>4</v>
      </c>
      <c r="C259" s="52">
        <v>113657</v>
      </c>
      <c r="D259" s="38">
        <v>179134</v>
      </c>
      <c r="E259" s="38">
        <v>29166</v>
      </c>
      <c r="F259" s="53">
        <v>321957</v>
      </c>
      <c r="G259" s="38">
        <v>20286.7</v>
      </c>
      <c r="H259" s="38">
        <v>93370.2</v>
      </c>
      <c r="I259" s="38">
        <v>139775</v>
      </c>
      <c r="J259" s="38">
        <v>39359</v>
      </c>
      <c r="K259" s="38">
        <v>12775</v>
      </c>
      <c r="L259" s="38">
        <v>16391</v>
      </c>
      <c r="M259" s="53">
        <v>321957</v>
      </c>
      <c r="N259" s="52">
        <v>49107.7</v>
      </c>
      <c r="O259" s="38">
        <v>55818.8</v>
      </c>
      <c r="P259" s="38">
        <v>60213.3</v>
      </c>
      <c r="Q259" s="38">
        <v>61597.9</v>
      </c>
      <c r="R259" s="38">
        <v>95219.199999999997</v>
      </c>
      <c r="S259" s="53">
        <v>321957</v>
      </c>
      <c r="T259" s="52">
        <v>98976</v>
      </c>
      <c r="U259" s="38">
        <v>77907</v>
      </c>
      <c r="V259" s="38">
        <v>141436</v>
      </c>
      <c r="W259" s="38">
        <v>3638</v>
      </c>
      <c r="X259" s="53">
        <v>321957</v>
      </c>
      <c r="Y259" s="52">
        <v>142563.29999999999</v>
      </c>
      <c r="Z259" s="38">
        <v>179393.7</v>
      </c>
      <c r="AA259" s="53">
        <v>321957</v>
      </c>
    </row>
    <row r="260" spans="1:27" s="39" customFormat="1" ht="13.5" customHeight="1" x14ac:dyDescent="0.35">
      <c r="A260" s="62"/>
      <c r="B260" s="63"/>
      <c r="C260" s="54"/>
      <c r="D260" s="46"/>
      <c r="E260" s="46"/>
      <c r="F260" s="55"/>
      <c r="G260" s="46"/>
      <c r="H260" s="46"/>
      <c r="I260" s="46"/>
      <c r="J260" s="46"/>
      <c r="K260" s="46"/>
      <c r="L260" s="46"/>
      <c r="M260" s="55"/>
      <c r="N260" s="54"/>
      <c r="O260" s="46"/>
      <c r="P260" s="46"/>
      <c r="Q260" s="46"/>
      <c r="R260" s="46"/>
      <c r="S260" s="55"/>
      <c r="T260" s="54"/>
      <c r="U260" s="46"/>
      <c r="V260" s="46"/>
      <c r="W260" s="46"/>
      <c r="X260" s="55"/>
      <c r="Y260" s="54"/>
      <c r="Z260" s="46"/>
      <c r="AA260" s="55"/>
    </row>
    <row r="261" spans="1:27" s="37" customFormat="1" ht="17.5" customHeight="1" x14ac:dyDescent="0.35">
      <c r="A261" s="84" t="s">
        <v>484</v>
      </c>
      <c r="B261" s="60" t="s">
        <v>7</v>
      </c>
      <c r="C261" s="50">
        <v>82095.399999999994</v>
      </c>
      <c r="D261" s="40">
        <v>137438.5</v>
      </c>
      <c r="E261" s="40">
        <v>23072.6</v>
      </c>
      <c r="F261" s="51">
        <v>242606.5</v>
      </c>
      <c r="G261" s="40">
        <v>14432.1</v>
      </c>
      <c r="H261" s="40">
        <v>67663.399999999994</v>
      </c>
      <c r="I261" s="40">
        <v>104700.1</v>
      </c>
      <c r="J261" s="40">
        <v>32738.3</v>
      </c>
      <c r="K261" s="40">
        <v>11035.3</v>
      </c>
      <c r="L261" s="40">
        <v>12037.3</v>
      </c>
      <c r="M261" s="51">
        <v>242606.5</v>
      </c>
      <c r="N261" s="50">
        <v>39903.9</v>
      </c>
      <c r="O261" s="40">
        <v>41830.800000000003</v>
      </c>
      <c r="P261" s="40">
        <v>40251.199999999997</v>
      </c>
      <c r="Q261" s="40">
        <v>45856.7</v>
      </c>
      <c r="R261" s="40">
        <v>74763.899999999994</v>
      </c>
      <c r="S261" s="51">
        <v>242606.5</v>
      </c>
      <c r="T261" s="50">
        <v>79700.399999999994</v>
      </c>
      <c r="U261" s="40">
        <v>51558.2</v>
      </c>
      <c r="V261" s="40">
        <v>108480.8</v>
      </c>
      <c r="W261" s="40">
        <v>2867.1</v>
      </c>
      <c r="X261" s="51">
        <v>242606.5</v>
      </c>
      <c r="Y261" s="50">
        <v>106117.7</v>
      </c>
      <c r="Z261" s="40">
        <v>136488.79999999999</v>
      </c>
      <c r="AA261" s="51">
        <v>242606.5</v>
      </c>
    </row>
    <row r="262" spans="1:27" s="37" customFormat="1" ht="17.5" customHeight="1" x14ac:dyDescent="0.35">
      <c r="A262" s="84"/>
      <c r="B262" s="60" t="s">
        <v>35</v>
      </c>
      <c r="C262" s="50">
        <v>31561.5</v>
      </c>
      <c r="D262" s="40">
        <v>41695.599999999999</v>
      </c>
      <c r="E262" s="40">
        <v>6093.4</v>
      </c>
      <c r="F262" s="51">
        <v>79350.5</v>
      </c>
      <c r="G262" s="40">
        <v>5854.7</v>
      </c>
      <c r="H262" s="40">
        <v>25706.9</v>
      </c>
      <c r="I262" s="40">
        <v>35074.9</v>
      </c>
      <c r="J262" s="40">
        <v>6620.7</v>
      </c>
      <c r="K262" s="40">
        <v>1739.8</v>
      </c>
      <c r="L262" s="40">
        <v>4353.7</v>
      </c>
      <c r="M262" s="51">
        <v>79350.5</v>
      </c>
      <c r="N262" s="50">
        <v>9203.7999999999993</v>
      </c>
      <c r="O262" s="40">
        <v>13988</v>
      </c>
      <c r="P262" s="40">
        <v>19962.099999999999</v>
      </c>
      <c r="Q262" s="40">
        <v>15741.2</v>
      </c>
      <c r="R262" s="40">
        <v>20455.400000000001</v>
      </c>
      <c r="S262" s="51">
        <v>79350.5</v>
      </c>
      <c r="T262" s="50">
        <v>19275.599999999999</v>
      </c>
      <c r="U262" s="40">
        <v>26348.799999999999</v>
      </c>
      <c r="V262" s="40">
        <v>32955.199999999997</v>
      </c>
      <c r="W262" s="40">
        <v>770.9</v>
      </c>
      <c r="X262" s="51">
        <v>79350.5</v>
      </c>
      <c r="Y262" s="50">
        <v>36445.599999999999</v>
      </c>
      <c r="Z262" s="40">
        <v>42904.9</v>
      </c>
      <c r="AA262" s="51">
        <v>79350.5</v>
      </c>
    </row>
    <row r="263" spans="1:27" s="37" customFormat="1" ht="17.5" customHeight="1" x14ac:dyDescent="0.35">
      <c r="A263" s="84"/>
      <c r="B263" s="61" t="s">
        <v>4</v>
      </c>
      <c r="C263" s="52">
        <v>113657</v>
      </c>
      <c r="D263" s="38">
        <v>179134</v>
      </c>
      <c r="E263" s="38">
        <v>29166</v>
      </c>
      <c r="F263" s="53">
        <v>321957</v>
      </c>
      <c r="G263" s="38">
        <v>20286.7</v>
      </c>
      <c r="H263" s="38">
        <v>93370.2</v>
      </c>
      <c r="I263" s="38">
        <v>139775</v>
      </c>
      <c r="J263" s="38">
        <v>39359</v>
      </c>
      <c r="K263" s="38">
        <v>12775</v>
      </c>
      <c r="L263" s="38">
        <v>16391</v>
      </c>
      <c r="M263" s="53">
        <v>321957</v>
      </c>
      <c r="N263" s="52">
        <v>49107.7</v>
      </c>
      <c r="O263" s="38">
        <v>55818.8</v>
      </c>
      <c r="P263" s="38">
        <v>60213.3</v>
      </c>
      <c r="Q263" s="38">
        <v>61597.9</v>
      </c>
      <c r="R263" s="38">
        <v>95219.199999999997</v>
      </c>
      <c r="S263" s="53">
        <v>321957</v>
      </c>
      <c r="T263" s="52">
        <v>98976</v>
      </c>
      <c r="U263" s="38">
        <v>77907</v>
      </c>
      <c r="V263" s="38">
        <v>141436</v>
      </c>
      <c r="W263" s="38">
        <v>3638</v>
      </c>
      <c r="X263" s="53">
        <v>321957</v>
      </c>
      <c r="Y263" s="52">
        <v>142563.29999999999</v>
      </c>
      <c r="Z263" s="38">
        <v>179393.7</v>
      </c>
      <c r="AA263" s="53">
        <v>321957</v>
      </c>
    </row>
    <row r="264" spans="1:27" s="39" customFormat="1" ht="13.5" customHeight="1" x14ac:dyDescent="0.35">
      <c r="A264" s="62"/>
      <c r="B264" s="63"/>
      <c r="C264" s="54"/>
      <c r="D264" s="46"/>
      <c r="E264" s="46"/>
      <c r="F264" s="55"/>
      <c r="G264" s="46"/>
      <c r="H264" s="46"/>
      <c r="I264" s="46"/>
      <c r="J264" s="46"/>
      <c r="K264" s="46"/>
      <c r="L264" s="46"/>
      <c r="M264" s="55"/>
      <c r="N264" s="54"/>
      <c r="O264" s="46"/>
      <c r="P264" s="46"/>
      <c r="Q264" s="46"/>
      <c r="R264" s="46"/>
      <c r="S264" s="55"/>
      <c r="T264" s="54"/>
      <c r="U264" s="46"/>
      <c r="V264" s="46"/>
      <c r="W264" s="46"/>
      <c r="X264" s="55"/>
      <c r="Y264" s="54"/>
      <c r="Z264" s="46"/>
      <c r="AA264" s="55"/>
    </row>
    <row r="265" spans="1:27" s="37" customFormat="1" ht="17.5" customHeight="1" x14ac:dyDescent="0.35">
      <c r="A265" s="84" t="s">
        <v>485</v>
      </c>
      <c r="B265" s="60" t="s">
        <v>113</v>
      </c>
      <c r="C265" s="50">
        <v>79967.100000000006</v>
      </c>
      <c r="D265" s="40">
        <v>133586.79999999999</v>
      </c>
      <c r="E265" s="40">
        <v>24126.400000000001</v>
      </c>
      <c r="F265" s="51">
        <v>237680.2</v>
      </c>
      <c r="G265" s="40">
        <v>15909.2</v>
      </c>
      <c r="H265" s="40">
        <v>64057.9</v>
      </c>
      <c r="I265" s="40">
        <v>102621.2</v>
      </c>
      <c r="J265" s="40">
        <v>30965.599999999999</v>
      </c>
      <c r="K265" s="40">
        <v>9867</v>
      </c>
      <c r="L265" s="40">
        <v>14259.4</v>
      </c>
      <c r="M265" s="51">
        <v>237680.2</v>
      </c>
      <c r="N265" s="50">
        <v>44707.1</v>
      </c>
      <c r="O265" s="40">
        <v>46887.1</v>
      </c>
      <c r="P265" s="40">
        <v>46720</v>
      </c>
      <c r="Q265" s="40">
        <v>41104</v>
      </c>
      <c r="R265" s="40">
        <v>58262</v>
      </c>
      <c r="S265" s="51">
        <v>237680.2</v>
      </c>
      <c r="T265" s="50">
        <v>71377.8</v>
      </c>
      <c r="U265" s="40">
        <v>55686.7</v>
      </c>
      <c r="V265" s="40">
        <v>107881.60000000001</v>
      </c>
      <c r="W265" s="40">
        <v>2734.1</v>
      </c>
      <c r="X265" s="51">
        <v>237680.2</v>
      </c>
      <c r="Y265" s="50">
        <v>114123.6</v>
      </c>
      <c r="Z265" s="40">
        <v>123556.6</v>
      </c>
      <c r="AA265" s="51">
        <v>237680.2</v>
      </c>
    </row>
    <row r="266" spans="1:27" s="37" customFormat="1" ht="17.5" customHeight="1" x14ac:dyDescent="0.35">
      <c r="A266" s="84"/>
      <c r="B266" s="60" t="s">
        <v>114</v>
      </c>
      <c r="C266" s="50">
        <v>31376.1</v>
      </c>
      <c r="D266" s="40">
        <v>40418.9</v>
      </c>
      <c r="E266" s="40">
        <v>5039.6000000000004</v>
      </c>
      <c r="F266" s="51">
        <v>76834.7</v>
      </c>
      <c r="G266" s="40">
        <v>4377.5</v>
      </c>
      <c r="H266" s="40">
        <v>26998.6</v>
      </c>
      <c r="I266" s="40">
        <v>32851.699999999997</v>
      </c>
      <c r="J266" s="40">
        <v>7567.2</v>
      </c>
      <c r="K266" s="40">
        <v>2908</v>
      </c>
      <c r="L266" s="40">
        <v>2131.6</v>
      </c>
      <c r="M266" s="51">
        <v>76834.7</v>
      </c>
      <c r="N266" s="50">
        <v>4045.1</v>
      </c>
      <c r="O266" s="40">
        <v>8889.5</v>
      </c>
      <c r="P266" s="40">
        <v>12338.8</v>
      </c>
      <c r="Q266" s="40">
        <v>18191.900000000001</v>
      </c>
      <c r="R266" s="40">
        <v>33369.4</v>
      </c>
      <c r="S266" s="51">
        <v>76834.7</v>
      </c>
      <c r="T266" s="50">
        <v>25686.3</v>
      </c>
      <c r="U266" s="40">
        <v>21464.400000000001</v>
      </c>
      <c r="V266" s="40">
        <v>28902.2</v>
      </c>
      <c r="W266" s="40">
        <v>781.8</v>
      </c>
      <c r="X266" s="51">
        <v>76834.7</v>
      </c>
      <c r="Y266" s="50">
        <v>25998.400000000001</v>
      </c>
      <c r="Z266" s="40">
        <v>50836.3</v>
      </c>
      <c r="AA266" s="51">
        <v>76834.7</v>
      </c>
    </row>
    <row r="267" spans="1:27" s="37" customFormat="1" ht="17.5" customHeight="1" x14ac:dyDescent="0.35">
      <c r="A267" s="84"/>
      <c r="B267" s="60" t="s">
        <v>115</v>
      </c>
      <c r="C267" s="50">
        <v>2313.8000000000002</v>
      </c>
      <c r="D267" s="40">
        <v>5128.3</v>
      </c>
      <c r="E267" s="40">
        <v>0</v>
      </c>
      <c r="F267" s="51">
        <v>7442</v>
      </c>
      <c r="G267" s="40">
        <v>0</v>
      </c>
      <c r="H267" s="40">
        <v>2313.8000000000002</v>
      </c>
      <c r="I267" s="40">
        <v>4302.1000000000004</v>
      </c>
      <c r="J267" s="40">
        <v>826.2</v>
      </c>
      <c r="K267" s="40">
        <v>0</v>
      </c>
      <c r="L267" s="40">
        <v>0</v>
      </c>
      <c r="M267" s="51">
        <v>7442</v>
      </c>
      <c r="N267" s="50">
        <v>355.5</v>
      </c>
      <c r="O267" s="40">
        <v>42.2</v>
      </c>
      <c r="P267" s="40">
        <v>1154.5</v>
      </c>
      <c r="Q267" s="40">
        <v>2302</v>
      </c>
      <c r="R267" s="40">
        <v>3587.8</v>
      </c>
      <c r="S267" s="51">
        <v>7442</v>
      </c>
      <c r="T267" s="50">
        <v>1911.9</v>
      </c>
      <c r="U267" s="40">
        <v>755.9</v>
      </c>
      <c r="V267" s="40">
        <v>4652.2</v>
      </c>
      <c r="W267" s="40">
        <v>122</v>
      </c>
      <c r="X267" s="51">
        <v>7442</v>
      </c>
      <c r="Y267" s="50">
        <v>2441.3000000000002</v>
      </c>
      <c r="Z267" s="40">
        <v>5000.7</v>
      </c>
      <c r="AA267" s="51">
        <v>7442</v>
      </c>
    </row>
    <row r="268" spans="1:27" s="37" customFormat="1" ht="17.5" customHeight="1" x14ac:dyDescent="0.35">
      <c r="A268" s="84"/>
      <c r="B268" s="61" t="s">
        <v>4</v>
      </c>
      <c r="C268" s="52">
        <v>113657</v>
      </c>
      <c r="D268" s="38">
        <v>179134</v>
      </c>
      <c r="E268" s="38">
        <v>29166</v>
      </c>
      <c r="F268" s="53">
        <v>321957</v>
      </c>
      <c r="G268" s="38">
        <v>20286.7</v>
      </c>
      <c r="H268" s="38">
        <v>93370.2</v>
      </c>
      <c r="I268" s="38">
        <v>139775</v>
      </c>
      <c r="J268" s="38">
        <v>39359</v>
      </c>
      <c r="K268" s="38">
        <v>12775</v>
      </c>
      <c r="L268" s="38">
        <v>16391</v>
      </c>
      <c r="M268" s="53">
        <v>321957</v>
      </c>
      <c r="N268" s="52">
        <v>49107.7</v>
      </c>
      <c r="O268" s="38">
        <v>55818.8</v>
      </c>
      <c r="P268" s="38">
        <v>60213.3</v>
      </c>
      <c r="Q268" s="38">
        <v>61597.9</v>
      </c>
      <c r="R268" s="38">
        <v>95219.199999999997</v>
      </c>
      <c r="S268" s="53">
        <v>321957</v>
      </c>
      <c r="T268" s="52">
        <v>98976</v>
      </c>
      <c r="U268" s="38">
        <v>77907</v>
      </c>
      <c r="V268" s="38">
        <v>141436</v>
      </c>
      <c r="W268" s="38">
        <v>3638</v>
      </c>
      <c r="X268" s="53">
        <v>321957</v>
      </c>
      <c r="Y268" s="52">
        <v>142563.29999999999</v>
      </c>
      <c r="Z268" s="38">
        <v>179393.7</v>
      </c>
      <c r="AA268" s="53">
        <v>321957</v>
      </c>
    </row>
    <row r="269" spans="1:27" s="39" customFormat="1" ht="13.5" customHeight="1" x14ac:dyDescent="0.35">
      <c r="A269" s="62"/>
      <c r="B269" s="63"/>
      <c r="C269" s="54"/>
      <c r="D269" s="46"/>
      <c r="E269" s="46"/>
      <c r="F269" s="55"/>
      <c r="G269" s="46"/>
      <c r="H269" s="46"/>
      <c r="I269" s="46"/>
      <c r="J269" s="46"/>
      <c r="K269" s="46"/>
      <c r="L269" s="46"/>
      <c r="M269" s="55"/>
      <c r="N269" s="54"/>
      <c r="O269" s="46"/>
      <c r="P269" s="46"/>
      <c r="Q269" s="46"/>
      <c r="R269" s="46"/>
      <c r="S269" s="55"/>
      <c r="T269" s="54"/>
      <c r="U269" s="46"/>
      <c r="V269" s="46"/>
      <c r="W269" s="46"/>
      <c r="X269" s="55"/>
      <c r="Y269" s="54"/>
      <c r="Z269" s="46"/>
      <c r="AA269" s="55"/>
    </row>
    <row r="270" spans="1:27" s="37" customFormat="1" ht="17.5" customHeight="1" x14ac:dyDescent="0.35">
      <c r="A270" s="84" t="s">
        <v>486</v>
      </c>
      <c r="B270" s="60" t="s">
        <v>46</v>
      </c>
      <c r="C270" s="50">
        <v>1106.9000000000001</v>
      </c>
      <c r="D270" s="40">
        <v>2996.5</v>
      </c>
      <c r="E270" s="40">
        <v>0</v>
      </c>
      <c r="F270" s="51">
        <v>4103.3999999999996</v>
      </c>
      <c r="G270" s="40">
        <v>0</v>
      </c>
      <c r="H270" s="40">
        <v>1106.9000000000001</v>
      </c>
      <c r="I270" s="40">
        <v>1629.4</v>
      </c>
      <c r="J270" s="40">
        <v>1367.1</v>
      </c>
      <c r="K270" s="40">
        <v>0</v>
      </c>
      <c r="L270" s="40">
        <v>0</v>
      </c>
      <c r="M270" s="51">
        <v>4103.3999999999996</v>
      </c>
      <c r="N270" s="50">
        <v>903</v>
      </c>
      <c r="O270" s="40">
        <v>821.9</v>
      </c>
      <c r="P270" s="40">
        <v>0</v>
      </c>
      <c r="Q270" s="40">
        <v>789.9</v>
      </c>
      <c r="R270" s="40">
        <v>1588.7</v>
      </c>
      <c r="S270" s="51">
        <v>4103.3999999999996</v>
      </c>
      <c r="T270" s="50">
        <v>3206</v>
      </c>
      <c r="U270" s="40">
        <v>71</v>
      </c>
      <c r="V270" s="40">
        <v>769.4</v>
      </c>
      <c r="W270" s="40">
        <v>57</v>
      </c>
      <c r="X270" s="51">
        <v>4103.3999999999996</v>
      </c>
      <c r="Y270" s="50">
        <v>466.5</v>
      </c>
      <c r="Z270" s="40">
        <v>3636.9</v>
      </c>
      <c r="AA270" s="51">
        <v>4103.3999999999996</v>
      </c>
    </row>
    <row r="271" spans="1:27" s="37" customFormat="1" ht="17.5" customHeight="1" x14ac:dyDescent="0.35">
      <c r="A271" s="84"/>
      <c r="B271" s="60" t="s">
        <v>47</v>
      </c>
      <c r="C271" s="50">
        <v>7604.1</v>
      </c>
      <c r="D271" s="40">
        <v>6141</v>
      </c>
      <c r="E271" s="40">
        <v>541.6</v>
      </c>
      <c r="F271" s="51">
        <v>14286.8</v>
      </c>
      <c r="G271" s="40">
        <v>2842.7</v>
      </c>
      <c r="H271" s="40">
        <v>4761.3999999999996</v>
      </c>
      <c r="I271" s="40">
        <v>4651.8</v>
      </c>
      <c r="J271" s="40">
        <v>1489.2</v>
      </c>
      <c r="K271" s="40">
        <v>421.5</v>
      </c>
      <c r="L271" s="40">
        <v>120.1</v>
      </c>
      <c r="M271" s="51">
        <v>14286.8</v>
      </c>
      <c r="N271" s="50">
        <v>1880.3</v>
      </c>
      <c r="O271" s="40">
        <v>1903</v>
      </c>
      <c r="P271" s="40">
        <v>3037.6</v>
      </c>
      <c r="Q271" s="40">
        <v>1611</v>
      </c>
      <c r="R271" s="40">
        <v>5855</v>
      </c>
      <c r="S271" s="51">
        <v>14286.8</v>
      </c>
      <c r="T271" s="50">
        <v>5328.5</v>
      </c>
      <c r="U271" s="40">
        <v>0</v>
      </c>
      <c r="V271" s="40">
        <v>8737.9</v>
      </c>
      <c r="W271" s="40">
        <v>220.3</v>
      </c>
      <c r="X271" s="51">
        <v>14286.8</v>
      </c>
      <c r="Y271" s="50">
        <v>6853.4</v>
      </c>
      <c r="Z271" s="40">
        <v>7433.3</v>
      </c>
      <c r="AA271" s="51">
        <v>14286.8</v>
      </c>
    </row>
    <row r="272" spans="1:27" s="37" customFormat="1" ht="17.5" customHeight="1" x14ac:dyDescent="0.35">
      <c r="A272" s="84"/>
      <c r="B272" s="60" t="s">
        <v>48</v>
      </c>
      <c r="C272" s="50">
        <v>3935.8</v>
      </c>
      <c r="D272" s="40">
        <v>6464.8</v>
      </c>
      <c r="E272" s="40">
        <v>1652</v>
      </c>
      <c r="F272" s="51">
        <v>12052.6</v>
      </c>
      <c r="G272" s="40">
        <v>0</v>
      </c>
      <c r="H272" s="40">
        <v>3935.8</v>
      </c>
      <c r="I272" s="40">
        <v>5805.4</v>
      </c>
      <c r="J272" s="40">
        <v>659.5</v>
      </c>
      <c r="K272" s="40">
        <v>1652</v>
      </c>
      <c r="L272" s="40">
        <v>0</v>
      </c>
      <c r="M272" s="51">
        <v>12052.6</v>
      </c>
      <c r="N272" s="50">
        <v>1480.7</v>
      </c>
      <c r="O272" s="40">
        <v>3615</v>
      </c>
      <c r="P272" s="40">
        <v>3655.7</v>
      </c>
      <c r="Q272" s="40">
        <v>612</v>
      </c>
      <c r="R272" s="40">
        <v>2689.3</v>
      </c>
      <c r="S272" s="51">
        <v>12052.6</v>
      </c>
      <c r="T272" s="50">
        <v>5085.6000000000004</v>
      </c>
      <c r="U272" s="40">
        <v>3541.3</v>
      </c>
      <c r="V272" s="40">
        <v>3329.9</v>
      </c>
      <c r="W272" s="40">
        <v>95.8</v>
      </c>
      <c r="X272" s="51">
        <v>12052.6</v>
      </c>
      <c r="Y272" s="50">
        <v>5527</v>
      </c>
      <c r="Z272" s="40">
        <v>6525.6</v>
      </c>
      <c r="AA272" s="51">
        <v>12052.6</v>
      </c>
    </row>
    <row r="273" spans="1:27" s="37" customFormat="1" ht="17.5" customHeight="1" x14ac:dyDescent="0.35">
      <c r="A273" s="84"/>
      <c r="B273" s="60" t="s">
        <v>49</v>
      </c>
      <c r="C273" s="50">
        <v>21957.3</v>
      </c>
      <c r="D273" s="40">
        <v>32563.4</v>
      </c>
      <c r="E273" s="40">
        <v>5568.1</v>
      </c>
      <c r="F273" s="51">
        <v>60088.7</v>
      </c>
      <c r="G273" s="40">
        <v>3169.4</v>
      </c>
      <c r="H273" s="40">
        <v>18787.900000000001</v>
      </c>
      <c r="I273" s="40">
        <v>28160.6</v>
      </c>
      <c r="J273" s="40">
        <v>4402.8</v>
      </c>
      <c r="K273" s="40">
        <v>1739.8</v>
      </c>
      <c r="L273" s="40">
        <v>3828.3</v>
      </c>
      <c r="M273" s="51">
        <v>60088.7</v>
      </c>
      <c r="N273" s="50">
        <v>10769.4</v>
      </c>
      <c r="O273" s="40">
        <v>9553.7000000000007</v>
      </c>
      <c r="P273" s="40">
        <v>12375.6</v>
      </c>
      <c r="Q273" s="40">
        <v>15443</v>
      </c>
      <c r="R273" s="40">
        <v>11947</v>
      </c>
      <c r="S273" s="51">
        <v>60088.7</v>
      </c>
      <c r="T273" s="50">
        <v>12969.6</v>
      </c>
      <c r="U273" s="40">
        <v>22455.8</v>
      </c>
      <c r="V273" s="40">
        <v>23804</v>
      </c>
      <c r="W273" s="40">
        <v>859.2</v>
      </c>
      <c r="X273" s="51">
        <v>60088.7</v>
      </c>
      <c r="Y273" s="50">
        <v>24170.5</v>
      </c>
      <c r="Z273" s="40">
        <v>35918.300000000003</v>
      </c>
      <c r="AA273" s="51">
        <v>60088.7</v>
      </c>
    </row>
    <row r="274" spans="1:27" s="37" customFormat="1" ht="17.5" customHeight="1" x14ac:dyDescent="0.35">
      <c r="A274" s="84"/>
      <c r="B274" s="60" t="s">
        <v>50</v>
      </c>
      <c r="C274" s="50">
        <v>78959.5</v>
      </c>
      <c r="D274" s="40">
        <v>130161.4</v>
      </c>
      <c r="E274" s="40">
        <v>21404.3</v>
      </c>
      <c r="F274" s="51">
        <v>230525.3</v>
      </c>
      <c r="G274" s="40">
        <v>14254.2</v>
      </c>
      <c r="H274" s="40">
        <v>64705.3</v>
      </c>
      <c r="I274" s="40">
        <v>98720.9</v>
      </c>
      <c r="J274" s="40">
        <v>31440.5</v>
      </c>
      <c r="K274" s="40">
        <v>8961.7999999999993</v>
      </c>
      <c r="L274" s="40">
        <v>12442.5</v>
      </c>
      <c r="M274" s="51">
        <v>230525.3</v>
      </c>
      <c r="N274" s="50">
        <v>33661.5</v>
      </c>
      <c r="O274" s="40">
        <v>39915.1</v>
      </c>
      <c r="P274" s="40">
        <v>41126.300000000003</v>
      </c>
      <c r="Q274" s="40">
        <v>42740.3</v>
      </c>
      <c r="R274" s="40">
        <v>73082.100000000006</v>
      </c>
      <c r="S274" s="51">
        <v>230525.3</v>
      </c>
      <c r="T274" s="50">
        <v>71976.7</v>
      </c>
      <c r="U274" s="40">
        <v>51838.9</v>
      </c>
      <c r="V274" s="40">
        <v>104417.7</v>
      </c>
      <c r="W274" s="40">
        <v>2292</v>
      </c>
      <c r="X274" s="51">
        <v>230525.3</v>
      </c>
      <c r="Y274" s="50">
        <v>104697.2</v>
      </c>
      <c r="Z274" s="40">
        <v>125828</v>
      </c>
      <c r="AA274" s="51">
        <v>230525.3</v>
      </c>
    </row>
    <row r="275" spans="1:27" s="37" customFormat="1" ht="17.5" customHeight="1" x14ac:dyDescent="0.35">
      <c r="A275" s="84"/>
      <c r="B275" s="60" t="s">
        <v>110</v>
      </c>
      <c r="C275" s="50">
        <v>93.3</v>
      </c>
      <c r="D275" s="40">
        <v>806.9</v>
      </c>
      <c r="E275" s="40">
        <v>0</v>
      </c>
      <c r="F275" s="51">
        <v>900.2</v>
      </c>
      <c r="G275" s="40">
        <v>20.399999999999999</v>
      </c>
      <c r="H275" s="40">
        <v>72.900000000000006</v>
      </c>
      <c r="I275" s="40">
        <v>806.9</v>
      </c>
      <c r="J275" s="40">
        <v>0</v>
      </c>
      <c r="K275" s="40">
        <v>0</v>
      </c>
      <c r="L275" s="40">
        <v>0</v>
      </c>
      <c r="M275" s="51">
        <v>900.2</v>
      </c>
      <c r="N275" s="50">
        <v>412.9</v>
      </c>
      <c r="O275" s="40">
        <v>10.199999999999999</v>
      </c>
      <c r="P275" s="40">
        <v>18.100000000000001</v>
      </c>
      <c r="Q275" s="40">
        <v>401.8</v>
      </c>
      <c r="R275" s="40">
        <v>57.3</v>
      </c>
      <c r="S275" s="51">
        <v>900.2</v>
      </c>
      <c r="T275" s="50">
        <v>409.5</v>
      </c>
      <c r="U275" s="40">
        <v>0</v>
      </c>
      <c r="V275" s="40">
        <v>377</v>
      </c>
      <c r="W275" s="40">
        <v>113.7</v>
      </c>
      <c r="X275" s="51">
        <v>900.2</v>
      </c>
      <c r="Y275" s="50">
        <v>848.7</v>
      </c>
      <c r="Z275" s="40">
        <v>51.6</v>
      </c>
      <c r="AA275" s="51">
        <v>900.2</v>
      </c>
    </row>
    <row r="276" spans="1:27" s="37" customFormat="1" ht="17.5" customHeight="1" x14ac:dyDescent="0.35">
      <c r="A276" s="84"/>
      <c r="B276" s="61" t="s">
        <v>4</v>
      </c>
      <c r="C276" s="52">
        <v>113657</v>
      </c>
      <c r="D276" s="38">
        <v>179134</v>
      </c>
      <c r="E276" s="38">
        <v>29166</v>
      </c>
      <c r="F276" s="53">
        <v>321957</v>
      </c>
      <c r="G276" s="38">
        <v>20286.7</v>
      </c>
      <c r="H276" s="38">
        <v>93370.2</v>
      </c>
      <c r="I276" s="38">
        <v>139775</v>
      </c>
      <c r="J276" s="38">
        <v>39359</v>
      </c>
      <c r="K276" s="38">
        <v>12775</v>
      </c>
      <c r="L276" s="38">
        <v>16391</v>
      </c>
      <c r="M276" s="53">
        <v>321957</v>
      </c>
      <c r="N276" s="52">
        <v>49107.7</v>
      </c>
      <c r="O276" s="38">
        <v>55818.8</v>
      </c>
      <c r="P276" s="38">
        <v>60213.3</v>
      </c>
      <c r="Q276" s="38">
        <v>61597.9</v>
      </c>
      <c r="R276" s="38">
        <v>95219.199999999997</v>
      </c>
      <c r="S276" s="53">
        <v>321957</v>
      </c>
      <c r="T276" s="52">
        <v>98976</v>
      </c>
      <c r="U276" s="38">
        <v>77907</v>
      </c>
      <c r="V276" s="38">
        <v>141436</v>
      </c>
      <c r="W276" s="38">
        <v>3638</v>
      </c>
      <c r="X276" s="53">
        <v>321957</v>
      </c>
      <c r="Y276" s="52">
        <v>142563.29999999999</v>
      </c>
      <c r="Z276" s="38">
        <v>179393.7</v>
      </c>
      <c r="AA276" s="53">
        <v>321957</v>
      </c>
    </row>
    <row r="277" spans="1:27" s="39" customFormat="1" ht="13.5" customHeight="1" x14ac:dyDescent="0.35">
      <c r="A277" s="62"/>
      <c r="B277" s="63"/>
      <c r="C277" s="54"/>
      <c r="D277" s="46"/>
      <c r="E277" s="46"/>
      <c r="F277" s="55"/>
      <c r="G277" s="46"/>
      <c r="H277" s="46"/>
      <c r="I277" s="46"/>
      <c r="J277" s="46"/>
      <c r="K277" s="46"/>
      <c r="L277" s="46"/>
      <c r="M277" s="55"/>
      <c r="N277" s="54"/>
      <c r="O277" s="46"/>
      <c r="P277" s="46"/>
      <c r="Q277" s="46"/>
      <c r="R277" s="46"/>
      <c r="S277" s="55"/>
      <c r="T277" s="54"/>
      <c r="U277" s="46"/>
      <c r="V277" s="46"/>
      <c r="W277" s="46"/>
      <c r="X277" s="55"/>
      <c r="Y277" s="54"/>
      <c r="Z277" s="46"/>
      <c r="AA277" s="55"/>
    </row>
    <row r="278" spans="1:27" s="37" customFormat="1" ht="17.5" customHeight="1" x14ac:dyDescent="0.35">
      <c r="A278" s="84" t="s">
        <v>487</v>
      </c>
      <c r="B278" s="60" t="s">
        <v>46</v>
      </c>
      <c r="C278" s="50">
        <v>1035.9000000000001</v>
      </c>
      <c r="D278" s="40">
        <v>3705.6</v>
      </c>
      <c r="E278" s="40">
        <v>0</v>
      </c>
      <c r="F278" s="51">
        <v>4741.5</v>
      </c>
      <c r="G278" s="40">
        <v>0</v>
      </c>
      <c r="H278" s="40">
        <v>1035.9000000000001</v>
      </c>
      <c r="I278" s="40">
        <v>2338.5</v>
      </c>
      <c r="J278" s="40">
        <v>1367.1</v>
      </c>
      <c r="K278" s="40">
        <v>0</v>
      </c>
      <c r="L278" s="40">
        <v>0</v>
      </c>
      <c r="M278" s="51">
        <v>4741.5</v>
      </c>
      <c r="N278" s="50">
        <v>1586.1</v>
      </c>
      <c r="O278" s="40">
        <v>1196.7</v>
      </c>
      <c r="P278" s="40">
        <v>0</v>
      </c>
      <c r="Q278" s="40">
        <v>789.9</v>
      </c>
      <c r="R278" s="40">
        <v>1168.8</v>
      </c>
      <c r="S278" s="51">
        <v>4741.5</v>
      </c>
      <c r="T278" s="50">
        <v>2843.1</v>
      </c>
      <c r="U278" s="40">
        <v>374.9</v>
      </c>
      <c r="V278" s="40">
        <v>1523.5</v>
      </c>
      <c r="W278" s="40">
        <v>0</v>
      </c>
      <c r="X278" s="51">
        <v>4741.5</v>
      </c>
      <c r="Y278" s="50">
        <v>409.5</v>
      </c>
      <c r="Z278" s="40">
        <v>4332</v>
      </c>
      <c r="AA278" s="51">
        <v>4741.5</v>
      </c>
    </row>
    <row r="279" spans="1:27" s="37" customFormat="1" ht="17.5" customHeight="1" x14ac:dyDescent="0.35">
      <c r="A279" s="84"/>
      <c r="B279" s="60" t="s">
        <v>47</v>
      </c>
      <c r="C279" s="50">
        <v>4971.3999999999996</v>
      </c>
      <c r="D279" s="40">
        <v>6327</v>
      </c>
      <c r="E279" s="40">
        <v>941.8</v>
      </c>
      <c r="F279" s="51">
        <v>12240.3</v>
      </c>
      <c r="G279" s="40">
        <v>2385.9</v>
      </c>
      <c r="H279" s="40">
        <v>2585.5</v>
      </c>
      <c r="I279" s="40">
        <v>5913</v>
      </c>
      <c r="J279" s="40">
        <v>414</v>
      </c>
      <c r="K279" s="40">
        <v>421.5</v>
      </c>
      <c r="L279" s="40">
        <v>520.29999999999995</v>
      </c>
      <c r="M279" s="51">
        <v>12240.3</v>
      </c>
      <c r="N279" s="50">
        <v>1199.5999999999999</v>
      </c>
      <c r="O279" s="40">
        <v>1849.2</v>
      </c>
      <c r="P279" s="40">
        <v>3704.5</v>
      </c>
      <c r="Q279" s="40">
        <v>833.8</v>
      </c>
      <c r="R279" s="40">
        <v>4653.1000000000004</v>
      </c>
      <c r="S279" s="51">
        <v>12240.3</v>
      </c>
      <c r="T279" s="50">
        <v>3502.7</v>
      </c>
      <c r="U279" s="40">
        <v>1716.6</v>
      </c>
      <c r="V279" s="40">
        <v>6806.7</v>
      </c>
      <c r="W279" s="40">
        <v>214.3</v>
      </c>
      <c r="X279" s="51">
        <v>12240.3</v>
      </c>
      <c r="Y279" s="50">
        <v>5106</v>
      </c>
      <c r="Z279" s="40">
        <v>7134.3</v>
      </c>
      <c r="AA279" s="51">
        <v>12240.3</v>
      </c>
    </row>
    <row r="280" spans="1:27" s="37" customFormat="1" ht="17.5" customHeight="1" x14ac:dyDescent="0.35">
      <c r="A280" s="84"/>
      <c r="B280" s="60" t="s">
        <v>48</v>
      </c>
      <c r="C280" s="50">
        <v>4362.6000000000004</v>
      </c>
      <c r="D280" s="40">
        <v>5461.5</v>
      </c>
      <c r="E280" s="40">
        <v>1652</v>
      </c>
      <c r="F280" s="51">
        <v>11476.1</v>
      </c>
      <c r="G280" s="40">
        <v>0</v>
      </c>
      <c r="H280" s="40">
        <v>4362.6000000000004</v>
      </c>
      <c r="I280" s="40">
        <v>5049.3</v>
      </c>
      <c r="J280" s="40">
        <v>412.2</v>
      </c>
      <c r="K280" s="40">
        <v>1652</v>
      </c>
      <c r="L280" s="40">
        <v>0</v>
      </c>
      <c r="M280" s="51">
        <v>11476.1</v>
      </c>
      <c r="N280" s="50">
        <v>1925.3</v>
      </c>
      <c r="O280" s="40">
        <v>2583</v>
      </c>
      <c r="P280" s="40">
        <v>3901.8</v>
      </c>
      <c r="Q280" s="40">
        <v>782.5</v>
      </c>
      <c r="R280" s="40">
        <v>2283.6</v>
      </c>
      <c r="S280" s="51">
        <v>11476.1</v>
      </c>
      <c r="T280" s="50">
        <v>4641</v>
      </c>
      <c r="U280" s="40">
        <v>2974.6</v>
      </c>
      <c r="V280" s="40">
        <v>3775.1</v>
      </c>
      <c r="W280" s="40">
        <v>85.4</v>
      </c>
      <c r="X280" s="51">
        <v>11476.1</v>
      </c>
      <c r="Y280" s="50">
        <v>4484.6000000000004</v>
      </c>
      <c r="Z280" s="40">
        <v>6991.5</v>
      </c>
      <c r="AA280" s="51">
        <v>11476.1</v>
      </c>
    </row>
    <row r="281" spans="1:27" s="37" customFormat="1" ht="17.5" customHeight="1" x14ac:dyDescent="0.35">
      <c r="A281" s="84"/>
      <c r="B281" s="60" t="s">
        <v>49</v>
      </c>
      <c r="C281" s="50">
        <v>20263.8</v>
      </c>
      <c r="D281" s="40">
        <v>31346.799999999999</v>
      </c>
      <c r="E281" s="40">
        <v>4690.8999999999996</v>
      </c>
      <c r="F281" s="51">
        <v>56301.599999999999</v>
      </c>
      <c r="G281" s="40">
        <v>3592.3</v>
      </c>
      <c r="H281" s="40">
        <v>16671.5</v>
      </c>
      <c r="I281" s="40">
        <v>27375</v>
      </c>
      <c r="J281" s="40">
        <v>3971.8</v>
      </c>
      <c r="K281" s="40">
        <v>1326.8</v>
      </c>
      <c r="L281" s="40">
        <v>3364.2</v>
      </c>
      <c r="M281" s="51">
        <v>56301.599999999999</v>
      </c>
      <c r="N281" s="50">
        <v>7678.5</v>
      </c>
      <c r="O281" s="40">
        <v>11351.3</v>
      </c>
      <c r="P281" s="40">
        <v>9434.7000000000007</v>
      </c>
      <c r="Q281" s="40">
        <v>13212.5</v>
      </c>
      <c r="R281" s="40">
        <v>14624.6</v>
      </c>
      <c r="S281" s="51">
        <v>56301.599999999999</v>
      </c>
      <c r="T281" s="50">
        <v>12401.9</v>
      </c>
      <c r="U281" s="40">
        <v>21758.1</v>
      </c>
      <c r="V281" s="40">
        <v>21264.3</v>
      </c>
      <c r="W281" s="40">
        <v>877.2</v>
      </c>
      <c r="X281" s="51">
        <v>56301.599999999999</v>
      </c>
      <c r="Y281" s="50">
        <v>23085.5</v>
      </c>
      <c r="Z281" s="40">
        <v>33216.1</v>
      </c>
      <c r="AA281" s="51">
        <v>56301.599999999999</v>
      </c>
    </row>
    <row r="282" spans="1:27" s="37" customFormat="1" ht="17.5" customHeight="1" x14ac:dyDescent="0.35">
      <c r="A282" s="84"/>
      <c r="B282" s="60" t="s">
        <v>50</v>
      </c>
      <c r="C282" s="50">
        <v>82840.899999999994</v>
      </c>
      <c r="D282" s="40">
        <v>131852.9</v>
      </c>
      <c r="E282" s="40">
        <v>21881.200000000001</v>
      </c>
      <c r="F282" s="51">
        <v>236575.1</v>
      </c>
      <c r="G282" s="40">
        <v>14240.1</v>
      </c>
      <c r="H282" s="40">
        <v>68600.899999999994</v>
      </c>
      <c r="I282" s="40">
        <v>98659</v>
      </c>
      <c r="J282" s="40">
        <v>33193.9</v>
      </c>
      <c r="K282" s="40">
        <v>9374.7999999999993</v>
      </c>
      <c r="L282" s="40">
        <v>12506.5</v>
      </c>
      <c r="M282" s="51">
        <v>236575.1</v>
      </c>
      <c r="N282" s="50">
        <v>36300.5</v>
      </c>
      <c r="O282" s="40">
        <v>38809.1</v>
      </c>
      <c r="P282" s="40">
        <v>43140.800000000003</v>
      </c>
      <c r="Q282" s="40">
        <v>45945.2</v>
      </c>
      <c r="R282" s="40">
        <v>72379.5</v>
      </c>
      <c r="S282" s="51">
        <v>236575.1</v>
      </c>
      <c r="T282" s="50">
        <v>75177.7</v>
      </c>
      <c r="U282" s="40">
        <v>51082.8</v>
      </c>
      <c r="V282" s="40">
        <v>108066.4</v>
      </c>
      <c r="W282" s="40">
        <v>2248.1999999999998</v>
      </c>
      <c r="X282" s="51">
        <v>236575.1</v>
      </c>
      <c r="Y282" s="50">
        <v>108929.2</v>
      </c>
      <c r="Z282" s="40">
        <v>127645.9</v>
      </c>
      <c r="AA282" s="51">
        <v>236575.1</v>
      </c>
    </row>
    <row r="283" spans="1:27" s="37" customFormat="1" ht="17.5" customHeight="1" x14ac:dyDescent="0.35">
      <c r="A283" s="84"/>
      <c r="B283" s="60" t="s">
        <v>110</v>
      </c>
      <c r="C283" s="50">
        <v>182.2</v>
      </c>
      <c r="D283" s="40">
        <v>440.2</v>
      </c>
      <c r="E283" s="40">
        <v>0</v>
      </c>
      <c r="F283" s="51">
        <v>622.5</v>
      </c>
      <c r="G283" s="40">
        <v>68.400000000000006</v>
      </c>
      <c r="H283" s="40">
        <v>113.8</v>
      </c>
      <c r="I283" s="40">
        <v>440.2</v>
      </c>
      <c r="J283" s="40">
        <v>0</v>
      </c>
      <c r="K283" s="40">
        <v>0</v>
      </c>
      <c r="L283" s="40">
        <v>0</v>
      </c>
      <c r="M283" s="51">
        <v>622.5</v>
      </c>
      <c r="N283" s="50">
        <v>417.7</v>
      </c>
      <c r="O283" s="40">
        <v>29.5</v>
      </c>
      <c r="P283" s="40">
        <v>31.5</v>
      </c>
      <c r="Q283" s="40">
        <v>34</v>
      </c>
      <c r="R283" s="40">
        <v>109.7</v>
      </c>
      <c r="S283" s="51">
        <v>622.5</v>
      </c>
      <c r="T283" s="50">
        <v>409.5</v>
      </c>
      <c r="U283" s="40">
        <v>0</v>
      </c>
      <c r="V283" s="40">
        <v>0</v>
      </c>
      <c r="W283" s="40">
        <v>213</v>
      </c>
      <c r="X283" s="51">
        <v>622.5</v>
      </c>
      <c r="Y283" s="50">
        <v>548.5</v>
      </c>
      <c r="Z283" s="40">
        <v>74</v>
      </c>
      <c r="AA283" s="51">
        <v>622.5</v>
      </c>
    </row>
    <row r="284" spans="1:27" s="37" customFormat="1" ht="17.5" customHeight="1" x14ac:dyDescent="0.35">
      <c r="A284" s="84"/>
      <c r="B284" s="61" t="s">
        <v>4</v>
      </c>
      <c r="C284" s="52">
        <v>113657</v>
      </c>
      <c r="D284" s="38">
        <v>179134</v>
      </c>
      <c r="E284" s="38">
        <v>29166</v>
      </c>
      <c r="F284" s="53">
        <v>321957</v>
      </c>
      <c r="G284" s="38">
        <v>20286.7</v>
      </c>
      <c r="H284" s="38">
        <v>93370.2</v>
      </c>
      <c r="I284" s="38">
        <v>139775</v>
      </c>
      <c r="J284" s="38">
        <v>39359</v>
      </c>
      <c r="K284" s="38">
        <v>12775</v>
      </c>
      <c r="L284" s="38">
        <v>16391</v>
      </c>
      <c r="M284" s="53">
        <v>321957</v>
      </c>
      <c r="N284" s="52">
        <v>49107.7</v>
      </c>
      <c r="O284" s="38">
        <v>55818.8</v>
      </c>
      <c r="P284" s="38">
        <v>60213.3</v>
      </c>
      <c r="Q284" s="38">
        <v>61597.9</v>
      </c>
      <c r="R284" s="38">
        <v>95219.199999999997</v>
      </c>
      <c r="S284" s="53">
        <v>321957</v>
      </c>
      <c r="T284" s="52">
        <v>98976</v>
      </c>
      <c r="U284" s="38">
        <v>77907</v>
      </c>
      <c r="V284" s="38">
        <v>141436</v>
      </c>
      <c r="W284" s="38">
        <v>3638</v>
      </c>
      <c r="X284" s="53">
        <v>321957</v>
      </c>
      <c r="Y284" s="52">
        <v>142563.29999999999</v>
      </c>
      <c r="Z284" s="38">
        <v>179393.7</v>
      </c>
      <c r="AA284" s="53">
        <v>321957</v>
      </c>
    </row>
    <row r="285" spans="1:27" s="39" customFormat="1" ht="13.5" customHeight="1" x14ac:dyDescent="0.35">
      <c r="A285" s="62"/>
      <c r="B285" s="63"/>
      <c r="C285" s="54"/>
      <c r="D285" s="46"/>
      <c r="E285" s="46"/>
      <c r="F285" s="55"/>
      <c r="G285" s="46"/>
      <c r="H285" s="46"/>
      <c r="I285" s="46"/>
      <c r="J285" s="46"/>
      <c r="K285" s="46"/>
      <c r="L285" s="46"/>
      <c r="M285" s="55"/>
      <c r="N285" s="54"/>
      <c r="O285" s="46"/>
      <c r="P285" s="46"/>
      <c r="Q285" s="46"/>
      <c r="R285" s="46"/>
      <c r="S285" s="55"/>
      <c r="T285" s="54"/>
      <c r="U285" s="46"/>
      <c r="V285" s="46"/>
      <c r="W285" s="46"/>
      <c r="X285" s="55"/>
      <c r="Y285" s="54"/>
      <c r="Z285" s="46"/>
      <c r="AA285" s="55"/>
    </row>
    <row r="286" spans="1:27" s="37" customFormat="1" ht="17.5" customHeight="1" x14ac:dyDescent="0.35">
      <c r="A286" s="84" t="s">
        <v>488</v>
      </c>
      <c r="B286" s="60" t="s">
        <v>46</v>
      </c>
      <c r="C286" s="50">
        <v>729.4</v>
      </c>
      <c r="D286" s="40">
        <v>3883.2</v>
      </c>
      <c r="E286" s="40">
        <v>0</v>
      </c>
      <c r="F286" s="51">
        <v>4612.7</v>
      </c>
      <c r="G286" s="40">
        <v>0</v>
      </c>
      <c r="H286" s="40">
        <v>729.4</v>
      </c>
      <c r="I286" s="40">
        <v>2516.1999999999998</v>
      </c>
      <c r="J286" s="40">
        <v>1367.1</v>
      </c>
      <c r="K286" s="40">
        <v>0</v>
      </c>
      <c r="L286" s="40">
        <v>0</v>
      </c>
      <c r="M286" s="51">
        <v>4612.7</v>
      </c>
      <c r="N286" s="50">
        <v>851.4</v>
      </c>
      <c r="O286" s="40">
        <v>821.9</v>
      </c>
      <c r="P286" s="40">
        <v>963.1</v>
      </c>
      <c r="Q286" s="40">
        <v>444.6</v>
      </c>
      <c r="R286" s="40">
        <v>1531.7</v>
      </c>
      <c r="S286" s="51">
        <v>4612.7</v>
      </c>
      <c r="T286" s="50">
        <v>2860.7</v>
      </c>
      <c r="U286" s="40">
        <v>566.70000000000005</v>
      </c>
      <c r="V286" s="40">
        <v>1146.5</v>
      </c>
      <c r="W286" s="40">
        <v>38.799999999999997</v>
      </c>
      <c r="X286" s="51">
        <v>4612.7</v>
      </c>
      <c r="Y286" s="50">
        <v>1372.6</v>
      </c>
      <c r="Z286" s="40">
        <v>3240</v>
      </c>
      <c r="AA286" s="51">
        <v>4612.7</v>
      </c>
    </row>
    <row r="287" spans="1:27" s="37" customFormat="1" ht="17.5" customHeight="1" x14ac:dyDescent="0.35">
      <c r="A287" s="84"/>
      <c r="B287" s="60" t="s">
        <v>47</v>
      </c>
      <c r="C287" s="50">
        <v>6358.9</v>
      </c>
      <c r="D287" s="40">
        <v>9854.2000000000007</v>
      </c>
      <c r="E287" s="40">
        <v>520.29999999999995</v>
      </c>
      <c r="F287" s="51">
        <v>16733.400000000001</v>
      </c>
      <c r="G287" s="40">
        <v>1075.9000000000001</v>
      </c>
      <c r="H287" s="40">
        <v>5283</v>
      </c>
      <c r="I287" s="40">
        <v>8365</v>
      </c>
      <c r="J287" s="40">
        <v>1489.2</v>
      </c>
      <c r="K287" s="40">
        <v>0</v>
      </c>
      <c r="L287" s="40">
        <v>520.29999999999995</v>
      </c>
      <c r="M287" s="51">
        <v>16733.400000000001</v>
      </c>
      <c r="N287" s="50">
        <v>1633</v>
      </c>
      <c r="O287" s="40">
        <v>3027.6</v>
      </c>
      <c r="P287" s="40">
        <v>4340.3999999999996</v>
      </c>
      <c r="Q287" s="40">
        <v>2739.5</v>
      </c>
      <c r="R287" s="40">
        <v>4992.8999999999996</v>
      </c>
      <c r="S287" s="51">
        <v>16733.400000000001</v>
      </c>
      <c r="T287" s="50">
        <v>4315.7</v>
      </c>
      <c r="U287" s="40">
        <v>1149.9000000000001</v>
      </c>
      <c r="V287" s="40">
        <v>10981.7</v>
      </c>
      <c r="W287" s="40">
        <v>286.2</v>
      </c>
      <c r="X287" s="51">
        <v>16733.400000000001</v>
      </c>
      <c r="Y287" s="50">
        <v>8672.7999999999993</v>
      </c>
      <c r="Z287" s="40">
        <v>8060.6</v>
      </c>
      <c r="AA287" s="51">
        <v>16733.400000000001</v>
      </c>
    </row>
    <row r="288" spans="1:27" s="37" customFormat="1" ht="17.5" customHeight="1" x14ac:dyDescent="0.35">
      <c r="A288" s="84"/>
      <c r="B288" s="60" t="s">
        <v>48</v>
      </c>
      <c r="C288" s="50">
        <v>2922.6</v>
      </c>
      <c r="D288" s="40">
        <v>3976.7</v>
      </c>
      <c r="E288" s="40">
        <v>1652</v>
      </c>
      <c r="F288" s="51">
        <v>8551.2999999999993</v>
      </c>
      <c r="G288" s="40">
        <v>3.4</v>
      </c>
      <c r="H288" s="40">
        <v>2919.2</v>
      </c>
      <c r="I288" s="40">
        <v>3564.5</v>
      </c>
      <c r="J288" s="40">
        <v>412.2</v>
      </c>
      <c r="K288" s="40">
        <v>1652</v>
      </c>
      <c r="L288" s="40">
        <v>0</v>
      </c>
      <c r="M288" s="51">
        <v>8551.2999999999993</v>
      </c>
      <c r="N288" s="50">
        <v>1222.3</v>
      </c>
      <c r="O288" s="40">
        <v>2597.8000000000002</v>
      </c>
      <c r="P288" s="40">
        <v>2277.5</v>
      </c>
      <c r="Q288" s="40">
        <v>364.7</v>
      </c>
      <c r="R288" s="40">
        <v>2088.9</v>
      </c>
      <c r="S288" s="51">
        <v>8551.2999999999993</v>
      </c>
      <c r="T288" s="50">
        <v>4412.6000000000004</v>
      </c>
      <c r="U288" s="40">
        <v>2407.9</v>
      </c>
      <c r="V288" s="40">
        <v>1493.6</v>
      </c>
      <c r="W288" s="40">
        <v>237.2</v>
      </c>
      <c r="X288" s="51">
        <v>8551.2999999999993</v>
      </c>
      <c r="Y288" s="50">
        <v>4573</v>
      </c>
      <c r="Z288" s="40">
        <v>3978.3</v>
      </c>
      <c r="AA288" s="51">
        <v>8551.2999999999993</v>
      </c>
    </row>
    <row r="289" spans="1:27" s="37" customFormat="1" ht="17.5" customHeight="1" x14ac:dyDescent="0.35">
      <c r="A289" s="84"/>
      <c r="B289" s="60" t="s">
        <v>49</v>
      </c>
      <c r="C289" s="50">
        <v>25228.1</v>
      </c>
      <c r="D289" s="40">
        <v>33422</v>
      </c>
      <c r="E289" s="40">
        <v>5568.1</v>
      </c>
      <c r="F289" s="51">
        <v>64218.2</v>
      </c>
      <c r="G289" s="40">
        <v>3671.8</v>
      </c>
      <c r="H289" s="40">
        <v>21556.3</v>
      </c>
      <c r="I289" s="40">
        <v>28538</v>
      </c>
      <c r="J289" s="40">
        <v>4884</v>
      </c>
      <c r="K289" s="40">
        <v>1739.8</v>
      </c>
      <c r="L289" s="40">
        <v>3828.3</v>
      </c>
      <c r="M289" s="51">
        <v>64218.2</v>
      </c>
      <c r="N289" s="50">
        <v>12884.8</v>
      </c>
      <c r="O289" s="40">
        <v>11144.9</v>
      </c>
      <c r="P289" s="40">
        <v>12016.2</v>
      </c>
      <c r="Q289" s="40">
        <v>16102</v>
      </c>
      <c r="R289" s="40">
        <v>12070.3</v>
      </c>
      <c r="S289" s="51">
        <v>64218.2</v>
      </c>
      <c r="T289" s="50">
        <v>14251.6</v>
      </c>
      <c r="U289" s="40">
        <v>23728.7</v>
      </c>
      <c r="V289" s="40">
        <v>25296.400000000001</v>
      </c>
      <c r="W289" s="40">
        <v>941.5</v>
      </c>
      <c r="X289" s="51">
        <v>64218.2</v>
      </c>
      <c r="Y289" s="50">
        <v>25377.5</v>
      </c>
      <c r="Z289" s="40">
        <v>38840.699999999997</v>
      </c>
      <c r="AA289" s="51">
        <v>64218.2</v>
      </c>
    </row>
    <row r="290" spans="1:27" s="37" customFormat="1" ht="17.5" customHeight="1" x14ac:dyDescent="0.35">
      <c r="A290" s="84"/>
      <c r="B290" s="60" t="s">
        <v>50</v>
      </c>
      <c r="C290" s="50">
        <v>78417.899999999994</v>
      </c>
      <c r="D290" s="40">
        <v>127588.5</v>
      </c>
      <c r="E290" s="40">
        <v>21425.599999999999</v>
      </c>
      <c r="F290" s="51">
        <v>227431.9</v>
      </c>
      <c r="G290" s="40">
        <v>15535.6</v>
      </c>
      <c r="H290" s="40">
        <v>62882.3</v>
      </c>
      <c r="I290" s="40">
        <v>96381.9</v>
      </c>
      <c r="J290" s="40">
        <v>31206.5</v>
      </c>
      <c r="K290" s="40">
        <v>9383.2999999999993</v>
      </c>
      <c r="L290" s="40">
        <v>12042.3</v>
      </c>
      <c r="M290" s="51">
        <v>227431.9</v>
      </c>
      <c r="N290" s="50">
        <v>32106.7</v>
      </c>
      <c r="O290" s="40">
        <v>38226.6</v>
      </c>
      <c r="P290" s="40">
        <v>40616</v>
      </c>
      <c r="Q290" s="40">
        <v>41947.199999999997</v>
      </c>
      <c r="R290" s="40">
        <v>74535.399999999994</v>
      </c>
      <c r="S290" s="51">
        <v>227431.9</v>
      </c>
      <c r="T290" s="50">
        <v>72726</v>
      </c>
      <c r="U290" s="40">
        <v>50053.8</v>
      </c>
      <c r="V290" s="40">
        <v>102517.9</v>
      </c>
      <c r="W290" s="40">
        <v>2134.3000000000002</v>
      </c>
      <c r="X290" s="51">
        <v>227431.9</v>
      </c>
      <c r="Y290" s="50">
        <v>102157.8</v>
      </c>
      <c r="Z290" s="40">
        <v>125274.1</v>
      </c>
      <c r="AA290" s="51">
        <v>227431.9</v>
      </c>
    </row>
    <row r="291" spans="1:27" s="37" customFormat="1" ht="17.5" customHeight="1" x14ac:dyDescent="0.35">
      <c r="A291" s="84"/>
      <c r="B291" s="60" t="s">
        <v>110</v>
      </c>
      <c r="C291" s="50">
        <v>0</v>
      </c>
      <c r="D291" s="40">
        <v>409.5</v>
      </c>
      <c r="E291" s="40">
        <v>0</v>
      </c>
      <c r="F291" s="51">
        <v>409.5</v>
      </c>
      <c r="G291" s="40">
        <v>0</v>
      </c>
      <c r="H291" s="40">
        <v>0</v>
      </c>
      <c r="I291" s="40">
        <v>409.5</v>
      </c>
      <c r="J291" s="40">
        <v>0</v>
      </c>
      <c r="K291" s="40">
        <v>0</v>
      </c>
      <c r="L291" s="40">
        <v>0</v>
      </c>
      <c r="M291" s="51">
        <v>409.5</v>
      </c>
      <c r="N291" s="50">
        <v>409.5</v>
      </c>
      <c r="O291" s="40">
        <v>0</v>
      </c>
      <c r="P291" s="40">
        <v>0</v>
      </c>
      <c r="Q291" s="40">
        <v>0</v>
      </c>
      <c r="R291" s="40">
        <v>0</v>
      </c>
      <c r="S291" s="51">
        <v>409.5</v>
      </c>
      <c r="T291" s="50">
        <v>409.5</v>
      </c>
      <c r="U291" s="40">
        <v>0</v>
      </c>
      <c r="V291" s="40">
        <v>0</v>
      </c>
      <c r="W291" s="40">
        <v>0</v>
      </c>
      <c r="X291" s="51">
        <v>409.5</v>
      </c>
      <c r="Y291" s="50">
        <v>409.5</v>
      </c>
      <c r="Z291" s="40">
        <v>0</v>
      </c>
      <c r="AA291" s="51">
        <v>409.5</v>
      </c>
    </row>
    <row r="292" spans="1:27" s="37" customFormat="1" ht="17.5" customHeight="1" x14ac:dyDescent="0.35">
      <c r="A292" s="84"/>
      <c r="B292" s="61" t="s">
        <v>4</v>
      </c>
      <c r="C292" s="52">
        <v>113657</v>
      </c>
      <c r="D292" s="38">
        <v>179134</v>
      </c>
      <c r="E292" s="38">
        <v>29166</v>
      </c>
      <c r="F292" s="53">
        <v>321957</v>
      </c>
      <c r="G292" s="38">
        <v>20286.7</v>
      </c>
      <c r="H292" s="38">
        <v>93370.2</v>
      </c>
      <c r="I292" s="38">
        <v>139775</v>
      </c>
      <c r="J292" s="38">
        <v>39359</v>
      </c>
      <c r="K292" s="38">
        <v>12775</v>
      </c>
      <c r="L292" s="38">
        <v>16391</v>
      </c>
      <c r="M292" s="53">
        <v>321957</v>
      </c>
      <c r="N292" s="52">
        <v>49107.7</v>
      </c>
      <c r="O292" s="38">
        <v>55818.8</v>
      </c>
      <c r="P292" s="38">
        <v>60213.3</v>
      </c>
      <c r="Q292" s="38">
        <v>61597.9</v>
      </c>
      <c r="R292" s="38">
        <v>95219.199999999997</v>
      </c>
      <c r="S292" s="53">
        <v>321957</v>
      </c>
      <c r="T292" s="52">
        <v>98976</v>
      </c>
      <c r="U292" s="38">
        <v>77907</v>
      </c>
      <c r="V292" s="38">
        <v>141436</v>
      </c>
      <c r="W292" s="38">
        <v>3638</v>
      </c>
      <c r="X292" s="53">
        <v>321957</v>
      </c>
      <c r="Y292" s="52">
        <v>142563.29999999999</v>
      </c>
      <c r="Z292" s="38">
        <v>179393.7</v>
      </c>
      <c r="AA292" s="53">
        <v>321957</v>
      </c>
    </row>
    <row r="293" spans="1:27" s="39" customFormat="1" ht="13.5" customHeight="1" x14ac:dyDescent="0.35">
      <c r="A293" s="62"/>
      <c r="B293" s="63"/>
      <c r="C293" s="54"/>
      <c r="D293" s="46"/>
      <c r="E293" s="46"/>
      <c r="F293" s="55"/>
      <c r="G293" s="46"/>
      <c r="H293" s="46"/>
      <c r="I293" s="46"/>
      <c r="J293" s="46"/>
      <c r="K293" s="46"/>
      <c r="L293" s="46"/>
      <c r="M293" s="55"/>
      <c r="N293" s="54"/>
      <c r="O293" s="46"/>
      <c r="P293" s="46"/>
      <c r="Q293" s="46"/>
      <c r="R293" s="46"/>
      <c r="S293" s="55"/>
      <c r="T293" s="54"/>
      <c r="U293" s="46"/>
      <c r="V293" s="46"/>
      <c r="W293" s="46"/>
      <c r="X293" s="55"/>
      <c r="Y293" s="54"/>
      <c r="Z293" s="46"/>
      <c r="AA293" s="55"/>
    </row>
    <row r="294" spans="1:27" s="37" customFormat="1" ht="17.5" customHeight="1" x14ac:dyDescent="0.35">
      <c r="A294" s="84" t="s">
        <v>119</v>
      </c>
      <c r="B294" s="60">
        <v>1</v>
      </c>
      <c r="C294" s="50">
        <v>1165.5</v>
      </c>
      <c r="D294" s="40">
        <v>1530.9</v>
      </c>
      <c r="E294" s="40">
        <v>0</v>
      </c>
      <c r="F294" s="51">
        <v>2696.4</v>
      </c>
      <c r="G294" s="40">
        <v>0</v>
      </c>
      <c r="H294" s="40">
        <v>1165.5</v>
      </c>
      <c r="I294" s="40">
        <v>1117</v>
      </c>
      <c r="J294" s="40">
        <v>414</v>
      </c>
      <c r="K294" s="40">
        <v>0</v>
      </c>
      <c r="L294" s="40">
        <v>0</v>
      </c>
      <c r="M294" s="51">
        <v>2696.4</v>
      </c>
      <c r="N294" s="50">
        <v>0</v>
      </c>
      <c r="O294" s="40">
        <v>345.3</v>
      </c>
      <c r="P294" s="40">
        <v>754.1</v>
      </c>
      <c r="Q294" s="40">
        <v>417.8</v>
      </c>
      <c r="R294" s="40">
        <v>1179.2</v>
      </c>
      <c r="S294" s="51">
        <v>2696.4</v>
      </c>
      <c r="T294" s="50">
        <v>1053.5</v>
      </c>
      <c r="U294" s="40">
        <v>0</v>
      </c>
      <c r="V294" s="40">
        <v>1585.9</v>
      </c>
      <c r="W294" s="40">
        <v>57</v>
      </c>
      <c r="X294" s="51">
        <v>2696.4</v>
      </c>
      <c r="Y294" s="50">
        <v>794.9</v>
      </c>
      <c r="Z294" s="40">
        <v>1901.5</v>
      </c>
      <c r="AA294" s="51">
        <v>2696.4</v>
      </c>
    </row>
    <row r="295" spans="1:27" s="37" customFormat="1" ht="17.5" customHeight="1" x14ac:dyDescent="0.35">
      <c r="A295" s="84"/>
      <c r="B295" s="60">
        <v>2</v>
      </c>
      <c r="C295" s="50">
        <v>4005.6</v>
      </c>
      <c r="D295" s="40">
        <v>4663.6000000000004</v>
      </c>
      <c r="E295" s="40">
        <v>1554.2</v>
      </c>
      <c r="F295" s="51">
        <v>10223.4</v>
      </c>
      <c r="G295" s="40">
        <v>0</v>
      </c>
      <c r="H295" s="40">
        <v>4005.6</v>
      </c>
      <c r="I295" s="40">
        <v>4663.6000000000004</v>
      </c>
      <c r="J295" s="40">
        <v>0</v>
      </c>
      <c r="K295" s="40">
        <v>913.8</v>
      </c>
      <c r="L295" s="40">
        <v>640.5</v>
      </c>
      <c r="M295" s="51">
        <v>10223.4</v>
      </c>
      <c r="N295" s="50">
        <v>1890.3</v>
      </c>
      <c r="O295" s="40">
        <v>1781.1</v>
      </c>
      <c r="P295" s="40">
        <v>1474.3</v>
      </c>
      <c r="Q295" s="40">
        <v>3228.2</v>
      </c>
      <c r="R295" s="40">
        <v>1849.6</v>
      </c>
      <c r="S295" s="51">
        <v>10223.4</v>
      </c>
      <c r="T295" s="50">
        <v>5795.1</v>
      </c>
      <c r="U295" s="40">
        <v>775.1</v>
      </c>
      <c r="V295" s="40">
        <v>3451.5</v>
      </c>
      <c r="W295" s="40">
        <v>201.8</v>
      </c>
      <c r="X295" s="51">
        <v>10223.4</v>
      </c>
      <c r="Y295" s="50">
        <v>5060.7</v>
      </c>
      <c r="Z295" s="40">
        <v>5162.7</v>
      </c>
      <c r="AA295" s="51">
        <v>10223.4</v>
      </c>
    </row>
    <row r="296" spans="1:27" s="37" customFormat="1" ht="17.5" customHeight="1" x14ac:dyDescent="0.35">
      <c r="A296" s="84"/>
      <c r="B296" s="60">
        <v>3</v>
      </c>
      <c r="C296" s="50">
        <v>19407.2</v>
      </c>
      <c r="D296" s="40">
        <v>15916.3</v>
      </c>
      <c r="E296" s="40">
        <v>2116.1</v>
      </c>
      <c r="F296" s="51">
        <v>37439.699999999997</v>
      </c>
      <c r="G296" s="40">
        <v>1955.6</v>
      </c>
      <c r="H296" s="40">
        <v>17451.599999999999</v>
      </c>
      <c r="I296" s="40">
        <v>11814.5</v>
      </c>
      <c r="J296" s="40">
        <v>4101.8</v>
      </c>
      <c r="K296" s="40">
        <v>1652</v>
      </c>
      <c r="L296" s="40">
        <v>464.1</v>
      </c>
      <c r="M296" s="51">
        <v>37439.699999999997</v>
      </c>
      <c r="N296" s="50">
        <v>5959.5</v>
      </c>
      <c r="O296" s="40">
        <v>8154.8</v>
      </c>
      <c r="P296" s="40">
        <v>8091.2</v>
      </c>
      <c r="Q296" s="40">
        <v>5467.7</v>
      </c>
      <c r="R296" s="40">
        <v>9766.5</v>
      </c>
      <c r="S296" s="51">
        <v>37439.699999999997</v>
      </c>
      <c r="T296" s="50">
        <v>16221</v>
      </c>
      <c r="U296" s="40">
        <v>7162.8</v>
      </c>
      <c r="V296" s="40">
        <v>13477.5</v>
      </c>
      <c r="W296" s="40">
        <v>578.4</v>
      </c>
      <c r="X296" s="51">
        <v>37439.699999999997</v>
      </c>
      <c r="Y296" s="50">
        <v>17859.8</v>
      </c>
      <c r="Z296" s="40">
        <v>19579.8</v>
      </c>
      <c r="AA296" s="51">
        <v>37439.699999999997</v>
      </c>
    </row>
    <row r="297" spans="1:27" s="37" customFormat="1" ht="17.5" customHeight="1" x14ac:dyDescent="0.35">
      <c r="A297" s="84"/>
      <c r="B297" s="60">
        <v>4</v>
      </c>
      <c r="C297" s="50">
        <v>36911.4</v>
      </c>
      <c r="D297" s="40">
        <v>61371.5</v>
      </c>
      <c r="E297" s="40">
        <v>7765.9</v>
      </c>
      <c r="F297" s="51">
        <v>106048.8</v>
      </c>
      <c r="G297" s="40">
        <v>5872.7</v>
      </c>
      <c r="H297" s="40">
        <v>31038.6</v>
      </c>
      <c r="I297" s="40">
        <v>50079.9</v>
      </c>
      <c r="J297" s="40">
        <v>11291.6</v>
      </c>
      <c r="K297" s="40">
        <v>3417.3</v>
      </c>
      <c r="L297" s="40">
        <v>4348.7</v>
      </c>
      <c r="M297" s="51">
        <v>106048.8</v>
      </c>
      <c r="N297" s="50">
        <v>16513.599999999999</v>
      </c>
      <c r="O297" s="40">
        <v>14957.3</v>
      </c>
      <c r="P297" s="40">
        <v>23557.8</v>
      </c>
      <c r="Q297" s="40">
        <v>24890.2</v>
      </c>
      <c r="R297" s="40">
        <v>26129.8</v>
      </c>
      <c r="S297" s="51">
        <v>106048.8</v>
      </c>
      <c r="T297" s="50">
        <v>41828.400000000001</v>
      </c>
      <c r="U297" s="40">
        <v>25212.5</v>
      </c>
      <c r="V297" s="40">
        <v>37542.699999999997</v>
      </c>
      <c r="W297" s="40">
        <v>1465.2</v>
      </c>
      <c r="X297" s="51">
        <v>106048.8</v>
      </c>
      <c r="Y297" s="50">
        <v>47093.1</v>
      </c>
      <c r="Z297" s="40">
        <v>58955.7</v>
      </c>
      <c r="AA297" s="51">
        <v>106048.8</v>
      </c>
    </row>
    <row r="298" spans="1:27" s="37" customFormat="1" ht="17.5" customHeight="1" x14ac:dyDescent="0.35">
      <c r="A298" s="84"/>
      <c r="B298" s="60">
        <v>5</v>
      </c>
      <c r="C298" s="50">
        <v>51129.1</v>
      </c>
      <c r="D298" s="40">
        <v>92808.1</v>
      </c>
      <c r="E298" s="40">
        <v>17729.7</v>
      </c>
      <c r="F298" s="51">
        <v>161666.9</v>
      </c>
      <c r="G298" s="40">
        <v>12455</v>
      </c>
      <c r="H298" s="40">
        <v>38674.1</v>
      </c>
      <c r="I298" s="40">
        <v>69256.5</v>
      </c>
      <c r="J298" s="40">
        <v>23551.599999999999</v>
      </c>
      <c r="K298" s="40">
        <v>6792</v>
      </c>
      <c r="L298" s="40">
        <v>10937.7</v>
      </c>
      <c r="M298" s="51">
        <v>161666.9</v>
      </c>
      <c r="N298" s="50">
        <v>23677.9</v>
      </c>
      <c r="O298" s="40">
        <v>29179.9</v>
      </c>
      <c r="P298" s="40">
        <v>25977.1</v>
      </c>
      <c r="Q298" s="40">
        <v>27238.6</v>
      </c>
      <c r="R298" s="40">
        <v>55593.4</v>
      </c>
      <c r="S298" s="51">
        <v>161666.9</v>
      </c>
      <c r="T298" s="50">
        <v>33732.800000000003</v>
      </c>
      <c r="U298" s="40">
        <v>44756.7</v>
      </c>
      <c r="V298" s="40">
        <v>81864.7</v>
      </c>
      <c r="W298" s="40">
        <v>1312.8</v>
      </c>
      <c r="X298" s="51">
        <v>161666.9</v>
      </c>
      <c r="Y298" s="50">
        <v>71044.899999999994</v>
      </c>
      <c r="Z298" s="40">
        <v>90622</v>
      </c>
      <c r="AA298" s="51">
        <v>161666.9</v>
      </c>
    </row>
    <row r="299" spans="1:27" s="37" customFormat="1" ht="17.5" customHeight="1" x14ac:dyDescent="0.35">
      <c r="A299" s="84"/>
      <c r="B299" s="60">
        <v>90</v>
      </c>
      <c r="C299" s="50">
        <v>1038.2</v>
      </c>
      <c r="D299" s="40">
        <v>2843.6</v>
      </c>
      <c r="E299" s="40">
        <v>0</v>
      </c>
      <c r="F299" s="51">
        <v>3881.9</v>
      </c>
      <c r="G299" s="40">
        <v>3.4</v>
      </c>
      <c r="H299" s="40">
        <v>1034.8</v>
      </c>
      <c r="I299" s="40">
        <v>2843.6</v>
      </c>
      <c r="J299" s="40">
        <v>0</v>
      </c>
      <c r="K299" s="40">
        <v>0</v>
      </c>
      <c r="L299" s="40">
        <v>0</v>
      </c>
      <c r="M299" s="51">
        <v>3881.9</v>
      </c>
      <c r="N299" s="50">
        <v>1066.4000000000001</v>
      </c>
      <c r="O299" s="40">
        <v>1400.4</v>
      </c>
      <c r="P299" s="40">
        <v>358.9</v>
      </c>
      <c r="Q299" s="40">
        <v>355.5</v>
      </c>
      <c r="R299" s="40">
        <v>700.8</v>
      </c>
      <c r="S299" s="51">
        <v>3881.9</v>
      </c>
      <c r="T299" s="50">
        <v>345.3</v>
      </c>
      <c r="U299" s="40">
        <v>0</v>
      </c>
      <c r="V299" s="40">
        <v>3513.7</v>
      </c>
      <c r="W299" s="40">
        <v>22.8</v>
      </c>
      <c r="X299" s="51">
        <v>3881.9</v>
      </c>
      <c r="Y299" s="50">
        <v>709.9</v>
      </c>
      <c r="Z299" s="40">
        <v>3171.9</v>
      </c>
      <c r="AA299" s="51">
        <v>3881.9</v>
      </c>
    </row>
    <row r="300" spans="1:27" s="37" customFormat="1" ht="17.5" customHeight="1" x14ac:dyDescent="0.35">
      <c r="A300" s="84"/>
      <c r="B300" s="61" t="s">
        <v>4</v>
      </c>
      <c r="C300" s="52">
        <v>113657</v>
      </c>
      <c r="D300" s="38">
        <v>179134</v>
      </c>
      <c r="E300" s="38">
        <v>29166</v>
      </c>
      <c r="F300" s="53">
        <v>321957</v>
      </c>
      <c r="G300" s="38">
        <v>20286.7</v>
      </c>
      <c r="H300" s="38">
        <v>93370.2</v>
      </c>
      <c r="I300" s="38">
        <v>139775</v>
      </c>
      <c r="J300" s="38">
        <v>39359</v>
      </c>
      <c r="K300" s="38">
        <v>12775</v>
      </c>
      <c r="L300" s="38">
        <v>16391</v>
      </c>
      <c r="M300" s="53">
        <v>321957</v>
      </c>
      <c r="N300" s="52">
        <v>49107.7</v>
      </c>
      <c r="O300" s="38">
        <v>55818.8</v>
      </c>
      <c r="P300" s="38">
        <v>60213.3</v>
      </c>
      <c r="Q300" s="38">
        <v>61597.9</v>
      </c>
      <c r="R300" s="38">
        <v>95219.199999999997</v>
      </c>
      <c r="S300" s="53">
        <v>321957</v>
      </c>
      <c r="T300" s="52">
        <v>98976</v>
      </c>
      <c r="U300" s="38">
        <v>77907</v>
      </c>
      <c r="V300" s="38">
        <v>141436</v>
      </c>
      <c r="W300" s="38">
        <v>3638</v>
      </c>
      <c r="X300" s="53">
        <v>321957</v>
      </c>
      <c r="Y300" s="52">
        <v>142563.29999999999</v>
      </c>
      <c r="Z300" s="38">
        <v>179393.7</v>
      </c>
      <c r="AA300" s="53">
        <v>321957</v>
      </c>
    </row>
    <row r="301" spans="1:27" s="39" customFormat="1" ht="13.5" customHeight="1" x14ac:dyDescent="0.35">
      <c r="A301" s="62"/>
      <c r="B301" s="63"/>
      <c r="C301" s="54"/>
      <c r="D301" s="46"/>
      <c r="E301" s="46"/>
      <c r="F301" s="55"/>
      <c r="G301" s="46"/>
      <c r="H301" s="46"/>
      <c r="I301" s="46"/>
      <c r="J301" s="46"/>
      <c r="K301" s="46"/>
      <c r="L301" s="46"/>
      <c r="M301" s="55"/>
      <c r="N301" s="54"/>
      <c r="O301" s="46"/>
      <c r="P301" s="46"/>
      <c r="Q301" s="46"/>
      <c r="R301" s="46"/>
      <c r="S301" s="55"/>
      <c r="T301" s="54"/>
      <c r="U301" s="46"/>
      <c r="V301" s="46"/>
      <c r="W301" s="46"/>
      <c r="X301" s="55"/>
      <c r="Y301" s="54"/>
      <c r="Z301" s="46"/>
      <c r="AA301" s="55"/>
    </row>
    <row r="302" spans="1:27" s="37" customFormat="1" ht="17.5" customHeight="1" x14ac:dyDescent="0.35">
      <c r="A302" s="84" t="s">
        <v>732</v>
      </c>
      <c r="B302" s="60" t="s">
        <v>46</v>
      </c>
      <c r="C302" s="50">
        <v>1080.7</v>
      </c>
      <c r="D302" s="40">
        <v>832</v>
      </c>
      <c r="E302" s="40">
        <v>464.1</v>
      </c>
      <c r="F302" s="51">
        <v>2376.8000000000002</v>
      </c>
      <c r="G302" s="40">
        <v>9</v>
      </c>
      <c r="H302" s="40">
        <v>1071.7</v>
      </c>
      <c r="I302" s="40">
        <v>355.5</v>
      </c>
      <c r="J302" s="40">
        <v>476.5</v>
      </c>
      <c r="K302" s="40">
        <v>0</v>
      </c>
      <c r="L302" s="40">
        <v>464.1</v>
      </c>
      <c r="M302" s="51">
        <v>2376.8000000000002</v>
      </c>
      <c r="N302" s="50">
        <v>0</v>
      </c>
      <c r="O302" s="40">
        <v>1202.9000000000001</v>
      </c>
      <c r="P302" s="40">
        <v>819.6</v>
      </c>
      <c r="Q302" s="40">
        <v>9</v>
      </c>
      <c r="R302" s="40">
        <v>345.3</v>
      </c>
      <c r="S302" s="51">
        <v>2376.8000000000002</v>
      </c>
      <c r="T302" s="50">
        <v>1167.2</v>
      </c>
      <c r="U302" s="40">
        <v>845.2</v>
      </c>
      <c r="V302" s="40">
        <v>355.5</v>
      </c>
      <c r="W302" s="40">
        <v>9</v>
      </c>
      <c r="X302" s="51">
        <v>2376.8000000000002</v>
      </c>
      <c r="Y302" s="50">
        <v>355.5</v>
      </c>
      <c r="Z302" s="40">
        <v>2021.4</v>
      </c>
      <c r="AA302" s="51">
        <v>2376.8000000000002</v>
      </c>
    </row>
    <row r="303" spans="1:27" s="37" customFormat="1" ht="17.5" customHeight="1" x14ac:dyDescent="0.35">
      <c r="A303" s="84"/>
      <c r="B303" s="60" t="s">
        <v>47</v>
      </c>
      <c r="C303" s="50">
        <v>6077.1</v>
      </c>
      <c r="D303" s="40">
        <v>4872.5</v>
      </c>
      <c r="E303" s="40">
        <v>120.1</v>
      </c>
      <c r="F303" s="51">
        <v>11069.8</v>
      </c>
      <c r="G303" s="40">
        <v>631</v>
      </c>
      <c r="H303" s="40">
        <v>5446.1</v>
      </c>
      <c r="I303" s="40">
        <v>4872.5</v>
      </c>
      <c r="J303" s="40">
        <v>0</v>
      </c>
      <c r="K303" s="40">
        <v>0</v>
      </c>
      <c r="L303" s="40">
        <v>120.1</v>
      </c>
      <c r="M303" s="51">
        <v>11069.8</v>
      </c>
      <c r="N303" s="50">
        <v>726.8</v>
      </c>
      <c r="O303" s="40">
        <v>1052.3</v>
      </c>
      <c r="P303" s="40">
        <v>3235.7</v>
      </c>
      <c r="Q303" s="40">
        <v>3415.1</v>
      </c>
      <c r="R303" s="40">
        <v>2639.8</v>
      </c>
      <c r="S303" s="51">
        <v>11069.8</v>
      </c>
      <c r="T303" s="50">
        <v>4232.3</v>
      </c>
      <c r="U303" s="40">
        <v>2885.9</v>
      </c>
      <c r="V303" s="40">
        <v>3849.5</v>
      </c>
      <c r="W303" s="40">
        <v>102.1</v>
      </c>
      <c r="X303" s="51">
        <v>11069.8</v>
      </c>
      <c r="Y303" s="50">
        <v>5015.1000000000004</v>
      </c>
      <c r="Z303" s="40">
        <v>6054.7</v>
      </c>
      <c r="AA303" s="51">
        <v>11069.8</v>
      </c>
    </row>
    <row r="304" spans="1:27" s="37" customFormat="1" ht="17.5" customHeight="1" x14ac:dyDescent="0.35">
      <c r="A304" s="84"/>
      <c r="B304" s="60" t="s">
        <v>48</v>
      </c>
      <c r="C304" s="50">
        <v>7580.3</v>
      </c>
      <c r="D304" s="40">
        <v>8425.2000000000007</v>
      </c>
      <c r="E304" s="40">
        <v>3870.4</v>
      </c>
      <c r="F304" s="51">
        <v>19875.900000000001</v>
      </c>
      <c r="G304" s="40">
        <v>1324.7</v>
      </c>
      <c r="H304" s="40">
        <v>6255.6</v>
      </c>
      <c r="I304" s="40">
        <v>6461.8</v>
      </c>
      <c r="J304" s="40">
        <v>1963.4</v>
      </c>
      <c r="K304" s="40">
        <v>2478</v>
      </c>
      <c r="L304" s="40">
        <v>1392.4</v>
      </c>
      <c r="M304" s="51">
        <v>19875.900000000001</v>
      </c>
      <c r="N304" s="50">
        <v>3226.2</v>
      </c>
      <c r="O304" s="40">
        <v>1965.1</v>
      </c>
      <c r="P304" s="40">
        <v>4175.1000000000004</v>
      </c>
      <c r="Q304" s="40">
        <v>3337</v>
      </c>
      <c r="R304" s="40">
        <v>7172.5</v>
      </c>
      <c r="S304" s="51">
        <v>19875.900000000001</v>
      </c>
      <c r="T304" s="50">
        <v>5986.9</v>
      </c>
      <c r="U304" s="40">
        <v>8086.1</v>
      </c>
      <c r="V304" s="40">
        <v>5553.5</v>
      </c>
      <c r="W304" s="40">
        <v>249.4</v>
      </c>
      <c r="X304" s="51">
        <v>19875.900000000001</v>
      </c>
      <c r="Y304" s="50">
        <v>8975</v>
      </c>
      <c r="Z304" s="40">
        <v>10900.9</v>
      </c>
      <c r="AA304" s="51">
        <v>19875.900000000001</v>
      </c>
    </row>
    <row r="305" spans="1:27" s="37" customFormat="1" ht="17.5" customHeight="1" x14ac:dyDescent="0.35">
      <c r="A305" s="84"/>
      <c r="B305" s="60" t="s">
        <v>49</v>
      </c>
      <c r="C305" s="50">
        <v>32270.9</v>
      </c>
      <c r="D305" s="40">
        <v>50468.6</v>
      </c>
      <c r="E305" s="40">
        <v>8073.3</v>
      </c>
      <c r="F305" s="51">
        <v>90812.800000000003</v>
      </c>
      <c r="G305" s="40">
        <v>7350.1</v>
      </c>
      <c r="H305" s="40">
        <v>24920.799999999999</v>
      </c>
      <c r="I305" s="40">
        <v>46412.5</v>
      </c>
      <c r="J305" s="40">
        <v>4056.1</v>
      </c>
      <c r="K305" s="40">
        <v>2916.5</v>
      </c>
      <c r="L305" s="40">
        <v>5156.8</v>
      </c>
      <c r="M305" s="51">
        <v>90812.800000000003</v>
      </c>
      <c r="N305" s="50">
        <v>14738.1</v>
      </c>
      <c r="O305" s="40">
        <v>15620.1</v>
      </c>
      <c r="P305" s="40">
        <v>21944.9</v>
      </c>
      <c r="Q305" s="40">
        <v>17518.7</v>
      </c>
      <c r="R305" s="40">
        <v>20991</v>
      </c>
      <c r="S305" s="51">
        <v>90812.800000000003</v>
      </c>
      <c r="T305" s="50">
        <v>26885.3</v>
      </c>
      <c r="U305" s="40">
        <v>27854.1</v>
      </c>
      <c r="V305" s="40">
        <v>34884.400000000001</v>
      </c>
      <c r="W305" s="40">
        <v>1188.9000000000001</v>
      </c>
      <c r="X305" s="51">
        <v>90812.800000000003</v>
      </c>
      <c r="Y305" s="50">
        <v>38396.699999999997</v>
      </c>
      <c r="Z305" s="40">
        <v>52416.1</v>
      </c>
      <c r="AA305" s="51">
        <v>90812.800000000003</v>
      </c>
    </row>
    <row r="306" spans="1:27" s="37" customFormat="1" ht="17.5" customHeight="1" x14ac:dyDescent="0.35">
      <c r="A306" s="84"/>
      <c r="B306" s="60" t="s">
        <v>50</v>
      </c>
      <c r="C306" s="50">
        <v>64221.4</v>
      </c>
      <c r="D306" s="40">
        <v>110431.4</v>
      </c>
      <c r="E306" s="40">
        <v>16224.9</v>
      </c>
      <c r="F306" s="51">
        <v>190877.7</v>
      </c>
      <c r="G306" s="40">
        <v>10447.1</v>
      </c>
      <c r="H306" s="40">
        <v>53774.3</v>
      </c>
      <c r="I306" s="40">
        <v>78810.3</v>
      </c>
      <c r="J306" s="40">
        <v>31621</v>
      </c>
      <c r="K306" s="40">
        <v>6967.5</v>
      </c>
      <c r="L306" s="40">
        <v>9257.4</v>
      </c>
      <c r="M306" s="51">
        <v>190877.7</v>
      </c>
      <c r="N306" s="50">
        <v>29706.6</v>
      </c>
      <c r="O306" s="40">
        <v>34686.699999999997</v>
      </c>
      <c r="P306" s="40">
        <v>29995.8</v>
      </c>
      <c r="Q306" s="40">
        <v>35387.5</v>
      </c>
      <c r="R306" s="40">
        <v>61101</v>
      </c>
      <c r="S306" s="51">
        <v>190877.7</v>
      </c>
      <c r="T306" s="50">
        <v>60013.7</v>
      </c>
      <c r="U306" s="40">
        <v>34769.5</v>
      </c>
      <c r="V306" s="40">
        <v>94243.8</v>
      </c>
      <c r="W306" s="40">
        <v>1850.7</v>
      </c>
      <c r="X306" s="51">
        <v>190877.7</v>
      </c>
      <c r="Y306" s="50">
        <v>88044.2</v>
      </c>
      <c r="Z306" s="40">
        <v>102833.5</v>
      </c>
      <c r="AA306" s="51">
        <v>190877.7</v>
      </c>
    </row>
    <row r="307" spans="1:27" s="37" customFormat="1" ht="17.5" customHeight="1" x14ac:dyDescent="0.35">
      <c r="A307" s="84"/>
      <c r="B307" s="60" t="s">
        <v>110</v>
      </c>
      <c r="C307" s="50">
        <v>2426.6</v>
      </c>
      <c r="D307" s="40">
        <v>4104.3999999999996</v>
      </c>
      <c r="E307" s="40">
        <v>413</v>
      </c>
      <c r="F307" s="51">
        <v>6944</v>
      </c>
      <c r="G307" s="40">
        <v>524.79999999999995</v>
      </c>
      <c r="H307" s="40">
        <v>1901.8</v>
      </c>
      <c r="I307" s="40">
        <v>2862.4</v>
      </c>
      <c r="J307" s="40">
        <v>1241.9000000000001</v>
      </c>
      <c r="K307" s="40">
        <v>413</v>
      </c>
      <c r="L307" s="40">
        <v>0</v>
      </c>
      <c r="M307" s="51">
        <v>6944</v>
      </c>
      <c r="N307" s="50">
        <v>709.9</v>
      </c>
      <c r="O307" s="40">
        <v>1291.7</v>
      </c>
      <c r="P307" s="40">
        <v>42.2</v>
      </c>
      <c r="Q307" s="40">
        <v>1930.6</v>
      </c>
      <c r="R307" s="40">
        <v>2969.5</v>
      </c>
      <c r="S307" s="51">
        <v>6944</v>
      </c>
      <c r="T307" s="50">
        <v>690.6</v>
      </c>
      <c r="U307" s="40">
        <v>3466.2</v>
      </c>
      <c r="V307" s="40">
        <v>2549.3000000000002</v>
      </c>
      <c r="W307" s="40">
        <v>237.9</v>
      </c>
      <c r="X307" s="51">
        <v>6944</v>
      </c>
      <c r="Y307" s="50">
        <v>1776.9</v>
      </c>
      <c r="Z307" s="40">
        <v>5167.2</v>
      </c>
      <c r="AA307" s="51">
        <v>6944</v>
      </c>
    </row>
    <row r="308" spans="1:27" s="37" customFormat="1" ht="17.5" customHeight="1" x14ac:dyDescent="0.35">
      <c r="A308" s="84"/>
      <c r="B308" s="61" t="s">
        <v>4</v>
      </c>
      <c r="C308" s="52">
        <v>113657</v>
      </c>
      <c r="D308" s="38">
        <v>179134</v>
      </c>
      <c r="E308" s="38">
        <v>29166</v>
      </c>
      <c r="F308" s="53">
        <v>321957</v>
      </c>
      <c r="G308" s="38">
        <v>20286.7</v>
      </c>
      <c r="H308" s="38">
        <v>93370.2</v>
      </c>
      <c r="I308" s="38">
        <v>139775</v>
      </c>
      <c r="J308" s="38">
        <v>39359</v>
      </c>
      <c r="K308" s="38">
        <v>12775</v>
      </c>
      <c r="L308" s="38">
        <v>16391</v>
      </c>
      <c r="M308" s="53">
        <v>321957</v>
      </c>
      <c r="N308" s="52">
        <v>49107.7</v>
      </c>
      <c r="O308" s="38">
        <v>55818.8</v>
      </c>
      <c r="P308" s="38">
        <v>60213.3</v>
      </c>
      <c r="Q308" s="38">
        <v>61597.9</v>
      </c>
      <c r="R308" s="38">
        <v>95219.199999999997</v>
      </c>
      <c r="S308" s="53">
        <v>321957</v>
      </c>
      <c r="T308" s="52">
        <v>98976</v>
      </c>
      <c r="U308" s="38">
        <v>77907</v>
      </c>
      <c r="V308" s="38">
        <v>141436</v>
      </c>
      <c r="W308" s="38">
        <v>3638</v>
      </c>
      <c r="X308" s="53">
        <v>321957</v>
      </c>
      <c r="Y308" s="52">
        <v>142563.29999999999</v>
      </c>
      <c r="Z308" s="38">
        <v>179393.7</v>
      </c>
      <c r="AA308" s="53">
        <v>321957</v>
      </c>
    </row>
    <row r="309" spans="1:27" s="39" customFormat="1" ht="13.5" customHeight="1" x14ac:dyDescent="0.35">
      <c r="A309" s="62"/>
      <c r="B309" s="63"/>
      <c r="C309" s="54"/>
      <c r="D309" s="46"/>
      <c r="E309" s="46"/>
      <c r="F309" s="55"/>
      <c r="G309" s="46"/>
      <c r="H309" s="46"/>
      <c r="I309" s="46"/>
      <c r="J309" s="46"/>
      <c r="K309" s="46"/>
      <c r="L309" s="46"/>
      <c r="M309" s="55"/>
      <c r="N309" s="54"/>
      <c r="O309" s="46"/>
      <c r="P309" s="46"/>
      <c r="Q309" s="46"/>
      <c r="R309" s="46"/>
      <c r="S309" s="55"/>
      <c r="T309" s="54"/>
      <c r="U309" s="46"/>
      <c r="V309" s="46"/>
      <c r="W309" s="46"/>
      <c r="X309" s="55"/>
      <c r="Y309" s="54"/>
      <c r="Z309" s="46"/>
      <c r="AA309" s="55"/>
    </row>
    <row r="310" spans="1:27" s="37" customFormat="1" ht="17.5" customHeight="1" x14ac:dyDescent="0.35">
      <c r="A310" s="84" t="s">
        <v>491</v>
      </c>
      <c r="B310" s="60" t="s">
        <v>46</v>
      </c>
      <c r="C310" s="50">
        <v>2737.1</v>
      </c>
      <c r="D310" s="40">
        <v>4536.3</v>
      </c>
      <c r="E310" s="40">
        <v>0</v>
      </c>
      <c r="F310" s="51">
        <v>7273.4</v>
      </c>
      <c r="G310" s="40">
        <v>0</v>
      </c>
      <c r="H310" s="40">
        <v>2737.1</v>
      </c>
      <c r="I310" s="40">
        <v>3583.2</v>
      </c>
      <c r="J310" s="40">
        <v>953.1</v>
      </c>
      <c r="K310" s="40">
        <v>0</v>
      </c>
      <c r="L310" s="40">
        <v>0</v>
      </c>
      <c r="M310" s="51">
        <v>7273.4</v>
      </c>
      <c r="N310" s="50">
        <v>821.9</v>
      </c>
      <c r="O310" s="40">
        <v>1015.4</v>
      </c>
      <c r="P310" s="40">
        <v>1680.7</v>
      </c>
      <c r="Q310" s="40">
        <v>1371.8</v>
      </c>
      <c r="R310" s="40">
        <v>2383.5</v>
      </c>
      <c r="S310" s="51">
        <v>7273.4</v>
      </c>
      <c r="T310" s="50">
        <v>2351.9</v>
      </c>
      <c r="U310" s="40">
        <v>941.6</v>
      </c>
      <c r="V310" s="40">
        <v>3975.4</v>
      </c>
      <c r="W310" s="40">
        <v>4.5</v>
      </c>
      <c r="X310" s="51">
        <v>7273.4</v>
      </c>
      <c r="Y310" s="50">
        <v>3750.1</v>
      </c>
      <c r="Z310" s="40">
        <v>3523.3</v>
      </c>
      <c r="AA310" s="51">
        <v>7273.4</v>
      </c>
    </row>
    <row r="311" spans="1:27" s="37" customFormat="1" ht="17.5" customHeight="1" x14ac:dyDescent="0.35">
      <c r="A311" s="84"/>
      <c r="B311" s="60" t="s">
        <v>47</v>
      </c>
      <c r="C311" s="50">
        <v>7667.7</v>
      </c>
      <c r="D311" s="40">
        <v>7340.5</v>
      </c>
      <c r="E311" s="40">
        <v>704.4</v>
      </c>
      <c r="F311" s="51">
        <v>15712.6</v>
      </c>
      <c r="G311" s="40">
        <v>2624.5</v>
      </c>
      <c r="H311" s="40">
        <v>5043.2</v>
      </c>
      <c r="I311" s="40">
        <v>6449.9</v>
      </c>
      <c r="J311" s="40">
        <v>890.5</v>
      </c>
      <c r="K311" s="40">
        <v>0</v>
      </c>
      <c r="L311" s="40">
        <v>704.4</v>
      </c>
      <c r="M311" s="51">
        <v>15712.6</v>
      </c>
      <c r="N311" s="50">
        <v>2804.4</v>
      </c>
      <c r="O311" s="40">
        <v>3789.1</v>
      </c>
      <c r="P311" s="40">
        <v>2351.5</v>
      </c>
      <c r="Q311" s="40">
        <v>3050.7</v>
      </c>
      <c r="R311" s="40">
        <v>3717</v>
      </c>
      <c r="S311" s="51">
        <v>15712.6</v>
      </c>
      <c r="T311" s="50">
        <v>5059.1000000000004</v>
      </c>
      <c r="U311" s="40">
        <v>2613.6999999999998</v>
      </c>
      <c r="V311" s="40">
        <v>7974.3</v>
      </c>
      <c r="W311" s="40">
        <v>65.599999999999994</v>
      </c>
      <c r="X311" s="51">
        <v>15712.6</v>
      </c>
      <c r="Y311" s="50">
        <v>5760</v>
      </c>
      <c r="Z311" s="40">
        <v>9952.7000000000007</v>
      </c>
      <c r="AA311" s="51">
        <v>15712.6</v>
      </c>
    </row>
    <row r="312" spans="1:27" s="37" customFormat="1" ht="17.5" customHeight="1" x14ac:dyDescent="0.35">
      <c r="A312" s="84"/>
      <c r="B312" s="60" t="s">
        <v>48</v>
      </c>
      <c r="C312" s="50">
        <v>7583.5</v>
      </c>
      <c r="D312" s="40">
        <v>5161.6000000000004</v>
      </c>
      <c r="E312" s="40">
        <v>2116.1</v>
      </c>
      <c r="F312" s="51">
        <v>14861.3</v>
      </c>
      <c r="G312" s="40">
        <v>1715.4</v>
      </c>
      <c r="H312" s="40">
        <v>5868.1</v>
      </c>
      <c r="I312" s="40">
        <v>4335.5</v>
      </c>
      <c r="J312" s="40">
        <v>826.2</v>
      </c>
      <c r="K312" s="40">
        <v>1652</v>
      </c>
      <c r="L312" s="40">
        <v>464.1</v>
      </c>
      <c r="M312" s="51">
        <v>14861.3</v>
      </c>
      <c r="N312" s="50">
        <v>1830</v>
      </c>
      <c r="O312" s="40">
        <v>4683.7</v>
      </c>
      <c r="P312" s="40">
        <v>2998.5</v>
      </c>
      <c r="Q312" s="40">
        <v>2138.6999999999998</v>
      </c>
      <c r="R312" s="40">
        <v>3210.4</v>
      </c>
      <c r="S312" s="51">
        <v>14861.3</v>
      </c>
      <c r="T312" s="50">
        <v>4541.8</v>
      </c>
      <c r="U312" s="40">
        <v>5334.3</v>
      </c>
      <c r="V312" s="40">
        <v>4810.8999999999996</v>
      </c>
      <c r="W312" s="40">
        <v>174.4</v>
      </c>
      <c r="X312" s="51">
        <v>14861.3</v>
      </c>
      <c r="Y312" s="50">
        <v>5345.2</v>
      </c>
      <c r="Z312" s="40">
        <v>9516.1</v>
      </c>
      <c r="AA312" s="51">
        <v>14861.3</v>
      </c>
    </row>
    <row r="313" spans="1:27" s="37" customFormat="1" ht="17.5" customHeight="1" x14ac:dyDescent="0.35">
      <c r="A313" s="84"/>
      <c r="B313" s="60" t="s">
        <v>49</v>
      </c>
      <c r="C313" s="50">
        <v>21838.2</v>
      </c>
      <c r="D313" s="40">
        <v>31099.8</v>
      </c>
      <c r="E313" s="40">
        <v>5940.2</v>
      </c>
      <c r="F313" s="51">
        <v>58878.2</v>
      </c>
      <c r="G313" s="40">
        <v>3409.7</v>
      </c>
      <c r="H313" s="40">
        <v>18428.599999999999</v>
      </c>
      <c r="I313" s="40">
        <v>26849.9</v>
      </c>
      <c r="J313" s="40">
        <v>4249.8999999999996</v>
      </c>
      <c r="K313" s="40">
        <v>1247.5</v>
      </c>
      <c r="L313" s="40">
        <v>4692.7</v>
      </c>
      <c r="M313" s="51">
        <v>58878.2</v>
      </c>
      <c r="N313" s="50">
        <v>8099.5</v>
      </c>
      <c r="O313" s="40">
        <v>9014.4</v>
      </c>
      <c r="P313" s="40">
        <v>14005.1</v>
      </c>
      <c r="Q313" s="40">
        <v>14970.5</v>
      </c>
      <c r="R313" s="40">
        <v>12788.7</v>
      </c>
      <c r="S313" s="51">
        <v>58878.2</v>
      </c>
      <c r="T313" s="50">
        <v>16149.2</v>
      </c>
      <c r="U313" s="40">
        <v>21385.3</v>
      </c>
      <c r="V313" s="40">
        <v>20263.099999999999</v>
      </c>
      <c r="W313" s="40">
        <v>1080.5999999999999</v>
      </c>
      <c r="X313" s="51">
        <v>58878.2</v>
      </c>
      <c r="Y313" s="50">
        <v>24613.3</v>
      </c>
      <c r="Z313" s="40">
        <v>34264.9</v>
      </c>
      <c r="AA313" s="51">
        <v>58878.2</v>
      </c>
    </row>
    <row r="314" spans="1:27" s="37" customFormat="1" ht="17.5" customHeight="1" x14ac:dyDescent="0.35">
      <c r="A314" s="84"/>
      <c r="B314" s="60" t="s">
        <v>50</v>
      </c>
      <c r="C314" s="50">
        <v>73825.899999999994</v>
      </c>
      <c r="D314" s="40">
        <v>130990.6</v>
      </c>
      <c r="E314" s="40">
        <v>20405.2</v>
      </c>
      <c r="F314" s="51">
        <v>225221.8</v>
      </c>
      <c r="G314" s="40">
        <v>12537.1</v>
      </c>
      <c r="H314" s="40">
        <v>61288.800000000003</v>
      </c>
      <c r="I314" s="40">
        <v>98551.3</v>
      </c>
      <c r="J314" s="40">
        <v>32439.3</v>
      </c>
      <c r="K314" s="40">
        <v>9875.5</v>
      </c>
      <c r="L314" s="40">
        <v>10529.7</v>
      </c>
      <c r="M314" s="51">
        <v>225221.8</v>
      </c>
      <c r="N314" s="50">
        <v>35552</v>
      </c>
      <c r="O314" s="40">
        <v>37316.199999999997</v>
      </c>
      <c r="P314" s="40">
        <v>39173</v>
      </c>
      <c r="Q314" s="40">
        <v>40066.199999999997</v>
      </c>
      <c r="R314" s="40">
        <v>73114.5</v>
      </c>
      <c r="S314" s="51">
        <v>225221.8</v>
      </c>
      <c r="T314" s="50">
        <v>70874</v>
      </c>
      <c r="U314" s="40">
        <v>47632.2</v>
      </c>
      <c r="V314" s="40">
        <v>104412.3</v>
      </c>
      <c r="W314" s="40">
        <v>2303.3000000000002</v>
      </c>
      <c r="X314" s="51">
        <v>225221.8</v>
      </c>
      <c r="Y314" s="50">
        <v>103089.5</v>
      </c>
      <c r="Z314" s="40">
        <v>122132.3</v>
      </c>
      <c r="AA314" s="51">
        <v>225221.8</v>
      </c>
    </row>
    <row r="315" spans="1:27" s="37" customFormat="1" ht="17.5" customHeight="1" x14ac:dyDescent="0.35">
      <c r="A315" s="84"/>
      <c r="B315" s="60" t="s">
        <v>110</v>
      </c>
      <c r="C315" s="50">
        <v>4.5</v>
      </c>
      <c r="D315" s="40">
        <v>5.2</v>
      </c>
      <c r="E315" s="40">
        <v>0</v>
      </c>
      <c r="F315" s="51">
        <v>9.6</v>
      </c>
      <c r="G315" s="40">
        <v>0</v>
      </c>
      <c r="H315" s="40">
        <v>4.5</v>
      </c>
      <c r="I315" s="40">
        <v>5.2</v>
      </c>
      <c r="J315" s="40">
        <v>0</v>
      </c>
      <c r="K315" s="40">
        <v>0</v>
      </c>
      <c r="L315" s="40">
        <v>0</v>
      </c>
      <c r="M315" s="51">
        <v>9.6</v>
      </c>
      <c r="N315" s="50">
        <v>0</v>
      </c>
      <c r="O315" s="40">
        <v>0</v>
      </c>
      <c r="P315" s="40">
        <v>4.5</v>
      </c>
      <c r="Q315" s="40">
        <v>0</v>
      </c>
      <c r="R315" s="40">
        <v>5.2</v>
      </c>
      <c r="S315" s="51">
        <v>9.6</v>
      </c>
      <c r="T315" s="50">
        <v>0</v>
      </c>
      <c r="U315" s="40">
        <v>0</v>
      </c>
      <c r="V315" s="40">
        <v>0</v>
      </c>
      <c r="W315" s="40">
        <v>9.6</v>
      </c>
      <c r="X315" s="51">
        <v>9.6</v>
      </c>
      <c r="Y315" s="50">
        <v>5.2</v>
      </c>
      <c r="Z315" s="40">
        <v>4.5</v>
      </c>
      <c r="AA315" s="51">
        <v>9.6</v>
      </c>
    </row>
    <row r="316" spans="1:27" s="37" customFormat="1" ht="17.5" customHeight="1" x14ac:dyDescent="0.35">
      <c r="A316" s="84"/>
      <c r="B316" s="61" t="s">
        <v>4</v>
      </c>
      <c r="C316" s="52">
        <v>113657</v>
      </c>
      <c r="D316" s="38">
        <v>179134</v>
      </c>
      <c r="E316" s="38">
        <v>29166</v>
      </c>
      <c r="F316" s="53">
        <v>321957</v>
      </c>
      <c r="G316" s="38">
        <v>20286.7</v>
      </c>
      <c r="H316" s="38">
        <v>93370.2</v>
      </c>
      <c r="I316" s="38">
        <v>139775</v>
      </c>
      <c r="J316" s="38">
        <v>39359</v>
      </c>
      <c r="K316" s="38">
        <v>12775</v>
      </c>
      <c r="L316" s="38">
        <v>16391</v>
      </c>
      <c r="M316" s="53">
        <v>321957</v>
      </c>
      <c r="N316" s="52">
        <v>49107.7</v>
      </c>
      <c r="O316" s="38">
        <v>55818.8</v>
      </c>
      <c r="P316" s="38">
        <v>60213.3</v>
      </c>
      <c r="Q316" s="38">
        <v>61597.9</v>
      </c>
      <c r="R316" s="38">
        <v>95219.199999999997</v>
      </c>
      <c r="S316" s="53">
        <v>321957</v>
      </c>
      <c r="T316" s="52">
        <v>98976</v>
      </c>
      <c r="U316" s="38">
        <v>77907</v>
      </c>
      <c r="V316" s="38">
        <v>141436</v>
      </c>
      <c r="W316" s="38">
        <v>3638</v>
      </c>
      <c r="X316" s="53">
        <v>321957</v>
      </c>
      <c r="Y316" s="52">
        <v>142563.29999999999</v>
      </c>
      <c r="Z316" s="38">
        <v>179393.7</v>
      </c>
      <c r="AA316" s="53">
        <v>321957</v>
      </c>
    </row>
    <row r="317" spans="1:27" s="39" customFormat="1" ht="13.5" customHeight="1" x14ac:dyDescent="0.35">
      <c r="A317" s="62"/>
      <c r="B317" s="63"/>
      <c r="C317" s="54"/>
      <c r="D317" s="46"/>
      <c r="E317" s="46"/>
      <c r="F317" s="55"/>
      <c r="G317" s="46"/>
      <c r="H317" s="46"/>
      <c r="I317" s="46"/>
      <c r="J317" s="46"/>
      <c r="K317" s="46"/>
      <c r="L317" s="46"/>
      <c r="M317" s="55"/>
      <c r="N317" s="54"/>
      <c r="O317" s="46"/>
      <c r="P317" s="46"/>
      <c r="Q317" s="46"/>
      <c r="R317" s="46"/>
      <c r="S317" s="55"/>
      <c r="T317" s="54"/>
      <c r="U317" s="46"/>
      <c r="V317" s="46"/>
      <c r="W317" s="46"/>
      <c r="X317" s="55"/>
      <c r="Y317" s="54"/>
      <c r="Z317" s="46"/>
      <c r="AA317" s="55"/>
    </row>
    <row r="318" spans="1:27" s="37" customFormat="1" ht="17.5" customHeight="1" x14ac:dyDescent="0.35">
      <c r="A318" s="84" t="s">
        <v>489</v>
      </c>
      <c r="B318" s="60" t="s">
        <v>46</v>
      </c>
      <c r="C318" s="50">
        <v>726.4</v>
      </c>
      <c r="D318" s="40">
        <v>1133.4000000000001</v>
      </c>
      <c r="E318" s="40">
        <v>0</v>
      </c>
      <c r="F318" s="51">
        <v>1859.8</v>
      </c>
      <c r="G318" s="40">
        <v>0</v>
      </c>
      <c r="H318" s="40">
        <v>726.4</v>
      </c>
      <c r="I318" s="40">
        <v>1133.4000000000001</v>
      </c>
      <c r="J318" s="40">
        <v>0</v>
      </c>
      <c r="K318" s="40">
        <v>0</v>
      </c>
      <c r="L318" s="40">
        <v>0</v>
      </c>
      <c r="M318" s="51">
        <v>1859.8</v>
      </c>
      <c r="N318" s="50">
        <v>0</v>
      </c>
      <c r="O318" s="40">
        <v>0</v>
      </c>
      <c r="P318" s="40">
        <v>1293.0999999999999</v>
      </c>
      <c r="Q318" s="40">
        <v>0</v>
      </c>
      <c r="R318" s="40">
        <v>566.70000000000005</v>
      </c>
      <c r="S318" s="51">
        <v>1859.8</v>
      </c>
      <c r="T318" s="50">
        <v>345.3</v>
      </c>
      <c r="U318" s="40">
        <v>1514.4</v>
      </c>
      <c r="V318" s="40">
        <v>0</v>
      </c>
      <c r="W318" s="40">
        <v>0</v>
      </c>
      <c r="X318" s="51">
        <v>1859.8</v>
      </c>
      <c r="Y318" s="50">
        <v>912</v>
      </c>
      <c r="Z318" s="40">
        <v>947.8</v>
      </c>
      <c r="AA318" s="51">
        <v>1859.8</v>
      </c>
    </row>
    <row r="319" spans="1:27" s="37" customFormat="1" ht="17.5" customHeight="1" x14ac:dyDescent="0.35">
      <c r="A319" s="84"/>
      <c r="B319" s="60" t="s">
        <v>47</v>
      </c>
      <c r="C319" s="50">
        <v>1854.7</v>
      </c>
      <c r="D319" s="40">
        <v>1272.5</v>
      </c>
      <c r="E319" s="40">
        <v>120.1</v>
      </c>
      <c r="F319" s="51">
        <v>3247.4</v>
      </c>
      <c r="G319" s="40">
        <v>400.9</v>
      </c>
      <c r="H319" s="40">
        <v>1453.8</v>
      </c>
      <c r="I319" s="40">
        <v>444.6</v>
      </c>
      <c r="J319" s="40">
        <v>828</v>
      </c>
      <c r="K319" s="40">
        <v>0</v>
      </c>
      <c r="L319" s="40">
        <v>120.1</v>
      </c>
      <c r="M319" s="51">
        <v>3247.4</v>
      </c>
      <c r="N319" s="50">
        <v>345.3</v>
      </c>
      <c r="O319" s="40">
        <v>400.9</v>
      </c>
      <c r="P319" s="40">
        <v>345.3</v>
      </c>
      <c r="Q319" s="40">
        <v>417.8</v>
      </c>
      <c r="R319" s="40">
        <v>1738</v>
      </c>
      <c r="S319" s="51">
        <v>3247.4</v>
      </c>
      <c r="T319" s="50">
        <v>1600.7</v>
      </c>
      <c r="U319" s="40">
        <v>0</v>
      </c>
      <c r="V319" s="40">
        <v>1646.7</v>
      </c>
      <c r="W319" s="40">
        <v>0</v>
      </c>
      <c r="X319" s="51">
        <v>3247.4</v>
      </c>
      <c r="Y319" s="50">
        <v>1954</v>
      </c>
      <c r="Z319" s="40">
        <v>1293.4000000000001</v>
      </c>
      <c r="AA319" s="51">
        <v>3247.4</v>
      </c>
    </row>
    <row r="320" spans="1:27" s="37" customFormat="1" ht="17.5" customHeight="1" x14ac:dyDescent="0.35">
      <c r="A320" s="84"/>
      <c r="B320" s="60" t="s">
        <v>48</v>
      </c>
      <c r="C320" s="50">
        <v>1474</v>
      </c>
      <c r="D320" s="40">
        <v>1355.9</v>
      </c>
      <c r="E320" s="40">
        <v>2065</v>
      </c>
      <c r="F320" s="51">
        <v>4894.8999999999996</v>
      </c>
      <c r="G320" s="40">
        <v>0</v>
      </c>
      <c r="H320" s="40">
        <v>1474</v>
      </c>
      <c r="I320" s="40">
        <v>943.7</v>
      </c>
      <c r="J320" s="40">
        <v>412.2</v>
      </c>
      <c r="K320" s="40">
        <v>2065</v>
      </c>
      <c r="L320" s="40">
        <v>0</v>
      </c>
      <c r="M320" s="51">
        <v>4894.8999999999996</v>
      </c>
      <c r="N320" s="50">
        <v>979.7</v>
      </c>
      <c r="O320" s="40">
        <v>1171.3</v>
      </c>
      <c r="P320" s="40">
        <v>2341.6</v>
      </c>
      <c r="Q320" s="40">
        <v>0</v>
      </c>
      <c r="R320" s="40">
        <v>402.3</v>
      </c>
      <c r="S320" s="51">
        <v>4894.8999999999996</v>
      </c>
      <c r="T320" s="50">
        <v>1035.9000000000001</v>
      </c>
      <c r="U320" s="40">
        <v>3012.8</v>
      </c>
      <c r="V320" s="40">
        <v>789.2</v>
      </c>
      <c r="W320" s="40">
        <v>57</v>
      </c>
      <c r="X320" s="51">
        <v>4894.8999999999996</v>
      </c>
      <c r="Y320" s="50">
        <v>1950.7</v>
      </c>
      <c r="Z320" s="40">
        <v>2944.3</v>
      </c>
      <c r="AA320" s="51">
        <v>4894.8999999999996</v>
      </c>
    </row>
    <row r="321" spans="1:27" s="37" customFormat="1" ht="17.5" customHeight="1" x14ac:dyDescent="0.35">
      <c r="A321" s="84"/>
      <c r="B321" s="60" t="s">
        <v>49</v>
      </c>
      <c r="C321" s="50">
        <v>10151.6</v>
      </c>
      <c r="D321" s="40">
        <v>23178.5</v>
      </c>
      <c r="E321" s="40">
        <v>5555.3</v>
      </c>
      <c r="F321" s="51">
        <v>38885.4</v>
      </c>
      <c r="G321" s="40">
        <v>2496.5</v>
      </c>
      <c r="H321" s="40">
        <v>7655.2</v>
      </c>
      <c r="I321" s="40">
        <v>20330.599999999999</v>
      </c>
      <c r="J321" s="40">
        <v>2847.9</v>
      </c>
      <c r="K321" s="40">
        <v>1326.8</v>
      </c>
      <c r="L321" s="40">
        <v>4228.5</v>
      </c>
      <c r="M321" s="51">
        <v>38885.4</v>
      </c>
      <c r="N321" s="50">
        <v>3655.7</v>
      </c>
      <c r="O321" s="40">
        <v>6927.4</v>
      </c>
      <c r="P321" s="40">
        <v>8602.4</v>
      </c>
      <c r="Q321" s="40">
        <v>8851.1</v>
      </c>
      <c r="R321" s="40">
        <v>10848.9</v>
      </c>
      <c r="S321" s="51">
        <v>38885.4</v>
      </c>
      <c r="T321" s="50">
        <v>7836.8</v>
      </c>
      <c r="U321" s="40">
        <v>18615.3</v>
      </c>
      <c r="V321" s="40">
        <v>11957.6</v>
      </c>
      <c r="W321" s="40">
        <v>475.8</v>
      </c>
      <c r="X321" s="51">
        <v>38885.4</v>
      </c>
      <c r="Y321" s="50">
        <v>17847.099999999999</v>
      </c>
      <c r="Z321" s="40">
        <v>21038.3</v>
      </c>
      <c r="AA321" s="51">
        <v>38885.4</v>
      </c>
    </row>
    <row r="322" spans="1:27" s="37" customFormat="1" ht="17.5" customHeight="1" x14ac:dyDescent="0.35">
      <c r="A322" s="84"/>
      <c r="B322" s="60" t="s">
        <v>50</v>
      </c>
      <c r="C322" s="50">
        <v>80989</v>
      </c>
      <c r="D322" s="40">
        <v>130988</v>
      </c>
      <c r="E322" s="40">
        <v>19756.599999999999</v>
      </c>
      <c r="F322" s="51">
        <v>231733.6</v>
      </c>
      <c r="G322" s="40">
        <v>13182.4</v>
      </c>
      <c r="H322" s="40">
        <v>67806.600000000006</v>
      </c>
      <c r="I322" s="40">
        <v>100409.9</v>
      </c>
      <c r="J322" s="40">
        <v>30578.1</v>
      </c>
      <c r="K322" s="40">
        <v>7714.3</v>
      </c>
      <c r="L322" s="40">
        <v>12042.3</v>
      </c>
      <c r="M322" s="51">
        <v>231733.6</v>
      </c>
      <c r="N322" s="50">
        <v>36479.300000000003</v>
      </c>
      <c r="O322" s="40">
        <v>39888.9</v>
      </c>
      <c r="P322" s="40">
        <v>40745.300000000003</v>
      </c>
      <c r="Q322" s="40">
        <v>44073</v>
      </c>
      <c r="R322" s="40">
        <v>70547.100000000006</v>
      </c>
      <c r="S322" s="51">
        <v>231733.6</v>
      </c>
      <c r="T322" s="50">
        <v>84372.7</v>
      </c>
      <c r="U322" s="40">
        <v>50046</v>
      </c>
      <c r="V322" s="40">
        <v>95294</v>
      </c>
      <c r="W322" s="40">
        <v>2021</v>
      </c>
      <c r="X322" s="51">
        <v>231733.6</v>
      </c>
      <c r="Y322" s="50">
        <v>101272.4</v>
      </c>
      <c r="Z322" s="40">
        <v>130461.1</v>
      </c>
      <c r="AA322" s="51">
        <v>231733.6</v>
      </c>
    </row>
    <row r="323" spans="1:27" s="37" customFormat="1" ht="17.5" customHeight="1" x14ac:dyDescent="0.35">
      <c r="A323" s="84"/>
      <c r="B323" s="60" t="s">
        <v>110</v>
      </c>
      <c r="C323" s="50">
        <v>18461.3</v>
      </c>
      <c r="D323" s="40">
        <v>21205.599999999999</v>
      </c>
      <c r="E323" s="40">
        <v>1669</v>
      </c>
      <c r="F323" s="51">
        <v>41335.9</v>
      </c>
      <c r="G323" s="40">
        <v>4206.8999999999996</v>
      </c>
      <c r="H323" s="40">
        <v>14254.3</v>
      </c>
      <c r="I323" s="40">
        <v>16512.8</v>
      </c>
      <c r="J323" s="40">
        <v>4692.8999999999996</v>
      </c>
      <c r="K323" s="40">
        <v>1669</v>
      </c>
      <c r="L323" s="40">
        <v>0</v>
      </c>
      <c r="M323" s="51">
        <v>41335.9</v>
      </c>
      <c r="N323" s="50">
        <v>7647.7</v>
      </c>
      <c r="O323" s="40">
        <v>7430.2</v>
      </c>
      <c r="P323" s="40">
        <v>6885.7</v>
      </c>
      <c r="Q323" s="40">
        <v>8256</v>
      </c>
      <c r="R323" s="40">
        <v>11116.3</v>
      </c>
      <c r="S323" s="51">
        <v>41335.9</v>
      </c>
      <c r="T323" s="50">
        <v>3784.6</v>
      </c>
      <c r="U323" s="40">
        <v>4718.5</v>
      </c>
      <c r="V323" s="40">
        <v>31748.5</v>
      </c>
      <c r="W323" s="40">
        <v>1084.2</v>
      </c>
      <c r="X323" s="51">
        <v>41335.9</v>
      </c>
      <c r="Y323" s="50">
        <v>18627.099999999999</v>
      </c>
      <c r="Z323" s="40">
        <v>22708.799999999999</v>
      </c>
      <c r="AA323" s="51">
        <v>41335.9</v>
      </c>
    </row>
    <row r="324" spans="1:27" s="37" customFormat="1" ht="17.5" customHeight="1" x14ac:dyDescent="0.35">
      <c r="A324" s="84"/>
      <c r="B324" s="61" t="s">
        <v>4</v>
      </c>
      <c r="C324" s="52">
        <v>113657</v>
      </c>
      <c r="D324" s="38">
        <v>179134</v>
      </c>
      <c r="E324" s="38">
        <v>29166</v>
      </c>
      <c r="F324" s="53">
        <v>321957</v>
      </c>
      <c r="G324" s="38">
        <v>20286.7</v>
      </c>
      <c r="H324" s="38">
        <v>93370.2</v>
      </c>
      <c r="I324" s="38">
        <v>139775</v>
      </c>
      <c r="J324" s="38">
        <v>39359</v>
      </c>
      <c r="K324" s="38">
        <v>12775</v>
      </c>
      <c r="L324" s="38">
        <v>16391</v>
      </c>
      <c r="M324" s="53">
        <v>321957</v>
      </c>
      <c r="N324" s="52">
        <v>49107.7</v>
      </c>
      <c r="O324" s="38">
        <v>55818.8</v>
      </c>
      <c r="P324" s="38">
        <v>60213.3</v>
      </c>
      <c r="Q324" s="38">
        <v>61597.9</v>
      </c>
      <c r="R324" s="38">
        <v>95219.199999999997</v>
      </c>
      <c r="S324" s="53">
        <v>321957</v>
      </c>
      <c r="T324" s="52">
        <v>98976</v>
      </c>
      <c r="U324" s="38">
        <v>77907</v>
      </c>
      <c r="V324" s="38">
        <v>141436</v>
      </c>
      <c r="W324" s="38">
        <v>3638</v>
      </c>
      <c r="X324" s="53">
        <v>321957</v>
      </c>
      <c r="Y324" s="52">
        <v>142563.29999999999</v>
      </c>
      <c r="Z324" s="38">
        <v>179393.7</v>
      </c>
      <c r="AA324" s="53">
        <v>321957</v>
      </c>
    </row>
    <row r="325" spans="1:27" s="39" customFormat="1" ht="13.5" customHeight="1" x14ac:dyDescent="0.35">
      <c r="A325" s="62"/>
      <c r="B325" s="63"/>
      <c r="C325" s="54"/>
      <c r="D325" s="46"/>
      <c r="E325" s="46"/>
      <c r="F325" s="55"/>
      <c r="G325" s="46"/>
      <c r="H325" s="46"/>
      <c r="I325" s="46"/>
      <c r="J325" s="46"/>
      <c r="K325" s="46"/>
      <c r="L325" s="46"/>
      <c r="M325" s="55"/>
      <c r="N325" s="54"/>
      <c r="O325" s="46"/>
      <c r="P325" s="46"/>
      <c r="Q325" s="46"/>
      <c r="R325" s="46"/>
      <c r="S325" s="55"/>
      <c r="T325" s="54"/>
      <c r="U325" s="46"/>
      <c r="V325" s="46"/>
      <c r="W325" s="46"/>
      <c r="X325" s="55"/>
      <c r="Y325" s="54"/>
      <c r="Z325" s="46"/>
      <c r="AA325" s="55"/>
    </row>
    <row r="326" spans="1:27" s="37" customFormat="1" ht="17.5" customHeight="1" x14ac:dyDescent="0.35">
      <c r="A326" s="84" t="s">
        <v>490</v>
      </c>
      <c r="B326" s="60" t="s">
        <v>46</v>
      </c>
      <c r="C326" s="50">
        <v>1812.2</v>
      </c>
      <c r="D326" s="40">
        <v>2863.2</v>
      </c>
      <c r="E326" s="40">
        <v>584.29999999999995</v>
      </c>
      <c r="F326" s="51">
        <v>5259.7</v>
      </c>
      <c r="G326" s="40">
        <v>0</v>
      </c>
      <c r="H326" s="40">
        <v>1812.2</v>
      </c>
      <c r="I326" s="40">
        <v>2386.6999999999998</v>
      </c>
      <c r="J326" s="40">
        <v>476.5</v>
      </c>
      <c r="K326" s="40">
        <v>0</v>
      </c>
      <c r="L326" s="40">
        <v>584.29999999999995</v>
      </c>
      <c r="M326" s="51">
        <v>5259.7</v>
      </c>
      <c r="N326" s="50">
        <v>821.9</v>
      </c>
      <c r="O326" s="40">
        <v>1140.0999999999999</v>
      </c>
      <c r="P326" s="40">
        <v>2004.7</v>
      </c>
      <c r="Q326" s="40">
        <v>9</v>
      </c>
      <c r="R326" s="40">
        <v>1284</v>
      </c>
      <c r="S326" s="51">
        <v>5259.7</v>
      </c>
      <c r="T326" s="50">
        <v>3194.9</v>
      </c>
      <c r="U326" s="40">
        <v>839</v>
      </c>
      <c r="V326" s="40">
        <v>1151.2</v>
      </c>
      <c r="W326" s="40">
        <v>74.599999999999994</v>
      </c>
      <c r="X326" s="51">
        <v>5259.7</v>
      </c>
      <c r="Y326" s="50">
        <v>1661</v>
      </c>
      <c r="Z326" s="40">
        <v>3598.6</v>
      </c>
      <c r="AA326" s="51">
        <v>5259.7</v>
      </c>
    </row>
    <row r="327" spans="1:27" s="37" customFormat="1" ht="17.5" customHeight="1" x14ac:dyDescent="0.35">
      <c r="A327" s="84"/>
      <c r="B327" s="60" t="s">
        <v>47</v>
      </c>
      <c r="C327" s="50">
        <v>7792.8</v>
      </c>
      <c r="D327" s="40">
        <v>9193.2999999999993</v>
      </c>
      <c r="E327" s="40">
        <v>3161</v>
      </c>
      <c r="F327" s="51">
        <v>20147.099999999999</v>
      </c>
      <c r="G327" s="40">
        <v>204.7</v>
      </c>
      <c r="H327" s="40">
        <v>7588.1</v>
      </c>
      <c r="I327" s="40">
        <v>7953.1</v>
      </c>
      <c r="J327" s="40">
        <v>1240.2</v>
      </c>
      <c r="K327" s="40">
        <v>2240.5</v>
      </c>
      <c r="L327" s="40">
        <v>920.5</v>
      </c>
      <c r="M327" s="51">
        <v>20147.099999999999</v>
      </c>
      <c r="N327" s="50">
        <v>3426.1</v>
      </c>
      <c r="O327" s="40">
        <v>1957.4</v>
      </c>
      <c r="P327" s="40">
        <v>5068.1000000000004</v>
      </c>
      <c r="Q327" s="40">
        <v>4366.5</v>
      </c>
      <c r="R327" s="40">
        <v>5328.9</v>
      </c>
      <c r="S327" s="51">
        <v>20147.099999999999</v>
      </c>
      <c r="T327" s="50">
        <v>10507.5</v>
      </c>
      <c r="U327" s="40">
        <v>4252.3999999999996</v>
      </c>
      <c r="V327" s="40">
        <v>5168.8</v>
      </c>
      <c r="W327" s="40">
        <v>218.4</v>
      </c>
      <c r="X327" s="51">
        <v>20147.099999999999</v>
      </c>
      <c r="Y327" s="50">
        <v>9067.9</v>
      </c>
      <c r="Z327" s="40">
        <v>11079.1</v>
      </c>
      <c r="AA327" s="51">
        <v>20147.099999999999</v>
      </c>
    </row>
    <row r="328" spans="1:27" s="37" customFormat="1" ht="17.5" customHeight="1" x14ac:dyDescent="0.35">
      <c r="A328" s="84"/>
      <c r="B328" s="60" t="s">
        <v>48</v>
      </c>
      <c r="C328" s="50">
        <v>7871.6</v>
      </c>
      <c r="D328" s="40">
        <v>8561.9</v>
      </c>
      <c r="E328" s="40">
        <v>2167.3000000000002</v>
      </c>
      <c r="F328" s="51">
        <v>18600.900000000001</v>
      </c>
      <c r="G328" s="40">
        <v>711.7</v>
      </c>
      <c r="H328" s="40">
        <v>7160</v>
      </c>
      <c r="I328" s="40">
        <v>7671.9</v>
      </c>
      <c r="J328" s="40">
        <v>890</v>
      </c>
      <c r="K328" s="40">
        <v>1239</v>
      </c>
      <c r="L328" s="40">
        <v>928.3</v>
      </c>
      <c r="M328" s="51">
        <v>18600.900000000001</v>
      </c>
      <c r="N328" s="50">
        <v>3183.4</v>
      </c>
      <c r="O328" s="40">
        <v>3702.1</v>
      </c>
      <c r="P328" s="40">
        <v>3938.1</v>
      </c>
      <c r="Q328" s="40">
        <v>1814.1</v>
      </c>
      <c r="R328" s="40">
        <v>5963.2</v>
      </c>
      <c r="S328" s="51">
        <v>18600.900000000001</v>
      </c>
      <c r="T328" s="50">
        <v>8814.2999999999993</v>
      </c>
      <c r="U328" s="40">
        <v>6064.6</v>
      </c>
      <c r="V328" s="40">
        <v>3510</v>
      </c>
      <c r="W328" s="40">
        <v>212</v>
      </c>
      <c r="X328" s="51">
        <v>18600.900000000001</v>
      </c>
      <c r="Y328" s="50">
        <v>6004.5</v>
      </c>
      <c r="Z328" s="40">
        <v>12596.4</v>
      </c>
      <c r="AA328" s="51">
        <v>18600.900000000001</v>
      </c>
    </row>
    <row r="329" spans="1:27" s="37" customFormat="1" ht="17.5" customHeight="1" x14ac:dyDescent="0.35">
      <c r="A329" s="84"/>
      <c r="B329" s="60" t="s">
        <v>49</v>
      </c>
      <c r="C329" s="50">
        <v>20312.3</v>
      </c>
      <c r="D329" s="40">
        <v>45196.5</v>
      </c>
      <c r="E329" s="40">
        <v>10006.700000000001</v>
      </c>
      <c r="F329" s="51">
        <v>75515.5</v>
      </c>
      <c r="G329" s="40">
        <v>2165.4</v>
      </c>
      <c r="H329" s="40">
        <v>18146.900000000001</v>
      </c>
      <c r="I329" s="40">
        <v>35461.199999999997</v>
      </c>
      <c r="J329" s="40">
        <v>9735.4</v>
      </c>
      <c r="K329" s="40">
        <v>2065</v>
      </c>
      <c r="L329" s="40">
        <v>7941.7</v>
      </c>
      <c r="M329" s="51">
        <v>75515.5</v>
      </c>
      <c r="N329" s="50">
        <v>15313.2</v>
      </c>
      <c r="O329" s="40">
        <v>14504.1</v>
      </c>
      <c r="P329" s="40">
        <v>16675.8</v>
      </c>
      <c r="Q329" s="40">
        <v>14093.9</v>
      </c>
      <c r="R329" s="40">
        <v>14928.7</v>
      </c>
      <c r="S329" s="51">
        <v>75515.5</v>
      </c>
      <c r="T329" s="50">
        <v>22703.7</v>
      </c>
      <c r="U329" s="40">
        <v>28398</v>
      </c>
      <c r="V329" s="40">
        <v>23997.4</v>
      </c>
      <c r="W329" s="40">
        <v>416.4</v>
      </c>
      <c r="X329" s="51">
        <v>75515.5</v>
      </c>
      <c r="Y329" s="50">
        <v>34291.699999999997</v>
      </c>
      <c r="Z329" s="40">
        <v>41223.9</v>
      </c>
      <c r="AA329" s="51">
        <v>75515.5</v>
      </c>
    </row>
    <row r="330" spans="1:27" s="37" customFormat="1" ht="17.5" customHeight="1" x14ac:dyDescent="0.35">
      <c r="A330" s="84"/>
      <c r="B330" s="60" t="s">
        <v>50</v>
      </c>
      <c r="C330" s="50">
        <v>37007.5</v>
      </c>
      <c r="D330" s="40">
        <v>84599.6</v>
      </c>
      <c r="E330" s="40">
        <v>12240.9</v>
      </c>
      <c r="F330" s="51">
        <v>133848</v>
      </c>
      <c r="G330" s="40">
        <v>4326.3</v>
      </c>
      <c r="H330" s="40">
        <v>32681.200000000001</v>
      </c>
      <c r="I330" s="40">
        <v>60360.7</v>
      </c>
      <c r="J330" s="40">
        <v>24238.9</v>
      </c>
      <c r="K330" s="40">
        <v>6809</v>
      </c>
      <c r="L330" s="40">
        <v>5431.9</v>
      </c>
      <c r="M330" s="51">
        <v>133848</v>
      </c>
      <c r="N330" s="50">
        <v>20379</v>
      </c>
      <c r="O330" s="40">
        <v>20552.900000000001</v>
      </c>
      <c r="P330" s="40">
        <v>21776.6</v>
      </c>
      <c r="Q330" s="40">
        <v>28301.5</v>
      </c>
      <c r="R330" s="40">
        <v>42838</v>
      </c>
      <c r="S330" s="51">
        <v>133848</v>
      </c>
      <c r="T330" s="50">
        <v>42470</v>
      </c>
      <c r="U330" s="40">
        <v>26322.5</v>
      </c>
      <c r="V330" s="40">
        <v>64519</v>
      </c>
      <c r="W330" s="40">
        <v>536.5</v>
      </c>
      <c r="X330" s="51">
        <v>133848</v>
      </c>
      <c r="Y330" s="50">
        <v>57917.599999999999</v>
      </c>
      <c r="Z330" s="40">
        <v>75930.399999999994</v>
      </c>
      <c r="AA330" s="51">
        <v>133848</v>
      </c>
    </row>
    <row r="331" spans="1:27" s="37" customFormat="1" ht="17.5" customHeight="1" x14ac:dyDescent="0.35">
      <c r="A331" s="84"/>
      <c r="B331" s="60" t="s">
        <v>110</v>
      </c>
      <c r="C331" s="50">
        <v>38860.6</v>
      </c>
      <c r="D331" s="40">
        <v>28719.5</v>
      </c>
      <c r="E331" s="40">
        <v>1005.8</v>
      </c>
      <c r="F331" s="51">
        <v>68585.899999999994</v>
      </c>
      <c r="G331" s="40">
        <v>12878.6</v>
      </c>
      <c r="H331" s="40">
        <v>25982</v>
      </c>
      <c r="I331" s="40">
        <v>25941.4</v>
      </c>
      <c r="J331" s="40">
        <v>2778.1</v>
      </c>
      <c r="K331" s="40">
        <v>421.5</v>
      </c>
      <c r="L331" s="40">
        <v>584.29999999999995</v>
      </c>
      <c r="M331" s="51">
        <v>68585.899999999994</v>
      </c>
      <c r="N331" s="50">
        <v>5984.2</v>
      </c>
      <c r="O331" s="40">
        <v>13962.2</v>
      </c>
      <c r="P331" s="40">
        <v>10750</v>
      </c>
      <c r="Q331" s="40">
        <v>13013</v>
      </c>
      <c r="R331" s="40">
        <v>24876.400000000001</v>
      </c>
      <c r="S331" s="51">
        <v>68585.899999999994</v>
      </c>
      <c r="T331" s="50">
        <v>11285.6</v>
      </c>
      <c r="U331" s="40">
        <v>12030.5</v>
      </c>
      <c r="V331" s="40">
        <v>43089.599999999999</v>
      </c>
      <c r="W331" s="40">
        <v>2180.1999999999998</v>
      </c>
      <c r="X331" s="51">
        <v>68585.899999999994</v>
      </c>
      <c r="Y331" s="50">
        <v>33620.6</v>
      </c>
      <c r="Z331" s="40">
        <v>34965.199999999997</v>
      </c>
      <c r="AA331" s="51">
        <v>68585.899999999994</v>
      </c>
    </row>
    <row r="332" spans="1:27" s="37" customFormat="1" ht="17.5" customHeight="1" x14ac:dyDescent="0.35">
      <c r="A332" s="84"/>
      <c r="B332" s="61" t="s">
        <v>4</v>
      </c>
      <c r="C332" s="52">
        <v>113657</v>
      </c>
      <c r="D332" s="38">
        <v>179134</v>
      </c>
      <c r="E332" s="38">
        <v>29166</v>
      </c>
      <c r="F332" s="53">
        <v>321957</v>
      </c>
      <c r="G332" s="38">
        <v>20286.7</v>
      </c>
      <c r="H332" s="38">
        <v>93370.2</v>
      </c>
      <c r="I332" s="38">
        <v>139775</v>
      </c>
      <c r="J332" s="38">
        <v>39359</v>
      </c>
      <c r="K332" s="38">
        <v>12775</v>
      </c>
      <c r="L332" s="38">
        <v>16391</v>
      </c>
      <c r="M332" s="53">
        <v>321957</v>
      </c>
      <c r="N332" s="52">
        <v>49107.7</v>
      </c>
      <c r="O332" s="38">
        <v>55818.8</v>
      </c>
      <c r="P332" s="38">
        <v>60213.3</v>
      </c>
      <c r="Q332" s="38">
        <v>61597.9</v>
      </c>
      <c r="R332" s="38">
        <v>95219.199999999997</v>
      </c>
      <c r="S332" s="53">
        <v>321957</v>
      </c>
      <c r="T332" s="52">
        <v>98976</v>
      </c>
      <c r="U332" s="38">
        <v>77907</v>
      </c>
      <c r="V332" s="38">
        <v>141436</v>
      </c>
      <c r="W332" s="38">
        <v>3638</v>
      </c>
      <c r="X332" s="53">
        <v>321957</v>
      </c>
      <c r="Y332" s="52">
        <v>142563.29999999999</v>
      </c>
      <c r="Z332" s="38">
        <v>179393.7</v>
      </c>
      <c r="AA332" s="53">
        <v>321957</v>
      </c>
    </row>
    <row r="333" spans="1:27" s="39" customFormat="1" ht="13.5" customHeight="1" x14ac:dyDescent="0.35">
      <c r="A333" s="62"/>
      <c r="B333" s="63"/>
      <c r="C333" s="54"/>
      <c r="D333" s="46"/>
      <c r="E333" s="46"/>
      <c r="F333" s="55"/>
      <c r="G333" s="46"/>
      <c r="H333" s="46"/>
      <c r="I333" s="46"/>
      <c r="J333" s="46"/>
      <c r="K333" s="46"/>
      <c r="L333" s="46"/>
      <c r="M333" s="55"/>
      <c r="N333" s="54"/>
      <c r="O333" s="46"/>
      <c r="P333" s="46"/>
      <c r="Q333" s="46"/>
      <c r="R333" s="46"/>
      <c r="S333" s="55"/>
      <c r="T333" s="54"/>
      <c r="U333" s="46"/>
      <c r="V333" s="46"/>
      <c r="W333" s="46"/>
      <c r="X333" s="55"/>
      <c r="Y333" s="54"/>
      <c r="Z333" s="46"/>
      <c r="AA333" s="55"/>
    </row>
    <row r="334" spans="1:27" s="37" customFormat="1" ht="17.5" customHeight="1" x14ac:dyDescent="0.35">
      <c r="A334" s="84" t="s">
        <v>492</v>
      </c>
      <c r="B334" s="60" t="s">
        <v>46</v>
      </c>
      <c r="C334" s="50">
        <v>1762.8</v>
      </c>
      <c r="D334" s="40">
        <v>1482.6</v>
      </c>
      <c r="E334" s="40">
        <v>0</v>
      </c>
      <c r="F334" s="51">
        <v>3245.4</v>
      </c>
      <c r="G334" s="40">
        <v>0</v>
      </c>
      <c r="H334" s="40">
        <v>1762.8</v>
      </c>
      <c r="I334" s="40">
        <v>1006.1</v>
      </c>
      <c r="J334" s="40">
        <v>476.5</v>
      </c>
      <c r="K334" s="40">
        <v>0</v>
      </c>
      <c r="L334" s="40">
        <v>0</v>
      </c>
      <c r="M334" s="51">
        <v>3245.4</v>
      </c>
      <c r="N334" s="50">
        <v>476.5</v>
      </c>
      <c r="O334" s="40">
        <v>1486.4</v>
      </c>
      <c r="P334" s="40">
        <v>937.2</v>
      </c>
      <c r="Q334" s="40">
        <v>0</v>
      </c>
      <c r="R334" s="40">
        <v>345.3</v>
      </c>
      <c r="S334" s="51">
        <v>3245.4</v>
      </c>
      <c r="T334" s="50">
        <v>1512.5</v>
      </c>
      <c r="U334" s="40">
        <v>566.70000000000005</v>
      </c>
      <c r="V334" s="40">
        <v>1166.3</v>
      </c>
      <c r="W334" s="40">
        <v>0</v>
      </c>
      <c r="X334" s="51">
        <v>3245.4</v>
      </c>
      <c r="Y334" s="50">
        <v>784.7</v>
      </c>
      <c r="Z334" s="40">
        <v>2460.6999999999998</v>
      </c>
      <c r="AA334" s="51">
        <v>3245.4</v>
      </c>
    </row>
    <row r="335" spans="1:27" s="37" customFormat="1" ht="17.5" customHeight="1" x14ac:dyDescent="0.35">
      <c r="A335" s="84"/>
      <c r="B335" s="60" t="s">
        <v>47</v>
      </c>
      <c r="C335" s="50">
        <v>5637.6</v>
      </c>
      <c r="D335" s="40">
        <v>4269.6000000000004</v>
      </c>
      <c r="E335" s="40">
        <v>464.1</v>
      </c>
      <c r="F335" s="51">
        <v>10371.299999999999</v>
      </c>
      <c r="G335" s="40">
        <v>2056</v>
      </c>
      <c r="H335" s="40">
        <v>3581.6</v>
      </c>
      <c r="I335" s="40">
        <v>3806.8</v>
      </c>
      <c r="J335" s="40">
        <v>462.7</v>
      </c>
      <c r="K335" s="40">
        <v>0</v>
      </c>
      <c r="L335" s="40">
        <v>464.1</v>
      </c>
      <c r="M335" s="51">
        <v>10371.299999999999</v>
      </c>
      <c r="N335" s="50">
        <v>1436</v>
      </c>
      <c r="O335" s="40">
        <v>1110.9000000000001</v>
      </c>
      <c r="P335" s="40">
        <v>2455.6</v>
      </c>
      <c r="Q335" s="40">
        <v>1449.2</v>
      </c>
      <c r="R335" s="40">
        <v>3919.6</v>
      </c>
      <c r="S335" s="51">
        <v>10371.299999999999</v>
      </c>
      <c r="T335" s="50">
        <v>1498.7</v>
      </c>
      <c r="U335" s="40">
        <v>1220.0999999999999</v>
      </c>
      <c r="V335" s="40">
        <v>7613.7</v>
      </c>
      <c r="W335" s="40">
        <v>38.799999999999997</v>
      </c>
      <c r="X335" s="51">
        <v>10371.299999999999</v>
      </c>
      <c r="Y335" s="50">
        <v>2282.6999999999998</v>
      </c>
      <c r="Z335" s="40">
        <v>8088.6</v>
      </c>
      <c r="AA335" s="51">
        <v>10371.299999999999</v>
      </c>
    </row>
    <row r="336" spans="1:27" s="37" customFormat="1" ht="17.5" customHeight="1" x14ac:dyDescent="0.35">
      <c r="A336" s="84"/>
      <c r="B336" s="60" t="s">
        <v>48</v>
      </c>
      <c r="C336" s="50">
        <v>7049.1</v>
      </c>
      <c r="D336" s="40">
        <v>8706.5</v>
      </c>
      <c r="E336" s="40">
        <v>413</v>
      </c>
      <c r="F336" s="51">
        <v>16168.6</v>
      </c>
      <c r="G336" s="40">
        <v>1715.4</v>
      </c>
      <c r="H336" s="40">
        <v>5333.6</v>
      </c>
      <c r="I336" s="40">
        <v>8279.2999999999993</v>
      </c>
      <c r="J336" s="40">
        <v>427.3</v>
      </c>
      <c r="K336" s="40">
        <v>413</v>
      </c>
      <c r="L336" s="40">
        <v>0</v>
      </c>
      <c r="M336" s="51">
        <v>16168.6</v>
      </c>
      <c r="N336" s="50">
        <v>3084.3</v>
      </c>
      <c r="O336" s="40">
        <v>2025.7</v>
      </c>
      <c r="P336" s="40">
        <v>4824.5</v>
      </c>
      <c r="Q336" s="40">
        <v>3031.3</v>
      </c>
      <c r="R336" s="40">
        <v>3202.9</v>
      </c>
      <c r="S336" s="51">
        <v>16168.6</v>
      </c>
      <c r="T336" s="50">
        <v>3370.6</v>
      </c>
      <c r="U336" s="40">
        <v>5002.5</v>
      </c>
      <c r="V336" s="40">
        <v>7776.1</v>
      </c>
      <c r="W336" s="40">
        <v>19.399999999999999</v>
      </c>
      <c r="X336" s="51">
        <v>16168.6</v>
      </c>
      <c r="Y336" s="50">
        <v>7077.3</v>
      </c>
      <c r="Z336" s="40">
        <v>9091.4</v>
      </c>
      <c r="AA336" s="51">
        <v>16168.6</v>
      </c>
    </row>
    <row r="337" spans="1:27" s="37" customFormat="1" ht="17.5" customHeight="1" x14ac:dyDescent="0.35">
      <c r="A337" s="84"/>
      <c r="B337" s="60" t="s">
        <v>49</v>
      </c>
      <c r="C337" s="50">
        <v>39030.800000000003</v>
      </c>
      <c r="D337" s="40">
        <v>43268.800000000003</v>
      </c>
      <c r="E337" s="40">
        <v>4591.8999999999996</v>
      </c>
      <c r="F337" s="51">
        <v>86891.5</v>
      </c>
      <c r="G337" s="40">
        <v>8042.8</v>
      </c>
      <c r="H337" s="40">
        <v>30988</v>
      </c>
      <c r="I337" s="40">
        <v>37654.5</v>
      </c>
      <c r="J337" s="40">
        <v>5614.3</v>
      </c>
      <c r="K337" s="40">
        <v>2495</v>
      </c>
      <c r="L337" s="40">
        <v>2096.9</v>
      </c>
      <c r="M337" s="51">
        <v>86891.5</v>
      </c>
      <c r="N337" s="50">
        <v>14404.1</v>
      </c>
      <c r="O337" s="40">
        <v>18864.400000000001</v>
      </c>
      <c r="P337" s="40">
        <v>17004.3</v>
      </c>
      <c r="Q337" s="40">
        <v>16604.8</v>
      </c>
      <c r="R337" s="40">
        <v>20013.900000000001</v>
      </c>
      <c r="S337" s="51">
        <v>86891.5</v>
      </c>
      <c r="T337" s="50">
        <v>22267.3</v>
      </c>
      <c r="U337" s="40">
        <v>21383.7</v>
      </c>
      <c r="V337" s="40">
        <v>42301.599999999999</v>
      </c>
      <c r="W337" s="40">
        <v>938.9</v>
      </c>
      <c r="X337" s="51">
        <v>86891.5</v>
      </c>
      <c r="Y337" s="50">
        <v>41710.5</v>
      </c>
      <c r="Z337" s="40">
        <v>45181</v>
      </c>
      <c r="AA337" s="51">
        <v>86891.5</v>
      </c>
    </row>
    <row r="338" spans="1:27" s="37" customFormat="1" ht="17.5" customHeight="1" x14ac:dyDescent="0.35">
      <c r="A338" s="84"/>
      <c r="B338" s="60" t="s">
        <v>50</v>
      </c>
      <c r="C338" s="50">
        <v>60176.7</v>
      </c>
      <c r="D338" s="40">
        <v>121406.5</v>
      </c>
      <c r="E338" s="40">
        <v>23697</v>
      </c>
      <c r="F338" s="51">
        <v>205280.2</v>
      </c>
      <c r="G338" s="40">
        <v>8472.4</v>
      </c>
      <c r="H338" s="40">
        <v>51704.2</v>
      </c>
      <c r="I338" s="40">
        <v>89028.4</v>
      </c>
      <c r="J338" s="40">
        <v>32378.2</v>
      </c>
      <c r="K338" s="40">
        <v>9867</v>
      </c>
      <c r="L338" s="40">
        <v>13830</v>
      </c>
      <c r="M338" s="51">
        <v>205280.2</v>
      </c>
      <c r="N338" s="50">
        <v>29706.799999999999</v>
      </c>
      <c r="O338" s="40">
        <v>32331.5</v>
      </c>
      <c r="P338" s="40">
        <v>34991.699999999997</v>
      </c>
      <c r="Q338" s="40">
        <v>40512.6</v>
      </c>
      <c r="R338" s="40">
        <v>67737.5</v>
      </c>
      <c r="S338" s="51">
        <v>205280.2</v>
      </c>
      <c r="T338" s="50">
        <v>70327</v>
      </c>
      <c r="U338" s="40">
        <v>49734</v>
      </c>
      <c r="V338" s="40">
        <v>82578.3</v>
      </c>
      <c r="W338" s="40">
        <v>2640.9</v>
      </c>
      <c r="X338" s="51">
        <v>205280.2</v>
      </c>
      <c r="Y338" s="50">
        <v>90708.1</v>
      </c>
      <c r="Z338" s="40">
        <v>114572</v>
      </c>
      <c r="AA338" s="51">
        <v>205280.2</v>
      </c>
    </row>
    <row r="339" spans="1:27" s="37" customFormat="1" ht="17.5" customHeight="1" x14ac:dyDescent="0.35">
      <c r="A339" s="84"/>
      <c r="B339" s="61" t="s">
        <v>4</v>
      </c>
      <c r="C339" s="52">
        <v>113657</v>
      </c>
      <c r="D339" s="38">
        <v>179134</v>
      </c>
      <c r="E339" s="38">
        <v>29166</v>
      </c>
      <c r="F339" s="53">
        <v>321957</v>
      </c>
      <c r="G339" s="38">
        <v>20286.7</v>
      </c>
      <c r="H339" s="38">
        <v>93370.2</v>
      </c>
      <c r="I339" s="38">
        <v>139775</v>
      </c>
      <c r="J339" s="38">
        <v>39359</v>
      </c>
      <c r="K339" s="38">
        <v>12775</v>
      </c>
      <c r="L339" s="38">
        <v>16391</v>
      </c>
      <c r="M339" s="53">
        <v>321957</v>
      </c>
      <c r="N339" s="52">
        <v>49107.7</v>
      </c>
      <c r="O339" s="38">
        <v>55818.8</v>
      </c>
      <c r="P339" s="38">
        <v>60213.3</v>
      </c>
      <c r="Q339" s="38">
        <v>61597.9</v>
      </c>
      <c r="R339" s="38">
        <v>95219.199999999997</v>
      </c>
      <c r="S339" s="53">
        <v>321957</v>
      </c>
      <c r="T339" s="52">
        <v>98976</v>
      </c>
      <c r="U339" s="38">
        <v>77907</v>
      </c>
      <c r="V339" s="38">
        <v>141436</v>
      </c>
      <c r="W339" s="38">
        <v>3638</v>
      </c>
      <c r="X339" s="53">
        <v>321957</v>
      </c>
      <c r="Y339" s="52">
        <v>142563.29999999999</v>
      </c>
      <c r="Z339" s="38">
        <v>179393.7</v>
      </c>
      <c r="AA339" s="53">
        <v>321957</v>
      </c>
    </row>
    <row r="340" spans="1:27" s="39" customFormat="1" ht="13.5" customHeight="1" x14ac:dyDescent="0.35">
      <c r="A340" s="62"/>
      <c r="B340" s="63"/>
      <c r="C340" s="54"/>
      <c r="D340" s="46"/>
      <c r="E340" s="46"/>
      <c r="F340" s="55"/>
      <c r="G340" s="46"/>
      <c r="H340" s="46"/>
      <c r="I340" s="46"/>
      <c r="J340" s="46"/>
      <c r="K340" s="46"/>
      <c r="L340" s="46"/>
      <c r="M340" s="55"/>
      <c r="N340" s="54"/>
      <c r="O340" s="46"/>
      <c r="P340" s="46"/>
      <c r="Q340" s="46"/>
      <c r="R340" s="46"/>
      <c r="S340" s="55"/>
      <c r="T340" s="54"/>
      <c r="U340" s="46"/>
      <c r="V340" s="46"/>
      <c r="W340" s="46"/>
      <c r="X340" s="55"/>
      <c r="Y340" s="54"/>
      <c r="Z340" s="46"/>
      <c r="AA340" s="55"/>
    </row>
    <row r="341" spans="1:27" s="37" customFormat="1" ht="17.5" customHeight="1" x14ac:dyDescent="0.35">
      <c r="A341" s="84" t="s">
        <v>493</v>
      </c>
      <c r="B341" s="60" t="s">
        <v>46</v>
      </c>
      <c r="C341" s="50">
        <v>2304.8000000000002</v>
      </c>
      <c r="D341" s="40">
        <v>3403.2</v>
      </c>
      <c r="E341" s="40">
        <v>0</v>
      </c>
      <c r="F341" s="51">
        <v>5708</v>
      </c>
      <c r="G341" s="40">
        <v>47.1</v>
      </c>
      <c r="H341" s="40">
        <v>2257.6999999999998</v>
      </c>
      <c r="I341" s="40">
        <v>2499.4</v>
      </c>
      <c r="J341" s="40">
        <v>903.8</v>
      </c>
      <c r="K341" s="40">
        <v>0</v>
      </c>
      <c r="L341" s="40">
        <v>0</v>
      </c>
      <c r="M341" s="51">
        <v>5708</v>
      </c>
      <c r="N341" s="50">
        <v>983.8</v>
      </c>
      <c r="O341" s="40">
        <v>1056</v>
      </c>
      <c r="P341" s="40">
        <v>2080.3000000000002</v>
      </c>
      <c r="Q341" s="40">
        <v>368.2</v>
      </c>
      <c r="R341" s="40">
        <v>1219.7</v>
      </c>
      <c r="S341" s="51">
        <v>5708</v>
      </c>
      <c r="T341" s="50">
        <v>2267.3000000000002</v>
      </c>
      <c r="U341" s="40">
        <v>1439.8</v>
      </c>
      <c r="V341" s="40">
        <v>1836.4</v>
      </c>
      <c r="W341" s="40">
        <v>164.4</v>
      </c>
      <c r="X341" s="51">
        <v>5708</v>
      </c>
      <c r="Y341" s="50">
        <v>2395.8000000000002</v>
      </c>
      <c r="Z341" s="40">
        <v>3312.1</v>
      </c>
      <c r="AA341" s="51">
        <v>5708</v>
      </c>
    </row>
    <row r="342" spans="1:27" s="37" customFormat="1" ht="17.5" customHeight="1" x14ac:dyDescent="0.35">
      <c r="A342" s="84"/>
      <c r="B342" s="60" t="s">
        <v>47</v>
      </c>
      <c r="C342" s="50">
        <v>8655.9</v>
      </c>
      <c r="D342" s="40">
        <v>11176.7</v>
      </c>
      <c r="E342" s="40">
        <v>1168.5999999999999</v>
      </c>
      <c r="F342" s="51">
        <v>21001.200000000001</v>
      </c>
      <c r="G342" s="40">
        <v>2251.1</v>
      </c>
      <c r="H342" s="40">
        <v>6404.8</v>
      </c>
      <c r="I342" s="40">
        <v>9419</v>
      </c>
      <c r="J342" s="40">
        <v>1757.6</v>
      </c>
      <c r="K342" s="40">
        <v>0</v>
      </c>
      <c r="L342" s="40">
        <v>1168.5999999999999</v>
      </c>
      <c r="M342" s="51">
        <v>21001.200000000001</v>
      </c>
      <c r="N342" s="50">
        <v>2525.4</v>
      </c>
      <c r="O342" s="40">
        <v>5377.6</v>
      </c>
      <c r="P342" s="40">
        <v>5060.7</v>
      </c>
      <c r="Q342" s="40">
        <v>2455.1</v>
      </c>
      <c r="R342" s="40">
        <v>5582.4</v>
      </c>
      <c r="S342" s="51">
        <v>21001.200000000001</v>
      </c>
      <c r="T342" s="50">
        <v>3593.9</v>
      </c>
      <c r="U342" s="40">
        <v>6556</v>
      </c>
      <c r="V342" s="40">
        <v>9960.2999999999993</v>
      </c>
      <c r="W342" s="40">
        <v>891</v>
      </c>
      <c r="X342" s="51">
        <v>21001.200000000001</v>
      </c>
      <c r="Y342" s="50">
        <v>9707.4</v>
      </c>
      <c r="Z342" s="40">
        <v>11293.7</v>
      </c>
      <c r="AA342" s="51">
        <v>21001.200000000001</v>
      </c>
    </row>
    <row r="343" spans="1:27" s="37" customFormat="1" ht="17.5" customHeight="1" x14ac:dyDescent="0.35">
      <c r="A343" s="84"/>
      <c r="B343" s="60" t="s">
        <v>48</v>
      </c>
      <c r="C343" s="50">
        <v>8526.5</v>
      </c>
      <c r="D343" s="40">
        <v>11091.9</v>
      </c>
      <c r="E343" s="40">
        <v>1754.3</v>
      </c>
      <c r="F343" s="51">
        <v>21372.7</v>
      </c>
      <c r="G343" s="40">
        <v>2485.6999999999998</v>
      </c>
      <c r="H343" s="40">
        <v>6040.8</v>
      </c>
      <c r="I343" s="40">
        <v>10201.9</v>
      </c>
      <c r="J343" s="40">
        <v>890</v>
      </c>
      <c r="K343" s="40">
        <v>826</v>
      </c>
      <c r="L343" s="40">
        <v>928.3</v>
      </c>
      <c r="M343" s="51">
        <v>21372.7</v>
      </c>
      <c r="N343" s="50">
        <v>5031.2</v>
      </c>
      <c r="O343" s="40">
        <v>2959.7</v>
      </c>
      <c r="P343" s="40">
        <v>4703</v>
      </c>
      <c r="Q343" s="40">
        <v>4848.7</v>
      </c>
      <c r="R343" s="40">
        <v>3830.1</v>
      </c>
      <c r="S343" s="51">
        <v>21372.7</v>
      </c>
      <c r="T343" s="50">
        <v>5565.9</v>
      </c>
      <c r="U343" s="40">
        <v>6722.3</v>
      </c>
      <c r="V343" s="40">
        <v>8624.6</v>
      </c>
      <c r="W343" s="40">
        <v>459.9</v>
      </c>
      <c r="X343" s="51">
        <v>21372.7</v>
      </c>
      <c r="Y343" s="50">
        <v>6536.3</v>
      </c>
      <c r="Z343" s="40">
        <v>14836.4</v>
      </c>
      <c r="AA343" s="51">
        <v>21372.7</v>
      </c>
    </row>
    <row r="344" spans="1:27" s="37" customFormat="1" ht="17.5" customHeight="1" x14ac:dyDescent="0.35">
      <c r="A344" s="84"/>
      <c r="B344" s="60" t="s">
        <v>49</v>
      </c>
      <c r="C344" s="50">
        <v>43997.3</v>
      </c>
      <c r="D344" s="40">
        <v>60501.599999999999</v>
      </c>
      <c r="E344" s="40">
        <v>6746.4</v>
      </c>
      <c r="F344" s="51">
        <v>111245.3</v>
      </c>
      <c r="G344" s="40">
        <v>9464.5</v>
      </c>
      <c r="H344" s="40">
        <v>34532.800000000003</v>
      </c>
      <c r="I344" s="40">
        <v>53221.1</v>
      </c>
      <c r="J344" s="40">
        <v>7280.5</v>
      </c>
      <c r="K344" s="40">
        <v>3321</v>
      </c>
      <c r="L344" s="40">
        <v>3425.4</v>
      </c>
      <c r="M344" s="51">
        <v>111245.3</v>
      </c>
      <c r="N344" s="50">
        <v>17012</v>
      </c>
      <c r="O344" s="40">
        <v>21030.1</v>
      </c>
      <c r="P344" s="40">
        <v>22738.1</v>
      </c>
      <c r="Q344" s="40">
        <v>20426.3</v>
      </c>
      <c r="R344" s="40">
        <v>30038.799999999999</v>
      </c>
      <c r="S344" s="51">
        <v>111245.3</v>
      </c>
      <c r="T344" s="50">
        <v>24942.799999999999</v>
      </c>
      <c r="U344" s="40">
        <v>29685.1</v>
      </c>
      <c r="V344" s="40">
        <v>55491.199999999997</v>
      </c>
      <c r="W344" s="40">
        <v>1126.2</v>
      </c>
      <c r="X344" s="51">
        <v>111245.3</v>
      </c>
      <c r="Y344" s="50">
        <v>54755.3</v>
      </c>
      <c r="Z344" s="40">
        <v>56490</v>
      </c>
      <c r="AA344" s="51">
        <v>111245.3</v>
      </c>
    </row>
    <row r="345" spans="1:27" s="37" customFormat="1" ht="17.5" customHeight="1" x14ac:dyDescent="0.35">
      <c r="A345" s="84"/>
      <c r="B345" s="60" t="s">
        <v>50</v>
      </c>
      <c r="C345" s="50">
        <v>50172.4</v>
      </c>
      <c r="D345" s="40">
        <v>92960.7</v>
      </c>
      <c r="E345" s="40">
        <v>19496.7</v>
      </c>
      <c r="F345" s="51">
        <v>162629.9</v>
      </c>
      <c r="G345" s="40">
        <v>6038.3</v>
      </c>
      <c r="H345" s="40">
        <v>44134.1</v>
      </c>
      <c r="I345" s="40">
        <v>64433.599999999999</v>
      </c>
      <c r="J345" s="40">
        <v>28527.1</v>
      </c>
      <c r="K345" s="40">
        <v>8628</v>
      </c>
      <c r="L345" s="40">
        <v>10868.7</v>
      </c>
      <c r="M345" s="51">
        <v>162629.9</v>
      </c>
      <c r="N345" s="50">
        <v>23555.4</v>
      </c>
      <c r="O345" s="40">
        <v>25395.5</v>
      </c>
      <c r="P345" s="40">
        <v>25631.1</v>
      </c>
      <c r="Q345" s="40">
        <v>33499.599999999999</v>
      </c>
      <c r="R345" s="40">
        <v>54548.3</v>
      </c>
      <c r="S345" s="51">
        <v>162629.9</v>
      </c>
      <c r="T345" s="50">
        <v>62606.1</v>
      </c>
      <c r="U345" s="40">
        <v>33503.9</v>
      </c>
      <c r="V345" s="40">
        <v>65523.5</v>
      </c>
      <c r="W345" s="40">
        <v>996.5</v>
      </c>
      <c r="X345" s="51">
        <v>162629.9</v>
      </c>
      <c r="Y345" s="50">
        <v>69168.5</v>
      </c>
      <c r="Z345" s="40">
        <v>93461.4</v>
      </c>
      <c r="AA345" s="51">
        <v>162629.9</v>
      </c>
    </row>
    <row r="346" spans="1:27" s="37" customFormat="1" ht="17.5" customHeight="1" x14ac:dyDescent="0.35">
      <c r="A346" s="84"/>
      <c r="B346" s="61" t="s">
        <v>4</v>
      </c>
      <c r="C346" s="52">
        <v>113657</v>
      </c>
      <c r="D346" s="38">
        <v>179134</v>
      </c>
      <c r="E346" s="38">
        <v>29166</v>
      </c>
      <c r="F346" s="53">
        <v>321957</v>
      </c>
      <c r="G346" s="38">
        <v>20286.7</v>
      </c>
      <c r="H346" s="38">
        <v>93370.2</v>
      </c>
      <c r="I346" s="38">
        <v>139775</v>
      </c>
      <c r="J346" s="38">
        <v>39359</v>
      </c>
      <c r="K346" s="38">
        <v>12775</v>
      </c>
      <c r="L346" s="38">
        <v>16391</v>
      </c>
      <c r="M346" s="53">
        <v>321957</v>
      </c>
      <c r="N346" s="52">
        <v>49107.7</v>
      </c>
      <c r="O346" s="38">
        <v>55818.8</v>
      </c>
      <c r="P346" s="38">
        <v>60213.3</v>
      </c>
      <c r="Q346" s="38">
        <v>61597.9</v>
      </c>
      <c r="R346" s="38">
        <v>95219.199999999997</v>
      </c>
      <c r="S346" s="53">
        <v>321957</v>
      </c>
      <c r="T346" s="52">
        <v>98976</v>
      </c>
      <c r="U346" s="38">
        <v>77907</v>
      </c>
      <c r="V346" s="38">
        <v>141436</v>
      </c>
      <c r="W346" s="38">
        <v>3638</v>
      </c>
      <c r="X346" s="53">
        <v>321957</v>
      </c>
      <c r="Y346" s="52">
        <v>142563.29999999999</v>
      </c>
      <c r="Z346" s="38">
        <v>179393.7</v>
      </c>
      <c r="AA346" s="53">
        <v>321957</v>
      </c>
    </row>
    <row r="347" spans="1:27" s="39" customFormat="1" ht="13.5" customHeight="1" x14ac:dyDescent="0.35">
      <c r="A347" s="62"/>
      <c r="B347" s="63"/>
      <c r="C347" s="54"/>
      <c r="D347" s="46"/>
      <c r="E347" s="46"/>
      <c r="F347" s="55"/>
      <c r="G347" s="46"/>
      <c r="H347" s="46"/>
      <c r="I347" s="46"/>
      <c r="J347" s="46"/>
      <c r="K347" s="46"/>
      <c r="L347" s="46"/>
      <c r="M347" s="55"/>
      <c r="N347" s="54"/>
      <c r="O347" s="46"/>
      <c r="P347" s="46"/>
      <c r="Q347" s="46"/>
      <c r="R347" s="46"/>
      <c r="S347" s="55"/>
      <c r="T347" s="54"/>
      <c r="U347" s="46"/>
      <c r="V347" s="46"/>
      <c r="W347" s="46"/>
      <c r="X347" s="55"/>
      <c r="Y347" s="54"/>
      <c r="Z347" s="46"/>
      <c r="AA347" s="55"/>
    </row>
    <row r="348" spans="1:27" s="37" customFormat="1" ht="17.5" customHeight="1" x14ac:dyDescent="0.35">
      <c r="A348" s="84" t="s">
        <v>494</v>
      </c>
      <c r="B348" s="60" t="s">
        <v>46</v>
      </c>
      <c r="C348" s="50">
        <v>9538.6</v>
      </c>
      <c r="D348" s="40">
        <v>14767</v>
      </c>
      <c r="E348" s="40">
        <v>1434.1</v>
      </c>
      <c r="F348" s="51">
        <v>25739.7</v>
      </c>
      <c r="G348" s="40">
        <v>3354</v>
      </c>
      <c r="H348" s="40">
        <v>6184.6</v>
      </c>
      <c r="I348" s="40">
        <v>13343.4</v>
      </c>
      <c r="J348" s="40">
        <v>1423.6</v>
      </c>
      <c r="K348" s="40">
        <v>913.8</v>
      </c>
      <c r="L348" s="40">
        <v>520.29999999999995</v>
      </c>
      <c r="M348" s="51">
        <v>25739.7</v>
      </c>
      <c r="N348" s="50">
        <v>5859.2</v>
      </c>
      <c r="O348" s="40">
        <v>5841</v>
      </c>
      <c r="P348" s="40">
        <v>5125.8999999999996</v>
      </c>
      <c r="Q348" s="40">
        <v>3772.8</v>
      </c>
      <c r="R348" s="40">
        <v>5140.8</v>
      </c>
      <c r="S348" s="51">
        <v>25739.7</v>
      </c>
      <c r="T348" s="50">
        <v>4848.8</v>
      </c>
      <c r="U348" s="40">
        <v>3326.7</v>
      </c>
      <c r="V348" s="40">
        <v>16941.7</v>
      </c>
      <c r="W348" s="40">
        <v>622.4</v>
      </c>
      <c r="X348" s="51">
        <v>25739.7</v>
      </c>
      <c r="Y348" s="50">
        <v>12788.2</v>
      </c>
      <c r="Z348" s="40">
        <v>12951.4</v>
      </c>
      <c r="AA348" s="51">
        <v>25739.7</v>
      </c>
    </row>
    <row r="349" spans="1:27" s="37" customFormat="1" ht="17.5" customHeight="1" x14ac:dyDescent="0.35">
      <c r="A349" s="84"/>
      <c r="B349" s="60" t="s">
        <v>47</v>
      </c>
      <c r="C349" s="50">
        <v>24688.5</v>
      </c>
      <c r="D349" s="40">
        <v>25176.1</v>
      </c>
      <c r="E349" s="40">
        <v>1762.8</v>
      </c>
      <c r="F349" s="51">
        <v>51627.4</v>
      </c>
      <c r="G349" s="40">
        <v>3748.7</v>
      </c>
      <c r="H349" s="40">
        <v>20939.8</v>
      </c>
      <c r="I349" s="40">
        <v>22449.1</v>
      </c>
      <c r="J349" s="40">
        <v>2727</v>
      </c>
      <c r="K349" s="40">
        <v>834.5</v>
      </c>
      <c r="L349" s="40">
        <v>928.3</v>
      </c>
      <c r="M349" s="51">
        <v>51627.4</v>
      </c>
      <c r="N349" s="50">
        <v>9998.9</v>
      </c>
      <c r="O349" s="40">
        <v>6917.4</v>
      </c>
      <c r="P349" s="40">
        <v>10884.8</v>
      </c>
      <c r="Q349" s="40">
        <v>11348.6</v>
      </c>
      <c r="R349" s="40">
        <v>12477.8</v>
      </c>
      <c r="S349" s="51">
        <v>51627.4</v>
      </c>
      <c r="T349" s="50">
        <v>19440.7</v>
      </c>
      <c r="U349" s="40">
        <v>9623.5</v>
      </c>
      <c r="V349" s="40">
        <v>21739</v>
      </c>
      <c r="W349" s="40">
        <v>824.1</v>
      </c>
      <c r="X349" s="51">
        <v>51627.4</v>
      </c>
      <c r="Y349" s="50">
        <v>21064.1</v>
      </c>
      <c r="Z349" s="40">
        <v>30563.3</v>
      </c>
      <c r="AA349" s="51">
        <v>51627.4</v>
      </c>
    </row>
    <row r="350" spans="1:27" s="37" customFormat="1" ht="17.5" customHeight="1" x14ac:dyDescent="0.35">
      <c r="A350" s="84"/>
      <c r="B350" s="60" t="s">
        <v>48</v>
      </c>
      <c r="C350" s="50">
        <v>22590.3</v>
      </c>
      <c r="D350" s="40">
        <v>27378.5</v>
      </c>
      <c r="E350" s="40">
        <v>1048.4000000000001</v>
      </c>
      <c r="F350" s="51">
        <v>51017.2</v>
      </c>
      <c r="G350" s="40">
        <v>4652.8999999999996</v>
      </c>
      <c r="H350" s="40">
        <v>17937.400000000001</v>
      </c>
      <c r="I350" s="40">
        <v>22702.1</v>
      </c>
      <c r="J350" s="40">
        <v>4676.3999999999996</v>
      </c>
      <c r="K350" s="40">
        <v>0</v>
      </c>
      <c r="L350" s="40">
        <v>1048.4000000000001</v>
      </c>
      <c r="M350" s="51">
        <v>51017.2</v>
      </c>
      <c r="N350" s="50">
        <v>5693.9</v>
      </c>
      <c r="O350" s="40">
        <v>11490.2</v>
      </c>
      <c r="P350" s="40">
        <v>9786.9</v>
      </c>
      <c r="Q350" s="40">
        <v>10463.799999999999</v>
      </c>
      <c r="R350" s="40">
        <v>13582.3</v>
      </c>
      <c r="S350" s="51">
        <v>51017.2</v>
      </c>
      <c r="T350" s="50">
        <v>13636.7</v>
      </c>
      <c r="U350" s="40">
        <v>14073.9</v>
      </c>
      <c r="V350" s="40">
        <v>22537.1</v>
      </c>
      <c r="W350" s="40">
        <v>769.5</v>
      </c>
      <c r="X350" s="51">
        <v>51017.2</v>
      </c>
      <c r="Y350" s="50">
        <v>22662</v>
      </c>
      <c r="Z350" s="40">
        <v>28355.3</v>
      </c>
      <c r="AA350" s="51">
        <v>51017.2</v>
      </c>
    </row>
    <row r="351" spans="1:27" s="37" customFormat="1" ht="17.5" customHeight="1" x14ac:dyDescent="0.35">
      <c r="A351" s="84"/>
      <c r="B351" s="60" t="s">
        <v>49</v>
      </c>
      <c r="C351" s="50">
        <v>37479.5</v>
      </c>
      <c r="D351" s="40">
        <v>47676.2</v>
      </c>
      <c r="E351" s="40">
        <v>13345.5</v>
      </c>
      <c r="F351" s="51">
        <v>98501.2</v>
      </c>
      <c r="G351" s="40">
        <v>5491.1</v>
      </c>
      <c r="H351" s="40">
        <v>31988.400000000001</v>
      </c>
      <c r="I351" s="40">
        <v>36535.699999999997</v>
      </c>
      <c r="J351" s="40">
        <v>11140.5</v>
      </c>
      <c r="K351" s="40">
        <v>6809</v>
      </c>
      <c r="L351" s="40">
        <v>6536.5</v>
      </c>
      <c r="M351" s="51">
        <v>98501.2</v>
      </c>
      <c r="N351" s="50">
        <v>11309.9</v>
      </c>
      <c r="O351" s="40">
        <v>16935</v>
      </c>
      <c r="P351" s="40">
        <v>21702.1</v>
      </c>
      <c r="Q351" s="40">
        <v>17667</v>
      </c>
      <c r="R351" s="40">
        <v>30887.200000000001</v>
      </c>
      <c r="S351" s="51">
        <v>98501.2</v>
      </c>
      <c r="T351" s="50">
        <v>33526.800000000003</v>
      </c>
      <c r="U351" s="40">
        <v>26687.5</v>
      </c>
      <c r="V351" s="40">
        <v>37511.199999999997</v>
      </c>
      <c r="W351" s="40">
        <v>775.7</v>
      </c>
      <c r="X351" s="51">
        <v>98501.2</v>
      </c>
      <c r="Y351" s="50">
        <v>43569.599999999999</v>
      </c>
      <c r="Z351" s="40">
        <v>54931.7</v>
      </c>
      <c r="AA351" s="51">
        <v>98501.2</v>
      </c>
    </row>
    <row r="352" spans="1:27" s="37" customFormat="1" ht="17.5" customHeight="1" x14ac:dyDescent="0.35">
      <c r="A352" s="84"/>
      <c r="B352" s="60" t="s">
        <v>50</v>
      </c>
      <c r="C352" s="50">
        <v>19360.099999999999</v>
      </c>
      <c r="D352" s="40">
        <v>64136.2</v>
      </c>
      <c r="E352" s="40">
        <v>11575.2</v>
      </c>
      <c r="F352" s="51">
        <v>95071.5</v>
      </c>
      <c r="G352" s="40">
        <v>3040</v>
      </c>
      <c r="H352" s="40">
        <v>16320.1</v>
      </c>
      <c r="I352" s="40">
        <v>44744.7</v>
      </c>
      <c r="J352" s="40">
        <v>19391.5</v>
      </c>
      <c r="K352" s="40">
        <v>4217.8</v>
      </c>
      <c r="L352" s="40">
        <v>7357.4</v>
      </c>
      <c r="M352" s="51">
        <v>95071.5</v>
      </c>
      <c r="N352" s="50">
        <v>16245.6</v>
      </c>
      <c r="O352" s="40">
        <v>14635.2</v>
      </c>
      <c r="P352" s="40">
        <v>12713.7</v>
      </c>
      <c r="Q352" s="40">
        <v>18345.8</v>
      </c>
      <c r="R352" s="40">
        <v>33131.199999999997</v>
      </c>
      <c r="S352" s="51">
        <v>95071.5</v>
      </c>
      <c r="T352" s="50">
        <v>27523</v>
      </c>
      <c r="U352" s="40">
        <v>24195.3</v>
      </c>
      <c r="V352" s="40">
        <v>42707</v>
      </c>
      <c r="W352" s="40">
        <v>646.20000000000005</v>
      </c>
      <c r="X352" s="51">
        <v>95071.5</v>
      </c>
      <c r="Y352" s="50">
        <v>42479.5</v>
      </c>
      <c r="Z352" s="40">
        <v>52592</v>
      </c>
      <c r="AA352" s="51">
        <v>95071.5</v>
      </c>
    </row>
    <row r="353" spans="1:27" s="37" customFormat="1" ht="17.5" customHeight="1" x14ac:dyDescent="0.35">
      <c r="A353" s="84"/>
      <c r="B353" s="61" t="s">
        <v>4</v>
      </c>
      <c r="C353" s="52">
        <v>113657</v>
      </c>
      <c r="D353" s="38">
        <v>179134</v>
      </c>
      <c r="E353" s="38">
        <v>29166</v>
      </c>
      <c r="F353" s="53">
        <v>321957</v>
      </c>
      <c r="G353" s="38">
        <v>20286.7</v>
      </c>
      <c r="H353" s="38">
        <v>93370.2</v>
      </c>
      <c r="I353" s="38">
        <v>139775</v>
      </c>
      <c r="J353" s="38">
        <v>39359</v>
      </c>
      <c r="K353" s="38">
        <v>12775</v>
      </c>
      <c r="L353" s="38">
        <v>16391</v>
      </c>
      <c r="M353" s="53">
        <v>321957</v>
      </c>
      <c r="N353" s="52">
        <v>49107.7</v>
      </c>
      <c r="O353" s="38">
        <v>55818.8</v>
      </c>
      <c r="P353" s="38">
        <v>60213.3</v>
      </c>
      <c r="Q353" s="38">
        <v>61597.9</v>
      </c>
      <c r="R353" s="38">
        <v>95219.199999999997</v>
      </c>
      <c r="S353" s="53">
        <v>321957</v>
      </c>
      <c r="T353" s="52">
        <v>98976</v>
      </c>
      <c r="U353" s="38">
        <v>77907</v>
      </c>
      <c r="V353" s="38">
        <v>141436</v>
      </c>
      <c r="W353" s="38">
        <v>3638</v>
      </c>
      <c r="X353" s="53">
        <v>321957</v>
      </c>
      <c r="Y353" s="52">
        <v>142563.29999999999</v>
      </c>
      <c r="Z353" s="38">
        <v>179393.7</v>
      </c>
      <c r="AA353" s="53">
        <v>321957</v>
      </c>
    </row>
    <row r="354" spans="1:27" s="39" customFormat="1" ht="13.5" customHeight="1" x14ac:dyDescent="0.35">
      <c r="A354" s="62"/>
      <c r="B354" s="63"/>
      <c r="C354" s="54"/>
      <c r="D354" s="46"/>
      <c r="E354" s="46"/>
      <c r="F354" s="55"/>
      <c r="G354" s="46"/>
      <c r="H354" s="46"/>
      <c r="I354" s="46"/>
      <c r="J354" s="46"/>
      <c r="K354" s="46"/>
      <c r="L354" s="46"/>
      <c r="M354" s="55"/>
      <c r="N354" s="54"/>
      <c r="O354" s="46"/>
      <c r="P354" s="46"/>
      <c r="Q354" s="46"/>
      <c r="R354" s="46"/>
      <c r="S354" s="55"/>
      <c r="T354" s="54"/>
      <c r="U354" s="46"/>
      <c r="V354" s="46"/>
      <c r="W354" s="46"/>
      <c r="X354" s="55"/>
      <c r="Y354" s="54"/>
      <c r="Z354" s="46"/>
      <c r="AA354" s="55"/>
    </row>
    <row r="355" spans="1:27" s="37" customFormat="1" ht="17.5" customHeight="1" x14ac:dyDescent="0.35">
      <c r="A355" s="84" t="s">
        <v>497</v>
      </c>
      <c r="B355" s="60" t="s">
        <v>7</v>
      </c>
      <c r="C355" s="50">
        <v>93831</v>
      </c>
      <c r="D355" s="40">
        <v>109330.4</v>
      </c>
      <c r="E355" s="40">
        <v>22305.1</v>
      </c>
      <c r="F355" s="51">
        <v>225466.5</v>
      </c>
      <c r="G355" s="40">
        <v>16096.4</v>
      </c>
      <c r="H355" s="40">
        <v>77734.7</v>
      </c>
      <c r="I355" s="40">
        <v>93080.1</v>
      </c>
      <c r="J355" s="40">
        <v>16250.2</v>
      </c>
      <c r="K355" s="40">
        <v>9612.2999999999993</v>
      </c>
      <c r="L355" s="40">
        <v>12692.8</v>
      </c>
      <c r="M355" s="51">
        <v>225466.5</v>
      </c>
      <c r="N355" s="50">
        <v>36061</v>
      </c>
      <c r="O355" s="40">
        <v>41403.599999999999</v>
      </c>
      <c r="P355" s="40">
        <v>42636.6</v>
      </c>
      <c r="Q355" s="40">
        <v>43411.6</v>
      </c>
      <c r="R355" s="40">
        <v>61953.7</v>
      </c>
      <c r="S355" s="51">
        <v>225466.5</v>
      </c>
      <c r="T355" s="50">
        <v>78271.199999999997</v>
      </c>
      <c r="U355" s="40">
        <v>64941.2</v>
      </c>
      <c r="V355" s="40">
        <v>79851.7</v>
      </c>
      <c r="W355" s="40">
        <v>2402.4</v>
      </c>
      <c r="X355" s="51">
        <v>225466.5</v>
      </c>
      <c r="Y355" s="50">
        <v>99669.2</v>
      </c>
      <c r="Z355" s="40">
        <v>125797.3</v>
      </c>
      <c r="AA355" s="51">
        <v>225466.5</v>
      </c>
    </row>
    <row r="356" spans="1:27" s="37" customFormat="1" ht="17.5" customHeight="1" x14ac:dyDescent="0.35">
      <c r="A356" s="84"/>
      <c r="B356" s="60" t="s">
        <v>35</v>
      </c>
      <c r="C356" s="50">
        <v>19825.900000000001</v>
      </c>
      <c r="D356" s="40">
        <v>69803.7</v>
      </c>
      <c r="E356" s="40">
        <v>6860.9</v>
      </c>
      <c r="F356" s="51">
        <v>96490.5</v>
      </c>
      <c r="G356" s="40">
        <v>4190.3</v>
      </c>
      <c r="H356" s="40">
        <v>15635.6</v>
      </c>
      <c r="I356" s="40">
        <v>46694.9</v>
      </c>
      <c r="J356" s="40">
        <v>23108.799999999999</v>
      </c>
      <c r="K356" s="40">
        <v>3162.8</v>
      </c>
      <c r="L356" s="40">
        <v>3698.2</v>
      </c>
      <c r="M356" s="51">
        <v>96490.5</v>
      </c>
      <c r="N356" s="50">
        <v>13046.7</v>
      </c>
      <c r="O356" s="40">
        <v>14415.3</v>
      </c>
      <c r="P356" s="40">
        <v>17576.7</v>
      </c>
      <c r="Q356" s="40">
        <v>18186.3</v>
      </c>
      <c r="R356" s="40">
        <v>33265.5</v>
      </c>
      <c r="S356" s="51">
        <v>96490.5</v>
      </c>
      <c r="T356" s="50">
        <v>20704.8</v>
      </c>
      <c r="U356" s="40">
        <v>12965.8</v>
      </c>
      <c r="V356" s="40">
        <v>61584.3</v>
      </c>
      <c r="W356" s="40">
        <v>1235.5999999999999</v>
      </c>
      <c r="X356" s="51">
        <v>96490.5</v>
      </c>
      <c r="Y356" s="50">
        <v>42894.2</v>
      </c>
      <c r="Z356" s="40">
        <v>53596.3</v>
      </c>
      <c r="AA356" s="51">
        <v>96490.5</v>
      </c>
    </row>
    <row r="357" spans="1:27" s="37" customFormat="1" ht="17.5" customHeight="1" x14ac:dyDescent="0.35">
      <c r="A357" s="84"/>
      <c r="B357" s="61" t="s">
        <v>4</v>
      </c>
      <c r="C357" s="52">
        <v>113657</v>
      </c>
      <c r="D357" s="38">
        <v>179134</v>
      </c>
      <c r="E357" s="38">
        <v>29166</v>
      </c>
      <c r="F357" s="53">
        <v>321957</v>
      </c>
      <c r="G357" s="38">
        <v>20286.7</v>
      </c>
      <c r="H357" s="38">
        <v>93370.2</v>
      </c>
      <c r="I357" s="38">
        <v>139775</v>
      </c>
      <c r="J357" s="38">
        <v>39359</v>
      </c>
      <c r="K357" s="38">
        <v>12775</v>
      </c>
      <c r="L357" s="38">
        <v>16391</v>
      </c>
      <c r="M357" s="53">
        <v>321957</v>
      </c>
      <c r="N357" s="52">
        <v>49107.7</v>
      </c>
      <c r="O357" s="38">
        <v>55818.8</v>
      </c>
      <c r="P357" s="38">
        <v>60213.3</v>
      </c>
      <c r="Q357" s="38">
        <v>61597.9</v>
      </c>
      <c r="R357" s="38">
        <v>95219.199999999997</v>
      </c>
      <c r="S357" s="53">
        <v>321957</v>
      </c>
      <c r="T357" s="52">
        <v>98976</v>
      </c>
      <c r="U357" s="38">
        <v>77907</v>
      </c>
      <c r="V357" s="38">
        <v>141436</v>
      </c>
      <c r="W357" s="38">
        <v>3638</v>
      </c>
      <c r="X357" s="53">
        <v>321957</v>
      </c>
      <c r="Y357" s="52">
        <v>142563.29999999999</v>
      </c>
      <c r="Z357" s="38">
        <v>179393.7</v>
      </c>
      <c r="AA357" s="53">
        <v>321957</v>
      </c>
    </row>
    <row r="358" spans="1:27" s="39" customFormat="1" ht="13.5" customHeight="1" x14ac:dyDescent="0.35">
      <c r="A358" s="62"/>
      <c r="B358" s="63"/>
      <c r="C358" s="54"/>
      <c r="D358" s="46"/>
      <c r="E358" s="46"/>
      <c r="F358" s="55"/>
      <c r="G358" s="46"/>
      <c r="H358" s="46"/>
      <c r="I358" s="46"/>
      <c r="J358" s="46"/>
      <c r="K358" s="46"/>
      <c r="L358" s="46"/>
      <c r="M358" s="55"/>
      <c r="N358" s="54"/>
      <c r="O358" s="46"/>
      <c r="P358" s="46"/>
      <c r="Q358" s="46"/>
      <c r="R358" s="46"/>
      <c r="S358" s="55"/>
      <c r="T358" s="54"/>
      <c r="U358" s="46"/>
      <c r="V358" s="46"/>
      <c r="W358" s="46"/>
      <c r="X358" s="55"/>
      <c r="Y358" s="54"/>
      <c r="Z358" s="46"/>
      <c r="AA358" s="55"/>
    </row>
    <row r="359" spans="1:27" s="37" customFormat="1" ht="17.5" customHeight="1" x14ac:dyDescent="0.35">
      <c r="A359" s="84" t="s">
        <v>496</v>
      </c>
      <c r="B359" s="60" t="s">
        <v>7</v>
      </c>
      <c r="C359" s="50">
        <v>56647.4</v>
      </c>
      <c r="D359" s="40">
        <v>93503.3</v>
      </c>
      <c r="E359" s="40">
        <v>18356.099999999999</v>
      </c>
      <c r="F359" s="51">
        <v>168506.7</v>
      </c>
      <c r="G359" s="40">
        <v>9792.6</v>
      </c>
      <c r="H359" s="40">
        <v>46854.7</v>
      </c>
      <c r="I359" s="40">
        <v>78340.7</v>
      </c>
      <c r="J359" s="40">
        <v>15162.6</v>
      </c>
      <c r="K359" s="40">
        <v>7872.5</v>
      </c>
      <c r="L359" s="40">
        <v>10483.6</v>
      </c>
      <c r="M359" s="51">
        <v>168506.7</v>
      </c>
      <c r="N359" s="50">
        <v>27161.8</v>
      </c>
      <c r="O359" s="40">
        <v>29800</v>
      </c>
      <c r="P359" s="40">
        <v>30809</v>
      </c>
      <c r="Q359" s="40">
        <v>34074.1</v>
      </c>
      <c r="R359" s="40">
        <v>46661.8</v>
      </c>
      <c r="S359" s="51">
        <v>168506.7</v>
      </c>
      <c r="T359" s="50">
        <v>65407.6</v>
      </c>
      <c r="U359" s="40">
        <v>49133.8</v>
      </c>
      <c r="V359" s="40">
        <v>52927.6</v>
      </c>
      <c r="W359" s="40">
        <v>1037.5999999999999</v>
      </c>
      <c r="X359" s="51">
        <v>168506.7</v>
      </c>
      <c r="Y359" s="50">
        <v>73778.600000000006</v>
      </c>
      <c r="Z359" s="40">
        <v>94728.1</v>
      </c>
      <c r="AA359" s="51">
        <v>168506.7</v>
      </c>
    </row>
    <row r="360" spans="1:27" s="37" customFormat="1" ht="17.5" customHeight="1" x14ac:dyDescent="0.35">
      <c r="A360" s="84"/>
      <c r="B360" s="60" t="s">
        <v>35</v>
      </c>
      <c r="C360" s="50">
        <v>57009.599999999999</v>
      </c>
      <c r="D360" s="40">
        <v>85630.7</v>
      </c>
      <c r="E360" s="40">
        <v>10809.9</v>
      </c>
      <c r="F360" s="51">
        <v>153450.29999999999</v>
      </c>
      <c r="G360" s="40">
        <v>10494.1</v>
      </c>
      <c r="H360" s="40">
        <v>46515.5</v>
      </c>
      <c r="I360" s="40">
        <v>61434.3</v>
      </c>
      <c r="J360" s="40">
        <v>24196.400000000001</v>
      </c>
      <c r="K360" s="40">
        <v>4902.5</v>
      </c>
      <c r="L360" s="40">
        <v>5907.4</v>
      </c>
      <c r="M360" s="51">
        <v>153450.29999999999</v>
      </c>
      <c r="N360" s="50">
        <v>21945.9</v>
      </c>
      <c r="O360" s="40">
        <v>26018.799999999999</v>
      </c>
      <c r="P360" s="40">
        <v>29404.3</v>
      </c>
      <c r="Q360" s="40">
        <v>27523.8</v>
      </c>
      <c r="R360" s="40">
        <v>48557.4</v>
      </c>
      <c r="S360" s="51">
        <v>153450.29999999999</v>
      </c>
      <c r="T360" s="50">
        <v>33568.400000000001</v>
      </c>
      <c r="U360" s="40">
        <v>28773.200000000001</v>
      </c>
      <c r="V360" s="40">
        <v>88508.4</v>
      </c>
      <c r="W360" s="40">
        <v>2600.4</v>
      </c>
      <c r="X360" s="51">
        <v>153450.29999999999</v>
      </c>
      <c r="Y360" s="50">
        <v>68784.7</v>
      </c>
      <c r="Z360" s="40">
        <v>84665.600000000006</v>
      </c>
      <c r="AA360" s="51">
        <v>153450.29999999999</v>
      </c>
    </row>
    <row r="361" spans="1:27" s="37" customFormat="1" ht="17.5" customHeight="1" x14ac:dyDescent="0.35">
      <c r="A361" s="84"/>
      <c r="B361" s="61" t="s">
        <v>4</v>
      </c>
      <c r="C361" s="52">
        <v>113657</v>
      </c>
      <c r="D361" s="38">
        <v>179134</v>
      </c>
      <c r="E361" s="38">
        <v>29166</v>
      </c>
      <c r="F361" s="53">
        <v>321957</v>
      </c>
      <c r="G361" s="38">
        <v>20286.7</v>
      </c>
      <c r="H361" s="38">
        <v>93370.2</v>
      </c>
      <c r="I361" s="38">
        <v>139775</v>
      </c>
      <c r="J361" s="38">
        <v>39359</v>
      </c>
      <c r="K361" s="38">
        <v>12775</v>
      </c>
      <c r="L361" s="38">
        <v>16391</v>
      </c>
      <c r="M361" s="53">
        <v>321957</v>
      </c>
      <c r="N361" s="52">
        <v>49107.7</v>
      </c>
      <c r="O361" s="38">
        <v>55818.8</v>
      </c>
      <c r="P361" s="38">
        <v>60213.3</v>
      </c>
      <c r="Q361" s="38">
        <v>61597.9</v>
      </c>
      <c r="R361" s="38">
        <v>95219.199999999997</v>
      </c>
      <c r="S361" s="53">
        <v>321957</v>
      </c>
      <c r="T361" s="52">
        <v>98976</v>
      </c>
      <c r="U361" s="38">
        <v>77907</v>
      </c>
      <c r="V361" s="38">
        <v>141436</v>
      </c>
      <c r="W361" s="38">
        <v>3638</v>
      </c>
      <c r="X361" s="53">
        <v>321957</v>
      </c>
      <c r="Y361" s="52">
        <v>142563.29999999999</v>
      </c>
      <c r="Z361" s="38">
        <v>179393.7</v>
      </c>
      <c r="AA361" s="53">
        <v>321957</v>
      </c>
    </row>
    <row r="362" spans="1:27" s="39" customFormat="1" ht="13.5" customHeight="1" x14ac:dyDescent="0.35">
      <c r="A362" s="62"/>
      <c r="B362" s="63"/>
      <c r="C362" s="54"/>
      <c r="D362" s="46"/>
      <c r="E362" s="46"/>
      <c r="F362" s="55"/>
      <c r="G362" s="46"/>
      <c r="H362" s="46"/>
      <c r="I362" s="46"/>
      <c r="J362" s="46"/>
      <c r="K362" s="46"/>
      <c r="L362" s="46"/>
      <c r="M362" s="55"/>
      <c r="N362" s="54"/>
      <c r="O362" s="46"/>
      <c r="P362" s="46"/>
      <c r="Q362" s="46"/>
      <c r="R362" s="46"/>
      <c r="S362" s="55"/>
      <c r="T362" s="54"/>
      <c r="U362" s="46"/>
      <c r="V362" s="46"/>
      <c r="W362" s="46"/>
      <c r="X362" s="55"/>
      <c r="Y362" s="54"/>
      <c r="Z362" s="46"/>
      <c r="AA362" s="55"/>
    </row>
    <row r="363" spans="1:27" s="37" customFormat="1" ht="17.5" customHeight="1" x14ac:dyDescent="0.35">
      <c r="A363" s="84" t="s">
        <v>495</v>
      </c>
      <c r="B363" s="60" t="s">
        <v>7</v>
      </c>
      <c r="C363" s="50">
        <v>19232</v>
      </c>
      <c r="D363" s="40">
        <v>49962</v>
      </c>
      <c r="E363" s="40">
        <v>12297.8</v>
      </c>
      <c r="F363" s="51">
        <v>81491.8</v>
      </c>
      <c r="G363" s="40">
        <v>1436.9</v>
      </c>
      <c r="H363" s="40">
        <v>17795.099999999999</v>
      </c>
      <c r="I363" s="40">
        <v>41960.1</v>
      </c>
      <c r="J363" s="40">
        <v>8001.9</v>
      </c>
      <c r="K363" s="40">
        <v>5807.5</v>
      </c>
      <c r="L363" s="40">
        <v>6490.3</v>
      </c>
      <c r="M363" s="51">
        <v>81491.8</v>
      </c>
      <c r="N363" s="50">
        <v>14263</v>
      </c>
      <c r="O363" s="40">
        <v>12976.9</v>
      </c>
      <c r="P363" s="40">
        <v>15791.4</v>
      </c>
      <c r="Q363" s="40">
        <v>14756.4</v>
      </c>
      <c r="R363" s="40">
        <v>23704.1</v>
      </c>
      <c r="S363" s="51">
        <v>81491.8</v>
      </c>
      <c r="T363" s="50">
        <v>40737.599999999999</v>
      </c>
      <c r="U363" s="40">
        <v>21604.3</v>
      </c>
      <c r="V363" s="40">
        <v>18466</v>
      </c>
      <c r="W363" s="40">
        <v>684</v>
      </c>
      <c r="X363" s="51">
        <v>81491.8</v>
      </c>
      <c r="Y363" s="50">
        <v>40672.300000000003</v>
      </c>
      <c r="Z363" s="40">
        <v>40819.5</v>
      </c>
      <c r="AA363" s="51">
        <v>81491.8</v>
      </c>
    </row>
    <row r="364" spans="1:27" s="37" customFormat="1" ht="17.5" customHeight="1" x14ac:dyDescent="0.35">
      <c r="A364" s="84"/>
      <c r="B364" s="60" t="s">
        <v>35</v>
      </c>
      <c r="C364" s="50">
        <v>94424.9</v>
      </c>
      <c r="D364" s="40">
        <v>129172.1</v>
      </c>
      <c r="E364" s="40">
        <v>16868.2</v>
      </c>
      <c r="F364" s="51">
        <v>240465.2</v>
      </c>
      <c r="G364" s="40">
        <v>18849.8</v>
      </c>
      <c r="H364" s="40">
        <v>75575.100000000006</v>
      </c>
      <c r="I364" s="40">
        <v>97814.9</v>
      </c>
      <c r="J364" s="40">
        <v>31357.200000000001</v>
      </c>
      <c r="K364" s="40">
        <v>6967.5</v>
      </c>
      <c r="L364" s="40">
        <v>9900.7000000000007</v>
      </c>
      <c r="M364" s="51">
        <v>240465.2</v>
      </c>
      <c r="N364" s="50">
        <v>34844.699999999997</v>
      </c>
      <c r="O364" s="40">
        <v>42841.9</v>
      </c>
      <c r="P364" s="40">
        <v>44421.9</v>
      </c>
      <c r="Q364" s="40">
        <v>46841.5</v>
      </c>
      <c r="R364" s="40">
        <v>71515.199999999997</v>
      </c>
      <c r="S364" s="51">
        <v>240465.2</v>
      </c>
      <c r="T364" s="50">
        <v>58238.400000000001</v>
      </c>
      <c r="U364" s="40">
        <v>56302.7</v>
      </c>
      <c r="V364" s="40">
        <v>122970</v>
      </c>
      <c r="W364" s="40">
        <v>2954</v>
      </c>
      <c r="X364" s="51">
        <v>240465.2</v>
      </c>
      <c r="Y364" s="50">
        <v>101891</v>
      </c>
      <c r="Z364" s="40">
        <v>138574.1</v>
      </c>
      <c r="AA364" s="51">
        <v>240465.2</v>
      </c>
    </row>
    <row r="365" spans="1:27" s="37" customFormat="1" ht="17.5" customHeight="1" x14ac:dyDescent="0.35">
      <c r="A365" s="84"/>
      <c r="B365" s="61" t="s">
        <v>4</v>
      </c>
      <c r="C365" s="52">
        <v>113657</v>
      </c>
      <c r="D365" s="38">
        <v>179134</v>
      </c>
      <c r="E365" s="38">
        <v>29166</v>
      </c>
      <c r="F365" s="53">
        <v>321957</v>
      </c>
      <c r="G365" s="38">
        <v>20286.7</v>
      </c>
      <c r="H365" s="38">
        <v>93370.2</v>
      </c>
      <c r="I365" s="38">
        <v>139775</v>
      </c>
      <c r="J365" s="38">
        <v>39359</v>
      </c>
      <c r="K365" s="38">
        <v>12775</v>
      </c>
      <c r="L365" s="38">
        <v>16391</v>
      </c>
      <c r="M365" s="53">
        <v>321957</v>
      </c>
      <c r="N365" s="52">
        <v>49107.7</v>
      </c>
      <c r="O365" s="38">
        <v>55818.8</v>
      </c>
      <c r="P365" s="38">
        <v>60213.3</v>
      </c>
      <c r="Q365" s="38">
        <v>61597.9</v>
      </c>
      <c r="R365" s="38">
        <v>95219.199999999997</v>
      </c>
      <c r="S365" s="53">
        <v>321957</v>
      </c>
      <c r="T365" s="52">
        <v>98976</v>
      </c>
      <c r="U365" s="38">
        <v>77907</v>
      </c>
      <c r="V365" s="38">
        <v>141436</v>
      </c>
      <c r="W365" s="38">
        <v>3638</v>
      </c>
      <c r="X365" s="53">
        <v>321957</v>
      </c>
      <c r="Y365" s="52">
        <v>142563.29999999999</v>
      </c>
      <c r="Z365" s="38">
        <v>179393.7</v>
      </c>
      <c r="AA365" s="53">
        <v>321957</v>
      </c>
    </row>
    <row r="366" spans="1:27" s="39" customFormat="1" ht="13.5" customHeight="1" x14ac:dyDescent="0.35">
      <c r="A366" s="62"/>
      <c r="B366" s="63"/>
      <c r="C366" s="54"/>
      <c r="D366" s="46"/>
      <c r="E366" s="46"/>
      <c r="F366" s="55"/>
      <c r="G366" s="46"/>
      <c r="H366" s="46"/>
      <c r="I366" s="46"/>
      <c r="J366" s="46"/>
      <c r="K366" s="46"/>
      <c r="L366" s="46"/>
      <c r="M366" s="55"/>
      <c r="N366" s="54"/>
      <c r="O366" s="46"/>
      <c r="P366" s="46"/>
      <c r="Q366" s="46"/>
      <c r="R366" s="46"/>
      <c r="S366" s="55"/>
      <c r="T366" s="54"/>
      <c r="U366" s="46"/>
      <c r="V366" s="46"/>
      <c r="W366" s="46"/>
      <c r="X366" s="55"/>
      <c r="Y366" s="54"/>
      <c r="Z366" s="46"/>
      <c r="AA366" s="55"/>
    </row>
    <row r="367" spans="1:27" s="37" customFormat="1" ht="17.5" customHeight="1" x14ac:dyDescent="0.35">
      <c r="A367" s="84" t="s">
        <v>498</v>
      </c>
      <c r="B367" s="60" t="s">
        <v>7</v>
      </c>
      <c r="C367" s="50">
        <v>23018.9</v>
      </c>
      <c r="D367" s="40">
        <v>61009.4</v>
      </c>
      <c r="E367" s="40">
        <v>14409.7</v>
      </c>
      <c r="F367" s="51">
        <v>98438</v>
      </c>
      <c r="G367" s="40">
        <v>2517.3000000000002</v>
      </c>
      <c r="H367" s="40">
        <v>20501.599999999999</v>
      </c>
      <c r="I367" s="40">
        <v>48326.3</v>
      </c>
      <c r="J367" s="40">
        <v>12683.1</v>
      </c>
      <c r="K367" s="40">
        <v>7055</v>
      </c>
      <c r="L367" s="40">
        <v>7354.7</v>
      </c>
      <c r="M367" s="51">
        <v>98438</v>
      </c>
      <c r="N367" s="50">
        <v>16979.7</v>
      </c>
      <c r="O367" s="40">
        <v>14355.8</v>
      </c>
      <c r="P367" s="40">
        <v>15883.4</v>
      </c>
      <c r="Q367" s="40">
        <v>18242.8</v>
      </c>
      <c r="R367" s="40">
        <v>32976.199999999997</v>
      </c>
      <c r="S367" s="51">
        <v>98438</v>
      </c>
      <c r="T367" s="50">
        <v>42788.3</v>
      </c>
      <c r="U367" s="40">
        <v>29168.1</v>
      </c>
      <c r="V367" s="40">
        <v>25334.3</v>
      </c>
      <c r="W367" s="40">
        <v>1147.2</v>
      </c>
      <c r="X367" s="51">
        <v>98438</v>
      </c>
      <c r="Y367" s="50">
        <v>44155.199999999997</v>
      </c>
      <c r="Z367" s="40">
        <v>54282.7</v>
      </c>
      <c r="AA367" s="51">
        <v>98438</v>
      </c>
    </row>
    <row r="368" spans="1:27" s="37" customFormat="1" ht="17.5" customHeight="1" x14ac:dyDescent="0.35">
      <c r="A368" s="84"/>
      <c r="B368" s="60" t="s">
        <v>35</v>
      </c>
      <c r="C368" s="50">
        <v>90638</v>
      </c>
      <c r="D368" s="40">
        <v>118124.7</v>
      </c>
      <c r="E368" s="40">
        <v>14756.3</v>
      </c>
      <c r="F368" s="51">
        <v>223519</v>
      </c>
      <c r="G368" s="40">
        <v>17769.400000000001</v>
      </c>
      <c r="H368" s="40">
        <v>72868.600000000006</v>
      </c>
      <c r="I368" s="40">
        <v>91448.8</v>
      </c>
      <c r="J368" s="40">
        <v>26675.9</v>
      </c>
      <c r="K368" s="40">
        <v>5720</v>
      </c>
      <c r="L368" s="40">
        <v>9036.2999999999993</v>
      </c>
      <c r="M368" s="51">
        <v>223519</v>
      </c>
      <c r="N368" s="50">
        <v>32128</v>
      </c>
      <c r="O368" s="40">
        <v>41463</v>
      </c>
      <c r="P368" s="40">
        <v>44329.9</v>
      </c>
      <c r="Q368" s="40">
        <v>43355.199999999997</v>
      </c>
      <c r="R368" s="40">
        <v>62243</v>
      </c>
      <c r="S368" s="51">
        <v>223519</v>
      </c>
      <c r="T368" s="50">
        <v>56187.7</v>
      </c>
      <c r="U368" s="40">
        <v>48738.9</v>
      </c>
      <c r="V368" s="40">
        <v>116101.7</v>
      </c>
      <c r="W368" s="40">
        <v>2490.8000000000002</v>
      </c>
      <c r="X368" s="51">
        <v>223519</v>
      </c>
      <c r="Y368" s="50">
        <v>98408.1</v>
      </c>
      <c r="Z368" s="40">
        <v>125110.9</v>
      </c>
      <c r="AA368" s="51">
        <v>223519</v>
      </c>
    </row>
    <row r="369" spans="1:27" s="37" customFormat="1" ht="17.5" customHeight="1" x14ac:dyDescent="0.35">
      <c r="A369" s="84"/>
      <c r="B369" s="61" t="s">
        <v>4</v>
      </c>
      <c r="C369" s="52">
        <v>113657</v>
      </c>
      <c r="D369" s="38">
        <v>179134</v>
      </c>
      <c r="E369" s="38">
        <v>29166</v>
      </c>
      <c r="F369" s="53">
        <v>321957</v>
      </c>
      <c r="G369" s="38">
        <v>20286.7</v>
      </c>
      <c r="H369" s="38">
        <v>93370.2</v>
      </c>
      <c r="I369" s="38">
        <v>139775</v>
      </c>
      <c r="J369" s="38">
        <v>39359</v>
      </c>
      <c r="K369" s="38">
        <v>12775</v>
      </c>
      <c r="L369" s="38">
        <v>16391</v>
      </c>
      <c r="M369" s="53">
        <v>321957</v>
      </c>
      <c r="N369" s="52">
        <v>49107.7</v>
      </c>
      <c r="O369" s="38">
        <v>55818.8</v>
      </c>
      <c r="P369" s="38">
        <v>60213.3</v>
      </c>
      <c r="Q369" s="38">
        <v>61597.9</v>
      </c>
      <c r="R369" s="38">
        <v>95219.199999999997</v>
      </c>
      <c r="S369" s="53">
        <v>321957</v>
      </c>
      <c r="T369" s="52">
        <v>98976</v>
      </c>
      <c r="U369" s="38">
        <v>77907</v>
      </c>
      <c r="V369" s="38">
        <v>141436</v>
      </c>
      <c r="W369" s="38">
        <v>3638</v>
      </c>
      <c r="X369" s="53">
        <v>321957</v>
      </c>
      <c r="Y369" s="52">
        <v>142563.29999999999</v>
      </c>
      <c r="Z369" s="38">
        <v>179393.7</v>
      </c>
      <c r="AA369" s="53">
        <v>321957</v>
      </c>
    </row>
    <row r="370" spans="1:27" s="39" customFormat="1" ht="13.5" customHeight="1" x14ac:dyDescent="0.35">
      <c r="A370" s="62"/>
      <c r="B370" s="63"/>
      <c r="C370" s="54"/>
      <c r="D370" s="46"/>
      <c r="E370" s="46"/>
      <c r="F370" s="55"/>
      <c r="G370" s="46"/>
      <c r="H370" s="46"/>
      <c r="I370" s="46"/>
      <c r="J370" s="46"/>
      <c r="K370" s="46"/>
      <c r="L370" s="46"/>
      <c r="M370" s="55"/>
      <c r="N370" s="54"/>
      <c r="O370" s="46"/>
      <c r="P370" s="46"/>
      <c r="Q370" s="46"/>
      <c r="R370" s="46"/>
      <c r="S370" s="55"/>
      <c r="T370" s="54"/>
      <c r="U370" s="46"/>
      <c r="V370" s="46"/>
      <c r="W370" s="46"/>
      <c r="X370" s="55"/>
      <c r="Y370" s="54"/>
      <c r="Z370" s="46"/>
      <c r="AA370" s="55"/>
    </row>
    <row r="371" spans="1:27" s="37" customFormat="1" ht="17.5" customHeight="1" x14ac:dyDescent="0.35">
      <c r="A371" s="84" t="s">
        <v>499</v>
      </c>
      <c r="B371" s="60" t="s">
        <v>7</v>
      </c>
      <c r="C371" s="50">
        <v>36674.300000000003</v>
      </c>
      <c r="D371" s="40">
        <v>78749.100000000006</v>
      </c>
      <c r="E371" s="40">
        <v>19371.7</v>
      </c>
      <c r="F371" s="51">
        <v>134795</v>
      </c>
      <c r="G371" s="40">
        <v>4321.7</v>
      </c>
      <c r="H371" s="40">
        <v>32352.6</v>
      </c>
      <c r="I371" s="40">
        <v>58848</v>
      </c>
      <c r="J371" s="40">
        <v>19901</v>
      </c>
      <c r="K371" s="40">
        <v>9471</v>
      </c>
      <c r="L371" s="40">
        <v>9900.7000000000007</v>
      </c>
      <c r="M371" s="51">
        <v>134795</v>
      </c>
      <c r="N371" s="50">
        <v>23685.1</v>
      </c>
      <c r="O371" s="40">
        <v>20843.2</v>
      </c>
      <c r="P371" s="40">
        <v>22561.8</v>
      </c>
      <c r="Q371" s="40">
        <v>23660.9</v>
      </c>
      <c r="R371" s="40">
        <v>44044</v>
      </c>
      <c r="S371" s="51">
        <v>134795</v>
      </c>
      <c r="T371" s="50">
        <v>57442.2</v>
      </c>
      <c r="U371" s="40">
        <v>31520.9</v>
      </c>
      <c r="V371" s="40">
        <v>44459.3</v>
      </c>
      <c r="W371" s="40">
        <v>1372.6</v>
      </c>
      <c r="X371" s="51">
        <v>134795</v>
      </c>
      <c r="Y371" s="50">
        <v>58412</v>
      </c>
      <c r="Z371" s="40">
        <v>76383</v>
      </c>
      <c r="AA371" s="51">
        <v>134795</v>
      </c>
    </row>
    <row r="372" spans="1:27" s="37" customFormat="1" ht="17.5" customHeight="1" x14ac:dyDescent="0.35">
      <c r="A372" s="84"/>
      <c r="B372" s="60" t="s">
        <v>35</v>
      </c>
      <c r="C372" s="50">
        <v>76982.7</v>
      </c>
      <c r="D372" s="40">
        <v>100385</v>
      </c>
      <c r="E372" s="40">
        <v>9794.2999999999993</v>
      </c>
      <c r="F372" s="51">
        <v>187162</v>
      </c>
      <c r="G372" s="40">
        <v>15965.1</v>
      </c>
      <c r="H372" s="40">
        <v>61017.599999999999</v>
      </c>
      <c r="I372" s="40">
        <v>80927</v>
      </c>
      <c r="J372" s="40">
        <v>19458</v>
      </c>
      <c r="K372" s="40">
        <v>3304</v>
      </c>
      <c r="L372" s="40">
        <v>6490.3</v>
      </c>
      <c r="M372" s="51">
        <v>187162</v>
      </c>
      <c r="N372" s="50">
        <v>25422.6</v>
      </c>
      <c r="O372" s="40">
        <v>34975.599999999999</v>
      </c>
      <c r="P372" s="40">
        <v>37651.5</v>
      </c>
      <c r="Q372" s="40">
        <v>37937</v>
      </c>
      <c r="R372" s="40">
        <v>51175.199999999997</v>
      </c>
      <c r="S372" s="51">
        <v>187162</v>
      </c>
      <c r="T372" s="50">
        <v>41533.800000000003</v>
      </c>
      <c r="U372" s="40">
        <v>46386.1</v>
      </c>
      <c r="V372" s="40">
        <v>96976.7</v>
      </c>
      <c r="W372" s="40">
        <v>2265.4</v>
      </c>
      <c r="X372" s="51">
        <v>187162</v>
      </c>
      <c r="Y372" s="50">
        <v>84151.3</v>
      </c>
      <c r="Z372" s="40">
        <v>103010.7</v>
      </c>
      <c r="AA372" s="51">
        <v>187162</v>
      </c>
    </row>
    <row r="373" spans="1:27" s="37" customFormat="1" ht="17.5" customHeight="1" x14ac:dyDescent="0.35">
      <c r="A373" s="84"/>
      <c r="B373" s="61" t="s">
        <v>4</v>
      </c>
      <c r="C373" s="52">
        <v>113657</v>
      </c>
      <c r="D373" s="38">
        <v>179134</v>
      </c>
      <c r="E373" s="38">
        <v>29166</v>
      </c>
      <c r="F373" s="53">
        <v>321957</v>
      </c>
      <c r="G373" s="38">
        <v>20286.7</v>
      </c>
      <c r="H373" s="38">
        <v>93370.2</v>
      </c>
      <c r="I373" s="38">
        <v>139775</v>
      </c>
      <c r="J373" s="38">
        <v>39359</v>
      </c>
      <c r="K373" s="38">
        <v>12775</v>
      </c>
      <c r="L373" s="38">
        <v>16391</v>
      </c>
      <c r="M373" s="53">
        <v>321957</v>
      </c>
      <c r="N373" s="52">
        <v>49107.7</v>
      </c>
      <c r="O373" s="38">
        <v>55818.8</v>
      </c>
      <c r="P373" s="38">
        <v>60213.3</v>
      </c>
      <c r="Q373" s="38">
        <v>61597.9</v>
      </c>
      <c r="R373" s="38">
        <v>95219.199999999997</v>
      </c>
      <c r="S373" s="53">
        <v>321957</v>
      </c>
      <c r="T373" s="52">
        <v>98976</v>
      </c>
      <c r="U373" s="38">
        <v>77907</v>
      </c>
      <c r="V373" s="38">
        <v>141436</v>
      </c>
      <c r="W373" s="38">
        <v>3638</v>
      </c>
      <c r="X373" s="53">
        <v>321957</v>
      </c>
      <c r="Y373" s="52">
        <v>142563.29999999999</v>
      </c>
      <c r="Z373" s="38">
        <v>179393.7</v>
      </c>
      <c r="AA373" s="53">
        <v>321957</v>
      </c>
    </row>
    <row r="374" spans="1:27" s="39" customFormat="1" ht="13.5" customHeight="1" x14ac:dyDescent="0.35">
      <c r="A374" s="62"/>
      <c r="B374" s="63"/>
      <c r="C374" s="54"/>
      <c r="D374" s="46"/>
      <c r="E374" s="46"/>
      <c r="F374" s="55"/>
      <c r="G374" s="46"/>
      <c r="H374" s="46"/>
      <c r="I374" s="46"/>
      <c r="J374" s="46"/>
      <c r="K374" s="46"/>
      <c r="L374" s="46"/>
      <c r="M374" s="55"/>
      <c r="N374" s="54"/>
      <c r="O374" s="46"/>
      <c r="P374" s="46"/>
      <c r="Q374" s="46"/>
      <c r="R374" s="46"/>
      <c r="S374" s="55"/>
      <c r="T374" s="54"/>
      <c r="U374" s="46"/>
      <c r="V374" s="46"/>
      <c r="W374" s="46"/>
      <c r="X374" s="55"/>
      <c r="Y374" s="54"/>
      <c r="Z374" s="46"/>
      <c r="AA374" s="55"/>
    </row>
    <row r="375" spans="1:27" s="37" customFormat="1" ht="17.5" customHeight="1" x14ac:dyDescent="0.35">
      <c r="A375" s="84" t="s">
        <v>500</v>
      </c>
      <c r="B375" s="60" t="s">
        <v>7</v>
      </c>
      <c r="C375" s="50">
        <v>8154.5</v>
      </c>
      <c r="D375" s="40">
        <v>31703.5</v>
      </c>
      <c r="E375" s="40">
        <v>2320.6999999999998</v>
      </c>
      <c r="F375" s="51">
        <v>42178.7</v>
      </c>
      <c r="G375" s="40">
        <v>1275.5</v>
      </c>
      <c r="H375" s="40">
        <v>6879</v>
      </c>
      <c r="I375" s="40">
        <v>26627</v>
      </c>
      <c r="J375" s="40">
        <v>5076.5</v>
      </c>
      <c r="K375" s="40">
        <v>0</v>
      </c>
      <c r="L375" s="40">
        <v>2320.6999999999998</v>
      </c>
      <c r="M375" s="51">
        <v>42178.7</v>
      </c>
      <c r="N375" s="50">
        <v>5728.3</v>
      </c>
      <c r="O375" s="40">
        <v>8103.3</v>
      </c>
      <c r="P375" s="40">
        <v>6994.6</v>
      </c>
      <c r="Q375" s="40">
        <v>8994.1</v>
      </c>
      <c r="R375" s="40">
        <v>12358.5</v>
      </c>
      <c r="S375" s="51">
        <v>42178.7</v>
      </c>
      <c r="T375" s="50">
        <v>6456.9</v>
      </c>
      <c r="U375" s="40">
        <v>7245.1</v>
      </c>
      <c r="V375" s="40">
        <v>27439.200000000001</v>
      </c>
      <c r="W375" s="40">
        <v>1037.5999999999999</v>
      </c>
      <c r="X375" s="51">
        <v>42178.7</v>
      </c>
      <c r="Y375" s="50">
        <v>20465.7</v>
      </c>
      <c r="Z375" s="40">
        <v>21713</v>
      </c>
      <c r="AA375" s="51">
        <v>42178.7</v>
      </c>
    </row>
    <row r="376" spans="1:27" s="37" customFormat="1" ht="17.5" customHeight="1" x14ac:dyDescent="0.35">
      <c r="A376" s="84"/>
      <c r="B376" s="60" t="s">
        <v>35</v>
      </c>
      <c r="C376" s="50">
        <v>105502.5</v>
      </c>
      <c r="D376" s="40">
        <v>147430.5</v>
      </c>
      <c r="E376" s="40">
        <v>26845.3</v>
      </c>
      <c r="F376" s="51">
        <v>279778.3</v>
      </c>
      <c r="G376" s="40">
        <v>19011.2</v>
      </c>
      <c r="H376" s="40">
        <v>86491.199999999997</v>
      </c>
      <c r="I376" s="40">
        <v>113148</v>
      </c>
      <c r="J376" s="40">
        <v>34282.5</v>
      </c>
      <c r="K376" s="40">
        <v>12775</v>
      </c>
      <c r="L376" s="40">
        <v>14070.3</v>
      </c>
      <c r="M376" s="51">
        <v>279778.3</v>
      </c>
      <c r="N376" s="50">
        <v>43379.4</v>
      </c>
      <c r="O376" s="40">
        <v>47715.6</v>
      </c>
      <c r="P376" s="40">
        <v>53218.7</v>
      </c>
      <c r="Q376" s="40">
        <v>52603.8</v>
      </c>
      <c r="R376" s="40">
        <v>82860.7</v>
      </c>
      <c r="S376" s="51">
        <v>279778.3</v>
      </c>
      <c r="T376" s="50">
        <v>92519.1</v>
      </c>
      <c r="U376" s="40">
        <v>70661.899999999994</v>
      </c>
      <c r="V376" s="40">
        <v>113996.8</v>
      </c>
      <c r="W376" s="40">
        <v>2600.4</v>
      </c>
      <c r="X376" s="51">
        <v>279778.3</v>
      </c>
      <c r="Y376" s="50">
        <v>122097.60000000001</v>
      </c>
      <c r="Z376" s="40">
        <v>157680.70000000001</v>
      </c>
      <c r="AA376" s="51">
        <v>279778.3</v>
      </c>
    </row>
    <row r="377" spans="1:27" s="37" customFormat="1" ht="17.5" customHeight="1" x14ac:dyDescent="0.35">
      <c r="A377" s="84"/>
      <c r="B377" s="61" t="s">
        <v>4</v>
      </c>
      <c r="C377" s="52">
        <v>113657</v>
      </c>
      <c r="D377" s="38">
        <v>179134</v>
      </c>
      <c r="E377" s="38">
        <v>29166</v>
      </c>
      <c r="F377" s="53">
        <v>321957</v>
      </c>
      <c r="G377" s="38">
        <v>20286.7</v>
      </c>
      <c r="H377" s="38">
        <v>93370.2</v>
      </c>
      <c r="I377" s="38">
        <v>139775</v>
      </c>
      <c r="J377" s="38">
        <v>39359</v>
      </c>
      <c r="K377" s="38">
        <v>12775</v>
      </c>
      <c r="L377" s="38">
        <v>16391</v>
      </c>
      <c r="M377" s="53">
        <v>321957</v>
      </c>
      <c r="N377" s="52">
        <v>49107.7</v>
      </c>
      <c r="O377" s="38">
        <v>55818.8</v>
      </c>
      <c r="P377" s="38">
        <v>60213.3</v>
      </c>
      <c r="Q377" s="38">
        <v>61597.9</v>
      </c>
      <c r="R377" s="38">
        <v>95219.199999999997</v>
      </c>
      <c r="S377" s="53">
        <v>321957</v>
      </c>
      <c r="T377" s="52">
        <v>98976</v>
      </c>
      <c r="U377" s="38">
        <v>77907</v>
      </c>
      <c r="V377" s="38">
        <v>141436</v>
      </c>
      <c r="W377" s="38">
        <v>3638</v>
      </c>
      <c r="X377" s="53">
        <v>321957</v>
      </c>
      <c r="Y377" s="52">
        <v>142563.29999999999</v>
      </c>
      <c r="Z377" s="38">
        <v>179393.7</v>
      </c>
      <c r="AA377" s="53">
        <v>321957</v>
      </c>
    </row>
    <row r="378" spans="1:27" s="39" customFormat="1" ht="13.5" customHeight="1" x14ac:dyDescent="0.35">
      <c r="A378" s="62"/>
      <c r="B378" s="63"/>
      <c r="C378" s="54"/>
      <c r="D378" s="46"/>
      <c r="E378" s="46"/>
      <c r="F378" s="55"/>
      <c r="G378" s="46"/>
      <c r="H378" s="46"/>
      <c r="I378" s="46"/>
      <c r="J378" s="46"/>
      <c r="K378" s="46"/>
      <c r="L378" s="46"/>
      <c r="M378" s="55"/>
      <c r="N378" s="54"/>
      <c r="O378" s="46"/>
      <c r="P378" s="46"/>
      <c r="Q378" s="46"/>
      <c r="R378" s="46"/>
      <c r="S378" s="55"/>
      <c r="T378" s="54"/>
      <c r="U378" s="46"/>
      <c r="V378" s="46"/>
      <c r="W378" s="46"/>
      <c r="X378" s="55"/>
      <c r="Y378" s="54"/>
      <c r="Z378" s="46"/>
      <c r="AA378" s="55"/>
    </row>
    <row r="379" spans="1:27" s="37" customFormat="1" ht="17.5" customHeight="1" x14ac:dyDescent="0.35">
      <c r="A379" s="84" t="s">
        <v>137</v>
      </c>
      <c r="B379" s="60" t="s">
        <v>138</v>
      </c>
      <c r="C379" s="50">
        <v>68246.7</v>
      </c>
      <c r="D379" s="40">
        <v>89125.4</v>
      </c>
      <c r="E379" s="40">
        <v>17914.5</v>
      </c>
      <c r="F379" s="51">
        <v>175286.7</v>
      </c>
      <c r="G379" s="40">
        <v>12817.8</v>
      </c>
      <c r="H379" s="40">
        <v>55428.9</v>
      </c>
      <c r="I379" s="40">
        <v>69319.3</v>
      </c>
      <c r="J379" s="40">
        <v>19806.099999999999</v>
      </c>
      <c r="K379" s="40">
        <v>6800.5</v>
      </c>
      <c r="L379" s="40">
        <v>11114</v>
      </c>
      <c r="M379" s="51">
        <v>175286.7</v>
      </c>
      <c r="N379" s="50">
        <v>20662.900000000001</v>
      </c>
      <c r="O379" s="40">
        <v>20778.400000000001</v>
      </c>
      <c r="P379" s="40">
        <v>31774.5</v>
      </c>
      <c r="Q379" s="40">
        <v>35609.4</v>
      </c>
      <c r="R379" s="40">
        <v>66461.600000000006</v>
      </c>
      <c r="S379" s="51">
        <v>175286.7</v>
      </c>
      <c r="T379" s="50">
        <v>58683.9</v>
      </c>
      <c r="U379" s="40">
        <v>49240</v>
      </c>
      <c r="V379" s="40">
        <v>65075.5</v>
      </c>
      <c r="W379" s="40">
        <v>2287.3000000000002</v>
      </c>
      <c r="X379" s="51">
        <v>175286.7</v>
      </c>
      <c r="Y379" s="50">
        <v>75523.600000000006</v>
      </c>
      <c r="Z379" s="40">
        <v>99763.1</v>
      </c>
      <c r="AA379" s="51">
        <v>175286.7</v>
      </c>
    </row>
    <row r="380" spans="1:27" s="37" customFormat="1" ht="17.5" customHeight="1" x14ac:dyDescent="0.35">
      <c r="A380" s="84"/>
      <c r="B380" s="60" t="s">
        <v>139</v>
      </c>
      <c r="C380" s="50">
        <v>42263.3</v>
      </c>
      <c r="D380" s="40">
        <v>81873.2</v>
      </c>
      <c r="E380" s="40">
        <v>11251.5</v>
      </c>
      <c r="F380" s="51">
        <v>135387.9</v>
      </c>
      <c r="G380" s="40">
        <v>6994.6</v>
      </c>
      <c r="H380" s="40">
        <v>35268.699999999997</v>
      </c>
      <c r="I380" s="40">
        <v>63674.8</v>
      </c>
      <c r="J380" s="40">
        <v>18198.3</v>
      </c>
      <c r="K380" s="40">
        <v>5974.5</v>
      </c>
      <c r="L380" s="40">
        <v>5277</v>
      </c>
      <c r="M380" s="51">
        <v>135387.9</v>
      </c>
      <c r="N380" s="50">
        <v>27184.2</v>
      </c>
      <c r="O380" s="40">
        <v>31998.400000000001</v>
      </c>
      <c r="P380" s="40">
        <v>26188.1</v>
      </c>
      <c r="Q380" s="40">
        <v>23705.5</v>
      </c>
      <c r="R380" s="40">
        <v>26311.7</v>
      </c>
      <c r="S380" s="51">
        <v>135387.9</v>
      </c>
      <c r="T380" s="50">
        <v>37465.1</v>
      </c>
      <c r="U380" s="40">
        <v>26904.799999999999</v>
      </c>
      <c r="V380" s="40">
        <v>69894</v>
      </c>
      <c r="W380" s="40">
        <v>1124.0999999999999</v>
      </c>
      <c r="X380" s="51">
        <v>135387.9</v>
      </c>
      <c r="Y380" s="50">
        <v>60963.3</v>
      </c>
      <c r="Z380" s="40">
        <v>74424.600000000006</v>
      </c>
      <c r="AA380" s="51">
        <v>135387.9</v>
      </c>
    </row>
    <row r="381" spans="1:27" s="37" customFormat="1" ht="17.5" customHeight="1" x14ac:dyDescent="0.35">
      <c r="A381" s="84"/>
      <c r="B381" s="60" t="s">
        <v>459</v>
      </c>
      <c r="C381" s="50">
        <v>1587.2</v>
      </c>
      <c r="D381" s="40">
        <v>1754.8</v>
      </c>
      <c r="E381" s="40">
        <v>0</v>
      </c>
      <c r="F381" s="51">
        <v>3342</v>
      </c>
      <c r="G381" s="40">
        <v>465.3</v>
      </c>
      <c r="H381" s="40">
        <v>1121.9000000000001</v>
      </c>
      <c r="I381" s="40">
        <v>814.2</v>
      </c>
      <c r="J381" s="40">
        <v>940.5</v>
      </c>
      <c r="K381" s="40">
        <v>0</v>
      </c>
      <c r="L381" s="40">
        <v>0</v>
      </c>
      <c r="M381" s="51">
        <v>3342</v>
      </c>
      <c r="N381" s="50">
        <v>809.3</v>
      </c>
      <c r="O381" s="40">
        <v>1276.8</v>
      </c>
      <c r="P381" s="40">
        <v>714.4</v>
      </c>
      <c r="Q381" s="40">
        <v>3.4</v>
      </c>
      <c r="R381" s="40">
        <v>538.1</v>
      </c>
      <c r="S381" s="51">
        <v>3342</v>
      </c>
      <c r="T381" s="50">
        <v>821.9</v>
      </c>
      <c r="U381" s="40">
        <v>445.9</v>
      </c>
      <c r="V381" s="40">
        <v>2051.6</v>
      </c>
      <c r="W381" s="40">
        <v>22.7</v>
      </c>
      <c r="X381" s="51">
        <v>3342</v>
      </c>
      <c r="Y381" s="50">
        <v>1676.2</v>
      </c>
      <c r="Z381" s="40">
        <v>1665.8</v>
      </c>
      <c r="AA381" s="51">
        <v>3342</v>
      </c>
    </row>
    <row r="382" spans="1:27" s="37" customFormat="1" ht="17.5" customHeight="1" x14ac:dyDescent="0.35">
      <c r="A382" s="84"/>
      <c r="B382" s="60" t="s">
        <v>460</v>
      </c>
      <c r="C382" s="50">
        <v>379.5</v>
      </c>
      <c r="D382" s="40">
        <v>566.70000000000005</v>
      </c>
      <c r="E382" s="40">
        <v>0</v>
      </c>
      <c r="F382" s="51">
        <v>946.2</v>
      </c>
      <c r="G382" s="40">
        <v>0</v>
      </c>
      <c r="H382" s="40">
        <v>379.5</v>
      </c>
      <c r="I382" s="40">
        <v>566.70000000000005</v>
      </c>
      <c r="J382" s="40">
        <v>0</v>
      </c>
      <c r="K382" s="40">
        <v>0</v>
      </c>
      <c r="L382" s="40">
        <v>0</v>
      </c>
      <c r="M382" s="51">
        <v>946.2</v>
      </c>
      <c r="N382" s="50">
        <v>0</v>
      </c>
      <c r="O382" s="40">
        <v>566.70000000000005</v>
      </c>
      <c r="P382" s="40">
        <v>4.5</v>
      </c>
      <c r="Q382" s="40">
        <v>375</v>
      </c>
      <c r="R382" s="40">
        <v>0</v>
      </c>
      <c r="S382" s="51">
        <v>946.2</v>
      </c>
      <c r="T382" s="50">
        <v>0</v>
      </c>
      <c r="U382" s="40">
        <v>566.70000000000005</v>
      </c>
      <c r="V382" s="40">
        <v>370.5</v>
      </c>
      <c r="W382" s="40">
        <v>9</v>
      </c>
      <c r="X382" s="51">
        <v>946.2</v>
      </c>
      <c r="Y382" s="50">
        <v>941.7</v>
      </c>
      <c r="Z382" s="40">
        <v>4.5</v>
      </c>
      <c r="AA382" s="51">
        <v>946.2</v>
      </c>
    </row>
    <row r="383" spans="1:27" s="37" customFormat="1" ht="17.5" customHeight="1" x14ac:dyDescent="0.35">
      <c r="A383" s="84"/>
      <c r="B383" s="60" t="s">
        <v>91</v>
      </c>
      <c r="C383" s="50">
        <v>1180.3</v>
      </c>
      <c r="D383" s="40">
        <v>5814</v>
      </c>
      <c r="E383" s="40">
        <v>0</v>
      </c>
      <c r="F383" s="51">
        <v>6994.3</v>
      </c>
      <c r="G383" s="40">
        <v>9</v>
      </c>
      <c r="H383" s="40">
        <v>1171.3</v>
      </c>
      <c r="I383" s="40">
        <v>5400</v>
      </c>
      <c r="J383" s="40">
        <v>414</v>
      </c>
      <c r="K383" s="40">
        <v>0</v>
      </c>
      <c r="L383" s="40">
        <v>0</v>
      </c>
      <c r="M383" s="51">
        <v>6994.3</v>
      </c>
      <c r="N383" s="50">
        <v>451.4</v>
      </c>
      <c r="O383" s="40">
        <v>1198.5</v>
      </c>
      <c r="P383" s="40">
        <v>1531.9</v>
      </c>
      <c r="Q383" s="40">
        <v>1904.6</v>
      </c>
      <c r="R383" s="40">
        <v>1907.9</v>
      </c>
      <c r="S383" s="51">
        <v>6994.3</v>
      </c>
      <c r="T383" s="50">
        <v>2005.2</v>
      </c>
      <c r="U383" s="40">
        <v>749.7</v>
      </c>
      <c r="V383" s="40">
        <v>4044.5</v>
      </c>
      <c r="W383" s="40">
        <v>195</v>
      </c>
      <c r="X383" s="51">
        <v>6994.3</v>
      </c>
      <c r="Y383" s="50">
        <v>3458.6</v>
      </c>
      <c r="Z383" s="40">
        <v>3535.7</v>
      </c>
      <c r="AA383" s="51">
        <v>6994.3</v>
      </c>
    </row>
    <row r="384" spans="1:27" s="37" customFormat="1" ht="17.5" customHeight="1" x14ac:dyDescent="0.35">
      <c r="A384" s="84"/>
      <c r="B384" s="61" t="s">
        <v>4</v>
      </c>
      <c r="C384" s="52">
        <v>113657</v>
      </c>
      <c r="D384" s="38">
        <v>179134</v>
      </c>
      <c r="E384" s="38">
        <v>29166</v>
      </c>
      <c r="F384" s="53">
        <v>321957</v>
      </c>
      <c r="G384" s="38">
        <v>20286.7</v>
      </c>
      <c r="H384" s="38">
        <v>93370.2</v>
      </c>
      <c r="I384" s="38">
        <v>139775</v>
      </c>
      <c r="J384" s="38">
        <v>39359</v>
      </c>
      <c r="K384" s="38">
        <v>12775</v>
      </c>
      <c r="L384" s="38">
        <v>16391</v>
      </c>
      <c r="M384" s="53">
        <v>321957</v>
      </c>
      <c r="N384" s="52">
        <v>49107.7</v>
      </c>
      <c r="O384" s="38">
        <v>55818.8</v>
      </c>
      <c r="P384" s="38">
        <v>60213.3</v>
      </c>
      <c r="Q384" s="38">
        <v>61597.9</v>
      </c>
      <c r="R384" s="38">
        <v>95219.199999999997</v>
      </c>
      <c r="S384" s="53">
        <v>321957</v>
      </c>
      <c r="T384" s="52">
        <v>98976</v>
      </c>
      <c r="U384" s="38">
        <v>77907</v>
      </c>
      <c r="V384" s="38">
        <v>141436</v>
      </c>
      <c r="W384" s="38">
        <v>3638</v>
      </c>
      <c r="X384" s="53">
        <v>321957</v>
      </c>
      <c r="Y384" s="52">
        <v>142563.29999999999</v>
      </c>
      <c r="Z384" s="38">
        <v>179393.7</v>
      </c>
      <c r="AA384" s="53">
        <v>321957</v>
      </c>
    </row>
    <row r="385" spans="1:27" s="39" customFormat="1" ht="13.5" customHeight="1" x14ac:dyDescent="0.35">
      <c r="A385" s="62"/>
      <c r="B385" s="63"/>
      <c r="C385" s="54"/>
      <c r="D385" s="46"/>
      <c r="E385" s="46"/>
      <c r="F385" s="55"/>
      <c r="G385" s="46"/>
      <c r="H385" s="46"/>
      <c r="I385" s="46"/>
      <c r="J385" s="46"/>
      <c r="K385" s="46"/>
      <c r="L385" s="46"/>
      <c r="M385" s="55"/>
      <c r="N385" s="54"/>
      <c r="O385" s="46"/>
      <c r="P385" s="46"/>
      <c r="Q385" s="46"/>
      <c r="R385" s="46"/>
      <c r="S385" s="55"/>
      <c r="T385" s="54"/>
      <c r="U385" s="46"/>
      <c r="V385" s="46"/>
      <c r="W385" s="46"/>
      <c r="X385" s="55"/>
      <c r="Y385" s="54"/>
      <c r="Z385" s="46"/>
      <c r="AA385" s="55"/>
    </row>
    <row r="386" spans="1:27" s="37" customFormat="1" ht="17.5" customHeight="1" x14ac:dyDescent="0.35">
      <c r="A386" s="84" t="s">
        <v>501</v>
      </c>
      <c r="B386" s="60" t="s">
        <v>7</v>
      </c>
      <c r="C386" s="50">
        <v>1541.3</v>
      </c>
      <c r="D386" s="40">
        <v>2438.1</v>
      </c>
      <c r="E386" s="40">
        <v>0</v>
      </c>
      <c r="F386" s="51">
        <v>3979.4</v>
      </c>
      <c r="G386" s="40">
        <v>830.6</v>
      </c>
      <c r="H386" s="40">
        <v>710.7</v>
      </c>
      <c r="I386" s="40">
        <v>2438.1</v>
      </c>
      <c r="J386" s="40">
        <v>0</v>
      </c>
      <c r="K386" s="40">
        <v>0</v>
      </c>
      <c r="L386" s="40">
        <v>0</v>
      </c>
      <c r="M386" s="51">
        <v>3979.4</v>
      </c>
      <c r="N386" s="50">
        <v>982.6</v>
      </c>
      <c r="O386" s="40">
        <v>1743.1</v>
      </c>
      <c r="P386" s="40">
        <v>364.5</v>
      </c>
      <c r="Q386" s="40">
        <v>0</v>
      </c>
      <c r="R386" s="40">
        <v>889.2</v>
      </c>
      <c r="S386" s="51">
        <v>3979.4</v>
      </c>
      <c r="T386" s="50">
        <v>1439.2</v>
      </c>
      <c r="U386" s="40">
        <v>225</v>
      </c>
      <c r="V386" s="40">
        <v>2306.1999999999998</v>
      </c>
      <c r="W386" s="40">
        <v>9</v>
      </c>
      <c r="X386" s="51">
        <v>3979.4</v>
      </c>
      <c r="Y386" s="50">
        <v>2002.5</v>
      </c>
      <c r="Z386" s="40">
        <v>1976.9</v>
      </c>
      <c r="AA386" s="51">
        <v>3979.4</v>
      </c>
    </row>
    <row r="387" spans="1:27" s="37" customFormat="1" ht="17.5" customHeight="1" x14ac:dyDescent="0.35">
      <c r="A387" s="84"/>
      <c r="B387" s="60" t="s">
        <v>35</v>
      </c>
      <c r="C387" s="50">
        <v>43868.9</v>
      </c>
      <c r="D387" s="40">
        <v>87570.5</v>
      </c>
      <c r="E387" s="40">
        <v>11251.5</v>
      </c>
      <c r="F387" s="51">
        <v>142690.9</v>
      </c>
      <c r="G387" s="40">
        <v>6638.3</v>
      </c>
      <c r="H387" s="40">
        <v>37230.6</v>
      </c>
      <c r="I387" s="40">
        <v>68017.7</v>
      </c>
      <c r="J387" s="40">
        <v>19552.900000000001</v>
      </c>
      <c r="K387" s="40">
        <v>5974.5</v>
      </c>
      <c r="L387" s="40">
        <v>5277</v>
      </c>
      <c r="M387" s="51">
        <v>142690.9</v>
      </c>
      <c r="N387" s="50">
        <v>27462.2</v>
      </c>
      <c r="O387" s="40">
        <v>33297.300000000003</v>
      </c>
      <c r="P387" s="40">
        <v>28074.400000000001</v>
      </c>
      <c r="Q387" s="40">
        <v>25988.6</v>
      </c>
      <c r="R387" s="40">
        <v>27868.5</v>
      </c>
      <c r="S387" s="51">
        <v>142690.9</v>
      </c>
      <c r="T387" s="50">
        <v>38852.9</v>
      </c>
      <c r="U387" s="40">
        <v>28442</v>
      </c>
      <c r="V387" s="40">
        <v>74054.3</v>
      </c>
      <c r="W387" s="40">
        <v>1341.7</v>
      </c>
      <c r="X387" s="51">
        <v>142690.9</v>
      </c>
      <c r="Y387" s="50">
        <v>65037.2</v>
      </c>
      <c r="Z387" s="40">
        <v>77653.7</v>
      </c>
      <c r="AA387" s="51">
        <v>142690.9</v>
      </c>
    </row>
    <row r="388" spans="1:27" s="37" customFormat="1" ht="17.5" customHeight="1" x14ac:dyDescent="0.35">
      <c r="A388" s="84"/>
      <c r="B388" s="61" t="s">
        <v>4</v>
      </c>
      <c r="C388" s="52">
        <v>45410.200000000004</v>
      </c>
      <c r="D388" s="38">
        <v>90008.6</v>
      </c>
      <c r="E388" s="38">
        <v>11251.5</v>
      </c>
      <c r="F388" s="53">
        <v>146670.29999999999</v>
      </c>
      <c r="G388" s="38">
        <v>7468.9000000000005</v>
      </c>
      <c r="H388" s="38">
        <v>37941.299999999996</v>
      </c>
      <c r="I388" s="38">
        <v>70455.8</v>
      </c>
      <c r="J388" s="38">
        <v>19552.900000000001</v>
      </c>
      <c r="K388" s="38">
        <v>5974.5</v>
      </c>
      <c r="L388" s="38">
        <v>5277</v>
      </c>
      <c r="M388" s="53">
        <v>146670.29999999999</v>
      </c>
      <c r="N388" s="52">
        <v>28444.799999999999</v>
      </c>
      <c r="O388" s="38">
        <v>35040.400000000001</v>
      </c>
      <c r="P388" s="38">
        <v>28438.9</v>
      </c>
      <c r="Q388" s="38">
        <v>25988.6</v>
      </c>
      <c r="R388" s="38">
        <v>28757.7</v>
      </c>
      <c r="S388" s="53">
        <v>146670.29999999999</v>
      </c>
      <c r="T388" s="52">
        <v>40292.1</v>
      </c>
      <c r="U388" s="38">
        <v>28667</v>
      </c>
      <c r="V388" s="38">
        <v>76360.5</v>
      </c>
      <c r="W388" s="38">
        <v>1350.7</v>
      </c>
      <c r="X388" s="53">
        <v>146670.29999999999</v>
      </c>
      <c r="Y388" s="52">
        <v>67039.7</v>
      </c>
      <c r="Z388" s="38">
        <v>79630.599999999991</v>
      </c>
      <c r="AA388" s="53">
        <v>146670.29999999999</v>
      </c>
    </row>
    <row r="389" spans="1:27" s="39" customFormat="1" ht="13.5" customHeight="1" x14ac:dyDescent="0.35">
      <c r="A389" s="62"/>
      <c r="B389" s="63"/>
      <c r="C389" s="54"/>
      <c r="D389" s="46"/>
      <c r="E389" s="46"/>
      <c r="F389" s="55"/>
      <c r="G389" s="46"/>
      <c r="H389" s="46"/>
      <c r="I389" s="46"/>
      <c r="J389" s="46"/>
      <c r="K389" s="46"/>
      <c r="L389" s="46"/>
      <c r="M389" s="55"/>
      <c r="N389" s="54"/>
      <c r="O389" s="46"/>
      <c r="P389" s="46"/>
      <c r="Q389" s="46"/>
      <c r="R389" s="46"/>
      <c r="S389" s="55"/>
      <c r="T389" s="54"/>
      <c r="U389" s="46"/>
      <c r="V389" s="46"/>
      <c r="W389" s="46"/>
      <c r="X389" s="55"/>
      <c r="Y389" s="54"/>
      <c r="Z389" s="46"/>
      <c r="AA389" s="55"/>
    </row>
    <row r="390" spans="1:27" s="37" customFormat="1" ht="17.5" customHeight="1" x14ac:dyDescent="0.35">
      <c r="A390" s="84" t="s">
        <v>502</v>
      </c>
      <c r="B390" s="60" t="s">
        <v>7</v>
      </c>
      <c r="C390" s="50">
        <v>35808.400000000001</v>
      </c>
      <c r="D390" s="40">
        <v>54004.2</v>
      </c>
      <c r="E390" s="40">
        <v>5450.9</v>
      </c>
      <c r="F390" s="51">
        <v>95263.5</v>
      </c>
      <c r="G390" s="40">
        <v>6517.8</v>
      </c>
      <c r="H390" s="40">
        <v>29290.6</v>
      </c>
      <c r="I390" s="40">
        <v>40127.699999999997</v>
      </c>
      <c r="J390" s="40">
        <v>13876.4</v>
      </c>
      <c r="K390" s="40">
        <v>4647.8</v>
      </c>
      <c r="L390" s="40">
        <v>803.1</v>
      </c>
      <c r="M390" s="51">
        <v>95263.5</v>
      </c>
      <c r="N390" s="50">
        <v>17781.3</v>
      </c>
      <c r="O390" s="40">
        <v>23044.5</v>
      </c>
      <c r="P390" s="40">
        <v>19535.8</v>
      </c>
      <c r="Q390" s="40">
        <v>17227.2</v>
      </c>
      <c r="R390" s="40">
        <v>17674.7</v>
      </c>
      <c r="S390" s="51">
        <v>95263.5</v>
      </c>
      <c r="T390" s="50">
        <v>25060.6</v>
      </c>
      <c r="U390" s="40">
        <v>13521.4</v>
      </c>
      <c r="V390" s="40">
        <v>55850.9</v>
      </c>
      <c r="W390" s="40">
        <v>830.6</v>
      </c>
      <c r="X390" s="51">
        <v>95263.5</v>
      </c>
      <c r="Y390" s="50">
        <v>41688</v>
      </c>
      <c r="Z390" s="40">
        <v>53575.5</v>
      </c>
      <c r="AA390" s="51">
        <v>95263.5</v>
      </c>
    </row>
    <row r="391" spans="1:27" s="37" customFormat="1" ht="17.5" customHeight="1" x14ac:dyDescent="0.35">
      <c r="A391" s="84"/>
      <c r="B391" s="60" t="s">
        <v>35</v>
      </c>
      <c r="C391" s="50">
        <v>9601.7999999999993</v>
      </c>
      <c r="D391" s="40">
        <v>36004.5</v>
      </c>
      <c r="E391" s="40">
        <v>5800.6</v>
      </c>
      <c r="F391" s="51">
        <v>51406.9</v>
      </c>
      <c r="G391" s="40">
        <v>951.1</v>
      </c>
      <c r="H391" s="40">
        <v>8650.7000000000007</v>
      </c>
      <c r="I391" s="40">
        <v>30328</v>
      </c>
      <c r="J391" s="40">
        <v>5676.4</v>
      </c>
      <c r="K391" s="40">
        <v>1326.8</v>
      </c>
      <c r="L391" s="40">
        <v>4473.8</v>
      </c>
      <c r="M391" s="51">
        <v>51406.9</v>
      </c>
      <c r="N391" s="50">
        <v>10663.5</v>
      </c>
      <c r="O391" s="40">
        <v>11995.9</v>
      </c>
      <c r="P391" s="40">
        <v>8903</v>
      </c>
      <c r="Q391" s="40">
        <v>8761.4</v>
      </c>
      <c r="R391" s="40">
        <v>11083</v>
      </c>
      <c r="S391" s="51">
        <v>51406.9</v>
      </c>
      <c r="T391" s="50">
        <v>15231.5</v>
      </c>
      <c r="U391" s="40">
        <v>15145.7</v>
      </c>
      <c r="V391" s="40">
        <v>20509.7</v>
      </c>
      <c r="W391" s="40">
        <v>520.1</v>
      </c>
      <c r="X391" s="51">
        <v>51406.9</v>
      </c>
      <c r="Y391" s="50">
        <v>25351.8</v>
      </c>
      <c r="Z391" s="40">
        <v>26055.1</v>
      </c>
      <c r="AA391" s="51">
        <v>51406.9</v>
      </c>
    </row>
    <row r="392" spans="1:27" s="37" customFormat="1" ht="17.5" customHeight="1" x14ac:dyDescent="0.35">
      <c r="A392" s="84"/>
      <c r="B392" s="61" t="s">
        <v>4</v>
      </c>
      <c r="C392" s="52">
        <v>45410.2</v>
      </c>
      <c r="D392" s="38">
        <v>90008.7</v>
      </c>
      <c r="E392" s="38">
        <v>11251.5</v>
      </c>
      <c r="F392" s="53">
        <v>146670.39999999999</v>
      </c>
      <c r="G392" s="38">
        <v>7468.9000000000005</v>
      </c>
      <c r="H392" s="38">
        <v>37941.300000000003</v>
      </c>
      <c r="I392" s="38">
        <v>70455.7</v>
      </c>
      <c r="J392" s="38">
        <v>19552.8</v>
      </c>
      <c r="K392" s="38">
        <v>5974.6</v>
      </c>
      <c r="L392" s="38">
        <v>5276.9000000000005</v>
      </c>
      <c r="M392" s="53">
        <v>146670.39999999999</v>
      </c>
      <c r="N392" s="52">
        <v>28444.799999999999</v>
      </c>
      <c r="O392" s="38">
        <v>35040.400000000001</v>
      </c>
      <c r="P392" s="38">
        <v>28438.799999999999</v>
      </c>
      <c r="Q392" s="38">
        <v>25988.6</v>
      </c>
      <c r="R392" s="38">
        <v>28757.7</v>
      </c>
      <c r="S392" s="53">
        <v>146670.39999999999</v>
      </c>
      <c r="T392" s="52">
        <v>40292.1</v>
      </c>
      <c r="U392" s="38">
        <v>28667.1</v>
      </c>
      <c r="V392" s="38">
        <v>76360.600000000006</v>
      </c>
      <c r="W392" s="38">
        <v>1350.7</v>
      </c>
      <c r="X392" s="53">
        <v>146670.39999999999</v>
      </c>
      <c r="Y392" s="52">
        <v>67039.8</v>
      </c>
      <c r="Z392" s="38">
        <v>79630.600000000006</v>
      </c>
      <c r="AA392" s="53">
        <v>146670.39999999999</v>
      </c>
    </row>
    <row r="393" spans="1:27" s="39" customFormat="1" ht="13.5" customHeight="1" x14ac:dyDescent="0.35">
      <c r="A393" s="62"/>
      <c r="B393" s="63"/>
      <c r="C393" s="54"/>
      <c r="D393" s="46"/>
      <c r="E393" s="46"/>
      <c r="F393" s="55"/>
      <c r="G393" s="46"/>
      <c r="H393" s="46"/>
      <c r="I393" s="46"/>
      <c r="J393" s="46"/>
      <c r="K393" s="46"/>
      <c r="L393" s="46"/>
      <c r="M393" s="55"/>
      <c r="N393" s="54"/>
      <c r="O393" s="46"/>
      <c r="P393" s="46"/>
      <c r="Q393" s="46"/>
      <c r="R393" s="46"/>
      <c r="S393" s="55"/>
      <c r="T393" s="54"/>
      <c r="U393" s="46"/>
      <c r="V393" s="46"/>
      <c r="W393" s="46"/>
      <c r="X393" s="55"/>
      <c r="Y393" s="54"/>
      <c r="Z393" s="46"/>
      <c r="AA393" s="55"/>
    </row>
    <row r="394" spans="1:27" s="37" customFormat="1" ht="17.5" customHeight="1" x14ac:dyDescent="0.35">
      <c r="A394" s="84" t="s">
        <v>503</v>
      </c>
      <c r="B394" s="60" t="s">
        <v>7</v>
      </c>
      <c r="C394" s="50">
        <v>747.6</v>
      </c>
      <c r="D394" s="40">
        <v>3166.7</v>
      </c>
      <c r="E394" s="40">
        <v>120.1</v>
      </c>
      <c r="F394" s="51">
        <v>4034.4</v>
      </c>
      <c r="G394" s="40">
        <v>0</v>
      </c>
      <c r="H394" s="40">
        <v>747.6</v>
      </c>
      <c r="I394" s="40">
        <v>2703.9</v>
      </c>
      <c r="J394" s="40">
        <v>462.7</v>
      </c>
      <c r="K394" s="40">
        <v>0</v>
      </c>
      <c r="L394" s="40">
        <v>120.1</v>
      </c>
      <c r="M394" s="51">
        <v>4034.4</v>
      </c>
      <c r="N394" s="50">
        <v>912</v>
      </c>
      <c r="O394" s="40">
        <v>0</v>
      </c>
      <c r="P394" s="40">
        <v>1289.0999999999999</v>
      </c>
      <c r="Q394" s="40">
        <v>1193.5</v>
      </c>
      <c r="R394" s="40">
        <v>639.9</v>
      </c>
      <c r="S394" s="51">
        <v>4034.4</v>
      </c>
      <c r="T394" s="50">
        <v>1273.5</v>
      </c>
      <c r="U394" s="40">
        <v>1133.4000000000001</v>
      </c>
      <c r="V394" s="40">
        <v>1570.5</v>
      </c>
      <c r="W394" s="40">
        <v>57</v>
      </c>
      <c r="X394" s="51">
        <v>4034.4</v>
      </c>
      <c r="Y394" s="50">
        <v>1219.5999999999999</v>
      </c>
      <c r="Z394" s="40">
        <v>2814.9</v>
      </c>
      <c r="AA394" s="51">
        <v>4034.4</v>
      </c>
    </row>
    <row r="395" spans="1:27" s="37" customFormat="1" ht="17.5" customHeight="1" x14ac:dyDescent="0.35">
      <c r="A395" s="84"/>
      <c r="B395" s="60" t="s">
        <v>35</v>
      </c>
      <c r="C395" s="50">
        <v>44662.6</v>
      </c>
      <c r="D395" s="40">
        <v>86842</v>
      </c>
      <c r="E395" s="40">
        <v>11131.3</v>
      </c>
      <c r="F395" s="51">
        <v>142635.9</v>
      </c>
      <c r="G395" s="40">
        <v>7468.9</v>
      </c>
      <c r="H395" s="40">
        <v>37193.699999999997</v>
      </c>
      <c r="I395" s="40">
        <v>67751.8</v>
      </c>
      <c r="J395" s="40">
        <v>19090.099999999999</v>
      </c>
      <c r="K395" s="40">
        <v>5974.5</v>
      </c>
      <c r="L395" s="40">
        <v>5156.8</v>
      </c>
      <c r="M395" s="51">
        <v>142635.9</v>
      </c>
      <c r="N395" s="50">
        <v>27532.799999999999</v>
      </c>
      <c r="O395" s="40">
        <v>35040.400000000001</v>
      </c>
      <c r="P395" s="40">
        <v>27149.8</v>
      </c>
      <c r="Q395" s="40">
        <v>24795.1</v>
      </c>
      <c r="R395" s="40">
        <v>28117.8</v>
      </c>
      <c r="S395" s="51">
        <v>142635.9</v>
      </c>
      <c r="T395" s="50">
        <v>39018.6</v>
      </c>
      <c r="U395" s="40">
        <v>27533.599999999999</v>
      </c>
      <c r="V395" s="40">
        <v>74790</v>
      </c>
      <c r="W395" s="40">
        <v>1293.7</v>
      </c>
      <c r="X395" s="51">
        <v>142635.9</v>
      </c>
      <c r="Y395" s="50">
        <v>65820.2</v>
      </c>
      <c r="Z395" s="40">
        <v>76815.7</v>
      </c>
      <c r="AA395" s="51">
        <v>142635.9</v>
      </c>
    </row>
    <row r="396" spans="1:27" s="37" customFormat="1" ht="17.5" customHeight="1" x14ac:dyDescent="0.35">
      <c r="A396" s="84"/>
      <c r="B396" s="61" t="s">
        <v>4</v>
      </c>
      <c r="C396" s="52">
        <v>45410.2</v>
      </c>
      <c r="D396" s="38">
        <v>90008.7</v>
      </c>
      <c r="E396" s="38">
        <v>11251.4</v>
      </c>
      <c r="F396" s="53">
        <v>146670.29999999999</v>
      </c>
      <c r="G396" s="38">
        <v>7468.9</v>
      </c>
      <c r="H396" s="38">
        <v>37941.299999999996</v>
      </c>
      <c r="I396" s="38">
        <v>70455.7</v>
      </c>
      <c r="J396" s="38">
        <v>19552.8</v>
      </c>
      <c r="K396" s="38">
        <v>5974.5</v>
      </c>
      <c r="L396" s="38">
        <v>5276.9000000000005</v>
      </c>
      <c r="M396" s="53">
        <v>146670.29999999999</v>
      </c>
      <c r="N396" s="52">
        <v>28444.799999999999</v>
      </c>
      <c r="O396" s="38">
        <v>35040.400000000001</v>
      </c>
      <c r="P396" s="38">
        <v>28438.899999999998</v>
      </c>
      <c r="Q396" s="38">
        <v>25988.6</v>
      </c>
      <c r="R396" s="38">
        <v>28757.7</v>
      </c>
      <c r="S396" s="53">
        <v>146670.29999999999</v>
      </c>
      <c r="T396" s="52">
        <v>40292.1</v>
      </c>
      <c r="U396" s="38">
        <v>28667</v>
      </c>
      <c r="V396" s="38">
        <v>76360.5</v>
      </c>
      <c r="W396" s="38">
        <v>1350.7</v>
      </c>
      <c r="X396" s="53">
        <v>146670.29999999999</v>
      </c>
      <c r="Y396" s="52">
        <v>67039.8</v>
      </c>
      <c r="Z396" s="38">
        <v>79630.599999999991</v>
      </c>
      <c r="AA396" s="53">
        <v>146670.29999999999</v>
      </c>
    </row>
    <row r="397" spans="1:27" s="39" customFormat="1" ht="13.5" customHeight="1" x14ac:dyDescent="0.35">
      <c r="A397" s="62"/>
      <c r="B397" s="63"/>
      <c r="C397" s="54"/>
      <c r="D397" s="46"/>
      <c r="E397" s="46"/>
      <c r="F397" s="55"/>
      <c r="G397" s="46"/>
      <c r="H397" s="46"/>
      <c r="I397" s="46"/>
      <c r="J397" s="46"/>
      <c r="K397" s="46"/>
      <c r="L397" s="46"/>
      <c r="M397" s="55"/>
      <c r="N397" s="54"/>
      <c r="O397" s="46"/>
      <c r="P397" s="46"/>
      <c r="Q397" s="46"/>
      <c r="R397" s="46"/>
      <c r="S397" s="55"/>
      <c r="T397" s="54"/>
      <c r="U397" s="46"/>
      <c r="V397" s="46"/>
      <c r="W397" s="46"/>
      <c r="X397" s="55"/>
      <c r="Y397" s="54"/>
      <c r="Z397" s="46"/>
      <c r="AA397" s="55"/>
    </row>
    <row r="398" spans="1:27" s="37" customFormat="1" ht="17.5" customHeight="1" x14ac:dyDescent="0.35">
      <c r="A398" s="84" t="s">
        <v>504</v>
      </c>
      <c r="B398" s="60" t="s">
        <v>7</v>
      </c>
      <c r="C398" s="50">
        <v>6126.2</v>
      </c>
      <c r="D398" s="40">
        <v>16673</v>
      </c>
      <c r="E398" s="40">
        <v>413</v>
      </c>
      <c r="F398" s="51">
        <v>23212.3</v>
      </c>
      <c r="G398" s="40">
        <v>1979.3</v>
      </c>
      <c r="H398" s="40">
        <v>4147</v>
      </c>
      <c r="I398" s="40">
        <v>15307.7</v>
      </c>
      <c r="J398" s="40">
        <v>1365.3</v>
      </c>
      <c r="K398" s="40">
        <v>413</v>
      </c>
      <c r="L398" s="40">
        <v>0</v>
      </c>
      <c r="M398" s="51">
        <v>23212.3</v>
      </c>
      <c r="N398" s="50">
        <v>4809.5</v>
      </c>
      <c r="O398" s="40">
        <v>8686.7999999999993</v>
      </c>
      <c r="P398" s="40">
        <v>6560.1</v>
      </c>
      <c r="Q398" s="40">
        <v>2253.9</v>
      </c>
      <c r="R398" s="40">
        <v>902.1</v>
      </c>
      <c r="S398" s="51">
        <v>23212.3</v>
      </c>
      <c r="T398" s="50">
        <v>3358</v>
      </c>
      <c r="U398" s="40">
        <v>6716.6</v>
      </c>
      <c r="V398" s="40">
        <v>12783.8</v>
      </c>
      <c r="W398" s="40">
        <v>353.9</v>
      </c>
      <c r="X398" s="51">
        <v>23212.3</v>
      </c>
      <c r="Y398" s="50">
        <v>11587.9</v>
      </c>
      <c r="Z398" s="40">
        <v>11624.3</v>
      </c>
      <c r="AA398" s="51">
        <v>23212.3</v>
      </c>
    </row>
    <row r="399" spans="1:27" s="37" customFormat="1" ht="17.5" customHeight="1" x14ac:dyDescent="0.35">
      <c r="A399" s="84"/>
      <c r="B399" s="60" t="s">
        <v>35</v>
      </c>
      <c r="C399" s="50">
        <v>39284</v>
      </c>
      <c r="D399" s="40">
        <v>73335.600000000006</v>
      </c>
      <c r="E399" s="40">
        <v>10838.5</v>
      </c>
      <c r="F399" s="51">
        <v>123458</v>
      </c>
      <c r="G399" s="40">
        <v>5489.6</v>
      </c>
      <c r="H399" s="40">
        <v>33794.400000000001</v>
      </c>
      <c r="I399" s="40">
        <v>55148</v>
      </c>
      <c r="J399" s="40">
        <v>18187.599999999999</v>
      </c>
      <c r="K399" s="40">
        <v>5561.5</v>
      </c>
      <c r="L399" s="40">
        <v>5277</v>
      </c>
      <c r="M399" s="51">
        <v>123458</v>
      </c>
      <c r="N399" s="50">
        <v>23635.4</v>
      </c>
      <c r="O399" s="40">
        <v>26353.599999999999</v>
      </c>
      <c r="P399" s="40">
        <v>21878.799999999999</v>
      </c>
      <c r="Q399" s="40">
        <v>23734.7</v>
      </c>
      <c r="R399" s="40">
        <v>27855.599999999999</v>
      </c>
      <c r="S399" s="51">
        <v>123458</v>
      </c>
      <c r="T399" s="50">
        <v>36934.1</v>
      </c>
      <c r="U399" s="40">
        <v>21950.5</v>
      </c>
      <c r="V399" s="40">
        <v>63576.7</v>
      </c>
      <c r="W399" s="40">
        <v>996.8</v>
      </c>
      <c r="X399" s="51">
        <v>123458</v>
      </c>
      <c r="Y399" s="50">
        <v>55451.8</v>
      </c>
      <c r="Z399" s="40">
        <v>68006.2</v>
      </c>
      <c r="AA399" s="51">
        <v>123458</v>
      </c>
    </row>
    <row r="400" spans="1:27" s="37" customFormat="1" ht="17.5" customHeight="1" x14ac:dyDescent="0.35">
      <c r="A400" s="84"/>
      <c r="B400" s="61" t="s">
        <v>4</v>
      </c>
      <c r="C400" s="52">
        <v>45410.2</v>
      </c>
      <c r="D400" s="38">
        <v>90008.6</v>
      </c>
      <c r="E400" s="38">
        <v>11251.5</v>
      </c>
      <c r="F400" s="53">
        <v>146670.29999999999</v>
      </c>
      <c r="G400" s="38">
        <v>7468.9000000000005</v>
      </c>
      <c r="H400" s="38">
        <v>37941.4</v>
      </c>
      <c r="I400" s="38">
        <v>70455.7</v>
      </c>
      <c r="J400" s="38">
        <v>19552.899999999998</v>
      </c>
      <c r="K400" s="38">
        <v>5974.5</v>
      </c>
      <c r="L400" s="38">
        <v>5277</v>
      </c>
      <c r="M400" s="53">
        <v>146670.29999999999</v>
      </c>
      <c r="N400" s="52">
        <v>28444.9</v>
      </c>
      <c r="O400" s="38">
        <v>35040.399999999994</v>
      </c>
      <c r="P400" s="38">
        <v>28438.9</v>
      </c>
      <c r="Q400" s="38">
        <v>25988.600000000002</v>
      </c>
      <c r="R400" s="38">
        <v>28757.699999999997</v>
      </c>
      <c r="S400" s="53">
        <v>146670.29999999999</v>
      </c>
      <c r="T400" s="52">
        <v>40292.1</v>
      </c>
      <c r="U400" s="38">
        <v>28667.1</v>
      </c>
      <c r="V400" s="38">
        <v>76360.5</v>
      </c>
      <c r="W400" s="38">
        <v>1350.6999999999998</v>
      </c>
      <c r="X400" s="53">
        <v>146670.29999999999</v>
      </c>
      <c r="Y400" s="52">
        <v>67039.7</v>
      </c>
      <c r="Z400" s="38">
        <v>79630.5</v>
      </c>
      <c r="AA400" s="53">
        <v>146670.29999999999</v>
      </c>
    </row>
    <row r="401" spans="1:27" s="39" customFormat="1" ht="13.5" customHeight="1" x14ac:dyDescent="0.35">
      <c r="A401" s="62"/>
      <c r="B401" s="63"/>
      <c r="C401" s="54"/>
      <c r="D401" s="46"/>
      <c r="E401" s="46"/>
      <c r="F401" s="55"/>
      <c r="G401" s="46"/>
      <c r="H401" s="46"/>
      <c r="I401" s="46"/>
      <c r="J401" s="46"/>
      <c r="K401" s="46"/>
      <c r="L401" s="46"/>
      <c r="M401" s="55"/>
      <c r="N401" s="54"/>
      <c r="O401" s="46"/>
      <c r="P401" s="46"/>
      <c r="Q401" s="46"/>
      <c r="R401" s="46"/>
      <c r="S401" s="55"/>
      <c r="T401" s="54"/>
      <c r="U401" s="46"/>
      <c r="V401" s="46"/>
      <c r="W401" s="46"/>
      <c r="X401" s="55"/>
      <c r="Y401" s="54"/>
      <c r="Z401" s="46"/>
      <c r="AA401" s="55"/>
    </row>
    <row r="402" spans="1:27" s="37" customFormat="1" ht="17.5" customHeight="1" x14ac:dyDescent="0.35">
      <c r="A402" s="84" t="s">
        <v>505</v>
      </c>
      <c r="B402" s="60" t="s">
        <v>7</v>
      </c>
      <c r="C402" s="50">
        <v>370.5</v>
      </c>
      <c r="D402" s="40">
        <v>754.1</v>
      </c>
      <c r="E402" s="40">
        <v>928.3</v>
      </c>
      <c r="F402" s="51">
        <v>2052.9</v>
      </c>
      <c r="G402" s="40">
        <v>0</v>
      </c>
      <c r="H402" s="40">
        <v>370.5</v>
      </c>
      <c r="I402" s="40">
        <v>754.1</v>
      </c>
      <c r="J402" s="40">
        <v>0</v>
      </c>
      <c r="K402" s="40">
        <v>0</v>
      </c>
      <c r="L402" s="40">
        <v>928.3</v>
      </c>
      <c r="M402" s="51">
        <v>2052.9</v>
      </c>
      <c r="N402" s="50">
        <v>370.5</v>
      </c>
      <c r="O402" s="40">
        <v>377</v>
      </c>
      <c r="P402" s="40">
        <v>464.1</v>
      </c>
      <c r="Q402" s="40">
        <v>377</v>
      </c>
      <c r="R402" s="40">
        <v>464.1</v>
      </c>
      <c r="S402" s="51">
        <v>2052.9</v>
      </c>
      <c r="T402" s="50">
        <v>0</v>
      </c>
      <c r="U402" s="40">
        <v>928.3</v>
      </c>
      <c r="V402" s="40">
        <v>1124.5999999999999</v>
      </c>
      <c r="W402" s="40">
        <v>0</v>
      </c>
      <c r="X402" s="51">
        <v>2052.9</v>
      </c>
      <c r="Y402" s="50">
        <v>841.2</v>
      </c>
      <c r="Z402" s="40">
        <v>1211.7</v>
      </c>
      <c r="AA402" s="51">
        <v>2052.9</v>
      </c>
    </row>
    <row r="403" spans="1:27" s="37" customFormat="1" ht="17.5" customHeight="1" x14ac:dyDescent="0.35">
      <c r="A403" s="84"/>
      <c r="B403" s="60" t="s">
        <v>35</v>
      </c>
      <c r="C403" s="50">
        <v>45039.7</v>
      </c>
      <c r="D403" s="40">
        <v>89254.5</v>
      </c>
      <c r="E403" s="40">
        <v>10323.200000000001</v>
      </c>
      <c r="F403" s="51">
        <v>144617.4</v>
      </c>
      <c r="G403" s="40">
        <v>7468.9</v>
      </c>
      <c r="H403" s="40">
        <v>37570.800000000003</v>
      </c>
      <c r="I403" s="40">
        <v>69701.7</v>
      </c>
      <c r="J403" s="40">
        <v>19552.900000000001</v>
      </c>
      <c r="K403" s="40">
        <v>5974.5</v>
      </c>
      <c r="L403" s="40">
        <v>4348.7</v>
      </c>
      <c r="M403" s="51">
        <v>144617.4</v>
      </c>
      <c r="N403" s="50">
        <v>28074.3</v>
      </c>
      <c r="O403" s="40">
        <v>34663.4</v>
      </c>
      <c r="P403" s="40">
        <v>27974.7</v>
      </c>
      <c r="Q403" s="40">
        <v>25611.5</v>
      </c>
      <c r="R403" s="40">
        <v>28293.5</v>
      </c>
      <c r="S403" s="51">
        <v>144617.4</v>
      </c>
      <c r="T403" s="50">
        <v>40292.1</v>
      </c>
      <c r="U403" s="40">
        <v>27738.7</v>
      </c>
      <c r="V403" s="40">
        <v>75235.899999999994</v>
      </c>
      <c r="W403" s="40">
        <v>1350.7</v>
      </c>
      <c r="X403" s="51">
        <v>144617.4</v>
      </c>
      <c r="Y403" s="50">
        <v>66198.600000000006</v>
      </c>
      <c r="Z403" s="40">
        <v>78418.899999999994</v>
      </c>
      <c r="AA403" s="51">
        <v>144617.4</v>
      </c>
    </row>
    <row r="404" spans="1:27" s="37" customFormat="1" ht="17.5" customHeight="1" x14ac:dyDescent="0.35">
      <c r="A404" s="84"/>
      <c r="B404" s="61" t="s">
        <v>4</v>
      </c>
      <c r="C404" s="52">
        <v>45410.2</v>
      </c>
      <c r="D404" s="38">
        <v>90008.6</v>
      </c>
      <c r="E404" s="38">
        <v>11251.5</v>
      </c>
      <c r="F404" s="53">
        <v>146670.29999999999</v>
      </c>
      <c r="G404" s="38">
        <v>7468.9</v>
      </c>
      <c r="H404" s="38">
        <v>37941.300000000003</v>
      </c>
      <c r="I404" s="38">
        <v>70455.8</v>
      </c>
      <c r="J404" s="38">
        <v>19552.900000000001</v>
      </c>
      <c r="K404" s="38">
        <v>5974.5</v>
      </c>
      <c r="L404" s="38">
        <v>5277</v>
      </c>
      <c r="M404" s="53">
        <v>146670.29999999999</v>
      </c>
      <c r="N404" s="52">
        <v>28444.799999999999</v>
      </c>
      <c r="O404" s="38">
        <v>35040.400000000001</v>
      </c>
      <c r="P404" s="38">
        <v>28438.799999999999</v>
      </c>
      <c r="Q404" s="38">
        <v>25988.5</v>
      </c>
      <c r="R404" s="38">
        <v>28757.599999999999</v>
      </c>
      <c r="S404" s="53">
        <v>146670.29999999999</v>
      </c>
      <c r="T404" s="52">
        <v>40292.1</v>
      </c>
      <c r="U404" s="38">
        <v>28667</v>
      </c>
      <c r="V404" s="38">
        <v>76360.5</v>
      </c>
      <c r="W404" s="38">
        <v>1350.7</v>
      </c>
      <c r="X404" s="53">
        <v>146670.29999999999</v>
      </c>
      <c r="Y404" s="52">
        <v>67039.8</v>
      </c>
      <c r="Z404" s="38">
        <v>79630.599999999991</v>
      </c>
      <c r="AA404" s="53">
        <v>146670.29999999999</v>
      </c>
    </row>
    <row r="405" spans="1:27" s="39" customFormat="1" ht="13.5" customHeight="1" x14ac:dyDescent="0.35">
      <c r="A405" s="62"/>
      <c r="B405" s="63"/>
      <c r="C405" s="54"/>
      <c r="D405" s="46"/>
      <c r="E405" s="46"/>
      <c r="F405" s="55"/>
      <c r="G405" s="46"/>
      <c r="H405" s="46"/>
      <c r="I405" s="46"/>
      <c r="J405" s="46"/>
      <c r="K405" s="46"/>
      <c r="L405" s="46"/>
      <c r="M405" s="55"/>
      <c r="N405" s="54"/>
      <c r="O405" s="46"/>
      <c r="P405" s="46"/>
      <c r="Q405" s="46"/>
      <c r="R405" s="46"/>
      <c r="S405" s="55"/>
      <c r="T405" s="54"/>
      <c r="U405" s="46"/>
      <c r="V405" s="46"/>
      <c r="W405" s="46"/>
      <c r="X405" s="55"/>
      <c r="Y405" s="54"/>
      <c r="Z405" s="46"/>
      <c r="AA405" s="55"/>
    </row>
    <row r="406" spans="1:27" s="37" customFormat="1" ht="17.5" customHeight="1" x14ac:dyDescent="0.35">
      <c r="A406" s="84" t="s">
        <v>506</v>
      </c>
      <c r="B406" s="60" t="s">
        <v>7</v>
      </c>
      <c r="C406" s="50">
        <v>1920</v>
      </c>
      <c r="D406" s="40">
        <v>5333.7</v>
      </c>
      <c r="E406" s="40">
        <v>1314</v>
      </c>
      <c r="F406" s="51">
        <v>8567.7000000000007</v>
      </c>
      <c r="G406" s="40">
        <v>0</v>
      </c>
      <c r="H406" s="40">
        <v>1920</v>
      </c>
      <c r="I406" s="40">
        <v>4196</v>
      </c>
      <c r="J406" s="40">
        <v>1137.8</v>
      </c>
      <c r="K406" s="40">
        <v>913.8</v>
      </c>
      <c r="L406" s="40">
        <v>400.2</v>
      </c>
      <c r="M406" s="51">
        <v>8567.7000000000007</v>
      </c>
      <c r="N406" s="50">
        <v>1936.3</v>
      </c>
      <c r="O406" s="40">
        <v>2062.6</v>
      </c>
      <c r="P406" s="40">
        <v>628.29999999999995</v>
      </c>
      <c r="Q406" s="40">
        <v>2134.5</v>
      </c>
      <c r="R406" s="40">
        <v>1805.9</v>
      </c>
      <c r="S406" s="51">
        <v>8567.7000000000007</v>
      </c>
      <c r="T406" s="50">
        <v>3255.5</v>
      </c>
      <c r="U406" s="40">
        <v>1722.8</v>
      </c>
      <c r="V406" s="40">
        <v>3439.9</v>
      </c>
      <c r="W406" s="40">
        <v>149.5</v>
      </c>
      <c r="X406" s="51">
        <v>8567.7000000000007</v>
      </c>
      <c r="Y406" s="50">
        <v>3359.2</v>
      </c>
      <c r="Z406" s="40">
        <v>5208.5</v>
      </c>
      <c r="AA406" s="51">
        <v>8567.7000000000007</v>
      </c>
    </row>
    <row r="407" spans="1:27" s="37" customFormat="1" ht="17.5" customHeight="1" x14ac:dyDescent="0.35">
      <c r="A407" s="84"/>
      <c r="B407" s="60" t="s">
        <v>35</v>
      </c>
      <c r="C407" s="50">
        <v>43490.2</v>
      </c>
      <c r="D407" s="40">
        <v>84674.9</v>
      </c>
      <c r="E407" s="40">
        <v>9937.5</v>
      </c>
      <c r="F407" s="51">
        <v>138102.6</v>
      </c>
      <c r="G407" s="40">
        <v>7468.9</v>
      </c>
      <c r="H407" s="40">
        <v>36021.300000000003</v>
      </c>
      <c r="I407" s="40">
        <v>66259.8</v>
      </c>
      <c r="J407" s="40">
        <v>18415.099999999999</v>
      </c>
      <c r="K407" s="40">
        <v>5060.8</v>
      </c>
      <c r="L407" s="40">
        <v>4876.8</v>
      </c>
      <c r="M407" s="51">
        <v>138102.6</v>
      </c>
      <c r="N407" s="50">
        <v>26508.5</v>
      </c>
      <c r="O407" s="40">
        <v>32977.800000000003</v>
      </c>
      <c r="P407" s="40">
        <v>27810.5</v>
      </c>
      <c r="Q407" s="40">
        <v>23854.1</v>
      </c>
      <c r="R407" s="40">
        <v>26951.7</v>
      </c>
      <c r="S407" s="51">
        <v>138102.6</v>
      </c>
      <c r="T407" s="50">
        <v>37036.6</v>
      </c>
      <c r="U407" s="40">
        <v>26944.2</v>
      </c>
      <c r="V407" s="40">
        <v>72920.7</v>
      </c>
      <c r="W407" s="40">
        <v>1201.2</v>
      </c>
      <c r="X407" s="51">
        <v>138102.6</v>
      </c>
      <c r="Y407" s="50">
        <v>63680.6</v>
      </c>
      <c r="Z407" s="40">
        <v>74422</v>
      </c>
      <c r="AA407" s="51">
        <v>138102.6</v>
      </c>
    </row>
    <row r="408" spans="1:27" s="37" customFormat="1" ht="17.5" customHeight="1" x14ac:dyDescent="0.35">
      <c r="A408" s="84"/>
      <c r="B408" s="61" t="s">
        <v>4</v>
      </c>
      <c r="C408" s="52">
        <v>45410.2</v>
      </c>
      <c r="D408" s="38">
        <v>90008.599999999991</v>
      </c>
      <c r="E408" s="38">
        <v>11251.5</v>
      </c>
      <c r="F408" s="53">
        <v>146670.30000000002</v>
      </c>
      <c r="G408" s="38">
        <v>7468.9</v>
      </c>
      <c r="H408" s="38">
        <v>37941.300000000003</v>
      </c>
      <c r="I408" s="38">
        <v>70455.8</v>
      </c>
      <c r="J408" s="38">
        <v>19552.899999999998</v>
      </c>
      <c r="K408" s="38">
        <v>5974.6</v>
      </c>
      <c r="L408" s="38">
        <v>5277</v>
      </c>
      <c r="M408" s="53">
        <v>146670.30000000002</v>
      </c>
      <c r="N408" s="52">
        <v>28444.799999999999</v>
      </c>
      <c r="O408" s="38">
        <v>35040.400000000001</v>
      </c>
      <c r="P408" s="38">
        <v>28438.799999999999</v>
      </c>
      <c r="Q408" s="38">
        <v>25988.6</v>
      </c>
      <c r="R408" s="38">
        <v>28757.600000000002</v>
      </c>
      <c r="S408" s="53">
        <v>146670.30000000002</v>
      </c>
      <c r="T408" s="52">
        <v>40292.1</v>
      </c>
      <c r="U408" s="38">
        <v>28667</v>
      </c>
      <c r="V408" s="38">
        <v>76360.599999999991</v>
      </c>
      <c r="W408" s="38">
        <v>1350.7</v>
      </c>
      <c r="X408" s="53">
        <v>146670.30000000002</v>
      </c>
      <c r="Y408" s="52">
        <v>67039.8</v>
      </c>
      <c r="Z408" s="38">
        <v>79630.5</v>
      </c>
      <c r="AA408" s="53">
        <v>146670.30000000002</v>
      </c>
    </row>
    <row r="409" spans="1:27" s="39" customFormat="1" ht="13.5" customHeight="1" x14ac:dyDescent="0.35">
      <c r="A409" s="62"/>
      <c r="B409" s="63"/>
      <c r="C409" s="54"/>
      <c r="D409" s="46"/>
      <c r="E409" s="46"/>
      <c r="F409" s="55"/>
      <c r="G409" s="46"/>
      <c r="H409" s="46"/>
      <c r="I409" s="46"/>
      <c r="J409" s="46"/>
      <c r="K409" s="46"/>
      <c r="L409" s="46"/>
      <c r="M409" s="55"/>
      <c r="N409" s="54"/>
      <c r="O409" s="46"/>
      <c r="P409" s="46"/>
      <c r="Q409" s="46"/>
      <c r="R409" s="46"/>
      <c r="S409" s="55"/>
      <c r="T409" s="54"/>
      <c r="U409" s="46"/>
      <c r="V409" s="46"/>
      <c r="W409" s="46"/>
      <c r="X409" s="55"/>
      <c r="Y409" s="54"/>
      <c r="Z409" s="46"/>
      <c r="AA409" s="55"/>
    </row>
    <row r="410" spans="1:27" s="37" customFormat="1" ht="17.5" customHeight="1" x14ac:dyDescent="0.35">
      <c r="A410" s="84" t="s">
        <v>507</v>
      </c>
      <c r="B410" s="60" t="s">
        <v>7</v>
      </c>
      <c r="C410" s="50">
        <v>1237.2</v>
      </c>
      <c r="D410" s="40">
        <v>5730.4</v>
      </c>
      <c r="E410" s="40">
        <v>584.29999999999995</v>
      </c>
      <c r="F410" s="51">
        <v>7551.9</v>
      </c>
      <c r="G410" s="40">
        <v>5.2</v>
      </c>
      <c r="H410" s="40">
        <v>1232</v>
      </c>
      <c r="I410" s="40">
        <v>5267.7</v>
      </c>
      <c r="J410" s="40">
        <v>462.7</v>
      </c>
      <c r="K410" s="40">
        <v>0</v>
      </c>
      <c r="L410" s="40">
        <v>584.29999999999995</v>
      </c>
      <c r="M410" s="51">
        <v>7551.9</v>
      </c>
      <c r="N410" s="50">
        <v>964.8</v>
      </c>
      <c r="O410" s="40">
        <v>1215</v>
      </c>
      <c r="P410" s="40">
        <v>457.9</v>
      </c>
      <c r="Q410" s="40">
        <v>2308.5</v>
      </c>
      <c r="R410" s="40">
        <v>2605.8000000000002</v>
      </c>
      <c r="S410" s="51">
        <v>7551.9</v>
      </c>
      <c r="T410" s="50">
        <v>582.9</v>
      </c>
      <c r="U410" s="40">
        <v>2542.6999999999998</v>
      </c>
      <c r="V410" s="40">
        <v>4307.6000000000004</v>
      </c>
      <c r="W410" s="40">
        <v>118.7</v>
      </c>
      <c r="X410" s="51">
        <v>7551.9</v>
      </c>
      <c r="Y410" s="50">
        <v>4349.7</v>
      </c>
      <c r="Z410" s="40">
        <v>3202.2</v>
      </c>
      <c r="AA410" s="51">
        <v>7551.9</v>
      </c>
    </row>
    <row r="411" spans="1:27" s="37" customFormat="1" ht="17.5" customHeight="1" x14ac:dyDescent="0.35">
      <c r="A411" s="84"/>
      <c r="B411" s="60" t="s">
        <v>35</v>
      </c>
      <c r="C411" s="50">
        <v>44173</v>
      </c>
      <c r="D411" s="40">
        <v>84278.2</v>
      </c>
      <c r="E411" s="40">
        <v>10667.2</v>
      </c>
      <c r="F411" s="51">
        <v>139118.39999999999</v>
      </c>
      <c r="G411" s="40">
        <v>7463.7</v>
      </c>
      <c r="H411" s="40">
        <v>36709.300000000003</v>
      </c>
      <c r="I411" s="40">
        <v>65188.1</v>
      </c>
      <c r="J411" s="40">
        <v>19090.099999999999</v>
      </c>
      <c r="K411" s="40">
        <v>5974.5</v>
      </c>
      <c r="L411" s="40">
        <v>4692.7</v>
      </c>
      <c r="M411" s="51">
        <v>139118.39999999999</v>
      </c>
      <c r="N411" s="50">
        <v>27480.1</v>
      </c>
      <c r="O411" s="40">
        <v>33825.4</v>
      </c>
      <c r="P411" s="40">
        <v>27981</v>
      </c>
      <c r="Q411" s="40">
        <v>23680.1</v>
      </c>
      <c r="R411" s="40">
        <v>26151.9</v>
      </c>
      <c r="S411" s="51">
        <v>139118.39999999999</v>
      </c>
      <c r="T411" s="50">
        <v>39709.199999999997</v>
      </c>
      <c r="U411" s="40">
        <v>26124.400000000001</v>
      </c>
      <c r="V411" s="40">
        <v>72052.899999999994</v>
      </c>
      <c r="W411" s="40">
        <v>1232</v>
      </c>
      <c r="X411" s="51">
        <v>139118.39999999999</v>
      </c>
      <c r="Y411" s="50">
        <v>62690</v>
      </c>
      <c r="Z411" s="40">
        <v>76428.399999999994</v>
      </c>
      <c r="AA411" s="51">
        <v>139118.39999999999</v>
      </c>
    </row>
    <row r="412" spans="1:27" s="37" customFormat="1" ht="17.5" customHeight="1" x14ac:dyDescent="0.35">
      <c r="A412" s="84"/>
      <c r="B412" s="61" t="s">
        <v>4</v>
      </c>
      <c r="C412" s="52">
        <v>45410.2</v>
      </c>
      <c r="D412" s="38">
        <v>90008.599999999991</v>
      </c>
      <c r="E412" s="38">
        <v>11251.5</v>
      </c>
      <c r="F412" s="53">
        <v>146670.29999999999</v>
      </c>
      <c r="G412" s="38">
        <v>7468.9</v>
      </c>
      <c r="H412" s="38">
        <v>37941.300000000003</v>
      </c>
      <c r="I412" s="38">
        <v>70455.8</v>
      </c>
      <c r="J412" s="38">
        <v>19552.8</v>
      </c>
      <c r="K412" s="38">
        <v>5974.5</v>
      </c>
      <c r="L412" s="38">
        <v>5277</v>
      </c>
      <c r="M412" s="53">
        <v>146670.29999999999</v>
      </c>
      <c r="N412" s="52">
        <v>28444.899999999998</v>
      </c>
      <c r="O412" s="38">
        <v>35040.400000000001</v>
      </c>
      <c r="P412" s="38">
        <v>28438.9</v>
      </c>
      <c r="Q412" s="38">
        <v>25988.6</v>
      </c>
      <c r="R412" s="38">
        <v>28757.7</v>
      </c>
      <c r="S412" s="53">
        <v>146670.29999999999</v>
      </c>
      <c r="T412" s="52">
        <v>40292.1</v>
      </c>
      <c r="U412" s="38">
        <v>28667.100000000002</v>
      </c>
      <c r="V412" s="38">
        <v>76360.5</v>
      </c>
      <c r="W412" s="38">
        <v>1350.7</v>
      </c>
      <c r="X412" s="53">
        <v>146670.29999999999</v>
      </c>
      <c r="Y412" s="52">
        <v>67039.7</v>
      </c>
      <c r="Z412" s="38">
        <v>79630.599999999991</v>
      </c>
      <c r="AA412" s="53">
        <v>146670.29999999999</v>
      </c>
    </row>
    <row r="413" spans="1:27" s="39" customFormat="1" ht="13.5" customHeight="1" x14ac:dyDescent="0.35">
      <c r="A413" s="62"/>
      <c r="B413" s="63"/>
      <c r="C413" s="54"/>
      <c r="D413" s="46"/>
      <c r="E413" s="46"/>
      <c r="F413" s="55"/>
      <c r="G413" s="46"/>
      <c r="H413" s="46"/>
      <c r="I413" s="46"/>
      <c r="J413" s="46"/>
      <c r="K413" s="46"/>
      <c r="L413" s="46"/>
      <c r="M413" s="55"/>
      <c r="N413" s="54"/>
      <c r="O413" s="46"/>
      <c r="P413" s="46"/>
      <c r="Q413" s="46"/>
      <c r="R413" s="46"/>
      <c r="S413" s="55"/>
      <c r="T413" s="54"/>
      <c r="U413" s="46"/>
      <c r="V413" s="46"/>
      <c r="W413" s="46"/>
      <c r="X413" s="55"/>
      <c r="Y413" s="54"/>
      <c r="Z413" s="46"/>
      <c r="AA413" s="55"/>
    </row>
    <row r="414" spans="1:27" s="37" customFormat="1" ht="17.5" customHeight="1" x14ac:dyDescent="0.35">
      <c r="A414" s="84" t="s">
        <v>508</v>
      </c>
      <c r="B414" s="60" t="s">
        <v>7</v>
      </c>
      <c r="C414" s="50">
        <v>1131.0999999999999</v>
      </c>
      <c r="D414" s="40">
        <v>7541</v>
      </c>
      <c r="E414" s="40">
        <v>2853.9</v>
      </c>
      <c r="F414" s="51">
        <v>11526</v>
      </c>
      <c r="G414" s="40">
        <v>9</v>
      </c>
      <c r="H414" s="40">
        <v>1122.0999999999999</v>
      </c>
      <c r="I414" s="40">
        <v>5293.1</v>
      </c>
      <c r="J414" s="40">
        <v>2247.9</v>
      </c>
      <c r="K414" s="40">
        <v>413</v>
      </c>
      <c r="L414" s="40">
        <v>2440.9</v>
      </c>
      <c r="M414" s="51">
        <v>11526</v>
      </c>
      <c r="N414" s="50">
        <v>2969.3</v>
      </c>
      <c r="O414" s="40">
        <v>1320.2</v>
      </c>
      <c r="P414" s="40">
        <v>1271.5999999999999</v>
      </c>
      <c r="Q414" s="40">
        <v>2023</v>
      </c>
      <c r="R414" s="40">
        <v>3941.9</v>
      </c>
      <c r="S414" s="51">
        <v>11526</v>
      </c>
      <c r="T414" s="50">
        <v>5075.2</v>
      </c>
      <c r="U414" s="40">
        <v>3489.7</v>
      </c>
      <c r="V414" s="40">
        <v>2948.8</v>
      </c>
      <c r="W414" s="40">
        <v>12.4</v>
      </c>
      <c r="X414" s="51">
        <v>11526</v>
      </c>
      <c r="Y414" s="50">
        <v>6281.3</v>
      </c>
      <c r="Z414" s="40">
        <v>5244.7</v>
      </c>
      <c r="AA414" s="51">
        <v>11526</v>
      </c>
    </row>
    <row r="415" spans="1:27" s="37" customFormat="1" ht="17.5" customHeight="1" x14ac:dyDescent="0.35">
      <c r="A415" s="84"/>
      <c r="B415" s="60" t="s">
        <v>35</v>
      </c>
      <c r="C415" s="50">
        <v>44279.1</v>
      </c>
      <c r="D415" s="40">
        <v>82467.600000000006</v>
      </c>
      <c r="E415" s="40">
        <v>8397.6</v>
      </c>
      <c r="F415" s="51">
        <v>135144.29999999999</v>
      </c>
      <c r="G415" s="40">
        <v>7459.9</v>
      </c>
      <c r="H415" s="40">
        <v>36819.199999999997</v>
      </c>
      <c r="I415" s="40">
        <v>65162.7</v>
      </c>
      <c r="J415" s="40">
        <v>17304.900000000001</v>
      </c>
      <c r="K415" s="40">
        <v>5561.5</v>
      </c>
      <c r="L415" s="40">
        <v>2836.1</v>
      </c>
      <c r="M415" s="51">
        <v>135144.29999999999</v>
      </c>
      <c r="N415" s="50">
        <v>25475.5</v>
      </c>
      <c r="O415" s="40">
        <v>33720.199999999997</v>
      </c>
      <c r="P415" s="40">
        <v>27167.200000000001</v>
      </c>
      <c r="Q415" s="40">
        <v>23965.5</v>
      </c>
      <c r="R415" s="40">
        <v>24815.8</v>
      </c>
      <c r="S415" s="51">
        <v>135144.29999999999</v>
      </c>
      <c r="T415" s="50">
        <v>35216.9</v>
      </c>
      <c r="U415" s="40">
        <v>25177.4</v>
      </c>
      <c r="V415" s="40">
        <v>73411.8</v>
      </c>
      <c r="W415" s="40">
        <v>1338.3</v>
      </c>
      <c r="X415" s="51">
        <v>135144.29999999999</v>
      </c>
      <c r="Y415" s="50">
        <v>60758.400000000001</v>
      </c>
      <c r="Z415" s="40">
        <v>74385.899999999994</v>
      </c>
      <c r="AA415" s="51">
        <v>135144.29999999999</v>
      </c>
    </row>
    <row r="416" spans="1:27" s="37" customFormat="1" ht="17.5" customHeight="1" x14ac:dyDescent="0.35">
      <c r="A416" s="84"/>
      <c r="B416" s="61" t="s">
        <v>4</v>
      </c>
      <c r="C416" s="52">
        <v>45410.2</v>
      </c>
      <c r="D416" s="38">
        <v>90008.6</v>
      </c>
      <c r="E416" s="38">
        <v>11251.5</v>
      </c>
      <c r="F416" s="53">
        <v>146670.29999999999</v>
      </c>
      <c r="G416" s="38">
        <v>7468.9</v>
      </c>
      <c r="H416" s="38">
        <v>37941.299999999996</v>
      </c>
      <c r="I416" s="38">
        <v>70455.8</v>
      </c>
      <c r="J416" s="38">
        <v>19552.800000000003</v>
      </c>
      <c r="K416" s="38">
        <v>5974.5</v>
      </c>
      <c r="L416" s="38">
        <v>5277</v>
      </c>
      <c r="M416" s="53">
        <v>146670.29999999999</v>
      </c>
      <c r="N416" s="52">
        <v>28444.799999999999</v>
      </c>
      <c r="O416" s="38">
        <v>35040.399999999994</v>
      </c>
      <c r="P416" s="38">
        <v>28438.799999999999</v>
      </c>
      <c r="Q416" s="38">
        <v>25988.5</v>
      </c>
      <c r="R416" s="38">
        <v>28757.7</v>
      </c>
      <c r="S416" s="53">
        <v>146670.29999999999</v>
      </c>
      <c r="T416" s="52">
        <v>40292.1</v>
      </c>
      <c r="U416" s="38">
        <v>28667.100000000002</v>
      </c>
      <c r="V416" s="38">
        <v>76360.600000000006</v>
      </c>
      <c r="W416" s="38">
        <v>1350.7</v>
      </c>
      <c r="X416" s="53">
        <v>146670.29999999999</v>
      </c>
      <c r="Y416" s="52">
        <v>67039.7</v>
      </c>
      <c r="Z416" s="38">
        <v>79630.599999999991</v>
      </c>
      <c r="AA416" s="53">
        <v>146670.29999999999</v>
      </c>
    </row>
    <row r="417" spans="1:27" s="39" customFormat="1" ht="13.5" customHeight="1" x14ac:dyDescent="0.35">
      <c r="A417" s="62"/>
      <c r="B417" s="63"/>
      <c r="C417" s="54"/>
      <c r="D417" s="46"/>
      <c r="E417" s="46"/>
      <c r="F417" s="55"/>
      <c r="G417" s="46"/>
      <c r="H417" s="46"/>
      <c r="I417" s="46"/>
      <c r="J417" s="46"/>
      <c r="K417" s="46"/>
      <c r="L417" s="46"/>
      <c r="M417" s="55"/>
      <c r="N417" s="54"/>
      <c r="O417" s="46"/>
      <c r="P417" s="46"/>
      <c r="Q417" s="46"/>
      <c r="R417" s="46"/>
      <c r="S417" s="55"/>
      <c r="T417" s="54"/>
      <c r="U417" s="46"/>
      <c r="V417" s="46"/>
      <c r="W417" s="46"/>
      <c r="X417" s="55"/>
      <c r="Y417" s="54"/>
      <c r="Z417" s="46"/>
      <c r="AA417" s="55"/>
    </row>
    <row r="418" spans="1:27" s="37" customFormat="1" ht="17.5" customHeight="1" x14ac:dyDescent="0.35">
      <c r="A418" s="84" t="s">
        <v>509</v>
      </c>
      <c r="B418" s="60" t="s">
        <v>7</v>
      </c>
      <c r="C418" s="50">
        <v>1089.7</v>
      </c>
      <c r="D418" s="40">
        <v>2990.5</v>
      </c>
      <c r="E418" s="40">
        <v>0</v>
      </c>
      <c r="F418" s="51">
        <v>4080.2</v>
      </c>
      <c r="G418" s="40">
        <v>0</v>
      </c>
      <c r="H418" s="40">
        <v>1089.7</v>
      </c>
      <c r="I418" s="40">
        <v>2990.5</v>
      </c>
      <c r="J418" s="40">
        <v>0</v>
      </c>
      <c r="K418" s="40">
        <v>0</v>
      </c>
      <c r="L418" s="40">
        <v>0</v>
      </c>
      <c r="M418" s="51">
        <v>4080.2</v>
      </c>
      <c r="N418" s="50">
        <v>354.3</v>
      </c>
      <c r="O418" s="40">
        <v>381.1</v>
      </c>
      <c r="P418" s="40">
        <v>2225.6</v>
      </c>
      <c r="Q418" s="40">
        <v>765</v>
      </c>
      <c r="R418" s="40">
        <v>354.3</v>
      </c>
      <c r="S418" s="51">
        <v>4080.2</v>
      </c>
      <c r="T418" s="50">
        <v>1509.6</v>
      </c>
      <c r="U418" s="40">
        <v>1130.8</v>
      </c>
      <c r="V418" s="40">
        <v>1421.8</v>
      </c>
      <c r="W418" s="40">
        <v>18</v>
      </c>
      <c r="X418" s="51">
        <v>4080.2</v>
      </c>
      <c r="Y418" s="50">
        <v>2215.4</v>
      </c>
      <c r="Z418" s="40">
        <v>1864.8</v>
      </c>
      <c r="AA418" s="51">
        <v>4080.2</v>
      </c>
    </row>
    <row r="419" spans="1:27" s="37" customFormat="1" ht="17.5" customHeight="1" x14ac:dyDescent="0.35">
      <c r="A419" s="84"/>
      <c r="B419" s="60" t="s">
        <v>35</v>
      </c>
      <c r="C419" s="50">
        <v>44320.5</v>
      </c>
      <c r="D419" s="40">
        <v>87018.1</v>
      </c>
      <c r="E419" s="40">
        <v>11251.5</v>
      </c>
      <c r="F419" s="51">
        <v>142590.1</v>
      </c>
      <c r="G419" s="40">
        <v>7468.9</v>
      </c>
      <c r="H419" s="40">
        <v>36851.599999999999</v>
      </c>
      <c r="I419" s="40">
        <v>67465.3</v>
      </c>
      <c r="J419" s="40">
        <v>19552.900000000001</v>
      </c>
      <c r="K419" s="40">
        <v>5974.5</v>
      </c>
      <c r="L419" s="40">
        <v>5277</v>
      </c>
      <c r="M419" s="51">
        <v>142590.1</v>
      </c>
      <c r="N419" s="50">
        <v>28090.5</v>
      </c>
      <c r="O419" s="40">
        <v>34659.4</v>
      </c>
      <c r="P419" s="40">
        <v>26213.3</v>
      </c>
      <c r="Q419" s="40">
        <v>25223.599999999999</v>
      </c>
      <c r="R419" s="40">
        <v>28403.3</v>
      </c>
      <c r="S419" s="51">
        <v>142590.1</v>
      </c>
      <c r="T419" s="50">
        <v>38782.5</v>
      </c>
      <c r="U419" s="40">
        <v>27536.3</v>
      </c>
      <c r="V419" s="40">
        <v>74938.7</v>
      </c>
      <c r="W419" s="40">
        <v>1332.7</v>
      </c>
      <c r="X419" s="51">
        <v>142590.1</v>
      </c>
      <c r="Y419" s="50">
        <v>64824.3</v>
      </c>
      <c r="Z419" s="40">
        <v>77765.8</v>
      </c>
      <c r="AA419" s="51">
        <v>142590.1</v>
      </c>
    </row>
    <row r="420" spans="1:27" s="37" customFormat="1" ht="17.5" customHeight="1" x14ac:dyDescent="0.35">
      <c r="A420" s="84"/>
      <c r="B420" s="61" t="s">
        <v>4</v>
      </c>
      <c r="C420" s="52">
        <v>45410.2</v>
      </c>
      <c r="D420" s="38">
        <v>90008.6</v>
      </c>
      <c r="E420" s="38">
        <v>11251.5</v>
      </c>
      <c r="F420" s="53">
        <v>146670.30000000002</v>
      </c>
      <c r="G420" s="38">
        <v>7468.9</v>
      </c>
      <c r="H420" s="38">
        <v>37941.299999999996</v>
      </c>
      <c r="I420" s="38">
        <v>70455.8</v>
      </c>
      <c r="J420" s="38">
        <v>19552.900000000001</v>
      </c>
      <c r="K420" s="38">
        <v>5974.5</v>
      </c>
      <c r="L420" s="38">
        <v>5277</v>
      </c>
      <c r="M420" s="53">
        <v>146670.30000000002</v>
      </c>
      <c r="N420" s="52">
        <v>28444.799999999999</v>
      </c>
      <c r="O420" s="38">
        <v>35040.5</v>
      </c>
      <c r="P420" s="38">
        <v>28438.899999999998</v>
      </c>
      <c r="Q420" s="38">
        <v>25988.6</v>
      </c>
      <c r="R420" s="38">
        <v>28757.599999999999</v>
      </c>
      <c r="S420" s="53">
        <v>146670.30000000002</v>
      </c>
      <c r="T420" s="52">
        <v>40292.1</v>
      </c>
      <c r="U420" s="38">
        <v>28667.1</v>
      </c>
      <c r="V420" s="38">
        <v>76360.5</v>
      </c>
      <c r="W420" s="38">
        <v>1350.7</v>
      </c>
      <c r="X420" s="53">
        <v>146670.30000000002</v>
      </c>
      <c r="Y420" s="52">
        <v>67039.7</v>
      </c>
      <c r="Z420" s="38">
        <v>79630.600000000006</v>
      </c>
      <c r="AA420" s="53">
        <v>146670.30000000002</v>
      </c>
    </row>
    <row r="421" spans="1:27" s="39" customFormat="1" ht="13.5" customHeight="1" x14ac:dyDescent="0.35">
      <c r="A421" s="62"/>
      <c r="B421" s="63"/>
      <c r="C421" s="54"/>
      <c r="D421" s="46"/>
      <c r="E421" s="46"/>
      <c r="F421" s="55"/>
      <c r="G421" s="46"/>
      <c r="H421" s="46"/>
      <c r="I421" s="46"/>
      <c r="J421" s="46"/>
      <c r="K421" s="46"/>
      <c r="L421" s="46"/>
      <c r="M421" s="55"/>
      <c r="N421" s="54"/>
      <c r="O421" s="46"/>
      <c r="P421" s="46"/>
      <c r="Q421" s="46"/>
      <c r="R421" s="46"/>
      <c r="S421" s="55"/>
      <c r="T421" s="54"/>
      <c r="U421" s="46"/>
      <c r="V421" s="46"/>
      <c r="W421" s="46"/>
      <c r="X421" s="55"/>
      <c r="Y421" s="54"/>
      <c r="Z421" s="46"/>
      <c r="AA421" s="55"/>
    </row>
    <row r="422" spans="1:27" s="37" customFormat="1" ht="17.5" customHeight="1" x14ac:dyDescent="0.35">
      <c r="A422" s="84" t="s">
        <v>733</v>
      </c>
      <c r="B422" s="60" t="s">
        <v>46</v>
      </c>
      <c r="C422" s="50">
        <v>1127.8</v>
      </c>
      <c r="D422" s="40">
        <v>1230.5999999999999</v>
      </c>
      <c r="E422" s="40">
        <v>913.8</v>
      </c>
      <c r="F422" s="51">
        <v>3272.2</v>
      </c>
      <c r="G422" s="40">
        <v>400.9</v>
      </c>
      <c r="H422" s="40">
        <v>726.9</v>
      </c>
      <c r="I422" s="40">
        <v>754.1</v>
      </c>
      <c r="J422" s="40">
        <v>476.5</v>
      </c>
      <c r="K422" s="40">
        <v>913.8</v>
      </c>
      <c r="L422" s="40">
        <v>0</v>
      </c>
      <c r="M422" s="51">
        <v>3272.2</v>
      </c>
      <c r="N422" s="50">
        <v>476.5</v>
      </c>
      <c r="O422" s="40">
        <v>1671.1</v>
      </c>
      <c r="P422" s="40">
        <v>747.5</v>
      </c>
      <c r="Q422" s="40">
        <v>0</v>
      </c>
      <c r="R422" s="40">
        <v>377</v>
      </c>
      <c r="S422" s="51">
        <v>3272.2</v>
      </c>
      <c r="T422" s="50">
        <v>1390.3</v>
      </c>
      <c r="U422" s="40">
        <v>0</v>
      </c>
      <c r="V422" s="40">
        <v>1881.9</v>
      </c>
      <c r="W422" s="40">
        <v>0</v>
      </c>
      <c r="X422" s="51">
        <v>3272.2</v>
      </c>
      <c r="Y422" s="50">
        <v>1155</v>
      </c>
      <c r="Z422" s="40">
        <v>2117.1999999999998</v>
      </c>
      <c r="AA422" s="51">
        <v>3272.2</v>
      </c>
    </row>
    <row r="423" spans="1:27" s="37" customFormat="1" ht="17.5" customHeight="1" x14ac:dyDescent="0.35">
      <c r="A423" s="84"/>
      <c r="B423" s="60" t="s">
        <v>47</v>
      </c>
      <c r="C423" s="50">
        <v>1906.1</v>
      </c>
      <c r="D423" s="40">
        <v>3224.5</v>
      </c>
      <c r="E423" s="40">
        <v>0</v>
      </c>
      <c r="F423" s="51">
        <v>5130.7</v>
      </c>
      <c r="G423" s="40">
        <v>453.4</v>
      </c>
      <c r="H423" s="40">
        <v>1452.7</v>
      </c>
      <c r="I423" s="40">
        <v>2810.6</v>
      </c>
      <c r="J423" s="40">
        <v>414</v>
      </c>
      <c r="K423" s="40">
        <v>0</v>
      </c>
      <c r="L423" s="40">
        <v>0</v>
      </c>
      <c r="M423" s="51">
        <v>5130.7</v>
      </c>
      <c r="N423" s="50">
        <v>853.4</v>
      </c>
      <c r="O423" s="40">
        <v>690.6</v>
      </c>
      <c r="P423" s="40">
        <v>1540.3</v>
      </c>
      <c r="Q423" s="40">
        <v>895.9</v>
      </c>
      <c r="R423" s="40">
        <v>1150.5</v>
      </c>
      <c r="S423" s="51">
        <v>5130.7</v>
      </c>
      <c r="T423" s="50">
        <v>1100.0999999999999</v>
      </c>
      <c r="U423" s="40">
        <v>1511.8</v>
      </c>
      <c r="V423" s="40">
        <v>2461.6999999999998</v>
      </c>
      <c r="W423" s="40">
        <v>57</v>
      </c>
      <c r="X423" s="51">
        <v>5130.7</v>
      </c>
      <c r="Y423" s="50">
        <v>2083.9</v>
      </c>
      <c r="Z423" s="40">
        <v>3046.8</v>
      </c>
      <c r="AA423" s="51">
        <v>5130.7</v>
      </c>
    </row>
    <row r="424" spans="1:27" s="37" customFormat="1" ht="17.5" customHeight="1" x14ac:dyDescent="0.35">
      <c r="A424" s="84"/>
      <c r="B424" s="60" t="s">
        <v>48</v>
      </c>
      <c r="C424" s="50">
        <v>7988.4</v>
      </c>
      <c r="D424" s="40">
        <v>6499.5</v>
      </c>
      <c r="E424" s="40">
        <v>421.5</v>
      </c>
      <c r="F424" s="51">
        <v>14909.4</v>
      </c>
      <c r="G424" s="40">
        <v>1427.8</v>
      </c>
      <c r="H424" s="40">
        <v>6560.6</v>
      </c>
      <c r="I424" s="40">
        <v>6499.5</v>
      </c>
      <c r="J424" s="40">
        <v>0</v>
      </c>
      <c r="K424" s="40">
        <v>421.5</v>
      </c>
      <c r="L424" s="40">
        <v>0</v>
      </c>
      <c r="M424" s="51">
        <v>14909.4</v>
      </c>
      <c r="N424" s="50">
        <v>2942.3</v>
      </c>
      <c r="O424" s="40">
        <v>4271.3</v>
      </c>
      <c r="P424" s="40">
        <v>3187.7</v>
      </c>
      <c r="Q424" s="40">
        <v>2573.3000000000002</v>
      </c>
      <c r="R424" s="40">
        <v>1934.8</v>
      </c>
      <c r="S424" s="51">
        <v>14909.4</v>
      </c>
      <c r="T424" s="50">
        <v>4038.1</v>
      </c>
      <c r="U424" s="40">
        <v>4009.8</v>
      </c>
      <c r="V424" s="40">
        <v>6838.4</v>
      </c>
      <c r="W424" s="40">
        <v>23.1</v>
      </c>
      <c r="X424" s="51">
        <v>14909.4</v>
      </c>
      <c r="Y424" s="50">
        <v>7136.1</v>
      </c>
      <c r="Z424" s="40">
        <v>7773.3</v>
      </c>
      <c r="AA424" s="51">
        <v>14909.4</v>
      </c>
    </row>
    <row r="425" spans="1:27" s="37" customFormat="1" ht="17.5" customHeight="1" x14ac:dyDescent="0.35">
      <c r="A425" s="84"/>
      <c r="B425" s="60" t="s">
        <v>49</v>
      </c>
      <c r="C425" s="50">
        <v>26501.3</v>
      </c>
      <c r="D425" s="40">
        <v>37716.800000000003</v>
      </c>
      <c r="E425" s="40">
        <v>2700.4</v>
      </c>
      <c r="F425" s="51">
        <v>66918.600000000006</v>
      </c>
      <c r="G425" s="40">
        <v>8014.9</v>
      </c>
      <c r="H425" s="40">
        <v>18486.400000000001</v>
      </c>
      <c r="I425" s="40">
        <v>31026</v>
      </c>
      <c r="J425" s="40">
        <v>6690.9</v>
      </c>
      <c r="K425" s="40">
        <v>1652</v>
      </c>
      <c r="L425" s="40">
        <v>1048.4000000000001</v>
      </c>
      <c r="M425" s="51">
        <v>66918.600000000006</v>
      </c>
      <c r="N425" s="50">
        <v>14979.8</v>
      </c>
      <c r="O425" s="40">
        <v>15840.6</v>
      </c>
      <c r="P425" s="40">
        <v>14393.8</v>
      </c>
      <c r="Q425" s="40">
        <v>11978.2</v>
      </c>
      <c r="R425" s="40">
        <v>9726.2000000000007</v>
      </c>
      <c r="S425" s="51">
        <v>66918.600000000006</v>
      </c>
      <c r="T425" s="50">
        <v>14111.2</v>
      </c>
      <c r="U425" s="40">
        <v>16357.7</v>
      </c>
      <c r="V425" s="40">
        <v>35685.800000000003</v>
      </c>
      <c r="W425" s="40">
        <v>763.9</v>
      </c>
      <c r="X425" s="51">
        <v>66918.600000000006</v>
      </c>
      <c r="Y425" s="50">
        <v>28757.4</v>
      </c>
      <c r="Z425" s="40">
        <v>38161.199999999997</v>
      </c>
      <c r="AA425" s="51">
        <v>66918.600000000006</v>
      </c>
    </row>
    <row r="426" spans="1:27" s="37" customFormat="1" ht="17.5" customHeight="1" x14ac:dyDescent="0.35">
      <c r="A426" s="84"/>
      <c r="B426" s="60" t="s">
        <v>50</v>
      </c>
      <c r="C426" s="50">
        <v>76133.2</v>
      </c>
      <c r="D426" s="40">
        <v>130462.6</v>
      </c>
      <c r="E426" s="40">
        <v>25130.3</v>
      </c>
      <c r="F426" s="51">
        <v>231726.1</v>
      </c>
      <c r="G426" s="40">
        <v>9989.7000000000007</v>
      </c>
      <c r="H426" s="40">
        <v>66143.600000000006</v>
      </c>
      <c r="I426" s="40">
        <v>98684.9</v>
      </c>
      <c r="J426" s="40">
        <v>31777.599999999999</v>
      </c>
      <c r="K426" s="40">
        <v>9787.7999999999993</v>
      </c>
      <c r="L426" s="40">
        <v>15342.6</v>
      </c>
      <c r="M426" s="51">
        <v>231726.1</v>
      </c>
      <c r="N426" s="50">
        <v>29855.7</v>
      </c>
      <c r="O426" s="40">
        <v>33345.300000000003</v>
      </c>
      <c r="P426" s="40">
        <v>40344</v>
      </c>
      <c r="Q426" s="40">
        <v>46150.5</v>
      </c>
      <c r="R426" s="40">
        <v>82030.7</v>
      </c>
      <c r="S426" s="51">
        <v>231726.1</v>
      </c>
      <c r="T426" s="50">
        <v>78336.3</v>
      </c>
      <c r="U426" s="40">
        <v>56027.6</v>
      </c>
      <c r="V426" s="40">
        <v>94568.2</v>
      </c>
      <c r="W426" s="40">
        <v>2794</v>
      </c>
      <c r="X426" s="51">
        <v>231726.1</v>
      </c>
      <c r="Y426" s="50">
        <v>103430.9</v>
      </c>
      <c r="Z426" s="40">
        <v>128295.3</v>
      </c>
      <c r="AA426" s="51">
        <v>231726.1</v>
      </c>
    </row>
    <row r="427" spans="1:27" s="37" customFormat="1" ht="17.5" customHeight="1" x14ac:dyDescent="0.35">
      <c r="A427" s="84"/>
      <c r="B427" s="61" t="s">
        <v>4</v>
      </c>
      <c r="C427" s="52">
        <v>113657</v>
      </c>
      <c r="D427" s="38">
        <v>179134</v>
      </c>
      <c r="E427" s="38">
        <v>29166</v>
      </c>
      <c r="F427" s="53">
        <v>321957</v>
      </c>
      <c r="G427" s="38">
        <v>20286.7</v>
      </c>
      <c r="H427" s="38">
        <v>93370.2</v>
      </c>
      <c r="I427" s="38">
        <v>139775</v>
      </c>
      <c r="J427" s="38">
        <v>39359</v>
      </c>
      <c r="K427" s="38">
        <v>12775</v>
      </c>
      <c r="L427" s="38">
        <v>16391</v>
      </c>
      <c r="M427" s="53">
        <v>321957</v>
      </c>
      <c r="N427" s="52">
        <v>49107.7</v>
      </c>
      <c r="O427" s="38">
        <v>55818.8</v>
      </c>
      <c r="P427" s="38">
        <v>60213.3</v>
      </c>
      <c r="Q427" s="38">
        <v>61597.9</v>
      </c>
      <c r="R427" s="38">
        <v>95219.199999999997</v>
      </c>
      <c r="S427" s="53">
        <v>321957</v>
      </c>
      <c r="T427" s="52">
        <v>98976</v>
      </c>
      <c r="U427" s="38">
        <v>77907</v>
      </c>
      <c r="V427" s="38">
        <v>141436</v>
      </c>
      <c r="W427" s="38">
        <v>3638</v>
      </c>
      <c r="X427" s="53">
        <v>321957</v>
      </c>
      <c r="Y427" s="52">
        <v>142563.29999999999</v>
      </c>
      <c r="Z427" s="38">
        <v>179393.7</v>
      </c>
      <c r="AA427" s="53">
        <v>321957</v>
      </c>
    </row>
    <row r="428" spans="1:27" s="39" customFormat="1" ht="13.5" customHeight="1" x14ac:dyDescent="0.35">
      <c r="A428" s="62"/>
      <c r="B428" s="63"/>
      <c r="C428" s="54"/>
      <c r="D428" s="46"/>
      <c r="E428" s="46"/>
      <c r="F428" s="55"/>
      <c r="G428" s="46"/>
      <c r="H428" s="46"/>
      <c r="I428" s="46"/>
      <c r="J428" s="46"/>
      <c r="K428" s="46"/>
      <c r="L428" s="46"/>
      <c r="M428" s="55"/>
      <c r="N428" s="54"/>
      <c r="O428" s="46"/>
      <c r="P428" s="46"/>
      <c r="Q428" s="46"/>
      <c r="R428" s="46"/>
      <c r="S428" s="55"/>
      <c r="T428" s="54"/>
      <c r="U428" s="46"/>
      <c r="V428" s="46"/>
      <c r="W428" s="46"/>
      <c r="X428" s="55"/>
      <c r="Y428" s="54"/>
      <c r="Z428" s="46"/>
      <c r="AA428" s="55"/>
    </row>
    <row r="429" spans="1:27" s="37" customFormat="1" ht="24.5" customHeight="1" x14ac:dyDescent="0.35">
      <c r="A429" s="84" t="s">
        <v>510</v>
      </c>
      <c r="B429" s="60" t="s">
        <v>153</v>
      </c>
      <c r="C429" s="50">
        <v>4687.3</v>
      </c>
      <c r="D429" s="40">
        <v>17606.3</v>
      </c>
      <c r="E429" s="40">
        <v>2218.4</v>
      </c>
      <c r="F429" s="51">
        <v>24512</v>
      </c>
      <c r="G429" s="40">
        <v>461.9</v>
      </c>
      <c r="H429" s="40">
        <v>4225.3</v>
      </c>
      <c r="I429" s="40">
        <v>13894.8</v>
      </c>
      <c r="J429" s="40">
        <v>3711.5</v>
      </c>
      <c r="K429" s="40">
        <v>826</v>
      </c>
      <c r="L429" s="40">
        <v>1392.4</v>
      </c>
      <c r="M429" s="51">
        <v>24512</v>
      </c>
      <c r="N429" s="50">
        <v>6859</v>
      </c>
      <c r="O429" s="40">
        <v>3395.6</v>
      </c>
      <c r="P429" s="40">
        <v>4331.3</v>
      </c>
      <c r="Q429" s="40">
        <v>2943.4</v>
      </c>
      <c r="R429" s="40">
        <v>6982.8</v>
      </c>
      <c r="S429" s="51">
        <v>24512</v>
      </c>
      <c r="T429" s="50">
        <v>9983.5</v>
      </c>
      <c r="U429" s="40">
        <v>4349.3999999999996</v>
      </c>
      <c r="V429" s="40">
        <v>10133.200000000001</v>
      </c>
      <c r="W429" s="40">
        <v>46</v>
      </c>
      <c r="X429" s="51">
        <v>24512</v>
      </c>
      <c r="Y429" s="50">
        <v>12974.9</v>
      </c>
      <c r="Z429" s="40">
        <v>11537</v>
      </c>
      <c r="AA429" s="51">
        <v>24512</v>
      </c>
    </row>
    <row r="430" spans="1:27" s="37" customFormat="1" ht="24.5" customHeight="1" x14ac:dyDescent="0.35">
      <c r="A430" s="84"/>
      <c r="B430" s="60" t="s">
        <v>154</v>
      </c>
      <c r="C430" s="50">
        <v>9535.7999999999993</v>
      </c>
      <c r="D430" s="40">
        <v>9394.7999999999993</v>
      </c>
      <c r="E430" s="40">
        <v>773.4</v>
      </c>
      <c r="F430" s="51">
        <v>19704.099999999999</v>
      </c>
      <c r="G430" s="40">
        <v>3694.8</v>
      </c>
      <c r="H430" s="40">
        <v>5841</v>
      </c>
      <c r="I430" s="40">
        <v>8090.3</v>
      </c>
      <c r="J430" s="40">
        <v>1304.5</v>
      </c>
      <c r="K430" s="40">
        <v>413</v>
      </c>
      <c r="L430" s="40">
        <v>360.4</v>
      </c>
      <c r="M430" s="51">
        <v>19704.099999999999</v>
      </c>
      <c r="N430" s="50">
        <v>2563.9</v>
      </c>
      <c r="O430" s="40">
        <v>3893.4</v>
      </c>
      <c r="P430" s="40">
        <v>6662.3</v>
      </c>
      <c r="Q430" s="40">
        <v>3622.7</v>
      </c>
      <c r="R430" s="40">
        <v>2961.8</v>
      </c>
      <c r="S430" s="51">
        <v>19704.099999999999</v>
      </c>
      <c r="T430" s="50">
        <v>3715.6</v>
      </c>
      <c r="U430" s="40">
        <v>2683.4</v>
      </c>
      <c r="V430" s="40">
        <v>12886.3</v>
      </c>
      <c r="W430" s="40">
        <v>418.8</v>
      </c>
      <c r="X430" s="51">
        <v>19704.099999999999</v>
      </c>
      <c r="Y430" s="50">
        <v>10857.8</v>
      </c>
      <c r="Z430" s="40">
        <v>8846.2999999999993</v>
      </c>
      <c r="AA430" s="51">
        <v>19704.099999999999</v>
      </c>
    </row>
    <row r="431" spans="1:27" s="37" customFormat="1" ht="24.5" customHeight="1" x14ac:dyDescent="0.35">
      <c r="A431" s="84"/>
      <c r="B431" s="60" t="s">
        <v>155</v>
      </c>
      <c r="C431" s="50">
        <v>13192.6</v>
      </c>
      <c r="D431" s="40">
        <v>24172.400000000001</v>
      </c>
      <c r="E431" s="40">
        <v>4944.3999999999996</v>
      </c>
      <c r="F431" s="51">
        <v>42309.4</v>
      </c>
      <c r="G431" s="40">
        <v>2923.4</v>
      </c>
      <c r="H431" s="40">
        <v>10269.200000000001</v>
      </c>
      <c r="I431" s="40">
        <v>16679.3</v>
      </c>
      <c r="J431" s="40">
        <v>7493</v>
      </c>
      <c r="K431" s="40">
        <v>1239</v>
      </c>
      <c r="L431" s="40">
        <v>3705.4</v>
      </c>
      <c r="M431" s="51">
        <v>42309.4</v>
      </c>
      <c r="N431" s="50">
        <v>4679.5</v>
      </c>
      <c r="O431" s="40">
        <v>7388.8</v>
      </c>
      <c r="P431" s="40">
        <v>6022</v>
      </c>
      <c r="Q431" s="40">
        <v>7333.7</v>
      </c>
      <c r="R431" s="40">
        <v>16885.400000000001</v>
      </c>
      <c r="S431" s="51">
        <v>42309.4</v>
      </c>
      <c r="T431" s="50">
        <v>6913.6</v>
      </c>
      <c r="U431" s="40">
        <v>12778</v>
      </c>
      <c r="V431" s="40">
        <v>22369.1</v>
      </c>
      <c r="W431" s="40">
        <v>248.7</v>
      </c>
      <c r="X431" s="51">
        <v>42309.4</v>
      </c>
      <c r="Y431" s="50">
        <v>17992.7</v>
      </c>
      <c r="Z431" s="40">
        <v>24316.7</v>
      </c>
      <c r="AA431" s="51">
        <v>42309.4</v>
      </c>
    </row>
    <row r="432" spans="1:27" s="37" customFormat="1" ht="19.5" customHeight="1" x14ac:dyDescent="0.35">
      <c r="A432" s="84"/>
      <c r="B432" s="60" t="s">
        <v>156</v>
      </c>
      <c r="C432" s="50">
        <v>4647.8999999999996</v>
      </c>
      <c r="D432" s="40">
        <v>6864.6</v>
      </c>
      <c r="E432" s="40">
        <v>2406.6999999999998</v>
      </c>
      <c r="F432" s="51">
        <v>13919.2</v>
      </c>
      <c r="G432" s="40">
        <v>914.7</v>
      </c>
      <c r="H432" s="40">
        <v>3733.2</v>
      </c>
      <c r="I432" s="40">
        <v>4732.2</v>
      </c>
      <c r="J432" s="40">
        <v>2132.4</v>
      </c>
      <c r="K432" s="40">
        <v>0</v>
      </c>
      <c r="L432" s="40">
        <v>2406.6999999999998</v>
      </c>
      <c r="M432" s="51">
        <v>13919.2</v>
      </c>
      <c r="N432" s="50">
        <v>5358.5</v>
      </c>
      <c r="O432" s="40">
        <v>1244</v>
      </c>
      <c r="P432" s="40">
        <v>2242.3000000000002</v>
      </c>
      <c r="Q432" s="40">
        <v>1531.2</v>
      </c>
      <c r="R432" s="40">
        <v>3543.3</v>
      </c>
      <c r="S432" s="51">
        <v>13919.2</v>
      </c>
      <c r="T432" s="50">
        <v>3683.7</v>
      </c>
      <c r="U432" s="40">
        <v>3258.8</v>
      </c>
      <c r="V432" s="40">
        <v>6887.6</v>
      </c>
      <c r="W432" s="40">
        <v>89.1</v>
      </c>
      <c r="X432" s="51">
        <v>13919.2</v>
      </c>
      <c r="Y432" s="50">
        <v>7522.1</v>
      </c>
      <c r="Z432" s="40">
        <v>6397.1</v>
      </c>
      <c r="AA432" s="51">
        <v>13919.2</v>
      </c>
    </row>
    <row r="433" spans="1:27" s="37" customFormat="1" ht="19.5" customHeight="1" x14ac:dyDescent="0.35">
      <c r="A433" s="84"/>
      <c r="B433" s="60" t="s">
        <v>157</v>
      </c>
      <c r="C433" s="50">
        <v>3550.7</v>
      </c>
      <c r="D433" s="40">
        <v>7193.3</v>
      </c>
      <c r="E433" s="40">
        <v>584.29999999999995</v>
      </c>
      <c r="F433" s="51">
        <v>11328.2</v>
      </c>
      <c r="G433" s="40">
        <v>400.9</v>
      </c>
      <c r="H433" s="40">
        <v>3149.8</v>
      </c>
      <c r="I433" s="40">
        <v>3467.5</v>
      </c>
      <c r="J433" s="40">
        <v>3725.8</v>
      </c>
      <c r="K433" s="40">
        <v>0</v>
      </c>
      <c r="L433" s="40">
        <v>584.29999999999995</v>
      </c>
      <c r="M433" s="51">
        <v>11328.2</v>
      </c>
      <c r="N433" s="50">
        <v>2045.5</v>
      </c>
      <c r="O433" s="40">
        <v>1155</v>
      </c>
      <c r="P433" s="40">
        <v>2383.3000000000002</v>
      </c>
      <c r="Q433" s="40">
        <v>2448.6</v>
      </c>
      <c r="R433" s="40">
        <v>3295.8</v>
      </c>
      <c r="S433" s="51">
        <v>11328.2</v>
      </c>
      <c r="T433" s="50">
        <v>120.1</v>
      </c>
      <c r="U433" s="40">
        <v>1220.0999999999999</v>
      </c>
      <c r="V433" s="40">
        <v>9988</v>
      </c>
      <c r="W433" s="40">
        <v>0</v>
      </c>
      <c r="X433" s="51">
        <v>11328.2</v>
      </c>
      <c r="Y433" s="50">
        <v>3291.3</v>
      </c>
      <c r="Z433" s="40">
        <v>8036.9</v>
      </c>
      <c r="AA433" s="51">
        <v>11328.2</v>
      </c>
    </row>
    <row r="434" spans="1:27" s="37" customFormat="1" ht="24.5" customHeight="1" x14ac:dyDescent="0.35">
      <c r="A434" s="84"/>
      <c r="B434" s="60" t="s">
        <v>158</v>
      </c>
      <c r="C434" s="50">
        <v>2176.5</v>
      </c>
      <c r="D434" s="40">
        <v>5872.8</v>
      </c>
      <c r="E434" s="40">
        <v>2291.6</v>
      </c>
      <c r="F434" s="51">
        <v>10340.9</v>
      </c>
      <c r="G434" s="40">
        <v>0</v>
      </c>
      <c r="H434" s="40">
        <v>2176.5</v>
      </c>
      <c r="I434" s="40">
        <v>4511.8</v>
      </c>
      <c r="J434" s="40">
        <v>1361</v>
      </c>
      <c r="K434" s="40">
        <v>1827.5</v>
      </c>
      <c r="L434" s="40">
        <v>464.1</v>
      </c>
      <c r="M434" s="51">
        <v>10340.9</v>
      </c>
      <c r="N434" s="50">
        <v>1253</v>
      </c>
      <c r="O434" s="40">
        <v>2047.1</v>
      </c>
      <c r="P434" s="40">
        <v>1824.5</v>
      </c>
      <c r="Q434" s="40">
        <v>1100.0999999999999</v>
      </c>
      <c r="R434" s="40">
        <v>4116.2</v>
      </c>
      <c r="S434" s="51">
        <v>10340.9</v>
      </c>
      <c r="T434" s="50">
        <v>3404.2</v>
      </c>
      <c r="U434" s="40">
        <v>4707.1000000000004</v>
      </c>
      <c r="V434" s="40">
        <v>2172.6999999999998</v>
      </c>
      <c r="W434" s="40">
        <v>57</v>
      </c>
      <c r="X434" s="51">
        <v>10340.9</v>
      </c>
      <c r="Y434" s="50">
        <v>4914.8999999999996</v>
      </c>
      <c r="Z434" s="40">
        <v>5426</v>
      </c>
      <c r="AA434" s="51">
        <v>10340.9</v>
      </c>
    </row>
    <row r="435" spans="1:27" s="37" customFormat="1" ht="24.5" customHeight="1" x14ac:dyDescent="0.35">
      <c r="A435" s="84"/>
      <c r="B435" s="60" t="s">
        <v>159</v>
      </c>
      <c r="C435" s="50">
        <v>65002.9</v>
      </c>
      <c r="D435" s="40">
        <v>82750.899999999994</v>
      </c>
      <c r="E435" s="40">
        <v>9858.2000000000007</v>
      </c>
      <c r="F435" s="51">
        <v>157612</v>
      </c>
      <c r="G435" s="40">
        <v>10970.9</v>
      </c>
      <c r="H435" s="40">
        <v>54032</v>
      </c>
      <c r="I435" s="40">
        <v>65958.100000000006</v>
      </c>
      <c r="J435" s="40">
        <v>16792.900000000001</v>
      </c>
      <c r="K435" s="40">
        <v>5165.5</v>
      </c>
      <c r="L435" s="40">
        <v>4692.7</v>
      </c>
      <c r="M435" s="51">
        <v>157612</v>
      </c>
      <c r="N435" s="50">
        <v>20433.400000000001</v>
      </c>
      <c r="O435" s="40">
        <v>33004.1</v>
      </c>
      <c r="P435" s="40">
        <v>28601.200000000001</v>
      </c>
      <c r="Q435" s="40">
        <v>33303.699999999997</v>
      </c>
      <c r="R435" s="40">
        <v>42269.599999999999</v>
      </c>
      <c r="S435" s="51">
        <v>157612</v>
      </c>
      <c r="T435" s="50">
        <v>58596.2</v>
      </c>
      <c r="U435" s="40">
        <v>37832.800000000003</v>
      </c>
      <c r="V435" s="40">
        <v>58815.1</v>
      </c>
      <c r="W435" s="40">
        <v>2367.9</v>
      </c>
      <c r="X435" s="51">
        <v>157612</v>
      </c>
      <c r="Y435" s="50">
        <v>66422.8</v>
      </c>
      <c r="Z435" s="40">
        <v>91189.2</v>
      </c>
      <c r="AA435" s="51">
        <v>157612</v>
      </c>
    </row>
    <row r="436" spans="1:27" s="37" customFormat="1" ht="24.5" customHeight="1" x14ac:dyDescent="0.35">
      <c r="A436" s="84"/>
      <c r="B436" s="60" t="s">
        <v>160</v>
      </c>
      <c r="C436" s="50">
        <v>10863.2</v>
      </c>
      <c r="D436" s="40">
        <v>25279</v>
      </c>
      <c r="E436" s="40">
        <v>6088.9</v>
      </c>
      <c r="F436" s="51">
        <v>42231.1</v>
      </c>
      <c r="G436" s="40">
        <v>920</v>
      </c>
      <c r="H436" s="40">
        <v>9943.2000000000007</v>
      </c>
      <c r="I436" s="40">
        <v>22441.200000000001</v>
      </c>
      <c r="J436" s="40">
        <v>2837.8</v>
      </c>
      <c r="K436" s="40">
        <v>3304</v>
      </c>
      <c r="L436" s="40">
        <v>2784.9</v>
      </c>
      <c r="M436" s="51">
        <v>42231.1</v>
      </c>
      <c r="N436" s="50">
        <v>5914.9</v>
      </c>
      <c r="O436" s="40">
        <v>3690.8</v>
      </c>
      <c r="P436" s="40">
        <v>8146.4</v>
      </c>
      <c r="Q436" s="40">
        <v>9314.6</v>
      </c>
      <c r="R436" s="40">
        <v>15164.4</v>
      </c>
      <c r="S436" s="51">
        <v>42231.1</v>
      </c>
      <c r="T436" s="50">
        <v>12559.1</v>
      </c>
      <c r="U436" s="40">
        <v>11077.6</v>
      </c>
      <c r="V436" s="40">
        <v>18183.900000000001</v>
      </c>
      <c r="W436" s="40">
        <v>410.4</v>
      </c>
      <c r="X436" s="51">
        <v>42231.1</v>
      </c>
      <c r="Y436" s="50">
        <v>18586.7</v>
      </c>
      <c r="Z436" s="40">
        <v>23644.400000000001</v>
      </c>
      <c r="AA436" s="51">
        <v>42231.1</v>
      </c>
    </row>
    <row r="437" spans="1:27" s="37" customFormat="1" ht="24.5" customHeight="1" x14ac:dyDescent="0.35">
      <c r="A437" s="84"/>
      <c r="B437" s="61" t="s">
        <v>4</v>
      </c>
      <c r="C437" s="52">
        <v>113657</v>
      </c>
      <c r="D437" s="38">
        <v>179134</v>
      </c>
      <c r="E437" s="38">
        <v>29166</v>
      </c>
      <c r="F437" s="53">
        <v>321957</v>
      </c>
      <c r="G437" s="38">
        <v>20286.7</v>
      </c>
      <c r="H437" s="38">
        <v>93370.2</v>
      </c>
      <c r="I437" s="38">
        <v>139775</v>
      </c>
      <c r="J437" s="38">
        <v>39359</v>
      </c>
      <c r="K437" s="38">
        <v>12775</v>
      </c>
      <c r="L437" s="38">
        <v>16391</v>
      </c>
      <c r="M437" s="53">
        <v>321957</v>
      </c>
      <c r="N437" s="52">
        <v>49107.7</v>
      </c>
      <c r="O437" s="38">
        <v>55818.8</v>
      </c>
      <c r="P437" s="38">
        <v>60213.3</v>
      </c>
      <c r="Q437" s="38">
        <v>61597.9</v>
      </c>
      <c r="R437" s="38">
        <v>95219.199999999997</v>
      </c>
      <c r="S437" s="53">
        <v>321957</v>
      </c>
      <c r="T437" s="52">
        <v>98976</v>
      </c>
      <c r="U437" s="38">
        <v>77907</v>
      </c>
      <c r="V437" s="38">
        <v>141436</v>
      </c>
      <c r="W437" s="38">
        <v>3638</v>
      </c>
      <c r="X437" s="53">
        <v>321957</v>
      </c>
      <c r="Y437" s="52">
        <v>142563.29999999999</v>
      </c>
      <c r="Z437" s="38">
        <v>179393.7</v>
      </c>
      <c r="AA437" s="53">
        <v>321957</v>
      </c>
    </row>
    <row r="438" spans="1:27" s="39" customFormat="1" ht="13.5" customHeight="1" x14ac:dyDescent="0.35">
      <c r="A438" s="62"/>
      <c r="B438" s="63"/>
      <c r="C438" s="54"/>
      <c r="D438" s="46"/>
      <c r="E438" s="46"/>
      <c r="F438" s="55"/>
      <c r="G438" s="46"/>
      <c r="H438" s="46"/>
      <c r="I438" s="46"/>
      <c r="J438" s="46"/>
      <c r="K438" s="46"/>
      <c r="L438" s="46"/>
      <c r="M438" s="55"/>
      <c r="N438" s="54"/>
      <c r="O438" s="46"/>
      <c r="P438" s="46"/>
      <c r="Q438" s="46"/>
      <c r="R438" s="46"/>
      <c r="S438" s="55"/>
      <c r="T438" s="54"/>
      <c r="U438" s="46"/>
      <c r="V438" s="46"/>
      <c r="W438" s="46"/>
      <c r="X438" s="55"/>
      <c r="Y438" s="54"/>
      <c r="Z438" s="46"/>
      <c r="AA438" s="55"/>
    </row>
    <row r="439" spans="1:27" s="37" customFormat="1" ht="17.5" customHeight="1" x14ac:dyDescent="0.35">
      <c r="A439" s="84" t="s">
        <v>511</v>
      </c>
      <c r="B439" s="60" t="s">
        <v>7</v>
      </c>
      <c r="C439" s="50">
        <v>93429.4</v>
      </c>
      <c r="D439" s="40">
        <v>151936.5</v>
      </c>
      <c r="E439" s="40">
        <v>27394.7</v>
      </c>
      <c r="F439" s="51">
        <v>272760.59999999998</v>
      </c>
      <c r="G439" s="40">
        <v>13756.1</v>
      </c>
      <c r="H439" s="40">
        <v>79673.3</v>
      </c>
      <c r="I439" s="40">
        <v>114360.9</v>
      </c>
      <c r="J439" s="40">
        <v>37575.599999999999</v>
      </c>
      <c r="K439" s="40">
        <v>11932</v>
      </c>
      <c r="L439" s="40">
        <v>15462.7</v>
      </c>
      <c r="M439" s="51">
        <v>272760.59999999998</v>
      </c>
      <c r="N439" s="50">
        <v>46817</v>
      </c>
      <c r="O439" s="40">
        <v>44839.8</v>
      </c>
      <c r="P439" s="40">
        <v>52491.1</v>
      </c>
      <c r="Q439" s="40">
        <v>51355.3</v>
      </c>
      <c r="R439" s="40">
        <v>77257.399999999994</v>
      </c>
      <c r="S439" s="51">
        <v>272760.59999999998</v>
      </c>
      <c r="T439" s="50">
        <v>88351.4</v>
      </c>
      <c r="U439" s="40">
        <v>56866.400000000001</v>
      </c>
      <c r="V439" s="40">
        <v>124901.8</v>
      </c>
      <c r="W439" s="40">
        <v>2641</v>
      </c>
      <c r="X439" s="51">
        <v>272760.59999999998</v>
      </c>
      <c r="Y439" s="50">
        <v>121755.3</v>
      </c>
      <c r="Z439" s="40">
        <v>151005.20000000001</v>
      </c>
      <c r="AA439" s="51">
        <v>272760.59999999998</v>
      </c>
    </row>
    <row r="440" spans="1:27" s="37" customFormat="1" ht="17.5" customHeight="1" x14ac:dyDescent="0.35">
      <c r="A440" s="84"/>
      <c r="B440" s="60" t="s">
        <v>35</v>
      </c>
      <c r="C440" s="50">
        <v>1718.6</v>
      </c>
      <c r="D440" s="40">
        <v>2085.6</v>
      </c>
      <c r="E440" s="40">
        <v>0</v>
      </c>
      <c r="F440" s="51">
        <v>3804.3</v>
      </c>
      <c r="G440" s="40">
        <v>801.9</v>
      </c>
      <c r="H440" s="40">
        <v>916.8</v>
      </c>
      <c r="I440" s="40">
        <v>1671.7</v>
      </c>
      <c r="J440" s="40">
        <v>414</v>
      </c>
      <c r="K440" s="40">
        <v>0</v>
      </c>
      <c r="L440" s="40">
        <v>0</v>
      </c>
      <c r="M440" s="51">
        <v>3804.3</v>
      </c>
      <c r="N440" s="50">
        <v>464</v>
      </c>
      <c r="O440" s="40">
        <v>839</v>
      </c>
      <c r="P440" s="40">
        <v>400.9</v>
      </c>
      <c r="Q440" s="40">
        <v>1223.3</v>
      </c>
      <c r="R440" s="40">
        <v>877.1</v>
      </c>
      <c r="S440" s="51">
        <v>3804.3</v>
      </c>
      <c r="T440" s="50">
        <v>1234.5</v>
      </c>
      <c r="U440" s="40">
        <v>381.1</v>
      </c>
      <c r="V440" s="40">
        <v>1969.9</v>
      </c>
      <c r="W440" s="40">
        <v>218.8</v>
      </c>
      <c r="X440" s="51">
        <v>3804.3</v>
      </c>
      <c r="Y440" s="50">
        <v>2044.5</v>
      </c>
      <c r="Z440" s="40">
        <v>1759.7</v>
      </c>
      <c r="AA440" s="51">
        <v>3804.3</v>
      </c>
    </row>
    <row r="441" spans="1:27" s="37" customFormat="1" ht="17.5" customHeight="1" x14ac:dyDescent="0.35">
      <c r="A441" s="84"/>
      <c r="B441" s="60" t="s">
        <v>162</v>
      </c>
      <c r="C441" s="50">
        <v>18509</v>
      </c>
      <c r="D441" s="40">
        <v>25111.9</v>
      </c>
      <c r="E441" s="40">
        <v>1771.3</v>
      </c>
      <c r="F441" s="51">
        <v>45392.2</v>
      </c>
      <c r="G441" s="40">
        <v>5728.8</v>
      </c>
      <c r="H441" s="40">
        <v>12780.2</v>
      </c>
      <c r="I441" s="40">
        <v>23742.5</v>
      </c>
      <c r="J441" s="40">
        <v>1369.4</v>
      </c>
      <c r="K441" s="40">
        <v>843</v>
      </c>
      <c r="L441" s="40">
        <v>928.3</v>
      </c>
      <c r="M441" s="51">
        <v>45392.2</v>
      </c>
      <c r="N441" s="50">
        <v>1826.8</v>
      </c>
      <c r="O441" s="40">
        <v>10140</v>
      </c>
      <c r="P441" s="40">
        <v>7321.3</v>
      </c>
      <c r="Q441" s="40">
        <v>9019.2999999999993</v>
      </c>
      <c r="R441" s="40">
        <v>17084.7</v>
      </c>
      <c r="S441" s="51">
        <v>45392.2</v>
      </c>
      <c r="T441" s="50">
        <v>9390.1</v>
      </c>
      <c r="U441" s="40">
        <v>20659.5</v>
      </c>
      <c r="V441" s="40">
        <v>14564.3</v>
      </c>
      <c r="W441" s="40">
        <v>778.2</v>
      </c>
      <c r="X441" s="51">
        <v>45392.2</v>
      </c>
      <c r="Y441" s="50">
        <v>18763.400000000001</v>
      </c>
      <c r="Z441" s="40">
        <v>26628.7</v>
      </c>
      <c r="AA441" s="51">
        <v>45392.2</v>
      </c>
    </row>
    <row r="442" spans="1:27" s="37" customFormat="1" ht="17.5" customHeight="1" x14ac:dyDescent="0.35">
      <c r="A442" s="84"/>
      <c r="B442" s="61" t="s">
        <v>4</v>
      </c>
      <c r="C442" s="52">
        <v>113657</v>
      </c>
      <c r="D442" s="38">
        <v>179134</v>
      </c>
      <c r="E442" s="38">
        <v>29166</v>
      </c>
      <c r="F442" s="53">
        <v>321957</v>
      </c>
      <c r="G442" s="38">
        <v>20286.7</v>
      </c>
      <c r="H442" s="38">
        <v>93370.2</v>
      </c>
      <c r="I442" s="38">
        <v>139775</v>
      </c>
      <c r="J442" s="38">
        <v>39359</v>
      </c>
      <c r="K442" s="38">
        <v>12775</v>
      </c>
      <c r="L442" s="38">
        <v>16391</v>
      </c>
      <c r="M442" s="53">
        <v>321957</v>
      </c>
      <c r="N442" s="52">
        <v>49107.7</v>
      </c>
      <c r="O442" s="38">
        <v>55818.8</v>
      </c>
      <c r="P442" s="38">
        <v>60213.3</v>
      </c>
      <c r="Q442" s="38">
        <v>61597.9</v>
      </c>
      <c r="R442" s="38">
        <v>95219.199999999997</v>
      </c>
      <c r="S442" s="53">
        <v>321957</v>
      </c>
      <c r="T442" s="52">
        <v>98976</v>
      </c>
      <c r="U442" s="38">
        <v>77907</v>
      </c>
      <c r="V442" s="38">
        <v>141436</v>
      </c>
      <c r="W442" s="38">
        <v>3638</v>
      </c>
      <c r="X442" s="53">
        <v>321957</v>
      </c>
      <c r="Y442" s="52">
        <v>142563.29999999999</v>
      </c>
      <c r="Z442" s="38">
        <v>179393.7</v>
      </c>
      <c r="AA442" s="53">
        <v>321957</v>
      </c>
    </row>
    <row r="443" spans="1:27" s="39" customFormat="1" ht="13.5" customHeight="1" x14ac:dyDescent="0.35">
      <c r="A443" s="62"/>
      <c r="B443" s="63"/>
      <c r="C443" s="54"/>
      <c r="D443" s="46"/>
      <c r="E443" s="46"/>
      <c r="F443" s="55"/>
      <c r="G443" s="46"/>
      <c r="H443" s="46"/>
      <c r="I443" s="46"/>
      <c r="J443" s="46"/>
      <c r="K443" s="46"/>
      <c r="L443" s="46"/>
      <c r="M443" s="55"/>
      <c r="N443" s="54"/>
      <c r="O443" s="46"/>
      <c r="P443" s="46"/>
      <c r="Q443" s="46"/>
      <c r="R443" s="46"/>
      <c r="S443" s="55"/>
      <c r="T443" s="54"/>
      <c r="U443" s="46"/>
      <c r="V443" s="46"/>
      <c r="W443" s="46"/>
      <c r="X443" s="55"/>
      <c r="Y443" s="54"/>
      <c r="Z443" s="46"/>
      <c r="AA443" s="55"/>
    </row>
    <row r="444" spans="1:27" s="37" customFormat="1" ht="17.5" customHeight="1" x14ac:dyDescent="0.35">
      <c r="A444" s="84" t="s">
        <v>512</v>
      </c>
      <c r="B444" s="60" t="s">
        <v>7</v>
      </c>
      <c r="C444" s="50">
        <v>54859.6</v>
      </c>
      <c r="D444" s="40">
        <v>90669.8</v>
      </c>
      <c r="E444" s="40">
        <v>11485.1</v>
      </c>
      <c r="F444" s="51">
        <v>157014.5</v>
      </c>
      <c r="G444" s="40">
        <v>15604.4</v>
      </c>
      <c r="H444" s="40">
        <v>39255.199999999997</v>
      </c>
      <c r="I444" s="40">
        <v>65015.5</v>
      </c>
      <c r="J444" s="40">
        <v>25654.3</v>
      </c>
      <c r="K444" s="40">
        <v>2065</v>
      </c>
      <c r="L444" s="40">
        <v>9420.1</v>
      </c>
      <c r="M444" s="51">
        <v>157014.5</v>
      </c>
      <c r="N444" s="50">
        <v>22389.5</v>
      </c>
      <c r="O444" s="40">
        <v>24841.599999999999</v>
      </c>
      <c r="P444" s="40">
        <v>30328.5</v>
      </c>
      <c r="Q444" s="40">
        <v>28453.1</v>
      </c>
      <c r="R444" s="40">
        <v>51001.8</v>
      </c>
      <c r="S444" s="51">
        <v>157014.5</v>
      </c>
      <c r="T444" s="50">
        <v>35774.300000000003</v>
      </c>
      <c r="U444" s="40">
        <v>32820.800000000003</v>
      </c>
      <c r="V444" s="40">
        <v>86658.2</v>
      </c>
      <c r="W444" s="40">
        <v>1761.2</v>
      </c>
      <c r="X444" s="51">
        <v>157014.5</v>
      </c>
      <c r="Y444" s="50">
        <v>67481.399999999994</v>
      </c>
      <c r="Z444" s="40">
        <v>89533.1</v>
      </c>
      <c r="AA444" s="51">
        <v>157014.5</v>
      </c>
    </row>
    <row r="445" spans="1:27" s="37" customFormat="1" ht="17.5" customHeight="1" x14ac:dyDescent="0.35">
      <c r="A445" s="84"/>
      <c r="B445" s="60" t="s">
        <v>35</v>
      </c>
      <c r="C445" s="50">
        <v>58797.3</v>
      </c>
      <c r="D445" s="40">
        <v>88464.3</v>
      </c>
      <c r="E445" s="40">
        <v>17680.900000000001</v>
      </c>
      <c r="F445" s="51">
        <v>164942.5</v>
      </c>
      <c r="G445" s="40">
        <v>4682.3</v>
      </c>
      <c r="H445" s="40">
        <v>54115</v>
      </c>
      <c r="I445" s="40">
        <v>74759.600000000006</v>
      </c>
      <c r="J445" s="40">
        <v>13704.7</v>
      </c>
      <c r="K445" s="40">
        <v>10710</v>
      </c>
      <c r="L445" s="40">
        <v>6970.9</v>
      </c>
      <c r="M445" s="51">
        <v>164942.5</v>
      </c>
      <c r="N445" s="50">
        <v>26718.2</v>
      </c>
      <c r="O445" s="40">
        <v>30977.200000000001</v>
      </c>
      <c r="P445" s="40">
        <v>29884.799999999999</v>
      </c>
      <c r="Q445" s="40">
        <v>33144.800000000003</v>
      </c>
      <c r="R445" s="40">
        <v>44217.4</v>
      </c>
      <c r="S445" s="51">
        <v>164942.5</v>
      </c>
      <c r="T445" s="50">
        <v>63201.7</v>
      </c>
      <c r="U445" s="40">
        <v>45086.2</v>
      </c>
      <c r="V445" s="40">
        <v>54777.8</v>
      </c>
      <c r="W445" s="40">
        <v>1876.8</v>
      </c>
      <c r="X445" s="51">
        <v>164942.5</v>
      </c>
      <c r="Y445" s="50">
        <v>75081.899999999994</v>
      </c>
      <c r="Z445" s="40">
        <v>89860.6</v>
      </c>
      <c r="AA445" s="51">
        <v>164942.5</v>
      </c>
    </row>
    <row r="446" spans="1:27" s="37" customFormat="1" ht="17.5" customHeight="1" x14ac:dyDescent="0.35">
      <c r="A446" s="84"/>
      <c r="B446" s="61" t="s">
        <v>4</v>
      </c>
      <c r="C446" s="52">
        <v>113657</v>
      </c>
      <c r="D446" s="38">
        <v>179134</v>
      </c>
      <c r="E446" s="38">
        <v>29166</v>
      </c>
      <c r="F446" s="53">
        <v>321957</v>
      </c>
      <c r="G446" s="38">
        <v>20286.7</v>
      </c>
      <c r="H446" s="38">
        <v>93370.2</v>
      </c>
      <c r="I446" s="38">
        <v>139775</v>
      </c>
      <c r="J446" s="38">
        <v>39359</v>
      </c>
      <c r="K446" s="38">
        <v>12775</v>
      </c>
      <c r="L446" s="38">
        <v>16391</v>
      </c>
      <c r="M446" s="53">
        <v>321957</v>
      </c>
      <c r="N446" s="52">
        <v>49107.7</v>
      </c>
      <c r="O446" s="38">
        <v>55818.8</v>
      </c>
      <c r="P446" s="38">
        <v>60213.3</v>
      </c>
      <c r="Q446" s="38">
        <v>61597.9</v>
      </c>
      <c r="R446" s="38">
        <v>95219.199999999997</v>
      </c>
      <c r="S446" s="53">
        <v>321957</v>
      </c>
      <c r="T446" s="52">
        <v>98976</v>
      </c>
      <c r="U446" s="38">
        <v>77907</v>
      </c>
      <c r="V446" s="38">
        <v>141436</v>
      </c>
      <c r="W446" s="38">
        <v>3638</v>
      </c>
      <c r="X446" s="53">
        <v>321957</v>
      </c>
      <c r="Y446" s="52">
        <v>142563.29999999999</v>
      </c>
      <c r="Z446" s="38">
        <v>179393.7</v>
      </c>
      <c r="AA446" s="53">
        <v>321957</v>
      </c>
    </row>
    <row r="447" spans="1:27" s="39" customFormat="1" ht="13.5" customHeight="1" x14ac:dyDescent="0.35">
      <c r="A447" s="62"/>
      <c r="B447" s="63"/>
      <c r="C447" s="54"/>
      <c r="D447" s="46"/>
      <c r="E447" s="46"/>
      <c r="F447" s="55"/>
      <c r="G447" s="46"/>
      <c r="H447" s="46"/>
      <c r="I447" s="46"/>
      <c r="J447" s="46"/>
      <c r="K447" s="46"/>
      <c r="L447" s="46"/>
      <c r="M447" s="55"/>
      <c r="N447" s="54"/>
      <c r="O447" s="46"/>
      <c r="P447" s="46"/>
      <c r="Q447" s="46"/>
      <c r="R447" s="46"/>
      <c r="S447" s="55"/>
      <c r="T447" s="54"/>
      <c r="U447" s="46"/>
      <c r="V447" s="46"/>
      <c r="W447" s="46"/>
      <c r="X447" s="55"/>
      <c r="Y447" s="54"/>
      <c r="Z447" s="46"/>
      <c r="AA447" s="55"/>
    </row>
    <row r="448" spans="1:27" s="37" customFormat="1" ht="17.5" customHeight="1" x14ac:dyDescent="0.35">
      <c r="A448" s="84" t="s">
        <v>514</v>
      </c>
      <c r="B448" s="60" t="s">
        <v>7</v>
      </c>
      <c r="C448" s="50">
        <v>59595.7</v>
      </c>
      <c r="D448" s="40">
        <v>95802.9</v>
      </c>
      <c r="E448" s="40">
        <v>12541.9</v>
      </c>
      <c r="F448" s="51">
        <v>167940.4</v>
      </c>
      <c r="G448" s="40">
        <v>13052.7</v>
      </c>
      <c r="H448" s="40">
        <v>46543</v>
      </c>
      <c r="I448" s="40">
        <v>69755.7</v>
      </c>
      <c r="J448" s="40">
        <v>26047.200000000001</v>
      </c>
      <c r="K448" s="40">
        <v>3804.8</v>
      </c>
      <c r="L448" s="40">
        <v>8737.1</v>
      </c>
      <c r="M448" s="51">
        <v>167940.4</v>
      </c>
      <c r="N448" s="50">
        <v>25381.1</v>
      </c>
      <c r="O448" s="40">
        <v>28181</v>
      </c>
      <c r="P448" s="40">
        <v>31628.6</v>
      </c>
      <c r="Q448" s="40">
        <v>29755.9</v>
      </c>
      <c r="R448" s="40">
        <v>52993.8</v>
      </c>
      <c r="S448" s="51">
        <v>167940.4</v>
      </c>
      <c r="T448" s="50">
        <v>41176.400000000001</v>
      </c>
      <c r="U448" s="40">
        <v>32585.4</v>
      </c>
      <c r="V448" s="40">
        <v>92328.3</v>
      </c>
      <c r="W448" s="40">
        <v>1850.3</v>
      </c>
      <c r="X448" s="51">
        <v>167940.4</v>
      </c>
      <c r="Y448" s="50">
        <v>71691.7</v>
      </c>
      <c r="Z448" s="40">
        <v>96248.7</v>
      </c>
      <c r="AA448" s="51">
        <v>167940.4</v>
      </c>
    </row>
    <row r="449" spans="1:27" s="37" customFormat="1" ht="17.5" customHeight="1" x14ac:dyDescent="0.35">
      <c r="A449" s="84"/>
      <c r="B449" s="60" t="s">
        <v>35</v>
      </c>
      <c r="C449" s="50">
        <v>54061.3</v>
      </c>
      <c r="D449" s="40">
        <v>83331.199999999997</v>
      </c>
      <c r="E449" s="40">
        <v>16624.099999999999</v>
      </c>
      <c r="F449" s="51">
        <v>154016.6</v>
      </c>
      <c r="G449" s="40">
        <v>7234</v>
      </c>
      <c r="H449" s="40">
        <v>46827.3</v>
      </c>
      <c r="I449" s="40">
        <v>70019.3</v>
      </c>
      <c r="J449" s="40">
        <v>13311.8</v>
      </c>
      <c r="K449" s="40">
        <v>8970.2999999999993</v>
      </c>
      <c r="L449" s="40">
        <v>7653.9</v>
      </c>
      <c r="M449" s="51">
        <v>154016.6</v>
      </c>
      <c r="N449" s="50">
        <v>23726.6</v>
      </c>
      <c r="O449" s="40">
        <v>27637.8</v>
      </c>
      <c r="P449" s="40">
        <v>28584.7</v>
      </c>
      <c r="Q449" s="40">
        <v>31842</v>
      </c>
      <c r="R449" s="40">
        <v>42225.4</v>
      </c>
      <c r="S449" s="51">
        <v>154016.6</v>
      </c>
      <c r="T449" s="50">
        <v>57799.6</v>
      </c>
      <c r="U449" s="40">
        <v>45321.599999999999</v>
      </c>
      <c r="V449" s="40">
        <v>49107.7</v>
      </c>
      <c r="W449" s="40">
        <v>1787.7</v>
      </c>
      <c r="X449" s="51">
        <v>154016.6</v>
      </c>
      <c r="Y449" s="50">
        <v>70871.600000000006</v>
      </c>
      <c r="Z449" s="40">
        <v>83145</v>
      </c>
      <c r="AA449" s="51">
        <v>154016.6</v>
      </c>
    </row>
    <row r="450" spans="1:27" s="37" customFormat="1" ht="17.5" customHeight="1" x14ac:dyDescent="0.35">
      <c r="A450" s="84"/>
      <c r="B450" s="61" t="s">
        <v>4</v>
      </c>
      <c r="C450" s="52">
        <v>113657</v>
      </c>
      <c r="D450" s="38">
        <v>179134</v>
      </c>
      <c r="E450" s="38">
        <v>29166</v>
      </c>
      <c r="F450" s="53">
        <v>321957</v>
      </c>
      <c r="G450" s="38">
        <v>20286.7</v>
      </c>
      <c r="H450" s="38">
        <v>93370.2</v>
      </c>
      <c r="I450" s="38">
        <v>139775</v>
      </c>
      <c r="J450" s="38">
        <v>39359</v>
      </c>
      <c r="K450" s="38">
        <v>12775</v>
      </c>
      <c r="L450" s="38">
        <v>16391</v>
      </c>
      <c r="M450" s="53">
        <v>321957</v>
      </c>
      <c r="N450" s="52">
        <v>49107.7</v>
      </c>
      <c r="O450" s="38">
        <v>55818.8</v>
      </c>
      <c r="P450" s="38">
        <v>60213.3</v>
      </c>
      <c r="Q450" s="38">
        <v>61597.9</v>
      </c>
      <c r="R450" s="38">
        <v>95219.199999999997</v>
      </c>
      <c r="S450" s="53">
        <v>321957</v>
      </c>
      <c r="T450" s="52">
        <v>98976</v>
      </c>
      <c r="U450" s="38">
        <v>77907</v>
      </c>
      <c r="V450" s="38">
        <v>141436</v>
      </c>
      <c r="W450" s="38">
        <v>3638</v>
      </c>
      <c r="X450" s="53">
        <v>321957</v>
      </c>
      <c r="Y450" s="52">
        <v>142563.29999999999</v>
      </c>
      <c r="Z450" s="38">
        <v>179393.7</v>
      </c>
      <c r="AA450" s="53">
        <v>321957</v>
      </c>
    </row>
    <row r="451" spans="1:27" s="39" customFormat="1" ht="13.5" customHeight="1" x14ac:dyDescent="0.35">
      <c r="A451" s="62"/>
      <c r="B451" s="63"/>
      <c r="C451" s="54"/>
      <c r="D451" s="46"/>
      <c r="E451" s="46"/>
      <c r="F451" s="55"/>
      <c r="G451" s="46"/>
      <c r="H451" s="46"/>
      <c r="I451" s="46"/>
      <c r="J451" s="46"/>
      <c r="K451" s="46"/>
      <c r="L451" s="46"/>
      <c r="M451" s="55"/>
      <c r="N451" s="54"/>
      <c r="O451" s="46"/>
      <c r="P451" s="46"/>
      <c r="Q451" s="46"/>
      <c r="R451" s="46"/>
      <c r="S451" s="55"/>
      <c r="T451" s="54"/>
      <c r="U451" s="46"/>
      <c r="V451" s="46"/>
      <c r="W451" s="46"/>
      <c r="X451" s="55"/>
      <c r="Y451" s="54"/>
      <c r="Z451" s="46"/>
      <c r="AA451" s="55"/>
    </row>
    <row r="452" spans="1:27" s="37" customFormat="1" ht="20.5" customHeight="1" x14ac:dyDescent="0.35">
      <c r="A452" s="84" t="s">
        <v>513</v>
      </c>
      <c r="B452" s="60" t="s">
        <v>7</v>
      </c>
      <c r="C452" s="50">
        <v>14572.9</v>
      </c>
      <c r="D452" s="40">
        <v>29415.9</v>
      </c>
      <c r="E452" s="40">
        <v>4879.3999999999996</v>
      </c>
      <c r="F452" s="51">
        <v>48868.2</v>
      </c>
      <c r="G452" s="40">
        <v>1597.8</v>
      </c>
      <c r="H452" s="40">
        <v>12975</v>
      </c>
      <c r="I452" s="40">
        <v>24002.9</v>
      </c>
      <c r="J452" s="40">
        <v>5413.1</v>
      </c>
      <c r="K452" s="40">
        <v>3838.8</v>
      </c>
      <c r="L452" s="40">
        <v>1040.7</v>
      </c>
      <c r="M452" s="51">
        <v>48868.2</v>
      </c>
      <c r="N452" s="50">
        <v>9141.5</v>
      </c>
      <c r="O452" s="40">
        <v>6567.4</v>
      </c>
      <c r="P452" s="40">
        <v>8242.5</v>
      </c>
      <c r="Q452" s="40">
        <v>9139.5</v>
      </c>
      <c r="R452" s="40">
        <v>15777.3</v>
      </c>
      <c r="S452" s="51">
        <v>48868.2</v>
      </c>
      <c r="T452" s="50">
        <v>19410.2</v>
      </c>
      <c r="U452" s="40">
        <v>11172.8</v>
      </c>
      <c r="V452" s="40">
        <v>17521.8</v>
      </c>
      <c r="W452" s="40">
        <v>763.4</v>
      </c>
      <c r="X452" s="51">
        <v>48868.2</v>
      </c>
      <c r="Y452" s="50">
        <v>25319.7</v>
      </c>
      <c r="Z452" s="40">
        <v>23548.6</v>
      </c>
      <c r="AA452" s="51">
        <v>48868.2</v>
      </c>
    </row>
    <row r="453" spans="1:27" s="37" customFormat="1" ht="20.5" customHeight="1" x14ac:dyDescent="0.35">
      <c r="A453" s="84"/>
      <c r="B453" s="60" t="s">
        <v>35</v>
      </c>
      <c r="C453" s="50">
        <v>99084.1</v>
      </c>
      <c r="D453" s="40">
        <v>149718.1</v>
      </c>
      <c r="E453" s="40">
        <v>24286.6</v>
      </c>
      <c r="F453" s="51">
        <v>273088.8</v>
      </c>
      <c r="G453" s="40">
        <v>18688.900000000001</v>
      </c>
      <c r="H453" s="40">
        <v>80395.199999999997</v>
      </c>
      <c r="I453" s="40">
        <v>115772.2</v>
      </c>
      <c r="J453" s="40">
        <v>33945.9</v>
      </c>
      <c r="K453" s="40">
        <v>8936.2999999999993</v>
      </c>
      <c r="L453" s="40">
        <v>15350.3</v>
      </c>
      <c r="M453" s="51">
        <v>273088.8</v>
      </c>
      <c r="N453" s="50">
        <v>39966.199999999997</v>
      </c>
      <c r="O453" s="40">
        <v>49251.5</v>
      </c>
      <c r="P453" s="40">
        <v>51970.8</v>
      </c>
      <c r="Q453" s="40">
        <v>52458.400000000001</v>
      </c>
      <c r="R453" s="40">
        <v>79442</v>
      </c>
      <c r="S453" s="51">
        <v>273088.8</v>
      </c>
      <c r="T453" s="50">
        <v>79565.8</v>
      </c>
      <c r="U453" s="40">
        <v>66734.2</v>
      </c>
      <c r="V453" s="40">
        <v>123914.2</v>
      </c>
      <c r="W453" s="40">
        <v>2874.6</v>
      </c>
      <c r="X453" s="51">
        <v>273088.8</v>
      </c>
      <c r="Y453" s="50">
        <v>117243.6</v>
      </c>
      <c r="Z453" s="40">
        <v>155845.1</v>
      </c>
      <c r="AA453" s="51">
        <v>273088.8</v>
      </c>
    </row>
    <row r="454" spans="1:27" s="37" customFormat="1" ht="20.5" customHeight="1" x14ac:dyDescent="0.35">
      <c r="A454" s="84"/>
      <c r="B454" s="61" t="s">
        <v>4</v>
      </c>
      <c r="C454" s="52">
        <v>113657</v>
      </c>
      <c r="D454" s="38">
        <v>179134</v>
      </c>
      <c r="E454" s="38">
        <v>29166</v>
      </c>
      <c r="F454" s="53">
        <v>321957</v>
      </c>
      <c r="G454" s="38">
        <v>20286.7</v>
      </c>
      <c r="H454" s="38">
        <v>93370.2</v>
      </c>
      <c r="I454" s="38">
        <v>139775</v>
      </c>
      <c r="J454" s="38">
        <v>39359</v>
      </c>
      <c r="K454" s="38">
        <v>12775</v>
      </c>
      <c r="L454" s="38">
        <v>16391</v>
      </c>
      <c r="M454" s="53">
        <v>321957</v>
      </c>
      <c r="N454" s="52">
        <v>49107.7</v>
      </c>
      <c r="O454" s="38">
        <v>55818.8</v>
      </c>
      <c r="P454" s="38">
        <v>60213.3</v>
      </c>
      <c r="Q454" s="38">
        <v>61597.9</v>
      </c>
      <c r="R454" s="38">
        <v>95219.199999999997</v>
      </c>
      <c r="S454" s="53">
        <v>321957</v>
      </c>
      <c r="T454" s="52">
        <v>98976</v>
      </c>
      <c r="U454" s="38">
        <v>77907</v>
      </c>
      <c r="V454" s="38">
        <v>141436</v>
      </c>
      <c r="W454" s="38">
        <v>3638</v>
      </c>
      <c r="X454" s="53">
        <v>321957</v>
      </c>
      <c r="Y454" s="52">
        <v>142563.29999999999</v>
      </c>
      <c r="Z454" s="38">
        <v>179393.7</v>
      </c>
      <c r="AA454" s="53">
        <v>321957</v>
      </c>
    </row>
    <row r="455" spans="1:27" s="39" customFormat="1" ht="13.5" customHeight="1" x14ac:dyDescent="0.35">
      <c r="A455" s="62"/>
      <c r="B455" s="63"/>
      <c r="C455" s="54"/>
      <c r="D455" s="46"/>
      <c r="E455" s="46"/>
      <c r="F455" s="55"/>
      <c r="G455" s="46"/>
      <c r="H455" s="46"/>
      <c r="I455" s="46"/>
      <c r="J455" s="46"/>
      <c r="K455" s="46"/>
      <c r="L455" s="46"/>
      <c r="M455" s="55"/>
      <c r="N455" s="54"/>
      <c r="O455" s="46"/>
      <c r="P455" s="46"/>
      <c r="Q455" s="46"/>
      <c r="R455" s="46"/>
      <c r="S455" s="55"/>
      <c r="T455" s="54"/>
      <c r="U455" s="46"/>
      <c r="V455" s="46"/>
      <c r="W455" s="46"/>
      <c r="X455" s="55"/>
      <c r="Y455" s="54"/>
      <c r="Z455" s="46"/>
      <c r="AA455" s="55"/>
    </row>
    <row r="456" spans="1:27" s="37" customFormat="1" ht="17.5" customHeight="1" x14ac:dyDescent="0.35">
      <c r="A456" s="84" t="s">
        <v>515</v>
      </c>
      <c r="B456" s="60" t="s">
        <v>7</v>
      </c>
      <c r="C456" s="50">
        <v>13501.7</v>
      </c>
      <c r="D456" s="40">
        <v>25599.1</v>
      </c>
      <c r="E456" s="40">
        <v>3559.7</v>
      </c>
      <c r="F456" s="51">
        <v>42660.6</v>
      </c>
      <c r="G456" s="40">
        <v>2675.7</v>
      </c>
      <c r="H456" s="40">
        <v>10826</v>
      </c>
      <c r="I456" s="40">
        <v>24260.2</v>
      </c>
      <c r="J456" s="40">
        <v>1338.9</v>
      </c>
      <c r="K456" s="40">
        <v>1239</v>
      </c>
      <c r="L456" s="40">
        <v>2320.6999999999998</v>
      </c>
      <c r="M456" s="51">
        <v>42660.6</v>
      </c>
      <c r="N456" s="50">
        <v>5158.8</v>
      </c>
      <c r="O456" s="40">
        <v>8863.1</v>
      </c>
      <c r="P456" s="40">
        <v>11173.5</v>
      </c>
      <c r="Q456" s="40">
        <v>7623.5</v>
      </c>
      <c r="R456" s="40">
        <v>9841.6</v>
      </c>
      <c r="S456" s="51">
        <v>42660.6</v>
      </c>
      <c r="T456" s="50">
        <v>10411</v>
      </c>
      <c r="U456" s="40">
        <v>9587.5</v>
      </c>
      <c r="V456" s="40">
        <v>22179.4</v>
      </c>
      <c r="W456" s="40">
        <v>482.7</v>
      </c>
      <c r="X456" s="51">
        <v>42660.6</v>
      </c>
      <c r="Y456" s="50">
        <v>22179.4</v>
      </c>
      <c r="Z456" s="40">
        <v>20481.099999999999</v>
      </c>
      <c r="AA456" s="51">
        <v>42660.6</v>
      </c>
    </row>
    <row r="457" spans="1:27" s="37" customFormat="1" ht="17.5" customHeight="1" x14ac:dyDescent="0.35">
      <c r="A457" s="84"/>
      <c r="B457" s="60" t="s">
        <v>35</v>
      </c>
      <c r="C457" s="50">
        <v>100155.2</v>
      </c>
      <c r="D457" s="40">
        <v>153535</v>
      </c>
      <c r="E457" s="40">
        <v>25606.3</v>
      </c>
      <c r="F457" s="51">
        <v>279296.40000000002</v>
      </c>
      <c r="G457" s="40">
        <v>17611</v>
      </c>
      <c r="H457" s="40">
        <v>82544.2</v>
      </c>
      <c r="I457" s="40">
        <v>115514.9</v>
      </c>
      <c r="J457" s="40">
        <v>38020.1</v>
      </c>
      <c r="K457" s="40">
        <v>11536</v>
      </c>
      <c r="L457" s="40">
        <v>14070.3</v>
      </c>
      <c r="M457" s="51">
        <v>279296.40000000002</v>
      </c>
      <c r="N457" s="50">
        <v>43948.9</v>
      </c>
      <c r="O457" s="40">
        <v>46955.7</v>
      </c>
      <c r="P457" s="40">
        <v>49039.8</v>
      </c>
      <c r="Q457" s="40">
        <v>53974.400000000001</v>
      </c>
      <c r="R457" s="40">
        <v>85377.7</v>
      </c>
      <c r="S457" s="51">
        <v>279296.40000000002</v>
      </c>
      <c r="T457" s="50">
        <v>88565</v>
      </c>
      <c r="U457" s="40">
        <v>68319.5</v>
      </c>
      <c r="V457" s="40">
        <v>119256.6</v>
      </c>
      <c r="W457" s="40">
        <v>3155.3</v>
      </c>
      <c r="X457" s="51">
        <v>279296.40000000002</v>
      </c>
      <c r="Y457" s="50">
        <v>120383.9</v>
      </c>
      <c r="Z457" s="40">
        <v>158912.6</v>
      </c>
      <c r="AA457" s="51">
        <v>279296.40000000002</v>
      </c>
    </row>
    <row r="458" spans="1:27" s="37" customFormat="1" ht="17.5" customHeight="1" x14ac:dyDescent="0.35">
      <c r="A458" s="84"/>
      <c r="B458" s="61" t="s">
        <v>4</v>
      </c>
      <c r="C458" s="52">
        <v>113657</v>
      </c>
      <c r="D458" s="38">
        <v>179134</v>
      </c>
      <c r="E458" s="38">
        <v>29166</v>
      </c>
      <c r="F458" s="53">
        <v>321957</v>
      </c>
      <c r="G458" s="38">
        <v>20286.7</v>
      </c>
      <c r="H458" s="38">
        <v>93370.2</v>
      </c>
      <c r="I458" s="38">
        <v>139775</v>
      </c>
      <c r="J458" s="38">
        <v>39359</v>
      </c>
      <c r="K458" s="38">
        <v>12775</v>
      </c>
      <c r="L458" s="38">
        <v>16391</v>
      </c>
      <c r="M458" s="53">
        <v>321957</v>
      </c>
      <c r="N458" s="52">
        <v>49107.7</v>
      </c>
      <c r="O458" s="38">
        <v>55818.8</v>
      </c>
      <c r="P458" s="38">
        <v>60213.3</v>
      </c>
      <c r="Q458" s="38">
        <v>61597.9</v>
      </c>
      <c r="R458" s="38">
        <v>95219.199999999997</v>
      </c>
      <c r="S458" s="53">
        <v>321957</v>
      </c>
      <c r="T458" s="52">
        <v>98976</v>
      </c>
      <c r="U458" s="38">
        <v>77907</v>
      </c>
      <c r="V458" s="38">
        <v>141436</v>
      </c>
      <c r="W458" s="38">
        <v>3638</v>
      </c>
      <c r="X458" s="53">
        <v>321957</v>
      </c>
      <c r="Y458" s="52">
        <v>142563.29999999999</v>
      </c>
      <c r="Z458" s="38">
        <v>179393.7</v>
      </c>
      <c r="AA458" s="53">
        <v>321957</v>
      </c>
    </row>
    <row r="459" spans="1:27" s="39" customFormat="1" ht="13.5" customHeight="1" x14ac:dyDescent="0.35">
      <c r="A459" s="62"/>
      <c r="B459" s="63"/>
      <c r="C459" s="54"/>
      <c r="D459" s="46"/>
      <c r="E459" s="46"/>
      <c r="F459" s="55"/>
      <c r="G459" s="46"/>
      <c r="H459" s="46"/>
      <c r="I459" s="46"/>
      <c r="J459" s="46"/>
      <c r="K459" s="46"/>
      <c r="L459" s="46"/>
      <c r="M459" s="55"/>
      <c r="N459" s="54"/>
      <c r="O459" s="46"/>
      <c r="P459" s="46"/>
      <c r="Q459" s="46"/>
      <c r="R459" s="46"/>
      <c r="S459" s="55"/>
      <c r="T459" s="54"/>
      <c r="U459" s="46"/>
      <c r="V459" s="46"/>
      <c r="W459" s="46"/>
      <c r="X459" s="55"/>
      <c r="Y459" s="54"/>
      <c r="Z459" s="46"/>
      <c r="AA459" s="55"/>
    </row>
    <row r="460" spans="1:27" s="37" customFormat="1" ht="17.5" customHeight="1" x14ac:dyDescent="0.35">
      <c r="A460" s="84" t="s">
        <v>516</v>
      </c>
      <c r="B460" s="60" t="s">
        <v>7</v>
      </c>
      <c r="C460" s="50">
        <v>23686.5</v>
      </c>
      <c r="D460" s="40">
        <v>36363.199999999997</v>
      </c>
      <c r="E460" s="40">
        <v>4557</v>
      </c>
      <c r="F460" s="51">
        <v>64606.7</v>
      </c>
      <c r="G460" s="40">
        <v>3883.9</v>
      </c>
      <c r="H460" s="40">
        <v>19802.599999999999</v>
      </c>
      <c r="I460" s="40">
        <v>28144.5</v>
      </c>
      <c r="J460" s="40">
        <v>8218.7000000000007</v>
      </c>
      <c r="K460" s="40">
        <v>1652</v>
      </c>
      <c r="L460" s="40">
        <v>2905</v>
      </c>
      <c r="M460" s="51">
        <v>64606.7</v>
      </c>
      <c r="N460" s="50">
        <v>12199.7</v>
      </c>
      <c r="O460" s="40">
        <v>8135.8</v>
      </c>
      <c r="P460" s="40">
        <v>12075.9</v>
      </c>
      <c r="Q460" s="40">
        <v>13745.5</v>
      </c>
      <c r="R460" s="40">
        <v>18449.900000000001</v>
      </c>
      <c r="S460" s="51">
        <v>64606.7</v>
      </c>
      <c r="T460" s="50">
        <v>17434.3</v>
      </c>
      <c r="U460" s="40">
        <v>12360.1</v>
      </c>
      <c r="V460" s="40">
        <v>34071.800000000003</v>
      </c>
      <c r="W460" s="40">
        <v>740.4</v>
      </c>
      <c r="X460" s="51">
        <v>64606.7</v>
      </c>
      <c r="Y460" s="50">
        <v>26775.9</v>
      </c>
      <c r="Z460" s="40">
        <v>37830.800000000003</v>
      </c>
      <c r="AA460" s="51">
        <v>64606.7</v>
      </c>
    </row>
    <row r="461" spans="1:27" s="37" customFormat="1" ht="17.5" customHeight="1" x14ac:dyDescent="0.35">
      <c r="A461" s="84"/>
      <c r="B461" s="60" t="s">
        <v>35</v>
      </c>
      <c r="C461" s="50">
        <v>89970.5</v>
      </c>
      <c r="D461" s="40">
        <v>142770.9</v>
      </c>
      <c r="E461" s="40">
        <v>24609</v>
      </c>
      <c r="F461" s="51">
        <v>257350.3</v>
      </c>
      <c r="G461" s="40">
        <v>16402.900000000001</v>
      </c>
      <c r="H461" s="40">
        <v>73567.600000000006</v>
      </c>
      <c r="I461" s="40">
        <v>111630.6</v>
      </c>
      <c r="J461" s="40">
        <v>31140.3</v>
      </c>
      <c r="K461" s="40">
        <v>11123</v>
      </c>
      <c r="L461" s="40">
        <v>13486</v>
      </c>
      <c r="M461" s="51">
        <v>257350.3</v>
      </c>
      <c r="N461" s="50">
        <v>36908</v>
      </c>
      <c r="O461" s="40">
        <v>47683</v>
      </c>
      <c r="P461" s="40">
        <v>48137.4</v>
      </c>
      <c r="Q461" s="40">
        <v>47852.4</v>
      </c>
      <c r="R461" s="40">
        <v>76769.399999999994</v>
      </c>
      <c r="S461" s="51">
        <v>257350.3</v>
      </c>
      <c r="T461" s="50">
        <v>81541.7</v>
      </c>
      <c r="U461" s="40">
        <v>65546.899999999994</v>
      </c>
      <c r="V461" s="40">
        <v>107364.2</v>
      </c>
      <c r="W461" s="40">
        <v>2897.6</v>
      </c>
      <c r="X461" s="51">
        <v>257350.3</v>
      </c>
      <c r="Y461" s="50">
        <v>115787.4</v>
      </c>
      <c r="Z461" s="40">
        <v>141562.9</v>
      </c>
      <c r="AA461" s="51">
        <v>257350.3</v>
      </c>
    </row>
    <row r="462" spans="1:27" s="37" customFormat="1" ht="17.5" customHeight="1" x14ac:dyDescent="0.35">
      <c r="A462" s="84"/>
      <c r="B462" s="61" t="s">
        <v>4</v>
      </c>
      <c r="C462" s="52">
        <v>113657</v>
      </c>
      <c r="D462" s="38">
        <v>179134</v>
      </c>
      <c r="E462" s="38">
        <v>29166</v>
      </c>
      <c r="F462" s="53">
        <v>321957</v>
      </c>
      <c r="G462" s="38">
        <v>20286.7</v>
      </c>
      <c r="H462" s="38">
        <v>93370.2</v>
      </c>
      <c r="I462" s="38">
        <v>139775</v>
      </c>
      <c r="J462" s="38">
        <v>39359</v>
      </c>
      <c r="K462" s="38">
        <v>12775</v>
      </c>
      <c r="L462" s="38">
        <v>16391</v>
      </c>
      <c r="M462" s="53">
        <v>321957</v>
      </c>
      <c r="N462" s="52">
        <v>49107.7</v>
      </c>
      <c r="O462" s="38">
        <v>55818.8</v>
      </c>
      <c r="P462" s="38">
        <v>60213.3</v>
      </c>
      <c r="Q462" s="38">
        <v>61597.9</v>
      </c>
      <c r="R462" s="38">
        <v>95219.199999999997</v>
      </c>
      <c r="S462" s="53">
        <v>321957</v>
      </c>
      <c r="T462" s="52">
        <v>98976</v>
      </c>
      <c r="U462" s="38">
        <v>77907</v>
      </c>
      <c r="V462" s="38">
        <v>141436</v>
      </c>
      <c r="W462" s="38">
        <v>3638</v>
      </c>
      <c r="X462" s="53">
        <v>321957</v>
      </c>
      <c r="Y462" s="52">
        <v>142563.29999999999</v>
      </c>
      <c r="Z462" s="38">
        <v>179393.7</v>
      </c>
      <c r="AA462" s="53">
        <v>321957</v>
      </c>
    </row>
    <row r="463" spans="1:27" s="39" customFormat="1" ht="13.5" customHeight="1" x14ac:dyDescent="0.35">
      <c r="A463" s="62"/>
      <c r="B463" s="63"/>
      <c r="C463" s="54"/>
      <c r="D463" s="46"/>
      <c r="E463" s="46"/>
      <c r="F463" s="55"/>
      <c r="G463" s="46"/>
      <c r="H463" s="46"/>
      <c r="I463" s="46"/>
      <c r="J463" s="46"/>
      <c r="K463" s="46"/>
      <c r="L463" s="46"/>
      <c r="M463" s="55"/>
      <c r="N463" s="54"/>
      <c r="O463" s="46"/>
      <c r="P463" s="46"/>
      <c r="Q463" s="46"/>
      <c r="R463" s="46"/>
      <c r="S463" s="55"/>
      <c r="T463" s="54"/>
      <c r="U463" s="46"/>
      <c r="V463" s="46"/>
      <c r="W463" s="46"/>
      <c r="X463" s="55"/>
      <c r="Y463" s="54"/>
      <c r="Z463" s="46"/>
      <c r="AA463" s="55"/>
    </row>
    <row r="464" spans="1:27" s="37" customFormat="1" ht="17.5" customHeight="1" x14ac:dyDescent="0.35">
      <c r="A464" s="84" t="s">
        <v>702</v>
      </c>
      <c r="B464" s="60" t="s">
        <v>7</v>
      </c>
      <c r="C464" s="50">
        <v>23964.7</v>
      </c>
      <c r="D464" s="40">
        <v>60527.3</v>
      </c>
      <c r="E464" s="40">
        <v>13239.7</v>
      </c>
      <c r="F464" s="51">
        <v>97731.8</v>
      </c>
      <c r="G464" s="40">
        <v>3074.9</v>
      </c>
      <c r="H464" s="40">
        <v>20889.900000000001</v>
      </c>
      <c r="I464" s="40">
        <v>52591.3</v>
      </c>
      <c r="J464" s="40">
        <v>7936.1</v>
      </c>
      <c r="K464" s="40">
        <v>7213.5</v>
      </c>
      <c r="L464" s="40">
        <v>6026.2</v>
      </c>
      <c r="M464" s="51">
        <v>97731.8</v>
      </c>
      <c r="N464" s="50">
        <v>15740.1</v>
      </c>
      <c r="O464" s="40">
        <v>20916.099999999999</v>
      </c>
      <c r="P464" s="40">
        <v>16803</v>
      </c>
      <c r="Q464" s="40">
        <v>18776.099999999999</v>
      </c>
      <c r="R464" s="40">
        <v>25496.5</v>
      </c>
      <c r="S464" s="51">
        <v>97731.8</v>
      </c>
      <c r="T464" s="50">
        <v>32077.1</v>
      </c>
      <c r="U464" s="40">
        <v>25015.4</v>
      </c>
      <c r="V464" s="40">
        <v>39556</v>
      </c>
      <c r="W464" s="40">
        <v>1083.2</v>
      </c>
      <c r="X464" s="51">
        <v>97731.8</v>
      </c>
      <c r="Y464" s="50">
        <v>48912.2</v>
      </c>
      <c r="Z464" s="40">
        <v>48819.6</v>
      </c>
      <c r="AA464" s="51">
        <v>97731.8</v>
      </c>
    </row>
    <row r="465" spans="1:27" s="37" customFormat="1" ht="17.5" customHeight="1" x14ac:dyDescent="0.35">
      <c r="A465" s="84"/>
      <c r="B465" s="60" t="s">
        <v>35</v>
      </c>
      <c r="C465" s="50">
        <v>89692.2</v>
      </c>
      <c r="D465" s="40">
        <v>118606.7</v>
      </c>
      <c r="E465" s="40">
        <v>15926.3</v>
      </c>
      <c r="F465" s="51">
        <v>224225.2</v>
      </c>
      <c r="G465" s="40">
        <v>17211.8</v>
      </c>
      <c r="H465" s="40">
        <v>72480.399999999994</v>
      </c>
      <c r="I465" s="40">
        <v>87183.8</v>
      </c>
      <c r="J465" s="40">
        <v>31422.9</v>
      </c>
      <c r="K465" s="40">
        <v>5561.5</v>
      </c>
      <c r="L465" s="40">
        <v>10364.799999999999</v>
      </c>
      <c r="M465" s="51">
        <v>224225.2</v>
      </c>
      <c r="N465" s="50">
        <v>33367.599999999999</v>
      </c>
      <c r="O465" s="40">
        <v>34902.699999999997</v>
      </c>
      <c r="P465" s="40">
        <v>43410.3</v>
      </c>
      <c r="Q465" s="40">
        <v>42821.9</v>
      </c>
      <c r="R465" s="40">
        <v>69722.7</v>
      </c>
      <c r="S465" s="51">
        <v>224225.2</v>
      </c>
      <c r="T465" s="50">
        <v>66898.899999999994</v>
      </c>
      <c r="U465" s="40">
        <v>52891.6</v>
      </c>
      <c r="V465" s="40">
        <v>101880</v>
      </c>
      <c r="W465" s="40">
        <v>2554.8000000000002</v>
      </c>
      <c r="X465" s="51">
        <v>224225.2</v>
      </c>
      <c r="Y465" s="50">
        <v>93651.199999999997</v>
      </c>
      <c r="Z465" s="40">
        <v>130574.1</v>
      </c>
      <c r="AA465" s="51">
        <v>224225.2</v>
      </c>
    </row>
    <row r="466" spans="1:27" s="37" customFormat="1" ht="17.5" customHeight="1" x14ac:dyDescent="0.35">
      <c r="A466" s="84"/>
      <c r="B466" s="61" t="s">
        <v>4</v>
      </c>
      <c r="C466" s="52">
        <v>113657</v>
      </c>
      <c r="D466" s="38">
        <v>179134</v>
      </c>
      <c r="E466" s="38">
        <v>29166</v>
      </c>
      <c r="F466" s="53">
        <v>321957</v>
      </c>
      <c r="G466" s="38">
        <v>20286.7</v>
      </c>
      <c r="H466" s="38">
        <v>93370.2</v>
      </c>
      <c r="I466" s="38">
        <v>139775</v>
      </c>
      <c r="J466" s="38">
        <v>39359</v>
      </c>
      <c r="K466" s="38">
        <v>12775</v>
      </c>
      <c r="L466" s="38">
        <v>16391</v>
      </c>
      <c r="M466" s="53">
        <v>321957</v>
      </c>
      <c r="N466" s="52">
        <v>49107.7</v>
      </c>
      <c r="O466" s="38">
        <v>55818.8</v>
      </c>
      <c r="P466" s="38">
        <v>60213.3</v>
      </c>
      <c r="Q466" s="38">
        <v>61597.9</v>
      </c>
      <c r="R466" s="38">
        <v>95219.199999999997</v>
      </c>
      <c r="S466" s="53">
        <v>321957</v>
      </c>
      <c r="T466" s="52">
        <v>98976</v>
      </c>
      <c r="U466" s="38">
        <v>77907</v>
      </c>
      <c r="V466" s="38">
        <v>141436</v>
      </c>
      <c r="W466" s="38">
        <v>3638</v>
      </c>
      <c r="X466" s="53">
        <v>321957</v>
      </c>
      <c r="Y466" s="52">
        <v>142563.29999999999</v>
      </c>
      <c r="Z466" s="38">
        <v>179393.7</v>
      </c>
      <c r="AA466" s="53">
        <v>321957</v>
      </c>
    </row>
    <row r="467" spans="1:27" s="39" customFormat="1" ht="13.5" customHeight="1" x14ac:dyDescent="0.35">
      <c r="A467" s="62"/>
      <c r="B467" s="63"/>
      <c r="C467" s="54"/>
      <c r="D467" s="46"/>
      <c r="E467" s="46"/>
      <c r="F467" s="55"/>
      <c r="G467" s="46"/>
      <c r="H467" s="46"/>
      <c r="I467" s="46"/>
      <c r="J467" s="46"/>
      <c r="K467" s="46"/>
      <c r="L467" s="46"/>
      <c r="M467" s="55"/>
      <c r="N467" s="54"/>
      <c r="O467" s="46"/>
      <c r="P467" s="46"/>
      <c r="Q467" s="46"/>
      <c r="R467" s="46"/>
      <c r="S467" s="55"/>
      <c r="T467" s="54"/>
      <c r="U467" s="46"/>
      <c r="V467" s="46"/>
      <c r="W467" s="46"/>
      <c r="X467" s="55"/>
      <c r="Y467" s="54"/>
      <c r="Z467" s="46"/>
      <c r="AA467" s="55"/>
    </row>
    <row r="468" spans="1:27" s="37" customFormat="1" ht="17.5" customHeight="1" x14ac:dyDescent="0.35">
      <c r="A468" s="84" t="s">
        <v>703</v>
      </c>
      <c r="B468" s="60" t="s">
        <v>7</v>
      </c>
      <c r="C468" s="50">
        <v>20012.400000000001</v>
      </c>
      <c r="D468" s="40">
        <v>43394.400000000001</v>
      </c>
      <c r="E468" s="40">
        <v>7373.2</v>
      </c>
      <c r="F468" s="51">
        <v>70780</v>
      </c>
      <c r="G468" s="40">
        <v>3483.2</v>
      </c>
      <c r="H468" s="40">
        <v>16529.2</v>
      </c>
      <c r="I468" s="40">
        <v>36129.300000000003</v>
      </c>
      <c r="J468" s="40">
        <v>7265.1</v>
      </c>
      <c r="K468" s="40">
        <v>3321</v>
      </c>
      <c r="L468" s="40">
        <v>4052.2</v>
      </c>
      <c r="M468" s="51">
        <v>70780</v>
      </c>
      <c r="N468" s="50">
        <v>10982</v>
      </c>
      <c r="O468" s="40">
        <v>11737.3</v>
      </c>
      <c r="P468" s="40">
        <v>12168.5</v>
      </c>
      <c r="Q468" s="40">
        <v>13946.9</v>
      </c>
      <c r="R468" s="40">
        <v>21945.4</v>
      </c>
      <c r="S468" s="51">
        <v>70780</v>
      </c>
      <c r="T468" s="50">
        <v>21155.4</v>
      </c>
      <c r="U468" s="40">
        <v>17592.3</v>
      </c>
      <c r="V468" s="40">
        <v>30846.5</v>
      </c>
      <c r="W468" s="40">
        <v>1185.8</v>
      </c>
      <c r="X468" s="51">
        <v>70780</v>
      </c>
      <c r="Y468" s="50">
        <v>30852.6</v>
      </c>
      <c r="Z468" s="40">
        <v>39927.4</v>
      </c>
      <c r="AA468" s="51">
        <v>70780</v>
      </c>
    </row>
    <row r="469" spans="1:27" s="37" customFormat="1" ht="17.5" customHeight="1" x14ac:dyDescent="0.35">
      <c r="A469" s="84"/>
      <c r="B469" s="60" t="s">
        <v>35</v>
      </c>
      <c r="C469" s="50">
        <v>93644.6</v>
      </c>
      <c r="D469" s="40">
        <v>135739.6</v>
      </c>
      <c r="E469" s="40">
        <v>21792.799999999999</v>
      </c>
      <c r="F469" s="51">
        <v>251177</v>
      </c>
      <c r="G469" s="40">
        <v>16803.5</v>
      </c>
      <c r="H469" s="40">
        <v>76841</v>
      </c>
      <c r="I469" s="40">
        <v>103645.7</v>
      </c>
      <c r="J469" s="40">
        <v>32093.9</v>
      </c>
      <c r="K469" s="40">
        <v>9454</v>
      </c>
      <c r="L469" s="40">
        <v>12338.8</v>
      </c>
      <c r="M469" s="51">
        <v>251177</v>
      </c>
      <c r="N469" s="50">
        <v>38125.699999999997</v>
      </c>
      <c r="O469" s="40">
        <v>44081.599999999999</v>
      </c>
      <c r="P469" s="40">
        <v>48044.800000000003</v>
      </c>
      <c r="Q469" s="40">
        <v>47651</v>
      </c>
      <c r="R469" s="40">
        <v>73273.899999999994</v>
      </c>
      <c r="S469" s="51">
        <v>251177</v>
      </c>
      <c r="T469" s="50">
        <v>77820.600000000006</v>
      </c>
      <c r="U469" s="40">
        <v>60314.7</v>
      </c>
      <c r="V469" s="40">
        <v>110589.5</v>
      </c>
      <c r="W469" s="40">
        <v>2452.1999999999998</v>
      </c>
      <c r="X469" s="51">
        <v>251177</v>
      </c>
      <c r="Y469" s="50">
        <v>111710.7</v>
      </c>
      <c r="Z469" s="40">
        <v>139466.29999999999</v>
      </c>
      <c r="AA469" s="51">
        <v>251177</v>
      </c>
    </row>
    <row r="470" spans="1:27" s="37" customFormat="1" ht="17.5" customHeight="1" x14ac:dyDescent="0.35">
      <c r="A470" s="84"/>
      <c r="B470" s="61" t="s">
        <v>4</v>
      </c>
      <c r="C470" s="52">
        <v>113657</v>
      </c>
      <c r="D470" s="38">
        <v>179134</v>
      </c>
      <c r="E470" s="38">
        <v>29166</v>
      </c>
      <c r="F470" s="53">
        <v>321957</v>
      </c>
      <c r="G470" s="38">
        <v>20286.7</v>
      </c>
      <c r="H470" s="38">
        <v>93370.2</v>
      </c>
      <c r="I470" s="38">
        <v>139775</v>
      </c>
      <c r="J470" s="38">
        <v>39359</v>
      </c>
      <c r="K470" s="38">
        <v>12775</v>
      </c>
      <c r="L470" s="38">
        <v>16391</v>
      </c>
      <c r="M470" s="53">
        <v>321957</v>
      </c>
      <c r="N470" s="52">
        <v>49107.7</v>
      </c>
      <c r="O470" s="38">
        <v>55818.8</v>
      </c>
      <c r="P470" s="38">
        <v>60213.3</v>
      </c>
      <c r="Q470" s="38">
        <v>61597.9</v>
      </c>
      <c r="R470" s="38">
        <v>95219.199999999997</v>
      </c>
      <c r="S470" s="53">
        <v>321957</v>
      </c>
      <c r="T470" s="52">
        <v>98976</v>
      </c>
      <c r="U470" s="38">
        <v>77907</v>
      </c>
      <c r="V470" s="38">
        <v>141436</v>
      </c>
      <c r="W470" s="38">
        <v>3638</v>
      </c>
      <c r="X470" s="53">
        <v>321957</v>
      </c>
      <c r="Y470" s="52">
        <v>142563.29999999999</v>
      </c>
      <c r="Z470" s="38">
        <v>179393.7</v>
      </c>
      <c r="AA470" s="53">
        <v>321957</v>
      </c>
    </row>
    <row r="471" spans="1:27" s="39" customFormat="1" ht="13.5" customHeight="1" x14ac:dyDescent="0.35">
      <c r="A471" s="62"/>
      <c r="B471" s="63"/>
      <c r="C471" s="54"/>
      <c r="D471" s="46"/>
      <c r="E471" s="46"/>
      <c r="F471" s="55"/>
      <c r="G471" s="46"/>
      <c r="H471" s="46"/>
      <c r="I471" s="46"/>
      <c r="J471" s="46"/>
      <c r="K471" s="46"/>
      <c r="L471" s="46"/>
      <c r="M471" s="55"/>
      <c r="N471" s="54"/>
      <c r="O471" s="46"/>
      <c r="P471" s="46"/>
      <c r="Q471" s="46"/>
      <c r="R471" s="46"/>
      <c r="S471" s="55"/>
      <c r="T471" s="54"/>
      <c r="U471" s="46"/>
      <c r="V471" s="46"/>
      <c r="W471" s="46"/>
      <c r="X471" s="55"/>
      <c r="Y471" s="54"/>
      <c r="Z471" s="46"/>
      <c r="AA471" s="55"/>
    </row>
    <row r="472" spans="1:27" s="37" customFormat="1" ht="17.5" customHeight="1" x14ac:dyDescent="0.35">
      <c r="A472" s="84" t="s">
        <v>704</v>
      </c>
      <c r="B472" s="60" t="s">
        <v>7</v>
      </c>
      <c r="C472" s="50">
        <v>55810.6</v>
      </c>
      <c r="D472" s="40">
        <v>67692.399999999994</v>
      </c>
      <c r="E472" s="40">
        <v>12185.6</v>
      </c>
      <c r="F472" s="51">
        <v>135688.6</v>
      </c>
      <c r="G472" s="40">
        <v>6297.1</v>
      </c>
      <c r="H472" s="40">
        <v>49513.5</v>
      </c>
      <c r="I472" s="40">
        <v>54776.7</v>
      </c>
      <c r="J472" s="40">
        <v>12915.6</v>
      </c>
      <c r="K472" s="40">
        <v>6783.5</v>
      </c>
      <c r="L472" s="40">
        <v>5402.1</v>
      </c>
      <c r="M472" s="51">
        <v>135688.6</v>
      </c>
      <c r="N472" s="50">
        <v>27011.1</v>
      </c>
      <c r="O472" s="40">
        <v>23891.8</v>
      </c>
      <c r="P472" s="40">
        <v>23326</v>
      </c>
      <c r="Q472" s="40">
        <v>25319.7</v>
      </c>
      <c r="R472" s="40">
        <v>36139.9</v>
      </c>
      <c r="S472" s="51">
        <v>135688.6</v>
      </c>
      <c r="T472" s="50">
        <v>53687.1</v>
      </c>
      <c r="U472" s="40">
        <v>34020.199999999997</v>
      </c>
      <c r="V472" s="40">
        <v>46816.6</v>
      </c>
      <c r="W472" s="40">
        <v>1164.5999999999999</v>
      </c>
      <c r="X472" s="51">
        <v>135688.6</v>
      </c>
      <c r="Y472" s="50">
        <v>57867.8</v>
      </c>
      <c r="Z472" s="40">
        <v>77820.800000000003</v>
      </c>
      <c r="AA472" s="51">
        <v>135688.6</v>
      </c>
    </row>
    <row r="473" spans="1:27" s="37" customFormat="1" ht="17.5" customHeight="1" x14ac:dyDescent="0.35">
      <c r="A473" s="84"/>
      <c r="B473" s="60" t="s">
        <v>35</v>
      </c>
      <c r="C473" s="50">
        <v>57846.400000000001</v>
      </c>
      <c r="D473" s="40">
        <v>111441.7</v>
      </c>
      <c r="E473" s="40">
        <v>16980.400000000001</v>
      </c>
      <c r="F473" s="51">
        <v>186268.4</v>
      </c>
      <c r="G473" s="40">
        <v>13989.6</v>
      </c>
      <c r="H473" s="40">
        <v>43856.800000000003</v>
      </c>
      <c r="I473" s="40">
        <v>84998.3</v>
      </c>
      <c r="J473" s="40">
        <v>26443.4</v>
      </c>
      <c r="K473" s="40">
        <v>5991.5</v>
      </c>
      <c r="L473" s="40">
        <v>10988.9</v>
      </c>
      <c r="M473" s="51">
        <v>186268.4</v>
      </c>
      <c r="N473" s="50">
        <v>22096.6</v>
      </c>
      <c r="O473" s="40">
        <v>31927</v>
      </c>
      <c r="P473" s="40">
        <v>36887.300000000003</v>
      </c>
      <c r="Q473" s="40">
        <v>36278.199999999997</v>
      </c>
      <c r="R473" s="40">
        <v>59079.3</v>
      </c>
      <c r="S473" s="51">
        <v>186268.4</v>
      </c>
      <c r="T473" s="50">
        <v>45288.9</v>
      </c>
      <c r="U473" s="40">
        <v>43886.8</v>
      </c>
      <c r="V473" s="40">
        <v>94619.4</v>
      </c>
      <c r="W473" s="40">
        <v>2473.4</v>
      </c>
      <c r="X473" s="51">
        <v>186268.4</v>
      </c>
      <c r="Y473" s="50">
        <v>84695.5</v>
      </c>
      <c r="Z473" s="40">
        <v>101572.9</v>
      </c>
      <c r="AA473" s="51">
        <v>186268.4</v>
      </c>
    </row>
    <row r="474" spans="1:27" s="37" customFormat="1" ht="17.5" customHeight="1" x14ac:dyDescent="0.35">
      <c r="A474" s="84"/>
      <c r="B474" s="61" t="s">
        <v>4</v>
      </c>
      <c r="C474" s="52">
        <v>113657</v>
      </c>
      <c r="D474" s="38">
        <v>179134</v>
      </c>
      <c r="E474" s="38">
        <v>29166</v>
      </c>
      <c r="F474" s="53">
        <v>321957</v>
      </c>
      <c r="G474" s="38">
        <v>20286.7</v>
      </c>
      <c r="H474" s="38">
        <v>93370.2</v>
      </c>
      <c r="I474" s="38">
        <v>139775</v>
      </c>
      <c r="J474" s="38">
        <v>39359</v>
      </c>
      <c r="K474" s="38">
        <v>12775</v>
      </c>
      <c r="L474" s="38">
        <v>16391</v>
      </c>
      <c r="M474" s="53">
        <v>321957</v>
      </c>
      <c r="N474" s="52">
        <v>49107.7</v>
      </c>
      <c r="O474" s="38">
        <v>55818.8</v>
      </c>
      <c r="P474" s="38">
        <v>60213.3</v>
      </c>
      <c r="Q474" s="38">
        <v>61597.9</v>
      </c>
      <c r="R474" s="38">
        <v>95219.199999999997</v>
      </c>
      <c r="S474" s="53">
        <v>321957</v>
      </c>
      <c r="T474" s="52">
        <v>98976</v>
      </c>
      <c r="U474" s="38">
        <v>77907</v>
      </c>
      <c r="V474" s="38">
        <v>141436</v>
      </c>
      <c r="W474" s="38">
        <v>3638</v>
      </c>
      <c r="X474" s="53">
        <v>321957</v>
      </c>
      <c r="Y474" s="52">
        <v>142563.29999999999</v>
      </c>
      <c r="Z474" s="38">
        <v>179393.7</v>
      </c>
      <c r="AA474" s="53">
        <v>321957</v>
      </c>
    </row>
    <row r="475" spans="1:27" s="39" customFormat="1" ht="13.5" customHeight="1" x14ac:dyDescent="0.35">
      <c r="A475" s="62"/>
      <c r="B475" s="63"/>
      <c r="C475" s="54"/>
      <c r="D475" s="46"/>
      <c r="E475" s="46"/>
      <c r="F475" s="55"/>
      <c r="G475" s="46"/>
      <c r="H475" s="46"/>
      <c r="I475" s="46"/>
      <c r="J475" s="46"/>
      <c r="K475" s="46"/>
      <c r="L475" s="46"/>
      <c r="M475" s="55"/>
      <c r="N475" s="54"/>
      <c r="O475" s="46"/>
      <c r="P475" s="46"/>
      <c r="Q475" s="46"/>
      <c r="R475" s="46"/>
      <c r="S475" s="55"/>
      <c r="T475" s="54"/>
      <c r="U475" s="46"/>
      <c r="V475" s="46"/>
      <c r="W475" s="46"/>
      <c r="X475" s="55"/>
      <c r="Y475" s="54"/>
      <c r="Z475" s="46"/>
      <c r="AA475" s="55"/>
    </row>
    <row r="476" spans="1:27" s="37" customFormat="1" ht="23.5" customHeight="1" x14ac:dyDescent="0.35">
      <c r="A476" s="84" t="s">
        <v>517</v>
      </c>
      <c r="B476" s="60" t="s">
        <v>35</v>
      </c>
      <c r="C476" s="50">
        <v>113657</v>
      </c>
      <c r="D476" s="40">
        <v>179134</v>
      </c>
      <c r="E476" s="40">
        <v>29166</v>
      </c>
      <c r="F476" s="51">
        <v>321957</v>
      </c>
      <c r="G476" s="40">
        <v>20286.7</v>
      </c>
      <c r="H476" s="40">
        <v>93370.2</v>
      </c>
      <c r="I476" s="40">
        <v>139775</v>
      </c>
      <c r="J476" s="40">
        <v>39359</v>
      </c>
      <c r="K476" s="40">
        <v>12775</v>
      </c>
      <c r="L476" s="40">
        <v>16391</v>
      </c>
      <c r="M476" s="51">
        <v>321957</v>
      </c>
      <c r="N476" s="50">
        <v>49107.7</v>
      </c>
      <c r="O476" s="40">
        <v>55818.8</v>
      </c>
      <c r="P476" s="40">
        <v>60213.3</v>
      </c>
      <c r="Q476" s="40">
        <v>61597.9</v>
      </c>
      <c r="R476" s="40">
        <v>95219.199999999997</v>
      </c>
      <c r="S476" s="51">
        <v>321957</v>
      </c>
      <c r="T476" s="50">
        <v>98976</v>
      </c>
      <c r="U476" s="40">
        <v>77907</v>
      </c>
      <c r="V476" s="40">
        <v>141436</v>
      </c>
      <c r="W476" s="40">
        <v>3638</v>
      </c>
      <c r="X476" s="51">
        <v>321957</v>
      </c>
      <c r="Y476" s="50">
        <v>142563.29999999999</v>
      </c>
      <c r="Z476" s="40">
        <v>179393.7</v>
      </c>
      <c r="AA476" s="51">
        <v>321957</v>
      </c>
    </row>
    <row r="477" spans="1:27" s="37" customFormat="1" ht="23.5" customHeight="1" x14ac:dyDescent="0.35">
      <c r="A477" s="84"/>
      <c r="B477" s="61" t="s">
        <v>4</v>
      </c>
      <c r="C477" s="52">
        <v>113657</v>
      </c>
      <c r="D477" s="38">
        <v>179134</v>
      </c>
      <c r="E477" s="38">
        <v>29166</v>
      </c>
      <c r="F477" s="53">
        <v>321957</v>
      </c>
      <c r="G477" s="38">
        <v>20286.7</v>
      </c>
      <c r="H477" s="38">
        <v>93370.2</v>
      </c>
      <c r="I477" s="38">
        <v>139775</v>
      </c>
      <c r="J477" s="38">
        <v>39359</v>
      </c>
      <c r="K477" s="38">
        <v>12775</v>
      </c>
      <c r="L477" s="38">
        <v>16391</v>
      </c>
      <c r="M477" s="53">
        <v>321957</v>
      </c>
      <c r="N477" s="52">
        <v>49107.7</v>
      </c>
      <c r="O477" s="38">
        <v>55818.8</v>
      </c>
      <c r="P477" s="38">
        <v>60213.3</v>
      </c>
      <c r="Q477" s="38">
        <v>61597.9</v>
      </c>
      <c r="R477" s="38">
        <v>95219.199999999997</v>
      </c>
      <c r="S477" s="53">
        <v>321957</v>
      </c>
      <c r="T477" s="52">
        <v>98976</v>
      </c>
      <c r="U477" s="38">
        <v>77907</v>
      </c>
      <c r="V477" s="38">
        <v>141436</v>
      </c>
      <c r="W477" s="38">
        <v>3638</v>
      </c>
      <c r="X477" s="53">
        <v>321957</v>
      </c>
      <c r="Y477" s="52">
        <v>142563.29999999999</v>
      </c>
      <c r="Z477" s="38">
        <v>179393.7</v>
      </c>
      <c r="AA477" s="53">
        <v>321957</v>
      </c>
    </row>
    <row r="478" spans="1:27" s="39" customFormat="1" ht="13.5" customHeight="1" x14ac:dyDescent="0.35">
      <c r="A478" s="62"/>
      <c r="B478" s="63"/>
      <c r="C478" s="54"/>
      <c r="D478" s="46"/>
      <c r="E478" s="46"/>
      <c r="F478" s="55"/>
      <c r="G478" s="46"/>
      <c r="H478" s="46"/>
      <c r="I478" s="46"/>
      <c r="J478" s="46"/>
      <c r="K478" s="46"/>
      <c r="L478" s="46"/>
      <c r="M478" s="55"/>
      <c r="N478" s="54"/>
      <c r="O478" s="46"/>
      <c r="P478" s="46"/>
      <c r="Q478" s="46"/>
      <c r="R478" s="46"/>
      <c r="S478" s="55"/>
      <c r="T478" s="54"/>
      <c r="U478" s="46"/>
      <c r="V478" s="46"/>
      <c r="W478" s="46"/>
      <c r="X478" s="55"/>
      <c r="Y478" s="54"/>
      <c r="Z478" s="46"/>
      <c r="AA478" s="55"/>
    </row>
    <row r="479" spans="1:27" s="37" customFormat="1" ht="17.5" customHeight="1" x14ac:dyDescent="0.35">
      <c r="A479" s="84" t="s">
        <v>518</v>
      </c>
      <c r="B479" s="60" t="s">
        <v>7</v>
      </c>
      <c r="C479" s="50">
        <v>4319.1000000000004</v>
      </c>
      <c r="D479" s="40">
        <v>9171.7999999999993</v>
      </c>
      <c r="E479" s="40">
        <v>464.1</v>
      </c>
      <c r="F479" s="51">
        <v>13955.1</v>
      </c>
      <c r="G479" s="40">
        <v>1191.9000000000001</v>
      </c>
      <c r="H479" s="40">
        <v>3127.2</v>
      </c>
      <c r="I479" s="40">
        <v>8759.6</v>
      </c>
      <c r="J479" s="40">
        <v>412.2</v>
      </c>
      <c r="K479" s="40">
        <v>0</v>
      </c>
      <c r="L479" s="40">
        <v>464.1</v>
      </c>
      <c r="M479" s="51">
        <v>13955.1</v>
      </c>
      <c r="N479" s="50">
        <v>1095</v>
      </c>
      <c r="O479" s="40">
        <v>3372.1</v>
      </c>
      <c r="P479" s="40">
        <v>2423.4</v>
      </c>
      <c r="Q479" s="40">
        <v>2947.1</v>
      </c>
      <c r="R479" s="40">
        <v>4117.3999999999996</v>
      </c>
      <c r="S479" s="51">
        <v>13955.1</v>
      </c>
      <c r="T479" s="50">
        <v>1035.9000000000001</v>
      </c>
      <c r="U479" s="40">
        <v>10120.6</v>
      </c>
      <c r="V479" s="40">
        <v>2393.3000000000002</v>
      </c>
      <c r="W479" s="40">
        <v>405.2</v>
      </c>
      <c r="X479" s="51">
        <v>13955.1</v>
      </c>
      <c r="Y479" s="50">
        <v>6164.2</v>
      </c>
      <c r="Z479" s="40">
        <v>7790.9</v>
      </c>
      <c r="AA479" s="51">
        <v>13955.1</v>
      </c>
    </row>
    <row r="480" spans="1:27" s="37" customFormat="1" ht="17.5" customHeight="1" x14ac:dyDescent="0.35">
      <c r="A480" s="84"/>
      <c r="B480" s="60" t="s">
        <v>35</v>
      </c>
      <c r="C480" s="50">
        <v>109337.8</v>
      </c>
      <c r="D480" s="40">
        <v>169962.2</v>
      </c>
      <c r="E480" s="40">
        <v>28701.9</v>
      </c>
      <c r="F480" s="51">
        <v>308001.90000000002</v>
      </c>
      <c r="G480" s="40">
        <v>19094.8</v>
      </c>
      <c r="H480" s="40">
        <v>90243</v>
      </c>
      <c r="I480" s="40">
        <v>131015.4</v>
      </c>
      <c r="J480" s="40">
        <v>38946.800000000003</v>
      </c>
      <c r="K480" s="40">
        <v>12775</v>
      </c>
      <c r="L480" s="40">
        <v>15926.9</v>
      </c>
      <c r="M480" s="51">
        <v>308001.90000000002</v>
      </c>
      <c r="N480" s="50">
        <v>48012.7</v>
      </c>
      <c r="O480" s="40">
        <v>52446.7</v>
      </c>
      <c r="P480" s="40">
        <v>57789.9</v>
      </c>
      <c r="Q480" s="40">
        <v>58650.8</v>
      </c>
      <c r="R480" s="40">
        <v>91101.8</v>
      </c>
      <c r="S480" s="51">
        <v>308001.90000000002</v>
      </c>
      <c r="T480" s="50">
        <v>97940.1</v>
      </c>
      <c r="U480" s="40">
        <v>67786.399999999994</v>
      </c>
      <c r="V480" s="40">
        <v>139042.70000000001</v>
      </c>
      <c r="W480" s="40">
        <v>3232.8</v>
      </c>
      <c r="X480" s="51">
        <v>308001.90000000002</v>
      </c>
      <c r="Y480" s="50">
        <v>136399.1</v>
      </c>
      <c r="Z480" s="40">
        <v>171602.8</v>
      </c>
      <c r="AA480" s="51">
        <v>308001.90000000002</v>
      </c>
    </row>
    <row r="481" spans="1:27" s="37" customFormat="1" ht="17.5" customHeight="1" x14ac:dyDescent="0.35">
      <c r="A481" s="84"/>
      <c r="B481" s="61" t="s">
        <v>4</v>
      </c>
      <c r="C481" s="52">
        <v>113657</v>
      </c>
      <c r="D481" s="38">
        <v>179134</v>
      </c>
      <c r="E481" s="38">
        <v>29166</v>
      </c>
      <c r="F481" s="53">
        <v>321957</v>
      </c>
      <c r="G481" s="38">
        <v>20286.7</v>
      </c>
      <c r="H481" s="38">
        <v>93370.2</v>
      </c>
      <c r="I481" s="38">
        <v>139775</v>
      </c>
      <c r="J481" s="38">
        <v>39359</v>
      </c>
      <c r="K481" s="38">
        <v>12775</v>
      </c>
      <c r="L481" s="38">
        <v>16391</v>
      </c>
      <c r="M481" s="53">
        <v>321957</v>
      </c>
      <c r="N481" s="52">
        <v>49107.7</v>
      </c>
      <c r="O481" s="38">
        <v>55818.8</v>
      </c>
      <c r="P481" s="38">
        <v>60213.3</v>
      </c>
      <c r="Q481" s="38">
        <v>61597.9</v>
      </c>
      <c r="R481" s="38">
        <v>95219.199999999997</v>
      </c>
      <c r="S481" s="53">
        <v>321957</v>
      </c>
      <c r="T481" s="52">
        <v>98976</v>
      </c>
      <c r="U481" s="38">
        <v>77907</v>
      </c>
      <c r="V481" s="38">
        <v>141436</v>
      </c>
      <c r="W481" s="38">
        <v>3638</v>
      </c>
      <c r="X481" s="53">
        <v>321957</v>
      </c>
      <c r="Y481" s="52">
        <v>142563.29999999999</v>
      </c>
      <c r="Z481" s="38">
        <v>179393.7</v>
      </c>
      <c r="AA481" s="53">
        <v>321957</v>
      </c>
    </row>
    <row r="482" spans="1:27" s="39" customFormat="1" ht="13.5" customHeight="1" x14ac:dyDescent="0.35">
      <c r="A482" s="62"/>
      <c r="B482" s="63"/>
      <c r="C482" s="54"/>
      <c r="D482" s="46"/>
      <c r="E482" s="46"/>
      <c r="F482" s="55"/>
      <c r="G482" s="46"/>
      <c r="H482" s="46"/>
      <c r="I482" s="46"/>
      <c r="J482" s="46"/>
      <c r="K482" s="46"/>
      <c r="L482" s="46"/>
      <c r="M482" s="55"/>
      <c r="N482" s="54"/>
      <c r="O482" s="46"/>
      <c r="P482" s="46"/>
      <c r="Q482" s="46"/>
      <c r="R482" s="46"/>
      <c r="S482" s="55"/>
      <c r="T482" s="54"/>
      <c r="U482" s="46"/>
      <c r="V482" s="46"/>
      <c r="W482" s="46"/>
      <c r="X482" s="55"/>
      <c r="Y482" s="54"/>
      <c r="Z482" s="46"/>
      <c r="AA482" s="55"/>
    </row>
    <row r="483" spans="1:27" s="37" customFormat="1" ht="17.5" customHeight="1" x14ac:dyDescent="0.35">
      <c r="A483" s="84" t="s">
        <v>519</v>
      </c>
      <c r="B483" s="60" t="s">
        <v>174</v>
      </c>
      <c r="C483" s="50">
        <v>1072.2</v>
      </c>
      <c r="D483" s="40">
        <v>2488.9</v>
      </c>
      <c r="E483" s="40">
        <v>0</v>
      </c>
      <c r="F483" s="51">
        <v>3561</v>
      </c>
      <c r="G483" s="40">
        <v>0</v>
      </c>
      <c r="H483" s="40">
        <v>1072.2</v>
      </c>
      <c r="I483" s="40">
        <v>2074.9</v>
      </c>
      <c r="J483" s="40">
        <v>414</v>
      </c>
      <c r="K483" s="40">
        <v>0</v>
      </c>
      <c r="L483" s="40">
        <v>0</v>
      </c>
      <c r="M483" s="51">
        <v>3561</v>
      </c>
      <c r="N483" s="50">
        <v>377</v>
      </c>
      <c r="O483" s="40">
        <v>733.4</v>
      </c>
      <c r="P483" s="40">
        <v>1314.2</v>
      </c>
      <c r="Q483" s="40">
        <v>414</v>
      </c>
      <c r="R483" s="40">
        <v>722.4</v>
      </c>
      <c r="S483" s="51">
        <v>3561</v>
      </c>
      <c r="T483" s="50">
        <v>345.3</v>
      </c>
      <c r="U483" s="40">
        <v>566.70000000000005</v>
      </c>
      <c r="V483" s="40">
        <v>2649</v>
      </c>
      <c r="W483" s="40">
        <v>0</v>
      </c>
      <c r="X483" s="51">
        <v>3561</v>
      </c>
      <c r="Y483" s="50">
        <v>1545.1</v>
      </c>
      <c r="Z483" s="40">
        <v>2015.9</v>
      </c>
      <c r="AA483" s="51">
        <v>3561</v>
      </c>
    </row>
    <row r="484" spans="1:27" s="37" customFormat="1" ht="17.5" customHeight="1" x14ac:dyDescent="0.35">
      <c r="A484" s="84"/>
      <c r="B484" s="60" t="s">
        <v>175</v>
      </c>
      <c r="C484" s="50">
        <v>15334.1</v>
      </c>
      <c r="D484" s="40">
        <v>16975.099999999999</v>
      </c>
      <c r="E484" s="40">
        <v>584.29999999999995</v>
      </c>
      <c r="F484" s="51">
        <v>32893.599999999999</v>
      </c>
      <c r="G484" s="40">
        <v>3517</v>
      </c>
      <c r="H484" s="40">
        <v>11817.1</v>
      </c>
      <c r="I484" s="40">
        <v>13329.5</v>
      </c>
      <c r="J484" s="40">
        <v>3645.7</v>
      </c>
      <c r="K484" s="40">
        <v>0</v>
      </c>
      <c r="L484" s="40">
        <v>584.29999999999995</v>
      </c>
      <c r="M484" s="51">
        <v>32893.599999999999</v>
      </c>
      <c r="N484" s="50">
        <v>3710.3</v>
      </c>
      <c r="O484" s="40">
        <v>7300.3</v>
      </c>
      <c r="P484" s="40">
        <v>4214.8</v>
      </c>
      <c r="Q484" s="40">
        <v>6777.5</v>
      </c>
      <c r="R484" s="40">
        <v>10890.7</v>
      </c>
      <c r="S484" s="51">
        <v>32893.599999999999</v>
      </c>
      <c r="T484" s="50">
        <v>5914.8</v>
      </c>
      <c r="U484" s="40">
        <v>4738.3999999999996</v>
      </c>
      <c r="V484" s="40">
        <v>22115.7</v>
      </c>
      <c r="W484" s="40">
        <v>124.7</v>
      </c>
      <c r="X484" s="51">
        <v>32893.599999999999</v>
      </c>
      <c r="Y484" s="50">
        <v>13238.7</v>
      </c>
      <c r="Z484" s="40">
        <v>19654.8</v>
      </c>
      <c r="AA484" s="51">
        <v>32893.599999999999</v>
      </c>
    </row>
    <row r="485" spans="1:27" s="37" customFormat="1" ht="17.5" customHeight="1" x14ac:dyDescent="0.35">
      <c r="A485" s="84"/>
      <c r="B485" s="60" t="s">
        <v>176</v>
      </c>
      <c r="C485" s="50">
        <v>11783.9</v>
      </c>
      <c r="D485" s="40">
        <v>16520.900000000001</v>
      </c>
      <c r="E485" s="40">
        <v>826</v>
      </c>
      <c r="F485" s="51">
        <v>29130.799999999999</v>
      </c>
      <c r="G485" s="40">
        <v>2906.9</v>
      </c>
      <c r="H485" s="40">
        <v>8877</v>
      </c>
      <c r="I485" s="40">
        <v>15220</v>
      </c>
      <c r="J485" s="40">
        <v>1300.9000000000001</v>
      </c>
      <c r="K485" s="40">
        <v>826</v>
      </c>
      <c r="L485" s="40">
        <v>0</v>
      </c>
      <c r="M485" s="51">
        <v>29130.799999999999</v>
      </c>
      <c r="N485" s="50">
        <v>5920.1</v>
      </c>
      <c r="O485" s="40">
        <v>6383.9</v>
      </c>
      <c r="P485" s="40">
        <v>6750.4</v>
      </c>
      <c r="Q485" s="40">
        <v>6113</v>
      </c>
      <c r="R485" s="40">
        <v>3963.4</v>
      </c>
      <c r="S485" s="51">
        <v>29130.799999999999</v>
      </c>
      <c r="T485" s="50">
        <v>6779.1</v>
      </c>
      <c r="U485" s="40">
        <v>8656.4</v>
      </c>
      <c r="V485" s="40">
        <v>13556.8</v>
      </c>
      <c r="W485" s="40">
        <v>138.6</v>
      </c>
      <c r="X485" s="51">
        <v>29130.799999999999</v>
      </c>
      <c r="Y485" s="50">
        <v>15378.6</v>
      </c>
      <c r="Z485" s="40">
        <v>13752.2</v>
      </c>
      <c r="AA485" s="51">
        <v>29130.799999999999</v>
      </c>
    </row>
    <row r="486" spans="1:27" s="37" customFormat="1" ht="17.5" customHeight="1" x14ac:dyDescent="0.35">
      <c r="A486" s="84"/>
      <c r="B486" s="60" t="s">
        <v>177</v>
      </c>
      <c r="C486" s="50">
        <v>40481.300000000003</v>
      </c>
      <c r="D486" s="40">
        <v>51569.3</v>
      </c>
      <c r="E486" s="40">
        <v>8928.4</v>
      </c>
      <c r="F486" s="51">
        <v>100979</v>
      </c>
      <c r="G486" s="40">
        <v>6091.2</v>
      </c>
      <c r="H486" s="40">
        <v>34390</v>
      </c>
      <c r="I486" s="40">
        <v>45399.5</v>
      </c>
      <c r="J486" s="40">
        <v>6169.8</v>
      </c>
      <c r="K486" s="40">
        <v>2899.5</v>
      </c>
      <c r="L486" s="40">
        <v>6028.9</v>
      </c>
      <c r="M486" s="51">
        <v>100979</v>
      </c>
      <c r="N486" s="50">
        <v>13934.5</v>
      </c>
      <c r="O486" s="40">
        <v>17669</v>
      </c>
      <c r="P486" s="40">
        <v>20563</v>
      </c>
      <c r="Q486" s="40">
        <v>21647.1</v>
      </c>
      <c r="R486" s="40">
        <v>27165.3</v>
      </c>
      <c r="S486" s="51">
        <v>100979</v>
      </c>
      <c r="T486" s="50">
        <v>27416.799999999999</v>
      </c>
      <c r="U486" s="40">
        <v>27127.3</v>
      </c>
      <c r="V486" s="40">
        <v>45633.4</v>
      </c>
      <c r="W486" s="40">
        <v>801.5</v>
      </c>
      <c r="X486" s="51">
        <v>100979</v>
      </c>
      <c r="Y486" s="50">
        <v>43412.800000000003</v>
      </c>
      <c r="Z486" s="40">
        <v>57566.2</v>
      </c>
      <c r="AA486" s="51">
        <v>100979</v>
      </c>
    </row>
    <row r="487" spans="1:27" s="37" customFormat="1" ht="17.5" customHeight="1" x14ac:dyDescent="0.35">
      <c r="A487" s="84"/>
      <c r="B487" s="60" t="s">
        <v>178</v>
      </c>
      <c r="C487" s="50">
        <v>44985.5</v>
      </c>
      <c r="D487" s="40">
        <v>91579.9</v>
      </c>
      <c r="E487" s="40">
        <v>18827.3</v>
      </c>
      <c r="F487" s="51">
        <v>155392.6</v>
      </c>
      <c r="G487" s="40">
        <v>7771.6</v>
      </c>
      <c r="H487" s="40">
        <v>37213.9</v>
      </c>
      <c r="I487" s="40">
        <v>63751.199999999997</v>
      </c>
      <c r="J487" s="40">
        <v>27828.6</v>
      </c>
      <c r="K487" s="40">
        <v>9049.5</v>
      </c>
      <c r="L487" s="40">
        <v>9777.7999999999993</v>
      </c>
      <c r="M487" s="51">
        <v>155392.6</v>
      </c>
      <c r="N487" s="50">
        <v>25165.7</v>
      </c>
      <c r="O487" s="40">
        <v>23732.1</v>
      </c>
      <c r="P487" s="40">
        <v>27370.9</v>
      </c>
      <c r="Q487" s="40">
        <v>26646.3</v>
      </c>
      <c r="R487" s="40">
        <v>52477.5</v>
      </c>
      <c r="S487" s="51">
        <v>155392.6</v>
      </c>
      <c r="T487" s="50">
        <v>58520</v>
      </c>
      <c r="U487" s="40">
        <v>36818.199999999997</v>
      </c>
      <c r="V487" s="40">
        <v>57481.1</v>
      </c>
      <c r="W487" s="40">
        <v>2573.3000000000002</v>
      </c>
      <c r="X487" s="51">
        <v>155392.6</v>
      </c>
      <c r="Y487" s="50">
        <v>68988.100000000006</v>
      </c>
      <c r="Z487" s="40">
        <v>86404.5</v>
      </c>
      <c r="AA487" s="51">
        <v>155392.6</v>
      </c>
    </row>
    <row r="488" spans="1:27" s="37" customFormat="1" ht="17.5" customHeight="1" x14ac:dyDescent="0.35">
      <c r="A488" s="84"/>
      <c r="B488" s="61" t="s">
        <v>4</v>
      </c>
      <c r="C488" s="52">
        <v>113657</v>
      </c>
      <c r="D488" s="38">
        <v>179134</v>
      </c>
      <c r="E488" s="38">
        <v>29166</v>
      </c>
      <c r="F488" s="53">
        <v>321957</v>
      </c>
      <c r="G488" s="38">
        <v>20286.7</v>
      </c>
      <c r="H488" s="38">
        <v>93370.2</v>
      </c>
      <c r="I488" s="38">
        <v>139775</v>
      </c>
      <c r="J488" s="38">
        <v>39359</v>
      </c>
      <c r="K488" s="38">
        <v>12775</v>
      </c>
      <c r="L488" s="38">
        <v>16391</v>
      </c>
      <c r="M488" s="53">
        <v>321957</v>
      </c>
      <c r="N488" s="52">
        <v>49107.7</v>
      </c>
      <c r="O488" s="38">
        <v>55818.8</v>
      </c>
      <c r="P488" s="38">
        <v>60213.3</v>
      </c>
      <c r="Q488" s="38">
        <v>61597.9</v>
      </c>
      <c r="R488" s="38">
        <v>95219.199999999997</v>
      </c>
      <c r="S488" s="53">
        <v>321957</v>
      </c>
      <c r="T488" s="52">
        <v>98976</v>
      </c>
      <c r="U488" s="38">
        <v>77907</v>
      </c>
      <c r="V488" s="38">
        <v>141436</v>
      </c>
      <c r="W488" s="38">
        <v>3638</v>
      </c>
      <c r="X488" s="53">
        <v>321957</v>
      </c>
      <c r="Y488" s="52">
        <v>142563.29999999999</v>
      </c>
      <c r="Z488" s="38">
        <v>179393.7</v>
      </c>
      <c r="AA488" s="53">
        <v>321957</v>
      </c>
    </row>
    <row r="489" spans="1:27" s="39" customFormat="1" ht="13.5" customHeight="1" x14ac:dyDescent="0.35">
      <c r="A489" s="62"/>
      <c r="B489" s="63"/>
      <c r="C489" s="54"/>
      <c r="D489" s="46"/>
      <c r="E489" s="46"/>
      <c r="F489" s="55"/>
      <c r="G489" s="46"/>
      <c r="H489" s="46"/>
      <c r="I489" s="46"/>
      <c r="J489" s="46"/>
      <c r="K489" s="46"/>
      <c r="L489" s="46"/>
      <c r="M489" s="55"/>
      <c r="N489" s="54"/>
      <c r="O489" s="46"/>
      <c r="P489" s="46"/>
      <c r="Q489" s="46"/>
      <c r="R489" s="46"/>
      <c r="S489" s="55"/>
      <c r="T489" s="54"/>
      <c r="U489" s="46"/>
      <c r="V489" s="46"/>
      <c r="W489" s="46"/>
      <c r="X489" s="55"/>
      <c r="Y489" s="54"/>
      <c r="Z489" s="46"/>
      <c r="AA489" s="55"/>
    </row>
    <row r="490" spans="1:27" s="37" customFormat="1" ht="17.5" customHeight="1" x14ac:dyDescent="0.35">
      <c r="A490" s="84" t="s">
        <v>520</v>
      </c>
      <c r="B490" s="60" t="s">
        <v>174</v>
      </c>
      <c r="C490" s="50">
        <v>345.3</v>
      </c>
      <c r="D490" s="40">
        <v>1926</v>
      </c>
      <c r="E490" s="40">
        <v>0</v>
      </c>
      <c r="F490" s="51">
        <v>2271.3000000000002</v>
      </c>
      <c r="G490" s="40">
        <v>0</v>
      </c>
      <c r="H490" s="40">
        <v>345.3</v>
      </c>
      <c r="I490" s="40">
        <v>1926</v>
      </c>
      <c r="J490" s="40">
        <v>0</v>
      </c>
      <c r="K490" s="40">
        <v>0</v>
      </c>
      <c r="L490" s="40">
        <v>0</v>
      </c>
      <c r="M490" s="51">
        <v>2271.3000000000002</v>
      </c>
      <c r="N490" s="50">
        <v>377</v>
      </c>
      <c r="O490" s="40">
        <v>732.5</v>
      </c>
      <c r="P490" s="40">
        <v>0</v>
      </c>
      <c r="Q490" s="40">
        <v>0</v>
      </c>
      <c r="R490" s="40">
        <v>1161.7</v>
      </c>
      <c r="S490" s="51">
        <v>2271.3000000000002</v>
      </c>
      <c r="T490" s="50">
        <v>345.3</v>
      </c>
      <c r="U490" s="40">
        <v>0</v>
      </c>
      <c r="V490" s="40">
        <v>1926</v>
      </c>
      <c r="W490" s="40">
        <v>0</v>
      </c>
      <c r="X490" s="51">
        <v>2271.3000000000002</v>
      </c>
      <c r="Y490" s="50">
        <v>754.1</v>
      </c>
      <c r="Z490" s="40">
        <v>1517.2</v>
      </c>
      <c r="AA490" s="51">
        <v>2271.3000000000002</v>
      </c>
    </row>
    <row r="491" spans="1:27" s="37" customFormat="1" ht="17.5" customHeight="1" x14ac:dyDescent="0.35">
      <c r="A491" s="84"/>
      <c r="B491" s="60" t="s">
        <v>175</v>
      </c>
      <c r="C491" s="50">
        <v>11350.4</v>
      </c>
      <c r="D491" s="40">
        <v>17458.8</v>
      </c>
      <c r="E491" s="40">
        <v>2713.1</v>
      </c>
      <c r="F491" s="51">
        <v>31522.3</v>
      </c>
      <c r="G491" s="40">
        <v>1697.3</v>
      </c>
      <c r="H491" s="40">
        <v>9653.1</v>
      </c>
      <c r="I491" s="40">
        <v>11632.5</v>
      </c>
      <c r="J491" s="40">
        <v>5826.2</v>
      </c>
      <c r="K491" s="40">
        <v>1264.5</v>
      </c>
      <c r="L491" s="40">
        <v>1448.6</v>
      </c>
      <c r="M491" s="51">
        <v>31522.3</v>
      </c>
      <c r="N491" s="50">
        <v>2732.6</v>
      </c>
      <c r="O491" s="40">
        <v>4428.5</v>
      </c>
      <c r="P491" s="40">
        <v>6092.9</v>
      </c>
      <c r="Q491" s="40">
        <v>6855.5</v>
      </c>
      <c r="R491" s="40">
        <v>11412.8</v>
      </c>
      <c r="S491" s="51">
        <v>31522.3</v>
      </c>
      <c r="T491" s="50">
        <v>7576.2</v>
      </c>
      <c r="U491" s="40">
        <v>6172.8</v>
      </c>
      <c r="V491" s="40">
        <v>17296.3</v>
      </c>
      <c r="W491" s="40">
        <v>476.9</v>
      </c>
      <c r="X491" s="51">
        <v>31522.3</v>
      </c>
      <c r="Y491" s="50">
        <v>11239.2</v>
      </c>
      <c r="Z491" s="40">
        <v>20283.099999999999</v>
      </c>
      <c r="AA491" s="51">
        <v>31522.3</v>
      </c>
    </row>
    <row r="492" spans="1:27" s="37" customFormat="1" ht="17.5" customHeight="1" x14ac:dyDescent="0.35">
      <c r="A492" s="84"/>
      <c r="B492" s="60" t="s">
        <v>176</v>
      </c>
      <c r="C492" s="50">
        <v>13734.5</v>
      </c>
      <c r="D492" s="40">
        <v>25807.5</v>
      </c>
      <c r="E492" s="40">
        <v>5880.5</v>
      </c>
      <c r="F492" s="51">
        <v>45422.400000000001</v>
      </c>
      <c r="G492" s="40">
        <v>2113.1</v>
      </c>
      <c r="H492" s="40">
        <v>11621.4</v>
      </c>
      <c r="I492" s="40">
        <v>23617.8</v>
      </c>
      <c r="J492" s="40">
        <v>2189.6999999999998</v>
      </c>
      <c r="K492" s="40">
        <v>1239</v>
      </c>
      <c r="L492" s="40">
        <v>4641.5</v>
      </c>
      <c r="M492" s="51">
        <v>45422.400000000001</v>
      </c>
      <c r="N492" s="50">
        <v>8236.5</v>
      </c>
      <c r="O492" s="40">
        <v>8716.6</v>
      </c>
      <c r="P492" s="40">
        <v>9341.6</v>
      </c>
      <c r="Q492" s="40">
        <v>8803.2000000000007</v>
      </c>
      <c r="R492" s="40">
        <v>10324.6</v>
      </c>
      <c r="S492" s="51">
        <v>45422.400000000001</v>
      </c>
      <c r="T492" s="50">
        <v>11089.2</v>
      </c>
      <c r="U492" s="40">
        <v>19927.8</v>
      </c>
      <c r="V492" s="40">
        <v>13817.3</v>
      </c>
      <c r="W492" s="40">
        <v>588.1</v>
      </c>
      <c r="X492" s="51">
        <v>45422.400000000001</v>
      </c>
      <c r="Y492" s="50">
        <v>20349.099999999999</v>
      </c>
      <c r="Z492" s="40">
        <v>25073.3</v>
      </c>
      <c r="AA492" s="51">
        <v>45422.400000000001</v>
      </c>
    </row>
    <row r="493" spans="1:27" s="37" customFormat="1" ht="17.5" customHeight="1" x14ac:dyDescent="0.35">
      <c r="A493" s="84"/>
      <c r="B493" s="60" t="s">
        <v>177</v>
      </c>
      <c r="C493" s="50">
        <v>54998.400000000001</v>
      </c>
      <c r="D493" s="40">
        <v>72825</v>
      </c>
      <c r="E493" s="40">
        <v>13322.7</v>
      </c>
      <c r="F493" s="51">
        <v>141146.1</v>
      </c>
      <c r="G493" s="40">
        <v>7935.5</v>
      </c>
      <c r="H493" s="40">
        <v>47062.9</v>
      </c>
      <c r="I493" s="40">
        <v>59787.199999999997</v>
      </c>
      <c r="J493" s="40">
        <v>13037.7</v>
      </c>
      <c r="K493" s="40">
        <v>6370.5</v>
      </c>
      <c r="L493" s="40">
        <v>6952.2</v>
      </c>
      <c r="M493" s="51">
        <v>141146.1</v>
      </c>
      <c r="N493" s="50">
        <v>22610.799999999999</v>
      </c>
      <c r="O493" s="40">
        <v>26448.9</v>
      </c>
      <c r="P493" s="40">
        <v>27869.7</v>
      </c>
      <c r="Q493" s="40">
        <v>30358.1</v>
      </c>
      <c r="R493" s="40">
        <v>33858.5</v>
      </c>
      <c r="S493" s="51">
        <v>141146.1</v>
      </c>
      <c r="T493" s="50">
        <v>41695.9</v>
      </c>
      <c r="U493" s="40">
        <v>37421.1</v>
      </c>
      <c r="V493" s="40">
        <v>60387.9</v>
      </c>
      <c r="W493" s="40">
        <v>1641.2</v>
      </c>
      <c r="X493" s="51">
        <v>141146.1</v>
      </c>
      <c r="Y493" s="50">
        <v>63100.4</v>
      </c>
      <c r="Z493" s="40">
        <v>78045.7</v>
      </c>
      <c r="AA493" s="51">
        <v>141146.1</v>
      </c>
    </row>
    <row r="494" spans="1:27" s="37" customFormat="1" ht="17.5" customHeight="1" x14ac:dyDescent="0.35">
      <c r="A494" s="84"/>
      <c r="B494" s="60" t="s">
        <v>178</v>
      </c>
      <c r="C494" s="50">
        <v>33228.300000000003</v>
      </c>
      <c r="D494" s="40">
        <v>61116.9</v>
      </c>
      <c r="E494" s="40">
        <v>7249.7</v>
      </c>
      <c r="F494" s="51">
        <v>101594.9</v>
      </c>
      <c r="G494" s="40">
        <v>8540.7999999999993</v>
      </c>
      <c r="H494" s="40">
        <v>24687.5</v>
      </c>
      <c r="I494" s="40">
        <v>42811.5</v>
      </c>
      <c r="J494" s="40">
        <v>18305.400000000001</v>
      </c>
      <c r="K494" s="40">
        <v>3901</v>
      </c>
      <c r="L494" s="40">
        <v>3348.7</v>
      </c>
      <c r="M494" s="51">
        <v>101594.9</v>
      </c>
      <c r="N494" s="50">
        <v>15150.7</v>
      </c>
      <c r="O494" s="40">
        <v>15492.3</v>
      </c>
      <c r="P494" s="40">
        <v>16909.099999999999</v>
      </c>
      <c r="Q494" s="40">
        <v>15581.2</v>
      </c>
      <c r="R494" s="40">
        <v>38461.5</v>
      </c>
      <c r="S494" s="51">
        <v>101594.9</v>
      </c>
      <c r="T494" s="50">
        <v>38269.300000000003</v>
      </c>
      <c r="U494" s="40">
        <v>14385.3</v>
      </c>
      <c r="V494" s="40">
        <v>48008.5</v>
      </c>
      <c r="W494" s="40">
        <v>931.8</v>
      </c>
      <c r="X494" s="51">
        <v>101594.9</v>
      </c>
      <c r="Y494" s="50">
        <v>47120.5</v>
      </c>
      <c r="Z494" s="40">
        <v>54474.400000000001</v>
      </c>
      <c r="AA494" s="51">
        <v>101594.9</v>
      </c>
    </row>
    <row r="495" spans="1:27" s="37" customFormat="1" ht="17.5" customHeight="1" x14ac:dyDescent="0.35">
      <c r="A495" s="84"/>
      <c r="B495" s="61" t="s">
        <v>4</v>
      </c>
      <c r="C495" s="52">
        <v>113657</v>
      </c>
      <c r="D495" s="38">
        <v>179134</v>
      </c>
      <c r="E495" s="38">
        <v>29166</v>
      </c>
      <c r="F495" s="53">
        <v>321957</v>
      </c>
      <c r="G495" s="38">
        <v>20286.7</v>
      </c>
      <c r="H495" s="38">
        <v>93370.2</v>
      </c>
      <c r="I495" s="38">
        <v>139775</v>
      </c>
      <c r="J495" s="38">
        <v>39359</v>
      </c>
      <c r="K495" s="38">
        <v>12775</v>
      </c>
      <c r="L495" s="38">
        <v>16391</v>
      </c>
      <c r="M495" s="53">
        <v>321957</v>
      </c>
      <c r="N495" s="52">
        <v>49107.7</v>
      </c>
      <c r="O495" s="38">
        <v>55818.8</v>
      </c>
      <c r="P495" s="38">
        <v>60213.3</v>
      </c>
      <c r="Q495" s="38">
        <v>61597.9</v>
      </c>
      <c r="R495" s="38">
        <v>95219.199999999997</v>
      </c>
      <c r="S495" s="53">
        <v>321957</v>
      </c>
      <c r="T495" s="52">
        <v>98976</v>
      </c>
      <c r="U495" s="38">
        <v>77907</v>
      </c>
      <c r="V495" s="38">
        <v>141436</v>
      </c>
      <c r="W495" s="38">
        <v>3638</v>
      </c>
      <c r="X495" s="53">
        <v>321957</v>
      </c>
      <c r="Y495" s="52">
        <v>142563.29999999999</v>
      </c>
      <c r="Z495" s="38">
        <v>179393.7</v>
      </c>
      <c r="AA495" s="53">
        <v>321957</v>
      </c>
    </row>
    <row r="496" spans="1:27" s="39" customFormat="1" ht="13.5" customHeight="1" x14ac:dyDescent="0.35">
      <c r="A496" s="62"/>
      <c r="B496" s="63"/>
      <c r="C496" s="54"/>
      <c r="D496" s="46"/>
      <c r="E496" s="46"/>
      <c r="F496" s="55"/>
      <c r="G496" s="46"/>
      <c r="H496" s="46"/>
      <c r="I496" s="46"/>
      <c r="J496" s="46"/>
      <c r="K496" s="46"/>
      <c r="L496" s="46"/>
      <c r="M496" s="55"/>
      <c r="N496" s="54"/>
      <c r="O496" s="46"/>
      <c r="P496" s="46"/>
      <c r="Q496" s="46"/>
      <c r="R496" s="46"/>
      <c r="S496" s="55"/>
      <c r="T496" s="54"/>
      <c r="U496" s="46"/>
      <c r="V496" s="46"/>
      <c r="W496" s="46"/>
      <c r="X496" s="55"/>
      <c r="Y496" s="54"/>
      <c r="Z496" s="46"/>
      <c r="AA496" s="55"/>
    </row>
    <row r="497" spans="1:27" s="37" customFormat="1" ht="17.5" customHeight="1" x14ac:dyDescent="0.35">
      <c r="A497" s="84" t="s">
        <v>521</v>
      </c>
      <c r="B497" s="60" t="s">
        <v>7</v>
      </c>
      <c r="C497" s="50">
        <v>8200.4</v>
      </c>
      <c r="D497" s="40">
        <v>12199.8</v>
      </c>
      <c r="E497" s="40">
        <v>2966.1</v>
      </c>
      <c r="F497" s="51">
        <v>23366.3</v>
      </c>
      <c r="G497" s="40">
        <v>1131.3</v>
      </c>
      <c r="H497" s="40">
        <v>7069.1</v>
      </c>
      <c r="I497" s="40">
        <v>10564.3</v>
      </c>
      <c r="J497" s="40">
        <v>1635.5</v>
      </c>
      <c r="K497" s="40">
        <v>834.5</v>
      </c>
      <c r="L497" s="40">
        <v>2131.6</v>
      </c>
      <c r="M497" s="51">
        <v>23366.3</v>
      </c>
      <c r="N497" s="50">
        <v>5425.5</v>
      </c>
      <c r="O497" s="40">
        <v>6254.5</v>
      </c>
      <c r="P497" s="40">
        <v>5818.5</v>
      </c>
      <c r="Q497" s="40">
        <v>2482.4</v>
      </c>
      <c r="R497" s="40">
        <v>3385.4</v>
      </c>
      <c r="S497" s="51">
        <v>23366.3</v>
      </c>
      <c r="T497" s="50">
        <v>6092.1</v>
      </c>
      <c r="U497" s="40">
        <v>5825.6</v>
      </c>
      <c r="V497" s="40">
        <v>11062.1</v>
      </c>
      <c r="W497" s="40">
        <v>386.4</v>
      </c>
      <c r="X497" s="51">
        <v>23366.3</v>
      </c>
      <c r="Y497" s="50">
        <v>11738</v>
      </c>
      <c r="Z497" s="40">
        <v>11628.3</v>
      </c>
      <c r="AA497" s="51">
        <v>23366.3</v>
      </c>
    </row>
    <row r="498" spans="1:27" s="37" customFormat="1" ht="17.5" customHeight="1" x14ac:dyDescent="0.35">
      <c r="A498" s="84"/>
      <c r="B498" s="60" t="s">
        <v>35</v>
      </c>
      <c r="C498" s="50">
        <v>105456.6</v>
      </c>
      <c r="D498" s="40">
        <v>166934.29999999999</v>
      </c>
      <c r="E498" s="40">
        <v>26199.9</v>
      </c>
      <c r="F498" s="51">
        <v>298590.7</v>
      </c>
      <c r="G498" s="40">
        <v>19155.5</v>
      </c>
      <c r="H498" s="40">
        <v>86301.1</v>
      </c>
      <c r="I498" s="40">
        <v>129210.7</v>
      </c>
      <c r="J498" s="40">
        <v>37723.599999999999</v>
      </c>
      <c r="K498" s="40">
        <v>11940.5</v>
      </c>
      <c r="L498" s="40">
        <v>14259.4</v>
      </c>
      <c r="M498" s="51">
        <v>298590.7</v>
      </c>
      <c r="N498" s="50">
        <v>43682.2</v>
      </c>
      <c r="O498" s="40">
        <v>49564.3</v>
      </c>
      <c r="P498" s="40">
        <v>54394.8</v>
      </c>
      <c r="Q498" s="40">
        <v>59115.5</v>
      </c>
      <c r="R498" s="40">
        <v>91833.9</v>
      </c>
      <c r="S498" s="51">
        <v>298590.7</v>
      </c>
      <c r="T498" s="50">
        <v>92883.9</v>
      </c>
      <c r="U498" s="40">
        <v>72081.399999999994</v>
      </c>
      <c r="V498" s="40">
        <v>130373.9</v>
      </c>
      <c r="W498" s="40">
        <v>3251.6</v>
      </c>
      <c r="X498" s="51">
        <v>298590.7</v>
      </c>
      <c r="Y498" s="50">
        <v>130825.3</v>
      </c>
      <c r="Z498" s="40">
        <v>167765.4</v>
      </c>
      <c r="AA498" s="51">
        <v>298590.7</v>
      </c>
    </row>
    <row r="499" spans="1:27" s="37" customFormat="1" ht="17.5" customHeight="1" x14ac:dyDescent="0.35">
      <c r="A499" s="84"/>
      <c r="B499" s="61" t="s">
        <v>4</v>
      </c>
      <c r="C499" s="52">
        <v>113657</v>
      </c>
      <c r="D499" s="38">
        <v>179134</v>
      </c>
      <c r="E499" s="38">
        <v>29166</v>
      </c>
      <c r="F499" s="53">
        <v>321957</v>
      </c>
      <c r="G499" s="38">
        <v>20286.7</v>
      </c>
      <c r="H499" s="38">
        <v>93370.2</v>
      </c>
      <c r="I499" s="38">
        <v>139775</v>
      </c>
      <c r="J499" s="38">
        <v>39359</v>
      </c>
      <c r="K499" s="38">
        <v>12775</v>
      </c>
      <c r="L499" s="38">
        <v>16391</v>
      </c>
      <c r="M499" s="53">
        <v>321957</v>
      </c>
      <c r="N499" s="52">
        <v>49107.7</v>
      </c>
      <c r="O499" s="38">
        <v>55818.8</v>
      </c>
      <c r="P499" s="38">
        <v>60213.3</v>
      </c>
      <c r="Q499" s="38">
        <v>61597.9</v>
      </c>
      <c r="R499" s="38">
        <v>95219.199999999997</v>
      </c>
      <c r="S499" s="53">
        <v>321957</v>
      </c>
      <c r="T499" s="52">
        <v>98976</v>
      </c>
      <c r="U499" s="38">
        <v>77907</v>
      </c>
      <c r="V499" s="38">
        <v>141436</v>
      </c>
      <c r="W499" s="38">
        <v>3638</v>
      </c>
      <c r="X499" s="53">
        <v>321957</v>
      </c>
      <c r="Y499" s="52">
        <v>142563.29999999999</v>
      </c>
      <c r="Z499" s="38">
        <v>179393.7</v>
      </c>
      <c r="AA499" s="53">
        <v>321957</v>
      </c>
    </row>
    <row r="500" spans="1:27" s="39" customFormat="1" ht="13.5" customHeight="1" x14ac:dyDescent="0.35">
      <c r="A500" s="62"/>
      <c r="B500" s="63"/>
      <c r="C500" s="54"/>
      <c r="D500" s="46"/>
      <c r="E500" s="46"/>
      <c r="F500" s="55"/>
      <c r="G500" s="46"/>
      <c r="H500" s="46"/>
      <c r="I500" s="46"/>
      <c r="J500" s="46"/>
      <c r="K500" s="46"/>
      <c r="L500" s="46"/>
      <c r="M500" s="55"/>
      <c r="N500" s="54"/>
      <c r="O500" s="46"/>
      <c r="P500" s="46"/>
      <c r="Q500" s="46"/>
      <c r="R500" s="46"/>
      <c r="S500" s="55"/>
      <c r="T500" s="54"/>
      <c r="U500" s="46"/>
      <c r="V500" s="46"/>
      <c r="W500" s="46"/>
      <c r="X500" s="55"/>
      <c r="Y500" s="54"/>
      <c r="Z500" s="46"/>
      <c r="AA500" s="55"/>
    </row>
    <row r="501" spans="1:27" s="37" customFormat="1" ht="17.5" customHeight="1" x14ac:dyDescent="0.35">
      <c r="A501" s="84" t="s">
        <v>522</v>
      </c>
      <c r="B501" s="60" t="s">
        <v>7</v>
      </c>
      <c r="C501" s="50">
        <v>7885.5</v>
      </c>
      <c r="D501" s="40">
        <v>13537.6</v>
      </c>
      <c r="E501" s="40">
        <v>2618.6</v>
      </c>
      <c r="F501" s="51">
        <v>24041.8</v>
      </c>
      <c r="G501" s="40">
        <v>1280.5999999999999</v>
      </c>
      <c r="H501" s="40">
        <v>6604.9</v>
      </c>
      <c r="I501" s="40">
        <v>12698.2</v>
      </c>
      <c r="J501" s="40">
        <v>839.5</v>
      </c>
      <c r="K501" s="40">
        <v>826</v>
      </c>
      <c r="L501" s="40">
        <v>1792.6</v>
      </c>
      <c r="M501" s="51">
        <v>24041.8</v>
      </c>
      <c r="N501" s="50">
        <v>915.6</v>
      </c>
      <c r="O501" s="40">
        <v>3663.5</v>
      </c>
      <c r="P501" s="40">
        <v>7655.3</v>
      </c>
      <c r="Q501" s="40">
        <v>3361.1</v>
      </c>
      <c r="R501" s="40">
        <v>8446.4</v>
      </c>
      <c r="S501" s="51">
        <v>24041.8</v>
      </c>
      <c r="T501" s="50">
        <v>6963.4</v>
      </c>
      <c r="U501" s="40">
        <v>6459.4</v>
      </c>
      <c r="V501" s="40">
        <v>10367.4</v>
      </c>
      <c r="W501" s="40">
        <v>251.6</v>
      </c>
      <c r="X501" s="51">
        <v>24041.8</v>
      </c>
      <c r="Y501" s="50">
        <v>11846.1</v>
      </c>
      <c r="Z501" s="40">
        <v>12195.7</v>
      </c>
      <c r="AA501" s="51">
        <v>24041.8</v>
      </c>
    </row>
    <row r="502" spans="1:27" s="37" customFormat="1" ht="17.5" customHeight="1" x14ac:dyDescent="0.35">
      <c r="A502" s="84"/>
      <c r="B502" s="60" t="s">
        <v>35</v>
      </c>
      <c r="C502" s="50">
        <v>105771.4</v>
      </c>
      <c r="D502" s="40">
        <v>165596.4</v>
      </c>
      <c r="E502" s="40">
        <v>26547.4</v>
      </c>
      <c r="F502" s="51">
        <v>297915.2</v>
      </c>
      <c r="G502" s="40">
        <v>19006.099999999999</v>
      </c>
      <c r="H502" s="40">
        <v>86765.3</v>
      </c>
      <c r="I502" s="40">
        <v>127076.9</v>
      </c>
      <c r="J502" s="40">
        <v>38519.599999999999</v>
      </c>
      <c r="K502" s="40">
        <v>11949</v>
      </c>
      <c r="L502" s="40">
        <v>14598.4</v>
      </c>
      <c r="M502" s="51">
        <v>297915.2</v>
      </c>
      <c r="N502" s="50">
        <v>48192.1</v>
      </c>
      <c r="O502" s="40">
        <v>52155.3</v>
      </c>
      <c r="P502" s="40">
        <v>52558</v>
      </c>
      <c r="Q502" s="40">
        <v>58236.9</v>
      </c>
      <c r="R502" s="40">
        <v>86772.9</v>
      </c>
      <c r="S502" s="51">
        <v>297915.2</v>
      </c>
      <c r="T502" s="50">
        <v>92012.6</v>
      </c>
      <c r="U502" s="40">
        <v>71447.600000000006</v>
      </c>
      <c r="V502" s="40">
        <v>131068.6</v>
      </c>
      <c r="W502" s="40">
        <v>3386.4</v>
      </c>
      <c r="X502" s="51">
        <v>297915.2</v>
      </c>
      <c r="Y502" s="50">
        <v>130717.2</v>
      </c>
      <c r="Z502" s="40">
        <v>167198</v>
      </c>
      <c r="AA502" s="51">
        <v>297915.2</v>
      </c>
    </row>
    <row r="503" spans="1:27" s="37" customFormat="1" ht="17.5" customHeight="1" x14ac:dyDescent="0.35">
      <c r="A503" s="84"/>
      <c r="B503" s="61" t="s">
        <v>4</v>
      </c>
      <c r="C503" s="52">
        <v>113657</v>
      </c>
      <c r="D503" s="38">
        <v>179134</v>
      </c>
      <c r="E503" s="38">
        <v>29166</v>
      </c>
      <c r="F503" s="53">
        <v>321957</v>
      </c>
      <c r="G503" s="38">
        <v>20286.7</v>
      </c>
      <c r="H503" s="38">
        <v>93370.2</v>
      </c>
      <c r="I503" s="38">
        <v>139775</v>
      </c>
      <c r="J503" s="38">
        <v>39359</v>
      </c>
      <c r="K503" s="38">
        <v>12775</v>
      </c>
      <c r="L503" s="38">
        <v>16391</v>
      </c>
      <c r="M503" s="53">
        <v>321957</v>
      </c>
      <c r="N503" s="52">
        <v>49107.7</v>
      </c>
      <c r="O503" s="38">
        <v>55818.8</v>
      </c>
      <c r="P503" s="38">
        <v>60213.3</v>
      </c>
      <c r="Q503" s="38">
        <v>61597.9</v>
      </c>
      <c r="R503" s="38">
        <v>95219.199999999997</v>
      </c>
      <c r="S503" s="53">
        <v>321957</v>
      </c>
      <c r="T503" s="52">
        <v>98976</v>
      </c>
      <c r="U503" s="38">
        <v>77907</v>
      </c>
      <c r="V503" s="38">
        <v>141436</v>
      </c>
      <c r="W503" s="38">
        <v>3638</v>
      </c>
      <c r="X503" s="53">
        <v>321957</v>
      </c>
      <c r="Y503" s="52">
        <v>142563.29999999999</v>
      </c>
      <c r="Z503" s="38">
        <v>179393.7</v>
      </c>
      <c r="AA503" s="53">
        <v>321957</v>
      </c>
    </row>
    <row r="504" spans="1:27" s="39" customFormat="1" ht="13.5" customHeight="1" x14ac:dyDescent="0.35">
      <c r="A504" s="62"/>
      <c r="B504" s="63"/>
      <c r="C504" s="54"/>
      <c r="D504" s="46"/>
      <c r="E504" s="46"/>
      <c r="F504" s="55"/>
      <c r="G504" s="46"/>
      <c r="H504" s="46"/>
      <c r="I504" s="46"/>
      <c r="J504" s="46"/>
      <c r="K504" s="46"/>
      <c r="L504" s="46"/>
      <c r="M504" s="55"/>
      <c r="N504" s="54"/>
      <c r="O504" s="46"/>
      <c r="P504" s="46"/>
      <c r="Q504" s="46"/>
      <c r="R504" s="46"/>
      <c r="S504" s="55"/>
      <c r="T504" s="54"/>
      <c r="U504" s="46"/>
      <c r="V504" s="46"/>
      <c r="W504" s="46"/>
      <c r="X504" s="55"/>
      <c r="Y504" s="54"/>
      <c r="Z504" s="46"/>
      <c r="AA504" s="55"/>
    </row>
    <row r="505" spans="1:27" s="37" customFormat="1" ht="17.5" customHeight="1" x14ac:dyDescent="0.35">
      <c r="A505" s="84" t="s">
        <v>523</v>
      </c>
      <c r="B505" s="60" t="s">
        <v>7</v>
      </c>
      <c r="C505" s="50">
        <v>1976.4</v>
      </c>
      <c r="D505" s="40">
        <v>5986.4</v>
      </c>
      <c r="E505" s="40">
        <v>464.1</v>
      </c>
      <c r="F505" s="51">
        <v>8427</v>
      </c>
      <c r="G505" s="40">
        <v>0</v>
      </c>
      <c r="H505" s="40">
        <v>1976.4</v>
      </c>
      <c r="I505" s="40">
        <v>4914.8</v>
      </c>
      <c r="J505" s="40">
        <v>1071.7</v>
      </c>
      <c r="K505" s="40">
        <v>0</v>
      </c>
      <c r="L505" s="40">
        <v>464.1</v>
      </c>
      <c r="M505" s="51">
        <v>8427</v>
      </c>
      <c r="N505" s="50">
        <v>980.7</v>
      </c>
      <c r="O505" s="40">
        <v>402.1</v>
      </c>
      <c r="P505" s="40">
        <v>1267</v>
      </c>
      <c r="Q505" s="40">
        <v>1747.9</v>
      </c>
      <c r="R505" s="40">
        <v>4029.3</v>
      </c>
      <c r="S505" s="51">
        <v>8427</v>
      </c>
      <c r="T505" s="50">
        <v>4382.1000000000004</v>
      </c>
      <c r="U505" s="40">
        <v>1220.0999999999999</v>
      </c>
      <c r="V505" s="40">
        <v>2618.4</v>
      </c>
      <c r="W505" s="40">
        <v>206.4</v>
      </c>
      <c r="X505" s="51">
        <v>8427</v>
      </c>
      <c r="Y505" s="50">
        <v>3163.2</v>
      </c>
      <c r="Z505" s="40">
        <v>5263.7</v>
      </c>
      <c r="AA505" s="51">
        <v>8427</v>
      </c>
    </row>
    <row r="506" spans="1:27" s="37" customFormat="1" ht="17.5" customHeight="1" x14ac:dyDescent="0.35">
      <c r="A506" s="84"/>
      <c r="B506" s="60" t="s">
        <v>35</v>
      </c>
      <c r="C506" s="50">
        <v>111680.6</v>
      </c>
      <c r="D506" s="40">
        <v>173147.6</v>
      </c>
      <c r="E506" s="40">
        <v>28701.9</v>
      </c>
      <c r="F506" s="51">
        <v>313530</v>
      </c>
      <c r="G506" s="40">
        <v>20286.7</v>
      </c>
      <c r="H506" s="40">
        <v>91393.9</v>
      </c>
      <c r="I506" s="40">
        <v>134860.20000000001</v>
      </c>
      <c r="J506" s="40">
        <v>38287.4</v>
      </c>
      <c r="K506" s="40">
        <v>12775</v>
      </c>
      <c r="L506" s="40">
        <v>15926.9</v>
      </c>
      <c r="M506" s="51">
        <v>313530</v>
      </c>
      <c r="N506" s="50">
        <v>48127</v>
      </c>
      <c r="O506" s="40">
        <v>55416.800000000003</v>
      </c>
      <c r="P506" s="40">
        <v>58946.3</v>
      </c>
      <c r="Q506" s="40">
        <v>59850</v>
      </c>
      <c r="R506" s="40">
        <v>91189.9</v>
      </c>
      <c r="S506" s="51">
        <v>313530</v>
      </c>
      <c r="T506" s="50">
        <v>94593.9</v>
      </c>
      <c r="U506" s="40">
        <v>76686.899999999994</v>
      </c>
      <c r="V506" s="40">
        <v>138817.60000000001</v>
      </c>
      <c r="W506" s="40">
        <v>3431.6</v>
      </c>
      <c r="X506" s="51">
        <v>313530</v>
      </c>
      <c r="Y506" s="50">
        <v>139400.1</v>
      </c>
      <c r="Z506" s="40">
        <v>174129.9</v>
      </c>
      <c r="AA506" s="51">
        <v>313530</v>
      </c>
    </row>
    <row r="507" spans="1:27" s="37" customFormat="1" ht="17.5" customHeight="1" x14ac:dyDescent="0.35">
      <c r="A507" s="84"/>
      <c r="B507" s="61" t="s">
        <v>4</v>
      </c>
      <c r="C507" s="52">
        <v>113657</v>
      </c>
      <c r="D507" s="38">
        <v>179134</v>
      </c>
      <c r="E507" s="38">
        <v>29166</v>
      </c>
      <c r="F507" s="53">
        <v>321957</v>
      </c>
      <c r="G507" s="38">
        <v>20286.7</v>
      </c>
      <c r="H507" s="38">
        <v>93370.2</v>
      </c>
      <c r="I507" s="38">
        <v>139775</v>
      </c>
      <c r="J507" s="38">
        <v>39359</v>
      </c>
      <c r="K507" s="38">
        <v>12775</v>
      </c>
      <c r="L507" s="38">
        <v>16391</v>
      </c>
      <c r="M507" s="53">
        <v>321957</v>
      </c>
      <c r="N507" s="52">
        <v>49107.7</v>
      </c>
      <c r="O507" s="38">
        <v>55818.8</v>
      </c>
      <c r="P507" s="38">
        <v>60213.3</v>
      </c>
      <c r="Q507" s="38">
        <v>61597.9</v>
      </c>
      <c r="R507" s="38">
        <v>95219.199999999997</v>
      </c>
      <c r="S507" s="53">
        <v>321957</v>
      </c>
      <c r="T507" s="52">
        <v>98976</v>
      </c>
      <c r="U507" s="38">
        <v>77907</v>
      </c>
      <c r="V507" s="38">
        <v>141436</v>
      </c>
      <c r="W507" s="38">
        <v>3638</v>
      </c>
      <c r="X507" s="53">
        <v>321957</v>
      </c>
      <c r="Y507" s="52">
        <v>142563.29999999999</v>
      </c>
      <c r="Z507" s="38">
        <v>179393.7</v>
      </c>
      <c r="AA507" s="53">
        <v>321957</v>
      </c>
    </row>
    <row r="508" spans="1:27" s="39" customFormat="1" ht="13.5" customHeight="1" x14ac:dyDescent="0.35">
      <c r="A508" s="62"/>
      <c r="B508" s="63"/>
      <c r="C508" s="54"/>
      <c r="D508" s="46"/>
      <c r="E508" s="46"/>
      <c r="F508" s="55"/>
      <c r="G508" s="46"/>
      <c r="H508" s="46"/>
      <c r="I508" s="46"/>
      <c r="J508" s="46"/>
      <c r="K508" s="46"/>
      <c r="L508" s="46"/>
      <c r="M508" s="55"/>
      <c r="N508" s="54"/>
      <c r="O508" s="46"/>
      <c r="P508" s="46"/>
      <c r="Q508" s="46"/>
      <c r="R508" s="46"/>
      <c r="S508" s="55"/>
      <c r="T508" s="54"/>
      <c r="U508" s="46"/>
      <c r="V508" s="46"/>
      <c r="W508" s="46"/>
      <c r="X508" s="55"/>
      <c r="Y508" s="54"/>
      <c r="Z508" s="46"/>
      <c r="AA508" s="55"/>
    </row>
    <row r="509" spans="1:27" s="37" customFormat="1" ht="17.5" customHeight="1" x14ac:dyDescent="0.35">
      <c r="A509" s="84" t="s">
        <v>524</v>
      </c>
      <c r="B509" s="60" t="s">
        <v>7</v>
      </c>
      <c r="C509" s="50">
        <v>57</v>
      </c>
      <c r="D509" s="40">
        <v>439.4</v>
      </c>
      <c r="E509" s="40">
        <v>464.1</v>
      </c>
      <c r="F509" s="51">
        <v>960.5</v>
      </c>
      <c r="G509" s="40">
        <v>0</v>
      </c>
      <c r="H509" s="40">
        <v>57</v>
      </c>
      <c r="I509" s="40">
        <v>439.4</v>
      </c>
      <c r="J509" s="40">
        <v>0</v>
      </c>
      <c r="K509" s="40">
        <v>0</v>
      </c>
      <c r="L509" s="40">
        <v>464.1</v>
      </c>
      <c r="M509" s="51">
        <v>960.5</v>
      </c>
      <c r="N509" s="50">
        <v>0</v>
      </c>
      <c r="O509" s="40">
        <v>0</v>
      </c>
      <c r="P509" s="40">
        <v>0</v>
      </c>
      <c r="Q509" s="40">
        <v>57</v>
      </c>
      <c r="R509" s="40">
        <v>903.5</v>
      </c>
      <c r="S509" s="51">
        <v>960.5</v>
      </c>
      <c r="T509" s="50">
        <v>0</v>
      </c>
      <c r="U509" s="40">
        <v>464.1</v>
      </c>
      <c r="V509" s="40">
        <v>439.4</v>
      </c>
      <c r="W509" s="40">
        <v>57</v>
      </c>
      <c r="X509" s="51">
        <v>960.5</v>
      </c>
      <c r="Y509" s="50">
        <v>57</v>
      </c>
      <c r="Z509" s="40">
        <v>903.5</v>
      </c>
      <c r="AA509" s="51">
        <v>960.5</v>
      </c>
    </row>
    <row r="510" spans="1:27" s="37" customFormat="1" ht="17.5" customHeight="1" x14ac:dyDescent="0.35">
      <c r="A510" s="84"/>
      <c r="B510" s="60" t="s">
        <v>35</v>
      </c>
      <c r="C510" s="50">
        <v>113600</v>
      </c>
      <c r="D510" s="40">
        <v>178694.7</v>
      </c>
      <c r="E510" s="40">
        <v>28701.9</v>
      </c>
      <c r="F510" s="51">
        <v>320996.5</v>
      </c>
      <c r="G510" s="40">
        <v>20286.7</v>
      </c>
      <c r="H510" s="40">
        <v>93313.2</v>
      </c>
      <c r="I510" s="40">
        <v>139335.70000000001</v>
      </c>
      <c r="J510" s="40">
        <v>39359</v>
      </c>
      <c r="K510" s="40">
        <v>12775</v>
      </c>
      <c r="L510" s="40">
        <v>15926.9</v>
      </c>
      <c r="M510" s="51">
        <v>320996.5</v>
      </c>
      <c r="N510" s="50">
        <v>49107.7</v>
      </c>
      <c r="O510" s="40">
        <v>55818.8</v>
      </c>
      <c r="P510" s="40">
        <v>60213.3</v>
      </c>
      <c r="Q510" s="40">
        <v>61540.9</v>
      </c>
      <c r="R510" s="40">
        <v>94315.7</v>
      </c>
      <c r="S510" s="51">
        <v>320996.5</v>
      </c>
      <c r="T510" s="50">
        <v>98976</v>
      </c>
      <c r="U510" s="40">
        <v>77442.899999999994</v>
      </c>
      <c r="V510" s="40">
        <v>140996.6</v>
      </c>
      <c r="W510" s="40">
        <v>3581</v>
      </c>
      <c r="X510" s="51">
        <v>320996.5</v>
      </c>
      <c r="Y510" s="50">
        <v>142506.29999999999</v>
      </c>
      <c r="Z510" s="40">
        <v>178490.2</v>
      </c>
      <c r="AA510" s="51">
        <v>320996.5</v>
      </c>
    </row>
    <row r="511" spans="1:27" s="37" customFormat="1" ht="17.5" customHeight="1" x14ac:dyDescent="0.35">
      <c r="A511" s="84"/>
      <c r="B511" s="61" t="s">
        <v>4</v>
      </c>
      <c r="C511" s="52">
        <v>113657</v>
      </c>
      <c r="D511" s="38">
        <v>179134</v>
      </c>
      <c r="E511" s="38">
        <v>29166</v>
      </c>
      <c r="F511" s="53">
        <v>321957</v>
      </c>
      <c r="G511" s="38">
        <v>20286.7</v>
      </c>
      <c r="H511" s="38">
        <v>93370.2</v>
      </c>
      <c r="I511" s="38">
        <v>139775</v>
      </c>
      <c r="J511" s="38">
        <v>39359</v>
      </c>
      <c r="K511" s="38">
        <v>12775</v>
      </c>
      <c r="L511" s="38">
        <v>16391</v>
      </c>
      <c r="M511" s="53">
        <v>321957</v>
      </c>
      <c r="N511" s="52">
        <v>49107.7</v>
      </c>
      <c r="O511" s="38">
        <v>55818.8</v>
      </c>
      <c r="P511" s="38">
        <v>60213.3</v>
      </c>
      <c r="Q511" s="38">
        <v>61597.9</v>
      </c>
      <c r="R511" s="38">
        <v>95219.199999999997</v>
      </c>
      <c r="S511" s="53">
        <v>321957</v>
      </c>
      <c r="T511" s="52">
        <v>98976</v>
      </c>
      <c r="U511" s="38">
        <v>77907</v>
      </c>
      <c r="V511" s="38">
        <v>141436</v>
      </c>
      <c r="W511" s="38">
        <v>3638</v>
      </c>
      <c r="X511" s="53">
        <v>321957</v>
      </c>
      <c r="Y511" s="52">
        <v>142563.29999999999</v>
      </c>
      <c r="Z511" s="38">
        <v>179393.7</v>
      </c>
      <c r="AA511" s="53">
        <v>321957</v>
      </c>
    </row>
    <row r="512" spans="1:27" s="39" customFormat="1" ht="13.5" customHeight="1" x14ac:dyDescent="0.35">
      <c r="A512" s="62"/>
      <c r="B512" s="63"/>
      <c r="C512" s="54"/>
      <c r="D512" s="46"/>
      <c r="E512" s="46"/>
      <c r="F512" s="55"/>
      <c r="G512" s="46"/>
      <c r="H512" s="46"/>
      <c r="I512" s="46"/>
      <c r="J512" s="46"/>
      <c r="K512" s="46"/>
      <c r="L512" s="46"/>
      <c r="M512" s="55"/>
      <c r="N512" s="54"/>
      <c r="O512" s="46"/>
      <c r="P512" s="46"/>
      <c r="Q512" s="46"/>
      <c r="R512" s="46"/>
      <c r="S512" s="55"/>
      <c r="T512" s="54"/>
      <c r="U512" s="46"/>
      <c r="V512" s="46"/>
      <c r="W512" s="46"/>
      <c r="X512" s="55"/>
      <c r="Y512" s="54"/>
      <c r="Z512" s="46"/>
      <c r="AA512" s="55"/>
    </row>
    <row r="513" spans="1:27" s="37" customFormat="1" ht="17.5" customHeight="1" x14ac:dyDescent="0.35">
      <c r="A513" s="84" t="s">
        <v>525</v>
      </c>
      <c r="B513" s="60" t="s">
        <v>7</v>
      </c>
      <c r="C513" s="50">
        <v>133.4</v>
      </c>
      <c r="D513" s="40">
        <v>2644.4</v>
      </c>
      <c r="E513" s="40">
        <v>1328.5</v>
      </c>
      <c r="F513" s="51">
        <v>4106.2</v>
      </c>
      <c r="G513" s="40">
        <v>0</v>
      </c>
      <c r="H513" s="40">
        <v>133.4</v>
      </c>
      <c r="I513" s="40">
        <v>1718.9</v>
      </c>
      <c r="J513" s="40">
        <v>925.5</v>
      </c>
      <c r="K513" s="40">
        <v>0</v>
      </c>
      <c r="L513" s="40">
        <v>1328.5</v>
      </c>
      <c r="M513" s="51">
        <v>4106.2</v>
      </c>
      <c r="N513" s="50">
        <v>2281.4</v>
      </c>
      <c r="O513" s="40">
        <v>0</v>
      </c>
      <c r="P513" s="40">
        <v>864.3</v>
      </c>
      <c r="Q513" s="40">
        <v>57</v>
      </c>
      <c r="R513" s="40">
        <v>903.5</v>
      </c>
      <c r="S513" s="51">
        <v>4106.2</v>
      </c>
      <c r="T513" s="50">
        <v>1370.1</v>
      </c>
      <c r="U513" s="40">
        <v>1328.5</v>
      </c>
      <c r="V513" s="40">
        <v>1274.3</v>
      </c>
      <c r="W513" s="40">
        <v>133.4</v>
      </c>
      <c r="X513" s="51">
        <v>4106.2</v>
      </c>
      <c r="Y513" s="50">
        <v>1962.9</v>
      </c>
      <c r="Z513" s="40">
        <v>2143.4</v>
      </c>
      <c r="AA513" s="51">
        <v>4106.2</v>
      </c>
    </row>
    <row r="514" spans="1:27" s="37" customFormat="1" ht="17.5" customHeight="1" x14ac:dyDescent="0.35">
      <c r="A514" s="84"/>
      <c r="B514" s="60" t="s">
        <v>35</v>
      </c>
      <c r="C514" s="50">
        <v>113523.6</v>
      </c>
      <c r="D514" s="40">
        <v>176489.7</v>
      </c>
      <c r="E514" s="40">
        <v>27837.5</v>
      </c>
      <c r="F514" s="51">
        <v>317850.8</v>
      </c>
      <c r="G514" s="40">
        <v>20286.7</v>
      </c>
      <c r="H514" s="40">
        <v>93236.800000000003</v>
      </c>
      <c r="I514" s="40">
        <v>138056.20000000001</v>
      </c>
      <c r="J514" s="40">
        <v>38433.5</v>
      </c>
      <c r="K514" s="40">
        <v>12775</v>
      </c>
      <c r="L514" s="40">
        <v>15062.5</v>
      </c>
      <c r="M514" s="51">
        <v>317850.8</v>
      </c>
      <c r="N514" s="50">
        <v>46826.3</v>
      </c>
      <c r="O514" s="40">
        <v>55818.8</v>
      </c>
      <c r="P514" s="40">
        <v>59349</v>
      </c>
      <c r="Q514" s="40">
        <v>61540.9</v>
      </c>
      <c r="R514" s="40">
        <v>94315.7</v>
      </c>
      <c r="S514" s="51">
        <v>317850.8</v>
      </c>
      <c r="T514" s="50">
        <v>97605.9</v>
      </c>
      <c r="U514" s="40">
        <v>76578.5</v>
      </c>
      <c r="V514" s="40">
        <v>140161.70000000001</v>
      </c>
      <c r="W514" s="40">
        <v>3504.6</v>
      </c>
      <c r="X514" s="51">
        <v>317850.8</v>
      </c>
      <c r="Y514" s="50">
        <v>140600.4</v>
      </c>
      <c r="Z514" s="40">
        <v>177250.3</v>
      </c>
      <c r="AA514" s="51">
        <v>317850.8</v>
      </c>
    </row>
    <row r="515" spans="1:27" s="37" customFormat="1" ht="17.5" customHeight="1" x14ac:dyDescent="0.35">
      <c r="A515" s="84"/>
      <c r="B515" s="61" t="s">
        <v>4</v>
      </c>
      <c r="C515" s="52">
        <v>113657</v>
      </c>
      <c r="D515" s="38">
        <v>179134</v>
      </c>
      <c r="E515" s="38">
        <v>29166</v>
      </c>
      <c r="F515" s="53">
        <v>321957</v>
      </c>
      <c r="G515" s="38">
        <v>20286.7</v>
      </c>
      <c r="H515" s="38">
        <v>93370.2</v>
      </c>
      <c r="I515" s="38">
        <v>139775</v>
      </c>
      <c r="J515" s="38">
        <v>39359</v>
      </c>
      <c r="K515" s="38">
        <v>12775</v>
      </c>
      <c r="L515" s="38">
        <v>16391</v>
      </c>
      <c r="M515" s="53">
        <v>321957</v>
      </c>
      <c r="N515" s="52">
        <v>49107.7</v>
      </c>
      <c r="O515" s="38">
        <v>55818.8</v>
      </c>
      <c r="P515" s="38">
        <v>60213.3</v>
      </c>
      <c r="Q515" s="38">
        <v>61597.9</v>
      </c>
      <c r="R515" s="38">
        <v>95219.199999999997</v>
      </c>
      <c r="S515" s="53">
        <v>321957</v>
      </c>
      <c r="T515" s="52">
        <v>98976</v>
      </c>
      <c r="U515" s="38">
        <v>77907</v>
      </c>
      <c r="V515" s="38">
        <v>141436</v>
      </c>
      <c r="W515" s="38">
        <v>3638</v>
      </c>
      <c r="X515" s="53">
        <v>321957</v>
      </c>
      <c r="Y515" s="52">
        <v>142563.29999999999</v>
      </c>
      <c r="Z515" s="38">
        <v>179393.7</v>
      </c>
      <c r="AA515" s="53">
        <v>321957</v>
      </c>
    </row>
    <row r="516" spans="1:27" s="39" customFormat="1" ht="13.5" customHeight="1" x14ac:dyDescent="0.35">
      <c r="A516" s="62"/>
      <c r="B516" s="63"/>
      <c r="C516" s="54"/>
      <c r="D516" s="46"/>
      <c r="E516" s="46"/>
      <c r="F516" s="55"/>
      <c r="G516" s="46"/>
      <c r="H516" s="46"/>
      <c r="I516" s="46"/>
      <c r="J516" s="46"/>
      <c r="K516" s="46"/>
      <c r="L516" s="46"/>
      <c r="M516" s="55"/>
      <c r="N516" s="54"/>
      <c r="O516" s="46"/>
      <c r="P516" s="46"/>
      <c r="Q516" s="46"/>
      <c r="R516" s="46"/>
      <c r="S516" s="55"/>
      <c r="T516" s="54"/>
      <c r="U516" s="46"/>
      <c r="V516" s="46"/>
      <c r="W516" s="46"/>
      <c r="X516" s="55"/>
      <c r="Y516" s="54"/>
      <c r="Z516" s="46"/>
      <c r="AA516" s="55"/>
    </row>
    <row r="517" spans="1:27" s="37" customFormat="1" ht="17.5" customHeight="1" x14ac:dyDescent="0.35">
      <c r="A517" s="84" t="s">
        <v>526</v>
      </c>
      <c r="B517" s="60" t="s">
        <v>7</v>
      </c>
      <c r="C517" s="50">
        <v>1494</v>
      </c>
      <c r="D517" s="40">
        <v>2338</v>
      </c>
      <c r="E517" s="40">
        <v>1341.3</v>
      </c>
      <c r="F517" s="51">
        <v>5173.2</v>
      </c>
      <c r="G517" s="40">
        <v>0</v>
      </c>
      <c r="H517" s="40">
        <v>1494</v>
      </c>
      <c r="I517" s="40">
        <v>2090.6999999999998</v>
      </c>
      <c r="J517" s="40">
        <v>247.3</v>
      </c>
      <c r="K517" s="40">
        <v>413</v>
      </c>
      <c r="L517" s="40">
        <v>928.3</v>
      </c>
      <c r="M517" s="51">
        <v>5173.2</v>
      </c>
      <c r="N517" s="50">
        <v>0</v>
      </c>
      <c r="O517" s="40">
        <v>1125.0999999999999</v>
      </c>
      <c r="P517" s="40">
        <v>1491</v>
      </c>
      <c r="Q517" s="40">
        <v>843.8</v>
      </c>
      <c r="R517" s="40">
        <v>1713.3</v>
      </c>
      <c r="S517" s="51">
        <v>5173.2</v>
      </c>
      <c r="T517" s="50">
        <v>0</v>
      </c>
      <c r="U517" s="40">
        <v>1722.4</v>
      </c>
      <c r="V517" s="40">
        <v>3364.5</v>
      </c>
      <c r="W517" s="40">
        <v>86.4</v>
      </c>
      <c r="X517" s="51">
        <v>5173.2</v>
      </c>
      <c r="Y517" s="50">
        <v>1218</v>
      </c>
      <c r="Z517" s="40">
        <v>3955.2</v>
      </c>
      <c r="AA517" s="51">
        <v>5173.2</v>
      </c>
    </row>
    <row r="518" spans="1:27" s="37" customFormat="1" ht="17.5" customHeight="1" x14ac:dyDescent="0.35">
      <c r="A518" s="84"/>
      <c r="B518" s="60" t="s">
        <v>35</v>
      </c>
      <c r="C518" s="50">
        <v>112163</v>
      </c>
      <c r="D518" s="40">
        <v>176796.1</v>
      </c>
      <c r="E518" s="40">
        <v>27824.7</v>
      </c>
      <c r="F518" s="51">
        <v>316783.8</v>
      </c>
      <c r="G518" s="40">
        <v>20286.7</v>
      </c>
      <c r="H518" s="40">
        <v>91876.3</v>
      </c>
      <c r="I518" s="40">
        <v>137684.29999999999</v>
      </c>
      <c r="J518" s="40">
        <v>39111.800000000003</v>
      </c>
      <c r="K518" s="40">
        <v>12362</v>
      </c>
      <c r="L518" s="40">
        <v>15462.7</v>
      </c>
      <c r="M518" s="51">
        <v>316783.8</v>
      </c>
      <c r="N518" s="50">
        <v>49107.7</v>
      </c>
      <c r="O518" s="40">
        <v>54693.7</v>
      </c>
      <c r="P518" s="40">
        <v>58722.3</v>
      </c>
      <c r="Q518" s="40">
        <v>60754.2</v>
      </c>
      <c r="R518" s="40">
        <v>93505.9</v>
      </c>
      <c r="S518" s="51">
        <v>316783.8</v>
      </c>
      <c r="T518" s="50">
        <v>98976</v>
      </c>
      <c r="U518" s="40">
        <v>76184.600000000006</v>
      </c>
      <c r="V518" s="40">
        <v>138071.5</v>
      </c>
      <c r="W518" s="40">
        <v>3551.6</v>
      </c>
      <c r="X518" s="51">
        <v>316783.8</v>
      </c>
      <c r="Y518" s="50">
        <v>141345.29999999999</v>
      </c>
      <c r="Z518" s="40">
        <v>175438.5</v>
      </c>
      <c r="AA518" s="51">
        <v>316783.8</v>
      </c>
    </row>
    <row r="519" spans="1:27" s="37" customFormat="1" ht="17.5" customHeight="1" x14ac:dyDescent="0.35">
      <c r="A519" s="84"/>
      <c r="B519" s="61" t="s">
        <v>4</v>
      </c>
      <c r="C519" s="52">
        <v>113657</v>
      </c>
      <c r="D519" s="38">
        <v>179134</v>
      </c>
      <c r="E519" s="38">
        <v>29166</v>
      </c>
      <c r="F519" s="53">
        <v>321957</v>
      </c>
      <c r="G519" s="38">
        <v>20286.7</v>
      </c>
      <c r="H519" s="38">
        <v>93370.2</v>
      </c>
      <c r="I519" s="38">
        <v>139775</v>
      </c>
      <c r="J519" s="38">
        <v>39359</v>
      </c>
      <c r="K519" s="38">
        <v>12775</v>
      </c>
      <c r="L519" s="38">
        <v>16391</v>
      </c>
      <c r="M519" s="53">
        <v>321957</v>
      </c>
      <c r="N519" s="52">
        <v>49107.7</v>
      </c>
      <c r="O519" s="38">
        <v>55818.8</v>
      </c>
      <c r="P519" s="38">
        <v>60213.3</v>
      </c>
      <c r="Q519" s="38">
        <v>61597.9</v>
      </c>
      <c r="R519" s="38">
        <v>95219.199999999997</v>
      </c>
      <c r="S519" s="53">
        <v>321957</v>
      </c>
      <c r="T519" s="52">
        <v>98976</v>
      </c>
      <c r="U519" s="38">
        <v>77907</v>
      </c>
      <c r="V519" s="38">
        <v>141436</v>
      </c>
      <c r="W519" s="38">
        <v>3638</v>
      </c>
      <c r="X519" s="53">
        <v>321957</v>
      </c>
      <c r="Y519" s="52">
        <v>142563.29999999999</v>
      </c>
      <c r="Z519" s="38">
        <v>179393.7</v>
      </c>
      <c r="AA519" s="53">
        <v>321957</v>
      </c>
    </row>
    <row r="520" spans="1:27" s="39" customFormat="1" ht="13.5" customHeight="1" x14ac:dyDescent="0.35">
      <c r="A520" s="62"/>
      <c r="B520" s="63"/>
      <c r="C520" s="54"/>
      <c r="D520" s="46"/>
      <c r="E520" s="46"/>
      <c r="F520" s="55"/>
      <c r="G520" s="46"/>
      <c r="H520" s="46"/>
      <c r="I520" s="46"/>
      <c r="J520" s="46"/>
      <c r="K520" s="46"/>
      <c r="L520" s="46"/>
      <c r="M520" s="55"/>
      <c r="N520" s="54"/>
      <c r="O520" s="46"/>
      <c r="P520" s="46"/>
      <c r="Q520" s="46"/>
      <c r="R520" s="46"/>
      <c r="S520" s="55"/>
      <c r="T520" s="54"/>
      <c r="U520" s="46"/>
      <c r="V520" s="46"/>
      <c r="W520" s="46"/>
      <c r="X520" s="55"/>
      <c r="Y520" s="54"/>
      <c r="Z520" s="46"/>
      <c r="AA520" s="55"/>
    </row>
    <row r="521" spans="1:27" s="37" customFormat="1" ht="21" customHeight="1" x14ac:dyDescent="0.35">
      <c r="A521" s="84" t="s">
        <v>527</v>
      </c>
      <c r="B521" s="60" t="s">
        <v>7</v>
      </c>
      <c r="C521" s="50">
        <v>1137.2</v>
      </c>
      <c r="D521" s="40">
        <v>1374.2</v>
      </c>
      <c r="E521" s="40">
        <v>877.1</v>
      </c>
      <c r="F521" s="51">
        <v>3388.5</v>
      </c>
      <c r="G521" s="40">
        <v>456.8</v>
      </c>
      <c r="H521" s="40">
        <v>680.4</v>
      </c>
      <c r="I521" s="40">
        <v>1374.2</v>
      </c>
      <c r="J521" s="40">
        <v>0</v>
      </c>
      <c r="K521" s="40">
        <v>413</v>
      </c>
      <c r="L521" s="40">
        <v>464.1</v>
      </c>
      <c r="M521" s="51">
        <v>3388.5</v>
      </c>
      <c r="N521" s="50">
        <v>0</v>
      </c>
      <c r="O521" s="40">
        <v>979.7</v>
      </c>
      <c r="P521" s="40">
        <v>680.4</v>
      </c>
      <c r="Q521" s="40">
        <v>807.5</v>
      </c>
      <c r="R521" s="40">
        <v>920.9</v>
      </c>
      <c r="S521" s="51">
        <v>3388.5</v>
      </c>
      <c r="T521" s="50">
        <v>1152.8</v>
      </c>
      <c r="U521" s="40">
        <v>1443.8</v>
      </c>
      <c r="V521" s="40">
        <v>791.9</v>
      </c>
      <c r="W521" s="40">
        <v>0</v>
      </c>
      <c r="X521" s="51">
        <v>3388.5</v>
      </c>
      <c r="Y521" s="50">
        <v>1358.6</v>
      </c>
      <c r="Z521" s="40">
        <v>2029.9</v>
      </c>
      <c r="AA521" s="51">
        <v>3388.5</v>
      </c>
    </row>
    <row r="522" spans="1:27" s="37" customFormat="1" ht="21" customHeight="1" x14ac:dyDescent="0.35">
      <c r="A522" s="84"/>
      <c r="B522" s="60" t="s">
        <v>35</v>
      </c>
      <c r="C522" s="50">
        <v>112519.8</v>
      </c>
      <c r="D522" s="40">
        <v>177759.9</v>
      </c>
      <c r="E522" s="40">
        <v>28288.9</v>
      </c>
      <c r="F522" s="51">
        <v>318568.5</v>
      </c>
      <c r="G522" s="40">
        <v>19829.900000000001</v>
      </c>
      <c r="H522" s="40">
        <v>92689.9</v>
      </c>
      <c r="I522" s="40">
        <v>138400.9</v>
      </c>
      <c r="J522" s="40">
        <v>39359</v>
      </c>
      <c r="K522" s="40">
        <v>12362</v>
      </c>
      <c r="L522" s="40">
        <v>15926.9</v>
      </c>
      <c r="M522" s="51">
        <v>318568.5</v>
      </c>
      <c r="N522" s="50">
        <v>49107.7</v>
      </c>
      <c r="O522" s="40">
        <v>54839.1</v>
      </c>
      <c r="P522" s="40">
        <v>59532.9</v>
      </c>
      <c r="Q522" s="40">
        <v>60790.5</v>
      </c>
      <c r="R522" s="40">
        <v>94298.3</v>
      </c>
      <c r="S522" s="51">
        <v>318568.5</v>
      </c>
      <c r="T522" s="50">
        <v>97823.2</v>
      </c>
      <c r="U522" s="40">
        <v>76463.199999999997</v>
      </c>
      <c r="V522" s="40">
        <v>140644.1</v>
      </c>
      <c r="W522" s="40">
        <v>3638</v>
      </c>
      <c r="X522" s="51">
        <v>318568.5</v>
      </c>
      <c r="Y522" s="50">
        <v>141204.79999999999</v>
      </c>
      <c r="Z522" s="40">
        <v>177363.8</v>
      </c>
      <c r="AA522" s="51">
        <v>318568.5</v>
      </c>
    </row>
    <row r="523" spans="1:27" s="37" customFormat="1" ht="21" customHeight="1" x14ac:dyDescent="0.35">
      <c r="A523" s="84"/>
      <c r="B523" s="61" t="s">
        <v>4</v>
      </c>
      <c r="C523" s="52">
        <v>113657</v>
      </c>
      <c r="D523" s="38">
        <v>179134</v>
      </c>
      <c r="E523" s="38">
        <v>29166</v>
      </c>
      <c r="F523" s="53">
        <v>321957</v>
      </c>
      <c r="G523" s="38">
        <v>20286.7</v>
      </c>
      <c r="H523" s="38">
        <v>93370.2</v>
      </c>
      <c r="I523" s="38">
        <v>139775</v>
      </c>
      <c r="J523" s="38">
        <v>39359</v>
      </c>
      <c r="K523" s="38">
        <v>12775</v>
      </c>
      <c r="L523" s="38">
        <v>16391</v>
      </c>
      <c r="M523" s="53">
        <v>321957</v>
      </c>
      <c r="N523" s="52">
        <v>49107.7</v>
      </c>
      <c r="O523" s="38">
        <v>55818.8</v>
      </c>
      <c r="P523" s="38">
        <v>60213.3</v>
      </c>
      <c r="Q523" s="38">
        <v>61597.9</v>
      </c>
      <c r="R523" s="38">
        <v>95219.199999999997</v>
      </c>
      <c r="S523" s="53">
        <v>321957</v>
      </c>
      <c r="T523" s="52">
        <v>98976</v>
      </c>
      <c r="U523" s="38">
        <v>77907</v>
      </c>
      <c r="V523" s="38">
        <v>141436</v>
      </c>
      <c r="W523" s="38">
        <v>3638</v>
      </c>
      <c r="X523" s="53">
        <v>321957</v>
      </c>
      <c r="Y523" s="52">
        <v>142563.29999999999</v>
      </c>
      <c r="Z523" s="38">
        <v>179393.7</v>
      </c>
      <c r="AA523" s="53">
        <v>321957</v>
      </c>
    </row>
    <row r="524" spans="1:27" s="39" customFormat="1" ht="13.5" customHeight="1" x14ac:dyDescent="0.35">
      <c r="A524" s="62"/>
      <c r="B524" s="63"/>
      <c r="C524" s="54"/>
      <c r="D524" s="46"/>
      <c r="E524" s="46"/>
      <c r="F524" s="55"/>
      <c r="G524" s="46"/>
      <c r="H524" s="46"/>
      <c r="I524" s="46"/>
      <c r="J524" s="46"/>
      <c r="K524" s="46"/>
      <c r="L524" s="46"/>
      <c r="M524" s="55"/>
      <c r="N524" s="54"/>
      <c r="O524" s="46"/>
      <c r="P524" s="46"/>
      <c r="Q524" s="46"/>
      <c r="R524" s="46"/>
      <c r="S524" s="55"/>
      <c r="T524" s="54"/>
      <c r="U524" s="46"/>
      <c r="V524" s="46"/>
      <c r="W524" s="46"/>
      <c r="X524" s="55"/>
      <c r="Y524" s="54"/>
      <c r="Z524" s="46"/>
      <c r="AA524" s="55"/>
    </row>
    <row r="525" spans="1:27" s="37" customFormat="1" ht="27" customHeight="1" x14ac:dyDescent="0.35">
      <c r="A525" s="84" t="s">
        <v>528</v>
      </c>
      <c r="B525" s="60" t="s">
        <v>7</v>
      </c>
      <c r="C525" s="50">
        <v>438.1</v>
      </c>
      <c r="D525" s="40">
        <v>2315.6</v>
      </c>
      <c r="E525" s="40">
        <v>464.1</v>
      </c>
      <c r="F525" s="51">
        <v>3217.8</v>
      </c>
      <c r="G525" s="40">
        <v>0</v>
      </c>
      <c r="H525" s="40">
        <v>438.1</v>
      </c>
      <c r="I525" s="40">
        <v>1654.4</v>
      </c>
      <c r="J525" s="40">
        <v>661.2</v>
      </c>
      <c r="K525" s="40">
        <v>0</v>
      </c>
      <c r="L525" s="40">
        <v>464.1</v>
      </c>
      <c r="M525" s="51">
        <v>3217.8</v>
      </c>
      <c r="N525" s="50">
        <v>2125.3000000000002</v>
      </c>
      <c r="O525" s="40">
        <v>247.3</v>
      </c>
      <c r="P525" s="40">
        <v>381.1</v>
      </c>
      <c r="Q525" s="40">
        <v>0</v>
      </c>
      <c r="R525" s="40">
        <v>464.1</v>
      </c>
      <c r="S525" s="51">
        <v>3217.8</v>
      </c>
      <c r="T525" s="50">
        <v>444.6</v>
      </c>
      <c r="U525" s="40">
        <v>1220.0999999999999</v>
      </c>
      <c r="V525" s="40">
        <v>1496.1</v>
      </c>
      <c r="W525" s="40">
        <v>57</v>
      </c>
      <c r="X525" s="51">
        <v>3217.8</v>
      </c>
      <c r="Y525" s="50">
        <v>876.4</v>
      </c>
      <c r="Z525" s="40">
        <v>2341.3000000000002</v>
      </c>
      <c r="AA525" s="51">
        <v>3217.8</v>
      </c>
    </row>
    <row r="526" spans="1:27" s="37" customFormat="1" ht="27" customHeight="1" x14ac:dyDescent="0.35">
      <c r="A526" s="84"/>
      <c r="B526" s="60" t="s">
        <v>35</v>
      </c>
      <c r="C526" s="50">
        <v>113218.9</v>
      </c>
      <c r="D526" s="40">
        <v>176818.5</v>
      </c>
      <c r="E526" s="40">
        <v>28701.9</v>
      </c>
      <c r="F526" s="51">
        <v>318739.20000000001</v>
      </c>
      <c r="G526" s="40">
        <v>20286.7</v>
      </c>
      <c r="H526" s="40">
        <v>92932.2</v>
      </c>
      <c r="I526" s="40">
        <v>138120.70000000001</v>
      </c>
      <c r="J526" s="40">
        <v>38697.800000000003</v>
      </c>
      <c r="K526" s="40">
        <v>12775</v>
      </c>
      <c r="L526" s="40">
        <v>15926.9</v>
      </c>
      <c r="M526" s="51">
        <v>318739.20000000001</v>
      </c>
      <c r="N526" s="50">
        <v>46982.400000000001</v>
      </c>
      <c r="O526" s="40">
        <v>55571.6</v>
      </c>
      <c r="P526" s="40">
        <v>59832.3</v>
      </c>
      <c r="Q526" s="40">
        <v>61597.9</v>
      </c>
      <c r="R526" s="40">
        <v>94755.1</v>
      </c>
      <c r="S526" s="51">
        <v>318739.20000000001</v>
      </c>
      <c r="T526" s="50">
        <v>98531.4</v>
      </c>
      <c r="U526" s="40">
        <v>76686.899999999994</v>
      </c>
      <c r="V526" s="40">
        <v>139939.9</v>
      </c>
      <c r="W526" s="40">
        <v>3581</v>
      </c>
      <c r="X526" s="51">
        <v>318739.20000000001</v>
      </c>
      <c r="Y526" s="50">
        <v>141686.9</v>
      </c>
      <c r="Z526" s="40">
        <v>177052.3</v>
      </c>
      <c r="AA526" s="51">
        <v>318739.20000000001</v>
      </c>
    </row>
    <row r="527" spans="1:27" s="37" customFormat="1" ht="27" customHeight="1" x14ac:dyDescent="0.35">
      <c r="A527" s="84"/>
      <c r="B527" s="61" t="s">
        <v>4</v>
      </c>
      <c r="C527" s="52">
        <v>113657</v>
      </c>
      <c r="D527" s="38">
        <v>179134</v>
      </c>
      <c r="E527" s="38">
        <v>29166</v>
      </c>
      <c r="F527" s="53">
        <v>321957</v>
      </c>
      <c r="G527" s="38">
        <v>20286.7</v>
      </c>
      <c r="H527" s="38">
        <v>93370.2</v>
      </c>
      <c r="I527" s="38">
        <v>139775</v>
      </c>
      <c r="J527" s="38">
        <v>39359</v>
      </c>
      <c r="K527" s="38">
        <v>12775</v>
      </c>
      <c r="L527" s="38">
        <v>16391</v>
      </c>
      <c r="M527" s="53">
        <v>321957</v>
      </c>
      <c r="N527" s="52">
        <v>49107.7</v>
      </c>
      <c r="O527" s="38">
        <v>55818.8</v>
      </c>
      <c r="P527" s="38">
        <v>60213.3</v>
      </c>
      <c r="Q527" s="38">
        <v>61597.9</v>
      </c>
      <c r="R527" s="38">
        <v>95219.199999999997</v>
      </c>
      <c r="S527" s="53">
        <v>321957</v>
      </c>
      <c r="T527" s="52">
        <v>98976</v>
      </c>
      <c r="U527" s="38">
        <v>77907</v>
      </c>
      <c r="V527" s="38">
        <v>141436</v>
      </c>
      <c r="W527" s="38">
        <v>3638</v>
      </c>
      <c r="X527" s="53">
        <v>321957</v>
      </c>
      <c r="Y527" s="52">
        <v>142563.29999999999</v>
      </c>
      <c r="Z527" s="38">
        <v>179393.7</v>
      </c>
      <c r="AA527" s="53">
        <v>321957</v>
      </c>
    </row>
    <row r="528" spans="1:27" s="39" customFormat="1" ht="13.5" customHeight="1" x14ac:dyDescent="0.35">
      <c r="A528" s="62"/>
      <c r="B528" s="63"/>
      <c r="C528" s="54"/>
      <c r="D528" s="46"/>
      <c r="E528" s="46"/>
      <c r="F528" s="55"/>
      <c r="G528" s="46"/>
      <c r="H528" s="46"/>
      <c r="I528" s="46"/>
      <c r="J528" s="46"/>
      <c r="K528" s="46"/>
      <c r="L528" s="46"/>
      <c r="M528" s="55"/>
      <c r="N528" s="54"/>
      <c r="O528" s="46"/>
      <c r="P528" s="46"/>
      <c r="Q528" s="46"/>
      <c r="R528" s="46"/>
      <c r="S528" s="55"/>
      <c r="T528" s="54"/>
      <c r="U528" s="46"/>
      <c r="V528" s="46"/>
      <c r="W528" s="46"/>
      <c r="X528" s="55"/>
      <c r="Y528" s="54"/>
      <c r="Z528" s="46"/>
      <c r="AA528" s="55"/>
    </row>
    <row r="529" spans="1:27" s="37" customFormat="1" ht="17.5" customHeight="1" x14ac:dyDescent="0.35">
      <c r="A529" s="84" t="s">
        <v>529</v>
      </c>
      <c r="B529" s="60" t="s">
        <v>7</v>
      </c>
      <c r="C529" s="50">
        <v>0</v>
      </c>
      <c r="D529" s="40">
        <v>374.9</v>
      </c>
      <c r="E529" s="40">
        <v>464.1</v>
      </c>
      <c r="F529" s="51">
        <v>839</v>
      </c>
      <c r="G529" s="40">
        <v>0</v>
      </c>
      <c r="H529" s="40">
        <v>0</v>
      </c>
      <c r="I529" s="40">
        <v>374.9</v>
      </c>
      <c r="J529" s="40">
        <v>0</v>
      </c>
      <c r="K529" s="40">
        <v>0</v>
      </c>
      <c r="L529" s="40">
        <v>464.1</v>
      </c>
      <c r="M529" s="51">
        <v>839</v>
      </c>
      <c r="N529" s="50">
        <v>374.9</v>
      </c>
      <c r="O529" s="40">
        <v>0</v>
      </c>
      <c r="P529" s="40">
        <v>0</v>
      </c>
      <c r="Q529" s="40">
        <v>0</v>
      </c>
      <c r="R529" s="40">
        <v>464.1</v>
      </c>
      <c r="S529" s="51">
        <v>839</v>
      </c>
      <c r="T529" s="50">
        <v>0</v>
      </c>
      <c r="U529" s="40">
        <v>839</v>
      </c>
      <c r="V529" s="40">
        <v>0</v>
      </c>
      <c r="W529" s="40">
        <v>0</v>
      </c>
      <c r="X529" s="51">
        <v>839</v>
      </c>
      <c r="Y529" s="50">
        <v>0</v>
      </c>
      <c r="Z529" s="40">
        <v>839</v>
      </c>
      <c r="AA529" s="51">
        <v>839</v>
      </c>
    </row>
    <row r="530" spans="1:27" s="37" customFormat="1" ht="17.5" customHeight="1" x14ac:dyDescent="0.35">
      <c r="A530" s="84"/>
      <c r="B530" s="60" t="s">
        <v>35</v>
      </c>
      <c r="C530" s="50">
        <v>113657</v>
      </c>
      <c r="D530" s="40">
        <v>178759.2</v>
      </c>
      <c r="E530" s="40">
        <v>28701.9</v>
      </c>
      <c r="F530" s="51">
        <v>321118</v>
      </c>
      <c r="G530" s="40">
        <v>20286.7</v>
      </c>
      <c r="H530" s="40">
        <v>93370.2</v>
      </c>
      <c r="I530" s="40">
        <v>139400.20000000001</v>
      </c>
      <c r="J530" s="40">
        <v>39359</v>
      </c>
      <c r="K530" s="40">
        <v>12775</v>
      </c>
      <c r="L530" s="40">
        <v>15926.9</v>
      </c>
      <c r="M530" s="51">
        <v>321118</v>
      </c>
      <c r="N530" s="50">
        <v>48732.800000000003</v>
      </c>
      <c r="O530" s="40">
        <v>55818.8</v>
      </c>
      <c r="P530" s="40">
        <v>60213.3</v>
      </c>
      <c r="Q530" s="40">
        <v>61597.9</v>
      </c>
      <c r="R530" s="40">
        <v>94755.1</v>
      </c>
      <c r="S530" s="51">
        <v>321118</v>
      </c>
      <c r="T530" s="50">
        <v>98976</v>
      </c>
      <c r="U530" s="40">
        <v>77068</v>
      </c>
      <c r="V530" s="40">
        <v>141436</v>
      </c>
      <c r="W530" s="40">
        <v>3638</v>
      </c>
      <c r="X530" s="51">
        <v>321118</v>
      </c>
      <c r="Y530" s="50">
        <v>142563.29999999999</v>
      </c>
      <c r="Z530" s="40">
        <v>178554.7</v>
      </c>
      <c r="AA530" s="51">
        <v>321118</v>
      </c>
    </row>
    <row r="531" spans="1:27" s="37" customFormat="1" ht="17.5" customHeight="1" x14ac:dyDescent="0.35">
      <c r="A531" s="84"/>
      <c r="B531" s="61" t="s">
        <v>4</v>
      </c>
      <c r="C531" s="52">
        <v>113657</v>
      </c>
      <c r="D531" s="38">
        <v>179134</v>
      </c>
      <c r="E531" s="38">
        <v>29166</v>
      </c>
      <c r="F531" s="53">
        <v>321957</v>
      </c>
      <c r="G531" s="38">
        <v>20286.7</v>
      </c>
      <c r="H531" s="38">
        <v>93370.2</v>
      </c>
      <c r="I531" s="38">
        <v>139775</v>
      </c>
      <c r="J531" s="38">
        <v>39359</v>
      </c>
      <c r="K531" s="38">
        <v>12775</v>
      </c>
      <c r="L531" s="38">
        <v>16391</v>
      </c>
      <c r="M531" s="53">
        <v>321957</v>
      </c>
      <c r="N531" s="52">
        <v>49107.7</v>
      </c>
      <c r="O531" s="38">
        <v>55818.8</v>
      </c>
      <c r="P531" s="38">
        <v>60213.3</v>
      </c>
      <c r="Q531" s="38">
        <v>61597.9</v>
      </c>
      <c r="R531" s="38">
        <v>95219.199999999997</v>
      </c>
      <c r="S531" s="53">
        <v>321957</v>
      </c>
      <c r="T531" s="52">
        <v>98976</v>
      </c>
      <c r="U531" s="38">
        <v>77907</v>
      </c>
      <c r="V531" s="38">
        <v>141436</v>
      </c>
      <c r="W531" s="38">
        <v>3638</v>
      </c>
      <c r="X531" s="53">
        <v>321957</v>
      </c>
      <c r="Y531" s="52">
        <v>142563.29999999999</v>
      </c>
      <c r="Z531" s="38">
        <v>179393.7</v>
      </c>
      <c r="AA531" s="53">
        <v>321957</v>
      </c>
    </row>
    <row r="532" spans="1:27" s="39" customFormat="1" ht="13.5" customHeight="1" x14ac:dyDescent="0.35">
      <c r="A532" s="62"/>
      <c r="B532" s="63"/>
      <c r="C532" s="54"/>
      <c r="D532" s="46"/>
      <c r="E532" s="46"/>
      <c r="F532" s="55"/>
      <c r="G532" s="46"/>
      <c r="H532" s="46"/>
      <c r="I532" s="46"/>
      <c r="J532" s="46"/>
      <c r="K532" s="46"/>
      <c r="L532" s="46"/>
      <c r="M532" s="55"/>
      <c r="N532" s="54"/>
      <c r="O532" s="46"/>
      <c r="P532" s="46"/>
      <c r="Q532" s="46"/>
      <c r="R532" s="46"/>
      <c r="S532" s="55"/>
      <c r="T532" s="54"/>
      <c r="U532" s="46"/>
      <c r="V532" s="46"/>
      <c r="W532" s="46"/>
      <c r="X532" s="55"/>
      <c r="Y532" s="54"/>
      <c r="Z532" s="46"/>
      <c r="AA532" s="55"/>
    </row>
    <row r="533" spans="1:27" s="37" customFormat="1" ht="17.5" customHeight="1" x14ac:dyDescent="0.35">
      <c r="A533" s="84" t="s">
        <v>530</v>
      </c>
      <c r="B533" s="60" t="s">
        <v>35</v>
      </c>
      <c r="C533" s="50">
        <v>113657</v>
      </c>
      <c r="D533" s="40">
        <v>179134</v>
      </c>
      <c r="E533" s="40">
        <v>29166</v>
      </c>
      <c r="F533" s="51">
        <v>321957</v>
      </c>
      <c r="G533" s="40">
        <v>20286.7</v>
      </c>
      <c r="H533" s="40">
        <v>93370.2</v>
      </c>
      <c r="I533" s="40">
        <v>139775</v>
      </c>
      <c r="J533" s="40">
        <v>39359</v>
      </c>
      <c r="K533" s="40">
        <v>12775</v>
      </c>
      <c r="L533" s="40">
        <v>16391</v>
      </c>
      <c r="M533" s="51">
        <v>321957</v>
      </c>
      <c r="N533" s="50">
        <v>49107.7</v>
      </c>
      <c r="O533" s="40">
        <v>55818.8</v>
      </c>
      <c r="P533" s="40">
        <v>60213.3</v>
      </c>
      <c r="Q533" s="40">
        <v>61597.9</v>
      </c>
      <c r="R533" s="40">
        <v>95219.199999999997</v>
      </c>
      <c r="S533" s="51">
        <v>321957</v>
      </c>
      <c r="T533" s="50">
        <v>98976</v>
      </c>
      <c r="U533" s="40">
        <v>77907</v>
      </c>
      <c r="V533" s="40">
        <v>141436</v>
      </c>
      <c r="W533" s="40">
        <v>3638</v>
      </c>
      <c r="X533" s="51">
        <v>321957</v>
      </c>
      <c r="Y533" s="50">
        <v>142563.29999999999</v>
      </c>
      <c r="Z533" s="40">
        <v>179393.7</v>
      </c>
      <c r="AA533" s="51">
        <v>321957</v>
      </c>
    </row>
    <row r="534" spans="1:27" s="37" customFormat="1" ht="17.5" customHeight="1" x14ac:dyDescent="0.35">
      <c r="A534" s="84"/>
      <c r="B534" s="61" t="s">
        <v>4</v>
      </c>
      <c r="C534" s="52">
        <v>113657</v>
      </c>
      <c r="D534" s="38">
        <v>179134</v>
      </c>
      <c r="E534" s="38">
        <v>29166</v>
      </c>
      <c r="F534" s="53">
        <v>321957</v>
      </c>
      <c r="G534" s="38">
        <v>20286.7</v>
      </c>
      <c r="H534" s="38">
        <v>93370.2</v>
      </c>
      <c r="I534" s="38">
        <v>139775</v>
      </c>
      <c r="J534" s="38">
        <v>39359</v>
      </c>
      <c r="K534" s="38">
        <v>12775</v>
      </c>
      <c r="L534" s="38">
        <v>16391</v>
      </c>
      <c r="M534" s="53">
        <v>321957</v>
      </c>
      <c r="N534" s="52">
        <v>49107.7</v>
      </c>
      <c r="O534" s="38">
        <v>55818.8</v>
      </c>
      <c r="P534" s="38">
        <v>60213.3</v>
      </c>
      <c r="Q534" s="38">
        <v>61597.9</v>
      </c>
      <c r="R534" s="38">
        <v>95219.199999999997</v>
      </c>
      <c r="S534" s="53">
        <v>321957</v>
      </c>
      <c r="T534" s="52">
        <v>98976</v>
      </c>
      <c r="U534" s="38">
        <v>77907</v>
      </c>
      <c r="V534" s="38">
        <v>141436</v>
      </c>
      <c r="W534" s="38">
        <v>3638</v>
      </c>
      <c r="X534" s="53">
        <v>321957</v>
      </c>
      <c r="Y534" s="52">
        <v>142563.29999999999</v>
      </c>
      <c r="Z534" s="38">
        <v>179393.7</v>
      </c>
      <c r="AA534" s="53">
        <v>321957</v>
      </c>
    </row>
    <row r="535" spans="1:27" s="39" customFormat="1" ht="13.5" customHeight="1" x14ac:dyDescent="0.35">
      <c r="A535" s="62"/>
      <c r="B535" s="63"/>
      <c r="C535" s="54"/>
      <c r="D535" s="46"/>
      <c r="E535" s="46"/>
      <c r="F535" s="55"/>
      <c r="G535" s="46"/>
      <c r="H535" s="46"/>
      <c r="I535" s="46"/>
      <c r="J535" s="46"/>
      <c r="K535" s="46"/>
      <c r="L535" s="46"/>
      <c r="M535" s="55"/>
      <c r="N535" s="54"/>
      <c r="O535" s="46"/>
      <c r="P535" s="46"/>
      <c r="Q535" s="46"/>
      <c r="R535" s="46"/>
      <c r="S535" s="55"/>
      <c r="T535" s="54"/>
      <c r="U535" s="46"/>
      <c r="V535" s="46"/>
      <c r="W535" s="46"/>
      <c r="X535" s="55"/>
      <c r="Y535" s="54"/>
      <c r="Z535" s="46"/>
      <c r="AA535" s="55"/>
    </row>
    <row r="536" spans="1:27" s="37" customFormat="1" ht="17.5" customHeight="1" x14ac:dyDescent="0.35">
      <c r="A536" s="84" t="s">
        <v>531</v>
      </c>
      <c r="B536" s="60" t="s">
        <v>7</v>
      </c>
      <c r="C536" s="50">
        <v>101453.6</v>
      </c>
      <c r="D536" s="40">
        <v>153955.1</v>
      </c>
      <c r="E536" s="40">
        <v>24805.9</v>
      </c>
      <c r="F536" s="51">
        <v>280214.59999999998</v>
      </c>
      <c r="G536" s="40">
        <v>18549.3</v>
      </c>
      <c r="H536" s="40">
        <v>82904.3</v>
      </c>
      <c r="I536" s="40">
        <v>117929</v>
      </c>
      <c r="J536" s="40">
        <v>36026.199999999997</v>
      </c>
      <c r="K536" s="40">
        <v>11536</v>
      </c>
      <c r="L536" s="40">
        <v>13269.9</v>
      </c>
      <c r="M536" s="51">
        <v>280214.59999999998</v>
      </c>
      <c r="N536" s="50">
        <v>43241</v>
      </c>
      <c r="O536" s="40">
        <v>50201.7</v>
      </c>
      <c r="P536" s="40">
        <v>48678.6</v>
      </c>
      <c r="Q536" s="40">
        <v>55746.2</v>
      </c>
      <c r="R536" s="40">
        <v>82347</v>
      </c>
      <c r="S536" s="51">
        <v>280214.59999999998</v>
      </c>
      <c r="T536" s="50">
        <v>85897.600000000006</v>
      </c>
      <c r="U536" s="40">
        <v>66871.7</v>
      </c>
      <c r="V536" s="40">
        <v>124361.4</v>
      </c>
      <c r="W536" s="40">
        <v>3084</v>
      </c>
      <c r="X536" s="51">
        <v>280214.59999999998</v>
      </c>
      <c r="Y536" s="50">
        <v>123437.7</v>
      </c>
      <c r="Z536" s="40">
        <v>156776.9</v>
      </c>
      <c r="AA536" s="51">
        <v>280214.59999999998</v>
      </c>
    </row>
    <row r="537" spans="1:27" s="37" customFormat="1" ht="17.5" customHeight="1" x14ac:dyDescent="0.35">
      <c r="A537" s="84"/>
      <c r="B537" s="60" t="s">
        <v>35</v>
      </c>
      <c r="C537" s="50">
        <v>12203.3</v>
      </c>
      <c r="D537" s="40">
        <v>25178.9</v>
      </c>
      <c r="E537" s="40">
        <v>4360.1000000000004</v>
      </c>
      <c r="F537" s="51">
        <v>41742.400000000001</v>
      </c>
      <c r="G537" s="40">
        <v>1737.4</v>
      </c>
      <c r="H537" s="40">
        <v>10465.9</v>
      </c>
      <c r="I537" s="40">
        <v>21846</v>
      </c>
      <c r="J537" s="40">
        <v>3332.8</v>
      </c>
      <c r="K537" s="40">
        <v>1239</v>
      </c>
      <c r="L537" s="40">
        <v>3121.1</v>
      </c>
      <c r="M537" s="51">
        <v>41742.400000000001</v>
      </c>
      <c r="N537" s="50">
        <v>5866.7</v>
      </c>
      <c r="O537" s="40">
        <v>5617.1</v>
      </c>
      <c r="P537" s="40">
        <v>11534.7</v>
      </c>
      <c r="Q537" s="40">
        <v>5851.7</v>
      </c>
      <c r="R537" s="40">
        <v>12872.2</v>
      </c>
      <c r="S537" s="51">
        <v>41742.400000000001</v>
      </c>
      <c r="T537" s="50">
        <v>13078.4</v>
      </c>
      <c r="U537" s="40">
        <v>11035.3</v>
      </c>
      <c r="V537" s="40">
        <v>17074.599999999999</v>
      </c>
      <c r="W537" s="40">
        <v>554</v>
      </c>
      <c r="X537" s="51">
        <v>41742.400000000001</v>
      </c>
      <c r="Y537" s="50">
        <v>19125.599999999999</v>
      </c>
      <c r="Z537" s="40">
        <v>22616.7</v>
      </c>
      <c r="AA537" s="51">
        <v>41742.400000000001</v>
      </c>
    </row>
    <row r="538" spans="1:27" s="37" customFormat="1" ht="17.5" customHeight="1" x14ac:dyDescent="0.35">
      <c r="A538" s="84"/>
      <c r="B538" s="61" t="s">
        <v>4</v>
      </c>
      <c r="C538" s="52">
        <v>113657</v>
      </c>
      <c r="D538" s="38">
        <v>179134</v>
      </c>
      <c r="E538" s="38">
        <v>29166</v>
      </c>
      <c r="F538" s="53">
        <v>321957</v>
      </c>
      <c r="G538" s="38">
        <v>20286.7</v>
      </c>
      <c r="H538" s="38">
        <v>93370.2</v>
      </c>
      <c r="I538" s="38">
        <v>139775</v>
      </c>
      <c r="J538" s="38">
        <v>39359</v>
      </c>
      <c r="K538" s="38">
        <v>12775</v>
      </c>
      <c r="L538" s="38">
        <v>16391</v>
      </c>
      <c r="M538" s="53">
        <v>321957</v>
      </c>
      <c r="N538" s="52">
        <v>49107.7</v>
      </c>
      <c r="O538" s="38">
        <v>55818.8</v>
      </c>
      <c r="P538" s="38">
        <v>60213.3</v>
      </c>
      <c r="Q538" s="38">
        <v>61597.9</v>
      </c>
      <c r="R538" s="38">
        <v>95219.199999999997</v>
      </c>
      <c r="S538" s="53">
        <v>321957</v>
      </c>
      <c r="T538" s="52">
        <v>98976</v>
      </c>
      <c r="U538" s="38">
        <v>77907</v>
      </c>
      <c r="V538" s="38">
        <v>141436</v>
      </c>
      <c r="W538" s="38">
        <v>3638</v>
      </c>
      <c r="X538" s="53">
        <v>321957</v>
      </c>
      <c r="Y538" s="52">
        <v>142563.29999999999</v>
      </c>
      <c r="Z538" s="38">
        <v>179393.7</v>
      </c>
      <c r="AA538" s="53">
        <v>321957</v>
      </c>
    </row>
    <row r="539" spans="1:27" s="39" customFormat="1" ht="13.5" customHeight="1" x14ac:dyDescent="0.35">
      <c r="A539" s="62"/>
      <c r="B539" s="63"/>
      <c r="C539" s="54"/>
      <c r="D539" s="46"/>
      <c r="E539" s="46"/>
      <c r="F539" s="55"/>
      <c r="G539" s="46"/>
      <c r="H539" s="46"/>
      <c r="I539" s="46"/>
      <c r="J539" s="46"/>
      <c r="K539" s="46"/>
      <c r="L539" s="46"/>
      <c r="M539" s="55"/>
      <c r="N539" s="54"/>
      <c r="O539" s="46"/>
      <c r="P539" s="46"/>
      <c r="Q539" s="46"/>
      <c r="R539" s="46"/>
      <c r="S539" s="55"/>
      <c r="T539" s="54"/>
      <c r="U539" s="46"/>
      <c r="V539" s="46"/>
      <c r="W539" s="46"/>
      <c r="X539" s="55"/>
      <c r="Y539" s="54"/>
      <c r="Z539" s="46"/>
      <c r="AA539" s="55"/>
    </row>
    <row r="540" spans="1:27" s="37" customFormat="1" ht="34" customHeight="1" x14ac:dyDescent="0.35">
      <c r="A540" s="84" t="s">
        <v>532</v>
      </c>
      <c r="B540" s="60" t="s">
        <v>192</v>
      </c>
      <c r="C540" s="50">
        <v>3996.6</v>
      </c>
      <c r="D540" s="40">
        <v>9035.9</v>
      </c>
      <c r="E540" s="40">
        <v>0</v>
      </c>
      <c r="F540" s="51">
        <v>13032.5</v>
      </c>
      <c r="G540" s="40">
        <v>675</v>
      </c>
      <c r="H540" s="40">
        <v>3321.6</v>
      </c>
      <c r="I540" s="40">
        <v>7898.7</v>
      </c>
      <c r="J540" s="40">
        <v>1137.2</v>
      </c>
      <c r="K540" s="40">
        <v>0</v>
      </c>
      <c r="L540" s="40">
        <v>0</v>
      </c>
      <c r="M540" s="51">
        <v>13032.5</v>
      </c>
      <c r="N540" s="50">
        <v>2319.8000000000002</v>
      </c>
      <c r="O540" s="40">
        <v>1671</v>
      </c>
      <c r="P540" s="40">
        <v>3146</v>
      </c>
      <c r="Q540" s="40">
        <v>1811.6</v>
      </c>
      <c r="R540" s="40">
        <v>4084.2</v>
      </c>
      <c r="S540" s="51">
        <v>13032.5</v>
      </c>
      <c r="T540" s="50">
        <v>4231.3</v>
      </c>
      <c r="U540" s="40">
        <v>1756.1</v>
      </c>
      <c r="V540" s="40">
        <v>6893.4</v>
      </c>
      <c r="W540" s="40">
        <v>151.80000000000001</v>
      </c>
      <c r="X540" s="51">
        <v>13032.5</v>
      </c>
      <c r="Y540" s="50">
        <v>6406.8</v>
      </c>
      <c r="Z540" s="40">
        <v>6625.8</v>
      </c>
      <c r="AA540" s="51">
        <v>13032.5</v>
      </c>
    </row>
    <row r="541" spans="1:27" s="37" customFormat="1" ht="26" customHeight="1" x14ac:dyDescent="0.35">
      <c r="A541" s="84"/>
      <c r="B541" s="60" t="s">
        <v>193</v>
      </c>
      <c r="C541" s="50">
        <v>6966.1</v>
      </c>
      <c r="D541" s="40">
        <v>13214.1</v>
      </c>
      <c r="E541" s="40">
        <v>3896</v>
      </c>
      <c r="F541" s="51">
        <v>24076.2</v>
      </c>
      <c r="G541" s="40">
        <v>857.7</v>
      </c>
      <c r="H541" s="40">
        <v>6108.4</v>
      </c>
      <c r="I541" s="40">
        <v>11018.5</v>
      </c>
      <c r="J541" s="40">
        <v>2195.6</v>
      </c>
      <c r="K541" s="40">
        <v>1239</v>
      </c>
      <c r="L541" s="40">
        <v>2657</v>
      </c>
      <c r="M541" s="51">
        <v>24076.2</v>
      </c>
      <c r="N541" s="50">
        <v>3342.2</v>
      </c>
      <c r="O541" s="40">
        <v>2814.3</v>
      </c>
      <c r="P541" s="40">
        <v>6730.3</v>
      </c>
      <c r="Q541" s="40">
        <v>3255.4</v>
      </c>
      <c r="R541" s="40">
        <v>7933.9</v>
      </c>
      <c r="S541" s="51">
        <v>24076.2</v>
      </c>
      <c r="T541" s="50">
        <v>5933.4</v>
      </c>
      <c r="U541" s="40">
        <v>8815.1</v>
      </c>
      <c r="V541" s="40">
        <v>8925.2999999999993</v>
      </c>
      <c r="W541" s="40">
        <v>402.2</v>
      </c>
      <c r="X541" s="51">
        <v>24076.2</v>
      </c>
      <c r="Y541" s="50">
        <v>11241.7</v>
      </c>
      <c r="Z541" s="40">
        <v>12834.5</v>
      </c>
      <c r="AA541" s="51">
        <v>24076.2</v>
      </c>
    </row>
    <row r="542" spans="1:27" s="37" customFormat="1" ht="41.5" customHeight="1" x14ac:dyDescent="0.35">
      <c r="A542" s="84"/>
      <c r="B542" s="60" t="s">
        <v>194</v>
      </c>
      <c r="C542" s="50">
        <v>345.3</v>
      </c>
      <c r="D542" s="40">
        <v>2050.1</v>
      </c>
      <c r="E542" s="40">
        <v>0</v>
      </c>
      <c r="F542" s="51">
        <v>2395.4</v>
      </c>
      <c r="G542" s="40">
        <v>0</v>
      </c>
      <c r="H542" s="40">
        <v>345.3</v>
      </c>
      <c r="I542" s="40">
        <v>2050.1</v>
      </c>
      <c r="J542" s="40">
        <v>0</v>
      </c>
      <c r="K542" s="40">
        <v>0</v>
      </c>
      <c r="L542" s="40">
        <v>0</v>
      </c>
      <c r="M542" s="51">
        <v>2395.4</v>
      </c>
      <c r="N542" s="50">
        <v>0</v>
      </c>
      <c r="O542" s="40">
        <v>786.5</v>
      </c>
      <c r="P542" s="40">
        <v>754.8</v>
      </c>
      <c r="Q542" s="40">
        <v>0</v>
      </c>
      <c r="R542" s="40">
        <v>854.1</v>
      </c>
      <c r="S542" s="51">
        <v>2395.4</v>
      </c>
      <c r="T542" s="50">
        <v>2018.4</v>
      </c>
      <c r="U542" s="40">
        <v>0</v>
      </c>
      <c r="V542" s="40">
        <v>377</v>
      </c>
      <c r="W542" s="40">
        <v>0</v>
      </c>
      <c r="X542" s="51">
        <v>2395.4</v>
      </c>
      <c r="Y542" s="50">
        <v>1131.9000000000001</v>
      </c>
      <c r="Z542" s="40">
        <v>1263.5999999999999</v>
      </c>
      <c r="AA542" s="51">
        <v>2395.4</v>
      </c>
    </row>
    <row r="543" spans="1:27" s="37" customFormat="1" ht="23.5" customHeight="1" x14ac:dyDescent="0.35">
      <c r="A543" s="84"/>
      <c r="B543" s="60" t="s">
        <v>91</v>
      </c>
      <c r="C543" s="50">
        <v>895.3</v>
      </c>
      <c r="D543" s="40">
        <v>878.8</v>
      </c>
      <c r="E543" s="40">
        <v>464.1</v>
      </c>
      <c r="F543" s="51">
        <v>2238.1999999999998</v>
      </c>
      <c r="G543" s="40">
        <v>204.7</v>
      </c>
      <c r="H543" s="40">
        <v>690.6</v>
      </c>
      <c r="I543" s="40">
        <v>878.8</v>
      </c>
      <c r="J543" s="40">
        <v>0</v>
      </c>
      <c r="K543" s="40">
        <v>0</v>
      </c>
      <c r="L543" s="40">
        <v>464.1</v>
      </c>
      <c r="M543" s="51">
        <v>2238.1999999999998</v>
      </c>
      <c r="N543" s="50">
        <v>204.7</v>
      </c>
      <c r="O543" s="40">
        <v>345.3</v>
      </c>
      <c r="P543" s="40">
        <v>903.5</v>
      </c>
      <c r="Q543" s="40">
        <v>784.7</v>
      </c>
      <c r="R543" s="40">
        <v>0</v>
      </c>
      <c r="S543" s="51">
        <v>2238.1999999999998</v>
      </c>
      <c r="T543" s="50">
        <v>895.3</v>
      </c>
      <c r="U543" s="40">
        <v>464.1</v>
      </c>
      <c r="V543" s="40">
        <v>878.8</v>
      </c>
      <c r="W543" s="40">
        <v>0</v>
      </c>
      <c r="X543" s="51">
        <v>2238.1999999999998</v>
      </c>
      <c r="Y543" s="50">
        <v>345.3</v>
      </c>
      <c r="Z543" s="40">
        <v>1892.9</v>
      </c>
      <c r="AA543" s="51">
        <v>2238.1999999999998</v>
      </c>
    </row>
    <row r="544" spans="1:27" s="37" customFormat="1" ht="23.5" customHeight="1" x14ac:dyDescent="0.35">
      <c r="A544" s="84"/>
      <c r="B544" s="61" t="s">
        <v>4</v>
      </c>
      <c r="C544" s="52">
        <v>12203.3</v>
      </c>
      <c r="D544" s="38">
        <v>25178.899999999998</v>
      </c>
      <c r="E544" s="38">
        <v>4360.1000000000004</v>
      </c>
      <c r="F544" s="53">
        <v>41742.299999999996</v>
      </c>
      <c r="G544" s="38">
        <v>1737.4</v>
      </c>
      <c r="H544" s="38">
        <v>10465.9</v>
      </c>
      <c r="I544" s="38">
        <v>21846.1</v>
      </c>
      <c r="J544" s="38">
        <v>3332.8</v>
      </c>
      <c r="K544" s="38">
        <v>1239</v>
      </c>
      <c r="L544" s="38">
        <v>3121.1</v>
      </c>
      <c r="M544" s="53">
        <v>41742.299999999996</v>
      </c>
      <c r="N544" s="52">
        <v>5866.7</v>
      </c>
      <c r="O544" s="38">
        <v>5617.1</v>
      </c>
      <c r="P544" s="38">
        <v>11534.599999999999</v>
      </c>
      <c r="Q544" s="38">
        <v>5851.7</v>
      </c>
      <c r="R544" s="38">
        <v>12872.199999999999</v>
      </c>
      <c r="S544" s="53">
        <v>41742.299999999996</v>
      </c>
      <c r="T544" s="52">
        <v>13078.4</v>
      </c>
      <c r="U544" s="38">
        <v>11035.300000000001</v>
      </c>
      <c r="V544" s="38">
        <v>17074.5</v>
      </c>
      <c r="W544" s="38">
        <v>554</v>
      </c>
      <c r="X544" s="53">
        <v>41742.299999999996</v>
      </c>
      <c r="Y544" s="52">
        <v>19125.7</v>
      </c>
      <c r="Z544" s="38">
        <v>22616.799999999999</v>
      </c>
      <c r="AA544" s="53">
        <v>41742.299999999996</v>
      </c>
    </row>
    <row r="545" spans="1:27" s="39" customFormat="1" ht="13.5" customHeight="1" x14ac:dyDescent="0.35">
      <c r="A545" s="62"/>
      <c r="B545" s="63"/>
      <c r="C545" s="54"/>
      <c r="D545" s="46"/>
      <c r="E545" s="46"/>
      <c r="F545" s="55"/>
      <c r="G545" s="46"/>
      <c r="H545" s="46"/>
      <c r="I545" s="46"/>
      <c r="J545" s="46"/>
      <c r="K545" s="46"/>
      <c r="L545" s="46"/>
      <c r="M545" s="55"/>
      <c r="N545" s="54"/>
      <c r="O545" s="46"/>
      <c r="P545" s="46"/>
      <c r="Q545" s="46"/>
      <c r="R545" s="46"/>
      <c r="S545" s="55"/>
      <c r="T545" s="54"/>
      <c r="U545" s="46"/>
      <c r="V545" s="46"/>
      <c r="W545" s="46"/>
      <c r="X545" s="55"/>
      <c r="Y545" s="54"/>
      <c r="Z545" s="46"/>
      <c r="AA545" s="55"/>
    </row>
    <row r="546" spans="1:27" s="37" customFormat="1" ht="21.5" customHeight="1" x14ac:dyDescent="0.35">
      <c r="A546" s="84" t="s">
        <v>533</v>
      </c>
      <c r="B546" s="60" t="s">
        <v>7</v>
      </c>
      <c r="C546" s="50">
        <v>8400</v>
      </c>
      <c r="D546" s="40">
        <v>5146.1000000000004</v>
      </c>
      <c r="E546" s="40">
        <v>2203.9</v>
      </c>
      <c r="F546" s="51">
        <v>15749.9</v>
      </c>
      <c r="G546" s="40">
        <v>1370.4</v>
      </c>
      <c r="H546" s="40">
        <v>7029.6</v>
      </c>
      <c r="I546" s="40">
        <v>4683.3</v>
      </c>
      <c r="J546" s="40">
        <v>462.7</v>
      </c>
      <c r="K546" s="40">
        <v>1739.8</v>
      </c>
      <c r="L546" s="40">
        <v>464.1</v>
      </c>
      <c r="M546" s="51">
        <v>15749.9</v>
      </c>
      <c r="N546" s="50">
        <v>497.6</v>
      </c>
      <c r="O546" s="40">
        <v>2136.9</v>
      </c>
      <c r="P546" s="40">
        <v>2961.3</v>
      </c>
      <c r="Q546" s="40">
        <v>3795.2</v>
      </c>
      <c r="R546" s="40">
        <v>6358.9</v>
      </c>
      <c r="S546" s="51">
        <v>15749.9</v>
      </c>
      <c r="T546" s="50">
        <v>6840.8</v>
      </c>
      <c r="U546" s="40">
        <v>2123.3000000000002</v>
      </c>
      <c r="V546" s="40">
        <v>6095.3</v>
      </c>
      <c r="W546" s="40">
        <v>690.6</v>
      </c>
      <c r="X546" s="51">
        <v>15749.9</v>
      </c>
      <c r="Y546" s="50">
        <v>6366.6</v>
      </c>
      <c r="Z546" s="40">
        <v>9383.4</v>
      </c>
      <c r="AA546" s="51">
        <v>15749.9</v>
      </c>
    </row>
    <row r="547" spans="1:27" s="37" customFormat="1" ht="21.5" customHeight="1" x14ac:dyDescent="0.35">
      <c r="A547" s="84"/>
      <c r="B547" s="60" t="s">
        <v>35</v>
      </c>
      <c r="C547" s="50">
        <v>105257</v>
      </c>
      <c r="D547" s="40">
        <v>173988</v>
      </c>
      <c r="E547" s="40">
        <v>26962.1</v>
      </c>
      <c r="F547" s="51">
        <v>306207.09999999998</v>
      </c>
      <c r="G547" s="40">
        <v>18916.400000000001</v>
      </c>
      <c r="H547" s="40">
        <v>86340.7</v>
      </c>
      <c r="I547" s="40">
        <v>135091.70000000001</v>
      </c>
      <c r="J547" s="40">
        <v>38896.300000000003</v>
      </c>
      <c r="K547" s="40">
        <v>11035.3</v>
      </c>
      <c r="L547" s="40">
        <v>15926.9</v>
      </c>
      <c r="M547" s="51">
        <v>306207.09999999998</v>
      </c>
      <c r="N547" s="50">
        <v>48610.1</v>
      </c>
      <c r="O547" s="40">
        <v>53681.9</v>
      </c>
      <c r="P547" s="40">
        <v>57252</v>
      </c>
      <c r="Q547" s="40">
        <v>57802.7</v>
      </c>
      <c r="R547" s="40">
        <v>88860.3</v>
      </c>
      <c r="S547" s="51">
        <v>306207.09999999998</v>
      </c>
      <c r="T547" s="50">
        <v>92135.2</v>
      </c>
      <c r="U547" s="40">
        <v>75783.7</v>
      </c>
      <c r="V547" s="40">
        <v>135340.70000000001</v>
      </c>
      <c r="W547" s="40">
        <v>2947.4</v>
      </c>
      <c r="X547" s="51">
        <v>306207.09999999998</v>
      </c>
      <c r="Y547" s="50">
        <v>136196.70000000001</v>
      </c>
      <c r="Z547" s="40">
        <v>170010.3</v>
      </c>
      <c r="AA547" s="51">
        <v>306207.09999999998</v>
      </c>
    </row>
    <row r="548" spans="1:27" s="37" customFormat="1" ht="21.5" customHeight="1" x14ac:dyDescent="0.35">
      <c r="A548" s="84"/>
      <c r="B548" s="61" t="s">
        <v>4</v>
      </c>
      <c r="C548" s="52">
        <v>113657</v>
      </c>
      <c r="D548" s="38">
        <v>179134</v>
      </c>
      <c r="E548" s="38">
        <v>29166</v>
      </c>
      <c r="F548" s="53">
        <v>321957</v>
      </c>
      <c r="G548" s="38">
        <v>20286.7</v>
      </c>
      <c r="H548" s="38">
        <v>93370.2</v>
      </c>
      <c r="I548" s="38">
        <v>139775</v>
      </c>
      <c r="J548" s="38">
        <v>39359</v>
      </c>
      <c r="K548" s="38">
        <v>12775</v>
      </c>
      <c r="L548" s="38">
        <v>16391</v>
      </c>
      <c r="M548" s="53">
        <v>321957</v>
      </c>
      <c r="N548" s="52">
        <v>49107.7</v>
      </c>
      <c r="O548" s="38">
        <v>55818.8</v>
      </c>
      <c r="P548" s="38">
        <v>60213.3</v>
      </c>
      <c r="Q548" s="38">
        <v>61597.9</v>
      </c>
      <c r="R548" s="38">
        <v>95219.199999999997</v>
      </c>
      <c r="S548" s="53">
        <v>321957</v>
      </c>
      <c r="T548" s="52">
        <v>98976</v>
      </c>
      <c r="U548" s="38">
        <v>77907</v>
      </c>
      <c r="V548" s="38">
        <v>141436</v>
      </c>
      <c r="W548" s="38">
        <v>3638</v>
      </c>
      <c r="X548" s="53">
        <v>321957</v>
      </c>
      <c r="Y548" s="52">
        <v>142563.29999999999</v>
      </c>
      <c r="Z548" s="38">
        <v>179393.7</v>
      </c>
      <c r="AA548" s="53">
        <v>321957</v>
      </c>
    </row>
    <row r="549" spans="1:27" s="39" customFormat="1" ht="13.5" customHeight="1" x14ac:dyDescent="0.35">
      <c r="A549" s="62"/>
      <c r="B549" s="63"/>
      <c r="C549" s="54"/>
      <c r="D549" s="46"/>
      <c r="E549" s="46"/>
      <c r="F549" s="55"/>
      <c r="G549" s="46"/>
      <c r="H549" s="46"/>
      <c r="I549" s="46"/>
      <c r="J549" s="46"/>
      <c r="K549" s="46"/>
      <c r="L549" s="46"/>
      <c r="M549" s="55"/>
      <c r="N549" s="54"/>
      <c r="O549" s="46"/>
      <c r="P549" s="46"/>
      <c r="Q549" s="46"/>
      <c r="R549" s="46"/>
      <c r="S549" s="55"/>
      <c r="T549" s="54"/>
      <c r="U549" s="46"/>
      <c r="V549" s="46"/>
      <c r="W549" s="46"/>
      <c r="X549" s="55"/>
      <c r="Y549" s="54"/>
      <c r="Z549" s="46"/>
      <c r="AA549" s="55"/>
    </row>
    <row r="550" spans="1:27" s="37" customFormat="1" ht="21.5" customHeight="1" x14ac:dyDescent="0.35">
      <c r="A550" s="84" t="s">
        <v>534</v>
      </c>
      <c r="B550" s="60" t="s">
        <v>7</v>
      </c>
      <c r="C550" s="50">
        <v>1025.7</v>
      </c>
      <c r="D550" s="40">
        <v>1068</v>
      </c>
      <c r="E550" s="40">
        <v>877.1</v>
      </c>
      <c r="F550" s="51">
        <v>2970.8</v>
      </c>
      <c r="G550" s="40">
        <v>0</v>
      </c>
      <c r="H550" s="40">
        <v>1025.7</v>
      </c>
      <c r="I550" s="40">
        <v>820.7</v>
      </c>
      <c r="J550" s="40">
        <v>247.3</v>
      </c>
      <c r="K550" s="40">
        <v>413</v>
      </c>
      <c r="L550" s="40">
        <v>464.1</v>
      </c>
      <c r="M550" s="51">
        <v>2970.8</v>
      </c>
      <c r="N550" s="50">
        <v>345.3</v>
      </c>
      <c r="O550" s="40">
        <v>335.1</v>
      </c>
      <c r="P550" s="40">
        <v>922</v>
      </c>
      <c r="Q550" s="40">
        <v>1023.1</v>
      </c>
      <c r="R550" s="40">
        <v>345.3</v>
      </c>
      <c r="S550" s="51">
        <v>2970.8</v>
      </c>
      <c r="T550" s="50">
        <v>1053.5</v>
      </c>
      <c r="U550" s="40">
        <v>877.1</v>
      </c>
      <c r="V550" s="40">
        <v>1040.2</v>
      </c>
      <c r="W550" s="40">
        <v>0</v>
      </c>
      <c r="X550" s="51">
        <v>2970.8</v>
      </c>
      <c r="Y550" s="50">
        <v>792.9</v>
      </c>
      <c r="Z550" s="40">
        <v>2177.9</v>
      </c>
      <c r="AA550" s="51">
        <v>2970.8</v>
      </c>
    </row>
    <row r="551" spans="1:27" s="37" customFormat="1" ht="21.5" customHeight="1" x14ac:dyDescent="0.35">
      <c r="A551" s="84"/>
      <c r="B551" s="60" t="s">
        <v>35</v>
      </c>
      <c r="C551" s="50">
        <v>112631.3</v>
      </c>
      <c r="D551" s="40">
        <v>178066</v>
      </c>
      <c r="E551" s="40">
        <v>28288.9</v>
      </c>
      <c r="F551" s="51">
        <v>318986.2</v>
      </c>
      <c r="G551" s="40">
        <v>20286.7</v>
      </c>
      <c r="H551" s="40">
        <v>92344.5</v>
      </c>
      <c r="I551" s="40">
        <v>138954.29999999999</v>
      </c>
      <c r="J551" s="40">
        <v>39111.800000000003</v>
      </c>
      <c r="K551" s="40">
        <v>12362</v>
      </c>
      <c r="L551" s="40">
        <v>15926.9</v>
      </c>
      <c r="M551" s="51">
        <v>318986.2</v>
      </c>
      <c r="N551" s="50">
        <v>48762.400000000001</v>
      </c>
      <c r="O551" s="40">
        <v>55483.8</v>
      </c>
      <c r="P551" s="40">
        <v>59291.3</v>
      </c>
      <c r="Q551" s="40">
        <v>60574.8</v>
      </c>
      <c r="R551" s="40">
        <v>94873.9</v>
      </c>
      <c r="S551" s="51">
        <v>318986.2</v>
      </c>
      <c r="T551" s="50">
        <v>97922.5</v>
      </c>
      <c r="U551" s="40">
        <v>77029.899999999994</v>
      </c>
      <c r="V551" s="40">
        <v>140395.79999999999</v>
      </c>
      <c r="W551" s="40">
        <v>3638</v>
      </c>
      <c r="X551" s="51">
        <v>318986.2</v>
      </c>
      <c r="Y551" s="50">
        <v>141770.4</v>
      </c>
      <c r="Z551" s="40">
        <v>177215.8</v>
      </c>
      <c r="AA551" s="51">
        <v>318986.2</v>
      </c>
    </row>
    <row r="552" spans="1:27" s="37" customFormat="1" ht="21.5" customHeight="1" x14ac:dyDescent="0.35">
      <c r="A552" s="84"/>
      <c r="B552" s="61" t="s">
        <v>4</v>
      </c>
      <c r="C552" s="52">
        <v>113657</v>
      </c>
      <c r="D552" s="38">
        <v>179134</v>
      </c>
      <c r="E552" s="38">
        <v>29166</v>
      </c>
      <c r="F552" s="53">
        <v>321957</v>
      </c>
      <c r="G552" s="38">
        <v>20286.7</v>
      </c>
      <c r="H552" s="38">
        <v>93370.2</v>
      </c>
      <c r="I552" s="38">
        <v>139775</v>
      </c>
      <c r="J552" s="38">
        <v>39359</v>
      </c>
      <c r="K552" s="38">
        <v>12775</v>
      </c>
      <c r="L552" s="38">
        <v>16391</v>
      </c>
      <c r="M552" s="53">
        <v>321957</v>
      </c>
      <c r="N552" s="52">
        <v>49107.7</v>
      </c>
      <c r="O552" s="38">
        <v>55818.8</v>
      </c>
      <c r="P552" s="38">
        <v>60213.3</v>
      </c>
      <c r="Q552" s="38">
        <v>61597.9</v>
      </c>
      <c r="R552" s="38">
        <v>95219.199999999997</v>
      </c>
      <c r="S552" s="53">
        <v>321957</v>
      </c>
      <c r="T552" s="52">
        <v>98976</v>
      </c>
      <c r="U552" s="38">
        <v>77907</v>
      </c>
      <c r="V552" s="38">
        <v>141436</v>
      </c>
      <c r="W552" s="38">
        <v>3638</v>
      </c>
      <c r="X552" s="53">
        <v>321957</v>
      </c>
      <c r="Y552" s="52">
        <v>142563.29999999999</v>
      </c>
      <c r="Z552" s="38">
        <v>179393.7</v>
      </c>
      <c r="AA552" s="53">
        <v>321957</v>
      </c>
    </row>
    <row r="553" spans="1:27" s="39" customFormat="1" ht="13.5" customHeight="1" x14ac:dyDescent="0.35">
      <c r="A553" s="62"/>
      <c r="B553" s="63"/>
      <c r="C553" s="54"/>
      <c r="D553" s="46"/>
      <c r="E553" s="46"/>
      <c r="F553" s="55"/>
      <c r="G553" s="46"/>
      <c r="H553" s="46"/>
      <c r="I553" s="46"/>
      <c r="J553" s="46"/>
      <c r="K553" s="46"/>
      <c r="L553" s="46"/>
      <c r="M553" s="55"/>
      <c r="N553" s="54"/>
      <c r="O553" s="46"/>
      <c r="P553" s="46"/>
      <c r="Q553" s="46"/>
      <c r="R553" s="46"/>
      <c r="S553" s="55"/>
      <c r="T553" s="54"/>
      <c r="U553" s="46"/>
      <c r="V553" s="46"/>
      <c r="W553" s="46"/>
      <c r="X553" s="55"/>
      <c r="Y553" s="54"/>
      <c r="Z553" s="46"/>
      <c r="AA553" s="55"/>
    </row>
    <row r="554" spans="1:27" s="37" customFormat="1" ht="21.5" customHeight="1" x14ac:dyDescent="0.35">
      <c r="A554" s="84" t="s">
        <v>535</v>
      </c>
      <c r="B554" s="60" t="s">
        <v>7</v>
      </c>
      <c r="C554" s="50">
        <v>6072.7</v>
      </c>
      <c r="D554" s="40">
        <v>4580.1000000000004</v>
      </c>
      <c r="E554" s="40">
        <v>1792.6</v>
      </c>
      <c r="F554" s="51">
        <v>12445.4</v>
      </c>
      <c r="G554" s="40">
        <v>429.7</v>
      </c>
      <c r="H554" s="40">
        <v>5643</v>
      </c>
      <c r="I554" s="40">
        <v>2903.2</v>
      </c>
      <c r="J554" s="40">
        <v>1676.9</v>
      </c>
      <c r="K554" s="40">
        <v>0</v>
      </c>
      <c r="L554" s="40">
        <v>1792.6</v>
      </c>
      <c r="M554" s="51">
        <v>12445.4</v>
      </c>
      <c r="N554" s="50">
        <v>751.9</v>
      </c>
      <c r="O554" s="40">
        <v>2915.7</v>
      </c>
      <c r="P554" s="40">
        <v>3502.8</v>
      </c>
      <c r="Q554" s="40">
        <v>2921.5</v>
      </c>
      <c r="R554" s="40">
        <v>2353.5</v>
      </c>
      <c r="S554" s="51">
        <v>12445.4</v>
      </c>
      <c r="T554" s="50">
        <v>6123.4</v>
      </c>
      <c r="U554" s="40">
        <v>4090</v>
      </c>
      <c r="V554" s="40">
        <v>2171.9</v>
      </c>
      <c r="W554" s="40">
        <v>60.1</v>
      </c>
      <c r="X554" s="51">
        <v>12445.4</v>
      </c>
      <c r="Y554" s="50">
        <v>7346.3</v>
      </c>
      <c r="Z554" s="40">
        <v>5099.1000000000004</v>
      </c>
      <c r="AA554" s="51">
        <v>12445.4</v>
      </c>
    </row>
    <row r="555" spans="1:27" s="37" customFormat="1" ht="21.5" customHeight="1" x14ac:dyDescent="0.35">
      <c r="A555" s="84"/>
      <c r="B555" s="60" t="s">
        <v>35</v>
      </c>
      <c r="C555" s="50">
        <v>107584.3</v>
      </c>
      <c r="D555" s="40">
        <v>174553.9</v>
      </c>
      <c r="E555" s="40">
        <v>27373.4</v>
      </c>
      <c r="F555" s="51">
        <v>309511.59999999998</v>
      </c>
      <c r="G555" s="40">
        <v>19857.099999999999</v>
      </c>
      <c r="H555" s="40">
        <v>87727.2</v>
      </c>
      <c r="I555" s="40">
        <v>136871.79999999999</v>
      </c>
      <c r="J555" s="40">
        <v>37682.1</v>
      </c>
      <c r="K555" s="40">
        <v>12775</v>
      </c>
      <c r="L555" s="40">
        <v>14598.4</v>
      </c>
      <c r="M555" s="51">
        <v>309511.59999999998</v>
      </c>
      <c r="N555" s="50">
        <v>48355.8</v>
      </c>
      <c r="O555" s="40">
        <v>52903.1</v>
      </c>
      <c r="P555" s="40">
        <v>56710.5</v>
      </c>
      <c r="Q555" s="40">
        <v>58676.5</v>
      </c>
      <c r="R555" s="40">
        <v>92865.7</v>
      </c>
      <c r="S555" s="51">
        <v>309511.59999999998</v>
      </c>
      <c r="T555" s="50">
        <v>92852.6</v>
      </c>
      <c r="U555" s="40">
        <v>73817</v>
      </c>
      <c r="V555" s="40">
        <v>139264.1</v>
      </c>
      <c r="W555" s="40">
        <v>3577.9</v>
      </c>
      <c r="X555" s="51">
        <v>309511.59999999998</v>
      </c>
      <c r="Y555" s="50">
        <v>135217</v>
      </c>
      <c r="Z555" s="40">
        <v>174294.6</v>
      </c>
      <c r="AA555" s="51">
        <v>309511.59999999998</v>
      </c>
    </row>
    <row r="556" spans="1:27" s="37" customFormat="1" ht="21.5" customHeight="1" x14ac:dyDescent="0.35">
      <c r="A556" s="84"/>
      <c r="B556" s="61" t="s">
        <v>4</v>
      </c>
      <c r="C556" s="52">
        <v>113657</v>
      </c>
      <c r="D556" s="38">
        <v>179134</v>
      </c>
      <c r="E556" s="38">
        <v>29166</v>
      </c>
      <c r="F556" s="53">
        <v>321957</v>
      </c>
      <c r="G556" s="38">
        <v>20286.7</v>
      </c>
      <c r="H556" s="38">
        <v>93370.2</v>
      </c>
      <c r="I556" s="38">
        <v>139775</v>
      </c>
      <c r="J556" s="38">
        <v>39359</v>
      </c>
      <c r="K556" s="38">
        <v>12775</v>
      </c>
      <c r="L556" s="38">
        <v>16391</v>
      </c>
      <c r="M556" s="53">
        <v>321957</v>
      </c>
      <c r="N556" s="52">
        <v>49107.7</v>
      </c>
      <c r="O556" s="38">
        <v>55818.8</v>
      </c>
      <c r="P556" s="38">
        <v>60213.3</v>
      </c>
      <c r="Q556" s="38">
        <v>61597.9</v>
      </c>
      <c r="R556" s="38">
        <v>95219.199999999997</v>
      </c>
      <c r="S556" s="53">
        <v>321957</v>
      </c>
      <c r="T556" s="52">
        <v>98976</v>
      </c>
      <c r="U556" s="38">
        <v>77907</v>
      </c>
      <c r="V556" s="38">
        <v>141436</v>
      </c>
      <c r="W556" s="38">
        <v>3638</v>
      </c>
      <c r="X556" s="53">
        <v>321957</v>
      </c>
      <c r="Y556" s="52">
        <v>142563.29999999999</v>
      </c>
      <c r="Z556" s="38">
        <v>179393.7</v>
      </c>
      <c r="AA556" s="53">
        <v>321957</v>
      </c>
    </row>
    <row r="557" spans="1:27" s="39" customFormat="1" ht="13.5" customHeight="1" x14ac:dyDescent="0.35">
      <c r="A557" s="62"/>
      <c r="B557" s="63"/>
      <c r="C557" s="54"/>
      <c r="D557" s="46"/>
      <c r="E557" s="46"/>
      <c r="F557" s="55"/>
      <c r="G557" s="46"/>
      <c r="H557" s="46"/>
      <c r="I557" s="46"/>
      <c r="J557" s="46"/>
      <c r="K557" s="46"/>
      <c r="L557" s="46"/>
      <c r="M557" s="55"/>
      <c r="N557" s="54"/>
      <c r="O557" s="46"/>
      <c r="P557" s="46"/>
      <c r="Q557" s="46"/>
      <c r="R557" s="46"/>
      <c r="S557" s="55"/>
      <c r="T557" s="54"/>
      <c r="U557" s="46"/>
      <c r="V557" s="46"/>
      <c r="W557" s="46"/>
      <c r="X557" s="55"/>
      <c r="Y557" s="54"/>
      <c r="Z557" s="46"/>
      <c r="AA557" s="55"/>
    </row>
    <row r="558" spans="1:27" s="37" customFormat="1" ht="21.5" customHeight="1" x14ac:dyDescent="0.35">
      <c r="A558" s="84" t="s">
        <v>536</v>
      </c>
      <c r="B558" s="60" t="s">
        <v>7</v>
      </c>
      <c r="C558" s="50">
        <v>1855.6</v>
      </c>
      <c r="D558" s="40">
        <v>2054.6</v>
      </c>
      <c r="E558" s="40">
        <v>2531.9</v>
      </c>
      <c r="F558" s="51">
        <v>6442.2</v>
      </c>
      <c r="G558" s="40">
        <v>0</v>
      </c>
      <c r="H558" s="40">
        <v>1855.6</v>
      </c>
      <c r="I558" s="40">
        <v>751.9</v>
      </c>
      <c r="J558" s="40">
        <v>1302.7</v>
      </c>
      <c r="K558" s="40">
        <v>1827.5</v>
      </c>
      <c r="L558" s="40">
        <v>704.4</v>
      </c>
      <c r="M558" s="51">
        <v>6442.2</v>
      </c>
      <c r="N558" s="50">
        <v>1766.6</v>
      </c>
      <c r="O558" s="40">
        <v>1290.8</v>
      </c>
      <c r="P558" s="40">
        <v>793.3</v>
      </c>
      <c r="Q558" s="40">
        <v>1280.9000000000001</v>
      </c>
      <c r="R558" s="40">
        <v>1310.7</v>
      </c>
      <c r="S558" s="51">
        <v>6442.2</v>
      </c>
      <c r="T558" s="50">
        <v>3256.8</v>
      </c>
      <c r="U558" s="40">
        <v>1982.2</v>
      </c>
      <c r="V558" s="40">
        <v>1203.2</v>
      </c>
      <c r="W558" s="40">
        <v>0</v>
      </c>
      <c r="X558" s="51">
        <v>6442.2</v>
      </c>
      <c r="Y558" s="50">
        <v>1718.6</v>
      </c>
      <c r="Z558" s="40">
        <v>4723.6000000000004</v>
      </c>
      <c r="AA558" s="51">
        <v>6442.2</v>
      </c>
    </row>
    <row r="559" spans="1:27" s="37" customFormat="1" ht="21.5" customHeight="1" x14ac:dyDescent="0.35">
      <c r="A559" s="84"/>
      <c r="B559" s="60" t="s">
        <v>35</v>
      </c>
      <c r="C559" s="50">
        <v>111801.3</v>
      </c>
      <c r="D559" s="40">
        <v>177079.4</v>
      </c>
      <c r="E559" s="40">
        <v>26634.1</v>
      </c>
      <c r="F559" s="51">
        <v>315514.8</v>
      </c>
      <c r="G559" s="40">
        <v>20286.7</v>
      </c>
      <c r="H559" s="40">
        <v>91514.6</v>
      </c>
      <c r="I559" s="40">
        <v>139023.1</v>
      </c>
      <c r="J559" s="40">
        <v>38056.300000000003</v>
      </c>
      <c r="K559" s="40">
        <v>10947.5</v>
      </c>
      <c r="L559" s="40">
        <v>15686.6</v>
      </c>
      <c r="M559" s="51">
        <v>315514.8</v>
      </c>
      <c r="N559" s="50">
        <v>47341.1</v>
      </c>
      <c r="O559" s="40">
        <v>54528</v>
      </c>
      <c r="P559" s="40">
        <v>59420.1</v>
      </c>
      <c r="Q559" s="40">
        <v>60317</v>
      </c>
      <c r="R559" s="40">
        <v>93908.6</v>
      </c>
      <c r="S559" s="51">
        <v>315514.8</v>
      </c>
      <c r="T559" s="50">
        <v>95719.2</v>
      </c>
      <c r="U559" s="40">
        <v>75924.800000000003</v>
      </c>
      <c r="V559" s="40">
        <v>140232.79999999999</v>
      </c>
      <c r="W559" s="40">
        <v>3638</v>
      </c>
      <c r="X559" s="51">
        <v>315514.8</v>
      </c>
      <c r="Y559" s="50">
        <v>140844.79999999999</v>
      </c>
      <c r="Z559" s="40">
        <v>174670.1</v>
      </c>
      <c r="AA559" s="51">
        <v>315514.8</v>
      </c>
    </row>
    <row r="560" spans="1:27" s="37" customFormat="1" ht="21.5" customHeight="1" x14ac:dyDescent="0.35">
      <c r="A560" s="84"/>
      <c r="B560" s="61" t="s">
        <v>4</v>
      </c>
      <c r="C560" s="52">
        <v>113657</v>
      </c>
      <c r="D560" s="38">
        <v>179134</v>
      </c>
      <c r="E560" s="38">
        <v>29166</v>
      </c>
      <c r="F560" s="53">
        <v>321957</v>
      </c>
      <c r="G560" s="38">
        <v>20286.7</v>
      </c>
      <c r="H560" s="38">
        <v>93370.2</v>
      </c>
      <c r="I560" s="38">
        <v>139775</v>
      </c>
      <c r="J560" s="38">
        <v>39359</v>
      </c>
      <c r="K560" s="38">
        <v>12775</v>
      </c>
      <c r="L560" s="38">
        <v>16391</v>
      </c>
      <c r="M560" s="53">
        <v>321957</v>
      </c>
      <c r="N560" s="52">
        <v>49107.7</v>
      </c>
      <c r="O560" s="38">
        <v>55818.8</v>
      </c>
      <c r="P560" s="38">
        <v>60213.3</v>
      </c>
      <c r="Q560" s="38">
        <v>61597.9</v>
      </c>
      <c r="R560" s="38">
        <v>95219.199999999997</v>
      </c>
      <c r="S560" s="53">
        <v>321957</v>
      </c>
      <c r="T560" s="52">
        <v>98976</v>
      </c>
      <c r="U560" s="38">
        <v>77907</v>
      </c>
      <c r="V560" s="38">
        <v>141436</v>
      </c>
      <c r="W560" s="38">
        <v>3638</v>
      </c>
      <c r="X560" s="53">
        <v>321957</v>
      </c>
      <c r="Y560" s="52">
        <v>142563.29999999999</v>
      </c>
      <c r="Z560" s="38">
        <v>179393.7</v>
      </c>
      <c r="AA560" s="53">
        <v>321957</v>
      </c>
    </row>
    <row r="561" spans="1:27" s="39" customFormat="1" ht="13.5" customHeight="1" x14ac:dyDescent="0.35">
      <c r="A561" s="62"/>
      <c r="B561" s="63"/>
      <c r="C561" s="54"/>
      <c r="D561" s="46"/>
      <c r="E561" s="46"/>
      <c r="F561" s="55"/>
      <c r="G561" s="46"/>
      <c r="H561" s="46"/>
      <c r="I561" s="46"/>
      <c r="J561" s="46"/>
      <c r="K561" s="46"/>
      <c r="L561" s="46"/>
      <c r="M561" s="55"/>
      <c r="N561" s="54"/>
      <c r="O561" s="46"/>
      <c r="P561" s="46"/>
      <c r="Q561" s="46"/>
      <c r="R561" s="46"/>
      <c r="S561" s="55"/>
      <c r="T561" s="54"/>
      <c r="U561" s="46"/>
      <c r="V561" s="46"/>
      <c r="W561" s="46"/>
      <c r="X561" s="55"/>
      <c r="Y561" s="54"/>
      <c r="Z561" s="46"/>
      <c r="AA561" s="55"/>
    </row>
    <row r="562" spans="1:27" s="37" customFormat="1" ht="17.5" customHeight="1" x14ac:dyDescent="0.35">
      <c r="A562" s="84" t="s">
        <v>537</v>
      </c>
      <c r="B562" s="60" t="s">
        <v>7</v>
      </c>
      <c r="C562" s="50">
        <v>1939.2</v>
      </c>
      <c r="D562" s="40">
        <v>3885.9</v>
      </c>
      <c r="E562" s="40">
        <v>913.8</v>
      </c>
      <c r="F562" s="51">
        <v>6738.8</v>
      </c>
      <c r="G562" s="40">
        <v>0</v>
      </c>
      <c r="H562" s="40">
        <v>1939.2</v>
      </c>
      <c r="I562" s="40">
        <v>3409.3</v>
      </c>
      <c r="J562" s="40">
        <v>476.5</v>
      </c>
      <c r="K562" s="40">
        <v>913.8</v>
      </c>
      <c r="L562" s="40">
        <v>0</v>
      </c>
      <c r="M562" s="51">
        <v>6738.8</v>
      </c>
      <c r="N562" s="50">
        <v>925.1</v>
      </c>
      <c r="O562" s="40">
        <v>1205.3</v>
      </c>
      <c r="P562" s="40">
        <v>2653.4</v>
      </c>
      <c r="Q562" s="40">
        <v>381.1</v>
      </c>
      <c r="R562" s="40">
        <v>1574</v>
      </c>
      <c r="S562" s="51">
        <v>6738.8</v>
      </c>
      <c r="T562" s="50">
        <v>3917.5</v>
      </c>
      <c r="U562" s="40">
        <v>452.1</v>
      </c>
      <c r="V562" s="40">
        <v>2304.1999999999998</v>
      </c>
      <c r="W562" s="40">
        <v>65</v>
      </c>
      <c r="X562" s="51">
        <v>6738.8</v>
      </c>
      <c r="Y562" s="50">
        <v>412.9</v>
      </c>
      <c r="Z562" s="40">
        <v>6325.9</v>
      </c>
      <c r="AA562" s="51">
        <v>6738.8</v>
      </c>
    </row>
    <row r="563" spans="1:27" s="37" customFormat="1" ht="17.5" customHeight="1" x14ac:dyDescent="0.35">
      <c r="A563" s="84"/>
      <c r="B563" s="60" t="s">
        <v>35</v>
      </c>
      <c r="C563" s="50">
        <v>111717.8</v>
      </c>
      <c r="D563" s="40">
        <v>175248.2</v>
      </c>
      <c r="E563" s="40">
        <v>28252.3</v>
      </c>
      <c r="F563" s="51">
        <v>315218.2</v>
      </c>
      <c r="G563" s="40">
        <v>20286.7</v>
      </c>
      <c r="H563" s="40">
        <v>91431.1</v>
      </c>
      <c r="I563" s="40">
        <v>136365.70000000001</v>
      </c>
      <c r="J563" s="40">
        <v>38882.5</v>
      </c>
      <c r="K563" s="40">
        <v>11861.3</v>
      </c>
      <c r="L563" s="40">
        <v>16391</v>
      </c>
      <c r="M563" s="51">
        <v>315218.2</v>
      </c>
      <c r="N563" s="50">
        <v>48182.6</v>
      </c>
      <c r="O563" s="40">
        <v>54613.599999999999</v>
      </c>
      <c r="P563" s="40">
        <v>57559.9</v>
      </c>
      <c r="Q563" s="40">
        <v>61216.9</v>
      </c>
      <c r="R563" s="40">
        <v>93645.3</v>
      </c>
      <c r="S563" s="51">
        <v>315218.2</v>
      </c>
      <c r="T563" s="50">
        <v>95058.5</v>
      </c>
      <c r="U563" s="40">
        <v>77454.899999999994</v>
      </c>
      <c r="V563" s="40">
        <v>139131.79999999999</v>
      </c>
      <c r="W563" s="40">
        <v>3573</v>
      </c>
      <c r="X563" s="51">
        <v>315218.2</v>
      </c>
      <c r="Y563" s="50">
        <v>142150.39999999999</v>
      </c>
      <c r="Z563" s="40">
        <v>173067.8</v>
      </c>
      <c r="AA563" s="51">
        <v>315218.2</v>
      </c>
    </row>
    <row r="564" spans="1:27" s="37" customFormat="1" ht="17.5" customHeight="1" x14ac:dyDescent="0.35">
      <c r="A564" s="84"/>
      <c r="B564" s="61" t="s">
        <v>4</v>
      </c>
      <c r="C564" s="52">
        <v>113657</v>
      </c>
      <c r="D564" s="38">
        <v>179134</v>
      </c>
      <c r="E564" s="38">
        <v>29166</v>
      </c>
      <c r="F564" s="53">
        <v>321957</v>
      </c>
      <c r="G564" s="38">
        <v>20286.7</v>
      </c>
      <c r="H564" s="38">
        <v>93370.2</v>
      </c>
      <c r="I564" s="38">
        <v>139775</v>
      </c>
      <c r="J564" s="38">
        <v>39359</v>
      </c>
      <c r="K564" s="38">
        <v>12775</v>
      </c>
      <c r="L564" s="38">
        <v>16391</v>
      </c>
      <c r="M564" s="53">
        <v>321957</v>
      </c>
      <c r="N564" s="52">
        <v>49107.7</v>
      </c>
      <c r="O564" s="38">
        <v>55818.8</v>
      </c>
      <c r="P564" s="38">
        <v>60213.3</v>
      </c>
      <c r="Q564" s="38">
        <v>61597.9</v>
      </c>
      <c r="R564" s="38">
        <v>95219.199999999997</v>
      </c>
      <c r="S564" s="53">
        <v>321957</v>
      </c>
      <c r="T564" s="52">
        <v>98976</v>
      </c>
      <c r="U564" s="38">
        <v>77907</v>
      </c>
      <c r="V564" s="38">
        <v>141436</v>
      </c>
      <c r="W564" s="38">
        <v>3638</v>
      </c>
      <c r="X564" s="53">
        <v>321957</v>
      </c>
      <c r="Y564" s="52">
        <v>142563.29999999999</v>
      </c>
      <c r="Z564" s="38">
        <v>179393.7</v>
      </c>
      <c r="AA564" s="53">
        <v>321957</v>
      </c>
    </row>
    <row r="565" spans="1:27" s="39" customFormat="1" ht="13.5" customHeight="1" x14ac:dyDescent="0.35">
      <c r="A565" s="62"/>
      <c r="B565" s="63"/>
      <c r="C565" s="54"/>
      <c r="D565" s="46"/>
      <c r="E565" s="46"/>
      <c r="F565" s="55"/>
      <c r="G565" s="46"/>
      <c r="H565" s="46"/>
      <c r="I565" s="46"/>
      <c r="J565" s="46"/>
      <c r="K565" s="46"/>
      <c r="L565" s="46"/>
      <c r="M565" s="55"/>
      <c r="N565" s="54"/>
      <c r="O565" s="46"/>
      <c r="P565" s="46"/>
      <c r="Q565" s="46"/>
      <c r="R565" s="46"/>
      <c r="S565" s="55"/>
      <c r="T565" s="54"/>
      <c r="U565" s="46"/>
      <c r="V565" s="46"/>
      <c r="W565" s="46"/>
      <c r="X565" s="55"/>
      <c r="Y565" s="54"/>
      <c r="Z565" s="46"/>
      <c r="AA565" s="55"/>
    </row>
    <row r="566" spans="1:27" s="37" customFormat="1" ht="21.5" customHeight="1" x14ac:dyDescent="0.35">
      <c r="A566" s="84" t="s">
        <v>538</v>
      </c>
      <c r="B566" s="60" t="s">
        <v>7</v>
      </c>
      <c r="C566" s="50">
        <v>2063.6</v>
      </c>
      <c r="D566" s="40">
        <v>4755.8</v>
      </c>
      <c r="E566" s="40">
        <v>3318</v>
      </c>
      <c r="F566" s="51">
        <v>10137.4</v>
      </c>
      <c r="G566" s="40">
        <v>5.2</v>
      </c>
      <c r="H566" s="40">
        <v>2058.4</v>
      </c>
      <c r="I566" s="40">
        <v>4261.3</v>
      </c>
      <c r="J566" s="40">
        <v>494.5</v>
      </c>
      <c r="K566" s="40">
        <v>413</v>
      </c>
      <c r="L566" s="40">
        <v>2905</v>
      </c>
      <c r="M566" s="51">
        <v>10137.4</v>
      </c>
      <c r="N566" s="50">
        <v>2446.6</v>
      </c>
      <c r="O566" s="40">
        <v>1909.4</v>
      </c>
      <c r="P566" s="40">
        <v>2096.5</v>
      </c>
      <c r="Q566" s="40">
        <v>1373.5</v>
      </c>
      <c r="R566" s="40">
        <v>2311.5</v>
      </c>
      <c r="S566" s="51">
        <v>10137.4</v>
      </c>
      <c r="T566" s="50">
        <v>465.5</v>
      </c>
      <c r="U566" s="40">
        <v>7729.8</v>
      </c>
      <c r="V566" s="40">
        <v>1728.7</v>
      </c>
      <c r="W566" s="40">
        <v>213.4</v>
      </c>
      <c r="X566" s="51">
        <v>10137.4</v>
      </c>
      <c r="Y566" s="50">
        <v>6962.2</v>
      </c>
      <c r="Z566" s="40">
        <v>3175.2</v>
      </c>
      <c r="AA566" s="51">
        <v>10137.4</v>
      </c>
    </row>
    <row r="567" spans="1:27" s="37" customFormat="1" ht="21.5" customHeight="1" x14ac:dyDescent="0.35">
      <c r="A567" s="84"/>
      <c r="B567" s="60" t="s">
        <v>35</v>
      </c>
      <c r="C567" s="50">
        <v>111593.4</v>
      </c>
      <c r="D567" s="40">
        <v>174378.3</v>
      </c>
      <c r="E567" s="40">
        <v>25848</v>
      </c>
      <c r="F567" s="51">
        <v>311819.59999999998</v>
      </c>
      <c r="G567" s="40">
        <v>20281.599999999999</v>
      </c>
      <c r="H567" s="40">
        <v>91311.8</v>
      </c>
      <c r="I567" s="40">
        <v>135513.79999999999</v>
      </c>
      <c r="J567" s="40">
        <v>38864.5</v>
      </c>
      <c r="K567" s="40">
        <v>12362</v>
      </c>
      <c r="L567" s="40">
        <v>13486</v>
      </c>
      <c r="M567" s="51">
        <v>311819.59999999998</v>
      </c>
      <c r="N567" s="50">
        <v>46661.1</v>
      </c>
      <c r="O567" s="40">
        <v>53909.5</v>
      </c>
      <c r="P567" s="40">
        <v>58116.9</v>
      </c>
      <c r="Q567" s="40">
        <v>60224.5</v>
      </c>
      <c r="R567" s="40">
        <v>92907.8</v>
      </c>
      <c r="S567" s="51">
        <v>311819.59999999998</v>
      </c>
      <c r="T567" s="50">
        <v>98510.5</v>
      </c>
      <c r="U567" s="40">
        <v>70177.2</v>
      </c>
      <c r="V567" s="40">
        <v>139707.29999999999</v>
      </c>
      <c r="W567" s="40">
        <v>3424.6</v>
      </c>
      <c r="X567" s="51">
        <v>311819.59999999998</v>
      </c>
      <c r="Y567" s="50">
        <v>135601.1</v>
      </c>
      <c r="Z567" s="40">
        <v>176218.5</v>
      </c>
      <c r="AA567" s="51">
        <v>311819.59999999998</v>
      </c>
    </row>
    <row r="568" spans="1:27" s="37" customFormat="1" ht="21.5" customHeight="1" x14ac:dyDescent="0.35">
      <c r="A568" s="84"/>
      <c r="B568" s="61" t="s">
        <v>4</v>
      </c>
      <c r="C568" s="52">
        <v>113657</v>
      </c>
      <c r="D568" s="38">
        <v>179134</v>
      </c>
      <c r="E568" s="38">
        <v>29166</v>
      </c>
      <c r="F568" s="53">
        <v>321957</v>
      </c>
      <c r="G568" s="38">
        <v>20286.7</v>
      </c>
      <c r="H568" s="38">
        <v>93370.2</v>
      </c>
      <c r="I568" s="38">
        <v>139775</v>
      </c>
      <c r="J568" s="38">
        <v>39359</v>
      </c>
      <c r="K568" s="38">
        <v>12775</v>
      </c>
      <c r="L568" s="38">
        <v>16391</v>
      </c>
      <c r="M568" s="53">
        <v>321957</v>
      </c>
      <c r="N568" s="52">
        <v>49107.7</v>
      </c>
      <c r="O568" s="38">
        <v>55818.8</v>
      </c>
      <c r="P568" s="38">
        <v>60213.3</v>
      </c>
      <c r="Q568" s="38">
        <v>61597.9</v>
      </c>
      <c r="R568" s="38">
        <v>95219.199999999997</v>
      </c>
      <c r="S568" s="53">
        <v>321957</v>
      </c>
      <c r="T568" s="52">
        <v>98976</v>
      </c>
      <c r="U568" s="38">
        <v>77907</v>
      </c>
      <c r="V568" s="38">
        <v>141436</v>
      </c>
      <c r="W568" s="38">
        <v>3638</v>
      </c>
      <c r="X568" s="53">
        <v>321957</v>
      </c>
      <c r="Y568" s="52">
        <v>142563.29999999999</v>
      </c>
      <c r="Z568" s="38">
        <v>179393.7</v>
      </c>
      <c r="AA568" s="53">
        <v>321957</v>
      </c>
    </row>
    <row r="569" spans="1:27" s="39" customFormat="1" ht="13.5" customHeight="1" x14ac:dyDescent="0.35">
      <c r="A569" s="62"/>
      <c r="B569" s="63"/>
      <c r="C569" s="54"/>
      <c r="D569" s="46"/>
      <c r="E569" s="46"/>
      <c r="F569" s="55"/>
      <c r="G569" s="46"/>
      <c r="H569" s="46"/>
      <c r="I569" s="46"/>
      <c r="J569" s="46"/>
      <c r="K569" s="46"/>
      <c r="L569" s="46"/>
      <c r="M569" s="55"/>
      <c r="N569" s="54"/>
      <c r="O569" s="46"/>
      <c r="P569" s="46"/>
      <c r="Q569" s="46"/>
      <c r="R569" s="46"/>
      <c r="S569" s="55"/>
      <c r="T569" s="54"/>
      <c r="U569" s="46"/>
      <c r="V569" s="46"/>
      <c r="W569" s="46"/>
      <c r="X569" s="55"/>
      <c r="Y569" s="54"/>
      <c r="Z569" s="46"/>
      <c r="AA569" s="55"/>
    </row>
    <row r="570" spans="1:27" s="37" customFormat="1" ht="17.5" customHeight="1" x14ac:dyDescent="0.35">
      <c r="A570" s="84" t="s">
        <v>539</v>
      </c>
      <c r="B570" s="60" t="s">
        <v>7</v>
      </c>
      <c r="C570" s="50">
        <v>1115.4000000000001</v>
      </c>
      <c r="D570" s="40">
        <v>3045.3</v>
      </c>
      <c r="E570" s="40">
        <v>1277.3</v>
      </c>
      <c r="F570" s="51">
        <v>5438.1</v>
      </c>
      <c r="G570" s="40">
        <v>3.4</v>
      </c>
      <c r="H570" s="40">
        <v>1112</v>
      </c>
      <c r="I570" s="40">
        <v>1643.3</v>
      </c>
      <c r="J570" s="40">
        <v>1402</v>
      </c>
      <c r="K570" s="40">
        <v>413</v>
      </c>
      <c r="L570" s="40">
        <v>864.3</v>
      </c>
      <c r="M570" s="51">
        <v>5438.1</v>
      </c>
      <c r="N570" s="50">
        <v>1734.8</v>
      </c>
      <c r="O570" s="40">
        <v>743.9</v>
      </c>
      <c r="P570" s="40">
        <v>813.2</v>
      </c>
      <c r="Q570" s="40">
        <v>1675.2</v>
      </c>
      <c r="R570" s="40">
        <v>470.9</v>
      </c>
      <c r="S570" s="51">
        <v>5438.1</v>
      </c>
      <c r="T570" s="50">
        <v>2981.8</v>
      </c>
      <c r="U570" s="40">
        <v>1277.3</v>
      </c>
      <c r="V570" s="40">
        <v>1110.5</v>
      </c>
      <c r="W570" s="40">
        <v>68.400000000000006</v>
      </c>
      <c r="X570" s="51">
        <v>5438.1</v>
      </c>
      <c r="Y570" s="50">
        <v>2068.6</v>
      </c>
      <c r="Z570" s="40">
        <v>3369.5</v>
      </c>
      <c r="AA570" s="51">
        <v>5438.1</v>
      </c>
    </row>
    <row r="571" spans="1:27" s="37" customFormat="1" ht="17.5" customHeight="1" x14ac:dyDescent="0.35">
      <c r="A571" s="84"/>
      <c r="B571" s="60" t="s">
        <v>35</v>
      </c>
      <c r="C571" s="50">
        <v>112541.5</v>
      </c>
      <c r="D571" s="40">
        <v>176088.8</v>
      </c>
      <c r="E571" s="40">
        <v>27888.7</v>
      </c>
      <c r="F571" s="51">
        <v>316518.90000000002</v>
      </c>
      <c r="G571" s="40">
        <v>20283.3</v>
      </c>
      <c r="H571" s="40">
        <v>92258.2</v>
      </c>
      <c r="I571" s="40">
        <v>138131.79999999999</v>
      </c>
      <c r="J571" s="40">
        <v>37957</v>
      </c>
      <c r="K571" s="40">
        <v>12362</v>
      </c>
      <c r="L571" s="40">
        <v>15526.7</v>
      </c>
      <c r="M571" s="51">
        <v>316518.90000000002</v>
      </c>
      <c r="N571" s="50">
        <v>47372.9</v>
      </c>
      <c r="O571" s="40">
        <v>55074.9</v>
      </c>
      <c r="P571" s="40">
        <v>59400.1</v>
      </c>
      <c r="Q571" s="40">
        <v>59922.7</v>
      </c>
      <c r="R571" s="40">
        <v>94748.3</v>
      </c>
      <c r="S571" s="51">
        <v>316518.90000000002</v>
      </c>
      <c r="T571" s="50">
        <v>95994.2</v>
      </c>
      <c r="U571" s="40">
        <v>76629.7</v>
      </c>
      <c r="V571" s="40">
        <v>140325.5</v>
      </c>
      <c r="W571" s="40">
        <v>3569.6</v>
      </c>
      <c r="X571" s="51">
        <v>316518.90000000002</v>
      </c>
      <c r="Y571" s="50">
        <v>140494.70000000001</v>
      </c>
      <c r="Z571" s="40">
        <v>176024.2</v>
      </c>
      <c r="AA571" s="51">
        <v>316518.90000000002</v>
      </c>
    </row>
    <row r="572" spans="1:27" s="37" customFormat="1" ht="17.5" customHeight="1" x14ac:dyDescent="0.35">
      <c r="A572" s="84"/>
      <c r="B572" s="61" t="s">
        <v>4</v>
      </c>
      <c r="C572" s="52">
        <v>113657</v>
      </c>
      <c r="D572" s="38">
        <v>179134</v>
      </c>
      <c r="E572" s="38">
        <v>29166</v>
      </c>
      <c r="F572" s="53">
        <v>321957</v>
      </c>
      <c r="G572" s="38">
        <v>20286.7</v>
      </c>
      <c r="H572" s="38">
        <v>93370.2</v>
      </c>
      <c r="I572" s="38">
        <v>139775</v>
      </c>
      <c r="J572" s="38">
        <v>39359</v>
      </c>
      <c r="K572" s="38">
        <v>12775</v>
      </c>
      <c r="L572" s="38">
        <v>16391</v>
      </c>
      <c r="M572" s="53">
        <v>321957</v>
      </c>
      <c r="N572" s="52">
        <v>49107.7</v>
      </c>
      <c r="O572" s="38">
        <v>55818.8</v>
      </c>
      <c r="P572" s="38">
        <v>60213.3</v>
      </c>
      <c r="Q572" s="38">
        <v>61597.9</v>
      </c>
      <c r="R572" s="38">
        <v>95219.199999999997</v>
      </c>
      <c r="S572" s="53">
        <v>321957</v>
      </c>
      <c r="T572" s="52">
        <v>98976</v>
      </c>
      <c r="U572" s="38">
        <v>77907</v>
      </c>
      <c r="V572" s="38">
        <v>141436</v>
      </c>
      <c r="W572" s="38">
        <v>3638</v>
      </c>
      <c r="X572" s="53">
        <v>321957</v>
      </c>
      <c r="Y572" s="52">
        <v>142563.29999999999</v>
      </c>
      <c r="Z572" s="38">
        <v>179393.7</v>
      </c>
      <c r="AA572" s="53">
        <v>321957</v>
      </c>
    </row>
    <row r="573" spans="1:27" s="39" customFormat="1" ht="13.5" customHeight="1" x14ac:dyDescent="0.35">
      <c r="A573" s="62"/>
      <c r="B573" s="63"/>
      <c r="C573" s="54"/>
      <c r="D573" s="46"/>
      <c r="E573" s="46"/>
      <c r="F573" s="55"/>
      <c r="G573" s="46"/>
      <c r="H573" s="46"/>
      <c r="I573" s="46"/>
      <c r="J573" s="46"/>
      <c r="K573" s="46"/>
      <c r="L573" s="46"/>
      <c r="M573" s="55"/>
      <c r="N573" s="54"/>
      <c r="O573" s="46"/>
      <c r="P573" s="46"/>
      <c r="Q573" s="46"/>
      <c r="R573" s="46"/>
      <c r="S573" s="55"/>
      <c r="T573" s="54"/>
      <c r="U573" s="46"/>
      <c r="V573" s="46"/>
      <c r="W573" s="46"/>
      <c r="X573" s="55"/>
      <c r="Y573" s="54"/>
      <c r="Z573" s="46"/>
      <c r="AA573" s="55"/>
    </row>
    <row r="574" spans="1:27" s="37" customFormat="1" ht="17.5" customHeight="1" x14ac:dyDescent="0.35">
      <c r="A574" s="84" t="s">
        <v>540</v>
      </c>
      <c r="B574" s="60" t="s">
        <v>7</v>
      </c>
      <c r="C574" s="50">
        <v>402.3</v>
      </c>
      <c r="D574" s="40">
        <v>439.4</v>
      </c>
      <c r="E574" s="40">
        <v>464.1</v>
      </c>
      <c r="F574" s="51">
        <v>1305.8</v>
      </c>
      <c r="G574" s="40">
        <v>0</v>
      </c>
      <c r="H574" s="40">
        <v>402.3</v>
      </c>
      <c r="I574" s="40">
        <v>439.4</v>
      </c>
      <c r="J574" s="40">
        <v>0</v>
      </c>
      <c r="K574" s="40">
        <v>0</v>
      </c>
      <c r="L574" s="40">
        <v>464.1</v>
      </c>
      <c r="M574" s="51">
        <v>1305.8</v>
      </c>
      <c r="N574" s="50">
        <v>0</v>
      </c>
      <c r="O574" s="40">
        <v>0</v>
      </c>
      <c r="P574" s="40">
        <v>496.4</v>
      </c>
      <c r="Q574" s="40">
        <v>345.3</v>
      </c>
      <c r="R574" s="40">
        <v>464.1</v>
      </c>
      <c r="S574" s="51">
        <v>1305.8</v>
      </c>
      <c r="T574" s="50">
        <v>345.3</v>
      </c>
      <c r="U574" s="40">
        <v>464.1</v>
      </c>
      <c r="V574" s="40">
        <v>439.4</v>
      </c>
      <c r="W574" s="40">
        <v>57</v>
      </c>
      <c r="X574" s="51">
        <v>1305.8</v>
      </c>
      <c r="Y574" s="50">
        <v>496.4</v>
      </c>
      <c r="Z574" s="40">
        <v>809.5</v>
      </c>
      <c r="AA574" s="51">
        <v>1305.8</v>
      </c>
    </row>
    <row r="575" spans="1:27" s="37" customFormat="1" ht="17.5" customHeight="1" x14ac:dyDescent="0.35">
      <c r="A575" s="84"/>
      <c r="B575" s="60" t="s">
        <v>35</v>
      </c>
      <c r="C575" s="50">
        <v>113254.6</v>
      </c>
      <c r="D575" s="40">
        <v>178694.7</v>
      </c>
      <c r="E575" s="40">
        <v>28701.9</v>
      </c>
      <c r="F575" s="51">
        <v>320651.2</v>
      </c>
      <c r="G575" s="40">
        <v>20286.7</v>
      </c>
      <c r="H575" s="40">
        <v>92967.9</v>
      </c>
      <c r="I575" s="40">
        <v>139335.70000000001</v>
      </c>
      <c r="J575" s="40">
        <v>39359</v>
      </c>
      <c r="K575" s="40">
        <v>12775</v>
      </c>
      <c r="L575" s="40">
        <v>15926.9</v>
      </c>
      <c r="M575" s="51">
        <v>320651.2</v>
      </c>
      <c r="N575" s="50">
        <v>49107.7</v>
      </c>
      <c r="O575" s="40">
        <v>55818.8</v>
      </c>
      <c r="P575" s="40">
        <v>59716.9</v>
      </c>
      <c r="Q575" s="40">
        <v>61252.6</v>
      </c>
      <c r="R575" s="40">
        <v>94755.1</v>
      </c>
      <c r="S575" s="51">
        <v>320651.2</v>
      </c>
      <c r="T575" s="50">
        <v>98630.7</v>
      </c>
      <c r="U575" s="40">
        <v>77442.899999999994</v>
      </c>
      <c r="V575" s="40">
        <v>140996.6</v>
      </c>
      <c r="W575" s="40">
        <v>3581</v>
      </c>
      <c r="X575" s="51">
        <v>320651.2</v>
      </c>
      <c r="Y575" s="50">
        <v>142066.9</v>
      </c>
      <c r="Z575" s="40">
        <v>178584.2</v>
      </c>
      <c r="AA575" s="51">
        <v>320651.2</v>
      </c>
    </row>
    <row r="576" spans="1:27" s="37" customFormat="1" ht="17.5" customHeight="1" x14ac:dyDescent="0.35">
      <c r="A576" s="84"/>
      <c r="B576" s="61" t="s">
        <v>4</v>
      </c>
      <c r="C576" s="52">
        <v>113657</v>
      </c>
      <c r="D576" s="38">
        <v>179134</v>
      </c>
      <c r="E576" s="38">
        <v>29166</v>
      </c>
      <c r="F576" s="53">
        <v>321957</v>
      </c>
      <c r="G576" s="38">
        <v>20286.7</v>
      </c>
      <c r="H576" s="38">
        <v>93370.2</v>
      </c>
      <c r="I576" s="38">
        <v>139775</v>
      </c>
      <c r="J576" s="38">
        <v>39359</v>
      </c>
      <c r="K576" s="38">
        <v>12775</v>
      </c>
      <c r="L576" s="38">
        <v>16391</v>
      </c>
      <c r="M576" s="53">
        <v>321957</v>
      </c>
      <c r="N576" s="52">
        <v>49107.7</v>
      </c>
      <c r="O576" s="38">
        <v>55818.8</v>
      </c>
      <c r="P576" s="38">
        <v>60213.3</v>
      </c>
      <c r="Q576" s="38">
        <v>61597.9</v>
      </c>
      <c r="R576" s="38">
        <v>95219.199999999997</v>
      </c>
      <c r="S576" s="53">
        <v>321957</v>
      </c>
      <c r="T576" s="52">
        <v>98976</v>
      </c>
      <c r="U576" s="38">
        <v>77907</v>
      </c>
      <c r="V576" s="38">
        <v>141436</v>
      </c>
      <c r="W576" s="38">
        <v>3638</v>
      </c>
      <c r="X576" s="53">
        <v>321957</v>
      </c>
      <c r="Y576" s="52">
        <v>142563.29999999999</v>
      </c>
      <c r="Z576" s="38">
        <v>179393.7</v>
      </c>
      <c r="AA576" s="53">
        <v>321957</v>
      </c>
    </row>
    <row r="577" spans="1:27" s="39" customFormat="1" ht="13.5" customHeight="1" x14ac:dyDescent="0.35">
      <c r="A577" s="62"/>
      <c r="B577" s="63"/>
      <c r="C577" s="54"/>
      <c r="D577" s="46"/>
      <c r="E577" s="46"/>
      <c r="F577" s="55"/>
      <c r="G577" s="46"/>
      <c r="H577" s="46"/>
      <c r="I577" s="46"/>
      <c r="J577" s="46"/>
      <c r="K577" s="46"/>
      <c r="L577" s="46"/>
      <c r="M577" s="55"/>
      <c r="N577" s="54"/>
      <c r="O577" s="46"/>
      <c r="P577" s="46"/>
      <c r="Q577" s="46"/>
      <c r="R577" s="46"/>
      <c r="S577" s="55"/>
      <c r="T577" s="54"/>
      <c r="U577" s="46"/>
      <c r="V577" s="46"/>
      <c r="W577" s="46"/>
      <c r="X577" s="55"/>
      <c r="Y577" s="54"/>
      <c r="Z577" s="46"/>
      <c r="AA577" s="55"/>
    </row>
    <row r="578" spans="1:27" s="37" customFormat="1" ht="21.5" customHeight="1" x14ac:dyDescent="0.35">
      <c r="A578" s="84" t="s">
        <v>541</v>
      </c>
      <c r="B578" s="60" t="s">
        <v>7</v>
      </c>
      <c r="C578" s="50">
        <v>75.599999999999994</v>
      </c>
      <c r="D578" s="40">
        <v>2013.3</v>
      </c>
      <c r="E578" s="40">
        <v>584.29999999999995</v>
      </c>
      <c r="F578" s="51">
        <v>2673.2</v>
      </c>
      <c r="G578" s="40">
        <v>0</v>
      </c>
      <c r="H578" s="40">
        <v>75.599999999999994</v>
      </c>
      <c r="I578" s="40">
        <v>2013.3</v>
      </c>
      <c r="J578" s="40">
        <v>0</v>
      </c>
      <c r="K578" s="40">
        <v>0</v>
      </c>
      <c r="L578" s="40">
        <v>584.29999999999995</v>
      </c>
      <c r="M578" s="51">
        <v>2673.2</v>
      </c>
      <c r="N578" s="50">
        <v>0</v>
      </c>
      <c r="O578" s="40">
        <v>0</v>
      </c>
      <c r="P578" s="40">
        <v>784.4</v>
      </c>
      <c r="Q578" s="40">
        <v>881.6</v>
      </c>
      <c r="R578" s="40">
        <v>1007.3</v>
      </c>
      <c r="S578" s="51">
        <v>2673.2</v>
      </c>
      <c r="T578" s="50">
        <v>1383.7</v>
      </c>
      <c r="U578" s="40">
        <v>1213.9000000000001</v>
      </c>
      <c r="V578" s="40">
        <v>0</v>
      </c>
      <c r="W578" s="40">
        <v>75.599999999999994</v>
      </c>
      <c r="X578" s="51">
        <v>2673.2</v>
      </c>
      <c r="Y578" s="50">
        <v>437</v>
      </c>
      <c r="Z578" s="40">
        <v>2236.1999999999998</v>
      </c>
      <c r="AA578" s="51">
        <v>2673.2</v>
      </c>
    </row>
    <row r="579" spans="1:27" s="37" customFormat="1" ht="21.5" customHeight="1" x14ac:dyDescent="0.35">
      <c r="A579" s="84"/>
      <c r="B579" s="60" t="s">
        <v>35</v>
      </c>
      <c r="C579" s="50">
        <v>113581.3</v>
      </c>
      <c r="D579" s="40">
        <v>177120.7</v>
      </c>
      <c r="E579" s="40">
        <v>28581.7</v>
      </c>
      <c r="F579" s="51">
        <v>319283.8</v>
      </c>
      <c r="G579" s="40">
        <v>20286.7</v>
      </c>
      <c r="H579" s="40">
        <v>93294.6</v>
      </c>
      <c r="I579" s="40">
        <v>137761.70000000001</v>
      </c>
      <c r="J579" s="40">
        <v>39359</v>
      </c>
      <c r="K579" s="40">
        <v>12775</v>
      </c>
      <c r="L579" s="40">
        <v>15806.7</v>
      </c>
      <c r="M579" s="51">
        <v>319283.8</v>
      </c>
      <c r="N579" s="50">
        <v>49107.7</v>
      </c>
      <c r="O579" s="40">
        <v>55818.8</v>
      </c>
      <c r="P579" s="40">
        <v>59429</v>
      </c>
      <c r="Q579" s="40">
        <v>60716.3</v>
      </c>
      <c r="R579" s="40">
        <v>94212</v>
      </c>
      <c r="S579" s="51">
        <v>319283.8</v>
      </c>
      <c r="T579" s="50">
        <v>97592.3</v>
      </c>
      <c r="U579" s="40">
        <v>76693.100000000006</v>
      </c>
      <c r="V579" s="40">
        <v>141436</v>
      </c>
      <c r="W579" s="40">
        <v>3562.4</v>
      </c>
      <c r="X579" s="51">
        <v>319283.8</v>
      </c>
      <c r="Y579" s="50">
        <v>142126.29999999999</v>
      </c>
      <c r="Z579" s="40">
        <v>177157.5</v>
      </c>
      <c r="AA579" s="51">
        <v>319283.8</v>
      </c>
    </row>
    <row r="580" spans="1:27" s="37" customFormat="1" ht="21.5" customHeight="1" x14ac:dyDescent="0.35">
      <c r="A580" s="84"/>
      <c r="B580" s="61" t="s">
        <v>4</v>
      </c>
      <c r="C580" s="52">
        <v>113657</v>
      </c>
      <c r="D580" s="38">
        <v>179134</v>
      </c>
      <c r="E580" s="38">
        <v>29166</v>
      </c>
      <c r="F580" s="53">
        <v>321957</v>
      </c>
      <c r="G580" s="38">
        <v>20286.7</v>
      </c>
      <c r="H580" s="38">
        <v>93370.2</v>
      </c>
      <c r="I580" s="38">
        <v>139775</v>
      </c>
      <c r="J580" s="38">
        <v>39359</v>
      </c>
      <c r="K580" s="38">
        <v>12775</v>
      </c>
      <c r="L580" s="38">
        <v>16391</v>
      </c>
      <c r="M580" s="53">
        <v>321957</v>
      </c>
      <c r="N580" s="52">
        <v>49107.7</v>
      </c>
      <c r="O580" s="38">
        <v>55818.8</v>
      </c>
      <c r="P580" s="38">
        <v>60213.3</v>
      </c>
      <c r="Q580" s="38">
        <v>61597.9</v>
      </c>
      <c r="R580" s="38">
        <v>95219.199999999997</v>
      </c>
      <c r="S580" s="53">
        <v>321957</v>
      </c>
      <c r="T580" s="52">
        <v>98976</v>
      </c>
      <c r="U580" s="38">
        <v>77907</v>
      </c>
      <c r="V580" s="38">
        <v>141436</v>
      </c>
      <c r="W580" s="38">
        <v>3638</v>
      </c>
      <c r="X580" s="53">
        <v>321957</v>
      </c>
      <c r="Y580" s="52">
        <v>142563.29999999999</v>
      </c>
      <c r="Z580" s="38">
        <v>179393.7</v>
      </c>
      <c r="AA580" s="53">
        <v>321957</v>
      </c>
    </row>
    <row r="581" spans="1:27" s="39" customFormat="1" ht="13.5" customHeight="1" x14ac:dyDescent="0.35">
      <c r="A581" s="62"/>
      <c r="B581" s="63"/>
      <c r="C581" s="54"/>
      <c r="D581" s="46"/>
      <c r="E581" s="46"/>
      <c r="F581" s="55"/>
      <c r="G581" s="46"/>
      <c r="H581" s="46"/>
      <c r="I581" s="46"/>
      <c r="J581" s="46"/>
      <c r="K581" s="46"/>
      <c r="L581" s="46"/>
      <c r="M581" s="55"/>
      <c r="N581" s="54"/>
      <c r="O581" s="46"/>
      <c r="P581" s="46"/>
      <c r="Q581" s="46"/>
      <c r="R581" s="46"/>
      <c r="S581" s="55"/>
      <c r="T581" s="54"/>
      <c r="U581" s="46"/>
      <c r="V581" s="46"/>
      <c r="W581" s="46"/>
      <c r="X581" s="55"/>
      <c r="Y581" s="54"/>
      <c r="Z581" s="46"/>
      <c r="AA581" s="55"/>
    </row>
    <row r="582" spans="1:27" s="37" customFormat="1" ht="26" customHeight="1" x14ac:dyDescent="0.35">
      <c r="A582" s="84" t="s">
        <v>542</v>
      </c>
      <c r="B582" s="60" t="s">
        <v>7</v>
      </c>
      <c r="C582" s="50">
        <v>459.3</v>
      </c>
      <c r="D582" s="40">
        <v>953.1</v>
      </c>
      <c r="E582" s="40">
        <v>913.8</v>
      </c>
      <c r="F582" s="51">
        <v>2326.1999999999998</v>
      </c>
      <c r="G582" s="40">
        <v>0</v>
      </c>
      <c r="H582" s="40">
        <v>459.3</v>
      </c>
      <c r="I582" s="40">
        <v>0</v>
      </c>
      <c r="J582" s="40">
        <v>953.1</v>
      </c>
      <c r="K582" s="40">
        <v>913.8</v>
      </c>
      <c r="L582" s="40">
        <v>0</v>
      </c>
      <c r="M582" s="51">
        <v>2326.1999999999998</v>
      </c>
      <c r="N582" s="50">
        <v>0</v>
      </c>
      <c r="O582" s="40">
        <v>821.9</v>
      </c>
      <c r="P582" s="40">
        <v>476.5</v>
      </c>
      <c r="Q582" s="40">
        <v>114</v>
      </c>
      <c r="R582" s="40">
        <v>913.8</v>
      </c>
      <c r="S582" s="51">
        <v>2326.1999999999998</v>
      </c>
      <c r="T582" s="50">
        <v>2212.1999999999998</v>
      </c>
      <c r="U582" s="40">
        <v>0</v>
      </c>
      <c r="V582" s="40">
        <v>0</v>
      </c>
      <c r="W582" s="40">
        <v>114</v>
      </c>
      <c r="X582" s="51">
        <v>2326.1999999999998</v>
      </c>
      <c r="Y582" s="50">
        <v>1792.6</v>
      </c>
      <c r="Z582" s="40">
        <v>533.5</v>
      </c>
      <c r="AA582" s="51">
        <v>2326.1999999999998</v>
      </c>
    </row>
    <row r="583" spans="1:27" s="37" customFormat="1" ht="26" customHeight="1" x14ac:dyDescent="0.35">
      <c r="A583" s="84"/>
      <c r="B583" s="60" t="s">
        <v>35</v>
      </c>
      <c r="C583" s="50">
        <v>113197.6</v>
      </c>
      <c r="D583" s="40">
        <v>178180.9</v>
      </c>
      <c r="E583" s="40">
        <v>28252.3</v>
      </c>
      <c r="F583" s="51">
        <v>319630.8</v>
      </c>
      <c r="G583" s="40">
        <v>20286.7</v>
      </c>
      <c r="H583" s="40">
        <v>92910.9</v>
      </c>
      <c r="I583" s="40">
        <v>139775</v>
      </c>
      <c r="J583" s="40">
        <v>38405.9</v>
      </c>
      <c r="K583" s="40">
        <v>11861.3</v>
      </c>
      <c r="L583" s="40">
        <v>16391</v>
      </c>
      <c r="M583" s="51">
        <v>319630.8</v>
      </c>
      <c r="N583" s="50">
        <v>49107.7</v>
      </c>
      <c r="O583" s="40">
        <v>54997</v>
      </c>
      <c r="P583" s="40">
        <v>59736.800000000003</v>
      </c>
      <c r="Q583" s="40">
        <v>61483.9</v>
      </c>
      <c r="R583" s="40">
        <v>94305.5</v>
      </c>
      <c r="S583" s="51">
        <v>319630.8</v>
      </c>
      <c r="T583" s="50">
        <v>96763.8</v>
      </c>
      <c r="U583" s="40">
        <v>77907</v>
      </c>
      <c r="V583" s="40">
        <v>141436</v>
      </c>
      <c r="W583" s="40">
        <v>3524</v>
      </c>
      <c r="X583" s="51">
        <v>319630.8</v>
      </c>
      <c r="Y583" s="50">
        <v>140770.70000000001</v>
      </c>
      <c r="Z583" s="40">
        <v>178860.1</v>
      </c>
      <c r="AA583" s="51">
        <v>319630.8</v>
      </c>
    </row>
    <row r="584" spans="1:27" s="37" customFormat="1" ht="26" customHeight="1" x14ac:dyDescent="0.35">
      <c r="A584" s="84"/>
      <c r="B584" s="61" t="s">
        <v>4</v>
      </c>
      <c r="C584" s="52">
        <v>113657</v>
      </c>
      <c r="D584" s="38">
        <v>179134</v>
      </c>
      <c r="E584" s="38">
        <v>29166</v>
      </c>
      <c r="F584" s="53">
        <v>321957</v>
      </c>
      <c r="G584" s="38">
        <v>20286.7</v>
      </c>
      <c r="H584" s="38">
        <v>93370.2</v>
      </c>
      <c r="I584" s="38">
        <v>139775</v>
      </c>
      <c r="J584" s="38">
        <v>39359</v>
      </c>
      <c r="K584" s="38">
        <v>12775</v>
      </c>
      <c r="L584" s="38">
        <v>16391</v>
      </c>
      <c r="M584" s="53">
        <v>321957</v>
      </c>
      <c r="N584" s="52">
        <v>49107.7</v>
      </c>
      <c r="O584" s="38">
        <v>55818.8</v>
      </c>
      <c r="P584" s="38">
        <v>60213.3</v>
      </c>
      <c r="Q584" s="38">
        <v>61597.9</v>
      </c>
      <c r="R584" s="38">
        <v>95219.199999999997</v>
      </c>
      <c r="S584" s="53">
        <v>321957</v>
      </c>
      <c r="T584" s="52">
        <v>98976</v>
      </c>
      <c r="U584" s="38">
        <v>77907</v>
      </c>
      <c r="V584" s="38">
        <v>141436</v>
      </c>
      <c r="W584" s="38">
        <v>3638</v>
      </c>
      <c r="X584" s="53">
        <v>321957</v>
      </c>
      <c r="Y584" s="52">
        <v>142563.29999999999</v>
      </c>
      <c r="Z584" s="38">
        <v>179393.7</v>
      </c>
      <c r="AA584" s="53">
        <v>321957</v>
      </c>
    </row>
    <row r="585" spans="1:27" s="39" customFormat="1" ht="13.5" customHeight="1" x14ac:dyDescent="0.35">
      <c r="A585" s="62"/>
      <c r="B585" s="63"/>
      <c r="C585" s="54"/>
      <c r="D585" s="46"/>
      <c r="E585" s="46"/>
      <c r="F585" s="55"/>
      <c r="G585" s="46"/>
      <c r="H585" s="46"/>
      <c r="I585" s="46"/>
      <c r="J585" s="46"/>
      <c r="K585" s="46"/>
      <c r="L585" s="46"/>
      <c r="M585" s="55"/>
      <c r="N585" s="54"/>
      <c r="O585" s="46"/>
      <c r="P585" s="46"/>
      <c r="Q585" s="46"/>
      <c r="R585" s="46"/>
      <c r="S585" s="55"/>
      <c r="T585" s="54"/>
      <c r="U585" s="46"/>
      <c r="V585" s="46"/>
      <c r="W585" s="46"/>
      <c r="X585" s="55"/>
      <c r="Y585" s="54"/>
      <c r="Z585" s="46"/>
      <c r="AA585" s="55"/>
    </row>
    <row r="586" spans="1:27" s="37" customFormat="1" ht="26" customHeight="1" x14ac:dyDescent="0.35">
      <c r="A586" s="84" t="s">
        <v>543</v>
      </c>
      <c r="B586" s="60" t="s">
        <v>7</v>
      </c>
      <c r="C586" s="50">
        <v>1391.6</v>
      </c>
      <c r="D586" s="40">
        <v>1894.6</v>
      </c>
      <c r="E586" s="40">
        <v>984.5</v>
      </c>
      <c r="F586" s="51">
        <v>4270.7</v>
      </c>
      <c r="G586" s="40">
        <v>0</v>
      </c>
      <c r="H586" s="40">
        <v>1391.6</v>
      </c>
      <c r="I586" s="40">
        <v>941.6</v>
      </c>
      <c r="J586" s="40">
        <v>953.1</v>
      </c>
      <c r="K586" s="40">
        <v>0</v>
      </c>
      <c r="L586" s="40">
        <v>984.5</v>
      </c>
      <c r="M586" s="51">
        <v>4270.7</v>
      </c>
      <c r="N586" s="50">
        <v>495</v>
      </c>
      <c r="O586" s="40">
        <v>566.70000000000005</v>
      </c>
      <c r="P586" s="40">
        <v>355.6</v>
      </c>
      <c r="Q586" s="40">
        <v>2376.8000000000002</v>
      </c>
      <c r="R586" s="40">
        <v>476.5</v>
      </c>
      <c r="S586" s="51">
        <v>4270.7</v>
      </c>
      <c r="T586" s="50">
        <v>2454.5</v>
      </c>
      <c r="U586" s="40">
        <v>1805.9</v>
      </c>
      <c r="V586" s="40">
        <v>0</v>
      </c>
      <c r="W586" s="40">
        <v>10.3</v>
      </c>
      <c r="X586" s="51">
        <v>4270.7</v>
      </c>
      <c r="Y586" s="50">
        <v>3115.9</v>
      </c>
      <c r="Z586" s="40">
        <v>1154.8</v>
      </c>
      <c r="AA586" s="51">
        <v>4270.7</v>
      </c>
    </row>
    <row r="587" spans="1:27" s="37" customFormat="1" ht="26" customHeight="1" x14ac:dyDescent="0.35">
      <c r="A587" s="84"/>
      <c r="B587" s="60" t="s">
        <v>35</v>
      </c>
      <c r="C587" s="50">
        <v>112265.4</v>
      </c>
      <c r="D587" s="40">
        <v>177239.4</v>
      </c>
      <c r="E587" s="40">
        <v>28181.5</v>
      </c>
      <c r="F587" s="51">
        <v>317686.3</v>
      </c>
      <c r="G587" s="40">
        <v>20286.7</v>
      </c>
      <c r="H587" s="40">
        <v>91978.7</v>
      </c>
      <c r="I587" s="40">
        <v>138833.5</v>
      </c>
      <c r="J587" s="40">
        <v>38405.9</v>
      </c>
      <c r="K587" s="40">
        <v>12775</v>
      </c>
      <c r="L587" s="40">
        <v>15406.5</v>
      </c>
      <c r="M587" s="51">
        <v>317686.3</v>
      </c>
      <c r="N587" s="50">
        <v>48612.7</v>
      </c>
      <c r="O587" s="40">
        <v>55252.1</v>
      </c>
      <c r="P587" s="40">
        <v>59857.7</v>
      </c>
      <c r="Q587" s="40">
        <v>59221.1</v>
      </c>
      <c r="R587" s="40">
        <v>94742.7</v>
      </c>
      <c r="S587" s="51">
        <v>317686.3</v>
      </c>
      <c r="T587" s="50">
        <v>96521.5</v>
      </c>
      <c r="U587" s="40">
        <v>76101.100000000006</v>
      </c>
      <c r="V587" s="40">
        <v>141436</v>
      </c>
      <c r="W587" s="40">
        <v>3627.7</v>
      </c>
      <c r="X587" s="51">
        <v>317686.3</v>
      </c>
      <c r="Y587" s="50">
        <v>139447.4</v>
      </c>
      <c r="Z587" s="40">
        <v>178238.9</v>
      </c>
      <c r="AA587" s="51">
        <v>317686.3</v>
      </c>
    </row>
    <row r="588" spans="1:27" s="37" customFormat="1" ht="26" customHeight="1" x14ac:dyDescent="0.35">
      <c r="A588" s="84"/>
      <c r="B588" s="61" t="s">
        <v>4</v>
      </c>
      <c r="C588" s="52">
        <v>113657</v>
      </c>
      <c r="D588" s="38">
        <v>179134</v>
      </c>
      <c r="E588" s="38">
        <v>29166</v>
      </c>
      <c r="F588" s="53">
        <v>321957</v>
      </c>
      <c r="G588" s="38">
        <v>20286.7</v>
      </c>
      <c r="H588" s="38">
        <v>93370.2</v>
      </c>
      <c r="I588" s="38">
        <v>139775</v>
      </c>
      <c r="J588" s="38">
        <v>39359</v>
      </c>
      <c r="K588" s="38">
        <v>12775</v>
      </c>
      <c r="L588" s="38">
        <v>16391</v>
      </c>
      <c r="M588" s="53">
        <v>321957</v>
      </c>
      <c r="N588" s="52">
        <v>49107.7</v>
      </c>
      <c r="O588" s="38">
        <v>55818.8</v>
      </c>
      <c r="P588" s="38">
        <v>60213.3</v>
      </c>
      <c r="Q588" s="38">
        <v>61597.9</v>
      </c>
      <c r="R588" s="38">
        <v>95219.199999999997</v>
      </c>
      <c r="S588" s="53">
        <v>321957</v>
      </c>
      <c r="T588" s="52">
        <v>98976</v>
      </c>
      <c r="U588" s="38">
        <v>77907</v>
      </c>
      <c r="V588" s="38">
        <v>141436</v>
      </c>
      <c r="W588" s="38">
        <v>3638</v>
      </c>
      <c r="X588" s="53">
        <v>321957</v>
      </c>
      <c r="Y588" s="52">
        <v>142563.29999999999</v>
      </c>
      <c r="Z588" s="38">
        <v>179393.7</v>
      </c>
      <c r="AA588" s="53">
        <v>321957</v>
      </c>
    </row>
    <row r="589" spans="1:27" s="39" customFormat="1" ht="13.5" customHeight="1" x14ac:dyDescent="0.35">
      <c r="A589" s="62"/>
      <c r="B589" s="63"/>
      <c r="C589" s="54"/>
      <c r="D589" s="46"/>
      <c r="E589" s="46"/>
      <c r="F589" s="55"/>
      <c r="G589" s="46"/>
      <c r="H589" s="46"/>
      <c r="I589" s="46"/>
      <c r="J589" s="46"/>
      <c r="K589" s="46"/>
      <c r="L589" s="46"/>
      <c r="M589" s="55"/>
      <c r="N589" s="54"/>
      <c r="O589" s="46"/>
      <c r="P589" s="46"/>
      <c r="Q589" s="46"/>
      <c r="R589" s="46"/>
      <c r="S589" s="55"/>
      <c r="T589" s="54"/>
      <c r="U589" s="46"/>
      <c r="V589" s="46"/>
      <c r="W589" s="46"/>
      <c r="X589" s="55"/>
      <c r="Y589" s="54"/>
      <c r="Z589" s="46"/>
      <c r="AA589" s="55"/>
    </row>
    <row r="590" spans="1:27" s="37" customFormat="1" ht="26" customHeight="1" x14ac:dyDescent="0.35">
      <c r="A590" s="84" t="s">
        <v>550</v>
      </c>
      <c r="B590" s="60" t="s">
        <v>7</v>
      </c>
      <c r="C590" s="50">
        <v>0</v>
      </c>
      <c r="D590" s="40">
        <v>377</v>
      </c>
      <c r="E590" s="40">
        <v>400.2</v>
      </c>
      <c r="F590" s="51">
        <v>777.2</v>
      </c>
      <c r="G590" s="40">
        <v>0</v>
      </c>
      <c r="H590" s="40">
        <v>0</v>
      </c>
      <c r="I590" s="40">
        <v>377</v>
      </c>
      <c r="J590" s="40">
        <v>0</v>
      </c>
      <c r="K590" s="40">
        <v>0</v>
      </c>
      <c r="L590" s="40">
        <v>400.2</v>
      </c>
      <c r="M590" s="51">
        <v>777.2</v>
      </c>
      <c r="N590" s="50">
        <v>0</v>
      </c>
      <c r="O590" s="40">
        <v>0</v>
      </c>
      <c r="P590" s="40">
        <v>0</v>
      </c>
      <c r="Q590" s="40">
        <v>777.2</v>
      </c>
      <c r="R590" s="40">
        <v>0</v>
      </c>
      <c r="S590" s="51">
        <v>777.2</v>
      </c>
      <c r="T590" s="50">
        <v>0</v>
      </c>
      <c r="U590" s="40">
        <v>400.2</v>
      </c>
      <c r="V590" s="40">
        <v>377</v>
      </c>
      <c r="W590" s="40">
        <v>0</v>
      </c>
      <c r="X590" s="51">
        <v>777.2</v>
      </c>
      <c r="Y590" s="50">
        <v>777.2</v>
      </c>
      <c r="Z590" s="40">
        <v>0</v>
      </c>
      <c r="AA590" s="51">
        <v>777.2</v>
      </c>
    </row>
    <row r="591" spans="1:27" s="37" customFormat="1" ht="26" customHeight="1" x14ac:dyDescent="0.35">
      <c r="A591" s="84"/>
      <c r="B591" s="60" t="s">
        <v>35</v>
      </c>
      <c r="C591" s="50">
        <v>113657</v>
      </c>
      <c r="D591" s="40">
        <v>178757</v>
      </c>
      <c r="E591" s="40">
        <v>28765.8</v>
      </c>
      <c r="F591" s="51">
        <v>321179.8</v>
      </c>
      <c r="G591" s="40">
        <v>20286.7</v>
      </c>
      <c r="H591" s="40">
        <v>93370.2</v>
      </c>
      <c r="I591" s="40">
        <v>139398</v>
      </c>
      <c r="J591" s="40">
        <v>39359</v>
      </c>
      <c r="K591" s="40">
        <v>12775</v>
      </c>
      <c r="L591" s="40">
        <v>15990.8</v>
      </c>
      <c r="M591" s="51">
        <v>321179.8</v>
      </c>
      <c r="N591" s="50">
        <v>49107.7</v>
      </c>
      <c r="O591" s="40">
        <v>55818.8</v>
      </c>
      <c r="P591" s="40">
        <v>60213.3</v>
      </c>
      <c r="Q591" s="40">
        <v>60820.7</v>
      </c>
      <c r="R591" s="40">
        <v>95219.199999999997</v>
      </c>
      <c r="S591" s="51">
        <v>321179.8</v>
      </c>
      <c r="T591" s="50">
        <v>98976</v>
      </c>
      <c r="U591" s="40">
        <v>77506.8</v>
      </c>
      <c r="V591" s="40">
        <v>141059</v>
      </c>
      <c r="W591" s="40">
        <v>3638</v>
      </c>
      <c r="X591" s="51">
        <v>321179.8</v>
      </c>
      <c r="Y591" s="50">
        <v>141786.1</v>
      </c>
      <c r="Z591" s="40">
        <v>179393.7</v>
      </c>
      <c r="AA591" s="51">
        <v>321179.8</v>
      </c>
    </row>
    <row r="592" spans="1:27" s="37" customFormat="1" ht="26" customHeight="1" x14ac:dyDescent="0.35">
      <c r="A592" s="84"/>
      <c r="B592" s="61" t="s">
        <v>4</v>
      </c>
      <c r="C592" s="52">
        <v>113657</v>
      </c>
      <c r="D592" s="38">
        <v>179134</v>
      </c>
      <c r="E592" s="38">
        <v>29166</v>
      </c>
      <c r="F592" s="53">
        <v>321957</v>
      </c>
      <c r="G592" s="38">
        <v>20286.7</v>
      </c>
      <c r="H592" s="38">
        <v>93370.2</v>
      </c>
      <c r="I592" s="38">
        <v>139775</v>
      </c>
      <c r="J592" s="38">
        <v>39359</v>
      </c>
      <c r="K592" s="38">
        <v>12775</v>
      </c>
      <c r="L592" s="38">
        <v>16391</v>
      </c>
      <c r="M592" s="53">
        <v>321957</v>
      </c>
      <c r="N592" s="52">
        <v>49107.7</v>
      </c>
      <c r="O592" s="38">
        <v>55818.8</v>
      </c>
      <c r="P592" s="38">
        <v>60213.3</v>
      </c>
      <c r="Q592" s="38">
        <v>61597.9</v>
      </c>
      <c r="R592" s="38">
        <v>95219.199999999997</v>
      </c>
      <c r="S592" s="53">
        <v>321957</v>
      </c>
      <c r="T592" s="52">
        <v>98976</v>
      </c>
      <c r="U592" s="38">
        <v>77907</v>
      </c>
      <c r="V592" s="38">
        <v>141436</v>
      </c>
      <c r="W592" s="38">
        <v>3638</v>
      </c>
      <c r="X592" s="53">
        <v>321957</v>
      </c>
      <c r="Y592" s="52">
        <v>142563.29999999999</v>
      </c>
      <c r="Z592" s="38">
        <v>179393.7</v>
      </c>
      <c r="AA592" s="53">
        <v>321957</v>
      </c>
    </row>
    <row r="593" spans="1:27" s="39" customFormat="1" ht="13.5" customHeight="1" x14ac:dyDescent="0.35">
      <c r="A593" s="62"/>
      <c r="B593" s="63"/>
      <c r="C593" s="54"/>
      <c r="D593" s="46"/>
      <c r="E593" s="46"/>
      <c r="F593" s="55"/>
      <c r="G593" s="46"/>
      <c r="H593" s="46"/>
      <c r="I593" s="46"/>
      <c r="J593" s="46"/>
      <c r="K593" s="46"/>
      <c r="L593" s="46"/>
      <c r="M593" s="55"/>
      <c r="N593" s="54"/>
      <c r="O593" s="46"/>
      <c r="P593" s="46"/>
      <c r="Q593" s="46"/>
      <c r="R593" s="46"/>
      <c r="S593" s="55"/>
      <c r="T593" s="54"/>
      <c r="U593" s="46"/>
      <c r="V593" s="46"/>
      <c r="W593" s="46"/>
      <c r="X593" s="55"/>
      <c r="Y593" s="54"/>
      <c r="Z593" s="46"/>
      <c r="AA593" s="55"/>
    </row>
    <row r="594" spans="1:27" s="37" customFormat="1" ht="29.5" customHeight="1" x14ac:dyDescent="0.35">
      <c r="A594" s="84" t="s">
        <v>544</v>
      </c>
      <c r="B594" s="60" t="s">
        <v>7</v>
      </c>
      <c r="C594" s="50">
        <v>2692.3</v>
      </c>
      <c r="D594" s="40">
        <v>819.4</v>
      </c>
      <c r="E594" s="40">
        <v>984.5</v>
      </c>
      <c r="F594" s="51">
        <v>4496.2</v>
      </c>
      <c r="G594" s="40">
        <v>460.2</v>
      </c>
      <c r="H594" s="40">
        <v>2232.1</v>
      </c>
      <c r="I594" s="40">
        <v>819.4</v>
      </c>
      <c r="J594" s="40">
        <v>0</v>
      </c>
      <c r="K594" s="40">
        <v>0</v>
      </c>
      <c r="L594" s="40">
        <v>984.5</v>
      </c>
      <c r="M594" s="51">
        <v>4496.2</v>
      </c>
      <c r="N594" s="50">
        <v>0</v>
      </c>
      <c r="O594" s="40">
        <v>1549.2</v>
      </c>
      <c r="P594" s="40">
        <v>759</v>
      </c>
      <c r="Q594" s="40">
        <v>1184.0999999999999</v>
      </c>
      <c r="R594" s="40">
        <v>1004</v>
      </c>
      <c r="S594" s="51">
        <v>4496.2</v>
      </c>
      <c r="T594" s="50">
        <v>1946</v>
      </c>
      <c r="U594" s="40">
        <v>1691.3</v>
      </c>
      <c r="V594" s="40">
        <v>813.2</v>
      </c>
      <c r="W594" s="40">
        <v>45.8</v>
      </c>
      <c r="X594" s="51">
        <v>4496.2</v>
      </c>
      <c r="Y594" s="50">
        <v>1645.6</v>
      </c>
      <c r="Z594" s="40">
        <v>2850.6</v>
      </c>
      <c r="AA594" s="51">
        <v>4496.2</v>
      </c>
    </row>
    <row r="595" spans="1:27" s="37" customFormat="1" ht="29.5" customHeight="1" x14ac:dyDescent="0.35">
      <c r="A595" s="84"/>
      <c r="B595" s="60" t="s">
        <v>35</v>
      </c>
      <c r="C595" s="50">
        <v>110964.7</v>
      </c>
      <c r="D595" s="40">
        <v>178314.6</v>
      </c>
      <c r="E595" s="40">
        <v>28181.5</v>
      </c>
      <c r="F595" s="51">
        <v>317460.8</v>
      </c>
      <c r="G595" s="40">
        <v>19826.5</v>
      </c>
      <c r="H595" s="40">
        <v>91138.2</v>
      </c>
      <c r="I595" s="40">
        <v>138955.6</v>
      </c>
      <c r="J595" s="40">
        <v>39359</v>
      </c>
      <c r="K595" s="40">
        <v>12775</v>
      </c>
      <c r="L595" s="40">
        <v>15406.5</v>
      </c>
      <c r="M595" s="51">
        <v>317460.8</v>
      </c>
      <c r="N595" s="50">
        <v>49107.7</v>
      </c>
      <c r="O595" s="40">
        <v>54269.7</v>
      </c>
      <c r="P595" s="40">
        <v>59454.400000000001</v>
      </c>
      <c r="Q595" s="40">
        <v>60413.9</v>
      </c>
      <c r="R595" s="40">
        <v>94215.2</v>
      </c>
      <c r="S595" s="51">
        <v>317460.8</v>
      </c>
      <c r="T595" s="50">
        <v>97030</v>
      </c>
      <c r="U595" s="40">
        <v>76215.7</v>
      </c>
      <c r="V595" s="40">
        <v>140622.79999999999</v>
      </c>
      <c r="W595" s="40">
        <v>3592.2</v>
      </c>
      <c r="X595" s="51">
        <v>317460.8</v>
      </c>
      <c r="Y595" s="50">
        <v>140917.70000000001</v>
      </c>
      <c r="Z595" s="40">
        <v>176543.1</v>
      </c>
      <c r="AA595" s="51">
        <v>317460.8</v>
      </c>
    </row>
    <row r="596" spans="1:27" s="37" customFormat="1" ht="29.5" customHeight="1" x14ac:dyDescent="0.35">
      <c r="A596" s="84"/>
      <c r="B596" s="61" t="s">
        <v>4</v>
      </c>
      <c r="C596" s="52">
        <v>113657</v>
      </c>
      <c r="D596" s="38">
        <v>179134</v>
      </c>
      <c r="E596" s="38">
        <v>29166</v>
      </c>
      <c r="F596" s="53">
        <v>321957</v>
      </c>
      <c r="G596" s="38">
        <v>20286.7</v>
      </c>
      <c r="H596" s="38">
        <v>93370.2</v>
      </c>
      <c r="I596" s="38">
        <v>139775</v>
      </c>
      <c r="J596" s="38">
        <v>39359</v>
      </c>
      <c r="K596" s="38">
        <v>12775</v>
      </c>
      <c r="L596" s="38">
        <v>16391</v>
      </c>
      <c r="M596" s="53">
        <v>321957</v>
      </c>
      <c r="N596" s="52">
        <v>49107.7</v>
      </c>
      <c r="O596" s="38">
        <v>55818.8</v>
      </c>
      <c r="P596" s="38">
        <v>60213.3</v>
      </c>
      <c r="Q596" s="38">
        <v>61597.9</v>
      </c>
      <c r="R596" s="38">
        <v>95219.199999999997</v>
      </c>
      <c r="S596" s="53">
        <v>321957</v>
      </c>
      <c r="T596" s="52">
        <v>98976</v>
      </c>
      <c r="U596" s="38">
        <v>77907</v>
      </c>
      <c r="V596" s="38">
        <v>141436</v>
      </c>
      <c r="W596" s="38">
        <v>3638</v>
      </c>
      <c r="X596" s="53">
        <v>321957</v>
      </c>
      <c r="Y596" s="52">
        <v>142563.29999999999</v>
      </c>
      <c r="Z596" s="38">
        <v>179393.7</v>
      </c>
      <c r="AA596" s="53">
        <v>321957</v>
      </c>
    </row>
    <row r="597" spans="1:27" s="39" customFormat="1" ht="13.5" customHeight="1" x14ac:dyDescent="0.35">
      <c r="A597" s="62"/>
      <c r="B597" s="63"/>
      <c r="C597" s="54"/>
      <c r="D597" s="46"/>
      <c r="E597" s="46"/>
      <c r="F597" s="55"/>
      <c r="G597" s="46"/>
      <c r="H597" s="46"/>
      <c r="I597" s="46"/>
      <c r="J597" s="46"/>
      <c r="K597" s="46"/>
      <c r="L597" s="46"/>
      <c r="M597" s="55"/>
      <c r="N597" s="54"/>
      <c r="O597" s="46"/>
      <c r="P597" s="46"/>
      <c r="Q597" s="46"/>
      <c r="R597" s="46"/>
      <c r="S597" s="55"/>
      <c r="T597" s="54"/>
      <c r="U597" s="46"/>
      <c r="V597" s="46"/>
      <c r="W597" s="46"/>
      <c r="X597" s="55"/>
      <c r="Y597" s="54"/>
      <c r="Z597" s="46"/>
      <c r="AA597" s="55"/>
    </row>
    <row r="598" spans="1:27" s="37" customFormat="1" ht="26" customHeight="1" x14ac:dyDescent="0.35">
      <c r="A598" s="84" t="s">
        <v>545</v>
      </c>
      <c r="B598" s="60" t="s">
        <v>7</v>
      </c>
      <c r="C598" s="50">
        <v>3477</v>
      </c>
      <c r="D598" s="40">
        <v>4783.8999999999996</v>
      </c>
      <c r="E598" s="40">
        <v>2875.9</v>
      </c>
      <c r="F598" s="51">
        <v>11136.8</v>
      </c>
      <c r="G598" s="40">
        <v>0</v>
      </c>
      <c r="H598" s="40">
        <v>3477</v>
      </c>
      <c r="I598" s="40">
        <v>1983</v>
      </c>
      <c r="J598" s="40">
        <v>2800.8</v>
      </c>
      <c r="K598" s="40">
        <v>1827.5</v>
      </c>
      <c r="L598" s="40">
        <v>1048.4000000000001</v>
      </c>
      <c r="M598" s="51">
        <v>11136.8</v>
      </c>
      <c r="N598" s="50">
        <v>3950.4</v>
      </c>
      <c r="O598" s="40">
        <v>2705.2</v>
      </c>
      <c r="P598" s="40">
        <v>2080.9</v>
      </c>
      <c r="Q598" s="40">
        <v>120.1</v>
      </c>
      <c r="R598" s="40">
        <v>2280.1999999999998</v>
      </c>
      <c r="S598" s="51">
        <v>11136.8</v>
      </c>
      <c r="T598" s="50">
        <v>8147.2</v>
      </c>
      <c r="U598" s="40">
        <v>1303.2</v>
      </c>
      <c r="V598" s="40">
        <v>1662.6</v>
      </c>
      <c r="W598" s="40">
        <v>23.9</v>
      </c>
      <c r="X598" s="51">
        <v>11136.8</v>
      </c>
      <c r="Y598" s="50">
        <v>2838.5</v>
      </c>
      <c r="Z598" s="40">
        <v>8298.2999999999993</v>
      </c>
      <c r="AA598" s="51">
        <v>11136.8</v>
      </c>
    </row>
    <row r="599" spans="1:27" s="37" customFormat="1" ht="26" customHeight="1" x14ac:dyDescent="0.35">
      <c r="A599" s="84"/>
      <c r="B599" s="60" t="s">
        <v>35</v>
      </c>
      <c r="C599" s="50">
        <v>110179.9</v>
      </c>
      <c r="D599" s="40">
        <v>174350.2</v>
      </c>
      <c r="E599" s="40">
        <v>26290.1</v>
      </c>
      <c r="F599" s="51">
        <v>310820.2</v>
      </c>
      <c r="G599" s="40">
        <v>20286.7</v>
      </c>
      <c r="H599" s="40">
        <v>89893.2</v>
      </c>
      <c r="I599" s="40">
        <v>137792</v>
      </c>
      <c r="J599" s="40">
        <v>36558.199999999997</v>
      </c>
      <c r="K599" s="40">
        <v>10947.5</v>
      </c>
      <c r="L599" s="40">
        <v>15342.6</v>
      </c>
      <c r="M599" s="51">
        <v>310820.2</v>
      </c>
      <c r="N599" s="50">
        <v>45157.3</v>
      </c>
      <c r="O599" s="40">
        <v>53113.599999999999</v>
      </c>
      <c r="P599" s="40">
        <v>58132.4</v>
      </c>
      <c r="Q599" s="40">
        <v>61477.8</v>
      </c>
      <c r="R599" s="40">
        <v>92939.1</v>
      </c>
      <c r="S599" s="51">
        <v>310820.2</v>
      </c>
      <c r="T599" s="50">
        <v>90828.800000000003</v>
      </c>
      <c r="U599" s="40">
        <v>76603.8</v>
      </c>
      <c r="V599" s="40">
        <v>139773.4</v>
      </c>
      <c r="W599" s="40">
        <v>3614.1</v>
      </c>
      <c r="X599" s="51">
        <v>310820.2</v>
      </c>
      <c r="Y599" s="50">
        <v>139724.79999999999</v>
      </c>
      <c r="Z599" s="40">
        <v>171095.4</v>
      </c>
      <c r="AA599" s="51">
        <v>310820.2</v>
      </c>
    </row>
    <row r="600" spans="1:27" s="37" customFormat="1" ht="26" customHeight="1" x14ac:dyDescent="0.35">
      <c r="A600" s="84"/>
      <c r="B600" s="61" t="s">
        <v>4</v>
      </c>
      <c r="C600" s="52">
        <v>113657</v>
      </c>
      <c r="D600" s="38">
        <v>179134</v>
      </c>
      <c r="E600" s="38">
        <v>29166</v>
      </c>
      <c r="F600" s="53">
        <v>321957</v>
      </c>
      <c r="G600" s="38">
        <v>20286.7</v>
      </c>
      <c r="H600" s="38">
        <v>93370.2</v>
      </c>
      <c r="I600" s="38">
        <v>139775</v>
      </c>
      <c r="J600" s="38">
        <v>39359</v>
      </c>
      <c r="K600" s="38">
        <v>12775</v>
      </c>
      <c r="L600" s="38">
        <v>16391</v>
      </c>
      <c r="M600" s="53">
        <v>321957</v>
      </c>
      <c r="N600" s="52">
        <v>49107.7</v>
      </c>
      <c r="O600" s="38">
        <v>55818.8</v>
      </c>
      <c r="P600" s="38">
        <v>60213.3</v>
      </c>
      <c r="Q600" s="38">
        <v>61597.9</v>
      </c>
      <c r="R600" s="38">
        <v>95219.199999999997</v>
      </c>
      <c r="S600" s="53">
        <v>321957</v>
      </c>
      <c r="T600" s="52">
        <v>98976</v>
      </c>
      <c r="U600" s="38">
        <v>77907</v>
      </c>
      <c r="V600" s="38">
        <v>141436</v>
      </c>
      <c r="W600" s="38">
        <v>3638</v>
      </c>
      <c r="X600" s="53">
        <v>321957</v>
      </c>
      <c r="Y600" s="52">
        <v>142563.29999999999</v>
      </c>
      <c r="Z600" s="38">
        <v>179393.7</v>
      </c>
      <c r="AA600" s="53">
        <v>321957</v>
      </c>
    </row>
    <row r="601" spans="1:27" s="39" customFormat="1" ht="13.5" customHeight="1" x14ac:dyDescent="0.35">
      <c r="A601" s="62"/>
      <c r="B601" s="63"/>
      <c r="C601" s="54"/>
      <c r="D601" s="46"/>
      <c r="E601" s="46"/>
      <c r="F601" s="55"/>
      <c r="G601" s="46"/>
      <c r="H601" s="46"/>
      <c r="I601" s="46"/>
      <c r="J601" s="46"/>
      <c r="K601" s="46"/>
      <c r="L601" s="46"/>
      <c r="M601" s="55"/>
      <c r="N601" s="54"/>
      <c r="O601" s="46"/>
      <c r="P601" s="46"/>
      <c r="Q601" s="46"/>
      <c r="R601" s="46"/>
      <c r="S601" s="55"/>
      <c r="T601" s="54"/>
      <c r="U601" s="46"/>
      <c r="V601" s="46"/>
      <c r="W601" s="46"/>
      <c r="X601" s="55"/>
      <c r="Y601" s="54"/>
      <c r="Z601" s="46"/>
      <c r="AA601" s="55"/>
    </row>
    <row r="602" spans="1:27" s="37" customFormat="1" ht="17.5" customHeight="1" x14ac:dyDescent="0.35">
      <c r="A602" s="84" t="s">
        <v>546</v>
      </c>
      <c r="B602" s="60" t="s">
        <v>7</v>
      </c>
      <c r="C602" s="50">
        <v>1024.5999999999999</v>
      </c>
      <c r="D602" s="40">
        <v>4826.6000000000004</v>
      </c>
      <c r="E602" s="40">
        <v>464.1</v>
      </c>
      <c r="F602" s="51">
        <v>6315.4</v>
      </c>
      <c r="G602" s="40">
        <v>0</v>
      </c>
      <c r="H602" s="40">
        <v>1024.5999999999999</v>
      </c>
      <c r="I602" s="40">
        <v>4363.8999999999996</v>
      </c>
      <c r="J602" s="40">
        <v>462.7</v>
      </c>
      <c r="K602" s="40">
        <v>0</v>
      </c>
      <c r="L602" s="40">
        <v>464.1</v>
      </c>
      <c r="M602" s="51">
        <v>6315.4</v>
      </c>
      <c r="N602" s="50">
        <v>921.9</v>
      </c>
      <c r="O602" s="40">
        <v>1505</v>
      </c>
      <c r="P602" s="40">
        <v>792.9</v>
      </c>
      <c r="Q602" s="40">
        <v>2186.8000000000002</v>
      </c>
      <c r="R602" s="40">
        <v>908.7</v>
      </c>
      <c r="S602" s="51">
        <v>6315.4</v>
      </c>
      <c r="T602" s="50">
        <v>2241.1</v>
      </c>
      <c r="U602" s="40">
        <v>464.1</v>
      </c>
      <c r="V602" s="40">
        <v>3590.8</v>
      </c>
      <c r="W602" s="40">
        <v>19.399999999999999</v>
      </c>
      <c r="X602" s="51">
        <v>6315.4</v>
      </c>
      <c r="Y602" s="50">
        <v>4151.1000000000004</v>
      </c>
      <c r="Z602" s="40">
        <v>2164.1999999999998</v>
      </c>
      <c r="AA602" s="51">
        <v>6315.4</v>
      </c>
    </row>
    <row r="603" spans="1:27" s="37" customFormat="1" ht="17.5" customHeight="1" x14ac:dyDescent="0.35">
      <c r="A603" s="84"/>
      <c r="B603" s="60" t="s">
        <v>35</v>
      </c>
      <c r="C603" s="50">
        <v>112632.4</v>
      </c>
      <c r="D603" s="40">
        <v>174307.4</v>
      </c>
      <c r="E603" s="40">
        <v>28701.9</v>
      </c>
      <c r="F603" s="51">
        <v>315641.59999999998</v>
      </c>
      <c r="G603" s="40">
        <v>20286.7</v>
      </c>
      <c r="H603" s="40">
        <v>92345.600000000006</v>
      </c>
      <c r="I603" s="40">
        <v>135411.1</v>
      </c>
      <c r="J603" s="40">
        <v>38896.300000000003</v>
      </c>
      <c r="K603" s="40">
        <v>12775</v>
      </c>
      <c r="L603" s="40">
        <v>15926.9</v>
      </c>
      <c r="M603" s="51">
        <v>315641.59999999998</v>
      </c>
      <c r="N603" s="50">
        <v>48185.8</v>
      </c>
      <c r="O603" s="40">
        <v>54313.8</v>
      </c>
      <c r="P603" s="40">
        <v>59420.4</v>
      </c>
      <c r="Q603" s="40">
        <v>59411.1</v>
      </c>
      <c r="R603" s="40">
        <v>94310.5</v>
      </c>
      <c r="S603" s="51">
        <v>315641.59999999998</v>
      </c>
      <c r="T603" s="50">
        <v>96734.9</v>
      </c>
      <c r="U603" s="40">
        <v>77442.899999999994</v>
      </c>
      <c r="V603" s="40">
        <v>137845.20000000001</v>
      </c>
      <c r="W603" s="40">
        <v>3618.6</v>
      </c>
      <c r="X603" s="51">
        <v>315641.59999999998</v>
      </c>
      <c r="Y603" s="50">
        <v>138412.20000000001</v>
      </c>
      <c r="Z603" s="40">
        <v>177229.5</v>
      </c>
      <c r="AA603" s="51">
        <v>315641.59999999998</v>
      </c>
    </row>
    <row r="604" spans="1:27" s="37" customFormat="1" ht="17.5" customHeight="1" x14ac:dyDescent="0.35">
      <c r="A604" s="84"/>
      <c r="B604" s="61" t="s">
        <v>4</v>
      </c>
      <c r="C604" s="52">
        <v>113657</v>
      </c>
      <c r="D604" s="38">
        <v>179134</v>
      </c>
      <c r="E604" s="38">
        <v>29166</v>
      </c>
      <c r="F604" s="53">
        <v>321957</v>
      </c>
      <c r="G604" s="38">
        <v>20286.7</v>
      </c>
      <c r="H604" s="38">
        <v>93370.2</v>
      </c>
      <c r="I604" s="38">
        <v>139775</v>
      </c>
      <c r="J604" s="38">
        <v>39359</v>
      </c>
      <c r="K604" s="38">
        <v>12775</v>
      </c>
      <c r="L604" s="38">
        <v>16391</v>
      </c>
      <c r="M604" s="53">
        <v>321957</v>
      </c>
      <c r="N604" s="52">
        <v>49107.7</v>
      </c>
      <c r="O604" s="38">
        <v>55818.8</v>
      </c>
      <c r="P604" s="38">
        <v>60213.3</v>
      </c>
      <c r="Q604" s="38">
        <v>61597.9</v>
      </c>
      <c r="R604" s="38">
        <v>95219.199999999997</v>
      </c>
      <c r="S604" s="53">
        <v>321957</v>
      </c>
      <c r="T604" s="52">
        <v>98976</v>
      </c>
      <c r="U604" s="38">
        <v>77907</v>
      </c>
      <c r="V604" s="38">
        <v>141436</v>
      </c>
      <c r="W604" s="38">
        <v>3638</v>
      </c>
      <c r="X604" s="53">
        <v>321957</v>
      </c>
      <c r="Y604" s="52">
        <v>142563.29999999999</v>
      </c>
      <c r="Z604" s="38">
        <v>179393.7</v>
      </c>
      <c r="AA604" s="53">
        <v>321957</v>
      </c>
    </row>
    <row r="605" spans="1:27" s="39" customFormat="1" ht="13.5" customHeight="1" x14ac:dyDescent="0.35">
      <c r="A605" s="62"/>
      <c r="B605" s="63"/>
      <c r="C605" s="54"/>
      <c r="D605" s="46"/>
      <c r="E605" s="46"/>
      <c r="F605" s="55"/>
      <c r="G605" s="46"/>
      <c r="H605" s="46"/>
      <c r="I605" s="46"/>
      <c r="J605" s="46"/>
      <c r="K605" s="46"/>
      <c r="L605" s="46"/>
      <c r="M605" s="55"/>
      <c r="N605" s="54"/>
      <c r="O605" s="46"/>
      <c r="P605" s="46"/>
      <c r="Q605" s="46"/>
      <c r="R605" s="46"/>
      <c r="S605" s="55"/>
      <c r="T605" s="54"/>
      <c r="U605" s="46"/>
      <c r="V605" s="46"/>
      <c r="W605" s="46"/>
      <c r="X605" s="55"/>
      <c r="Y605" s="54"/>
      <c r="Z605" s="46"/>
      <c r="AA605" s="55"/>
    </row>
    <row r="606" spans="1:27" s="37" customFormat="1" ht="26" customHeight="1" x14ac:dyDescent="0.35">
      <c r="A606" s="84" t="s">
        <v>547</v>
      </c>
      <c r="B606" s="60" t="s">
        <v>7</v>
      </c>
      <c r="C606" s="50">
        <v>5299.2</v>
      </c>
      <c r="D606" s="40">
        <v>8296.7000000000007</v>
      </c>
      <c r="E606" s="40">
        <v>2788.2</v>
      </c>
      <c r="F606" s="51">
        <v>16384.099999999999</v>
      </c>
      <c r="G606" s="40">
        <v>1137.5999999999999</v>
      </c>
      <c r="H606" s="40">
        <v>4161.6000000000004</v>
      </c>
      <c r="I606" s="40">
        <v>6992.2</v>
      </c>
      <c r="J606" s="40">
        <v>1304.5</v>
      </c>
      <c r="K606" s="40">
        <v>1739.8</v>
      </c>
      <c r="L606" s="40">
        <v>1048.4000000000001</v>
      </c>
      <c r="M606" s="51">
        <v>16384.099999999999</v>
      </c>
      <c r="N606" s="50">
        <v>1894.2</v>
      </c>
      <c r="O606" s="40">
        <v>1585.1</v>
      </c>
      <c r="P606" s="40">
        <v>3713.8</v>
      </c>
      <c r="Q606" s="40">
        <v>4151.3</v>
      </c>
      <c r="R606" s="40">
        <v>5039.6000000000004</v>
      </c>
      <c r="S606" s="51">
        <v>16384.099999999999</v>
      </c>
      <c r="T606" s="50">
        <v>4798.5</v>
      </c>
      <c r="U606" s="40">
        <v>6372.2</v>
      </c>
      <c r="V606" s="40">
        <v>5127.8</v>
      </c>
      <c r="W606" s="40">
        <v>85.5</v>
      </c>
      <c r="X606" s="51">
        <v>16384.099999999999</v>
      </c>
      <c r="Y606" s="50">
        <v>5544.5</v>
      </c>
      <c r="Z606" s="40">
        <v>10839.6</v>
      </c>
      <c r="AA606" s="51">
        <v>16384.099999999999</v>
      </c>
    </row>
    <row r="607" spans="1:27" s="37" customFormat="1" ht="26" customHeight="1" x14ac:dyDescent="0.35">
      <c r="A607" s="84"/>
      <c r="B607" s="60" t="s">
        <v>35</v>
      </c>
      <c r="C607" s="50">
        <v>108357.7</v>
      </c>
      <c r="D607" s="40">
        <v>170837.4</v>
      </c>
      <c r="E607" s="40">
        <v>26377.8</v>
      </c>
      <c r="F607" s="51">
        <v>305572.90000000002</v>
      </c>
      <c r="G607" s="40">
        <v>19149.099999999999</v>
      </c>
      <c r="H607" s="40">
        <v>89208.7</v>
      </c>
      <c r="I607" s="40">
        <v>132782.9</v>
      </c>
      <c r="J607" s="40">
        <v>38054.5</v>
      </c>
      <c r="K607" s="40">
        <v>11035.3</v>
      </c>
      <c r="L607" s="40">
        <v>15342.6</v>
      </c>
      <c r="M607" s="51">
        <v>305572.90000000002</v>
      </c>
      <c r="N607" s="50">
        <v>47213.5</v>
      </c>
      <c r="O607" s="40">
        <v>54233.7</v>
      </c>
      <c r="P607" s="40">
        <v>56499.5</v>
      </c>
      <c r="Q607" s="40">
        <v>57446.6</v>
      </c>
      <c r="R607" s="40">
        <v>90179.7</v>
      </c>
      <c r="S607" s="51">
        <v>305572.90000000002</v>
      </c>
      <c r="T607" s="50">
        <v>94177.5</v>
      </c>
      <c r="U607" s="40">
        <v>71534.8</v>
      </c>
      <c r="V607" s="40">
        <v>136308.20000000001</v>
      </c>
      <c r="W607" s="40">
        <v>3552.5</v>
      </c>
      <c r="X607" s="51">
        <v>305572.90000000002</v>
      </c>
      <c r="Y607" s="50">
        <v>137018.79999999999</v>
      </c>
      <c r="Z607" s="40">
        <v>168554.1</v>
      </c>
      <c r="AA607" s="51">
        <v>305572.90000000002</v>
      </c>
    </row>
    <row r="608" spans="1:27" s="37" customFormat="1" ht="26" customHeight="1" x14ac:dyDescent="0.35">
      <c r="A608" s="84"/>
      <c r="B608" s="61" t="s">
        <v>4</v>
      </c>
      <c r="C608" s="52">
        <v>113657</v>
      </c>
      <c r="D608" s="38">
        <v>179134</v>
      </c>
      <c r="E608" s="38">
        <v>29166</v>
      </c>
      <c r="F608" s="53">
        <v>321957</v>
      </c>
      <c r="G608" s="38">
        <v>20286.7</v>
      </c>
      <c r="H608" s="38">
        <v>93370.2</v>
      </c>
      <c r="I608" s="38">
        <v>139775</v>
      </c>
      <c r="J608" s="38">
        <v>39359</v>
      </c>
      <c r="K608" s="38">
        <v>12775</v>
      </c>
      <c r="L608" s="38">
        <v>16391</v>
      </c>
      <c r="M608" s="53">
        <v>321957</v>
      </c>
      <c r="N608" s="52">
        <v>49107.7</v>
      </c>
      <c r="O608" s="38">
        <v>55818.8</v>
      </c>
      <c r="P608" s="38">
        <v>60213.3</v>
      </c>
      <c r="Q608" s="38">
        <v>61597.9</v>
      </c>
      <c r="R608" s="38">
        <v>95219.199999999997</v>
      </c>
      <c r="S608" s="53">
        <v>321957</v>
      </c>
      <c r="T608" s="52">
        <v>98976</v>
      </c>
      <c r="U608" s="38">
        <v>77907</v>
      </c>
      <c r="V608" s="38">
        <v>141436</v>
      </c>
      <c r="W608" s="38">
        <v>3638</v>
      </c>
      <c r="X608" s="53">
        <v>321957</v>
      </c>
      <c r="Y608" s="52">
        <v>142563.29999999999</v>
      </c>
      <c r="Z608" s="38">
        <v>179393.7</v>
      </c>
      <c r="AA608" s="53">
        <v>321957</v>
      </c>
    </row>
    <row r="609" spans="1:27" s="39" customFormat="1" ht="13.5" customHeight="1" x14ac:dyDescent="0.35">
      <c r="A609" s="62"/>
      <c r="B609" s="63"/>
      <c r="C609" s="54"/>
      <c r="D609" s="46"/>
      <c r="E609" s="46"/>
      <c r="F609" s="55"/>
      <c r="G609" s="46"/>
      <c r="H609" s="46"/>
      <c r="I609" s="46"/>
      <c r="J609" s="46"/>
      <c r="K609" s="46"/>
      <c r="L609" s="46"/>
      <c r="M609" s="55"/>
      <c r="N609" s="54"/>
      <c r="O609" s="46"/>
      <c r="P609" s="46"/>
      <c r="Q609" s="46"/>
      <c r="R609" s="46"/>
      <c r="S609" s="55"/>
      <c r="T609" s="54"/>
      <c r="U609" s="46"/>
      <c r="V609" s="46"/>
      <c r="W609" s="46"/>
      <c r="X609" s="55"/>
      <c r="Y609" s="54"/>
      <c r="Z609" s="46"/>
      <c r="AA609" s="55"/>
    </row>
    <row r="610" spans="1:27" s="37" customFormat="1" ht="17.5" customHeight="1" x14ac:dyDescent="0.35">
      <c r="A610" s="84" t="s">
        <v>548</v>
      </c>
      <c r="B610" s="60" t="s">
        <v>7</v>
      </c>
      <c r="C610" s="50">
        <v>1844.8</v>
      </c>
      <c r="D610" s="40">
        <v>2606.4</v>
      </c>
      <c r="E610" s="40">
        <v>0</v>
      </c>
      <c r="F610" s="51">
        <v>4451.3</v>
      </c>
      <c r="G610" s="40">
        <v>5.2</v>
      </c>
      <c r="H610" s="40">
        <v>1839.7</v>
      </c>
      <c r="I610" s="40">
        <v>2606.4</v>
      </c>
      <c r="J610" s="40">
        <v>0</v>
      </c>
      <c r="K610" s="40">
        <v>0</v>
      </c>
      <c r="L610" s="40">
        <v>0</v>
      </c>
      <c r="M610" s="51">
        <v>4451.3</v>
      </c>
      <c r="N610" s="50">
        <v>878.8</v>
      </c>
      <c r="O610" s="40">
        <v>1071.7</v>
      </c>
      <c r="P610" s="40">
        <v>0</v>
      </c>
      <c r="Q610" s="40">
        <v>853.7</v>
      </c>
      <c r="R610" s="40">
        <v>1647.1</v>
      </c>
      <c r="S610" s="51">
        <v>4451.3</v>
      </c>
      <c r="T610" s="50">
        <v>1445.4</v>
      </c>
      <c r="U610" s="40">
        <v>381.1</v>
      </c>
      <c r="V610" s="40">
        <v>2614.8000000000002</v>
      </c>
      <c r="W610" s="40">
        <v>10</v>
      </c>
      <c r="X610" s="51">
        <v>4451.3</v>
      </c>
      <c r="Y610" s="50">
        <v>1574.2</v>
      </c>
      <c r="Z610" s="40">
        <v>2877</v>
      </c>
      <c r="AA610" s="51">
        <v>4451.3</v>
      </c>
    </row>
    <row r="611" spans="1:27" s="37" customFormat="1" ht="17.5" customHeight="1" x14ac:dyDescent="0.35">
      <c r="A611" s="84"/>
      <c r="B611" s="60" t="s">
        <v>35</v>
      </c>
      <c r="C611" s="50">
        <v>111812.1</v>
      </c>
      <c r="D611" s="40">
        <v>176527.6</v>
      </c>
      <c r="E611" s="40">
        <v>29166</v>
      </c>
      <c r="F611" s="51">
        <v>317505.7</v>
      </c>
      <c r="G611" s="40">
        <v>20281.599999999999</v>
      </c>
      <c r="H611" s="40">
        <v>91530.6</v>
      </c>
      <c r="I611" s="40">
        <v>137168.6</v>
      </c>
      <c r="J611" s="40">
        <v>39359</v>
      </c>
      <c r="K611" s="40">
        <v>12775</v>
      </c>
      <c r="L611" s="40">
        <v>16391</v>
      </c>
      <c r="M611" s="51">
        <v>317505.7</v>
      </c>
      <c r="N611" s="50">
        <v>48228.9</v>
      </c>
      <c r="O611" s="40">
        <v>54747.199999999997</v>
      </c>
      <c r="P611" s="40">
        <v>60213.3</v>
      </c>
      <c r="Q611" s="40">
        <v>60744.2</v>
      </c>
      <c r="R611" s="40">
        <v>93572.2</v>
      </c>
      <c r="S611" s="51">
        <v>317505.7</v>
      </c>
      <c r="T611" s="50">
        <v>97530.6</v>
      </c>
      <c r="U611" s="40">
        <v>77525.899999999994</v>
      </c>
      <c r="V611" s="40">
        <v>138821.20000000001</v>
      </c>
      <c r="W611" s="40">
        <v>3628</v>
      </c>
      <c r="X611" s="51">
        <v>317505.7</v>
      </c>
      <c r="Y611" s="50">
        <v>140989.1</v>
      </c>
      <c r="Z611" s="40">
        <v>176516.7</v>
      </c>
      <c r="AA611" s="51">
        <v>317505.7</v>
      </c>
    </row>
    <row r="612" spans="1:27" s="37" customFormat="1" ht="17.5" customHeight="1" x14ac:dyDescent="0.35">
      <c r="A612" s="84"/>
      <c r="B612" s="61" t="s">
        <v>4</v>
      </c>
      <c r="C612" s="52">
        <v>113657</v>
      </c>
      <c r="D612" s="38">
        <v>179134</v>
      </c>
      <c r="E612" s="38">
        <v>29166</v>
      </c>
      <c r="F612" s="53">
        <v>321957</v>
      </c>
      <c r="G612" s="38">
        <v>20286.7</v>
      </c>
      <c r="H612" s="38">
        <v>93370.2</v>
      </c>
      <c r="I612" s="38">
        <v>139775</v>
      </c>
      <c r="J612" s="38">
        <v>39359</v>
      </c>
      <c r="K612" s="38">
        <v>12775</v>
      </c>
      <c r="L612" s="38">
        <v>16391</v>
      </c>
      <c r="M612" s="53">
        <v>321957</v>
      </c>
      <c r="N612" s="52">
        <v>49107.7</v>
      </c>
      <c r="O612" s="38">
        <v>55818.8</v>
      </c>
      <c r="P612" s="38">
        <v>60213.3</v>
      </c>
      <c r="Q612" s="38">
        <v>61597.9</v>
      </c>
      <c r="R612" s="38">
        <v>95219.199999999997</v>
      </c>
      <c r="S612" s="53">
        <v>321957</v>
      </c>
      <c r="T612" s="52">
        <v>98976</v>
      </c>
      <c r="U612" s="38">
        <v>77907</v>
      </c>
      <c r="V612" s="38">
        <v>141436</v>
      </c>
      <c r="W612" s="38">
        <v>3638</v>
      </c>
      <c r="X612" s="53">
        <v>321957</v>
      </c>
      <c r="Y612" s="52">
        <v>142563.29999999999</v>
      </c>
      <c r="Z612" s="38">
        <v>179393.7</v>
      </c>
      <c r="AA612" s="53">
        <v>321957</v>
      </c>
    </row>
    <row r="613" spans="1:27" s="39" customFormat="1" ht="13.5" customHeight="1" x14ac:dyDescent="0.35">
      <c r="A613" s="62"/>
      <c r="B613" s="63"/>
      <c r="C613" s="54"/>
      <c r="D613" s="46"/>
      <c r="E613" s="46"/>
      <c r="F613" s="55"/>
      <c r="G613" s="46"/>
      <c r="H613" s="46"/>
      <c r="I613" s="46"/>
      <c r="J613" s="46"/>
      <c r="K613" s="46"/>
      <c r="L613" s="46"/>
      <c r="M613" s="55"/>
      <c r="N613" s="54"/>
      <c r="O613" s="46"/>
      <c r="P613" s="46"/>
      <c r="Q613" s="46"/>
      <c r="R613" s="46"/>
      <c r="S613" s="55"/>
      <c r="T613" s="54"/>
      <c r="U613" s="46"/>
      <c r="V613" s="46"/>
      <c r="W613" s="46"/>
      <c r="X613" s="55"/>
      <c r="Y613" s="54"/>
      <c r="Z613" s="46"/>
      <c r="AA613" s="55"/>
    </row>
    <row r="614" spans="1:27" s="37" customFormat="1" ht="17.5" customHeight="1" x14ac:dyDescent="0.35">
      <c r="A614" s="84" t="s">
        <v>549</v>
      </c>
      <c r="B614" s="60" t="s">
        <v>7</v>
      </c>
      <c r="C614" s="50">
        <v>87845.6</v>
      </c>
      <c r="D614" s="40">
        <v>141055.20000000001</v>
      </c>
      <c r="E614" s="40">
        <v>16544.099999999999</v>
      </c>
      <c r="F614" s="51">
        <v>245444.9</v>
      </c>
      <c r="G614" s="40">
        <v>18453.599999999999</v>
      </c>
      <c r="H614" s="40">
        <v>69392</v>
      </c>
      <c r="I614" s="40">
        <v>110249.9</v>
      </c>
      <c r="J614" s="40">
        <v>30805.3</v>
      </c>
      <c r="K614" s="40">
        <v>7468</v>
      </c>
      <c r="L614" s="40">
        <v>9076.1</v>
      </c>
      <c r="M614" s="51">
        <v>245444.9</v>
      </c>
      <c r="N614" s="50">
        <v>37099.599999999999</v>
      </c>
      <c r="O614" s="40">
        <v>41526.300000000003</v>
      </c>
      <c r="P614" s="40">
        <v>44996.5</v>
      </c>
      <c r="Q614" s="40">
        <v>45698.7</v>
      </c>
      <c r="R614" s="40">
        <v>76123.8</v>
      </c>
      <c r="S614" s="51">
        <v>245444.9</v>
      </c>
      <c r="T614" s="50">
        <v>70014.399999999994</v>
      </c>
      <c r="U614" s="40">
        <v>55449.2</v>
      </c>
      <c r="V614" s="40">
        <v>117580.5</v>
      </c>
      <c r="W614" s="40">
        <v>2400.8000000000002</v>
      </c>
      <c r="X614" s="51">
        <v>245444.9</v>
      </c>
      <c r="Y614" s="50">
        <v>109237.8</v>
      </c>
      <c r="Z614" s="40">
        <v>136207.1</v>
      </c>
      <c r="AA614" s="51">
        <v>245444.9</v>
      </c>
    </row>
    <row r="615" spans="1:27" s="37" customFormat="1" ht="17.5" customHeight="1" x14ac:dyDescent="0.35">
      <c r="A615" s="84"/>
      <c r="B615" s="60" t="s">
        <v>35</v>
      </c>
      <c r="C615" s="50">
        <v>25811.4</v>
      </c>
      <c r="D615" s="40">
        <v>38078.800000000003</v>
      </c>
      <c r="E615" s="40">
        <v>12621.9</v>
      </c>
      <c r="F615" s="51">
        <v>76512.100000000006</v>
      </c>
      <c r="G615" s="40">
        <v>1833.2</v>
      </c>
      <c r="H615" s="40">
        <v>23978.2</v>
      </c>
      <c r="I615" s="40">
        <v>29525.1</v>
      </c>
      <c r="J615" s="40">
        <v>8553.7000000000007</v>
      </c>
      <c r="K615" s="40">
        <v>5307</v>
      </c>
      <c r="L615" s="40">
        <v>7314.9</v>
      </c>
      <c r="M615" s="51">
        <v>76512.100000000006</v>
      </c>
      <c r="N615" s="50">
        <v>12008.1</v>
      </c>
      <c r="O615" s="40">
        <v>14292.5</v>
      </c>
      <c r="P615" s="40">
        <v>15216.8</v>
      </c>
      <c r="Q615" s="40">
        <v>15899.3</v>
      </c>
      <c r="R615" s="40">
        <v>19095.400000000001</v>
      </c>
      <c r="S615" s="51">
        <v>76512.100000000006</v>
      </c>
      <c r="T615" s="50">
        <v>28961.599999999999</v>
      </c>
      <c r="U615" s="40">
        <v>22457.8</v>
      </c>
      <c r="V615" s="40">
        <v>23855.5</v>
      </c>
      <c r="W615" s="40">
        <v>1237.2</v>
      </c>
      <c r="X615" s="51">
        <v>76512.100000000006</v>
      </c>
      <c r="Y615" s="50">
        <v>33325.5</v>
      </c>
      <c r="Z615" s="40">
        <v>43186.6</v>
      </c>
      <c r="AA615" s="51">
        <v>76512.100000000006</v>
      </c>
    </row>
    <row r="616" spans="1:27" s="37" customFormat="1" ht="17.5" customHeight="1" x14ac:dyDescent="0.35">
      <c r="A616" s="84"/>
      <c r="B616" s="61" t="s">
        <v>4</v>
      </c>
      <c r="C616" s="52">
        <v>113657</v>
      </c>
      <c r="D616" s="38">
        <v>179134</v>
      </c>
      <c r="E616" s="38">
        <v>29166</v>
      </c>
      <c r="F616" s="53">
        <v>321957</v>
      </c>
      <c r="G616" s="38">
        <v>20286.7</v>
      </c>
      <c r="H616" s="38">
        <v>93370.2</v>
      </c>
      <c r="I616" s="38">
        <v>139775</v>
      </c>
      <c r="J616" s="38">
        <v>39359</v>
      </c>
      <c r="K616" s="38">
        <v>12775</v>
      </c>
      <c r="L616" s="38">
        <v>16391</v>
      </c>
      <c r="M616" s="53">
        <v>321957</v>
      </c>
      <c r="N616" s="52">
        <v>49107.7</v>
      </c>
      <c r="O616" s="38">
        <v>55818.8</v>
      </c>
      <c r="P616" s="38">
        <v>60213.3</v>
      </c>
      <c r="Q616" s="38">
        <v>61597.9</v>
      </c>
      <c r="R616" s="38">
        <v>95219.199999999997</v>
      </c>
      <c r="S616" s="53">
        <v>321957</v>
      </c>
      <c r="T616" s="52">
        <v>98976</v>
      </c>
      <c r="U616" s="38">
        <v>77907</v>
      </c>
      <c r="V616" s="38">
        <v>141436</v>
      </c>
      <c r="W616" s="38">
        <v>3638</v>
      </c>
      <c r="X616" s="53">
        <v>321957</v>
      </c>
      <c r="Y616" s="52">
        <v>142563.29999999999</v>
      </c>
      <c r="Z616" s="38">
        <v>179393.7</v>
      </c>
      <c r="AA616" s="53">
        <v>321957</v>
      </c>
    </row>
    <row r="617" spans="1:27" s="39" customFormat="1" ht="13.5" customHeight="1" x14ac:dyDescent="0.35">
      <c r="A617" s="62"/>
      <c r="B617" s="63"/>
      <c r="C617" s="54"/>
      <c r="D617" s="46"/>
      <c r="E617" s="46"/>
      <c r="F617" s="55"/>
      <c r="G617" s="46"/>
      <c r="H617" s="46"/>
      <c r="I617" s="46"/>
      <c r="J617" s="46"/>
      <c r="K617" s="46"/>
      <c r="L617" s="46"/>
      <c r="M617" s="55"/>
      <c r="N617" s="54"/>
      <c r="O617" s="46"/>
      <c r="P617" s="46"/>
      <c r="Q617" s="46"/>
      <c r="R617" s="46"/>
      <c r="S617" s="55"/>
      <c r="T617" s="54"/>
      <c r="U617" s="46"/>
      <c r="V617" s="46"/>
      <c r="W617" s="46"/>
      <c r="X617" s="55"/>
      <c r="Y617" s="54"/>
      <c r="Z617" s="46"/>
      <c r="AA617" s="55"/>
    </row>
    <row r="618" spans="1:27" s="37" customFormat="1" ht="17.5" customHeight="1" x14ac:dyDescent="0.35">
      <c r="A618" s="84" t="s">
        <v>551</v>
      </c>
      <c r="B618" s="60" t="s">
        <v>7</v>
      </c>
      <c r="C618" s="50">
        <v>77746.3</v>
      </c>
      <c r="D618" s="40">
        <v>138268.20000000001</v>
      </c>
      <c r="E618" s="40">
        <v>27283.1</v>
      </c>
      <c r="F618" s="51">
        <v>243297.6</v>
      </c>
      <c r="G618" s="40">
        <v>15420.9</v>
      </c>
      <c r="H618" s="40">
        <v>62325.4</v>
      </c>
      <c r="I618" s="40">
        <v>104881.9</v>
      </c>
      <c r="J618" s="40">
        <v>33386.400000000001</v>
      </c>
      <c r="K618" s="40">
        <v>11940.5</v>
      </c>
      <c r="L618" s="40">
        <v>15342.6</v>
      </c>
      <c r="M618" s="51">
        <v>243297.6</v>
      </c>
      <c r="N618" s="50">
        <v>37600.800000000003</v>
      </c>
      <c r="O618" s="40">
        <v>40611.5</v>
      </c>
      <c r="P618" s="40">
        <v>43790.7</v>
      </c>
      <c r="Q618" s="40">
        <v>48014.7</v>
      </c>
      <c r="R618" s="40">
        <v>73279.8</v>
      </c>
      <c r="S618" s="51">
        <v>243297.6</v>
      </c>
      <c r="T618" s="50">
        <v>67805.100000000006</v>
      </c>
      <c r="U618" s="40">
        <v>60904.800000000003</v>
      </c>
      <c r="V618" s="40">
        <v>112242.4</v>
      </c>
      <c r="W618" s="40">
        <v>2345.1999999999998</v>
      </c>
      <c r="X618" s="51">
        <v>243297.6</v>
      </c>
      <c r="Y618" s="50">
        <v>110217.60000000001</v>
      </c>
      <c r="Z618" s="40">
        <v>133080</v>
      </c>
      <c r="AA618" s="51">
        <v>243297.6</v>
      </c>
    </row>
    <row r="619" spans="1:27" s="37" customFormat="1" ht="17.5" customHeight="1" x14ac:dyDescent="0.35">
      <c r="A619" s="84"/>
      <c r="B619" s="60" t="s">
        <v>35</v>
      </c>
      <c r="C619" s="50">
        <v>35910.6</v>
      </c>
      <c r="D619" s="40">
        <v>40865.800000000003</v>
      </c>
      <c r="E619" s="40">
        <v>1882.9</v>
      </c>
      <c r="F619" s="51">
        <v>78659.399999999994</v>
      </c>
      <c r="G619" s="40">
        <v>4865.8</v>
      </c>
      <c r="H619" s="40">
        <v>31044.9</v>
      </c>
      <c r="I619" s="40">
        <v>34893.199999999997</v>
      </c>
      <c r="J619" s="40">
        <v>5972.6</v>
      </c>
      <c r="K619" s="40">
        <v>834.5</v>
      </c>
      <c r="L619" s="40">
        <v>1048.4000000000001</v>
      </c>
      <c r="M619" s="51">
        <v>78659.399999999994</v>
      </c>
      <c r="N619" s="50">
        <v>11506.9</v>
      </c>
      <c r="O619" s="40">
        <v>15207.3</v>
      </c>
      <c r="P619" s="40">
        <v>16422.599999999999</v>
      </c>
      <c r="Q619" s="40">
        <v>13583.2</v>
      </c>
      <c r="R619" s="40">
        <v>21939.5</v>
      </c>
      <c r="S619" s="51">
        <v>78659.399999999994</v>
      </c>
      <c r="T619" s="50">
        <v>31170.9</v>
      </c>
      <c r="U619" s="40">
        <v>17002.2</v>
      </c>
      <c r="V619" s="40">
        <v>29193.599999999999</v>
      </c>
      <c r="W619" s="40">
        <v>1292.8</v>
      </c>
      <c r="X619" s="51">
        <v>78659.399999999994</v>
      </c>
      <c r="Y619" s="50">
        <v>32345.7</v>
      </c>
      <c r="Z619" s="40">
        <v>46313.7</v>
      </c>
      <c r="AA619" s="51">
        <v>78659.399999999994</v>
      </c>
    </row>
    <row r="620" spans="1:27" s="37" customFormat="1" ht="17.5" customHeight="1" x14ac:dyDescent="0.35">
      <c r="A620" s="84"/>
      <c r="B620" s="61" t="s">
        <v>4</v>
      </c>
      <c r="C620" s="52">
        <v>113657</v>
      </c>
      <c r="D620" s="38">
        <v>179134</v>
      </c>
      <c r="E620" s="38">
        <v>29166</v>
      </c>
      <c r="F620" s="53">
        <v>321957</v>
      </c>
      <c r="G620" s="38">
        <v>20286.7</v>
      </c>
      <c r="H620" s="38">
        <v>93370.2</v>
      </c>
      <c r="I620" s="38">
        <v>139775</v>
      </c>
      <c r="J620" s="38">
        <v>39359</v>
      </c>
      <c r="K620" s="38">
        <v>12775</v>
      </c>
      <c r="L620" s="38">
        <v>16391</v>
      </c>
      <c r="M620" s="53">
        <v>321957</v>
      </c>
      <c r="N620" s="52">
        <v>49107.7</v>
      </c>
      <c r="O620" s="38">
        <v>55818.8</v>
      </c>
      <c r="P620" s="38">
        <v>60213.3</v>
      </c>
      <c r="Q620" s="38">
        <v>61597.9</v>
      </c>
      <c r="R620" s="38">
        <v>95219.199999999997</v>
      </c>
      <c r="S620" s="53">
        <v>321957</v>
      </c>
      <c r="T620" s="52">
        <v>98976</v>
      </c>
      <c r="U620" s="38">
        <v>77907</v>
      </c>
      <c r="V620" s="38">
        <v>141436</v>
      </c>
      <c r="W620" s="38">
        <v>3638</v>
      </c>
      <c r="X620" s="53">
        <v>321957</v>
      </c>
      <c r="Y620" s="52">
        <v>142563.29999999999</v>
      </c>
      <c r="Z620" s="38">
        <v>179393.7</v>
      </c>
      <c r="AA620" s="53">
        <v>321957</v>
      </c>
    </row>
    <row r="621" spans="1:27" s="39" customFormat="1" ht="13.5" customHeight="1" x14ac:dyDescent="0.35">
      <c r="A621" s="62"/>
      <c r="B621" s="63"/>
      <c r="C621" s="54"/>
      <c r="D621" s="46"/>
      <c r="E621" s="46"/>
      <c r="F621" s="55"/>
      <c r="G621" s="46"/>
      <c r="H621" s="46"/>
      <c r="I621" s="46"/>
      <c r="J621" s="46"/>
      <c r="K621" s="46"/>
      <c r="L621" s="46"/>
      <c r="M621" s="55"/>
      <c r="N621" s="54"/>
      <c r="O621" s="46"/>
      <c r="P621" s="46"/>
      <c r="Q621" s="46"/>
      <c r="R621" s="46"/>
      <c r="S621" s="55"/>
      <c r="T621" s="54"/>
      <c r="U621" s="46"/>
      <c r="V621" s="46"/>
      <c r="W621" s="46"/>
      <c r="X621" s="55"/>
      <c r="Y621" s="54"/>
      <c r="Z621" s="46"/>
      <c r="AA621" s="55"/>
    </row>
    <row r="622" spans="1:27" s="37" customFormat="1" ht="17.5" customHeight="1" x14ac:dyDescent="0.35">
      <c r="A622" s="84" t="s">
        <v>552</v>
      </c>
      <c r="B622" s="60" t="s">
        <v>7</v>
      </c>
      <c r="C622" s="50">
        <v>28893.200000000001</v>
      </c>
      <c r="D622" s="40">
        <v>55689.5</v>
      </c>
      <c r="E622" s="40">
        <v>8668.5</v>
      </c>
      <c r="F622" s="51">
        <v>93251.199999999997</v>
      </c>
      <c r="G622" s="40">
        <v>4579.8</v>
      </c>
      <c r="H622" s="40">
        <v>24313.4</v>
      </c>
      <c r="I622" s="40">
        <v>43619.7</v>
      </c>
      <c r="J622" s="40">
        <v>12069.8</v>
      </c>
      <c r="K622" s="40">
        <v>4138.5</v>
      </c>
      <c r="L622" s="40">
        <v>4530</v>
      </c>
      <c r="M622" s="51">
        <v>93251.199999999997</v>
      </c>
      <c r="N622" s="50">
        <v>19337.900000000001</v>
      </c>
      <c r="O622" s="40">
        <v>14919.6</v>
      </c>
      <c r="P622" s="40">
        <v>14929.7</v>
      </c>
      <c r="Q622" s="40">
        <v>20890.7</v>
      </c>
      <c r="R622" s="40">
        <v>23173.3</v>
      </c>
      <c r="S622" s="51">
        <v>93251.199999999997</v>
      </c>
      <c r="T622" s="50">
        <v>26878</v>
      </c>
      <c r="U622" s="40">
        <v>17589.2</v>
      </c>
      <c r="V622" s="40">
        <v>48280</v>
      </c>
      <c r="W622" s="40">
        <v>504</v>
      </c>
      <c r="X622" s="51">
        <v>93251.199999999997</v>
      </c>
      <c r="Y622" s="50">
        <v>46506.8</v>
      </c>
      <c r="Z622" s="40">
        <v>46744.4</v>
      </c>
      <c r="AA622" s="51">
        <v>93251.199999999997</v>
      </c>
    </row>
    <row r="623" spans="1:27" s="37" customFormat="1" ht="17.5" customHeight="1" x14ac:dyDescent="0.35">
      <c r="A623" s="84"/>
      <c r="B623" s="60" t="s">
        <v>35</v>
      </c>
      <c r="C623" s="50">
        <v>84763.8</v>
      </c>
      <c r="D623" s="40">
        <v>123444.5</v>
      </c>
      <c r="E623" s="40">
        <v>20497.5</v>
      </c>
      <c r="F623" s="51">
        <v>228705.8</v>
      </c>
      <c r="G623" s="40">
        <v>15706.9</v>
      </c>
      <c r="H623" s="40">
        <v>69056.899999999994</v>
      </c>
      <c r="I623" s="40">
        <v>96155.3</v>
      </c>
      <c r="J623" s="40">
        <v>27289.200000000001</v>
      </c>
      <c r="K623" s="40">
        <v>8636.5</v>
      </c>
      <c r="L623" s="40">
        <v>11861</v>
      </c>
      <c r="M623" s="51">
        <v>228705.8</v>
      </c>
      <c r="N623" s="50">
        <v>29769.8</v>
      </c>
      <c r="O623" s="40">
        <v>40899.199999999997</v>
      </c>
      <c r="P623" s="40">
        <v>45283.6</v>
      </c>
      <c r="Q623" s="40">
        <v>40707.199999999997</v>
      </c>
      <c r="R623" s="40">
        <v>72045.899999999994</v>
      </c>
      <c r="S623" s="51">
        <v>228705.8</v>
      </c>
      <c r="T623" s="50">
        <v>72098</v>
      </c>
      <c r="U623" s="40">
        <v>60317.8</v>
      </c>
      <c r="V623" s="40">
        <v>93156</v>
      </c>
      <c r="W623" s="40">
        <v>3134</v>
      </c>
      <c r="X623" s="51">
        <v>228705.8</v>
      </c>
      <c r="Y623" s="50">
        <v>96056.5</v>
      </c>
      <c r="Z623" s="40">
        <v>132649.29999999999</v>
      </c>
      <c r="AA623" s="51">
        <v>228705.8</v>
      </c>
    </row>
    <row r="624" spans="1:27" s="37" customFormat="1" ht="17.5" customHeight="1" x14ac:dyDescent="0.35">
      <c r="A624" s="84"/>
      <c r="B624" s="61" t="s">
        <v>4</v>
      </c>
      <c r="C624" s="52">
        <v>113657</v>
      </c>
      <c r="D624" s="38">
        <v>179134</v>
      </c>
      <c r="E624" s="38">
        <v>29166</v>
      </c>
      <c r="F624" s="53">
        <v>321957</v>
      </c>
      <c r="G624" s="38">
        <v>20286.7</v>
      </c>
      <c r="H624" s="38">
        <v>93370.2</v>
      </c>
      <c r="I624" s="38">
        <v>139775</v>
      </c>
      <c r="J624" s="38">
        <v>39359</v>
      </c>
      <c r="K624" s="38">
        <v>12775</v>
      </c>
      <c r="L624" s="38">
        <v>16391</v>
      </c>
      <c r="M624" s="53">
        <v>321957</v>
      </c>
      <c r="N624" s="52">
        <v>49107.7</v>
      </c>
      <c r="O624" s="38">
        <v>55818.8</v>
      </c>
      <c r="P624" s="38">
        <v>60213.3</v>
      </c>
      <c r="Q624" s="38">
        <v>61597.9</v>
      </c>
      <c r="R624" s="38">
        <v>95219.199999999997</v>
      </c>
      <c r="S624" s="53">
        <v>321957</v>
      </c>
      <c r="T624" s="52">
        <v>98976</v>
      </c>
      <c r="U624" s="38">
        <v>77907</v>
      </c>
      <c r="V624" s="38">
        <v>141436</v>
      </c>
      <c r="W624" s="38">
        <v>3638</v>
      </c>
      <c r="X624" s="53">
        <v>321957</v>
      </c>
      <c r="Y624" s="52">
        <v>142563.29999999999</v>
      </c>
      <c r="Z624" s="38">
        <v>179393.7</v>
      </c>
      <c r="AA624" s="53">
        <v>321957</v>
      </c>
    </row>
    <row r="625" spans="1:27" s="39" customFormat="1" ht="13.5" customHeight="1" x14ac:dyDescent="0.35">
      <c r="A625" s="62"/>
      <c r="B625" s="63"/>
      <c r="C625" s="54"/>
      <c r="D625" s="46"/>
      <c r="E625" s="46"/>
      <c r="F625" s="55"/>
      <c r="G625" s="46"/>
      <c r="H625" s="46"/>
      <c r="I625" s="46"/>
      <c r="J625" s="46"/>
      <c r="K625" s="46"/>
      <c r="L625" s="46"/>
      <c r="M625" s="55"/>
      <c r="N625" s="54"/>
      <c r="O625" s="46"/>
      <c r="P625" s="46"/>
      <c r="Q625" s="46"/>
      <c r="R625" s="46"/>
      <c r="S625" s="55"/>
      <c r="T625" s="54"/>
      <c r="U625" s="46"/>
      <c r="V625" s="46"/>
      <c r="W625" s="46"/>
      <c r="X625" s="55"/>
      <c r="Y625" s="54"/>
      <c r="Z625" s="46"/>
      <c r="AA625" s="55"/>
    </row>
    <row r="626" spans="1:27" s="37" customFormat="1" ht="17.5" customHeight="1" x14ac:dyDescent="0.35">
      <c r="A626" s="84" t="s">
        <v>553</v>
      </c>
      <c r="B626" s="60" t="s">
        <v>7</v>
      </c>
      <c r="C626" s="50">
        <v>7602.4</v>
      </c>
      <c r="D626" s="40">
        <v>18258.900000000001</v>
      </c>
      <c r="E626" s="40">
        <v>4475.2</v>
      </c>
      <c r="F626" s="51">
        <v>30336.6</v>
      </c>
      <c r="G626" s="40">
        <v>2656.8</v>
      </c>
      <c r="H626" s="40">
        <v>4945.6000000000004</v>
      </c>
      <c r="I626" s="40">
        <v>15414.6</v>
      </c>
      <c r="J626" s="40">
        <v>2844.3</v>
      </c>
      <c r="K626" s="40">
        <v>826</v>
      </c>
      <c r="L626" s="40">
        <v>3649.2</v>
      </c>
      <c r="M626" s="51">
        <v>30336.6</v>
      </c>
      <c r="N626" s="50">
        <v>5465.9</v>
      </c>
      <c r="O626" s="40">
        <v>5995.2</v>
      </c>
      <c r="P626" s="40">
        <v>6662.8</v>
      </c>
      <c r="Q626" s="40">
        <v>7396.7</v>
      </c>
      <c r="R626" s="40">
        <v>4815.8999999999996</v>
      </c>
      <c r="S626" s="51">
        <v>30336.6</v>
      </c>
      <c r="T626" s="50">
        <v>5149.7</v>
      </c>
      <c r="U626" s="40">
        <v>9547.2000000000007</v>
      </c>
      <c r="V626" s="40">
        <v>15445</v>
      </c>
      <c r="W626" s="40">
        <v>194.7</v>
      </c>
      <c r="X626" s="51">
        <v>30336.6</v>
      </c>
      <c r="Y626" s="50">
        <v>16657</v>
      </c>
      <c r="Z626" s="40">
        <v>13679.5</v>
      </c>
      <c r="AA626" s="51">
        <v>30336.6</v>
      </c>
    </row>
    <row r="627" spans="1:27" s="37" customFormat="1" ht="17.5" customHeight="1" x14ac:dyDescent="0.35">
      <c r="A627" s="84"/>
      <c r="B627" s="60" t="s">
        <v>35</v>
      </c>
      <c r="C627" s="50">
        <v>106054.6</v>
      </c>
      <c r="D627" s="40">
        <v>160875.1</v>
      </c>
      <c r="E627" s="40">
        <v>24690.799999999999</v>
      </c>
      <c r="F627" s="51">
        <v>291620.40000000002</v>
      </c>
      <c r="G627" s="40">
        <v>17630</v>
      </c>
      <c r="H627" s="40">
        <v>88424.6</v>
      </c>
      <c r="I627" s="40">
        <v>124360.5</v>
      </c>
      <c r="J627" s="40">
        <v>36514.699999999997</v>
      </c>
      <c r="K627" s="40">
        <v>11949</v>
      </c>
      <c r="L627" s="40">
        <v>12741.8</v>
      </c>
      <c r="M627" s="51">
        <v>291620.40000000002</v>
      </c>
      <c r="N627" s="50">
        <v>43641.8</v>
      </c>
      <c r="O627" s="40">
        <v>49823.6</v>
      </c>
      <c r="P627" s="40">
        <v>53550.5</v>
      </c>
      <c r="Q627" s="40">
        <v>54201.3</v>
      </c>
      <c r="R627" s="40">
        <v>90403.3</v>
      </c>
      <c r="S627" s="51">
        <v>291620.40000000002</v>
      </c>
      <c r="T627" s="50">
        <v>93826.3</v>
      </c>
      <c r="U627" s="40">
        <v>68359.8</v>
      </c>
      <c r="V627" s="40">
        <v>125991</v>
      </c>
      <c r="W627" s="40">
        <v>3443.3</v>
      </c>
      <c r="X627" s="51">
        <v>291620.40000000002</v>
      </c>
      <c r="Y627" s="50">
        <v>125906.3</v>
      </c>
      <c r="Z627" s="40">
        <v>165714.1</v>
      </c>
      <c r="AA627" s="51">
        <v>291620.40000000002</v>
      </c>
    </row>
    <row r="628" spans="1:27" s="37" customFormat="1" ht="17.5" customHeight="1" x14ac:dyDescent="0.35">
      <c r="A628" s="84"/>
      <c r="B628" s="61" t="s">
        <v>4</v>
      </c>
      <c r="C628" s="52">
        <v>113657</v>
      </c>
      <c r="D628" s="38">
        <v>179134</v>
      </c>
      <c r="E628" s="38">
        <v>29166</v>
      </c>
      <c r="F628" s="53">
        <v>321957</v>
      </c>
      <c r="G628" s="38">
        <v>20286.7</v>
      </c>
      <c r="H628" s="38">
        <v>93370.2</v>
      </c>
      <c r="I628" s="38">
        <v>139775</v>
      </c>
      <c r="J628" s="38">
        <v>39359</v>
      </c>
      <c r="K628" s="38">
        <v>12775</v>
      </c>
      <c r="L628" s="38">
        <v>16391</v>
      </c>
      <c r="M628" s="53">
        <v>321957</v>
      </c>
      <c r="N628" s="52">
        <v>49107.7</v>
      </c>
      <c r="O628" s="38">
        <v>55818.8</v>
      </c>
      <c r="P628" s="38">
        <v>60213.3</v>
      </c>
      <c r="Q628" s="38">
        <v>61597.9</v>
      </c>
      <c r="R628" s="38">
        <v>95219.199999999997</v>
      </c>
      <c r="S628" s="53">
        <v>321957</v>
      </c>
      <c r="T628" s="52">
        <v>98976</v>
      </c>
      <c r="U628" s="38">
        <v>77907</v>
      </c>
      <c r="V628" s="38">
        <v>141436</v>
      </c>
      <c r="W628" s="38">
        <v>3638</v>
      </c>
      <c r="X628" s="53">
        <v>321957</v>
      </c>
      <c r="Y628" s="52">
        <v>142563.29999999999</v>
      </c>
      <c r="Z628" s="38">
        <v>179393.7</v>
      </c>
      <c r="AA628" s="53">
        <v>321957</v>
      </c>
    </row>
    <row r="629" spans="1:27" s="39" customFormat="1" ht="13.5" customHeight="1" x14ac:dyDescent="0.35">
      <c r="A629" s="62"/>
      <c r="B629" s="63"/>
      <c r="C629" s="54"/>
      <c r="D629" s="46"/>
      <c r="E629" s="46"/>
      <c r="F629" s="55"/>
      <c r="G629" s="46"/>
      <c r="H629" s="46"/>
      <c r="I629" s="46"/>
      <c r="J629" s="46"/>
      <c r="K629" s="46"/>
      <c r="L629" s="46"/>
      <c r="M629" s="55"/>
      <c r="N629" s="54"/>
      <c r="O629" s="46"/>
      <c r="P629" s="46"/>
      <c r="Q629" s="46"/>
      <c r="R629" s="46"/>
      <c r="S629" s="55"/>
      <c r="T629" s="54"/>
      <c r="U629" s="46"/>
      <c r="V629" s="46"/>
      <c r="W629" s="46"/>
      <c r="X629" s="55"/>
      <c r="Y629" s="54"/>
      <c r="Z629" s="46"/>
      <c r="AA629" s="55"/>
    </row>
    <row r="630" spans="1:27" s="37" customFormat="1" ht="17.5" customHeight="1" x14ac:dyDescent="0.35">
      <c r="A630" s="84" t="s">
        <v>734</v>
      </c>
      <c r="B630" s="60" t="s">
        <v>7</v>
      </c>
      <c r="C630" s="50">
        <v>48928.1</v>
      </c>
      <c r="D630" s="40">
        <v>80756.100000000006</v>
      </c>
      <c r="E630" s="40">
        <v>13775.6</v>
      </c>
      <c r="F630" s="51">
        <v>143459.79999999999</v>
      </c>
      <c r="G630" s="40">
        <v>9024.9</v>
      </c>
      <c r="H630" s="40">
        <v>39903.1</v>
      </c>
      <c r="I630" s="40">
        <v>70229.7</v>
      </c>
      <c r="J630" s="40">
        <v>10526.4</v>
      </c>
      <c r="K630" s="40">
        <v>4964.5</v>
      </c>
      <c r="L630" s="40">
        <v>8811.1</v>
      </c>
      <c r="M630" s="51">
        <v>143459.79999999999</v>
      </c>
      <c r="N630" s="50">
        <v>23678.9</v>
      </c>
      <c r="O630" s="40">
        <v>25313.8</v>
      </c>
      <c r="P630" s="40">
        <v>25724.5</v>
      </c>
      <c r="Q630" s="40">
        <v>28942.7</v>
      </c>
      <c r="R630" s="40">
        <v>39799.9</v>
      </c>
      <c r="S630" s="51">
        <v>143459.79999999999</v>
      </c>
      <c r="T630" s="50">
        <v>38303.800000000003</v>
      </c>
      <c r="U630" s="40">
        <v>42857.3</v>
      </c>
      <c r="V630" s="40">
        <v>61332.2</v>
      </c>
      <c r="W630" s="40">
        <v>966.5</v>
      </c>
      <c r="X630" s="51">
        <v>143459.79999999999</v>
      </c>
      <c r="Y630" s="50">
        <v>66792.800000000003</v>
      </c>
      <c r="Z630" s="40">
        <v>76667</v>
      </c>
      <c r="AA630" s="51">
        <v>143459.79999999999</v>
      </c>
    </row>
    <row r="631" spans="1:27" s="37" customFormat="1" ht="17.5" customHeight="1" x14ac:dyDescent="0.35">
      <c r="A631" s="84"/>
      <c r="B631" s="60" t="s">
        <v>35</v>
      </c>
      <c r="C631" s="50">
        <v>64728.9</v>
      </c>
      <c r="D631" s="40">
        <v>98377.9</v>
      </c>
      <c r="E631" s="40">
        <v>15390.4</v>
      </c>
      <c r="F631" s="51">
        <v>178497.2</v>
      </c>
      <c r="G631" s="40">
        <v>11261.8</v>
      </c>
      <c r="H631" s="40">
        <v>53467.1</v>
      </c>
      <c r="I631" s="40">
        <v>69545.3</v>
      </c>
      <c r="J631" s="40">
        <v>28832.6</v>
      </c>
      <c r="K631" s="40">
        <v>7810.5</v>
      </c>
      <c r="L631" s="40">
        <v>7579.9</v>
      </c>
      <c r="M631" s="51">
        <v>178497.2</v>
      </c>
      <c r="N631" s="50">
        <v>25428.799999999999</v>
      </c>
      <c r="O631" s="40">
        <v>30505.1</v>
      </c>
      <c r="P631" s="40">
        <v>34488.800000000003</v>
      </c>
      <c r="Q631" s="40">
        <v>32655.200000000001</v>
      </c>
      <c r="R631" s="40">
        <v>55419.3</v>
      </c>
      <c r="S631" s="51">
        <v>178497.2</v>
      </c>
      <c r="T631" s="50">
        <v>60672.2</v>
      </c>
      <c r="U631" s="40">
        <v>35049.699999999997</v>
      </c>
      <c r="V631" s="40">
        <v>80103.8</v>
      </c>
      <c r="W631" s="40">
        <v>2671.5</v>
      </c>
      <c r="X631" s="51">
        <v>178497.2</v>
      </c>
      <c r="Y631" s="50">
        <v>75770.5</v>
      </c>
      <c r="Z631" s="40">
        <v>102726.7</v>
      </c>
      <c r="AA631" s="51">
        <v>178497.2</v>
      </c>
    </row>
    <row r="632" spans="1:27" s="37" customFormat="1" ht="17.5" customHeight="1" x14ac:dyDescent="0.35">
      <c r="A632" s="84"/>
      <c r="B632" s="61" t="s">
        <v>4</v>
      </c>
      <c r="C632" s="52">
        <v>113657</v>
      </c>
      <c r="D632" s="38">
        <v>179134</v>
      </c>
      <c r="E632" s="38">
        <v>29166</v>
      </c>
      <c r="F632" s="53">
        <v>321957</v>
      </c>
      <c r="G632" s="38">
        <v>20286.7</v>
      </c>
      <c r="H632" s="38">
        <v>93370.2</v>
      </c>
      <c r="I632" s="38">
        <v>139775</v>
      </c>
      <c r="J632" s="38">
        <v>39359</v>
      </c>
      <c r="K632" s="38">
        <v>12775</v>
      </c>
      <c r="L632" s="38">
        <v>16391</v>
      </c>
      <c r="M632" s="53">
        <v>321957</v>
      </c>
      <c r="N632" s="52">
        <v>49107.7</v>
      </c>
      <c r="O632" s="38">
        <v>55818.8</v>
      </c>
      <c r="P632" s="38">
        <v>60213.3</v>
      </c>
      <c r="Q632" s="38">
        <v>61597.9</v>
      </c>
      <c r="R632" s="38">
        <v>95219.199999999997</v>
      </c>
      <c r="S632" s="53">
        <v>321957</v>
      </c>
      <c r="T632" s="52">
        <v>98976</v>
      </c>
      <c r="U632" s="38">
        <v>77907</v>
      </c>
      <c r="V632" s="38">
        <v>141436</v>
      </c>
      <c r="W632" s="38">
        <v>3638</v>
      </c>
      <c r="X632" s="53">
        <v>321957</v>
      </c>
      <c r="Y632" s="52">
        <v>142563.29999999999</v>
      </c>
      <c r="Z632" s="38">
        <v>179393.7</v>
      </c>
      <c r="AA632" s="53">
        <v>321957</v>
      </c>
    </row>
    <row r="633" spans="1:27" s="39" customFormat="1" ht="13.5" customHeight="1" x14ac:dyDescent="0.35">
      <c r="A633" s="62"/>
      <c r="B633" s="63"/>
      <c r="C633" s="54"/>
      <c r="D633" s="46"/>
      <c r="E633" s="46"/>
      <c r="F633" s="55"/>
      <c r="G633" s="46"/>
      <c r="H633" s="46"/>
      <c r="I633" s="46"/>
      <c r="J633" s="46"/>
      <c r="K633" s="46"/>
      <c r="L633" s="46"/>
      <c r="M633" s="55"/>
      <c r="N633" s="54"/>
      <c r="O633" s="46"/>
      <c r="P633" s="46"/>
      <c r="Q633" s="46"/>
      <c r="R633" s="46"/>
      <c r="S633" s="55"/>
      <c r="T633" s="54"/>
      <c r="U633" s="46"/>
      <c r="V633" s="46"/>
      <c r="W633" s="46"/>
      <c r="X633" s="55"/>
      <c r="Y633" s="54"/>
      <c r="Z633" s="46"/>
      <c r="AA633" s="55"/>
    </row>
    <row r="634" spans="1:27" s="37" customFormat="1" ht="17.5" customHeight="1" x14ac:dyDescent="0.35">
      <c r="A634" s="84" t="s">
        <v>554</v>
      </c>
      <c r="B634" s="60" t="s">
        <v>7</v>
      </c>
      <c r="C634" s="50">
        <v>5694.8</v>
      </c>
      <c r="D634" s="40">
        <v>15799.8</v>
      </c>
      <c r="E634" s="40">
        <v>1629.1</v>
      </c>
      <c r="F634" s="51">
        <v>23123.8</v>
      </c>
      <c r="G634" s="40">
        <v>422.9</v>
      </c>
      <c r="H634" s="40">
        <v>5272</v>
      </c>
      <c r="I634" s="40">
        <v>12564.8</v>
      </c>
      <c r="J634" s="40">
        <v>3235</v>
      </c>
      <c r="K634" s="40">
        <v>826</v>
      </c>
      <c r="L634" s="40">
        <v>803.1</v>
      </c>
      <c r="M634" s="51">
        <v>23123.8</v>
      </c>
      <c r="N634" s="50">
        <v>8281.2000000000007</v>
      </c>
      <c r="O634" s="40">
        <v>5117.1000000000004</v>
      </c>
      <c r="P634" s="40">
        <v>2646.6</v>
      </c>
      <c r="Q634" s="40">
        <v>4750.7</v>
      </c>
      <c r="R634" s="40">
        <v>2328.1999999999998</v>
      </c>
      <c r="S634" s="51">
        <v>23123.8</v>
      </c>
      <c r="T634" s="50">
        <v>3166.3</v>
      </c>
      <c r="U634" s="40">
        <v>3923</v>
      </c>
      <c r="V634" s="40">
        <v>15967.4</v>
      </c>
      <c r="W634" s="40">
        <v>67.099999999999994</v>
      </c>
      <c r="X634" s="51">
        <v>23123.8</v>
      </c>
      <c r="Y634" s="50">
        <v>13304.3</v>
      </c>
      <c r="Z634" s="40">
        <v>9819.4</v>
      </c>
      <c r="AA634" s="51">
        <v>23123.8</v>
      </c>
    </row>
    <row r="635" spans="1:27" s="37" customFormat="1" ht="17.5" customHeight="1" x14ac:dyDescent="0.35">
      <c r="A635" s="84"/>
      <c r="B635" s="60" t="s">
        <v>35</v>
      </c>
      <c r="C635" s="50">
        <v>107962.1</v>
      </c>
      <c r="D635" s="40">
        <v>163334.20000000001</v>
      </c>
      <c r="E635" s="40">
        <v>27536.9</v>
      </c>
      <c r="F635" s="51">
        <v>298833.2</v>
      </c>
      <c r="G635" s="40">
        <v>19863.900000000001</v>
      </c>
      <c r="H635" s="40">
        <v>88098.3</v>
      </c>
      <c r="I635" s="40">
        <v>127210.2</v>
      </c>
      <c r="J635" s="40">
        <v>36124</v>
      </c>
      <c r="K635" s="40">
        <v>11949</v>
      </c>
      <c r="L635" s="40">
        <v>15587.9</v>
      </c>
      <c r="M635" s="51">
        <v>298833.2</v>
      </c>
      <c r="N635" s="50">
        <v>40826.5</v>
      </c>
      <c r="O635" s="40">
        <v>50701.7</v>
      </c>
      <c r="P635" s="40">
        <v>57566.7</v>
      </c>
      <c r="Q635" s="40">
        <v>56847.199999999997</v>
      </c>
      <c r="R635" s="40">
        <v>92891</v>
      </c>
      <c r="S635" s="51">
        <v>298833.2</v>
      </c>
      <c r="T635" s="50">
        <v>95809.7</v>
      </c>
      <c r="U635" s="40">
        <v>73984</v>
      </c>
      <c r="V635" s="40">
        <v>125468.6</v>
      </c>
      <c r="W635" s="40">
        <v>3570.9</v>
      </c>
      <c r="X635" s="51">
        <v>298833.2</v>
      </c>
      <c r="Y635" s="50">
        <v>129259</v>
      </c>
      <c r="Z635" s="40">
        <v>169574.2</v>
      </c>
      <c r="AA635" s="51">
        <v>298833.2</v>
      </c>
    </row>
    <row r="636" spans="1:27" s="37" customFormat="1" ht="17.5" customHeight="1" x14ac:dyDescent="0.35">
      <c r="A636" s="84"/>
      <c r="B636" s="61" t="s">
        <v>4</v>
      </c>
      <c r="C636" s="52">
        <v>113657</v>
      </c>
      <c r="D636" s="38">
        <v>179134</v>
      </c>
      <c r="E636" s="38">
        <v>29166</v>
      </c>
      <c r="F636" s="53">
        <v>321957</v>
      </c>
      <c r="G636" s="38">
        <v>20286.7</v>
      </c>
      <c r="H636" s="38">
        <v>93370.2</v>
      </c>
      <c r="I636" s="38">
        <v>139775</v>
      </c>
      <c r="J636" s="38">
        <v>39359</v>
      </c>
      <c r="K636" s="38">
        <v>12775</v>
      </c>
      <c r="L636" s="38">
        <v>16391</v>
      </c>
      <c r="M636" s="53">
        <v>321957</v>
      </c>
      <c r="N636" s="52">
        <v>49107.7</v>
      </c>
      <c r="O636" s="38">
        <v>55818.8</v>
      </c>
      <c r="P636" s="38">
        <v>60213.3</v>
      </c>
      <c r="Q636" s="38">
        <v>61597.9</v>
      </c>
      <c r="R636" s="38">
        <v>95219.199999999997</v>
      </c>
      <c r="S636" s="53">
        <v>321957</v>
      </c>
      <c r="T636" s="52">
        <v>98976</v>
      </c>
      <c r="U636" s="38">
        <v>77907</v>
      </c>
      <c r="V636" s="38">
        <v>141436</v>
      </c>
      <c r="W636" s="38">
        <v>3638</v>
      </c>
      <c r="X636" s="53">
        <v>321957</v>
      </c>
      <c r="Y636" s="52">
        <v>142563.29999999999</v>
      </c>
      <c r="Z636" s="38">
        <v>179393.7</v>
      </c>
      <c r="AA636" s="53">
        <v>321957</v>
      </c>
    </row>
    <row r="637" spans="1:27" s="39" customFormat="1" ht="13.5" customHeight="1" x14ac:dyDescent="0.35">
      <c r="A637" s="62"/>
      <c r="B637" s="63"/>
      <c r="C637" s="54"/>
      <c r="D637" s="46"/>
      <c r="E637" s="46"/>
      <c r="F637" s="55"/>
      <c r="G637" s="46"/>
      <c r="H637" s="46"/>
      <c r="I637" s="46"/>
      <c r="J637" s="46"/>
      <c r="K637" s="46"/>
      <c r="L637" s="46"/>
      <c r="M637" s="55"/>
      <c r="N637" s="54"/>
      <c r="O637" s="46"/>
      <c r="P637" s="46"/>
      <c r="Q637" s="46"/>
      <c r="R637" s="46"/>
      <c r="S637" s="55"/>
      <c r="T637" s="54"/>
      <c r="U637" s="46"/>
      <c r="V637" s="46"/>
      <c r="W637" s="46"/>
      <c r="X637" s="55"/>
      <c r="Y637" s="54"/>
      <c r="Z637" s="46"/>
      <c r="AA637" s="55"/>
    </row>
    <row r="638" spans="1:27" s="37" customFormat="1" ht="17.5" customHeight="1" x14ac:dyDescent="0.35">
      <c r="A638" s="84" t="s">
        <v>555</v>
      </c>
      <c r="B638" s="60" t="s">
        <v>7</v>
      </c>
      <c r="C638" s="50">
        <v>14077.3</v>
      </c>
      <c r="D638" s="40">
        <v>27654.400000000001</v>
      </c>
      <c r="E638" s="40">
        <v>4683.6000000000004</v>
      </c>
      <c r="F638" s="51">
        <v>46415.4</v>
      </c>
      <c r="G638" s="40">
        <v>2719</v>
      </c>
      <c r="H638" s="40">
        <v>11358.3</v>
      </c>
      <c r="I638" s="40">
        <v>20971.2</v>
      </c>
      <c r="J638" s="40">
        <v>6683.2</v>
      </c>
      <c r="K638" s="40">
        <v>2891</v>
      </c>
      <c r="L638" s="40">
        <v>1792.6</v>
      </c>
      <c r="M638" s="51">
        <v>46415.4</v>
      </c>
      <c r="N638" s="50">
        <v>9619</v>
      </c>
      <c r="O638" s="40">
        <v>7393.6</v>
      </c>
      <c r="P638" s="40">
        <v>8198.2000000000007</v>
      </c>
      <c r="Q638" s="40">
        <v>11896.2</v>
      </c>
      <c r="R638" s="40">
        <v>9308.4</v>
      </c>
      <c r="S638" s="51">
        <v>46415.4</v>
      </c>
      <c r="T638" s="50">
        <v>12984.7</v>
      </c>
      <c r="U638" s="40">
        <v>6183.1</v>
      </c>
      <c r="V638" s="40">
        <v>26870.7</v>
      </c>
      <c r="W638" s="40">
        <v>376.9</v>
      </c>
      <c r="X638" s="51">
        <v>46415.4</v>
      </c>
      <c r="Y638" s="50">
        <v>22392.1</v>
      </c>
      <c r="Z638" s="40">
        <v>24023.200000000001</v>
      </c>
      <c r="AA638" s="51">
        <v>46415.4</v>
      </c>
    </row>
    <row r="639" spans="1:27" s="37" customFormat="1" ht="17.5" customHeight="1" x14ac:dyDescent="0.35">
      <c r="A639" s="84"/>
      <c r="B639" s="60" t="s">
        <v>35</v>
      </c>
      <c r="C639" s="50">
        <v>99579.7</v>
      </c>
      <c r="D639" s="40">
        <v>151479.6</v>
      </c>
      <c r="E639" s="40">
        <v>24482.400000000001</v>
      </c>
      <c r="F639" s="51">
        <v>275541.59999999998</v>
      </c>
      <c r="G639" s="40">
        <v>17567.7</v>
      </c>
      <c r="H639" s="40">
        <v>82012</v>
      </c>
      <c r="I639" s="40">
        <v>118803.9</v>
      </c>
      <c r="J639" s="40">
        <v>32675.8</v>
      </c>
      <c r="K639" s="40">
        <v>9884</v>
      </c>
      <c r="L639" s="40">
        <v>14598.4</v>
      </c>
      <c r="M639" s="51">
        <v>275541.59999999998</v>
      </c>
      <c r="N639" s="50">
        <v>39488.699999999997</v>
      </c>
      <c r="O639" s="40">
        <v>48425.2</v>
      </c>
      <c r="P639" s="40">
        <v>52015.1</v>
      </c>
      <c r="Q639" s="40">
        <v>49701.8</v>
      </c>
      <c r="R639" s="40">
        <v>85910.8</v>
      </c>
      <c r="S639" s="51">
        <v>275541.59999999998</v>
      </c>
      <c r="T639" s="50">
        <v>85991.3</v>
      </c>
      <c r="U639" s="40">
        <v>71723.899999999994</v>
      </c>
      <c r="V639" s="40">
        <v>114565.3</v>
      </c>
      <c r="W639" s="40">
        <v>3261.1</v>
      </c>
      <c r="X639" s="51">
        <v>275541.59999999998</v>
      </c>
      <c r="Y639" s="50">
        <v>120171.2</v>
      </c>
      <c r="Z639" s="40">
        <v>155370.5</v>
      </c>
      <c r="AA639" s="51">
        <v>275541.59999999998</v>
      </c>
    </row>
    <row r="640" spans="1:27" s="37" customFormat="1" ht="17.5" customHeight="1" x14ac:dyDescent="0.35">
      <c r="A640" s="84"/>
      <c r="B640" s="61" t="s">
        <v>4</v>
      </c>
      <c r="C640" s="52">
        <v>113657</v>
      </c>
      <c r="D640" s="38">
        <v>179134</v>
      </c>
      <c r="E640" s="38">
        <v>29166</v>
      </c>
      <c r="F640" s="53">
        <v>321957</v>
      </c>
      <c r="G640" s="38">
        <v>20286.7</v>
      </c>
      <c r="H640" s="38">
        <v>93370.2</v>
      </c>
      <c r="I640" s="38">
        <v>139775</v>
      </c>
      <c r="J640" s="38">
        <v>39359</v>
      </c>
      <c r="K640" s="38">
        <v>12775</v>
      </c>
      <c r="L640" s="38">
        <v>16391</v>
      </c>
      <c r="M640" s="53">
        <v>321957</v>
      </c>
      <c r="N640" s="52">
        <v>49107.7</v>
      </c>
      <c r="O640" s="38">
        <v>55818.8</v>
      </c>
      <c r="P640" s="38">
        <v>60213.3</v>
      </c>
      <c r="Q640" s="38">
        <v>61597.9</v>
      </c>
      <c r="R640" s="38">
        <v>95219.199999999997</v>
      </c>
      <c r="S640" s="53">
        <v>321957</v>
      </c>
      <c r="T640" s="52">
        <v>98976</v>
      </c>
      <c r="U640" s="38">
        <v>77907</v>
      </c>
      <c r="V640" s="38">
        <v>141436</v>
      </c>
      <c r="W640" s="38">
        <v>3638</v>
      </c>
      <c r="X640" s="53">
        <v>321957</v>
      </c>
      <c r="Y640" s="52">
        <v>142563.29999999999</v>
      </c>
      <c r="Z640" s="38">
        <v>179393.7</v>
      </c>
      <c r="AA640" s="53">
        <v>321957</v>
      </c>
    </row>
    <row r="641" spans="1:27" s="39" customFormat="1" ht="13.5" customHeight="1" x14ac:dyDescent="0.35">
      <c r="A641" s="62"/>
      <c r="B641" s="63"/>
      <c r="C641" s="54"/>
      <c r="D641" s="46"/>
      <c r="E641" s="46"/>
      <c r="F641" s="55"/>
      <c r="G641" s="46"/>
      <c r="H641" s="46"/>
      <c r="I641" s="46"/>
      <c r="J641" s="46"/>
      <c r="K641" s="46"/>
      <c r="L641" s="46"/>
      <c r="M641" s="55"/>
      <c r="N641" s="54"/>
      <c r="O641" s="46"/>
      <c r="P641" s="46"/>
      <c r="Q641" s="46"/>
      <c r="R641" s="46"/>
      <c r="S641" s="55"/>
      <c r="T641" s="54"/>
      <c r="U641" s="46"/>
      <c r="V641" s="46"/>
      <c r="W641" s="46"/>
      <c r="X641" s="55"/>
      <c r="Y641" s="54"/>
      <c r="Z641" s="46"/>
      <c r="AA641" s="55"/>
    </row>
    <row r="642" spans="1:27" s="37" customFormat="1" ht="17.5" customHeight="1" x14ac:dyDescent="0.35">
      <c r="A642" s="84" t="s">
        <v>556</v>
      </c>
      <c r="B642" s="60" t="s">
        <v>7</v>
      </c>
      <c r="C642" s="50">
        <v>3565.2</v>
      </c>
      <c r="D642" s="40">
        <v>3870.7</v>
      </c>
      <c r="E642" s="40">
        <v>1226.2</v>
      </c>
      <c r="F642" s="51">
        <v>8662.2000000000007</v>
      </c>
      <c r="G642" s="40">
        <v>661.5</v>
      </c>
      <c r="H642" s="40">
        <v>2903.8</v>
      </c>
      <c r="I642" s="40">
        <v>2931.5</v>
      </c>
      <c r="J642" s="40">
        <v>939.3</v>
      </c>
      <c r="K642" s="40">
        <v>826</v>
      </c>
      <c r="L642" s="40">
        <v>400.2</v>
      </c>
      <c r="M642" s="51">
        <v>8662.2000000000007</v>
      </c>
      <c r="N642" s="50">
        <v>662.5</v>
      </c>
      <c r="O642" s="40">
        <v>2983.5</v>
      </c>
      <c r="P642" s="40">
        <v>2098.1999999999998</v>
      </c>
      <c r="Q642" s="40">
        <v>2030.1</v>
      </c>
      <c r="R642" s="40">
        <v>887.8</v>
      </c>
      <c r="S642" s="51">
        <v>8662.2000000000007</v>
      </c>
      <c r="T642" s="50">
        <v>4105</v>
      </c>
      <c r="U642" s="40">
        <v>1975.9</v>
      </c>
      <c r="V642" s="40">
        <v>2440.6999999999998</v>
      </c>
      <c r="W642" s="40">
        <v>140.6</v>
      </c>
      <c r="X642" s="51">
        <v>8662.2000000000007</v>
      </c>
      <c r="Y642" s="50">
        <v>4776.5</v>
      </c>
      <c r="Z642" s="40">
        <v>3885.7</v>
      </c>
      <c r="AA642" s="51">
        <v>8662.2000000000007</v>
      </c>
    </row>
    <row r="643" spans="1:27" s="37" customFormat="1" ht="17.5" customHeight="1" x14ac:dyDescent="0.35">
      <c r="A643" s="84"/>
      <c r="B643" s="60" t="s">
        <v>35</v>
      </c>
      <c r="C643" s="50">
        <v>110091.7</v>
      </c>
      <c r="D643" s="40">
        <v>175263.3</v>
      </c>
      <c r="E643" s="40">
        <v>27939.8</v>
      </c>
      <c r="F643" s="51">
        <v>313294.8</v>
      </c>
      <c r="G643" s="40">
        <v>19625.3</v>
      </c>
      <c r="H643" s="40">
        <v>90466.5</v>
      </c>
      <c r="I643" s="40">
        <v>136843.6</v>
      </c>
      <c r="J643" s="40">
        <v>38419.699999999997</v>
      </c>
      <c r="K643" s="40">
        <v>11949</v>
      </c>
      <c r="L643" s="40">
        <v>15990.8</v>
      </c>
      <c r="M643" s="51">
        <v>313294.8</v>
      </c>
      <c r="N643" s="50">
        <v>48445.2</v>
      </c>
      <c r="O643" s="40">
        <v>52835.3</v>
      </c>
      <c r="P643" s="40">
        <v>58115.1</v>
      </c>
      <c r="Q643" s="40">
        <v>59567.8</v>
      </c>
      <c r="R643" s="40">
        <v>94331.4</v>
      </c>
      <c r="S643" s="51">
        <v>313294.8</v>
      </c>
      <c r="T643" s="50">
        <v>94871</v>
      </c>
      <c r="U643" s="40">
        <v>75931.100000000006</v>
      </c>
      <c r="V643" s="40">
        <v>138995.29999999999</v>
      </c>
      <c r="W643" s="40">
        <v>3497.4</v>
      </c>
      <c r="X643" s="51">
        <v>313294.8</v>
      </c>
      <c r="Y643" s="50">
        <v>137786.79999999999</v>
      </c>
      <c r="Z643" s="40">
        <v>175508</v>
      </c>
      <c r="AA643" s="51">
        <v>313294.8</v>
      </c>
    </row>
    <row r="644" spans="1:27" s="37" customFormat="1" ht="17.5" customHeight="1" x14ac:dyDescent="0.35">
      <c r="A644" s="84"/>
      <c r="B644" s="61" t="s">
        <v>4</v>
      </c>
      <c r="C644" s="52">
        <v>113657</v>
      </c>
      <c r="D644" s="38">
        <v>179134</v>
      </c>
      <c r="E644" s="38">
        <v>29166</v>
      </c>
      <c r="F644" s="53">
        <v>321957</v>
      </c>
      <c r="G644" s="38">
        <v>20286.7</v>
      </c>
      <c r="H644" s="38">
        <v>93370.2</v>
      </c>
      <c r="I644" s="38">
        <v>139775</v>
      </c>
      <c r="J644" s="38">
        <v>39359</v>
      </c>
      <c r="K644" s="38">
        <v>12775</v>
      </c>
      <c r="L644" s="38">
        <v>16391</v>
      </c>
      <c r="M644" s="53">
        <v>321957</v>
      </c>
      <c r="N644" s="52">
        <v>49107.7</v>
      </c>
      <c r="O644" s="38">
        <v>55818.8</v>
      </c>
      <c r="P644" s="38">
        <v>60213.3</v>
      </c>
      <c r="Q644" s="38">
        <v>61597.9</v>
      </c>
      <c r="R644" s="38">
        <v>95219.199999999997</v>
      </c>
      <c r="S644" s="53">
        <v>321957</v>
      </c>
      <c r="T644" s="52">
        <v>98976</v>
      </c>
      <c r="U644" s="38">
        <v>77907</v>
      </c>
      <c r="V644" s="38">
        <v>141436</v>
      </c>
      <c r="W644" s="38">
        <v>3638</v>
      </c>
      <c r="X644" s="53">
        <v>321957</v>
      </c>
      <c r="Y644" s="52">
        <v>142563.29999999999</v>
      </c>
      <c r="Z644" s="38">
        <v>179393.7</v>
      </c>
      <c r="AA644" s="53">
        <v>321957</v>
      </c>
    </row>
    <row r="645" spans="1:27" s="39" customFormat="1" ht="13.5" customHeight="1" x14ac:dyDescent="0.35">
      <c r="A645" s="62"/>
      <c r="B645" s="63"/>
      <c r="C645" s="54"/>
      <c r="D645" s="46"/>
      <c r="E645" s="46"/>
      <c r="F645" s="55"/>
      <c r="G645" s="46"/>
      <c r="H645" s="46"/>
      <c r="I645" s="46"/>
      <c r="J645" s="46"/>
      <c r="K645" s="46"/>
      <c r="L645" s="46"/>
      <c r="M645" s="55"/>
      <c r="N645" s="54"/>
      <c r="O645" s="46"/>
      <c r="P645" s="46"/>
      <c r="Q645" s="46"/>
      <c r="R645" s="46"/>
      <c r="S645" s="55"/>
      <c r="T645" s="54"/>
      <c r="U645" s="46"/>
      <c r="V645" s="46"/>
      <c r="W645" s="46"/>
      <c r="X645" s="55"/>
      <c r="Y645" s="54"/>
      <c r="Z645" s="46"/>
      <c r="AA645" s="55"/>
    </row>
    <row r="646" spans="1:27" s="37" customFormat="1" ht="17.5" customHeight="1" x14ac:dyDescent="0.35">
      <c r="A646" s="84" t="s">
        <v>557</v>
      </c>
      <c r="B646" s="60" t="s">
        <v>7</v>
      </c>
      <c r="C646" s="50">
        <v>4672.3999999999996</v>
      </c>
      <c r="D646" s="40">
        <v>6879.3</v>
      </c>
      <c r="E646" s="40">
        <v>2103.3000000000002</v>
      </c>
      <c r="F646" s="51">
        <v>13655</v>
      </c>
      <c r="G646" s="40">
        <v>661.5</v>
      </c>
      <c r="H646" s="40">
        <v>4010.9</v>
      </c>
      <c r="I646" s="40">
        <v>4641.6000000000004</v>
      </c>
      <c r="J646" s="40">
        <v>2237.6999999999998</v>
      </c>
      <c r="K646" s="40">
        <v>1239</v>
      </c>
      <c r="L646" s="40">
        <v>864.3</v>
      </c>
      <c r="M646" s="51">
        <v>13655</v>
      </c>
      <c r="N646" s="50">
        <v>3888.7</v>
      </c>
      <c r="O646" s="40">
        <v>2995.9</v>
      </c>
      <c r="P646" s="40">
        <v>2054.3000000000002</v>
      </c>
      <c r="Q646" s="40">
        <v>2684.9</v>
      </c>
      <c r="R646" s="40">
        <v>2031.3</v>
      </c>
      <c r="S646" s="51">
        <v>13655</v>
      </c>
      <c r="T646" s="50">
        <v>2688.7</v>
      </c>
      <c r="U646" s="40">
        <v>5219.1000000000004</v>
      </c>
      <c r="V646" s="40">
        <v>5718.9</v>
      </c>
      <c r="W646" s="40">
        <v>28.4</v>
      </c>
      <c r="X646" s="51">
        <v>13655</v>
      </c>
      <c r="Y646" s="50">
        <v>6445.9</v>
      </c>
      <c r="Z646" s="40">
        <v>7209.2</v>
      </c>
      <c r="AA646" s="51">
        <v>13655</v>
      </c>
    </row>
    <row r="647" spans="1:27" s="37" customFormat="1" ht="17.5" customHeight="1" x14ac:dyDescent="0.35">
      <c r="A647" s="84"/>
      <c r="B647" s="60" t="s">
        <v>35</v>
      </c>
      <c r="C647" s="50">
        <v>108984.6</v>
      </c>
      <c r="D647" s="40">
        <v>172254.7</v>
      </c>
      <c r="E647" s="40">
        <v>27062.7</v>
      </c>
      <c r="F647" s="51">
        <v>308302</v>
      </c>
      <c r="G647" s="40">
        <v>19625.3</v>
      </c>
      <c r="H647" s="40">
        <v>89359.3</v>
      </c>
      <c r="I647" s="40">
        <v>135133.5</v>
      </c>
      <c r="J647" s="40">
        <v>37121.300000000003</v>
      </c>
      <c r="K647" s="40">
        <v>11536</v>
      </c>
      <c r="L647" s="40">
        <v>15526.7</v>
      </c>
      <c r="M647" s="51">
        <v>308302</v>
      </c>
      <c r="N647" s="50">
        <v>45219</v>
      </c>
      <c r="O647" s="40">
        <v>52822.9</v>
      </c>
      <c r="P647" s="40">
        <v>58159</v>
      </c>
      <c r="Q647" s="40">
        <v>58913</v>
      </c>
      <c r="R647" s="40">
        <v>93188</v>
      </c>
      <c r="S647" s="51">
        <v>308302</v>
      </c>
      <c r="T647" s="50">
        <v>96287.3</v>
      </c>
      <c r="U647" s="40">
        <v>72687.899999999994</v>
      </c>
      <c r="V647" s="40">
        <v>135717.1</v>
      </c>
      <c r="W647" s="40">
        <v>3609.6</v>
      </c>
      <c r="X647" s="51">
        <v>308302</v>
      </c>
      <c r="Y647" s="50">
        <v>136117.4</v>
      </c>
      <c r="Z647" s="40">
        <v>172184.5</v>
      </c>
      <c r="AA647" s="51">
        <v>308302</v>
      </c>
    </row>
    <row r="648" spans="1:27" s="37" customFormat="1" ht="17.5" customHeight="1" x14ac:dyDescent="0.35">
      <c r="A648" s="84"/>
      <c r="B648" s="61" t="s">
        <v>4</v>
      </c>
      <c r="C648" s="52">
        <v>113657</v>
      </c>
      <c r="D648" s="38">
        <v>179134</v>
      </c>
      <c r="E648" s="38">
        <v>29166</v>
      </c>
      <c r="F648" s="53">
        <v>321957</v>
      </c>
      <c r="G648" s="38">
        <v>20286.7</v>
      </c>
      <c r="H648" s="38">
        <v>93370.2</v>
      </c>
      <c r="I648" s="38">
        <v>139775</v>
      </c>
      <c r="J648" s="38">
        <v>39359</v>
      </c>
      <c r="K648" s="38">
        <v>12775</v>
      </c>
      <c r="L648" s="38">
        <v>16391</v>
      </c>
      <c r="M648" s="53">
        <v>321957</v>
      </c>
      <c r="N648" s="52">
        <v>49107.7</v>
      </c>
      <c r="O648" s="38">
        <v>55818.8</v>
      </c>
      <c r="P648" s="38">
        <v>60213.3</v>
      </c>
      <c r="Q648" s="38">
        <v>61597.9</v>
      </c>
      <c r="R648" s="38">
        <v>95219.199999999997</v>
      </c>
      <c r="S648" s="53">
        <v>321957</v>
      </c>
      <c r="T648" s="52">
        <v>98976</v>
      </c>
      <c r="U648" s="38">
        <v>77907</v>
      </c>
      <c r="V648" s="38">
        <v>141436</v>
      </c>
      <c r="W648" s="38">
        <v>3638</v>
      </c>
      <c r="X648" s="53">
        <v>321957</v>
      </c>
      <c r="Y648" s="52">
        <v>142563.29999999999</v>
      </c>
      <c r="Z648" s="38">
        <v>179393.7</v>
      </c>
      <c r="AA648" s="53">
        <v>321957</v>
      </c>
    </row>
    <row r="649" spans="1:27" s="39" customFormat="1" ht="13.5" customHeight="1" x14ac:dyDescent="0.35">
      <c r="A649" s="62"/>
      <c r="B649" s="63"/>
      <c r="C649" s="54"/>
      <c r="D649" s="46"/>
      <c r="E649" s="46"/>
      <c r="F649" s="55"/>
      <c r="G649" s="46"/>
      <c r="H649" s="46"/>
      <c r="I649" s="46"/>
      <c r="J649" s="46"/>
      <c r="K649" s="46"/>
      <c r="L649" s="46"/>
      <c r="M649" s="55"/>
      <c r="N649" s="54"/>
      <c r="O649" s="46"/>
      <c r="P649" s="46"/>
      <c r="Q649" s="46"/>
      <c r="R649" s="46"/>
      <c r="S649" s="55"/>
      <c r="T649" s="54"/>
      <c r="U649" s="46"/>
      <c r="V649" s="46"/>
      <c r="W649" s="46"/>
      <c r="X649" s="55"/>
      <c r="Y649" s="54"/>
      <c r="Z649" s="46"/>
      <c r="AA649" s="55"/>
    </row>
    <row r="650" spans="1:27" s="37" customFormat="1" ht="17.5" customHeight="1" x14ac:dyDescent="0.35">
      <c r="A650" s="84" t="s">
        <v>558</v>
      </c>
      <c r="B650" s="60" t="s">
        <v>7</v>
      </c>
      <c r="C650" s="50">
        <v>16198.6</v>
      </c>
      <c r="D650" s="40">
        <v>17563.599999999999</v>
      </c>
      <c r="E650" s="40">
        <v>4205</v>
      </c>
      <c r="F650" s="51">
        <v>37967.1</v>
      </c>
      <c r="G650" s="40">
        <v>1783</v>
      </c>
      <c r="H650" s="40">
        <v>14415.6</v>
      </c>
      <c r="I650" s="40">
        <v>15200.7</v>
      </c>
      <c r="J650" s="40">
        <v>2362.9</v>
      </c>
      <c r="K650" s="40">
        <v>3804.8</v>
      </c>
      <c r="L650" s="40">
        <v>400.2</v>
      </c>
      <c r="M650" s="51">
        <v>37967.1</v>
      </c>
      <c r="N650" s="50">
        <v>5917.2</v>
      </c>
      <c r="O650" s="40">
        <v>5951.4</v>
      </c>
      <c r="P650" s="40">
        <v>6255.8</v>
      </c>
      <c r="Q650" s="40">
        <v>9470.7999999999993</v>
      </c>
      <c r="R650" s="40">
        <v>10372</v>
      </c>
      <c r="S650" s="51">
        <v>37967.1</v>
      </c>
      <c r="T650" s="50">
        <v>20035.5</v>
      </c>
      <c r="U650" s="40">
        <v>9693.4</v>
      </c>
      <c r="V650" s="40">
        <v>7297.4</v>
      </c>
      <c r="W650" s="40">
        <v>940.9</v>
      </c>
      <c r="X650" s="51">
        <v>37967.1</v>
      </c>
      <c r="Y650" s="50">
        <v>12807.5</v>
      </c>
      <c r="Z650" s="40">
        <v>25159.7</v>
      </c>
      <c r="AA650" s="51">
        <v>37967.1</v>
      </c>
    </row>
    <row r="651" spans="1:27" s="37" customFormat="1" ht="17.5" customHeight="1" x14ac:dyDescent="0.35">
      <c r="A651" s="84"/>
      <c r="B651" s="60" t="s">
        <v>35</v>
      </c>
      <c r="C651" s="50">
        <v>97458.4</v>
      </c>
      <c r="D651" s="40">
        <v>161570.5</v>
      </c>
      <c r="E651" s="40">
        <v>24961.1</v>
      </c>
      <c r="F651" s="51">
        <v>283989.90000000002</v>
      </c>
      <c r="G651" s="40">
        <v>18503.7</v>
      </c>
      <c r="H651" s="40">
        <v>78954.600000000006</v>
      </c>
      <c r="I651" s="40">
        <v>124574.3</v>
      </c>
      <c r="J651" s="40">
        <v>36996.1</v>
      </c>
      <c r="K651" s="40">
        <v>8970.2999999999993</v>
      </c>
      <c r="L651" s="40">
        <v>15990.8</v>
      </c>
      <c r="M651" s="51">
        <v>283989.90000000002</v>
      </c>
      <c r="N651" s="50">
        <v>43190.5</v>
      </c>
      <c r="O651" s="40">
        <v>49867.4</v>
      </c>
      <c r="P651" s="40">
        <v>53957.5</v>
      </c>
      <c r="Q651" s="40">
        <v>52127.199999999997</v>
      </c>
      <c r="R651" s="40">
        <v>84847.2</v>
      </c>
      <c r="S651" s="51">
        <v>283989.90000000002</v>
      </c>
      <c r="T651" s="50">
        <v>78940.5</v>
      </c>
      <c r="U651" s="40">
        <v>68213.600000000006</v>
      </c>
      <c r="V651" s="40">
        <v>134138.6</v>
      </c>
      <c r="W651" s="40">
        <v>2697.1</v>
      </c>
      <c r="X651" s="51">
        <v>283989.90000000002</v>
      </c>
      <c r="Y651" s="50">
        <v>129755.8</v>
      </c>
      <c r="Z651" s="40">
        <v>154234</v>
      </c>
      <c r="AA651" s="51">
        <v>283989.90000000002</v>
      </c>
    </row>
    <row r="652" spans="1:27" s="37" customFormat="1" ht="17.5" customHeight="1" x14ac:dyDescent="0.35">
      <c r="A652" s="84"/>
      <c r="B652" s="61" t="s">
        <v>4</v>
      </c>
      <c r="C652" s="52">
        <v>113657</v>
      </c>
      <c r="D652" s="38">
        <v>179134</v>
      </c>
      <c r="E652" s="38">
        <v>29166</v>
      </c>
      <c r="F652" s="53">
        <v>321957</v>
      </c>
      <c r="G652" s="38">
        <v>20286.7</v>
      </c>
      <c r="H652" s="38">
        <v>93370.2</v>
      </c>
      <c r="I652" s="38">
        <v>139775</v>
      </c>
      <c r="J652" s="38">
        <v>39359</v>
      </c>
      <c r="K652" s="38">
        <v>12775</v>
      </c>
      <c r="L652" s="38">
        <v>16391</v>
      </c>
      <c r="M652" s="53">
        <v>321957</v>
      </c>
      <c r="N652" s="52">
        <v>49107.7</v>
      </c>
      <c r="O652" s="38">
        <v>55818.8</v>
      </c>
      <c r="P652" s="38">
        <v>60213.3</v>
      </c>
      <c r="Q652" s="38">
        <v>61597.9</v>
      </c>
      <c r="R652" s="38">
        <v>95219.199999999997</v>
      </c>
      <c r="S652" s="53">
        <v>321957</v>
      </c>
      <c r="T652" s="52">
        <v>98976</v>
      </c>
      <c r="U652" s="38">
        <v>77907</v>
      </c>
      <c r="V652" s="38">
        <v>141436</v>
      </c>
      <c r="W652" s="38">
        <v>3638</v>
      </c>
      <c r="X652" s="53">
        <v>321957</v>
      </c>
      <c r="Y652" s="52">
        <v>142563.29999999999</v>
      </c>
      <c r="Z652" s="38">
        <v>179393.7</v>
      </c>
      <c r="AA652" s="53">
        <v>321957</v>
      </c>
    </row>
    <row r="653" spans="1:27" s="39" customFormat="1" ht="13.5" customHeight="1" x14ac:dyDescent="0.35">
      <c r="A653" s="62"/>
      <c r="B653" s="63"/>
      <c r="C653" s="54"/>
      <c r="D653" s="46"/>
      <c r="E653" s="46"/>
      <c r="F653" s="55"/>
      <c r="G653" s="46"/>
      <c r="H653" s="46"/>
      <c r="I653" s="46"/>
      <c r="J653" s="46"/>
      <c r="K653" s="46"/>
      <c r="L653" s="46"/>
      <c r="M653" s="55"/>
      <c r="N653" s="54"/>
      <c r="O653" s="46"/>
      <c r="P653" s="46"/>
      <c r="Q653" s="46"/>
      <c r="R653" s="46"/>
      <c r="S653" s="55"/>
      <c r="T653" s="54"/>
      <c r="U653" s="46"/>
      <c r="V653" s="46"/>
      <c r="W653" s="46"/>
      <c r="X653" s="55"/>
      <c r="Y653" s="54"/>
      <c r="Z653" s="46"/>
      <c r="AA653" s="55"/>
    </row>
    <row r="654" spans="1:27" s="37" customFormat="1" ht="26" customHeight="1" x14ac:dyDescent="0.35">
      <c r="A654" s="84" t="s">
        <v>559</v>
      </c>
      <c r="B654" s="60" t="s">
        <v>7</v>
      </c>
      <c r="C654" s="50">
        <v>12819.6</v>
      </c>
      <c r="D654" s="40">
        <v>5198.8</v>
      </c>
      <c r="E654" s="40">
        <v>3100.6</v>
      </c>
      <c r="F654" s="51">
        <v>21119.1</v>
      </c>
      <c r="G654" s="40">
        <v>3694.8</v>
      </c>
      <c r="H654" s="40">
        <v>9124.7999999999993</v>
      </c>
      <c r="I654" s="40">
        <v>3998.5</v>
      </c>
      <c r="J654" s="40">
        <v>1200.3</v>
      </c>
      <c r="K654" s="40">
        <v>1652</v>
      </c>
      <c r="L654" s="40">
        <v>1448.6</v>
      </c>
      <c r="M654" s="51">
        <v>21119.1</v>
      </c>
      <c r="N654" s="50">
        <v>2496.1</v>
      </c>
      <c r="O654" s="40">
        <v>5851.9</v>
      </c>
      <c r="P654" s="40">
        <v>4493.6000000000004</v>
      </c>
      <c r="Q654" s="40">
        <v>4561.2</v>
      </c>
      <c r="R654" s="40">
        <v>3716.4</v>
      </c>
      <c r="S654" s="51">
        <v>21119.1</v>
      </c>
      <c r="T654" s="50">
        <v>5866.3</v>
      </c>
      <c r="U654" s="40">
        <v>5944.5</v>
      </c>
      <c r="V654" s="40">
        <v>9190.6</v>
      </c>
      <c r="W654" s="40">
        <v>117.7</v>
      </c>
      <c r="X654" s="51">
        <v>21119.1</v>
      </c>
      <c r="Y654" s="50">
        <v>9746.9</v>
      </c>
      <c r="Z654" s="40">
        <v>11372.2</v>
      </c>
      <c r="AA654" s="51">
        <v>21119.1</v>
      </c>
    </row>
    <row r="655" spans="1:27" s="37" customFormat="1" ht="26" customHeight="1" x14ac:dyDescent="0.35">
      <c r="A655" s="84"/>
      <c r="B655" s="60" t="s">
        <v>35</v>
      </c>
      <c r="C655" s="50">
        <v>100837.4</v>
      </c>
      <c r="D655" s="40">
        <v>173935.2</v>
      </c>
      <c r="E655" s="40">
        <v>26065.4</v>
      </c>
      <c r="F655" s="51">
        <v>300837.90000000002</v>
      </c>
      <c r="G655" s="40">
        <v>16591.900000000001</v>
      </c>
      <c r="H655" s="40">
        <v>84245.5</v>
      </c>
      <c r="I655" s="40">
        <v>135776.5</v>
      </c>
      <c r="J655" s="40">
        <v>38158.699999999997</v>
      </c>
      <c r="K655" s="40">
        <v>11123</v>
      </c>
      <c r="L655" s="40">
        <v>14942.4</v>
      </c>
      <c r="M655" s="51">
        <v>300837.90000000002</v>
      </c>
      <c r="N655" s="50">
        <v>46611.6</v>
      </c>
      <c r="O655" s="40">
        <v>49967</v>
      </c>
      <c r="P655" s="40">
        <v>55719.7</v>
      </c>
      <c r="Q655" s="40">
        <v>57036.800000000003</v>
      </c>
      <c r="R655" s="40">
        <v>91502.9</v>
      </c>
      <c r="S655" s="51">
        <v>300837.90000000002</v>
      </c>
      <c r="T655" s="50">
        <v>93109.7</v>
      </c>
      <c r="U655" s="40">
        <v>71962.5</v>
      </c>
      <c r="V655" s="40">
        <v>132245.4</v>
      </c>
      <c r="W655" s="40">
        <v>3520.3</v>
      </c>
      <c r="X655" s="51">
        <v>300837.90000000002</v>
      </c>
      <c r="Y655" s="50">
        <v>132816.4</v>
      </c>
      <c r="Z655" s="40">
        <v>168021.5</v>
      </c>
      <c r="AA655" s="51">
        <v>300837.90000000002</v>
      </c>
    </row>
    <row r="656" spans="1:27" s="37" customFormat="1" ht="26" customHeight="1" x14ac:dyDescent="0.35">
      <c r="A656" s="84"/>
      <c r="B656" s="61" t="s">
        <v>4</v>
      </c>
      <c r="C656" s="52">
        <v>113657</v>
      </c>
      <c r="D656" s="38">
        <v>179134</v>
      </c>
      <c r="E656" s="38">
        <v>29166</v>
      </c>
      <c r="F656" s="53">
        <v>321957</v>
      </c>
      <c r="G656" s="38">
        <v>20286.7</v>
      </c>
      <c r="H656" s="38">
        <v>93370.2</v>
      </c>
      <c r="I656" s="38">
        <v>139775</v>
      </c>
      <c r="J656" s="38">
        <v>39359</v>
      </c>
      <c r="K656" s="38">
        <v>12775</v>
      </c>
      <c r="L656" s="38">
        <v>16391</v>
      </c>
      <c r="M656" s="53">
        <v>321957</v>
      </c>
      <c r="N656" s="52">
        <v>49107.7</v>
      </c>
      <c r="O656" s="38">
        <v>55818.8</v>
      </c>
      <c r="P656" s="38">
        <v>60213.3</v>
      </c>
      <c r="Q656" s="38">
        <v>61597.9</v>
      </c>
      <c r="R656" s="38">
        <v>95219.199999999997</v>
      </c>
      <c r="S656" s="53">
        <v>321957</v>
      </c>
      <c r="T656" s="52">
        <v>98976</v>
      </c>
      <c r="U656" s="38">
        <v>77907</v>
      </c>
      <c r="V656" s="38">
        <v>141436</v>
      </c>
      <c r="W656" s="38">
        <v>3638</v>
      </c>
      <c r="X656" s="53">
        <v>321957</v>
      </c>
      <c r="Y656" s="52">
        <v>142563.29999999999</v>
      </c>
      <c r="Z656" s="38">
        <v>179393.7</v>
      </c>
      <c r="AA656" s="53">
        <v>321957</v>
      </c>
    </row>
    <row r="657" spans="1:27" s="39" customFormat="1" ht="13.5" customHeight="1" x14ac:dyDescent="0.35">
      <c r="A657" s="62"/>
      <c r="B657" s="63"/>
      <c r="C657" s="54"/>
      <c r="D657" s="46"/>
      <c r="E657" s="46"/>
      <c r="F657" s="55"/>
      <c r="G657" s="46"/>
      <c r="H657" s="46"/>
      <c r="I657" s="46"/>
      <c r="J657" s="46"/>
      <c r="K657" s="46"/>
      <c r="L657" s="46"/>
      <c r="M657" s="55"/>
      <c r="N657" s="54"/>
      <c r="O657" s="46"/>
      <c r="P657" s="46"/>
      <c r="Q657" s="46"/>
      <c r="R657" s="46"/>
      <c r="S657" s="55"/>
      <c r="T657" s="54"/>
      <c r="U657" s="46"/>
      <c r="V657" s="46"/>
      <c r="W657" s="46"/>
      <c r="X657" s="55"/>
      <c r="Y657" s="54"/>
      <c r="Z657" s="46"/>
      <c r="AA657" s="55"/>
    </row>
    <row r="658" spans="1:27" s="37" customFormat="1" ht="21" customHeight="1" x14ac:dyDescent="0.35">
      <c r="A658" s="84" t="s">
        <v>560</v>
      </c>
      <c r="B658" s="60" t="s">
        <v>7</v>
      </c>
      <c r="C658" s="50">
        <v>6287.1</v>
      </c>
      <c r="D658" s="40">
        <v>5122.8</v>
      </c>
      <c r="E658" s="40">
        <v>5581.4</v>
      </c>
      <c r="F658" s="51">
        <v>16991.400000000001</v>
      </c>
      <c r="G658" s="40">
        <v>1054.4000000000001</v>
      </c>
      <c r="H658" s="40">
        <v>5232.7</v>
      </c>
      <c r="I658" s="40">
        <v>2740.1</v>
      </c>
      <c r="J658" s="40">
        <v>2382.6999999999998</v>
      </c>
      <c r="K658" s="40">
        <v>3892.5</v>
      </c>
      <c r="L658" s="40">
        <v>1688.9</v>
      </c>
      <c r="M658" s="51">
        <v>16991.400000000001</v>
      </c>
      <c r="N658" s="50">
        <v>1696.7</v>
      </c>
      <c r="O658" s="40">
        <v>4045</v>
      </c>
      <c r="P658" s="40">
        <v>3514.6</v>
      </c>
      <c r="Q658" s="40">
        <v>4569.8</v>
      </c>
      <c r="R658" s="40">
        <v>3165.4</v>
      </c>
      <c r="S658" s="51">
        <v>16991.400000000001</v>
      </c>
      <c r="T658" s="50">
        <v>7555.4</v>
      </c>
      <c r="U658" s="40">
        <v>4524.3</v>
      </c>
      <c r="V658" s="40">
        <v>4817.2</v>
      </c>
      <c r="W658" s="40">
        <v>94.5</v>
      </c>
      <c r="X658" s="51">
        <v>16991.400000000001</v>
      </c>
      <c r="Y658" s="50">
        <v>8578.7999999999993</v>
      </c>
      <c r="Z658" s="40">
        <v>8412.6</v>
      </c>
      <c r="AA658" s="51">
        <v>16991.400000000001</v>
      </c>
    </row>
    <row r="659" spans="1:27" s="37" customFormat="1" ht="21" customHeight="1" x14ac:dyDescent="0.35">
      <c r="A659" s="84"/>
      <c r="B659" s="60" t="s">
        <v>35</v>
      </c>
      <c r="C659" s="50">
        <v>107369.8</v>
      </c>
      <c r="D659" s="40">
        <v>174011.2</v>
      </c>
      <c r="E659" s="40">
        <v>23584.6</v>
      </c>
      <c r="F659" s="51">
        <v>304965.59999999998</v>
      </c>
      <c r="G659" s="40">
        <v>19232.3</v>
      </c>
      <c r="H659" s="40">
        <v>88137.5</v>
      </c>
      <c r="I659" s="40">
        <v>137034.9</v>
      </c>
      <c r="J659" s="40">
        <v>36976.300000000003</v>
      </c>
      <c r="K659" s="40">
        <v>8882.5</v>
      </c>
      <c r="L659" s="40">
        <v>14702.1</v>
      </c>
      <c r="M659" s="51">
        <v>304965.59999999998</v>
      </c>
      <c r="N659" s="50">
        <v>47411</v>
      </c>
      <c r="O659" s="40">
        <v>51773.9</v>
      </c>
      <c r="P659" s="40">
        <v>56698.7</v>
      </c>
      <c r="Q659" s="40">
        <v>57028.2</v>
      </c>
      <c r="R659" s="40">
        <v>92053.8</v>
      </c>
      <c r="S659" s="51">
        <v>304965.59999999998</v>
      </c>
      <c r="T659" s="50">
        <v>91420.6</v>
      </c>
      <c r="U659" s="40">
        <v>73382.7</v>
      </c>
      <c r="V659" s="40">
        <v>136618.79999999999</v>
      </c>
      <c r="W659" s="40">
        <v>3543.5</v>
      </c>
      <c r="X659" s="51">
        <v>304965.59999999998</v>
      </c>
      <c r="Y659" s="50">
        <v>133984.5</v>
      </c>
      <c r="Z659" s="40">
        <v>170981.1</v>
      </c>
      <c r="AA659" s="51">
        <v>304965.59999999998</v>
      </c>
    </row>
    <row r="660" spans="1:27" s="37" customFormat="1" ht="21" customHeight="1" x14ac:dyDescent="0.35">
      <c r="A660" s="84"/>
      <c r="B660" s="61" t="s">
        <v>4</v>
      </c>
      <c r="C660" s="52">
        <v>113657</v>
      </c>
      <c r="D660" s="38">
        <v>179134</v>
      </c>
      <c r="E660" s="38">
        <v>29166</v>
      </c>
      <c r="F660" s="53">
        <v>321957</v>
      </c>
      <c r="G660" s="38">
        <v>20286.7</v>
      </c>
      <c r="H660" s="38">
        <v>93370.2</v>
      </c>
      <c r="I660" s="38">
        <v>139775</v>
      </c>
      <c r="J660" s="38">
        <v>39359</v>
      </c>
      <c r="K660" s="38">
        <v>12775</v>
      </c>
      <c r="L660" s="38">
        <v>16391</v>
      </c>
      <c r="M660" s="53">
        <v>321957</v>
      </c>
      <c r="N660" s="52">
        <v>49107.7</v>
      </c>
      <c r="O660" s="38">
        <v>55818.8</v>
      </c>
      <c r="P660" s="38">
        <v>60213.3</v>
      </c>
      <c r="Q660" s="38">
        <v>61597.9</v>
      </c>
      <c r="R660" s="38">
        <v>95219.199999999997</v>
      </c>
      <c r="S660" s="53">
        <v>321957</v>
      </c>
      <c r="T660" s="52">
        <v>98976</v>
      </c>
      <c r="U660" s="38">
        <v>77907</v>
      </c>
      <c r="V660" s="38">
        <v>141436</v>
      </c>
      <c r="W660" s="38">
        <v>3638</v>
      </c>
      <c r="X660" s="53">
        <v>321957</v>
      </c>
      <c r="Y660" s="52">
        <v>142563.29999999999</v>
      </c>
      <c r="Z660" s="38">
        <v>179393.7</v>
      </c>
      <c r="AA660" s="53">
        <v>321957</v>
      </c>
    </row>
    <row r="661" spans="1:27" s="39" customFormat="1" ht="13.5" customHeight="1" x14ac:dyDescent="0.35">
      <c r="A661" s="62"/>
      <c r="B661" s="63"/>
      <c r="C661" s="54"/>
      <c r="D661" s="46"/>
      <c r="E661" s="46"/>
      <c r="F661" s="55"/>
      <c r="G661" s="46"/>
      <c r="H661" s="46"/>
      <c r="I661" s="46"/>
      <c r="J661" s="46"/>
      <c r="K661" s="46"/>
      <c r="L661" s="46"/>
      <c r="M661" s="55"/>
      <c r="N661" s="54"/>
      <c r="O661" s="46"/>
      <c r="P661" s="46"/>
      <c r="Q661" s="46"/>
      <c r="R661" s="46"/>
      <c r="S661" s="55"/>
      <c r="T661" s="54"/>
      <c r="U661" s="46"/>
      <c r="V661" s="46"/>
      <c r="W661" s="46"/>
      <c r="X661" s="55"/>
      <c r="Y661" s="54"/>
      <c r="Z661" s="46"/>
      <c r="AA661" s="55"/>
    </row>
    <row r="662" spans="1:27" s="37" customFormat="1" ht="17.5" customHeight="1" x14ac:dyDescent="0.35">
      <c r="A662" s="84" t="s">
        <v>561</v>
      </c>
      <c r="B662" s="60" t="s">
        <v>7</v>
      </c>
      <c r="C662" s="50">
        <v>14149.7</v>
      </c>
      <c r="D662" s="40">
        <v>16594.599999999999</v>
      </c>
      <c r="E662" s="40">
        <v>5061</v>
      </c>
      <c r="F662" s="51">
        <v>35805.4</v>
      </c>
      <c r="G662" s="40">
        <v>3584.9</v>
      </c>
      <c r="H662" s="40">
        <v>10564.9</v>
      </c>
      <c r="I662" s="40">
        <v>13067.5</v>
      </c>
      <c r="J662" s="40">
        <v>3527.1</v>
      </c>
      <c r="K662" s="40">
        <v>2065</v>
      </c>
      <c r="L662" s="40">
        <v>2996</v>
      </c>
      <c r="M662" s="51">
        <v>35805.4</v>
      </c>
      <c r="N662" s="50">
        <v>4254.1000000000004</v>
      </c>
      <c r="O662" s="40">
        <v>10901</v>
      </c>
      <c r="P662" s="40">
        <v>7407.3</v>
      </c>
      <c r="Q662" s="40">
        <v>6145.5</v>
      </c>
      <c r="R662" s="40">
        <v>7097.4</v>
      </c>
      <c r="S662" s="51">
        <v>35805.4</v>
      </c>
      <c r="T662" s="50">
        <v>10697.4</v>
      </c>
      <c r="U662" s="40">
        <v>11950</v>
      </c>
      <c r="V662" s="40">
        <v>13074.3</v>
      </c>
      <c r="W662" s="40">
        <v>83.6</v>
      </c>
      <c r="X662" s="51">
        <v>35805.4</v>
      </c>
      <c r="Y662" s="50">
        <v>18666</v>
      </c>
      <c r="Z662" s="40">
        <v>17139.400000000001</v>
      </c>
      <c r="AA662" s="51">
        <v>35805.4</v>
      </c>
    </row>
    <row r="663" spans="1:27" s="37" customFormat="1" ht="17.5" customHeight="1" x14ac:dyDescent="0.35">
      <c r="A663" s="84"/>
      <c r="B663" s="60" t="s">
        <v>35</v>
      </c>
      <c r="C663" s="50">
        <v>99507.199999999997</v>
      </c>
      <c r="D663" s="40">
        <v>162539.4</v>
      </c>
      <c r="E663" s="40">
        <v>24105</v>
      </c>
      <c r="F663" s="51">
        <v>286151.59999999998</v>
      </c>
      <c r="G663" s="40">
        <v>16701.900000000001</v>
      </c>
      <c r="H663" s="40">
        <v>82805.399999999994</v>
      </c>
      <c r="I663" s="40">
        <v>126707.5</v>
      </c>
      <c r="J663" s="40">
        <v>35831.9</v>
      </c>
      <c r="K663" s="40">
        <v>10710</v>
      </c>
      <c r="L663" s="40">
        <v>13395</v>
      </c>
      <c r="M663" s="51">
        <v>286151.59999999998</v>
      </c>
      <c r="N663" s="50">
        <v>44853.599999999999</v>
      </c>
      <c r="O663" s="40">
        <v>44917.8</v>
      </c>
      <c r="P663" s="40">
        <v>52806</v>
      </c>
      <c r="Q663" s="40">
        <v>55452.4</v>
      </c>
      <c r="R663" s="40">
        <v>88121.8</v>
      </c>
      <c r="S663" s="51">
        <v>286151.59999999998</v>
      </c>
      <c r="T663" s="50">
        <v>88278.6</v>
      </c>
      <c r="U663" s="40">
        <v>65957</v>
      </c>
      <c r="V663" s="40">
        <v>128361.7</v>
      </c>
      <c r="W663" s="40">
        <v>3554.4</v>
      </c>
      <c r="X663" s="51">
        <v>286151.59999999998</v>
      </c>
      <c r="Y663" s="50">
        <v>123897.3</v>
      </c>
      <c r="Z663" s="40">
        <v>162254.29999999999</v>
      </c>
      <c r="AA663" s="51">
        <v>286151.59999999998</v>
      </c>
    </row>
    <row r="664" spans="1:27" s="37" customFormat="1" ht="17.5" customHeight="1" x14ac:dyDescent="0.35">
      <c r="A664" s="84"/>
      <c r="B664" s="61" t="s">
        <v>4</v>
      </c>
      <c r="C664" s="52">
        <v>113657</v>
      </c>
      <c r="D664" s="38">
        <v>179134</v>
      </c>
      <c r="E664" s="38">
        <v>29166</v>
      </c>
      <c r="F664" s="53">
        <v>321957</v>
      </c>
      <c r="G664" s="38">
        <v>20286.7</v>
      </c>
      <c r="H664" s="38">
        <v>93370.2</v>
      </c>
      <c r="I664" s="38">
        <v>139775</v>
      </c>
      <c r="J664" s="38">
        <v>39359</v>
      </c>
      <c r="K664" s="38">
        <v>12775</v>
      </c>
      <c r="L664" s="38">
        <v>16391</v>
      </c>
      <c r="M664" s="53">
        <v>321957</v>
      </c>
      <c r="N664" s="52">
        <v>49107.7</v>
      </c>
      <c r="O664" s="38">
        <v>55818.8</v>
      </c>
      <c r="P664" s="38">
        <v>60213.3</v>
      </c>
      <c r="Q664" s="38">
        <v>61597.9</v>
      </c>
      <c r="R664" s="38">
        <v>95219.199999999997</v>
      </c>
      <c r="S664" s="53">
        <v>321957</v>
      </c>
      <c r="T664" s="52">
        <v>98976</v>
      </c>
      <c r="U664" s="38">
        <v>77907</v>
      </c>
      <c r="V664" s="38">
        <v>141436</v>
      </c>
      <c r="W664" s="38">
        <v>3638</v>
      </c>
      <c r="X664" s="53">
        <v>321957</v>
      </c>
      <c r="Y664" s="52">
        <v>142563.29999999999</v>
      </c>
      <c r="Z664" s="38">
        <v>179393.7</v>
      </c>
      <c r="AA664" s="53">
        <v>321957</v>
      </c>
    </row>
    <row r="665" spans="1:27" s="39" customFormat="1" ht="13.5" customHeight="1" x14ac:dyDescent="0.35">
      <c r="A665" s="62"/>
      <c r="B665" s="63"/>
      <c r="C665" s="54"/>
      <c r="D665" s="46"/>
      <c r="E665" s="46"/>
      <c r="F665" s="55"/>
      <c r="G665" s="46"/>
      <c r="H665" s="46"/>
      <c r="I665" s="46"/>
      <c r="J665" s="46"/>
      <c r="K665" s="46"/>
      <c r="L665" s="46"/>
      <c r="M665" s="55"/>
      <c r="N665" s="54"/>
      <c r="O665" s="46"/>
      <c r="P665" s="46"/>
      <c r="Q665" s="46"/>
      <c r="R665" s="46"/>
      <c r="S665" s="55"/>
      <c r="T665" s="54"/>
      <c r="U665" s="46"/>
      <c r="V665" s="46"/>
      <c r="W665" s="46"/>
      <c r="X665" s="55"/>
      <c r="Y665" s="54"/>
      <c r="Z665" s="46"/>
      <c r="AA665" s="55"/>
    </row>
    <row r="666" spans="1:27" s="37" customFormat="1" ht="17.5" customHeight="1" x14ac:dyDescent="0.35">
      <c r="A666" s="84" t="s">
        <v>562</v>
      </c>
      <c r="B666" s="60" t="s">
        <v>7</v>
      </c>
      <c r="C666" s="50">
        <v>21247.9</v>
      </c>
      <c r="D666" s="40">
        <v>43187.8</v>
      </c>
      <c r="E666" s="40">
        <v>11156.8</v>
      </c>
      <c r="F666" s="51">
        <v>75592.5</v>
      </c>
      <c r="G666" s="40">
        <v>3242</v>
      </c>
      <c r="H666" s="40">
        <v>18006</v>
      </c>
      <c r="I666" s="40">
        <v>33809.4</v>
      </c>
      <c r="J666" s="40">
        <v>9378.4</v>
      </c>
      <c r="K666" s="40">
        <v>6282.8</v>
      </c>
      <c r="L666" s="40">
        <v>4874</v>
      </c>
      <c r="M666" s="51">
        <v>75592.5</v>
      </c>
      <c r="N666" s="50">
        <v>20687.3</v>
      </c>
      <c r="O666" s="40">
        <v>13248.3</v>
      </c>
      <c r="P666" s="40">
        <v>12671.5</v>
      </c>
      <c r="Q666" s="40">
        <v>15483</v>
      </c>
      <c r="R666" s="40">
        <v>13502.3</v>
      </c>
      <c r="S666" s="51">
        <v>75592.5</v>
      </c>
      <c r="T666" s="50">
        <v>18971</v>
      </c>
      <c r="U666" s="40">
        <v>20857.2</v>
      </c>
      <c r="V666" s="40">
        <v>35402</v>
      </c>
      <c r="W666" s="40">
        <v>362.4</v>
      </c>
      <c r="X666" s="51">
        <v>75592.5</v>
      </c>
      <c r="Y666" s="50">
        <v>38112.400000000001</v>
      </c>
      <c r="Z666" s="40">
        <v>37480.1</v>
      </c>
      <c r="AA666" s="51">
        <v>75592.5</v>
      </c>
    </row>
    <row r="667" spans="1:27" s="37" customFormat="1" ht="17.5" customHeight="1" x14ac:dyDescent="0.35">
      <c r="A667" s="84"/>
      <c r="B667" s="60" t="s">
        <v>35</v>
      </c>
      <c r="C667" s="50">
        <v>92409</v>
      </c>
      <c r="D667" s="40">
        <v>135946.20000000001</v>
      </c>
      <c r="E667" s="40">
        <v>18009.2</v>
      </c>
      <c r="F667" s="51">
        <v>246364.5</v>
      </c>
      <c r="G667" s="40">
        <v>17044.8</v>
      </c>
      <c r="H667" s="40">
        <v>75364.3</v>
      </c>
      <c r="I667" s="40">
        <v>105965.6</v>
      </c>
      <c r="J667" s="40">
        <v>29980.6</v>
      </c>
      <c r="K667" s="40">
        <v>6492.3</v>
      </c>
      <c r="L667" s="40">
        <v>11517</v>
      </c>
      <c r="M667" s="51">
        <v>246364.5</v>
      </c>
      <c r="N667" s="50">
        <v>28420.3</v>
      </c>
      <c r="O667" s="40">
        <v>42570.5</v>
      </c>
      <c r="P667" s="40">
        <v>47541.8</v>
      </c>
      <c r="Q667" s="40">
        <v>46114.9</v>
      </c>
      <c r="R667" s="40">
        <v>81716.899999999994</v>
      </c>
      <c r="S667" s="51">
        <v>246364.5</v>
      </c>
      <c r="T667" s="50">
        <v>80005</v>
      </c>
      <c r="U667" s="40">
        <v>57049.8</v>
      </c>
      <c r="V667" s="40">
        <v>106034</v>
      </c>
      <c r="W667" s="40">
        <v>3275.6</v>
      </c>
      <c r="X667" s="51">
        <v>246364.5</v>
      </c>
      <c r="Y667" s="50">
        <v>104450.9</v>
      </c>
      <c r="Z667" s="40">
        <v>141913.60000000001</v>
      </c>
      <c r="AA667" s="51">
        <v>246364.5</v>
      </c>
    </row>
    <row r="668" spans="1:27" s="37" customFormat="1" ht="17.5" customHeight="1" x14ac:dyDescent="0.35">
      <c r="A668" s="84"/>
      <c r="B668" s="61" t="s">
        <v>4</v>
      </c>
      <c r="C668" s="52">
        <v>113657</v>
      </c>
      <c r="D668" s="38">
        <v>179134</v>
      </c>
      <c r="E668" s="38">
        <v>29166</v>
      </c>
      <c r="F668" s="53">
        <v>321957</v>
      </c>
      <c r="G668" s="38">
        <v>20286.7</v>
      </c>
      <c r="H668" s="38">
        <v>93370.2</v>
      </c>
      <c r="I668" s="38">
        <v>139775</v>
      </c>
      <c r="J668" s="38">
        <v>39359</v>
      </c>
      <c r="K668" s="38">
        <v>12775</v>
      </c>
      <c r="L668" s="38">
        <v>16391</v>
      </c>
      <c r="M668" s="53">
        <v>321957</v>
      </c>
      <c r="N668" s="52">
        <v>49107.7</v>
      </c>
      <c r="O668" s="38">
        <v>55818.8</v>
      </c>
      <c r="P668" s="38">
        <v>60213.3</v>
      </c>
      <c r="Q668" s="38">
        <v>61597.9</v>
      </c>
      <c r="R668" s="38">
        <v>95219.199999999997</v>
      </c>
      <c r="S668" s="53">
        <v>321957</v>
      </c>
      <c r="T668" s="52">
        <v>98976</v>
      </c>
      <c r="U668" s="38">
        <v>77907</v>
      </c>
      <c r="V668" s="38">
        <v>141436</v>
      </c>
      <c r="W668" s="38">
        <v>3638</v>
      </c>
      <c r="X668" s="53">
        <v>321957</v>
      </c>
      <c r="Y668" s="52">
        <v>142563.29999999999</v>
      </c>
      <c r="Z668" s="38">
        <v>179393.7</v>
      </c>
      <c r="AA668" s="53">
        <v>321957</v>
      </c>
    </row>
    <row r="669" spans="1:27" s="39" customFormat="1" ht="13.5" customHeight="1" x14ac:dyDescent="0.35">
      <c r="A669" s="62"/>
      <c r="B669" s="63"/>
      <c r="C669" s="54"/>
      <c r="D669" s="46"/>
      <c r="E669" s="46"/>
      <c r="F669" s="55"/>
      <c r="G669" s="46"/>
      <c r="H669" s="46"/>
      <c r="I669" s="46"/>
      <c r="J669" s="46"/>
      <c r="K669" s="46"/>
      <c r="L669" s="46"/>
      <c r="M669" s="55"/>
      <c r="N669" s="54"/>
      <c r="O669" s="46"/>
      <c r="P669" s="46"/>
      <c r="Q669" s="46"/>
      <c r="R669" s="46"/>
      <c r="S669" s="55"/>
      <c r="T669" s="54"/>
      <c r="U669" s="46"/>
      <c r="V669" s="46"/>
      <c r="W669" s="46"/>
      <c r="X669" s="55"/>
      <c r="Y669" s="54"/>
      <c r="Z669" s="46"/>
      <c r="AA669" s="55"/>
    </row>
    <row r="670" spans="1:27" s="37" customFormat="1" ht="17.5" customHeight="1" x14ac:dyDescent="0.35">
      <c r="A670" s="84" t="s">
        <v>563</v>
      </c>
      <c r="B670" s="60" t="s">
        <v>7</v>
      </c>
      <c r="C670" s="50">
        <v>1376.9</v>
      </c>
      <c r="D670" s="40">
        <v>3720.3</v>
      </c>
      <c r="E670" s="40">
        <v>826</v>
      </c>
      <c r="F670" s="51">
        <v>5923.2</v>
      </c>
      <c r="G670" s="40">
        <v>661.5</v>
      </c>
      <c r="H670" s="40">
        <v>715.5</v>
      </c>
      <c r="I670" s="40">
        <v>3720.3</v>
      </c>
      <c r="J670" s="40">
        <v>0</v>
      </c>
      <c r="K670" s="40">
        <v>826</v>
      </c>
      <c r="L670" s="40">
        <v>0</v>
      </c>
      <c r="M670" s="51">
        <v>5923.2</v>
      </c>
      <c r="N670" s="50">
        <v>1540.2</v>
      </c>
      <c r="O670" s="40">
        <v>1927.1</v>
      </c>
      <c r="P670" s="40">
        <v>4.5</v>
      </c>
      <c r="Q670" s="40">
        <v>1251.9000000000001</v>
      </c>
      <c r="R670" s="40">
        <v>1199.5</v>
      </c>
      <c r="S670" s="51">
        <v>5923.2</v>
      </c>
      <c r="T670" s="50">
        <v>1322.4</v>
      </c>
      <c r="U670" s="40">
        <v>826</v>
      </c>
      <c r="V670" s="40">
        <v>3761.1</v>
      </c>
      <c r="W670" s="40">
        <v>13.8</v>
      </c>
      <c r="X670" s="51">
        <v>5923.2</v>
      </c>
      <c r="Y670" s="50">
        <v>2763.7</v>
      </c>
      <c r="Z670" s="40">
        <v>3159.6</v>
      </c>
      <c r="AA670" s="51">
        <v>5923.2</v>
      </c>
    </row>
    <row r="671" spans="1:27" s="37" customFormat="1" ht="17.5" customHeight="1" x14ac:dyDescent="0.35">
      <c r="A671" s="84"/>
      <c r="B671" s="60" t="s">
        <v>35</v>
      </c>
      <c r="C671" s="50">
        <v>112280</v>
      </c>
      <c r="D671" s="40">
        <v>175413.8</v>
      </c>
      <c r="E671" s="40">
        <v>28340</v>
      </c>
      <c r="F671" s="51">
        <v>316033.8</v>
      </c>
      <c r="G671" s="40">
        <v>19625.3</v>
      </c>
      <c r="H671" s="40">
        <v>92654.8</v>
      </c>
      <c r="I671" s="40">
        <v>136054.79999999999</v>
      </c>
      <c r="J671" s="40">
        <v>39359</v>
      </c>
      <c r="K671" s="40">
        <v>11949</v>
      </c>
      <c r="L671" s="40">
        <v>16391</v>
      </c>
      <c r="M671" s="51">
        <v>316033.8</v>
      </c>
      <c r="N671" s="50">
        <v>47567.5</v>
      </c>
      <c r="O671" s="40">
        <v>53891.8</v>
      </c>
      <c r="P671" s="40">
        <v>60208.800000000003</v>
      </c>
      <c r="Q671" s="40">
        <v>60346</v>
      </c>
      <c r="R671" s="40">
        <v>94019.7</v>
      </c>
      <c r="S671" s="51">
        <v>316033.8</v>
      </c>
      <c r="T671" s="50">
        <v>97653.6</v>
      </c>
      <c r="U671" s="40">
        <v>77081</v>
      </c>
      <c r="V671" s="40">
        <v>137674.9</v>
      </c>
      <c r="W671" s="40">
        <v>3624.2</v>
      </c>
      <c r="X671" s="51">
        <v>316033.8</v>
      </c>
      <c r="Y671" s="50">
        <v>139799.6</v>
      </c>
      <c r="Z671" s="40">
        <v>176234.1</v>
      </c>
      <c r="AA671" s="51">
        <v>316033.8</v>
      </c>
    </row>
    <row r="672" spans="1:27" s="37" customFormat="1" ht="17.5" customHeight="1" x14ac:dyDescent="0.35">
      <c r="A672" s="84"/>
      <c r="B672" s="61" t="s">
        <v>4</v>
      </c>
      <c r="C672" s="52">
        <v>113657</v>
      </c>
      <c r="D672" s="38">
        <v>179134</v>
      </c>
      <c r="E672" s="38">
        <v>29166</v>
      </c>
      <c r="F672" s="53">
        <v>321957</v>
      </c>
      <c r="G672" s="38">
        <v>20286.7</v>
      </c>
      <c r="H672" s="38">
        <v>93370.2</v>
      </c>
      <c r="I672" s="38">
        <v>139775</v>
      </c>
      <c r="J672" s="38">
        <v>39359</v>
      </c>
      <c r="K672" s="38">
        <v>12775</v>
      </c>
      <c r="L672" s="38">
        <v>16391</v>
      </c>
      <c r="M672" s="53">
        <v>321957</v>
      </c>
      <c r="N672" s="52">
        <v>49107.7</v>
      </c>
      <c r="O672" s="38">
        <v>55818.8</v>
      </c>
      <c r="P672" s="38">
        <v>60213.3</v>
      </c>
      <c r="Q672" s="38">
        <v>61597.9</v>
      </c>
      <c r="R672" s="38">
        <v>95219.199999999997</v>
      </c>
      <c r="S672" s="53">
        <v>321957</v>
      </c>
      <c r="T672" s="52">
        <v>98976</v>
      </c>
      <c r="U672" s="38">
        <v>77907</v>
      </c>
      <c r="V672" s="38">
        <v>141436</v>
      </c>
      <c r="W672" s="38">
        <v>3638</v>
      </c>
      <c r="X672" s="53">
        <v>321957</v>
      </c>
      <c r="Y672" s="52">
        <v>142563.29999999999</v>
      </c>
      <c r="Z672" s="38">
        <v>179393.7</v>
      </c>
      <c r="AA672" s="53">
        <v>321957</v>
      </c>
    </row>
    <row r="673" spans="1:27" s="39" customFormat="1" ht="13.5" customHeight="1" x14ac:dyDescent="0.35">
      <c r="A673" s="62"/>
      <c r="B673" s="63"/>
      <c r="C673" s="54"/>
      <c r="D673" s="46"/>
      <c r="E673" s="46"/>
      <c r="F673" s="55"/>
      <c r="G673" s="46"/>
      <c r="H673" s="46"/>
      <c r="I673" s="46"/>
      <c r="J673" s="46"/>
      <c r="K673" s="46"/>
      <c r="L673" s="46"/>
      <c r="M673" s="55"/>
      <c r="N673" s="54"/>
      <c r="O673" s="46"/>
      <c r="P673" s="46"/>
      <c r="Q673" s="46"/>
      <c r="R673" s="46"/>
      <c r="S673" s="55"/>
      <c r="T673" s="54"/>
      <c r="U673" s="46"/>
      <c r="V673" s="46"/>
      <c r="W673" s="46"/>
      <c r="X673" s="55"/>
      <c r="Y673" s="54"/>
      <c r="Z673" s="46"/>
      <c r="AA673" s="55"/>
    </row>
    <row r="674" spans="1:27" s="37" customFormat="1" ht="17.5" customHeight="1" x14ac:dyDescent="0.35">
      <c r="A674" s="84" t="s">
        <v>564</v>
      </c>
      <c r="B674" s="60" t="s">
        <v>7</v>
      </c>
      <c r="C674" s="50">
        <v>19758.3</v>
      </c>
      <c r="D674" s="40">
        <v>47028.5</v>
      </c>
      <c r="E674" s="40">
        <v>8641.7999999999993</v>
      </c>
      <c r="F674" s="51">
        <v>75428.7</v>
      </c>
      <c r="G674" s="40">
        <v>5360.8</v>
      </c>
      <c r="H674" s="40">
        <v>14397.5</v>
      </c>
      <c r="I674" s="40">
        <v>41822.6</v>
      </c>
      <c r="J674" s="40">
        <v>5206</v>
      </c>
      <c r="K674" s="40">
        <v>5456.8</v>
      </c>
      <c r="L674" s="40">
        <v>3185.1</v>
      </c>
      <c r="M674" s="51">
        <v>75428.7</v>
      </c>
      <c r="N674" s="50">
        <v>9710.1</v>
      </c>
      <c r="O674" s="40">
        <v>12541.3</v>
      </c>
      <c r="P674" s="40">
        <v>10887</v>
      </c>
      <c r="Q674" s="40">
        <v>15266.1</v>
      </c>
      <c r="R674" s="40">
        <v>27024.2</v>
      </c>
      <c r="S674" s="51">
        <v>75428.7</v>
      </c>
      <c r="T674" s="50">
        <v>16954</v>
      </c>
      <c r="U674" s="40">
        <v>23256.7</v>
      </c>
      <c r="V674" s="40">
        <v>34805.5</v>
      </c>
      <c r="W674" s="40">
        <v>412.4</v>
      </c>
      <c r="X674" s="51">
        <v>75428.7</v>
      </c>
      <c r="Y674" s="50">
        <v>28525</v>
      </c>
      <c r="Z674" s="40">
        <v>46903.7</v>
      </c>
      <c r="AA674" s="51">
        <v>75428.7</v>
      </c>
    </row>
    <row r="675" spans="1:27" s="37" customFormat="1" ht="17.5" customHeight="1" x14ac:dyDescent="0.35">
      <c r="A675" s="84"/>
      <c r="B675" s="60" t="s">
        <v>35</v>
      </c>
      <c r="C675" s="50">
        <v>93898.7</v>
      </c>
      <c r="D675" s="40">
        <v>132105.5</v>
      </c>
      <c r="E675" s="40">
        <v>20524.2</v>
      </c>
      <c r="F675" s="51">
        <v>246528.3</v>
      </c>
      <c r="G675" s="40">
        <v>14925.9</v>
      </c>
      <c r="H675" s="40">
        <v>78972.7</v>
      </c>
      <c r="I675" s="40">
        <v>97952.5</v>
      </c>
      <c r="J675" s="40">
        <v>34153</v>
      </c>
      <c r="K675" s="40">
        <v>7318.3</v>
      </c>
      <c r="L675" s="40">
        <v>13205.9</v>
      </c>
      <c r="M675" s="51">
        <v>246528.3</v>
      </c>
      <c r="N675" s="50">
        <v>39397.599999999999</v>
      </c>
      <c r="O675" s="40">
        <v>43277.5</v>
      </c>
      <c r="P675" s="40">
        <v>49326.400000000001</v>
      </c>
      <c r="Q675" s="40">
        <v>46331.8</v>
      </c>
      <c r="R675" s="40">
        <v>68195</v>
      </c>
      <c r="S675" s="51">
        <v>246528.3</v>
      </c>
      <c r="T675" s="50">
        <v>82022</v>
      </c>
      <c r="U675" s="40">
        <v>54650.3</v>
      </c>
      <c r="V675" s="40">
        <v>106630.5</v>
      </c>
      <c r="W675" s="40">
        <v>3225.6</v>
      </c>
      <c r="X675" s="51">
        <v>246528.3</v>
      </c>
      <c r="Y675" s="50">
        <v>114038.39999999999</v>
      </c>
      <c r="Z675" s="40">
        <v>132490</v>
      </c>
      <c r="AA675" s="51">
        <v>246528.3</v>
      </c>
    </row>
    <row r="676" spans="1:27" s="37" customFormat="1" ht="17.5" customHeight="1" x14ac:dyDescent="0.35">
      <c r="A676" s="84"/>
      <c r="B676" s="61" t="s">
        <v>4</v>
      </c>
      <c r="C676" s="52">
        <v>113657</v>
      </c>
      <c r="D676" s="38">
        <v>179134</v>
      </c>
      <c r="E676" s="38">
        <v>29166</v>
      </c>
      <c r="F676" s="53">
        <v>321957</v>
      </c>
      <c r="G676" s="38">
        <v>20286.7</v>
      </c>
      <c r="H676" s="38">
        <v>93370.2</v>
      </c>
      <c r="I676" s="38">
        <v>139775</v>
      </c>
      <c r="J676" s="38">
        <v>39359</v>
      </c>
      <c r="K676" s="38">
        <v>12775</v>
      </c>
      <c r="L676" s="38">
        <v>16391</v>
      </c>
      <c r="M676" s="53">
        <v>321957</v>
      </c>
      <c r="N676" s="52">
        <v>49107.7</v>
      </c>
      <c r="O676" s="38">
        <v>55818.8</v>
      </c>
      <c r="P676" s="38">
        <v>60213.3</v>
      </c>
      <c r="Q676" s="38">
        <v>61597.9</v>
      </c>
      <c r="R676" s="38">
        <v>95219.199999999997</v>
      </c>
      <c r="S676" s="53">
        <v>321957</v>
      </c>
      <c r="T676" s="52">
        <v>98976</v>
      </c>
      <c r="U676" s="38">
        <v>77907</v>
      </c>
      <c r="V676" s="38">
        <v>141436</v>
      </c>
      <c r="W676" s="38">
        <v>3638</v>
      </c>
      <c r="X676" s="53">
        <v>321957</v>
      </c>
      <c r="Y676" s="52">
        <v>142563.29999999999</v>
      </c>
      <c r="Z676" s="38">
        <v>179393.7</v>
      </c>
      <c r="AA676" s="53">
        <v>321957</v>
      </c>
    </row>
    <row r="677" spans="1:27" s="39" customFormat="1" ht="13.5" customHeight="1" x14ac:dyDescent="0.35">
      <c r="A677" s="62"/>
      <c r="B677" s="63"/>
      <c r="C677" s="54"/>
      <c r="D677" s="46"/>
      <c r="E677" s="46"/>
      <c r="F677" s="55"/>
      <c r="G677" s="46"/>
      <c r="H677" s="46"/>
      <c r="I677" s="46"/>
      <c r="J677" s="46"/>
      <c r="K677" s="46"/>
      <c r="L677" s="46"/>
      <c r="M677" s="55"/>
      <c r="N677" s="54"/>
      <c r="O677" s="46"/>
      <c r="P677" s="46"/>
      <c r="Q677" s="46"/>
      <c r="R677" s="46"/>
      <c r="S677" s="55"/>
      <c r="T677" s="54"/>
      <c r="U677" s="46"/>
      <c r="V677" s="46"/>
      <c r="W677" s="46"/>
      <c r="X677" s="55"/>
      <c r="Y677" s="54"/>
      <c r="Z677" s="46"/>
      <c r="AA677" s="55"/>
    </row>
    <row r="678" spans="1:27" s="37" customFormat="1" ht="17.5" customHeight="1" x14ac:dyDescent="0.35">
      <c r="A678" s="84" t="s">
        <v>565</v>
      </c>
      <c r="B678" s="60" t="s">
        <v>7</v>
      </c>
      <c r="C678" s="50">
        <v>736.7</v>
      </c>
      <c r="D678" s="40">
        <v>1261</v>
      </c>
      <c r="E678" s="40">
        <v>0</v>
      </c>
      <c r="F678" s="51">
        <v>1997.7</v>
      </c>
      <c r="G678" s="40">
        <v>0</v>
      </c>
      <c r="H678" s="40">
        <v>736.7</v>
      </c>
      <c r="I678" s="40">
        <v>1261</v>
      </c>
      <c r="J678" s="40">
        <v>0</v>
      </c>
      <c r="K678" s="40">
        <v>0</v>
      </c>
      <c r="L678" s="40">
        <v>0</v>
      </c>
      <c r="M678" s="51">
        <v>1997.7</v>
      </c>
      <c r="N678" s="50">
        <v>377</v>
      </c>
      <c r="O678" s="40">
        <v>0</v>
      </c>
      <c r="P678" s="40">
        <v>5.2</v>
      </c>
      <c r="Q678" s="40">
        <v>789.9</v>
      </c>
      <c r="R678" s="40">
        <v>825.6</v>
      </c>
      <c r="S678" s="51">
        <v>1997.7</v>
      </c>
      <c r="T678" s="50">
        <v>789.9</v>
      </c>
      <c r="U678" s="40">
        <v>381.1</v>
      </c>
      <c r="V678" s="40">
        <v>816.4</v>
      </c>
      <c r="W678" s="40">
        <v>10.3</v>
      </c>
      <c r="X678" s="51">
        <v>1997.7</v>
      </c>
      <c r="Y678" s="50">
        <v>1616.7</v>
      </c>
      <c r="Z678" s="40">
        <v>381.1</v>
      </c>
      <c r="AA678" s="51">
        <v>1997.7</v>
      </c>
    </row>
    <row r="679" spans="1:27" s="37" customFormat="1" ht="17.5" customHeight="1" x14ac:dyDescent="0.35">
      <c r="A679" s="84"/>
      <c r="B679" s="60" t="s">
        <v>35</v>
      </c>
      <c r="C679" s="50">
        <v>112920.3</v>
      </c>
      <c r="D679" s="40">
        <v>177873</v>
      </c>
      <c r="E679" s="40">
        <v>29166</v>
      </c>
      <c r="F679" s="51">
        <v>319959.3</v>
      </c>
      <c r="G679" s="40">
        <v>20286.7</v>
      </c>
      <c r="H679" s="40">
        <v>92633.600000000006</v>
      </c>
      <c r="I679" s="40">
        <v>138514</v>
      </c>
      <c r="J679" s="40">
        <v>39359</v>
      </c>
      <c r="K679" s="40">
        <v>12775</v>
      </c>
      <c r="L679" s="40">
        <v>16391</v>
      </c>
      <c r="M679" s="51">
        <v>319959.3</v>
      </c>
      <c r="N679" s="50">
        <v>48730.6</v>
      </c>
      <c r="O679" s="40">
        <v>55818.8</v>
      </c>
      <c r="P679" s="40">
        <v>60208.1</v>
      </c>
      <c r="Q679" s="40">
        <v>60808.1</v>
      </c>
      <c r="R679" s="40">
        <v>94393.600000000006</v>
      </c>
      <c r="S679" s="51">
        <v>319959.3</v>
      </c>
      <c r="T679" s="50">
        <v>98186.1</v>
      </c>
      <c r="U679" s="40">
        <v>77525.899999999994</v>
      </c>
      <c r="V679" s="40">
        <v>140619.6</v>
      </c>
      <c r="W679" s="40">
        <v>3627.7</v>
      </c>
      <c r="X679" s="51">
        <v>319959.3</v>
      </c>
      <c r="Y679" s="50">
        <v>140946.70000000001</v>
      </c>
      <c r="Z679" s="40">
        <v>179012.6</v>
      </c>
      <c r="AA679" s="51">
        <v>319959.3</v>
      </c>
    </row>
    <row r="680" spans="1:27" s="37" customFormat="1" ht="17.5" customHeight="1" x14ac:dyDescent="0.35">
      <c r="A680" s="84"/>
      <c r="B680" s="61" t="s">
        <v>4</v>
      </c>
      <c r="C680" s="52">
        <v>113657</v>
      </c>
      <c r="D680" s="38">
        <v>179134</v>
      </c>
      <c r="E680" s="38">
        <v>29166</v>
      </c>
      <c r="F680" s="53">
        <v>321957</v>
      </c>
      <c r="G680" s="38">
        <v>20286.7</v>
      </c>
      <c r="H680" s="38">
        <v>93370.2</v>
      </c>
      <c r="I680" s="38">
        <v>139775</v>
      </c>
      <c r="J680" s="38">
        <v>39359</v>
      </c>
      <c r="K680" s="38">
        <v>12775</v>
      </c>
      <c r="L680" s="38">
        <v>16391</v>
      </c>
      <c r="M680" s="53">
        <v>321957</v>
      </c>
      <c r="N680" s="52">
        <v>49107.7</v>
      </c>
      <c r="O680" s="38">
        <v>55818.8</v>
      </c>
      <c r="P680" s="38">
        <v>60213.3</v>
      </c>
      <c r="Q680" s="38">
        <v>61597.9</v>
      </c>
      <c r="R680" s="38">
        <v>95219.199999999997</v>
      </c>
      <c r="S680" s="53">
        <v>321957</v>
      </c>
      <c r="T680" s="52">
        <v>98976</v>
      </c>
      <c r="U680" s="38">
        <v>77907</v>
      </c>
      <c r="V680" s="38">
        <v>141436</v>
      </c>
      <c r="W680" s="38">
        <v>3638</v>
      </c>
      <c r="X680" s="53">
        <v>321957</v>
      </c>
      <c r="Y680" s="52">
        <v>142563.29999999999</v>
      </c>
      <c r="Z680" s="38">
        <v>179393.7</v>
      </c>
      <c r="AA680" s="53">
        <v>321957</v>
      </c>
    </row>
    <row r="681" spans="1:27" s="39" customFormat="1" ht="13.5" customHeight="1" x14ac:dyDescent="0.35">
      <c r="A681" s="62"/>
      <c r="B681" s="63"/>
      <c r="C681" s="54"/>
      <c r="D681" s="46"/>
      <c r="E681" s="46"/>
      <c r="F681" s="55"/>
      <c r="G681" s="46"/>
      <c r="H681" s="46"/>
      <c r="I681" s="46"/>
      <c r="J681" s="46"/>
      <c r="K681" s="46"/>
      <c r="L681" s="46"/>
      <c r="M681" s="55"/>
      <c r="N681" s="54"/>
      <c r="O681" s="46"/>
      <c r="P681" s="46"/>
      <c r="Q681" s="46"/>
      <c r="R681" s="46"/>
      <c r="S681" s="55"/>
      <c r="T681" s="54"/>
      <c r="U681" s="46"/>
      <c r="V681" s="46"/>
      <c r="W681" s="46"/>
      <c r="X681" s="55"/>
      <c r="Y681" s="54"/>
      <c r="Z681" s="46"/>
      <c r="AA681" s="55"/>
    </row>
    <row r="682" spans="1:27" s="37" customFormat="1" ht="17.5" customHeight="1" x14ac:dyDescent="0.35">
      <c r="A682" s="84" t="s">
        <v>566</v>
      </c>
      <c r="B682" s="60" t="s">
        <v>7</v>
      </c>
      <c r="C682" s="50">
        <v>16257.3</v>
      </c>
      <c r="D682" s="40">
        <v>22823.7</v>
      </c>
      <c r="E682" s="40">
        <v>541.6</v>
      </c>
      <c r="F682" s="51">
        <v>39622.6</v>
      </c>
      <c r="G682" s="40">
        <v>2504.6</v>
      </c>
      <c r="H682" s="40">
        <v>13752.6</v>
      </c>
      <c r="I682" s="40">
        <v>20245.900000000001</v>
      </c>
      <c r="J682" s="40">
        <v>2577.8000000000002</v>
      </c>
      <c r="K682" s="40">
        <v>421.5</v>
      </c>
      <c r="L682" s="40">
        <v>120.1</v>
      </c>
      <c r="M682" s="51">
        <v>39622.6</v>
      </c>
      <c r="N682" s="50">
        <v>3675.6</v>
      </c>
      <c r="O682" s="40">
        <v>8260.7000000000007</v>
      </c>
      <c r="P682" s="40">
        <v>11003.4</v>
      </c>
      <c r="Q682" s="40">
        <v>6796.6</v>
      </c>
      <c r="R682" s="40">
        <v>9886.2999999999993</v>
      </c>
      <c r="S682" s="51">
        <v>39622.6</v>
      </c>
      <c r="T682" s="50">
        <v>12623.4</v>
      </c>
      <c r="U682" s="40">
        <v>11199.3</v>
      </c>
      <c r="V682" s="40">
        <v>14977.8</v>
      </c>
      <c r="W682" s="40">
        <v>822.1</v>
      </c>
      <c r="X682" s="51">
        <v>39622.6</v>
      </c>
      <c r="Y682" s="50">
        <v>15828.3</v>
      </c>
      <c r="Z682" s="40">
        <v>23794.3</v>
      </c>
      <c r="AA682" s="51">
        <v>39622.6</v>
      </c>
    </row>
    <row r="683" spans="1:27" s="37" customFormat="1" ht="17.5" customHeight="1" x14ac:dyDescent="0.35">
      <c r="A683" s="84"/>
      <c r="B683" s="60" t="s">
        <v>35</v>
      </c>
      <c r="C683" s="50">
        <v>97399.7</v>
      </c>
      <c r="D683" s="40">
        <v>156310.39999999999</v>
      </c>
      <c r="E683" s="40">
        <v>28624.400000000001</v>
      </c>
      <c r="F683" s="51">
        <v>282334.40000000002</v>
      </c>
      <c r="G683" s="40">
        <v>17782.099999999999</v>
      </c>
      <c r="H683" s="40">
        <v>79617.600000000006</v>
      </c>
      <c r="I683" s="40">
        <v>119529.2</v>
      </c>
      <c r="J683" s="40">
        <v>36781.199999999997</v>
      </c>
      <c r="K683" s="40">
        <v>12353.5</v>
      </c>
      <c r="L683" s="40">
        <v>16270.9</v>
      </c>
      <c r="M683" s="51">
        <v>282334.40000000002</v>
      </c>
      <c r="N683" s="50">
        <v>45432.1</v>
      </c>
      <c r="O683" s="40">
        <v>47558.2</v>
      </c>
      <c r="P683" s="40">
        <v>49209.9</v>
      </c>
      <c r="Q683" s="40">
        <v>54801.3</v>
      </c>
      <c r="R683" s="40">
        <v>85332.9</v>
      </c>
      <c r="S683" s="51">
        <v>282334.40000000002</v>
      </c>
      <c r="T683" s="50">
        <v>86352.6</v>
      </c>
      <c r="U683" s="40">
        <v>66707.7</v>
      </c>
      <c r="V683" s="40">
        <v>126458.2</v>
      </c>
      <c r="W683" s="40">
        <v>2815.9</v>
      </c>
      <c r="X683" s="51">
        <v>282334.40000000002</v>
      </c>
      <c r="Y683" s="50">
        <v>126735</v>
      </c>
      <c r="Z683" s="40">
        <v>155599.4</v>
      </c>
      <c r="AA683" s="51">
        <v>282334.40000000002</v>
      </c>
    </row>
    <row r="684" spans="1:27" s="37" customFormat="1" ht="17.5" customHeight="1" x14ac:dyDescent="0.35">
      <c r="A684" s="84"/>
      <c r="B684" s="61" t="s">
        <v>4</v>
      </c>
      <c r="C684" s="52">
        <v>113657</v>
      </c>
      <c r="D684" s="38">
        <v>179134</v>
      </c>
      <c r="E684" s="38">
        <v>29166</v>
      </c>
      <c r="F684" s="53">
        <v>321957</v>
      </c>
      <c r="G684" s="38">
        <v>20286.7</v>
      </c>
      <c r="H684" s="38">
        <v>93370.2</v>
      </c>
      <c r="I684" s="38">
        <v>139775</v>
      </c>
      <c r="J684" s="38">
        <v>39359</v>
      </c>
      <c r="K684" s="38">
        <v>12775</v>
      </c>
      <c r="L684" s="38">
        <v>16391</v>
      </c>
      <c r="M684" s="53">
        <v>321957</v>
      </c>
      <c r="N684" s="52">
        <v>49107.7</v>
      </c>
      <c r="O684" s="38">
        <v>55818.8</v>
      </c>
      <c r="P684" s="38">
        <v>60213.3</v>
      </c>
      <c r="Q684" s="38">
        <v>61597.9</v>
      </c>
      <c r="R684" s="38">
        <v>95219.199999999997</v>
      </c>
      <c r="S684" s="53">
        <v>321957</v>
      </c>
      <c r="T684" s="52">
        <v>98976</v>
      </c>
      <c r="U684" s="38">
        <v>77907</v>
      </c>
      <c r="V684" s="38">
        <v>141436</v>
      </c>
      <c r="W684" s="38">
        <v>3638</v>
      </c>
      <c r="X684" s="53">
        <v>321957</v>
      </c>
      <c r="Y684" s="52">
        <v>142563.29999999999</v>
      </c>
      <c r="Z684" s="38">
        <v>179393.7</v>
      </c>
      <c r="AA684" s="53">
        <v>321957</v>
      </c>
    </row>
    <row r="685" spans="1:27" s="39" customFormat="1" ht="13.5" customHeight="1" x14ac:dyDescent="0.35">
      <c r="A685" s="62"/>
      <c r="B685" s="63"/>
      <c r="C685" s="54"/>
      <c r="D685" s="46"/>
      <c r="E685" s="46"/>
      <c r="F685" s="55"/>
      <c r="G685" s="46"/>
      <c r="H685" s="46"/>
      <c r="I685" s="46"/>
      <c r="J685" s="46"/>
      <c r="K685" s="46"/>
      <c r="L685" s="46"/>
      <c r="M685" s="55"/>
      <c r="N685" s="54"/>
      <c r="O685" s="46"/>
      <c r="P685" s="46"/>
      <c r="Q685" s="46"/>
      <c r="R685" s="46"/>
      <c r="S685" s="55"/>
      <c r="T685" s="54"/>
      <c r="U685" s="46"/>
      <c r="V685" s="46"/>
      <c r="W685" s="46"/>
      <c r="X685" s="55"/>
      <c r="Y685" s="54"/>
      <c r="Z685" s="46"/>
      <c r="AA685" s="55"/>
    </row>
    <row r="686" spans="1:27" s="37" customFormat="1" ht="17.5" customHeight="1" x14ac:dyDescent="0.35">
      <c r="A686" s="84" t="s">
        <v>567</v>
      </c>
      <c r="B686" s="60">
        <v>1</v>
      </c>
      <c r="C686" s="50">
        <v>7218.2</v>
      </c>
      <c r="D686" s="40">
        <v>10249</v>
      </c>
      <c r="E686" s="40">
        <v>464.1</v>
      </c>
      <c r="F686" s="51">
        <v>17931.3</v>
      </c>
      <c r="G686" s="40">
        <v>1370.4</v>
      </c>
      <c r="H686" s="40">
        <v>5847.8</v>
      </c>
      <c r="I686" s="40">
        <v>9786.2999999999993</v>
      </c>
      <c r="J686" s="40">
        <v>462.7</v>
      </c>
      <c r="K686" s="40">
        <v>0</v>
      </c>
      <c r="L686" s="40">
        <v>464.1</v>
      </c>
      <c r="M686" s="51">
        <v>17931.3</v>
      </c>
      <c r="N686" s="50">
        <v>3200.7</v>
      </c>
      <c r="O686" s="40">
        <v>3637.9</v>
      </c>
      <c r="P686" s="40">
        <v>4426.7</v>
      </c>
      <c r="Q686" s="40">
        <v>1556.2</v>
      </c>
      <c r="R686" s="40">
        <v>5109.8</v>
      </c>
      <c r="S686" s="51">
        <v>17931.3</v>
      </c>
      <c r="T686" s="50">
        <v>3933.4</v>
      </c>
      <c r="U686" s="40">
        <v>4063.3</v>
      </c>
      <c r="V686" s="40">
        <v>9934.6</v>
      </c>
      <c r="W686" s="40">
        <v>0</v>
      </c>
      <c r="X686" s="51">
        <v>17931.3</v>
      </c>
      <c r="Y686" s="50">
        <v>7700.3</v>
      </c>
      <c r="Z686" s="40">
        <v>10231.1</v>
      </c>
      <c r="AA686" s="51">
        <v>17931.3</v>
      </c>
    </row>
    <row r="687" spans="1:27" s="37" customFormat="1" ht="17.5" customHeight="1" x14ac:dyDescent="0.35">
      <c r="A687" s="84"/>
      <c r="B687" s="60">
        <v>2</v>
      </c>
      <c r="C687" s="50">
        <v>18128.5</v>
      </c>
      <c r="D687" s="40">
        <v>25621</v>
      </c>
      <c r="E687" s="40">
        <v>1053.5</v>
      </c>
      <c r="F687" s="51">
        <v>44803</v>
      </c>
      <c r="G687" s="40">
        <v>4859.3999999999996</v>
      </c>
      <c r="H687" s="40">
        <v>13269.1</v>
      </c>
      <c r="I687" s="40">
        <v>22880.1</v>
      </c>
      <c r="J687" s="40">
        <v>2740.8</v>
      </c>
      <c r="K687" s="40">
        <v>413</v>
      </c>
      <c r="L687" s="40">
        <v>640.5</v>
      </c>
      <c r="M687" s="51">
        <v>44803</v>
      </c>
      <c r="N687" s="50">
        <v>5494.6</v>
      </c>
      <c r="O687" s="40">
        <v>9856.7999999999993</v>
      </c>
      <c r="P687" s="40">
        <v>7555.8</v>
      </c>
      <c r="Q687" s="40">
        <v>10369.4</v>
      </c>
      <c r="R687" s="40">
        <v>11526.4</v>
      </c>
      <c r="S687" s="51">
        <v>44803</v>
      </c>
      <c r="T687" s="50">
        <v>9866.4</v>
      </c>
      <c r="U687" s="40">
        <v>10330.5</v>
      </c>
      <c r="V687" s="40">
        <v>24047.8</v>
      </c>
      <c r="W687" s="40">
        <v>558.29999999999995</v>
      </c>
      <c r="X687" s="51">
        <v>44803</v>
      </c>
      <c r="Y687" s="50">
        <v>19847.599999999999</v>
      </c>
      <c r="Z687" s="40">
        <v>24955.4</v>
      </c>
      <c r="AA687" s="51">
        <v>44803</v>
      </c>
    </row>
    <row r="688" spans="1:27" s="37" customFormat="1" ht="17.5" customHeight="1" x14ac:dyDescent="0.35">
      <c r="A688" s="84"/>
      <c r="B688" s="60">
        <v>3</v>
      </c>
      <c r="C688" s="50">
        <v>49631.3</v>
      </c>
      <c r="D688" s="40">
        <v>71078.8</v>
      </c>
      <c r="E688" s="40">
        <v>11497.2</v>
      </c>
      <c r="F688" s="51">
        <v>132207.29999999999</v>
      </c>
      <c r="G688" s="40">
        <v>8583.7999999999993</v>
      </c>
      <c r="H688" s="40">
        <v>41047.5</v>
      </c>
      <c r="I688" s="40">
        <v>58221.7</v>
      </c>
      <c r="J688" s="40">
        <v>12857</v>
      </c>
      <c r="K688" s="40">
        <v>6871.3</v>
      </c>
      <c r="L688" s="40">
        <v>4626</v>
      </c>
      <c r="M688" s="51">
        <v>132207.29999999999</v>
      </c>
      <c r="N688" s="50">
        <v>19423.5</v>
      </c>
      <c r="O688" s="40">
        <v>21581.3</v>
      </c>
      <c r="P688" s="40">
        <v>24446.6</v>
      </c>
      <c r="Q688" s="40">
        <v>27019.599999999999</v>
      </c>
      <c r="R688" s="40">
        <v>39736.300000000003</v>
      </c>
      <c r="S688" s="51">
        <v>132207.29999999999</v>
      </c>
      <c r="T688" s="50">
        <v>43854.9</v>
      </c>
      <c r="U688" s="40">
        <v>26761.4</v>
      </c>
      <c r="V688" s="40">
        <v>60146.7</v>
      </c>
      <c r="W688" s="40">
        <v>1444.3</v>
      </c>
      <c r="X688" s="51">
        <v>132207.29999999999</v>
      </c>
      <c r="Y688" s="50">
        <v>57948.6</v>
      </c>
      <c r="Z688" s="40">
        <v>74258.7</v>
      </c>
      <c r="AA688" s="51">
        <v>132207.29999999999</v>
      </c>
    </row>
    <row r="689" spans="1:27" s="37" customFormat="1" ht="17.5" customHeight="1" x14ac:dyDescent="0.35">
      <c r="A689" s="84"/>
      <c r="B689" s="60">
        <v>4</v>
      </c>
      <c r="C689" s="50">
        <v>35981.800000000003</v>
      </c>
      <c r="D689" s="40">
        <v>65906.600000000006</v>
      </c>
      <c r="E689" s="40">
        <v>15738.1</v>
      </c>
      <c r="F689" s="51">
        <v>117626.5</v>
      </c>
      <c r="G689" s="40">
        <v>5009.5</v>
      </c>
      <c r="H689" s="40">
        <v>30972.3</v>
      </c>
      <c r="I689" s="40">
        <v>43942.1</v>
      </c>
      <c r="J689" s="40">
        <v>21964.5</v>
      </c>
      <c r="K689" s="40">
        <v>5077.8</v>
      </c>
      <c r="L689" s="40">
        <v>10660.4</v>
      </c>
      <c r="M689" s="51">
        <v>117626.5</v>
      </c>
      <c r="N689" s="50">
        <v>18679.3</v>
      </c>
      <c r="O689" s="40">
        <v>17498.099999999999</v>
      </c>
      <c r="P689" s="40">
        <v>22503.3</v>
      </c>
      <c r="Q689" s="40">
        <v>21625.9</v>
      </c>
      <c r="R689" s="40">
        <v>37319.9</v>
      </c>
      <c r="S689" s="51">
        <v>117626.5</v>
      </c>
      <c r="T689" s="50">
        <v>37174</v>
      </c>
      <c r="U689" s="40">
        <v>34590.800000000003</v>
      </c>
      <c r="V689" s="40">
        <v>44397.599999999999</v>
      </c>
      <c r="W689" s="40">
        <v>1464.1</v>
      </c>
      <c r="X689" s="51">
        <v>117626.5</v>
      </c>
      <c r="Y689" s="50">
        <v>52117.1</v>
      </c>
      <c r="Z689" s="40">
        <v>65509.5</v>
      </c>
      <c r="AA689" s="51">
        <v>117626.5</v>
      </c>
    </row>
    <row r="690" spans="1:27" s="37" customFormat="1" ht="17.5" customHeight="1" x14ac:dyDescent="0.35">
      <c r="A690" s="84"/>
      <c r="B690" s="60">
        <v>5</v>
      </c>
      <c r="C690" s="50">
        <v>2697.1</v>
      </c>
      <c r="D690" s="40">
        <v>6278.7</v>
      </c>
      <c r="E690" s="40">
        <v>413</v>
      </c>
      <c r="F690" s="51">
        <v>9388.7999999999993</v>
      </c>
      <c r="G690" s="40">
        <v>463.6</v>
      </c>
      <c r="H690" s="40">
        <v>2233.5</v>
      </c>
      <c r="I690" s="40">
        <v>4944.7</v>
      </c>
      <c r="J690" s="40">
        <v>1334</v>
      </c>
      <c r="K690" s="40">
        <v>413</v>
      </c>
      <c r="L690" s="40">
        <v>0</v>
      </c>
      <c r="M690" s="51">
        <v>9388.7999999999993</v>
      </c>
      <c r="N690" s="50">
        <v>2309.5</v>
      </c>
      <c r="O690" s="40">
        <v>3244.8</v>
      </c>
      <c r="P690" s="40">
        <v>1280.9000000000001</v>
      </c>
      <c r="Q690" s="40">
        <v>1026.8</v>
      </c>
      <c r="R690" s="40">
        <v>1526.8</v>
      </c>
      <c r="S690" s="51">
        <v>9388.7999999999993</v>
      </c>
      <c r="T690" s="50">
        <v>4147.2</v>
      </c>
      <c r="U690" s="40">
        <v>2161</v>
      </c>
      <c r="V690" s="40">
        <v>2909.3</v>
      </c>
      <c r="W690" s="40">
        <v>171.3</v>
      </c>
      <c r="X690" s="51">
        <v>9388.7999999999993</v>
      </c>
      <c r="Y690" s="50">
        <v>4949.8</v>
      </c>
      <c r="Z690" s="40">
        <v>4439</v>
      </c>
      <c r="AA690" s="51">
        <v>9388.7999999999993</v>
      </c>
    </row>
    <row r="691" spans="1:27" s="37" customFormat="1" ht="17.5" customHeight="1" x14ac:dyDescent="0.35">
      <c r="A691" s="84"/>
      <c r="B691" s="61" t="s">
        <v>4</v>
      </c>
      <c r="C691" s="52">
        <v>113657</v>
      </c>
      <c r="D691" s="38">
        <v>179134</v>
      </c>
      <c r="E691" s="38">
        <v>29166</v>
      </c>
      <c r="F691" s="53">
        <v>321957</v>
      </c>
      <c r="G691" s="38">
        <v>20286.7</v>
      </c>
      <c r="H691" s="38">
        <v>93370.2</v>
      </c>
      <c r="I691" s="38">
        <v>139775</v>
      </c>
      <c r="J691" s="38">
        <v>39359</v>
      </c>
      <c r="K691" s="38">
        <v>12775</v>
      </c>
      <c r="L691" s="38">
        <v>16391</v>
      </c>
      <c r="M691" s="53">
        <v>321957</v>
      </c>
      <c r="N691" s="52">
        <v>49107.7</v>
      </c>
      <c r="O691" s="38">
        <v>55818.8</v>
      </c>
      <c r="P691" s="38">
        <v>60213.3</v>
      </c>
      <c r="Q691" s="38">
        <v>61597.9</v>
      </c>
      <c r="R691" s="38">
        <v>95219.199999999997</v>
      </c>
      <c r="S691" s="53">
        <v>321957</v>
      </c>
      <c r="T691" s="52">
        <v>98976</v>
      </c>
      <c r="U691" s="38">
        <v>77907</v>
      </c>
      <c r="V691" s="38">
        <v>141436</v>
      </c>
      <c r="W691" s="38">
        <v>3638</v>
      </c>
      <c r="X691" s="53">
        <v>321957</v>
      </c>
      <c r="Y691" s="52">
        <v>142563.29999999999</v>
      </c>
      <c r="Z691" s="38">
        <v>179393.7</v>
      </c>
      <c r="AA691" s="53">
        <v>321957</v>
      </c>
    </row>
    <row r="692" spans="1:27" s="39" customFormat="1" ht="13.5" customHeight="1" x14ac:dyDescent="0.35">
      <c r="A692" s="62"/>
      <c r="B692" s="63"/>
      <c r="C692" s="54"/>
      <c r="D692" s="46"/>
      <c r="E692" s="46"/>
      <c r="F692" s="55"/>
      <c r="G692" s="46"/>
      <c r="H692" s="46"/>
      <c r="I692" s="46"/>
      <c r="J692" s="46"/>
      <c r="K692" s="46"/>
      <c r="L692" s="46"/>
      <c r="M692" s="55"/>
      <c r="N692" s="54"/>
      <c r="O692" s="46"/>
      <c r="P692" s="46"/>
      <c r="Q692" s="46"/>
      <c r="R692" s="46"/>
      <c r="S692" s="55"/>
      <c r="T692" s="54"/>
      <c r="U692" s="46"/>
      <c r="V692" s="46"/>
      <c r="W692" s="46"/>
      <c r="X692" s="55"/>
      <c r="Y692" s="54"/>
      <c r="Z692" s="46"/>
      <c r="AA692" s="55"/>
    </row>
    <row r="693" spans="1:27" s="37" customFormat="1" ht="17.5" customHeight="1" x14ac:dyDescent="0.35">
      <c r="A693" s="84" t="s">
        <v>568</v>
      </c>
      <c r="B693" s="60">
        <v>1</v>
      </c>
      <c r="C693" s="50">
        <v>5353.4</v>
      </c>
      <c r="D693" s="40">
        <v>6485.8</v>
      </c>
      <c r="E693" s="40">
        <v>400.2</v>
      </c>
      <c r="F693" s="51">
        <v>12239.4</v>
      </c>
      <c r="G693" s="40">
        <v>913.6</v>
      </c>
      <c r="H693" s="40">
        <v>4439.8</v>
      </c>
      <c r="I693" s="40">
        <v>6485.8</v>
      </c>
      <c r="J693" s="40">
        <v>0</v>
      </c>
      <c r="K693" s="40">
        <v>0</v>
      </c>
      <c r="L693" s="40">
        <v>400.2</v>
      </c>
      <c r="M693" s="51">
        <v>12239.4</v>
      </c>
      <c r="N693" s="50">
        <v>3200.7</v>
      </c>
      <c r="O693" s="40">
        <v>2877.9</v>
      </c>
      <c r="P693" s="40">
        <v>2684.4</v>
      </c>
      <c r="Q693" s="40">
        <v>1611.1</v>
      </c>
      <c r="R693" s="40">
        <v>1865.3</v>
      </c>
      <c r="S693" s="51">
        <v>12239.4</v>
      </c>
      <c r="T693" s="50">
        <v>2926</v>
      </c>
      <c r="U693" s="40">
        <v>3051.6</v>
      </c>
      <c r="V693" s="40">
        <v>6252.8</v>
      </c>
      <c r="W693" s="40">
        <v>9</v>
      </c>
      <c r="X693" s="51">
        <v>12239.4</v>
      </c>
      <c r="Y693" s="50">
        <v>5769.9</v>
      </c>
      <c r="Z693" s="40">
        <v>6469.5</v>
      </c>
      <c r="AA693" s="51">
        <v>12239.4</v>
      </c>
    </row>
    <row r="694" spans="1:27" s="37" customFormat="1" ht="17.5" customHeight="1" x14ac:dyDescent="0.35">
      <c r="A694" s="84"/>
      <c r="B694" s="60">
        <v>2</v>
      </c>
      <c r="C694" s="50">
        <v>21927.7</v>
      </c>
      <c r="D694" s="40">
        <v>31317.1</v>
      </c>
      <c r="E694" s="40">
        <v>3654.3</v>
      </c>
      <c r="F694" s="51">
        <v>56899.1</v>
      </c>
      <c r="G694" s="40">
        <v>5682.9</v>
      </c>
      <c r="H694" s="40">
        <v>16244.8</v>
      </c>
      <c r="I694" s="40">
        <v>27502.9</v>
      </c>
      <c r="J694" s="40">
        <v>3814.2</v>
      </c>
      <c r="K694" s="40">
        <v>413</v>
      </c>
      <c r="L694" s="40">
        <v>3241.3</v>
      </c>
      <c r="M694" s="51">
        <v>56899.1</v>
      </c>
      <c r="N694" s="50">
        <v>7396.3</v>
      </c>
      <c r="O694" s="40">
        <v>13419.8</v>
      </c>
      <c r="P694" s="40">
        <v>11937</v>
      </c>
      <c r="Q694" s="40">
        <v>11631.7</v>
      </c>
      <c r="R694" s="40">
        <v>12514.2</v>
      </c>
      <c r="S694" s="51">
        <v>56899.1</v>
      </c>
      <c r="T694" s="50">
        <v>13562.2</v>
      </c>
      <c r="U694" s="40">
        <v>19100.5</v>
      </c>
      <c r="V694" s="40">
        <v>23420.9</v>
      </c>
      <c r="W694" s="40">
        <v>815.5</v>
      </c>
      <c r="X694" s="51">
        <v>56899.1</v>
      </c>
      <c r="Y694" s="50">
        <v>23692</v>
      </c>
      <c r="Z694" s="40">
        <v>33207.1</v>
      </c>
      <c r="AA694" s="51">
        <v>56899.1</v>
      </c>
    </row>
    <row r="695" spans="1:27" s="37" customFormat="1" ht="17.5" customHeight="1" x14ac:dyDescent="0.35">
      <c r="A695" s="84"/>
      <c r="B695" s="60">
        <v>3</v>
      </c>
      <c r="C695" s="50">
        <v>48097.9</v>
      </c>
      <c r="D695" s="40">
        <v>80845.5</v>
      </c>
      <c r="E695" s="40">
        <v>13561.2</v>
      </c>
      <c r="F695" s="51">
        <v>142504.5</v>
      </c>
      <c r="G695" s="40">
        <v>8479.7000000000007</v>
      </c>
      <c r="H695" s="40">
        <v>39618.199999999997</v>
      </c>
      <c r="I695" s="40">
        <v>63836.7</v>
      </c>
      <c r="J695" s="40">
        <v>17008.8</v>
      </c>
      <c r="K695" s="40">
        <v>5219.3</v>
      </c>
      <c r="L695" s="40">
        <v>8341.9</v>
      </c>
      <c r="M695" s="51">
        <v>142504.5</v>
      </c>
      <c r="N695" s="50">
        <v>20361.3</v>
      </c>
      <c r="O695" s="40">
        <v>23526.6</v>
      </c>
      <c r="P695" s="40">
        <v>26235.9</v>
      </c>
      <c r="Q695" s="40">
        <v>28655.8</v>
      </c>
      <c r="R695" s="40">
        <v>43724.9</v>
      </c>
      <c r="S695" s="51">
        <v>142504.5</v>
      </c>
      <c r="T695" s="50">
        <v>38444.1</v>
      </c>
      <c r="U695" s="40">
        <v>33460.5</v>
      </c>
      <c r="V695" s="40">
        <v>69114.5</v>
      </c>
      <c r="W695" s="40">
        <v>1485.5</v>
      </c>
      <c r="X695" s="51">
        <v>142504.5</v>
      </c>
      <c r="Y695" s="50">
        <v>64827.8</v>
      </c>
      <c r="Z695" s="40">
        <v>77676.7</v>
      </c>
      <c r="AA695" s="51">
        <v>142504.5</v>
      </c>
    </row>
    <row r="696" spans="1:27" s="37" customFormat="1" ht="17.5" customHeight="1" x14ac:dyDescent="0.35">
      <c r="A696" s="84"/>
      <c r="B696" s="60">
        <v>4</v>
      </c>
      <c r="C696" s="50">
        <v>31637.5</v>
      </c>
      <c r="D696" s="40">
        <v>52952.2</v>
      </c>
      <c r="E696" s="40">
        <v>10715.9</v>
      </c>
      <c r="F696" s="51">
        <v>95305.600000000006</v>
      </c>
      <c r="G696" s="40">
        <v>4738</v>
      </c>
      <c r="H696" s="40">
        <v>26899.599999999999</v>
      </c>
      <c r="I696" s="40">
        <v>36001.199999999997</v>
      </c>
      <c r="J696" s="40">
        <v>16951</v>
      </c>
      <c r="K696" s="40">
        <v>6308.3</v>
      </c>
      <c r="L696" s="40">
        <v>4407.6000000000004</v>
      </c>
      <c r="M696" s="51">
        <v>95305.600000000006</v>
      </c>
      <c r="N696" s="50">
        <v>14795.1</v>
      </c>
      <c r="O696" s="40">
        <v>13083</v>
      </c>
      <c r="P696" s="40">
        <v>17051.900000000001</v>
      </c>
      <c r="Q696" s="40">
        <v>17472.8</v>
      </c>
      <c r="R696" s="40">
        <v>32902.800000000003</v>
      </c>
      <c r="S696" s="51">
        <v>95305.600000000006</v>
      </c>
      <c r="T696" s="50">
        <v>35702.699999999997</v>
      </c>
      <c r="U696" s="40">
        <v>19804.7</v>
      </c>
      <c r="V696" s="40">
        <v>38512.300000000003</v>
      </c>
      <c r="W696" s="40">
        <v>1285.9000000000001</v>
      </c>
      <c r="X696" s="51">
        <v>95305.600000000006</v>
      </c>
      <c r="Y696" s="50">
        <v>40303.5</v>
      </c>
      <c r="Z696" s="40">
        <v>55002.1</v>
      </c>
      <c r="AA696" s="51">
        <v>95305.600000000006</v>
      </c>
    </row>
    <row r="697" spans="1:27" s="37" customFormat="1" ht="17.5" customHeight="1" x14ac:dyDescent="0.35">
      <c r="A697" s="84"/>
      <c r="B697" s="60">
        <v>5</v>
      </c>
      <c r="C697" s="50">
        <v>6640.5</v>
      </c>
      <c r="D697" s="40">
        <v>7533.4</v>
      </c>
      <c r="E697" s="40">
        <v>834.5</v>
      </c>
      <c r="F697" s="51">
        <v>15008.4</v>
      </c>
      <c r="G697" s="40">
        <v>472.6</v>
      </c>
      <c r="H697" s="40">
        <v>6167.9</v>
      </c>
      <c r="I697" s="40">
        <v>5948.5</v>
      </c>
      <c r="J697" s="40">
        <v>1584.9</v>
      </c>
      <c r="K697" s="40">
        <v>834.5</v>
      </c>
      <c r="L697" s="40">
        <v>0</v>
      </c>
      <c r="M697" s="51">
        <v>15008.4</v>
      </c>
      <c r="N697" s="50">
        <v>3354.2</v>
      </c>
      <c r="O697" s="40">
        <v>2911.5</v>
      </c>
      <c r="P697" s="40">
        <v>2304.1</v>
      </c>
      <c r="Q697" s="40">
        <v>2226.5</v>
      </c>
      <c r="R697" s="40">
        <v>4212.1000000000004</v>
      </c>
      <c r="S697" s="51">
        <v>15008.4</v>
      </c>
      <c r="T697" s="50">
        <v>8341.1</v>
      </c>
      <c r="U697" s="40">
        <v>2489.6999999999998</v>
      </c>
      <c r="V697" s="40">
        <v>4135.6000000000004</v>
      </c>
      <c r="W697" s="40">
        <v>42</v>
      </c>
      <c r="X697" s="51">
        <v>15008.4</v>
      </c>
      <c r="Y697" s="50">
        <v>7970.1</v>
      </c>
      <c r="Z697" s="40">
        <v>7038.3</v>
      </c>
      <c r="AA697" s="51">
        <v>15008.4</v>
      </c>
    </row>
    <row r="698" spans="1:27" s="37" customFormat="1" ht="17.5" customHeight="1" x14ac:dyDescent="0.35">
      <c r="A698" s="84"/>
      <c r="B698" s="61" t="s">
        <v>4</v>
      </c>
      <c r="C698" s="52">
        <v>113657</v>
      </c>
      <c r="D698" s="38">
        <v>179134</v>
      </c>
      <c r="E698" s="38">
        <v>29166</v>
      </c>
      <c r="F698" s="53">
        <v>321957</v>
      </c>
      <c r="G698" s="38">
        <v>20286.7</v>
      </c>
      <c r="H698" s="38">
        <v>93370.2</v>
      </c>
      <c r="I698" s="38">
        <v>139775</v>
      </c>
      <c r="J698" s="38">
        <v>39359</v>
      </c>
      <c r="K698" s="38">
        <v>12775</v>
      </c>
      <c r="L698" s="38">
        <v>16391</v>
      </c>
      <c r="M698" s="53">
        <v>321957</v>
      </c>
      <c r="N698" s="52">
        <v>49107.7</v>
      </c>
      <c r="O698" s="38">
        <v>55818.8</v>
      </c>
      <c r="P698" s="38">
        <v>60213.3</v>
      </c>
      <c r="Q698" s="38">
        <v>61597.9</v>
      </c>
      <c r="R698" s="38">
        <v>95219.199999999997</v>
      </c>
      <c r="S698" s="53">
        <v>321957</v>
      </c>
      <c r="T698" s="52">
        <v>98976</v>
      </c>
      <c r="U698" s="38">
        <v>77907</v>
      </c>
      <c r="V698" s="38">
        <v>141436</v>
      </c>
      <c r="W698" s="38">
        <v>3638</v>
      </c>
      <c r="X698" s="53">
        <v>321957</v>
      </c>
      <c r="Y698" s="52">
        <v>142563.29999999999</v>
      </c>
      <c r="Z698" s="38">
        <v>179393.7</v>
      </c>
      <c r="AA698" s="53">
        <v>321957</v>
      </c>
    </row>
    <row r="699" spans="1:27" s="39" customFormat="1" ht="13.5" customHeight="1" x14ac:dyDescent="0.35">
      <c r="A699" s="62"/>
      <c r="B699" s="63"/>
      <c r="C699" s="54"/>
      <c r="D699" s="46"/>
      <c r="E699" s="46"/>
      <c r="F699" s="55"/>
      <c r="G699" s="46"/>
      <c r="H699" s="46"/>
      <c r="I699" s="46"/>
      <c r="J699" s="46"/>
      <c r="K699" s="46"/>
      <c r="L699" s="46"/>
      <c r="M699" s="55"/>
      <c r="N699" s="54"/>
      <c r="O699" s="46"/>
      <c r="P699" s="46"/>
      <c r="Q699" s="46"/>
      <c r="R699" s="46"/>
      <c r="S699" s="55"/>
      <c r="T699" s="54"/>
      <c r="U699" s="46"/>
      <c r="V699" s="46"/>
      <c r="W699" s="46"/>
      <c r="X699" s="55"/>
      <c r="Y699" s="54"/>
      <c r="Z699" s="46"/>
      <c r="AA699" s="55"/>
    </row>
    <row r="700" spans="1:27" s="37" customFormat="1" ht="17.5" customHeight="1" x14ac:dyDescent="0.35">
      <c r="A700" s="84" t="s">
        <v>569</v>
      </c>
      <c r="B700" s="60">
        <v>1</v>
      </c>
      <c r="C700" s="50">
        <v>4562.8</v>
      </c>
      <c r="D700" s="40">
        <v>6595.1</v>
      </c>
      <c r="E700" s="40">
        <v>864.3</v>
      </c>
      <c r="F700" s="51">
        <v>12022.2</v>
      </c>
      <c r="G700" s="40">
        <v>1363.6</v>
      </c>
      <c r="H700" s="40">
        <v>3199.2</v>
      </c>
      <c r="I700" s="40">
        <v>6167.8</v>
      </c>
      <c r="J700" s="40">
        <v>427.3</v>
      </c>
      <c r="K700" s="40">
        <v>0</v>
      </c>
      <c r="L700" s="40">
        <v>864.3</v>
      </c>
      <c r="M700" s="51">
        <v>12022.2</v>
      </c>
      <c r="N700" s="50">
        <v>2848.8</v>
      </c>
      <c r="O700" s="40">
        <v>1671.5</v>
      </c>
      <c r="P700" s="40">
        <v>3071.1</v>
      </c>
      <c r="Q700" s="40">
        <v>1615.4</v>
      </c>
      <c r="R700" s="40">
        <v>2815.3</v>
      </c>
      <c r="S700" s="51">
        <v>12022.2</v>
      </c>
      <c r="T700" s="50">
        <v>2797.6</v>
      </c>
      <c r="U700" s="40">
        <v>3064.2</v>
      </c>
      <c r="V700" s="40">
        <v>6141</v>
      </c>
      <c r="W700" s="40">
        <v>19.399999999999999</v>
      </c>
      <c r="X700" s="51">
        <v>12022.2</v>
      </c>
      <c r="Y700" s="50">
        <v>3881.7</v>
      </c>
      <c r="Z700" s="40">
        <v>8140.5</v>
      </c>
      <c r="AA700" s="51">
        <v>12022.2</v>
      </c>
    </row>
    <row r="701" spans="1:27" s="37" customFormat="1" ht="17.5" customHeight="1" x14ac:dyDescent="0.35">
      <c r="A701" s="84"/>
      <c r="B701" s="60">
        <v>2</v>
      </c>
      <c r="C701" s="50">
        <v>29464.7</v>
      </c>
      <c r="D701" s="40">
        <v>37418.5</v>
      </c>
      <c r="E701" s="40">
        <v>4981</v>
      </c>
      <c r="F701" s="51">
        <v>71864.2</v>
      </c>
      <c r="G701" s="40">
        <v>5630.4</v>
      </c>
      <c r="H701" s="40">
        <v>23834.3</v>
      </c>
      <c r="I701" s="40">
        <v>34212.1</v>
      </c>
      <c r="J701" s="40">
        <v>3206.5</v>
      </c>
      <c r="K701" s="40">
        <v>1739.8</v>
      </c>
      <c r="L701" s="40">
        <v>3241.3</v>
      </c>
      <c r="M701" s="51">
        <v>71864.2</v>
      </c>
      <c r="N701" s="50">
        <v>10040.6</v>
      </c>
      <c r="O701" s="40">
        <v>18577.7</v>
      </c>
      <c r="P701" s="40">
        <v>14699</v>
      </c>
      <c r="Q701" s="40">
        <v>12350.8</v>
      </c>
      <c r="R701" s="40">
        <v>16196.1</v>
      </c>
      <c r="S701" s="51">
        <v>71864.2</v>
      </c>
      <c r="T701" s="50">
        <v>17335.400000000001</v>
      </c>
      <c r="U701" s="40">
        <v>22820</v>
      </c>
      <c r="V701" s="40">
        <v>31095.8</v>
      </c>
      <c r="W701" s="40">
        <v>613.1</v>
      </c>
      <c r="X701" s="51">
        <v>71864.2</v>
      </c>
      <c r="Y701" s="50">
        <v>28966.9</v>
      </c>
      <c r="Z701" s="40">
        <v>42897.3</v>
      </c>
      <c r="AA701" s="51">
        <v>71864.2</v>
      </c>
    </row>
    <row r="702" spans="1:27" s="37" customFormat="1" ht="17.5" customHeight="1" x14ac:dyDescent="0.35">
      <c r="A702" s="84"/>
      <c r="B702" s="60">
        <v>3</v>
      </c>
      <c r="C702" s="50">
        <v>44352.9</v>
      </c>
      <c r="D702" s="40">
        <v>77498.600000000006</v>
      </c>
      <c r="E702" s="40">
        <v>13325.2</v>
      </c>
      <c r="F702" s="51">
        <v>135176.6</v>
      </c>
      <c r="G702" s="40">
        <v>7245.3</v>
      </c>
      <c r="H702" s="40">
        <v>37107.599999999999</v>
      </c>
      <c r="I702" s="40">
        <v>58679.7</v>
      </c>
      <c r="J702" s="40">
        <v>18818.900000000001</v>
      </c>
      <c r="K702" s="40">
        <v>4639.3</v>
      </c>
      <c r="L702" s="40">
        <v>8685.9</v>
      </c>
      <c r="M702" s="51">
        <v>135176.6</v>
      </c>
      <c r="N702" s="50">
        <v>19783.7</v>
      </c>
      <c r="O702" s="40">
        <v>21580.799999999999</v>
      </c>
      <c r="P702" s="40">
        <v>23971.5</v>
      </c>
      <c r="Q702" s="40">
        <v>29237.599999999999</v>
      </c>
      <c r="R702" s="40">
        <v>40603.1</v>
      </c>
      <c r="S702" s="51">
        <v>135176.6</v>
      </c>
      <c r="T702" s="50">
        <v>36903.699999999997</v>
      </c>
      <c r="U702" s="40">
        <v>32457.5</v>
      </c>
      <c r="V702" s="40">
        <v>64080.9</v>
      </c>
      <c r="W702" s="40">
        <v>1734.6</v>
      </c>
      <c r="X702" s="51">
        <v>135176.6</v>
      </c>
      <c r="Y702" s="50">
        <v>62095.1</v>
      </c>
      <c r="Z702" s="40">
        <v>73081.5</v>
      </c>
      <c r="AA702" s="51">
        <v>135176.6</v>
      </c>
    </row>
    <row r="703" spans="1:27" s="37" customFormat="1" ht="17.5" customHeight="1" x14ac:dyDescent="0.35">
      <c r="A703" s="84"/>
      <c r="B703" s="60">
        <v>4</v>
      </c>
      <c r="C703" s="50">
        <v>29435.599999999999</v>
      </c>
      <c r="D703" s="40">
        <v>52972.9</v>
      </c>
      <c r="E703" s="40">
        <v>9582.5</v>
      </c>
      <c r="F703" s="51">
        <v>91990.9</v>
      </c>
      <c r="G703" s="40">
        <v>5574.8</v>
      </c>
      <c r="H703" s="40">
        <v>23860.799999999999</v>
      </c>
      <c r="I703" s="40">
        <v>37665.199999999997</v>
      </c>
      <c r="J703" s="40">
        <v>15307.7</v>
      </c>
      <c r="K703" s="40">
        <v>5983</v>
      </c>
      <c r="L703" s="40">
        <v>3599.5</v>
      </c>
      <c r="M703" s="51">
        <v>91990.9</v>
      </c>
      <c r="N703" s="50">
        <v>13521.9</v>
      </c>
      <c r="O703" s="40">
        <v>12343.1</v>
      </c>
      <c r="P703" s="40">
        <v>16966.5</v>
      </c>
      <c r="Q703" s="40">
        <v>16944.3</v>
      </c>
      <c r="R703" s="40">
        <v>32215.200000000001</v>
      </c>
      <c r="S703" s="51">
        <v>91990.9</v>
      </c>
      <c r="T703" s="50">
        <v>36349.1</v>
      </c>
      <c r="U703" s="40">
        <v>18771.3</v>
      </c>
      <c r="V703" s="40">
        <v>35689.699999999997</v>
      </c>
      <c r="W703" s="40">
        <v>1180.9000000000001</v>
      </c>
      <c r="X703" s="51">
        <v>91990.9</v>
      </c>
      <c r="Y703" s="50">
        <v>42117.2</v>
      </c>
      <c r="Z703" s="40">
        <v>49873.8</v>
      </c>
      <c r="AA703" s="51">
        <v>91990.9</v>
      </c>
    </row>
    <row r="704" spans="1:27" s="37" customFormat="1" ht="17.5" customHeight="1" x14ac:dyDescent="0.35">
      <c r="A704" s="84"/>
      <c r="B704" s="60">
        <v>5</v>
      </c>
      <c r="C704" s="50">
        <v>5841</v>
      </c>
      <c r="D704" s="40">
        <v>4649</v>
      </c>
      <c r="E704" s="40">
        <v>413</v>
      </c>
      <c r="F704" s="51">
        <v>10903</v>
      </c>
      <c r="G704" s="40">
        <v>472.6</v>
      </c>
      <c r="H704" s="40">
        <v>5368.4</v>
      </c>
      <c r="I704" s="40">
        <v>3050.3</v>
      </c>
      <c r="J704" s="40">
        <v>1598.7</v>
      </c>
      <c r="K704" s="40">
        <v>413</v>
      </c>
      <c r="L704" s="40">
        <v>0</v>
      </c>
      <c r="M704" s="51">
        <v>10903</v>
      </c>
      <c r="N704" s="50">
        <v>2912.6</v>
      </c>
      <c r="O704" s="40">
        <v>1645.8</v>
      </c>
      <c r="P704" s="40">
        <v>1505.2</v>
      </c>
      <c r="Q704" s="40">
        <v>1449.8</v>
      </c>
      <c r="R704" s="40">
        <v>3389.5</v>
      </c>
      <c r="S704" s="51">
        <v>10903</v>
      </c>
      <c r="T704" s="50">
        <v>5590.2</v>
      </c>
      <c r="U704" s="40">
        <v>794.1</v>
      </c>
      <c r="V704" s="40">
        <v>4428.6000000000004</v>
      </c>
      <c r="W704" s="40">
        <v>90</v>
      </c>
      <c r="X704" s="51">
        <v>10903</v>
      </c>
      <c r="Y704" s="50">
        <v>5502.4</v>
      </c>
      <c r="Z704" s="40">
        <v>5400.6</v>
      </c>
      <c r="AA704" s="51">
        <v>10903</v>
      </c>
    </row>
    <row r="705" spans="1:27" s="37" customFormat="1" ht="17.5" customHeight="1" x14ac:dyDescent="0.35">
      <c r="A705" s="84"/>
      <c r="B705" s="61" t="s">
        <v>4</v>
      </c>
      <c r="C705" s="52">
        <v>113657</v>
      </c>
      <c r="D705" s="38">
        <v>179134</v>
      </c>
      <c r="E705" s="38">
        <v>29166</v>
      </c>
      <c r="F705" s="53">
        <v>321957</v>
      </c>
      <c r="G705" s="38">
        <v>20286.7</v>
      </c>
      <c r="H705" s="38">
        <v>93370.2</v>
      </c>
      <c r="I705" s="38">
        <v>139775</v>
      </c>
      <c r="J705" s="38">
        <v>39359</v>
      </c>
      <c r="K705" s="38">
        <v>12775</v>
      </c>
      <c r="L705" s="38">
        <v>16391</v>
      </c>
      <c r="M705" s="53">
        <v>321957</v>
      </c>
      <c r="N705" s="52">
        <v>49107.7</v>
      </c>
      <c r="O705" s="38">
        <v>55818.8</v>
      </c>
      <c r="P705" s="38">
        <v>60213.3</v>
      </c>
      <c r="Q705" s="38">
        <v>61597.9</v>
      </c>
      <c r="R705" s="38">
        <v>95219.199999999997</v>
      </c>
      <c r="S705" s="53">
        <v>321957</v>
      </c>
      <c r="T705" s="52">
        <v>98976</v>
      </c>
      <c r="U705" s="38">
        <v>77907</v>
      </c>
      <c r="V705" s="38">
        <v>141436</v>
      </c>
      <c r="W705" s="38">
        <v>3638</v>
      </c>
      <c r="X705" s="53">
        <v>321957</v>
      </c>
      <c r="Y705" s="52">
        <v>142563.29999999999</v>
      </c>
      <c r="Z705" s="38">
        <v>179393.7</v>
      </c>
      <c r="AA705" s="53">
        <v>321957</v>
      </c>
    </row>
    <row r="706" spans="1:27" s="39" customFormat="1" ht="13.5" customHeight="1" x14ac:dyDescent="0.35">
      <c r="A706" s="62"/>
      <c r="B706" s="63"/>
      <c r="C706" s="54"/>
      <c r="D706" s="46"/>
      <c r="E706" s="46"/>
      <c r="F706" s="55"/>
      <c r="G706" s="46"/>
      <c r="H706" s="46"/>
      <c r="I706" s="46"/>
      <c r="J706" s="46"/>
      <c r="K706" s="46"/>
      <c r="L706" s="46"/>
      <c r="M706" s="55"/>
      <c r="N706" s="54"/>
      <c r="O706" s="46"/>
      <c r="P706" s="46"/>
      <c r="Q706" s="46"/>
      <c r="R706" s="46"/>
      <c r="S706" s="55"/>
      <c r="T706" s="54"/>
      <c r="U706" s="46"/>
      <c r="V706" s="46"/>
      <c r="W706" s="46"/>
      <c r="X706" s="55"/>
      <c r="Y706" s="54"/>
      <c r="Z706" s="46"/>
      <c r="AA706" s="55"/>
    </row>
    <row r="707" spans="1:27" s="37" customFormat="1" ht="17.5" customHeight="1" x14ac:dyDescent="0.35">
      <c r="A707" s="84" t="s">
        <v>570</v>
      </c>
      <c r="B707" s="60">
        <v>1</v>
      </c>
      <c r="C707" s="50">
        <v>1939.3</v>
      </c>
      <c r="D707" s="40">
        <v>2927.8</v>
      </c>
      <c r="E707" s="40">
        <v>0</v>
      </c>
      <c r="F707" s="51">
        <v>4867.1000000000004</v>
      </c>
      <c r="G707" s="40">
        <v>913.6</v>
      </c>
      <c r="H707" s="40">
        <v>1025.7</v>
      </c>
      <c r="I707" s="40">
        <v>2927.8</v>
      </c>
      <c r="J707" s="40">
        <v>0</v>
      </c>
      <c r="K707" s="40">
        <v>0</v>
      </c>
      <c r="L707" s="40">
        <v>0</v>
      </c>
      <c r="M707" s="51">
        <v>4867.1000000000004</v>
      </c>
      <c r="N707" s="50">
        <v>1524.4</v>
      </c>
      <c r="O707" s="40">
        <v>1046.0999999999999</v>
      </c>
      <c r="P707" s="40">
        <v>1107.4000000000001</v>
      </c>
      <c r="Q707" s="40">
        <v>456.8</v>
      </c>
      <c r="R707" s="40">
        <v>732.5</v>
      </c>
      <c r="S707" s="51">
        <v>4867.1000000000004</v>
      </c>
      <c r="T707" s="50">
        <v>690.6</v>
      </c>
      <c r="U707" s="40">
        <v>374.9</v>
      </c>
      <c r="V707" s="40">
        <v>3801.6</v>
      </c>
      <c r="W707" s="40">
        <v>0</v>
      </c>
      <c r="X707" s="51">
        <v>4867.1000000000004</v>
      </c>
      <c r="Y707" s="50">
        <v>1452.7</v>
      </c>
      <c r="Z707" s="40">
        <v>3414.4</v>
      </c>
      <c r="AA707" s="51">
        <v>4867.1000000000004</v>
      </c>
    </row>
    <row r="708" spans="1:27" s="37" customFormat="1" ht="17.5" customHeight="1" x14ac:dyDescent="0.35">
      <c r="A708" s="84"/>
      <c r="B708" s="60">
        <v>2</v>
      </c>
      <c r="C708" s="50">
        <v>5238.3</v>
      </c>
      <c r="D708" s="40">
        <v>10373.5</v>
      </c>
      <c r="E708" s="40">
        <v>0</v>
      </c>
      <c r="F708" s="51">
        <v>15611.8</v>
      </c>
      <c r="G708" s="40">
        <v>1295.3</v>
      </c>
      <c r="H708" s="40">
        <v>3943</v>
      </c>
      <c r="I708" s="40">
        <v>10373.5</v>
      </c>
      <c r="J708" s="40">
        <v>0</v>
      </c>
      <c r="K708" s="40">
        <v>0</v>
      </c>
      <c r="L708" s="40">
        <v>0</v>
      </c>
      <c r="M708" s="51">
        <v>15611.8</v>
      </c>
      <c r="N708" s="50">
        <v>754.8</v>
      </c>
      <c r="O708" s="40">
        <v>4012.3</v>
      </c>
      <c r="P708" s="40">
        <v>2072.1</v>
      </c>
      <c r="Q708" s="40">
        <v>3980.6</v>
      </c>
      <c r="R708" s="40">
        <v>4792</v>
      </c>
      <c r="S708" s="51">
        <v>15611.8</v>
      </c>
      <c r="T708" s="50">
        <v>3481.4</v>
      </c>
      <c r="U708" s="40">
        <v>1697.5</v>
      </c>
      <c r="V708" s="40">
        <v>10049.5</v>
      </c>
      <c r="W708" s="40">
        <v>383.4</v>
      </c>
      <c r="X708" s="51">
        <v>15611.8</v>
      </c>
      <c r="Y708" s="50">
        <v>8050.4</v>
      </c>
      <c r="Z708" s="40">
        <v>7561.4</v>
      </c>
      <c r="AA708" s="51">
        <v>15611.8</v>
      </c>
    </row>
    <row r="709" spans="1:27" s="37" customFormat="1" ht="17.5" customHeight="1" x14ac:dyDescent="0.35">
      <c r="A709" s="84"/>
      <c r="B709" s="60">
        <v>3</v>
      </c>
      <c r="C709" s="50">
        <v>34446.5</v>
      </c>
      <c r="D709" s="40">
        <v>73560.5</v>
      </c>
      <c r="E709" s="40">
        <v>8122.7</v>
      </c>
      <c r="F709" s="51">
        <v>116129.60000000001</v>
      </c>
      <c r="G709" s="40">
        <v>8330.6</v>
      </c>
      <c r="H709" s="40">
        <v>26115.9</v>
      </c>
      <c r="I709" s="40">
        <v>54830.2</v>
      </c>
      <c r="J709" s="40">
        <v>18730.3</v>
      </c>
      <c r="K709" s="40">
        <v>3400.3</v>
      </c>
      <c r="L709" s="40">
        <v>4722.3999999999996</v>
      </c>
      <c r="M709" s="51">
        <v>116129.60000000001</v>
      </c>
      <c r="N709" s="50">
        <v>16644</v>
      </c>
      <c r="O709" s="40">
        <v>16013.2</v>
      </c>
      <c r="P709" s="40">
        <v>19377.599999999999</v>
      </c>
      <c r="Q709" s="40">
        <v>26537.9</v>
      </c>
      <c r="R709" s="40">
        <v>37556.800000000003</v>
      </c>
      <c r="S709" s="51">
        <v>116129.60000000001</v>
      </c>
      <c r="T709" s="50">
        <v>29650</v>
      </c>
      <c r="U709" s="40">
        <v>16517.3</v>
      </c>
      <c r="V709" s="40">
        <v>68758.600000000006</v>
      </c>
      <c r="W709" s="40">
        <v>1203.7</v>
      </c>
      <c r="X709" s="51">
        <v>116129.60000000001</v>
      </c>
      <c r="Y709" s="50">
        <v>49469.9</v>
      </c>
      <c r="Z709" s="40">
        <v>66659.8</v>
      </c>
      <c r="AA709" s="51">
        <v>116129.60000000001</v>
      </c>
    </row>
    <row r="710" spans="1:27" s="37" customFormat="1" ht="17.5" customHeight="1" x14ac:dyDescent="0.35">
      <c r="A710" s="84"/>
      <c r="B710" s="60">
        <v>4</v>
      </c>
      <c r="C710" s="50">
        <v>59364.2</v>
      </c>
      <c r="D710" s="40">
        <v>71255.600000000006</v>
      </c>
      <c r="E710" s="40">
        <v>10907.3</v>
      </c>
      <c r="F710" s="51">
        <v>141527</v>
      </c>
      <c r="G710" s="40">
        <v>8069.9</v>
      </c>
      <c r="H710" s="40">
        <v>51294.3</v>
      </c>
      <c r="I710" s="40">
        <v>54031.9</v>
      </c>
      <c r="J710" s="40">
        <v>17223.599999999999</v>
      </c>
      <c r="K710" s="40">
        <v>6721.3</v>
      </c>
      <c r="L710" s="40">
        <v>4186</v>
      </c>
      <c r="M710" s="51">
        <v>141527</v>
      </c>
      <c r="N710" s="50">
        <v>22237.8</v>
      </c>
      <c r="O710" s="40">
        <v>24958</v>
      </c>
      <c r="P710" s="40">
        <v>29676.799999999999</v>
      </c>
      <c r="Q710" s="40">
        <v>23002.3</v>
      </c>
      <c r="R710" s="40">
        <v>41652.1</v>
      </c>
      <c r="S710" s="51">
        <v>141527</v>
      </c>
      <c r="T710" s="50">
        <v>49773.2</v>
      </c>
      <c r="U710" s="40">
        <v>37694.199999999997</v>
      </c>
      <c r="V710" s="40">
        <v>52674.7</v>
      </c>
      <c r="W710" s="40">
        <v>1385</v>
      </c>
      <c r="X710" s="51">
        <v>141527</v>
      </c>
      <c r="Y710" s="50">
        <v>61138.6</v>
      </c>
      <c r="Z710" s="40">
        <v>80388.399999999994</v>
      </c>
      <c r="AA710" s="51">
        <v>141527</v>
      </c>
    </row>
    <row r="711" spans="1:27" s="37" customFormat="1" ht="17.5" customHeight="1" x14ac:dyDescent="0.35">
      <c r="A711" s="84"/>
      <c r="B711" s="60">
        <v>5</v>
      </c>
      <c r="C711" s="50">
        <v>12668.8</v>
      </c>
      <c r="D711" s="40">
        <v>21016.6</v>
      </c>
      <c r="E711" s="40">
        <v>10136.1</v>
      </c>
      <c r="F711" s="51">
        <v>43821.5</v>
      </c>
      <c r="G711" s="40">
        <v>1677.4</v>
      </c>
      <c r="H711" s="40">
        <v>10991.4</v>
      </c>
      <c r="I711" s="40">
        <v>17611.599999999999</v>
      </c>
      <c r="J711" s="40">
        <v>3405.1</v>
      </c>
      <c r="K711" s="40">
        <v>2653.5</v>
      </c>
      <c r="L711" s="40">
        <v>7482.6</v>
      </c>
      <c r="M711" s="51">
        <v>43821.5</v>
      </c>
      <c r="N711" s="50">
        <v>7946.7</v>
      </c>
      <c r="O711" s="40">
        <v>9789.2999999999993</v>
      </c>
      <c r="P711" s="40">
        <v>7979.5</v>
      </c>
      <c r="Q711" s="40">
        <v>7620.3</v>
      </c>
      <c r="R711" s="40">
        <v>10485.8</v>
      </c>
      <c r="S711" s="51">
        <v>43821.5</v>
      </c>
      <c r="T711" s="50">
        <v>15380.8</v>
      </c>
      <c r="U711" s="40">
        <v>21623.200000000001</v>
      </c>
      <c r="V711" s="40">
        <v>6151.6</v>
      </c>
      <c r="W711" s="40">
        <v>665.9</v>
      </c>
      <c r="X711" s="51">
        <v>43821.5</v>
      </c>
      <c r="Y711" s="50">
        <v>22451.7</v>
      </c>
      <c r="Z711" s="40">
        <v>21369.8</v>
      </c>
      <c r="AA711" s="51">
        <v>43821.5</v>
      </c>
    </row>
    <row r="712" spans="1:27" s="37" customFormat="1" ht="17.5" customHeight="1" x14ac:dyDescent="0.35">
      <c r="A712" s="84"/>
      <c r="B712" s="61" t="s">
        <v>4</v>
      </c>
      <c r="C712" s="52">
        <v>113657</v>
      </c>
      <c r="D712" s="38">
        <v>179134</v>
      </c>
      <c r="E712" s="38">
        <v>29166</v>
      </c>
      <c r="F712" s="53">
        <v>321957</v>
      </c>
      <c r="G712" s="38">
        <v>20286.7</v>
      </c>
      <c r="H712" s="38">
        <v>93370.2</v>
      </c>
      <c r="I712" s="38">
        <v>139775</v>
      </c>
      <c r="J712" s="38">
        <v>39359</v>
      </c>
      <c r="K712" s="38">
        <v>12775</v>
      </c>
      <c r="L712" s="38">
        <v>16391</v>
      </c>
      <c r="M712" s="53">
        <v>321957</v>
      </c>
      <c r="N712" s="52">
        <v>49107.7</v>
      </c>
      <c r="O712" s="38">
        <v>55818.8</v>
      </c>
      <c r="P712" s="38">
        <v>60213.3</v>
      </c>
      <c r="Q712" s="38">
        <v>61597.9</v>
      </c>
      <c r="R712" s="38">
        <v>95219.199999999997</v>
      </c>
      <c r="S712" s="53">
        <v>321957</v>
      </c>
      <c r="T712" s="52">
        <v>98976</v>
      </c>
      <c r="U712" s="38">
        <v>77907</v>
      </c>
      <c r="V712" s="38">
        <v>141436</v>
      </c>
      <c r="W712" s="38">
        <v>3638</v>
      </c>
      <c r="X712" s="53">
        <v>321957</v>
      </c>
      <c r="Y712" s="52">
        <v>142563.29999999999</v>
      </c>
      <c r="Z712" s="38">
        <v>179393.7</v>
      </c>
      <c r="AA712" s="53">
        <v>321957</v>
      </c>
    </row>
    <row r="713" spans="1:27" s="39" customFormat="1" ht="13.5" customHeight="1" x14ac:dyDescent="0.35">
      <c r="A713" s="62"/>
      <c r="B713" s="63"/>
      <c r="C713" s="54"/>
      <c r="D713" s="46"/>
      <c r="E713" s="46"/>
      <c r="F713" s="55"/>
      <c r="G713" s="46"/>
      <c r="H713" s="46"/>
      <c r="I713" s="46"/>
      <c r="J713" s="46"/>
      <c r="K713" s="46"/>
      <c r="L713" s="46"/>
      <c r="M713" s="55"/>
      <c r="N713" s="54"/>
      <c r="O713" s="46"/>
      <c r="P713" s="46"/>
      <c r="Q713" s="46"/>
      <c r="R713" s="46"/>
      <c r="S713" s="55"/>
      <c r="T713" s="54"/>
      <c r="U713" s="46"/>
      <c r="V713" s="46"/>
      <c r="W713" s="46"/>
      <c r="X713" s="55"/>
      <c r="Y713" s="54"/>
      <c r="Z713" s="46"/>
      <c r="AA713" s="55"/>
    </row>
    <row r="714" spans="1:27" s="37" customFormat="1" ht="17.5" customHeight="1" x14ac:dyDescent="0.35">
      <c r="A714" s="84" t="s">
        <v>571</v>
      </c>
      <c r="B714" s="60">
        <v>1</v>
      </c>
      <c r="C714" s="50">
        <v>3639.5</v>
      </c>
      <c r="D714" s="40">
        <v>5149</v>
      </c>
      <c r="E714" s="40">
        <v>584.29999999999995</v>
      </c>
      <c r="F714" s="51">
        <v>9372.7999999999993</v>
      </c>
      <c r="G714" s="40">
        <v>1532.7</v>
      </c>
      <c r="H714" s="40">
        <v>2106.8000000000002</v>
      </c>
      <c r="I714" s="40">
        <v>5149</v>
      </c>
      <c r="J714" s="40">
        <v>0</v>
      </c>
      <c r="K714" s="40">
        <v>0</v>
      </c>
      <c r="L714" s="40">
        <v>584.29999999999995</v>
      </c>
      <c r="M714" s="51">
        <v>9372.7999999999993</v>
      </c>
      <c r="N714" s="50">
        <v>1189.3</v>
      </c>
      <c r="O714" s="40">
        <v>1612.8</v>
      </c>
      <c r="P714" s="40">
        <v>2708.5</v>
      </c>
      <c r="Q714" s="40">
        <v>1596.9</v>
      </c>
      <c r="R714" s="40">
        <v>2265.1999999999998</v>
      </c>
      <c r="S714" s="51">
        <v>9372.7999999999993</v>
      </c>
      <c r="T714" s="50">
        <v>1846.7</v>
      </c>
      <c r="U714" s="40">
        <v>1405.7</v>
      </c>
      <c r="V714" s="40">
        <v>6096.5</v>
      </c>
      <c r="W714" s="40">
        <v>23.9</v>
      </c>
      <c r="X714" s="51">
        <v>9372.7999999999993</v>
      </c>
      <c r="Y714" s="50">
        <v>2122.6999999999998</v>
      </c>
      <c r="Z714" s="40">
        <v>7250.1</v>
      </c>
      <c r="AA714" s="51">
        <v>9372.7999999999993</v>
      </c>
    </row>
    <row r="715" spans="1:27" s="37" customFormat="1" ht="17.5" customHeight="1" x14ac:dyDescent="0.35">
      <c r="A715" s="84"/>
      <c r="B715" s="60">
        <v>2</v>
      </c>
      <c r="C715" s="50">
        <v>17224.5</v>
      </c>
      <c r="D715" s="40">
        <v>20505.8</v>
      </c>
      <c r="E715" s="40">
        <v>1326.8</v>
      </c>
      <c r="F715" s="51">
        <v>39057</v>
      </c>
      <c r="G715" s="40">
        <v>2096</v>
      </c>
      <c r="H715" s="40">
        <v>15128.5</v>
      </c>
      <c r="I715" s="40">
        <v>17538.8</v>
      </c>
      <c r="J715" s="40">
        <v>2967</v>
      </c>
      <c r="K715" s="40">
        <v>1326.8</v>
      </c>
      <c r="L715" s="40">
        <v>0</v>
      </c>
      <c r="M715" s="51">
        <v>39057</v>
      </c>
      <c r="N715" s="50">
        <v>5271.8</v>
      </c>
      <c r="O715" s="40">
        <v>9158.9</v>
      </c>
      <c r="P715" s="40">
        <v>6201.3</v>
      </c>
      <c r="Q715" s="40">
        <v>6989.6</v>
      </c>
      <c r="R715" s="40">
        <v>11435.5</v>
      </c>
      <c r="S715" s="51">
        <v>39057</v>
      </c>
      <c r="T715" s="50">
        <v>13612.2</v>
      </c>
      <c r="U715" s="40">
        <v>5198.8999999999996</v>
      </c>
      <c r="V715" s="40">
        <v>19978</v>
      </c>
      <c r="W715" s="40">
        <v>268</v>
      </c>
      <c r="X715" s="51">
        <v>39057</v>
      </c>
      <c r="Y715" s="50">
        <v>19040.2</v>
      </c>
      <c r="Z715" s="40">
        <v>20016.900000000001</v>
      </c>
      <c r="AA715" s="51">
        <v>39057</v>
      </c>
    </row>
    <row r="716" spans="1:27" s="37" customFormat="1" ht="17.5" customHeight="1" x14ac:dyDescent="0.35">
      <c r="A716" s="84"/>
      <c r="B716" s="60">
        <v>3</v>
      </c>
      <c r="C716" s="50">
        <v>41745.699999999997</v>
      </c>
      <c r="D716" s="40">
        <v>61398.5</v>
      </c>
      <c r="E716" s="40">
        <v>7425.2</v>
      </c>
      <c r="F716" s="51">
        <v>110569.5</v>
      </c>
      <c r="G716" s="40">
        <v>7974</v>
      </c>
      <c r="H716" s="40">
        <v>33771.699999999997</v>
      </c>
      <c r="I716" s="40">
        <v>44144.9</v>
      </c>
      <c r="J716" s="40">
        <v>17253.7</v>
      </c>
      <c r="K716" s="40">
        <v>3479.5</v>
      </c>
      <c r="L716" s="40">
        <v>3945.7</v>
      </c>
      <c r="M716" s="51">
        <v>110569.5</v>
      </c>
      <c r="N716" s="50">
        <v>16454.400000000001</v>
      </c>
      <c r="O716" s="40">
        <v>14904.2</v>
      </c>
      <c r="P716" s="40">
        <v>22259.9</v>
      </c>
      <c r="Q716" s="40">
        <v>23888.3</v>
      </c>
      <c r="R716" s="40">
        <v>33062.699999999997</v>
      </c>
      <c r="S716" s="51">
        <v>110569.5</v>
      </c>
      <c r="T716" s="50">
        <v>34636.400000000001</v>
      </c>
      <c r="U716" s="40">
        <v>23249.9</v>
      </c>
      <c r="V716" s="40">
        <v>51467.199999999997</v>
      </c>
      <c r="W716" s="40">
        <v>1216</v>
      </c>
      <c r="X716" s="51">
        <v>110569.5</v>
      </c>
      <c r="Y716" s="50">
        <v>44594.6</v>
      </c>
      <c r="Z716" s="40">
        <v>65974.8</v>
      </c>
      <c r="AA716" s="51">
        <v>110569.5</v>
      </c>
    </row>
    <row r="717" spans="1:27" s="37" customFormat="1" ht="17.5" customHeight="1" x14ac:dyDescent="0.35">
      <c r="A717" s="84"/>
      <c r="B717" s="60">
        <v>4</v>
      </c>
      <c r="C717" s="50">
        <v>43174.1</v>
      </c>
      <c r="D717" s="40">
        <v>75649.7</v>
      </c>
      <c r="E717" s="40">
        <v>18169.2</v>
      </c>
      <c r="F717" s="51">
        <v>136993.1</v>
      </c>
      <c r="G717" s="40">
        <v>8211.4</v>
      </c>
      <c r="H717" s="40">
        <v>34962.699999999997</v>
      </c>
      <c r="I717" s="40">
        <v>59696.3</v>
      </c>
      <c r="J717" s="40">
        <v>15953.4</v>
      </c>
      <c r="K717" s="40">
        <v>6308.3</v>
      </c>
      <c r="L717" s="40">
        <v>11861</v>
      </c>
      <c r="M717" s="51">
        <v>136993.1</v>
      </c>
      <c r="N717" s="50">
        <v>20928.2</v>
      </c>
      <c r="O717" s="40">
        <v>24715.200000000001</v>
      </c>
      <c r="P717" s="40">
        <v>26328.1</v>
      </c>
      <c r="Q717" s="40">
        <v>23681.4</v>
      </c>
      <c r="R717" s="40">
        <v>41340.199999999997</v>
      </c>
      <c r="S717" s="51">
        <v>136993.1</v>
      </c>
      <c r="T717" s="50">
        <v>36430.1</v>
      </c>
      <c r="U717" s="40">
        <v>40743.199999999997</v>
      </c>
      <c r="V717" s="40">
        <v>58026.2</v>
      </c>
      <c r="W717" s="40">
        <v>1793.5</v>
      </c>
      <c r="X717" s="51">
        <v>136993.1</v>
      </c>
      <c r="Y717" s="50">
        <v>65343.199999999997</v>
      </c>
      <c r="Z717" s="40">
        <v>71649.899999999994</v>
      </c>
      <c r="AA717" s="51">
        <v>136993.1</v>
      </c>
    </row>
    <row r="718" spans="1:27" s="37" customFormat="1" ht="17.5" customHeight="1" x14ac:dyDescent="0.35">
      <c r="A718" s="84"/>
      <c r="B718" s="60">
        <v>5</v>
      </c>
      <c r="C718" s="50">
        <v>7873.1</v>
      </c>
      <c r="D718" s="40">
        <v>16431</v>
      </c>
      <c r="E718" s="40">
        <v>1660.5</v>
      </c>
      <c r="F718" s="51">
        <v>25964.6</v>
      </c>
      <c r="G718" s="40">
        <v>472.6</v>
      </c>
      <c r="H718" s="40">
        <v>7400.5</v>
      </c>
      <c r="I718" s="40">
        <v>13246.1</v>
      </c>
      <c r="J718" s="40">
        <v>3184.9</v>
      </c>
      <c r="K718" s="40">
        <v>1660.5</v>
      </c>
      <c r="L718" s="40">
        <v>0</v>
      </c>
      <c r="M718" s="51">
        <v>25964.6</v>
      </c>
      <c r="N718" s="50">
        <v>5264</v>
      </c>
      <c r="O718" s="40">
        <v>5427.9</v>
      </c>
      <c r="P718" s="40">
        <v>2715.4</v>
      </c>
      <c r="Q718" s="40">
        <v>5441.7</v>
      </c>
      <c r="R718" s="40">
        <v>7115.6</v>
      </c>
      <c r="S718" s="51">
        <v>25964.6</v>
      </c>
      <c r="T718" s="50">
        <v>12450.7</v>
      </c>
      <c r="U718" s="40">
        <v>7309.2</v>
      </c>
      <c r="V718" s="40">
        <v>5868.2</v>
      </c>
      <c r="W718" s="40">
        <v>336.6</v>
      </c>
      <c r="X718" s="51">
        <v>25964.6</v>
      </c>
      <c r="Y718" s="50">
        <v>11462.6</v>
      </c>
      <c r="Z718" s="40">
        <v>14502.1</v>
      </c>
      <c r="AA718" s="51">
        <v>25964.6</v>
      </c>
    </row>
    <row r="719" spans="1:27" s="37" customFormat="1" ht="17.5" customHeight="1" x14ac:dyDescent="0.35">
      <c r="A719" s="84"/>
      <c r="B719" s="61" t="s">
        <v>4</v>
      </c>
      <c r="C719" s="52">
        <v>113657</v>
      </c>
      <c r="D719" s="38">
        <v>179134</v>
      </c>
      <c r="E719" s="38">
        <v>29166</v>
      </c>
      <c r="F719" s="53">
        <v>321957</v>
      </c>
      <c r="G719" s="38">
        <v>20286.7</v>
      </c>
      <c r="H719" s="38">
        <v>93370.2</v>
      </c>
      <c r="I719" s="38">
        <v>139775</v>
      </c>
      <c r="J719" s="38">
        <v>39359</v>
      </c>
      <c r="K719" s="38">
        <v>12775</v>
      </c>
      <c r="L719" s="38">
        <v>16391</v>
      </c>
      <c r="M719" s="53">
        <v>321957</v>
      </c>
      <c r="N719" s="52">
        <v>49107.7</v>
      </c>
      <c r="O719" s="38">
        <v>55818.8</v>
      </c>
      <c r="P719" s="38">
        <v>60213.3</v>
      </c>
      <c r="Q719" s="38">
        <v>61597.9</v>
      </c>
      <c r="R719" s="38">
        <v>95219.199999999997</v>
      </c>
      <c r="S719" s="53">
        <v>321957</v>
      </c>
      <c r="T719" s="52">
        <v>98976</v>
      </c>
      <c r="U719" s="38">
        <v>77907</v>
      </c>
      <c r="V719" s="38">
        <v>141436</v>
      </c>
      <c r="W719" s="38">
        <v>3638</v>
      </c>
      <c r="X719" s="53">
        <v>321957</v>
      </c>
      <c r="Y719" s="52">
        <v>142563.29999999999</v>
      </c>
      <c r="Z719" s="38">
        <v>179393.7</v>
      </c>
      <c r="AA719" s="53">
        <v>321957</v>
      </c>
    </row>
    <row r="720" spans="1:27" s="39" customFormat="1" ht="13.5" customHeight="1" x14ac:dyDescent="0.35">
      <c r="A720" s="62"/>
      <c r="B720" s="63"/>
      <c r="C720" s="54"/>
      <c r="D720" s="46"/>
      <c r="E720" s="46"/>
      <c r="F720" s="55"/>
      <c r="G720" s="46"/>
      <c r="H720" s="46"/>
      <c r="I720" s="46"/>
      <c r="J720" s="46"/>
      <c r="K720" s="46"/>
      <c r="L720" s="46"/>
      <c r="M720" s="55"/>
      <c r="N720" s="54"/>
      <c r="O720" s="46"/>
      <c r="P720" s="46"/>
      <c r="Q720" s="46"/>
      <c r="R720" s="46"/>
      <c r="S720" s="55"/>
      <c r="T720" s="54"/>
      <c r="U720" s="46"/>
      <c r="V720" s="46"/>
      <c r="W720" s="46"/>
      <c r="X720" s="55"/>
      <c r="Y720" s="54"/>
      <c r="Z720" s="46"/>
      <c r="AA720" s="55"/>
    </row>
    <row r="721" spans="1:27" s="37" customFormat="1" ht="17.5" customHeight="1" x14ac:dyDescent="0.35">
      <c r="A721" s="84" t="s">
        <v>572</v>
      </c>
      <c r="B721" s="60">
        <v>1</v>
      </c>
      <c r="C721" s="50">
        <v>5089.2</v>
      </c>
      <c r="D721" s="40">
        <v>5338.6</v>
      </c>
      <c r="E721" s="40">
        <v>0</v>
      </c>
      <c r="F721" s="51">
        <v>10427.799999999999</v>
      </c>
      <c r="G721" s="40">
        <v>1131.8</v>
      </c>
      <c r="H721" s="40">
        <v>3957.5</v>
      </c>
      <c r="I721" s="40">
        <v>5338.6</v>
      </c>
      <c r="J721" s="40">
        <v>0</v>
      </c>
      <c r="K721" s="40">
        <v>0</v>
      </c>
      <c r="L721" s="40">
        <v>0</v>
      </c>
      <c r="M721" s="51">
        <v>10427.799999999999</v>
      </c>
      <c r="N721" s="50">
        <v>1545.7</v>
      </c>
      <c r="O721" s="40">
        <v>1993.8</v>
      </c>
      <c r="P721" s="40">
        <v>2263.4</v>
      </c>
      <c r="Q721" s="40">
        <v>1172.5999999999999</v>
      </c>
      <c r="R721" s="40">
        <v>3452.3</v>
      </c>
      <c r="S721" s="51">
        <v>10427.799999999999</v>
      </c>
      <c r="T721" s="50">
        <v>1726.6</v>
      </c>
      <c r="U721" s="40">
        <v>2651.4</v>
      </c>
      <c r="V721" s="40">
        <v>6045.4</v>
      </c>
      <c r="W721" s="40">
        <v>4.5</v>
      </c>
      <c r="X721" s="51">
        <v>10427.799999999999</v>
      </c>
      <c r="Y721" s="50">
        <v>3211.2</v>
      </c>
      <c r="Z721" s="40">
        <v>7216.6</v>
      </c>
      <c r="AA721" s="51">
        <v>10427.799999999999</v>
      </c>
    </row>
    <row r="722" spans="1:27" s="37" customFormat="1" ht="17.5" customHeight="1" x14ac:dyDescent="0.35">
      <c r="A722" s="84"/>
      <c r="B722" s="60">
        <v>2</v>
      </c>
      <c r="C722" s="50">
        <v>12481.9</v>
      </c>
      <c r="D722" s="40">
        <v>21091.5</v>
      </c>
      <c r="E722" s="40">
        <v>997.3</v>
      </c>
      <c r="F722" s="51">
        <v>34570.699999999997</v>
      </c>
      <c r="G722" s="40">
        <v>2562.1999999999998</v>
      </c>
      <c r="H722" s="40">
        <v>9919.7999999999993</v>
      </c>
      <c r="I722" s="40">
        <v>18773.7</v>
      </c>
      <c r="J722" s="40">
        <v>2317.6999999999998</v>
      </c>
      <c r="K722" s="40">
        <v>413</v>
      </c>
      <c r="L722" s="40">
        <v>584.29999999999995</v>
      </c>
      <c r="M722" s="51">
        <v>34570.699999999997</v>
      </c>
      <c r="N722" s="50">
        <v>3404.5</v>
      </c>
      <c r="O722" s="40">
        <v>9181.6</v>
      </c>
      <c r="P722" s="40">
        <v>5467.9</v>
      </c>
      <c r="Q722" s="40">
        <v>7817.5</v>
      </c>
      <c r="R722" s="40">
        <v>8699.2999999999993</v>
      </c>
      <c r="S722" s="51">
        <v>34570.699999999997</v>
      </c>
      <c r="T722" s="50">
        <v>5750</v>
      </c>
      <c r="U722" s="40">
        <v>6767.7</v>
      </c>
      <c r="V722" s="40">
        <v>21701.599999999999</v>
      </c>
      <c r="W722" s="40">
        <v>351.4</v>
      </c>
      <c r="X722" s="51">
        <v>34570.699999999997</v>
      </c>
      <c r="Y722" s="50">
        <v>13809.8</v>
      </c>
      <c r="Z722" s="40">
        <v>20760.900000000001</v>
      </c>
      <c r="AA722" s="51">
        <v>34570.699999999997</v>
      </c>
    </row>
    <row r="723" spans="1:27" s="37" customFormat="1" ht="17.5" customHeight="1" x14ac:dyDescent="0.35">
      <c r="A723" s="84"/>
      <c r="B723" s="60">
        <v>3</v>
      </c>
      <c r="C723" s="50">
        <v>38998.5</v>
      </c>
      <c r="D723" s="40">
        <v>59552.1</v>
      </c>
      <c r="E723" s="40">
        <v>8902.6</v>
      </c>
      <c r="F723" s="51">
        <v>107453.1</v>
      </c>
      <c r="G723" s="40">
        <v>7772.7</v>
      </c>
      <c r="H723" s="40">
        <v>31225.7</v>
      </c>
      <c r="I723" s="40">
        <v>43430.1</v>
      </c>
      <c r="J723" s="40">
        <v>16122</v>
      </c>
      <c r="K723" s="40">
        <v>3804.8</v>
      </c>
      <c r="L723" s="40">
        <v>5097.8999999999996</v>
      </c>
      <c r="M723" s="51">
        <v>107453.1</v>
      </c>
      <c r="N723" s="50">
        <v>15846</v>
      </c>
      <c r="O723" s="40">
        <v>15434.6</v>
      </c>
      <c r="P723" s="40">
        <v>18535.8</v>
      </c>
      <c r="Q723" s="40">
        <v>27090.1</v>
      </c>
      <c r="R723" s="40">
        <v>30546.6</v>
      </c>
      <c r="S723" s="51">
        <v>107453.1</v>
      </c>
      <c r="T723" s="50">
        <v>28235.1</v>
      </c>
      <c r="U723" s="40">
        <v>26034.3</v>
      </c>
      <c r="V723" s="40">
        <v>51715.6</v>
      </c>
      <c r="W723" s="40">
        <v>1468.1</v>
      </c>
      <c r="X723" s="51">
        <v>107453.1</v>
      </c>
      <c r="Y723" s="50">
        <v>48461.3</v>
      </c>
      <c r="Z723" s="40">
        <v>58991.8</v>
      </c>
      <c r="AA723" s="51">
        <v>107453.1</v>
      </c>
    </row>
    <row r="724" spans="1:27" s="37" customFormat="1" ht="17.5" customHeight="1" x14ac:dyDescent="0.35">
      <c r="A724" s="84"/>
      <c r="B724" s="60">
        <v>4</v>
      </c>
      <c r="C724" s="50">
        <v>44789.1</v>
      </c>
      <c r="D724" s="40">
        <v>74726.8</v>
      </c>
      <c r="E724" s="40">
        <v>17213.900000000001</v>
      </c>
      <c r="F724" s="51">
        <v>136729.70000000001</v>
      </c>
      <c r="G724" s="40">
        <v>8269</v>
      </c>
      <c r="H724" s="40">
        <v>36520</v>
      </c>
      <c r="I724" s="40">
        <v>57455.1</v>
      </c>
      <c r="J724" s="40">
        <v>17271.7</v>
      </c>
      <c r="K724" s="40">
        <v>6905.3</v>
      </c>
      <c r="L724" s="40">
        <v>10308.6</v>
      </c>
      <c r="M724" s="51">
        <v>136729.70000000001</v>
      </c>
      <c r="N724" s="50">
        <v>20762.5</v>
      </c>
      <c r="O724" s="40">
        <v>24064.7</v>
      </c>
      <c r="P724" s="40">
        <v>30016.2</v>
      </c>
      <c r="Q724" s="40">
        <v>19249.099999999999</v>
      </c>
      <c r="R724" s="40">
        <v>42637.2</v>
      </c>
      <c r="S724" s="51">
        <v>136729.70000000001</v>
      </c>
      <c r="T724" s="50">
        <v>44257.3</v>
      </c>
      <c r="U724" s="40">
        <v>34700.6</v>
      </c>
      <c r="V724" s="40">
        <v>56496.2</v>
      </c>
      <c r="W724" s="40">
        <v>1275.7</v>
      </c>
      <c r="X724" s="51">
        <v>136729.70000000001</v>
      </c>
      <c r="Y724" s="50">
        <v>64057.3</v>
      </c>
      <c r="Z724" s="40">
        <v>72672.399999999994</v>
      </c>
      <c r="AA724" s="51">
        <v>136729.70000000001</v>
      </c>
    </row>
    <row r="725" spans="1:27" s="37" customFormat="1" ht="17.5" customHeight="1" x14ac:dyDescent="0.35">
      <c r="A725" s="84"/>
      <c r="B725" s="60">
        <v>5</v>
      </c>
      <c r="C725" s="50">
        <v>12298.3</v>
      </c>
      <c r="D725" s="40">
        <v>18425.099999999999</v>
      </c>
      <c r="E725" s="40">
        <v>2052.1999999999998</v>
      </c>
      <c r="F725" s="51">
        <v>32775.599999999999</v>
      </c>
      <c r="G725" s="40">
        <v>551</v>
      </c>
      <c r="H725" s="40">
        <v>11747.3</v>
      </c>
      <c r="I725" s="40">
        <v>14777.5</v>
      </c>
      <c r="J725" s="40">
        <v>3647.6</v>
      </c>
      <c r="K725" s="40">
        <v>1652</v>
      </c>
      <c r="L725" s="40">
        <v>400.2</v>
      </c>
      <c r="M725" s="51">
        <v>32775.599999999999</v>
      </c>
      <c r="N725" s="50">
        <v>7549</v>
      </c>
      <c r="O725" s="40">
        <v>5144.1000000000004</v>
      </c>
      <c r="P725" s="40">
        <v>3930</v>
      </c>
      <c r="Q725" s="40">
        <v>6268.6</v>
      </c>
      <c r="R725" s="40">
        <v>9883.9</v>
      </c>
      <c r="S725" s="51">
        <v>32775.599999999999</v>
      </c>
      <c r="T725" s="50">
        <v>19007.099999999999</v>
      </c>
      <c r="U725" s="40">
        <v>7753</v>
      </c>
      <c r="V725" s="40">
        <v>5477.3</v>
      </c>
      <c r="W725" s="40">
        <v>538.20000000000005</v>
      </c>
      <c r="X725" s="51">
        <v>32775.599999999999</v>
      </c>
      <c r="Y725" s="50">
        <v>13023.7</v>
      </c>
      <c r="Z725" s="40">
        <v>19751.900000000001</v>
      </c>
      <c r="AA725" s="51">
        <v>32775.599999999999</v>
      </c>
    </row>
    <row r="726" spans="1:27" s="37" customFormat="1" ht="17.5" customHeight="1" x14ac:dyDescent="0.35">
      <c r="A726" s="84"/>
      <c r="B726" s="61" t="s">
        <v>4</v>
      </c>
      <c r="C726" s="52">
        <v>113657</v>
      </c>
      <c r="D726" s="38">
        <v>179134</v>
      </c>
      <c r="E726" s="38">
        <v>29166</v>
      </c>
      <c r="F726" s="53">
        <v>321957</v>
      </c>
      <c r="G726" s="38">
        <v>20286.7</v>
      </c>
      <c r="H726" s="38">
        <v>93370.2</v>
      </c>
      <c r="I726" s="38">
        <v>139775</v>
      </c>
      <c r="J726" s="38">
        <v>39359</v>
      </c>
      <c r="K726" s="38">
        <v>12775</v>
      </c>
      <c r="L726" s="38">
        <v>16391</v>
      </c>
      <c r="M726" s="53">
        <v>321957</v>
      </c>
      <c r="N726" s="52">
        <v>49107.7</v>
      </c>
      <c r="O726" s="38">
        <v>55818.8</v>
      </c>
      <c r="P726" s="38">
        <v>60213.3</v>
      </c>
      <c r="Q726" s="38">
        <v>61597.9</v>
      </c>
      <c r="R726" s="38">
        <v>95219.199999999997</v>
      </c>
      <c r="S726" s="53">
        <v>321957</v>
      </c>
      <c r="T726" s="52">
        <v>98976</v>
      </c>
      <c r="U726" s="38">
        <v>77907</v>
      </c>
      <c r="V726" s="38">
        <v>141436</v>
      </c>
      <c r="W726" s="38">
        <v>3638</v>
      </c>
      <c r="X726" s="53">
        <v>321957</v>
      </c>
      <c r="Y726" s="52">
        <v>142563.29999999999</v>
      </c>
      <c r="Z726" s="38">
        <v>179393.7</v>
      </c>
      <c r="AA726" s="53">
        <v>321957</v>
      </c>
    </row>
    <row r="727" spans="1:27" s="39" customFormat="1" ht="13.5" customHeight="1" x14ac:dyDescent="0.35">
      <c r="A727" s="62"/>
      <c r="B727" s="63"/>
      <c r="C727" s="54"/>
      <c r="D727" s="46"/>
      <c r="E727" s="46"/>
      <c r="F727" s="55"/>
      <c r="G727" s="46"/>
      <c r="H727" s="46"/>
      <c r="I727" s="46"/>
      <c r="J727" s="46"/>
      <c r="K727" s="46"/>
      <c r="L727" s="46"/>
      <c r="M727" s="55"/>
      <c r="N727" s="54"/>
      <c r="O727" s="46"/>
      <c r="P727" s="46"/>
      <c r="Q727" s="46"/>
      <c r="R727" s="46"/>
      <c r="S727" s="55"/>
      <c r="T727" s="54"/>
      <c r="U727" s="46"/>
      <c r="V727" s="46"/>
      <c r="W727" s="46"/>
      <c r="X727" s="55"/>
      <c r="Y727" s="54"/>
      <c r="Z727" s="46"/>
      <c r="AA727" s="55"/>
    </row>
    <row r="728" spans="1:27" s="37" customFormat="1" ht="17.5" customHeight="1" x14ac:dyDescent="0.35">
      <c r="A728" s="84" t="s">
        <v>573</v>
      </c>
      <c r="B728" s="60">
        <v>1</v>
      </c>
      <c r="C728" s="50">
        <v>5683.6</v>
      </c>
      <c r="D728" s="40">
        <v>7212.4</v>
      </c>
      <c r="E728" s="40">
        <v>464.1</v>
      </c>
      <c r="F728" s="51">
        <v>13360.2</v>
      </c>
      <c r="G728" s="40">
        <v>913.6</v>
      </c>
      <c r="H728" s="40">
        <v>4770</v>
      </c>
      <c r="I728" s="40">
        <v>7212.4</v>
      </c>
      <c r="J728" s="40">
        <v>0</v>
      </c>
      <c r="K728" s="40">
        <v>0</v>
      </c>
      <c r="L728" s="40">
        <v>464.1</v>
      </c>
      <c r="M728" s="51">
        <v>13360.2</v>
      </c>
      <c r="N728" s="50">
        <v>1891</v>
      </c>
      <c r="O728" s="40">
        <v>2842.1</v>
      </c>
      <c r="P728" s="40">
        <v>3083</v>
      </c>
      <c r="Q728" s="40">
        <v>2539.3000000000002</v>
      </c>
      <c r="R728" s="40">
        <v>3004.7</v>
      </c>
      <c r="S728" s="51">
        <v>13360.2</v>
      </c>
      <c r="T728" s="50">
        <v>3224.7</v>
      </c>
      <c r="U728" s="40">
        <v>2734.5</v>
      </c>
      <c r="V728" s="40">
        <v>7396.5</v>
      </c>
      <c r="W728" s="40">
        <v>4.5</v>
      </c>
      <c r="X728" s="51">
        <v>13360.2</v>
      </c>
      <c r="Y728" s="50">
        <v>4864.5</v>
      </c>
      <c r="Z728" s="40">
        <v>8495.7000000000007</v>
      </c>
      <c r="AA728" s="51">
        <v>13360.2</v>
      </c>
    </row>
    <row r="729" spans="1:27" s="37" customFormat="1" ht="17.5" customHeight="1" x14ac:dyDescent="0.35">
      <c r="A729" s="84"/>
      <c r="B729" s="60">
        <v>2</v>
      </c>
      <c r="C729" s="50">
        <v>16151.8</v>
      </c>
      <c r="D729" s="40">
        <v>14320.8</v>
      </c>
      <c r="E729" s="40">
        <v>1359.1</v>
      </c>
      <c r="F729" s="51">
        <v>31831.8</v>
      </c>
      <c r="G729" s="40">
        <v>3464.6</v>
      </c>
      <c r="H729" s="40">
        <v>12687.2</v>
      </c>
      <c r="I729" s="40">
        <v>12299.1</v>
      </c>
      <c r="J729" s="40">
        <v>2021.7</v>
      </c>
      <c r="K729" s="40">
        <v>1239</v>
      </c>
      <c r="L729" s="40">
        <v>120.1</v>
      </c>
      <c r="M729" s="51">
        <v>31831.8</v>
      </c>
      <c r="N729" s="50">
        <v>5647.1</v>
      </c>
      <c r="O729" s="40">
        <v>7717.1</v>
      </c>
      <c r="P729" s="40">
        <v>2706.2</v>
      </c>
      <c r="Q729" s="40">
        <v>7402.5</v>
      </c>
      <c r="R729" s="40">
        <v>8358.9</v>
      </c>
      <c r="S729" s="51">
        <v>31831.8</v>
      </c>
      <c r="T729" s="50">
        <v>6984.8</v>
      </c>
      <c r="U729" s="40">
        <v>7549.9</v>
      </c>
      <c r="V729" s="40">
        <v>17012.8</v>
      </c>
      <c r="W729" s="40">
        <v>284.3</v>
      </c>
      <c r="X729" s="51">
        <v>31831.8</v>
      </c>
      <c r="Y729" s="50">
        <v>11678</v>
      </c>
      <c r="Z729" s="40">
        <v>20153.8</v>
      </c>
      <c r="AA729" s="51">
        <v>31831.8</v>
      </c>
    </row>
    <row r="730" spans="1:27" s="37" customFormat="1" ht="17.5" customHeight="1" x14ac:dyDescent="0.35">
      <c r="A730" s="84"/>
      <c r="B730" s="60">
        <v>3</v>
      </c>
      <c r="C730" s="50">
        <v>41075.5</v>
      </c>
      <c r="D730" s="40">
        <v>75703.600000000006</v>
      </c>
      <c r="E730" s="40">
        <v>10098.700000000001</v>
      </c>
      <c r="F730" s="51">
        <v>126877.8</v>
      </c>
      <c r="G730" s="40">
        <v>8901.4</v>
      </c>
      <c r="H730" s="40">
        <v>32174</v>
      </c>
      <c r="I730" s="40">
        <v>53254</v>
      </c>
      <c r="J730" s="40">
        <v>22449.599999999999</v>
      </c>
      <c r="K730" s="40">
        <v>3391.8</v>
      </c>
      <c r="L730" s="40">
        <v>6706.9</v>
      </c>
      <c r="M730" s="51">
        <v>126877.8</v>
      </c>
      <c r="N730" s="50">
        <v>16794.2</v>
      </c>
      <c r="O730" s="40">
        <v>19918.2</v>
      </c>
      <c r="P730" s="40">
        <v>23866.799999999999</v>
      </c>
      <c r="Q730" s="40">
        <v>27752.5</v>
      </c>
      <c r="R730" s="40">
        <v>38546.1</v>
      </c>
      <c r="S730" s="51">
        <v>126877.8</v>
      </c>
      <c r="T730" s="50">
        <v>29353.9</v>
      </c>
      <c r="U730" s="40">
        <v>27806.7</v>
      </c>
      <c r="V730" s="40">
        <v>68065.7</v>
      </c>
      <c r="W730" s="40">
        <v>1651.5</v>
      </c>
      <c r="X730" s="51">
        <v>126877.8</v>
      </c>
      <c r="Y730" s="50">
        <v>54017.4</v>
      </c>
      <c r="Z730" s="40">
        <v>72860.3</v>
      </c>
      <c r="AA730" s="51">
        <v>126877.8</v>
      </c>
    </row>
    <row r="731" spans="1:27" s="37" customFormat="1" ht="17.5" customHeight="1" x14ac:dyDescent="0.35">
      <c r="A731" s="84"/>
      <c r="B731" s="60">
        <v>4</v>
      </c>
      <c r="C731" s="50">
        <v>39601.599999999999</v>
      </c>
      <c r="D731" s="40">
        <v>62748.7</v>
      </c>
      <c r="E731" s="40">
        <v>15183.3</v>
      </c>
      <c r="F731" s="51">
        <v>117533.7</v>
      </c>
      <c r="G731" s="40">
        <v>6124.6</v>
      </c>
      <c r="H731" s="40">
        <v>33477</v>
      </c>
      <c r="I731" s="40">
        <v>51508.7</v>
      </c>
      <c r="J731" s="40">
        <v>11240.1</v>
      </c>
      <c r="K731" s="40">
        <v>6483.8</v>
      </c>
      <c r="L731" s="40">
        <v>8699.6</v>
      </c>
      <c r="M731" s="51">
        <v>117533.7</v>
      </c>
      <c r="N731" s="50">
        <v>17552.3</v>
      </c>
      <c r="O731" s="40">
        <v>19278.099999999999</v>
      </c>
      <c r="P731" s="40">
        <v>27036.9</v>
      </c>
      <c r="Q731" s="40">
        <v>17645.900000000001</v>
      </c>
      <c r="R731" s="40">
        <v>36020.5</v>
      </c>
      <c r="S731" s="51">
        <v>117533.7</v>
      </c>
      <c r="T731" s="50">
        <v>40838.1</v>
      </c>
      <c r="U731" s="40">
        <v>32290.3</v>
      </c>
      <c r="V731" s="40">
        <v>43076.3</v>
      </c>
      <c r="W731" s="40">
        <v>1329.1</v>
      </c>
      <c r="X731" s="51">
        <v>117533.7</v>
      </c>
      <c r="Y731" s="50">
        <v>56509.599999999999</v>
      </c>
      <c r="Z731" s="40">
        <v>61024.1</v>
      </c>
      <c r="AA731" s="51">
        <v>117533.7</v>
      </c>
    </row>
    <row r="732" spans="1:27" s="37" customFormat="1" ht="17.5" customHeight="1" x14ac:dyDescent="0.35">
      <c r="A732" s="84"/>
      <c r="B732" s="60">
        <v>5</v>
      </c>
      <c r="C732" s="50">
        <v>11144.4</v>
      </c>
      <c r="D732" s="40">
        <v>19148.400000000001</v>
      </c>
      <c r="E732" s="40">
        <v>2060.6999999999998</v>
      </c>
      <c r="F732" s="51">
        <v>32353.599999999999</v>
      </c>
      <c r="G732" s="40">
        <v>882.5</v>
      </c>
      <c r="H732" s="40">
        <v>10261.9</v>
      </c>
      <c r="I732" s="40">
        <v>15500.8</v>
      </c>
      <c r="J732" s="40">
        <v>3647.6</v>
      </c>
      <c r="K732" s="40">
        <v>1660.5</v>
      </c>
      <c r="L732" s="40">
        <v>400.2</v>
      </c>
      <c r="M732" s="51">
        <v>32353.599999999999</v>
      </c>
      <c r="N732" s="50">
        <v>7223.1</v>
      </c>
      <c r="O732" s="40">
        <v>6063.3</v>
      </c>
      <c r="P732" s="40">
        <v>3520.4</v>
      </c>
      <c r="Q732" s="40">
        <v>6257.8</v>
      </c>
      <c r="R732" s="40">
        <v>9289</v>
      </c>
      <c r="S732" s="51">
        <v>32353.599999999999</v>
      </c>
      <c r="T732" s="50">
        <v>18574.5</v>
      </c>
      <c r="U732" s="40">
        <v>7525.6</v>
      </c>
      <c r="V732" s="40">
        <v>5884.8</v>
      </c>
      <c r="W732" s="40">
        <v>368.6</v>
      </c>
      <c r="X732" s="51">
        <v>32353.599999999999</v>
      </c>
      <c r="Y732" s="50">
        <v>15493.7</v>
      </c>
      <c r="Z732" s="40">
        <v>16859.8</v>
      </c>
      <c r="AA732" s="51">
        <v>32353.599999999999</v>
      </c>
    </row>
    <row r="733" spans="1:27" s="37" customFormat="1" ht="17.5" customHeight="1" x14ac:dyDescent="0.35">
      <c r="A733" s="84"/>
      <c r="B733" s="61" t="s">
        <v>4</v>
      </c>
      <c r="C733" s="52">
        <v>113657</v>
      </c>
      <c r="D733" s="38">
        <v>179134</v>
      </c>
      <c r="E733" s="38">
        <v>29166</v>
      </c>
      <c r="F733" s="53">
        <v>321957</v>
      </c>
      <c r="G733" s="38">
        <v>20286.7</v>
      </c>
      <c r="H733" s="38">
        <v>93370.2</v>
      </c>
      <c r="I733" s="38">
        <v>139775</v>
      </c>
      <c r="J733" s="38">
        <v>39359</v>
      </c>
      <c r="K733" s="38">
        <v>12775</v>
      </c>
      <c r="L733" s="38">
        <v>16391</v>
      </c>
      <c r="M733" s="53">
        <v>321957</v>
      </c>
      <c r="N733" s="52">
        <v>49107.7</v>
      </c>
      <c r="O733" s="38">
        <v>55818.8</v>
      </c>
      <c r="P733" s="38">
        <v>60213.3</v>
      </c>
      <c r="Q733" s="38">
        <v>61597.9</v>
      </c>
      <c r="R733" s="38">
        <v>95219.199999999997</v>
      </c>
      <c r="S733" s="53">
        <v>321957</v>
      </c>
      <c r="T733" s="52">
        <v>98976</v>
      </c>
      <c r="U733" s="38">
        <v>77907</v>
      </c>
      <c r="V733" s="38">
        <v>141436</v>
      </c>
      <c r="W733" s="38">
        <v>3638</v>
      </c>
      <c r="X733" s="53">
        <v>321957</v>
      </c>
      <c r="Y733" s="52">
        <v>142563.29999999999</v>
      </c>
      <c r="Z733" s="38">
        <v>179393.7</v>
      </c>
      <c r="AA733" s="53">
        <v>321957</v>
      </c>
    </row>
    <row r="734" spans="1:27" s="39" customFormat="1" ht="13.5" customHeight="1" x14ac:dyDescent="0.35">
      <c r="A734" s="62"/>
      <c r="B734" s="63"/>
      <c r="C734" s="54"/>
      <c r="D734" s="46"/>
      <c r="E734" s="46"/>
      <c r="F734" s="55"/>
      <c r="G734" s="46"/>
      <c r="H734" s="46"/>
      <c r="I734" s="46"/>
      <c r="J734" s="46"/>
      <c r="K734" s="46"/>
      <c r="L734" s="46"/>
      <c r="M734" s="55"/>
      <c r="N734" s="54"/>
      <c r="O734" s="46"/>
      <c r="P734" s="46"/>
      <c r="Q734" s="46"/>
      <c r="R734" s="46"/>
      <c r="S734" s="55"/>
      <c r="T734" s="54"/>
      <c r="U734" s="46"/>
      <c r="V734" s="46"/>
      <c r="W734" s="46"/>
      <c r="X734" s="55"/>
      <c r="Y734" s="54"/>
      <c r="Z734" s="46"/>
      <c r="AA734" s="55"/>
    </row>
    <row r="735" spans="1:27" s="37" customFormat="1" ht="17.5" customHeight="1" x14ac:dyDescent="0.35">
      <c r="A735" s="84" t="s">
        <v>574</v>
      </c>
      <c r="B735" s="60">
        <v>1</v>
      </c>
      <c r="C735" s="50">
        <v>5272.8</v>
      </c>
      <c r="D735" s="40">
        <v>6417.6</v>
      </c>
      <c r="E735" s="40">
        <v>464.1</v>
      </c>
      <c r="F735" s="51">
        <v>12154.5</v>
      </c>
      <c r="G735" s="40">
        <v>913.6</v>
      </c>
      <c r="H735" s="40">
        <v>4359.2</v>
      </c>
      <c r="I735" s="40">
        <v>6417.6</v>
      </c>
      <c r="J735" s="40">
        <v>0</v>
      </c>
      <c r="K735" s="40">
        <v>0</v>
      </c>
      <c r="L735" s="40">
        <v>464.1</v>
      </c>
      <c r="M735" s="51">
        <v>12154.5</v>
      </c>
      <c r="N735" s="50">
        <v>1916.2</v>
      </c>
      <c r="O735" s="40">
        <v>3297</v>
      </c>
      <c r="P735" s="40">
        <v>2639.2</v>
      </c>
      <c r="Q735" s="40">
        <v>2030</v>
      </c>
      <c r="R735" s="40">
        <v>2272.1999999999998</v>
      </c>
      <c r="S735" s="51">
        <v>12154.5</v>
      </c>
      <c r="T735" s="50">
        <v>2188.6999999999998</v>
      </c>
      <c r="U735" s="40">
        <v>3496.6</v>
      </c>
      <c r="V735" s="40">
        <v>6469.2</v>
      </c>
      <c r="W735" s="40">
        <v>0</v>
      </c>
      <c r="X735" s="51">
        <v>12154.5</v>
      </c>
      <c r="Y735" s="50">
        <v>4107.8</v>
      </c>
      <c r="Z735" s="40">
        <v>8046.8</v>
      </c>
      <c r="AA735" s="51">
        <v>12154.5</v>
      </c>
    </row>
    <row r="736" spans="1:27" s="37" customFormat="1" ht="17.5" customHeight="1" x14ac:dyDescent="0.35">
      <c r="A736" s="84"/>
      <c r="B736" s="60">
        <v>2</v>
      </c>
      <c r="C736" s="50">
        <v>14196.6</v>
      </c>
      <c r="D736" s="40">
        <v>18898.599999999999</v>
      </c>
      <c r="E736" s="40">
        <v>2626.4</v>
      </c>
      <c r="F736" s="51">
        <v>35721.699999999997</v>
      </c>
      <c r="G736" s="40">
        <v>3685.7</v>
      </c>
      <c r="H736" s="40">
        <v>10510.9</v>
      </c>
      <c r="I736" s="40">
        <v>17180.7</v>
      </c>
      <c r="J736" s="40">
        <v>1717.9</v>
      </c>
      <c r="K736" s="40">
        <v>1239</v>
      </c>
      <c r="L736" s="40">
        <v>1387.4</v>
      </c>
      <c r="M736" s="51">
        <v>35721.699999999997</v>
      </c>
      <c r="N736" s="50">
        <v>3763.7</v>
      </c>
      <c r="O736" s="40">
        <v>7989.5</v>
      </c>
      <c r="P736" s="40">
        <v>6105.6</v>
      </c>
      <c r="Q736" s="40">
        <v>6436.4</v>
      </c>
      <c r="R736" s="40">
        <v>11426.4</v>
      </c>
      <c r="S736" s="51">
        <v>35721.699999999997</v>
      </c>
      <c r="T736" s="50">
        <v>6487.5</v>
      </c>
      <c r="U736" s="40">
        <v>7891.2</v>
      </c>
      <c r="V736" s="40">
        <v>21031.8</v>
      </c>
      <c r="W736" s="40">
        <v>311.3</v>
      </c>
      <c r="X736" s="51">
        <v>35721.699999999997</v>
      </c>
      <c r="Y736" s="50">
        <v>14299.2</v>
      </c>
      <c r="Z736" s="40">
        <v>21422.5</v>
      </c>
      <c r="AA736" s="51">
        <v>35721.699999999997</v>
      </c>
    </row>
    <row r="737" spans="1:27" s="37" customFormat="1" ht="17.5" customHeight="1" x14ac:dyDescent="0.35">
      <c r="A737" s="84"/>
      <c r="B737" s="60">
        <v>3</v>
      </c>
      <c r="C737" s="50">
        <v>39638.400000000001</v>
      </c>
      <c r="D737" s="40">
        <v>72730.100000000006</v>
      </c>
      <c r="E737" s="40">
        <v>8053.8</v>
      </c>
      <c r="F737" s="51">
        <v>120422.2</v>
      </c>
      <c r="G737" s="40">
        <v>8915.4</v>
      </c>
      <c r="H737" s="40">
        <v>30722.9</v>
      </c>
      <c r="I737" s="40">
        <v>49200</v>
      </c>
      <c r="J737" s="40">
        <v>23530.1</v>
      </c>
      <c r="K737" s="40">
        <v>2152.8000000000002</v>
      </c>
      <c r="L737" s="40">
        <v>5901</v>
      </c>
      <c r="M737" s="51">
        <v>120422.2</v>
      </c>
      <c r="N737" s="50">
        <v>15666.8</v>
      </c>
      <c r="O737" s="40">
        <v>18324.400000000001</v>
      </c>
      <c r="P737" s="40">
        <v>20769.400000000001</v>
      </c>
      <c r="Q737" s="40">
        <v>29981.4</v>
      </c>
      <c r="R737" s="40">
        <v>35680.199999999997</v>
      </c>
      <c r="S737" s="51">
        <v>120422.2</v>
      </c>
      <c r="T737" s="50">
        <v>25664.6</v>
      </c>
      <c r="U737" s="40">
        <v>28561</v>
      </c>
      <c r="V737" s="40">
        <v>64499.199999999997</v>
      </c>
      <c r="W737" s="40">
        <v>1697.4</v>
      </c>
      <c r="X737" s="51">
        <v>120422.2</v>
      </c>
      <c r="Y737" s="50">
        <v>51433.8</v>
      </c>
      <c r="Z737" s="40">
        <v>68988.5</v>
      </c>
      <c r="AA737" s="51">
        <v>120422.2</v>
      </c>
    </row>
    <row r="738" spans="1:27" s="37" customFormat="1" ht="17.5" customHeight="1" x14ac:dyDescent="0.35">
      <c r="A738" s="84"/>
      <c r="B738" s="60">
        <v>4</v>
      </c>
      <c r="C738" s="50">
        <v>44207.3</v>
      </c>
      <c r="D738" s="40">
        <v>67787</v>
      </c>
      <c r="E738" s="40">
        <v>17195.599999999999</v>
      </c>
      <c r="F738" s="51">
        <v>129189.9</v>
      </c>
      <c r="G738" s="40">
        <v>6290.4</v>
      </c>
      <c r="H738" s="40">
        <v>37916.9</v>
      </c>
      <c r="I738" s="40">
        <v>55260.9</v>
      </c>
      <c r="J738" s="40">
        <v>12526.1</v>
      </c>
      <c r="K738" s="40">
        <v>8557.2999999999993</v>
      </c>
      <c r="L738" s="40">
        <v>8638.4</v>
      </c>
      <c r="M738" s="51">
        <v>129189.9</v>
      </c>
      <c r="N738" s="50">
        <v>22567.200000000001</v>
      </c>
      <c r="O738" s="40">
        <v>21868.799999999999</v>
      </c>
      <c r="P738" s="40">
        <v>27671.9</v>
      </c>
      <c r="Q738" s="40">
        <v>18836</v>
      </c>
      <c r="R738" s="40">
        <v>38246</v>
      </c>
      <c r="S738" s="51">
        <v>129189.9</v>
      </c>
      <c r="T738" s="50">
        <v>52364.7</v>
      </c>
      <c r="U738" s="40">
        <v>31673.1</v>
      </c>
      <c r="V738" s="40">
        <v>43808.4</v>
      </c>
      <c r="W738" s="40">
        <v>1343.8</v>
      </c>
      <c r="X738" s="51">
        <v>129189.9</v>
      </c>
      <c r="Y738" s="50">
        <v>60866.3</v>
      </c>
      <c r="Z738" s="40">
        <v>68323.600000000006</v>
      </c>
      <c r="AA738" s="51">
        <v>129189.9</v>
      </c>
    </row>
    <row r="739" spans="1:27" s="37" customFormat="1" ht="17.5" customHeight="1" x14ac:dyDescent="0.35">
      <c r="A739" s="84"/>
      <c r="B739" s="60">
        <v>5</v>
      </c>
      <c r="C739" s="50">
        <v>10341.9</v>
      </c>
      <c r="D739" s="40">
        <v>13300.7</v>
      </c>
      <c r="E739" s="40">
        <v>826</v>
      </c>
      <c r="F739" s="51">
        <v>24468.6</v>
      </c>
      <c r="G739" s="40">
        <v>481.6</v>
      </c>
      <c r="H739" s="40">
        <v>9860.2999999999993</v>
      </c>
      <c r="I739" s="40">
        <v>11715.8</v>
      </c>
      <c r="J739" s="40">
        <v>1584.9</v>
      </c>
      <c r="K739" s="40">
        <v>826</v>
      </c>
      <c r="L739" s="40">
        <v>0</v>
      </c>
      <c r="M739" s="51">
        <v>24468.6</v>
      </c>
      <c r="N739" s="50">
        <v>5193.8</v>
      </c>
      <c r="O739" s="40">
        <v>4339.1000000000004</v>
      </c>
      <c r="P739" s="40">
        <v>3027.1</v>
      </c>
      <c r="Q739" s="40">
        <v>4314.1000000000004</v>
      </c>
      <c r="R739" s="40">
        <v>7594.5</v>
      </c>
      <c r="S739" s="51">
        <v>24468.6</v>
      </c>
      <c r="T739" s="50">
        <v>12270.5</v>
      </c>
      <c r="U739" s="40">
        <v>6285.2</v>
      </c>
      <c r="V739" s="40">
        <v>5627.5</v>
      </c>
      <c r="W739" s="40">
        <v>285.39999999999998</v>
      </c>
      <c r="X739" s="51">
        <v>24468.6</v>
      </c>
      <c r="Y739" s="50">
        <v>11856.2</v>
      </c>
      <c r="Z739" s="40">
        <v>12612.4</v>
      </c>
      <c r="AA739" s="51">
        <v>24468.6</v>
      </c>
    </row>
    <row r="740" spans="1:27" s="37" customFormat="1" ht="17.5" customHeight="1" x14ac:dyDescent="0.35">
      <c r="A740" s="84"/>
      <c r="B740" s="61" t="s">
        <v>4</v>
      </c>
      <c r="C740" s="52">
        <v>113657</v>
      </c>
      <c r="D740" s="38">
        <v>179134</v>
      </c>
      <c r="E740" s="38">
        <v>29166</v>
      </c>
      <c r="F740" s="53">
        <v>321957</v>
      </c>
      <c r="G740" s="38">
        <v>20286.7</v>
      </c>
      <c r="H740" s="38">
        <v>93370.2</v>
      </c>
      <c r="I740" s="38">
        <v>139775</v>
      </c>
      <c r="J740" s="38">
        <v>39359</v>
      </c>
      <c r="K740" s="38">
        <v>12775</v>
      </c>
      <c r="L740" s="38">
        <v>16391</v>
      </c>
      <c r="M740" s="53">
        <v>321957</v>
      </c>
      <c r="N740" s="52">
        <v>49107.7</v>
      </c>
      <c r="O740" s="38">
        <v>55818.8</v>
      </c>
      <c r="P740" s="38">
        <v>60213.3</v>
      </c>
      <c r="Q740" s="38">
        <v>61597.9</v>
      </c>
      <c r="R740" s="38">
        <v>95219.199999999997</v>
      </c>
      <c r="S740" s="53">
        <v>321957</v>
      </c>
      <c r="T740" s="52">
        <v>98976</v>
      </c>
      <c r="U740" s="38">
        <v>77907</v>
      </c>
      <c r="V740" s="38">
        <v>141436</v>
      </c>
      <c r="W740" s="38">
        <v>3638</v>
      </c>
      <c r="X740" s="53">
        <v>321957</v>
      </c>
      <c r="Y740" s="52">
        <v>142563.29999999999</v>
      </c>
      <c r="Z740" s="38">
        <v>179393.7</v>
      </c>
      <c r="AA740" s="53">
        <v>321957</v>
      </c>
    </row>
    <row r="741" spans="1:27" s="39" customFormat="1" ht="13.5" customHeight="1" x14ac:dyDescent="0.35">
      <c r="A741" s="62"/>
      <c r="B741" s="63"/>
      <c r="C741" s="54"/>
      <c r="D741" s="46"/>
      <c r="E741" s="46"/>
      <c r="F741" s="55"/>
      <c r="G741" s="46"/>
      <c r="H741" s="46"/>
      <c r="I741" s="46"/>
      <c r="J741" s="46"/>
      <c r="K741" s="46"/>
      <c r="L741" s="46"/>
      <c r="M741" s="55"/>
      <c r="N741" s="54"/>
      <c r="O741" s="46"/>
      <c r="P741" s="46"/>
      <c r="Q741" s="46"/>
      <c r="R741" s="46"/>
      <c r="S741" s="55"/>
      <c r="T741" s="54"/>
      <c r="U741" s="46"/>
      <c r="V741" s="46"/>
      <c r="W741" s="46"/>
      <c r="X741" s="55"/>
      <c r="Y741" s="54"/>
      <c r="Z741" s="46"/>
      <c r="AA741" s="55"/>
    </row>
    <row r="742" spans="1:27" s="37" customFormat="1" ht="17.5" customHeight="1" x14ac:dyDescent="0.35">
      <c r="A742" s="84" t="s">
        <v>575</v>
      </c>
      <c r="B742" s="60">
        <v>1</v>
      </c>
      <c r="C742" s="50">
        <v>5070.7</v>
      </c>
      <c r="D742" s="40">
        <v>6231.3</v>
      </c>
      <c r="E742" s="40">
        <v>0</v>
      </c>
      <c r="F742" s="51">
        <v>11302</v>
      </c>
      <c r="G742" s="40">
        <v>970.6</v>
      </c>
      <c r="H742" s="40">
        <v>4100.1000000000004</v>
      </c>
      <c r="I742" s="40">
        <v>6231.3</v>
      </c>
      <c r="J742" s="40">
        <v>0</v>
      </c>
      <c r="K742" s="40">
        <v>0</v>
      </c>
      <c r="L742" s="40">
        <v>0</v>
      </c>
      <c r="M742" s="51">
        <v>11302</v>
      </c>
      <c r="N742" s="50">
        <v>1919.6</v>
      </c>
      <c r="O742" s="40">
        <v>3621.1</v>
      </c>
      <c r="P742" s="40">
        <v>1829.7</v>
      </c>
      <c r="Q742" s="40">
        <v>2026</v>
      </c>
      <c r="R742" s="40">
        <v>1905.7</v>
      </c>
      <c r="S742" s="51">
        <v>11302</v>
      </c>
      <c r="T742" s="50">
        <v>2188.6999999999998</v>
      </c>
      <c r="U742" s="40">
        <v>1703.7</v>
      </c>
      <c r="V742" s="40">
        <v>7349.2</v>
      </c>
      <c r="W742" s="40">
        <v>60.4</v>
      </c>
      <c r="X742" s="51">
        <v>11302</v>
      </c>
      <c r="Y742" s="50">
        <v>4823.3999999999996</v>
      </c>
      <c r="Z742" s="40">
        <v>6478.6</v>
      </c>
      <c r="AA742" s="51">
        <v>11302</v>
      </c>
    </row>
    <row r="743" spans="1:27" s="37" customFormat="1" ht="17.5" customHeight="1" x14ac:dyDescent="0.35">
      <c r="A743" s="84"/>
      <c r="B743" s="60">
        <v>2</v>
      </c>
      <c r="C743" s="50">
        <v>12586.2</v>
      </c>
      <c r="D743" s="40">
        <v>19747.5</v>
      </c>
      <c r="E743" s="40">
        <v>3554.7</v>
      </c>
      <c r="F743" s="51">
        <v>35888.400000000001</v>
      </c>
      <c r="G743" s="40">
        <v>3192.3</v>
      </c>
      <c r="H743" s="40">
        <v>9393.9</v>
      </c>
      <c r="I743" s="40">
        <v>16367.9</v>
      </c>
      <c r="J743" s="40">
        <v>3379.6</v>
      </c>
      <c r="K743" s="40">
        <v>1239</v>
      </c>
      <c r="L743" s="40">
        <v>2315.6999999999998</v>
      </c>
      <c r="M743" s="51">
        <v>35888.400000000001</v>
      </c>
      <c r="N743" s="50">
        <v>3635.7</v>
      </c>
      <c r="O743" s="40">
        <v>6695.5</v>
      </c>
      <c r="P743" s="40">
        <v>7142.7</v>
      </c>
      <c r="Q743" s="40">
        <v>6935.1</v>
      </c>
      <c r="R743" s="40">
        <v>11479.5</v>
      </c>
      <c r="S743" s="51">
        <v>35888.400000000001</v>
      </c>
      <c r="T743" s="50">
        <v>5452.1</v>
      </c>
      <c r="U743" s="40">
        <v>8491.1</v>
      </c>
      <c r="V743" s="40">
        <v>21628.3</v>
      </c>
      <c r="W743" s="40">
        <v>316.8</v>
      </c>
      <c r="X743" s="51">
        <v>35888.400000000001</v>
      </c>
      <c r="Y743" s="50">
        <v>15160.8</v>
      </c>
      <c r="Z743" s="40">
        <v>20727.7</v>
      </c>
      <c r="AA743" s="51">
        <v>35888.400000000001</v>
      </c>
    </row>
    <row r="744" spans="1:27" s="37" customFormat="1" ht="17.5" customHeight="1" x14ac:dyDescent="0.35">
      <c r="A744" s="84"/>
      <c r="B744" s="60">
        <v>3</v>
      </c>
      <c r="C744" s="50">
        <v>47163.4</v>
      </c>
      <c r="D744" s="40">
        <v>83958.3</v>
      </c>
      <c r="E744" s="40">
        <v>8771.6</v>
      </c>
      <c r="F744" s="51">
        <v>139893.29999999999</v>
      </c>
      <c r="G744" s="40">
        <v>8024.6</v>
      </c>
      <c r="H744" s="40">
        <v>39138.800000000003</v>
      </c>
      <c r="I744" s="40">
        <v>59599.4</v>
      </c>
      <c r="J744" s="40">
        <v>24358.9</v>
      </c>
      <c r="K744" s="40">
        <v>2995.8</v>
      </c>
      <c r="L744" s="40">
        <v>5775.9</v>
      </c>
      <c r="M744" s="51">
        <v>139893.29999999999</v>
      </c>
      <c r="N744" s="50">
        <v>18211.7</v>
      </c>
      <c r="O744" s="40">
        <v>21961.7</v>
      </c>
      <c r="P744" s="40">
        <v>24819</v>
      </c>
      <c r="Q744" s="40">
        <v>30204.2</v>
      </c>
      <c r="R744" s="40">
        <v>44696.7</v>
      </c>
      <c r="S744" s="51">
        <v>139893.29999999999</v>
      </c>
      <c r="T744" s="50">
        <v>47603.3</v>
      </c>
      <c r="U744" s="40">
        <v>26498.1</v>
      </c>
      <c r="V744" s="40">
        <v>64047.1</v>
      </c>
      <c r="W744" s="40">
        <v>1744.8</v>
      </c>
      <c r="X744" s="51">
        <v>139893.29999999999</v>
      </c>
      <c r="Y744" s="50">
        <v>55904.4</v>
      </c>
      <c r="Z744" s="40">
        <v>83988.9</v>
      </c>
      <c r="AA744" s="51">
        <v>139893.29999999999</v>
      </c>
    </row>
    <row r="745" spans="1:27" s="37" customFormat="1" ht="17.5" customHeight="1" x14ac:dyDescent="0.35">
      <c r="A745" s="84"/>
      <c r="B745" s="60">
        <v>4</v>
      </c>
      <c r="C745" s="50">
        <v>44522.2</v>
      </c>
      <c r="D745" s="40">
        <v>61481.2</v>
      </c>
      <c r="E745" s="40">
        <v>15600.6</v>
      </c>
      <c r="F745" s="51">
        <v>121604</v>
      </c>
      <c r="G745" s="40">
        <v>7630.5</v>
      </c>
      <c r="H745" s="40">
        <v>36891.599999999999</v>
      </c>
      <c r="I745" s="40">
        <v>50996.7</v>
      </c>
      <c r="J745" s="40">
        <v>10484.5</v>
      </c>
      <c r="K745" s="40">
        <v>7301.3</v>
      </c>
      <c r="L745" s="40">
        <v>8299.4</v>
      </c>
      <c r="M745" s="51">
        <v>121604</v>
      </c>
      <c r="N745" s="50">
        <v>22298</v>
      </c>
      <c r="O745" s="40">
        <v>20387.900000000001</v>
      </c>
      <c r="P745" s="40">
        <v>25300.3</v>
      </c>
      <c r="Q745" s="40">
        <v>20438.099999999999</v>
      </c>
      <c r="R745" s="40">
        <v>33179.699999999997</v>
      </c>
      <c r="S745" s="51">
        <v>121604</v>
      </c>
      <c r="T745" s="50">
        <v>39275.800000000003</v>
      </c>
      <c r="U745" s="40">
        <v>36952.400000000001</v>
      </c>
      <c r="V745" s="40">
        <v>43907.3</v>
      </c>
      <c r="W745" s="40">
        <v>1468.5</v>
      </c>
      <c r="X745" s="51">
        <v>121604</v>
      </c>
      <c r="Y745" s="50">
        <v>59536.1</v>
      </c>
      <c r="Z745" s="40">
        <v>62067.9</v>
      </c>
      <c r="AA745" s="51">
        <v>121604</v>
      </c>
    </row>
    <row r="746" spans="1:27" s="37" customFormat="1" ht="17.5" customHeight="1" x14ac:dyDescent="0.35">
      <c r="A746" s="84"/>
      <c r="B746" s="60">
        <v>5</v>
      </c>
      <c r="C746" s="50">
        <v>4314.6000000000004</v>
      </c>
      <c r="D746" s="40">
        <v>7715.7</v>
      </c>
      <c r="E746" s="40">
        <v>1239</v>
      </c>
      <c r="F746" s="51">
        <v>13269.3</v>
      </c>
      <c r="G746" s="40">
        <v>468.7</v>
      </c>
      <c r="H746" s="40">
        <v>3845.8</v>
      </c>
      <c r="I746" s="40">
        <v>6579.7</v>
      </c>
      <c r="J746" s="40">
        <v>1136</v>
      </c>
      <c r="K746" s="40">
        <v>1239</v>
      </c>
      <c r="L746" s="40">
        <v>0</v>
      </c>
      <c r="M746" s="51">
        <v>13269.3</v>
      </c>
      <c r="N746" s="50">
        <v>3042.7</v>
      </c>
      <c r="O746" s="40">
        <v>3152.6</v>
      </c>
      <c r="P746" s="40">
        <v>1121.5999999999999</v>
      </c>
      <c r="Q746" s="40">
        <v>1994.7</v>
      </c>
      <c r="R746" s="40">
        <v>3957.7</v>
      </c>
      <c r="S746" s="51">
        <v>13269.3</v>
      </c>
      <c r="T746" s="50">
        <v>4456</v>
      </c>
      <c r="U746" s="40">
        <v>4261.7</v>
      </c>
      <c r="V746" s="40">
        <v>4504.1000000000004</v>
      </c>
      <c r="W746" s="40">
        <v>47.5</v>
      </c>
      <c r="X746" s="51">
        <v>13269.3</v>
      </c>
      <c r="Y746" s="50">
        <v>7138.7</v>
      </c>
      <c r="Z746" s="40">
        <v>6130.6</v>
      </c>
      <c r="AA746" s="51">
        <v>13269.3</v>
      </c>
    </row>
    <row r="747" spans="1:27" s="37" customFormat="1" ht="17.5" customHeight="1" x14ac:dyDescent="0.35">
      <c r="A747" s="84"/>
      <c r="B747" s="61" t="s">
        <v>4</v>
      </c>
      <c r="C747" s="52">
        <v>113657</v>
      </c>
      <c r="D747" s="38">
        <v>179134</v>
      </c>
      <c r="E747" s="38">
        <v>29166</v>
      </c>
      <c r="F747" s="53">
        <v>321957</v>
      </c>
      <c r="G747" s="38">
        <v>20286.7</v>
      </c>
      <c r="H747" s="38">
        <v>93370.2</v>
      </c>
      <c r="I747" s="38">
        <v>139775</v>
      </c>
      <c r="J747" s="38">
        <v>39359</v>
      </c>
      <c r="K747" s="38">
        <v>12775</v>
      </c>
      <c r="L747" s="38">
        <v>16391</v>
      </c>
      <c r="M747" s="53">
        <v>321957</v>
      </c>
      <c r="N747" s="52">
        <v>49107.7</v>
      </c>
      <c r="O747" s="38">
        <v>55818.8</v>
      </c>
      <c r="P747" s="38">
        <v>60213.3</v>
      </c>
      <c r="Q747" s="38">
        <v>61597.9</v>
      </c>
      <c r="R747" s="38">
        <v>95219.199999999997</v>
      </c>
      <c r="S747" s="53">
        <v>321957</v>
      </c>
      <c r="T747" s="52">
        <v>98976</v>
      </c>
      <c r="U747" s="38">
        <v>77907</v>
      </c>
      <c r="V747" s="38">
        <v>141436</v>
      </c>
      <c r="W747" s="38">
        <v>3638</v>
      </c>
      <c r="X747" s="53">
        <v>321957</v>
      </c>
      <c r="Y747" s="52">
        <v>142563.29999999999</v>
      </c>
      <c r="Z747" s="38">
        <v>179393.7</v>
      </c>
      <c r="AA747" s="53">
        <v>321957</v>
      </c>
    </row>
    <row r="748" spans="1:27" s="39" customFormat="1" ht="13.5" customHeight="1" x14ac:dyDescent="0.35">
      <c r="A748" s="62"/>
      <c r="B748" s="63"/>
      <c r="C748" s="54"/>
      <c r="D748" s="46"/>
      <c r="E748" s="46"/>
      <c r="F748" s="55"/>
      <c r="G748" s="46"/>
      <c r="H748" s="46"/>
      <c r="I748" s="46"/>
      <c r="J748" s="46"/>
      <c r="K748" s="46"/>
      <c r="L748" s="46"/>
      <c r="M748" s="55"/>
      <c r="N748" s="54"/>
      <c r="O748" s="46"/>
      <c r="P748" s="46"/>
      <c r="Q748" s="46"/>
      <c r="R748" s="46"/>
      <c r="S748" s="55"/>
      <c r="T748" s="54"/>
      <c r="U748" s="46"/>
      <c r="V748" s="46"/>
      <c r="W748" s="46"/>
      <c r="X748" s="55"/>
      <c r="Y748" s="54"/>
      <c r="Z748" s="46"/>
      <c r="AA748" s="55"/>
    </row>
    <row r="749" spans="1:27" s="37" customFormat="1" ht="17.5" customHeight="1" x14ac:dyDescent="0.35">
      <c r="A749" s="84" t="s">
        <v>576</v>
      </c>
      <c r="B749" s="60">
        <v>1</v>
      </c>
      <c r="C749" s="50">
        <v>4677.3999999999996</v>
      </c>
      <c r="D749" s="40">
        <v>4845.6000000000004</v>
      </c>
      <c r="E749" s="40">
        <v>0</v>
      </c>
      <c r="F749" s="51">
        <v>9522.9</v>
      </c>
      <c r="G749" s="40">
        <v>913.6</v>
      </c>
      <c r="H749" s="40">
        <v>3763.8</v>
      </c>
      <c r="I749" s="40">
        <v>4845.6000000000004</v>
      </c>
      <c r="J749" s="40">
        <v>0</v>
      </c>
      <c r="K749" s="40">
        <v>0</v>
      </c>
      <c r="L749" s="40">
        <v>0</v>
      </c>
      <c r="M749" s="51">
        <v>9522.9</v>
      </c>
      <c r="N749" s="50">
        <v>1973.6</v>
      </c>
      <c r="O749" s="40">
        <v>2997.4</v>
      </c>
      <c r="P749" s="40">
        <v>2239.1999999999998</v>
      </c>
      <c r="Q749" s="40">
        <v>836.3</v>
      </c>
      <c r="R749" s="40">
        <v>1476.4</v>
      </c>
      <c r="S749" s="51">
        <v>9522.9</v>
      </c>
      <c r="T749" s="50">
        <v>2217.8000000000002</v>
      </c>
      <c r="U749" s="40">
        <v>1137</v>
      </c>
      <c r="V749" s="40">
        <v>6155.8</v>
      </c>
      <c r="W749" s="40">
        <v>12.4</v>
      </c>
      <c r="X749" s="51">
        <v>9522.9</v>
      </c>
      <c r="Y749" s="50">
        <v>3802.9</v>
      </c>
      <c r="Z749" s="40">
        <v>5720</v>
      </c>
      <c r="AA749" s="51">
        <v>9522.9</v>
      </c>
    </row>
    <row r="750" spans="1:27" s="37" customFormat="1" ht="17.5" customHeight="1" x14ac:dyDescent="0.35">
      <c r="A750" s="84"/>
      <c r="B750" s="60">
        <v>2</v>
      </c>
      <c r="C750" s="50">
        <v>15646.4</v>
      </c>
      <c r="D750" s="40">
        <v>27130.5</v>
      </c>
      <c r="E750" s="40">
        <v>4632.8999999999996</v>
      </c>
      <c r="F750" s="51">
        <v>47409.9</v>
      </c>
      <c r="G750" s="40">
        <v>4272.7</v>
      </c>
      <c r="H750" s="40">
        <v>11373.7</v>
      </c>
      <c r="I750" s="40">
        <v>21710.7</v>
      </c>
      <c r="J750" s="40">
        <v>5419.8</v>
      </c>
      <c r="K750" s="40">
        <v>1239</v>
      </c>
      <c r="L750" s="40">
        <v>3393.9</v>
      </c>
      <c r="M750" s="51">
        <v>47409.9</v>
      </c>
      <c r="N750" s="50">
        <v>4544.6000000000004</v>
      </c>
      <c r="O750" s="40">
        <v>10474.4</v>
      </c>
      <c r="P750" s="40">
        <v>7901.5</v>
      </c>
      <c r="Q750" s="40">
        <v>8571.7000000000007</v>
      </c>
      <c r="R750" s="40">
        <v>15917.6</v>
      </c>
      <c r="S750" s="51">
        <v>47409.9</v>
      </c>
      <c r="T750" s="50">
        <v>9143.6</v>
      </c>
      <c r="U750" s="40">
        <v>9736.7000000000007</v>
      </c>
      <c r="V750" s="40">
        <v>28077.4</v>
      </c>
      <c r="W750" s="40">
        <v>452.2</v>
      </c>
      <c r="X750" s="51">
        <v>47409.9</v>
      </c>
      <c r="Y750" s="50">
        <v>19057.900000000001</v>
      </c>
      <c r="Z750" s="40">
        <v>28352</v>
      </c>
      <c r="AA750" s="51">
        <v>47409.9</v>
      </c>
    </row>
    <row r="751" spans="1:27" s="37" customFormat="1" ht="17.5" customHeight="1" x14ac:dyDescent="0.35">
      <c r="A751" s="84"/>
      <c r="B751" s="60">
        <v>3</v>
      </c>
      <c r="C751" s="50">
        <v>47993</v>
      </c>
      <c r="D751" s="40">
        <v>81603.5</v>
      </c>
      <c r="E751" s="40">
        <v>9056.7999999999993</v>
      </c>
      <c r="F751" s="51">
        <v>138653.29999999999</v>
      </c>
      <c r="G751" s="40">
        <v>6995.9</v>
      </c>
      <c r="H751" s="40">
        <v>40997</v>
      </c>
      <c r="I751" s="40">
        <v>58557.9</v>
      </c>
      <c r="J751" s="40">
        <v>23045.599999999999</v>
      </c>
      <c r="K751" s="40">
        <v>3838.8</v>
      </c>
      <c r="L751" s="40">
        <v>5218</v>
      </c>
      <c r="M751" s="51">
        <v>138653.29999999999</v>
      </c>
      <c r="N751" s="50">
        <v>18422.3</v>
      </c>
      <c r="O751" s="40">
        <v>19434.099999999999</v>
      </c>
      <c r="P751" s="40">
        <v>22765.599999999999</v>
      </c>
      <c r="Q751" s="40">
        <v>33241.1</v>
      </c>
      <c r="R751" s="40">
        <v>44790.2</v>
      </c>
      <c r="S751" s="51">
        <v>138653.29999999999</v>
      </c>
      <c r="T751" s="50">
        <v>53087.1</v>
      </c>
      <c r="U751" s="40">
        <v>25833.9</v>
      </c>
      <c r="V751" s="40">
        <v>57962.8</v>
      </c>
      <c r="W751" s="40">
        <v>1769.5</v>
      </c>
      <c r="X751" s="51">
        <v>138653.29999999999</v>
      </c>
      <c r="Y751" s="50">
        <v>55892.2</v>
      </c>
      <c r="Z751" s="40">
        <v>82761.100000000006</v>
      </c>
      <c r="AA751" s="51">
        <v>138653.29999999999</v>
      </c>
    </row>
    <row r="752" spans="1:27" s="37" customFormat="1" ht="17.5" customHeight="1" x14ac:dyDescent="0.35">
      <c r="A752" s="84"/>
      <c r="B752" s="60">
        <v>4</v>
      </c>
      <c r="C752" s="50">
        <v>39708.400000000001</v>
      </c>
      <c r="D752" s="40">
        <v>52555.6</v>
      </c>
      <c r="E752" s="40">
        <v>13824.3</v>
      </c>
      <c r="F752" s="51">
        <v>106088.3</v>
      </c>
      <c r="G752" s="40">
        <v>6830.6</v>
      </c>
      <c r="H752" s="40">
        <v>32877.699999999997</v>
      </c>
      <c r="I752" s="40">
        <v>42798.1</v>
      </c>
      <c r="J752" s="40">
        <v>9757.5</v>
      </c>
      <c r="K752" s="40">
        <v>6045.3</v>
      </c>
      <c r="L752" s="40">
        <v>7779</v>
      </c>
      <c r="M752" s="51">
        <v>106088.3</v>
      </c>
      <c r="N752" s="50">
        <v>19399</v>
      </c>
      <c r="O752" s="40">
        <v>17506.400000000001</v>
      </c>
      <c r="P752" s="40">
        <v>24791.3</v>
      </c>
      <c r="Q752" s="40">
        <v>15861.7</v>
      </c>
      <c r="R752" s="40">
        <v>28529.8</v>
      </c>
      <c r="S752" s="51">
        <v>106088.3</v>
      </c>
      <c r="T752" s="50">
        <v>30416.9</v>
      </c>
      <c r="U752" s="40">
        <v>36518.6</v>
      </c>
      <c r="V752" s="40">
        <v>37861.699999999997</v>
      </c>
      <c r="W752" s="40">
        <v>1291.0999999999999</v>
      </c>
      <c r="X752" s="51">
        <v>106088.3</v>
      </c>
      <c r="Y752" s="50">
        <v>55201.2</v>
      </c>
      <c r="Z752" s="40">
        <v>50887.1</v>
      </c>
      <c r="AA752" s="51">
        <v>106088.3</v>
      </c>
    </row>
    <row r="753" spans="1:27" s="37" customFormat="1" ht="17.5" customHeight="1" x14ac:dyDescent="0.35">
      <c r="A753" s="84"/>
      <c r="B753" s="60">
        <v>5</v>
      </c>
      <c r="C753" s="50">
        <v>5631.8</v>
      </c>
      <c r="D753" s="40">
        <v>12998.8</v>
      </c>
      <c r="E753" s="40">
        <v>1652</v>
      </c>
      <c r="F753" s="51">
        <v>20282.599999999999</v>
      </c>
      <c r="G753" s="40">
        <v>1273.9000000000001</v>
      </c>
      <c r="H753" s="40">
        <v>4358</v>
      </c>
      <c r="I753" s="40">
        <v>11862.8</v>
      </c>
      <c r="J753" s="40">
        <v>1136</v>
      </c>
      <c r="K753" s="40">
        <v>1652</v>
      </c>
      <c r="L753" s="40">
        <v>0</v>
      </c>
      <c r="M753" s="51">
        <v>20282.599999999999</v>
      </c>
      <c r="N753" s="50">
        <v>4768.1000000000004</v>
      </c>
      <c r="O753" s="40">
        <v>5406.5</v>
      </c>
      <c r="P753" s="40">
        <v>2515.6999999999998</v>
      </c>
      <c r="Q753" s="40">
        <v>3087.1</v>
      </c>
      <c r="R753" s="40">
        <v>4505.2</v>
      </c>
      <c r="S753" s="51">
        <v>20282.599999999999</v>
      </c>
      <c r="T753" s="50">
        <v>4110.5</v>
      </c>
      <c r="U753" s="40">
        <v>4680.8999999999996</v>
      </c>
      <c r="V753" s="40">
        <v>11378.4</v>
      </c>
      <c r="W753" s="40">
        <v>112.8</v>
      </c>
      <c r="X753" s="51">
        <v>20282.599999999999</v>
      </c>
      <c r="Y753" s="50">
        <v>8609.1</v>
      </c>
      <c r="Z753" s="40">
        <v>11673.5</v>
      </c>
      <c r="AA753" s="51">
        <v>20282.599999999999</v>
      </c>
    </row>
    <row r="754" spans="1:27" s="37" customFormat="1" ht="17.5" customHeight="1" x14ac:dyDescent="0.35">
      <c r="A754" s="84"/>
      <c r="B754" s="61" t="s">
        <v>4</v>
      </c>
      <c r="C754" s="52">
        <v>113657</v>
      </c>
      <c r="D754" s="38">
        <v>179134</v>
      </c>
      <c r="E754" s="38">
        <v>29166</v>
      </c>
      <c r="F754" s="53">
        <v>321957</v>
      </c>
      <c r="G754" s="38">
        <v>20286.7</v>
      </c>
      <c r="H754" s="38">
        <v>93370.2</v>
      </c>
      <c r="I754" s="38">
        <v>139775</v>
      </c>
      <c r="J754" s="38">
        <v>39359</v>
      </c>
      <c r="K754" s="38">
        <v>12775</v>
      </c>
      <c r="L754" s="38">
        <v>16391</v>
      </c>
      <c r="M754" s="53">
        <v>321957</v>
      </c>
      <c r="N754" s="52">
        <v>49107.7</v>
      </c>
      <c r="O754" s="38">
        <v>55818.8</v>
      </c>
      <c r="P754" s="38">
        <v>60213.3</v>
      </c>
      <c r="Q754" s="38">
        <v>61597.9</v>
      </c>
      <c r="R754" s="38">
        <v>95219.199999999997</v>
      </c>
      <c r="S754" s="53">
        <v>321957</v>
      </c>
      <c r="T754" s="52">
        <v>98976</v>
      </c>
      <c r="U754" s="38">
        <v>77907</v>
      </c>
      <c r="V754" s="38">
        <v>141436</v>
      </c>
      <c r="W754" s="38">
        <v>3638</v>
      </c>
      <c r="X754" s="53">
        <v>321957</v>
      </c>
      <c r="Y754" s="52">
        <v>142563.29999999999</v>
      </c>
      <c r="Z754" s="38">
        <v>179393.7</v>
      </c>
      <c r="AA754" s="53">
        <v>321957</v>
      </c>
    </row>
    <row r="755" spans="1:27" s="39" customFormat="1" ht="13.5" customHeight="1" x14ac:dyDescent="0.35">
      <c r="A755" s="62"/>
      <c r="B755" s="63"/>
      <c r="C755" s="54"/>
      <c r="D755" s="46"/>
      <c r="E755" s="46"/>
      <c r="F755" s="55"/>
      <c r="G755" s="46"/>
      <c r="H755" s="46"/>
      <c r="I755" s="46"/>
      <c r="J755" s="46"/>
      <c r="K755" s="46"/>
      <c r="L755" s="46"/>
      <c r="M755" s="55"/>
      <c r="N755" s="54"/>
      <c r="O755" s="46"/>
      <c r="P755" s="46"/>
      <c r="Q755" s="46"/>
      <c r="R755" s="46"/>
      <c r="S755" s="55"/>
      <c r="T755" s="54"/>
      <c r="U755" s="46"/>
      <c r="V755" s="46"/>
      <c r="W755" s="46"/>
      <c r="X755" s="55"/>
      <c r="Y755" s="54"/>
      <c r="Z755" s="46"/>
      <c r="AA755" s="55"/>
    </row>
    <row r="756" spans="1:27" s="37" customFormat="1" ht="17.5" customHeight="1" x14ac:dyDescent="0.35">
      <c r="A756" s="84" t="s">
        <v>577</v>
      </c>
      <c r="B756" s="60">
        <v>1</v>
      </c>
      <c r="C756" s="50">
        <v>5151.3999999999996</v>
      </c>
      <c r="D756" s="40">
        <v>6273.9</v>
      </c>
      <c r="E756" s="40">
        <v>464.1</v>
      </c>
      <c r="F756" s="51">
        <v>11889.5</v>
      </c>
      <c r="G756" s="40">
        <v>913.6</v>
      </c>
      <c r="H756" s="40">
        <v>4237.8999999999996</v>
      </c>
      <c r="I756" s="40">
        <v>6273.9</v>
      </c>
      <c r="J756" s="40">
        <v>0</v>
      </c>
      <c r="K756" s="40">
        <v>0</v>
      </c>
      <c r="L756" s="40">
        <v>464.1</v>
      </c>
      <c r="M756" s="51">
        <v>11889.5</v>
      </c>
      <c r="N756" s="50">
        <v>1891</v>
      </c>
      <c r="O756" s="40">
        <v>2669.9</v>
      </c>
      <c r="P756" s="40">
        <v>3459.6</v>
      </c>
      <c r="Q756" s="40">
        <v>1972.6</v>
      </c>
      <c r="R756" s="40">
        <v>1896.3</v>
      </c>
      <c r="S756" s="51">
        <v>11889.5</v>
      </c>
      <c r="T756" s="50">
        <v>3669.2</v>
      </c>
      <c r="U756" s="40">
        <v>1786.8</v>
      </c>
      <c r="V756" s="40">
        <v>6433.5</v>
      </c>
      <c r="W756" s="40">
        <v>0</v>
      </c>
      <c r="X756" s="51">
        <v>11889.5</v>
      </c>
      <c r="Y756" s="50">
        <v>3185.6</v>
      </c>
      <c r="Z756" s="40">
        <v>8703.7999999999993</v>
      </c>
      <c r="AA756" s="51">
        <v>11889.5</v>
      </c>
    </row>
    <row r="757" spans="1:27" s="37" customFormat="1" ht="17.5" customHeight="1" x14ac:dyDescent="0.35">
      <c r="A757" s="84"/>
      <c r="B757" s="60">
        <v>2</v>
      </c>
      <c r="C757" s="50">
        <v>17301</v>
      </c>
      <c r="D757" s="40">
        <v>18696.8</v>
      </c>
      <c r="E757" s="40">
        <v>2324</v>
      </c>
      <c r="F757" s="51">
        <v>38321.800000000003</v>
      </c>
      <c r="G757" s="40">
        <v>3683.8</v>
      </c>
      <c r="H757" s="40">
        <v>13617.2</v>
      </c>
      <c r="I757" s="40">
        <v>13393.3</v>
      </c>
      <c r="J757" s="40">
        <v>5303.5</v>
      </c>
      <c r="K757" s="40">
        <v>1739.8</v>
      </c>
      <c r="L757" s="40">
        <v>584.29999999999995</v>
      </c>
      <c r="M757" s="51">
        <v>38321.800000000003</v>
      </c>
      <c r="N757" s="50">
        <v>3800.3</v>
      </c>
      <c r="O757" s="40">
        <v>7279.5</v>
      </c>
      <c r="P757" s="40">
        <v>4898.2</v>
      </c>
      <c r="Q757" s="40">
        <v>7497.1</v>
      </c>
      <c r="R757" s="40">
        <v>14846.8</v>
      </c>
      <c r="S757" s="51">
        <v>38321.800000000003</v>
      </c>
      <c r="T757" s="50">
        <v>10561.8</v>
      </c>
      <c r="U757" s="40">
        <v>7907.9</v>
      </c>
      <c r="V757" s="40">
        <v>19481.5</v>
      </c>
      <c r="W757" s="40">
        <v>370.7</v>
      </c>
      <c r="X757" s="51">
        <v>38321.800000000003</v>
      </c>
      <c r="Y757" s="50">
        <v>15133.9</v>
      </c>
      <c r="Z757" s="40">
        <v>23188</v>
      </c>
      <c r="AA757" s="51">
        <v>38321.800000000003</v>
      </c>
    </row>
    <row r="758" spans="1:27" s="37" customFormat="1" ht="17.5" customHeight="1" x14ac:dyDescent="0.35">
      <c r="A758" s="84"/>
      <c r="B758" s="60">
        <v>3</v>
      </c>
      <c r="C758" s="50">
        <v>48721.1</v>
      </c>
      <c r="D758" s="40">
        <v>76219.8</v>
      </c>
      <c r="E758" s="40">
        <v>11812.8</v>
      </c>
      <c r="F758" s="51">
        <v>136753.70000000001</v>
      </c>
      <c r="G758" s="40">
        <v>9027.2999999999993</v>
      </c>
      <c r="H758" s="40">
        <v>39693.800000000003</v>
      </c>
      <c r="I758" s="40">
        <v>53636</v>
      </c>
      <c r="J758" s="40">
        <v>22583.8</v>
      </c>
      <c r="K758" s="40">
        <v>4305.5</v>
      </c>
      <c r="L758" s="40">
        <v>7507.3</v>
      </c>
      <c r="M758" s="51">
        <v>136753.70000000001</v>
      </c>
      <c r="N758" s="50">
        <v>20912.900000000001</v>
      </c>
      <c r="O758" s="40">
        <v>24009.7</v>
      </c>
      <c r="P758" s="40">
        <v>27697.9</v>
      </c>
      <c r="Q758" s="40">
        <v>28736.5</v>
      </c>
      <c r="R758" s="40">
        <v>35396.6</v>
      </c>
      <c r="S758" s="51">
        <v>136753.70000000001</v>
      </c>
      <c r="T758" s="50">
        <v>33164.6</v>
      </c>
      <c r="U758" s="40">
        <v>28698.1</v>
      </c>
      <c r="V758" s="40">
        <v>73378.7</v>
      </c>
      <c r="W758" s="40">
        <v>1512.4</v>
      </c>
      <c r="X758" s="51">
        <v>136753.70000000001</v>
      </c>
      <c r="Y758" s="50">
        <v>57239.199999999997</v>
      </c>
      <c r="Z758" s="40">
        <v>79514.5</v>
      </c>
      <c r="AA758" s="51">
        <v>136753.70000000001</v>
      </c>
    </row>
    <row r="759" spans="1:27" s="37" customFormat="1" ht="17.5" customHeight="1" x14ac:dyDescent="0.35">
      <c r="A759" s="84"/>
      <c r="B759" s="60">
        <v>4</v>
      </c>
      <c r="C759" s="50">
        <v>33003.699999999997</v>
      </c>
      <c r="D759" s="40">
        <v>60108.7</v>
      </c>
      <c r="E759" s="40">
        <v>13317.5</v>
      </c>
      <c r="F759" s="51">
        <v>106429.9</v>
      </c>
      <c r="G759" s="40">
        <v>6168</v>
      </c>
      <c r="H759" s="40">
        <v>26835.7</v>
      </c>
      <c r="I759" s="40">
        <v>51857.4</v>
      </c>
      <c r="J759" s="40">
        <v>8251.2999999999993</v>
      </c>
      <c r="K759" s="40">
        <v>5482.3</v>
      </c>
      <c r="L759" s="40">
        <v>7835.2</v>
      </c>
      <c r="M759" s="51">
        <v>106429.9</v>
      </c>
      <c r="N759" s="50">
        <v>14748.8</v>
      </c>
      <c r="O759" s="40">
        <v>17329.8</v>
      </c>
      <c r="P759" s="40">
        <v>21759.8</v>
      </c>
      <c r="Q759" s="40">
        <v>17461.2</v>
      </c>
      <c r="R759" s="40">
        <v>35130.300000000003</v>
      </c>
      <c r="S759" s="51">
        <v>106429.9</v>
      </c>
      <c r="T759" s="50">
        <v>35867.599999999999</v>
      </c>
      <c r="U759" s="40">
        <v>32656.2</v>
      </c>
      <c r="V759" s="40">
        <v>36658.6</v>
      </c>
      <c r="W759" s="40">
        <v>1247.5</v>
      </c>
      <c r="X759" s="51">
        <v>106429.9</v>
      </c>
      <c r="Y759" s="50">
        <v>52729.9</v>
      </c>
      <c r="Z759" s="40">
        <v>53700</v>
      </c>
      <c r="AA759" s="51">
        <v>106429.9</v>
      </c>
    </row>
    <row r="760" spans="1:27" s="37" customFormat="1" ht="17.5" customHeight="1" x14ac:dyDescent="0.35">
      <c r="A760" s="84"/>
      <c r="B760" s="60">
        <v>5</v>
      </c>
      <c r="C760" s="50">
        <v>9479.7999999999993</v>
      </c>
      <c r="D760" s="40">
        <v>17834.8</v>
      </c>
      <c r="E760" s="40">
        <v>1247.5</v>
      </c>
      <c r="F760" s="51">
        <v>28562.1</v>
      </c>
      <c r="G760" s="40">
        <v>494</v>
      </c>
      <c r="H760" s="40">
        <v>8985.7999999999993</v>
      </c>
      <c r="I760" s="40">
        <v>14614.4</v>
      </c>
      <c r="J760" s="40">
        <v>3220.4</v>
      </c>
      <c r="K760" s="40">
        <v>1247.5</v>
      </c>
      <c r="L760" s="40">
        <v>0</v>
      </c>
      <c r="M760" s="51">
        <v>28562.1</v>
      </c>
      <c r="N760" s="50">
        <v>7754.7</v>
      </c>
      <c r="O760" s="40">
        <v>4529.8999999999996</v>
      </c>
      <c r="P760" s="40">
        <v>2397.8000000000002</v>
      </c>
      <c r="Q760" s="40">
        <v>5930.5</v>
      </c>
      <c r="R760" s="40">
        <v>7949.2</v>
      </c>
      <c r="S760" s="51">
        <v>28562.1</v>
      </c>
      <c r="T760" s="50">
        <v>15712.7</v>
      </c>
      <c r="U760" s="40">
        <v>6858.1</v>
      </c>
      <c r="V760" s="40">
        <v>5483.8</v>
      </c>
      <c r="W760" s="40">
        <v>507.4</v>
      </c>
      <c r="X760" s="51">
        <v>28562.1</v>
      </c>
      <c r="Y760" s="50">
        <v>14274.7</v>
      </c>
      <c r="Z760" s="40">
        <v>14287.4</v>
      </c>
      <c r="AA760" s="51">
        <v>28562.1</v>
      </c>
    </row>
    <row r="761" spans="1:27" s="37" customFormat="1" ht="17.5" customHeight="1" x14ac:dyDescent="0.35">
      <c r="A761" s="84"/>
      <c r="B761" s="61" t="s">
        <v>4</v>
      </c>
      <c r="C761" s="52">
        <v>113657</v>
      </c>
      <c r="D761" s="38">
        <v>179134</v>
      </c>
      <c r="E761" s="38">
        <v>29166</v>
      </c>
      <c r="F761" s="53">
        <v>321957</v>
      </c>
      <c r="G761" s="38">
        <v>20286.7</v>
      </c>
      <c r="H761" s="38">
        <v>93370.2</v>
      </c>
      <c r="I761" s="38">
        <v>139775</v>
      </c>
      <c r="J761" s="38">
        <v>39359</v>
      </c>
      <c r="K761" s="38">
        <v>12775</v>
      </c>
      <c r="L761" s="38">
        <v>16391</v>
      </c>
      <c r="M761" s="53">
        <v>321957</v>
      </c>
      <c r="N761" s="52">
        <v>49107.7</v>
      </c>
      <c r="O761" s="38">
        <v>55818.8</v>
      </c>
      <c r="P761" s="38">
        <v>60213.3</v>
      </c>
      <c r="Q761" s="38">
        <v>61597.9</v>
      </c>
      <c r="R761" s="38">
        <v>95219.199999999997</v>
      </c>
      <c r="S761" s="53">
        <v>321957</v>
      </c>
      <c r="T761" s="52">
        <v>98976</v>
      </c>
      <c r="U761" s="38">
        <v>77907</v>
      </c>
      <c r="V761" s="38">
        <v>141436</v>
      </c>
      <c r="W761" s="38">
        <v>3638</v>
      </c>
      <c r="X761" s="53">
        <v>321957</v>
      </c>
      <c r="Y761" s="52">
        <v>142563.29999999999</v>
      </c>
      <c r="Z761" s="38">
        <v>179393.7</v>
      </c>
      <c r="AA761" s="53">
        <v>321957</v>
      </c>
    </row>
    <row r="762" spans="1:27" s="39" customFormat="1" ht="13.5" customHeight="1" x14ac:dyDescent="0.35">
      <c r="A762" s="62"/>
      <c r="B762" s="63"/>
      <c r="C762" s="54"/>
      <c r="D762" s="46"/>
      <c r="E762" s="46"/>
      <c r="F762" s="55"/>
      <c r="G762" s="46"/>
      <c r="H762" s="46"/>
      <c r="I762" s="46"/>
      <c r="J762" s="46"/>
      <c r="K762" s="46"/>
      <c r="L762" s="46"/>
      <c r="M762" s="55"/>
      <c r="N762" s="54"/>
      <c r="O762" s="46"/>
      <c r="P762" s="46"/>
      <c r="Q762" s="46"/>
      <c r="R762" s="46"/>
      <c r="S762" s="55"/>
      <c r="T762" s="54"/>
      <c r="U762" s="46"/>
      <c r="V762" s="46"/>
      <c r="W762" s="46"/>
      <c r="X762" s="55"/>
      <c r="Y762" s="54"/>
      <c r="Z762" s="46"/>
      <c r="AA762" s="55"/>
    </row>
    <row r="763" spans="1:27" s="37" customFormat="1" ht="17.5" customHeight="1" x14ac:dyDescent="0.35">
      <c r="A763" s="84" t="s">
        <v>578</v>
      </c>
      <c r="B763" s="60">
        <v>1</v>
      </c>
      <c r="C763" s="50">
        <v>2017.6</v>
      </c>
      <c r="D763" s="40">
        <v>3388.8</v>
      </c>
      <c r="E763" s="40">
        <v>0</v>
      </c>
      <c r="F763" s="51">
        <v>5406.4</v>
      </c>
      <c r="G763" s="40">
        <v>970.6</v>
      </c>
      <c r="H763" s="40">
        <v>1047</v>
      </c>
      <c r="I763" s="40">
        <v>3388.8</v>
      </c>
      <c r="J763" s="40">
        <v>0</v>
      </c>
      <c r="K763" s="40">
        <v>0</v>
      </c>
      <c r="L763" s="40">
        <v>0</v>
      </c>
      <c r="M763" s="51">
        <v>5406.4</v>
      </c>
      <c r="N763" s="50">
        <v>1545.7</v>
      </c>
      <c r="O763" s="40">
        <v>757.8</v>
      </c>
      <c r="P763" s="40">
        <v>1829.7</v>
      </c>
      <c r="Q763" s="40">
        <v>833.8</v>
      </c>
      <c r="R763" s="40">
        <v>439.4</v>
      </c>
      <c r="S763" s="51">
        <v>5406.4</v>
      </c>
      <c r="T763" s="50">
        <v>690.6</v>
      </c>
      <c r="U763" s="40">
        <v>374.9</v>
      </c>
      <c r="V763" s="40">
        <v>4283.8999999999996</v>
      </c>
      <c r="W763" s="40">
        <v>57</v>
      </c>
      <c r="X763" s="51">
        <v>5406.4</v>
      </c>
      <c r="Y763" s="50">
        <v>2682.5</v>
      </c>
      <c r="Z763" s="40">
        <v>2723.9</v>
      </c>
      <c r="AA763" s="51">
        <v>5406.4</v>
      </c>
    </row>
    <row r="764" spans="1:27" s="37" customFormat="1" ht="17.5" customHeight="1" x14ac:dyDescent="0.35">
      <c r="A764" s="84"/>
      <c r="B764" s="60">
        <v>2</v>
      </c>
      <c r="C764" s="50">
        <v>7555.9</v>
      </c>
      <c r="D764" s="40">
        <v>4711.3</v>
      </c>
      <c r="E764" s="40">
        <v>533.1</v>
      </c>
      <c r="F764" s="51">
        <v>12800.3</v>
      </c>
      <c r="G764" s="40">
        <v>2552.8000000000002</v>
      </c>
      <c r="H764" s="40">
        <v>5003.1000000000004</v>
      </c>
      <c r="I764" s="40">
        <v>4284</v>
      </c>
      <c r="J764" s="40">
        <v>427.3</v>
      </c>
      <c r="K764" s="40">
        <v>413</v>
      </c>
      <c r="L764" s="40">
        <v>120.1</v>
      </c>
      <c r="M764" s="51">
        <v>12800.3</v>
      </c>
      <c r="N764" s="50">
        <v>2201</v>
      </c>
      <c r="O764" s="40">
        <v>3152</v>
      </c>
      <c r="P764" s="40">
        <v>739.4</v>
      </c>
      <c r="Q764" s="40">
        <v>3667</v>
      </c>
      <c r="R764" s="40">
        <v>3040.8</v>
      </c>
      <c r="S764" s="51">
        <v>12800.3</v>
      </c>
      <c r="T764" s="50">
        <v>1846.7</v>
      </c>
      <c r="U764" s="40">
        <v>2537.6999999999998</v>
      </c>
      <c r="V764" s="40">
        <v>8243.5</v>
      </c>
      <c r="W764" s="40">
        <v>172.4</v>
      </c>
      <c r="X764" s="51">
        <v>12800.3</v>
      </c>
      <c r="Y764" s="50">
        <v>4550.8999999999996</v>
      </c>
      <c r="Z764" s="40">
        <v>8249.4</v>
      </c>
      <c r="AA764" s="51">
        <v>12800.3</v>
      </c>
    </row>
    <row r="765" spans="1:27" s="37" customFormat="1" ht="17.5" customHeight="1" x14ac:dyDescent="0.35">
      <c r="A765" s="84"/>
      <c r="B765" s="60">
        <v>3</v>
      </c>
      <c r="C765" s="50">
        <v>22491.200000000001</v>
      </c>
      <c r="D765" s="40">
        <v>54714.7</v>
      </c>
      <c r="E765" s="40">
        <v>3145.7</v>
      </c>
      <c r="F765" s="51">
        <v>80351.600000000006</v>
      </c>
      <c r="G765" s="40">
        <v>4584.6000000000004</v>
      </c>
      <c r="H765" s="40">
        <v>17906.599999999999</v>
      </c>
      <c r="I765" s="40">
        <v>40993.4</v>
      </c>
      <c r="J765" s="40">
        <v>13721.3</v>
      </c>
      <c r="K765" s="40">
        <v>2161.3000000000002</v>
      </c>
      <c r="L765" s="40">
        <v>984.5</v>
      </c>
      <c r="M765" s="51">
        <v>80351.600000000006</v>
      </c>
      <c r="N765" s="50">
        <v>11794.9</v>
      </c>
      <c r="O765" s="40">
        <v>13832.8</v>
      </c>
      <c r="P765" s="40">
        <v>14277.7</v>
      </c>
      <c r="Q765" s="40">
        <v>13758.2</v>
      </c>
      <c r="R765" s="40">
        <v>26688</v>
      </c>
      <c r="S765" s="51">
        <v>80351.600000000006</v>
      </c>
      <c r="T765" s="50">
        <v>16641.3</v>
      </c>
      <c r="U765" s="40">
        <v>12454.1</v>
      </c>
      <c r="V765" s="40">
        <v>50323.6</v>
      </c>
      <c r="W765" s="40">
        <v>932.6</v>
      </c>
      <c r="X765" s="51">
        <v>80351.600000000006</v>
      </c>
      <c r="Y765" s="50">
        <v>35273.5</v>
      </c>
      <c r="Z765" s="40">
        <v>45078.1</v>
      </c>
      <c r="AA765" s="51">
        <v>80351.600000000006</v>
      </c>
    </row>
    <row r="766" spans="1:27" s="37" customFormat="1" ht="17.5" customHeight="1" x14ac:dyDescent="0.35">
      <c r="A766" s="84"/>
      <c r="B766" s="60">
        <v>4</v>
      </c>
      <c r="C766" s="50">
        <v>57965.5</v>
      </c>
      <c r="D766" s="40">
        <v>87508.9</v>
      </c>
      <c r="E766" s="40">
        <v>15117.1</v>
      </c>
      <c r="F766" s="51">
        <v>160591.5</v>
      </c>
      <c r="G766" s="40">
        <v>10759.6</v>
      </c>
      <c r="H766" s="40">
        <v>47205.9</v>
      </c>
      <c r="I766" s="40">
        <v>65901.5</v>
      </c>
      <c r="J766" s="40">
        <v>21607.5</v>
      </c>
      <c r="K766" s="40">
        <v>6721.3</v>
      </c>
      <c r="L766" s="40">
        <v>8395.7999999999993</v>
      </c>
      <c r="M766" s="51">
        <v>160591.5</v>
      </c>
      <c r="N766" s="50">
        <v>21088.2</v>
      </c>
      <c r="O766" s="40">
        <v>27031.7</v>
      </c>
      <c r="P766" s="40">
        <v>33026.1</v>
      </c>
      <c r="Q766" s="40">
        <v>31657.9</v>
      </c>
      <c r="R766" s="40">
        <v>47787.6</v>
      </c>
      <c r="S766" s="51">
        <v>160591.5</v>
      </c>
      <c r="T766" s="50">
        <v>49321.4</v>
      </c>
      <c r="U766" s="40">
        <v>39882.300000000003</v>
      </c>
      <c r="V766" s="40">
        <v>69824.5</v>
      </c>
      <c r="W766" s="40">
        <v>1563.4</v>
      </c>
      <c r="X766" s="51">
        <v>160591.5</v>
      </c>
      <c r="Y766" s="50">
        <v>71321.8</v>
      </c>
      <c r="Z766" s="40">
        <v>89269.7</v>
      </c>
      <c r="AA766" s="51">
        <v>160591.5</v>
      </c>
    </row>
    <row r="767" spans="1:27" s="37" customFormat="1" ht="17.5" customHeight="1" x14ac:dyDescent="0.35">
      <c r="A767" s="84"/>
      <c r="B767" s="60">
        <v>5</v>
      </c>
      <c r="C767" s="50">
        <v>23626.799999999999</v>
      </c>
      <c r="D767" s="40">
        <v>28810.400000000001</v>
      </c>
      <c r="E767" s="40">
        <v>10370</v>
      </c>
      <c r="F767" s="51">
        <v>62807.199999999997</v>
      </c>
      <c r="G767" s="40">
        <v>1419.2</v>
      </c>
      <c r="H767" s="40">
        <v>22207.599999999999</v>
      </c>
      <c r="I767" s="40">
        <v>25207.3</v>
      </c>
      <c r="J767" s="40">
        <v>3603</v>
      </c>
      <c r="K767" s="40">
        <v>3479.5</v>
      </c>
      <c r="L767" s="40">
        <v>6890.5</v>
      </c>
      <c r="M767" s="51">
        <v>62807.199999999997</v>
      </c>
      <c r="N767" s="50">
        <v>12478</v>
      </c>
      <c r="O767" s="40">
        <v>11044.5</v>
      </c>
      <c r="P767" s="40">
        <v>10340.4</v>
      </c>
      <c r="Q767" s="40">
        <v>11680.9</v>
      </c>
      <c r="R767" s="40">
        <v>17263.400000000001</v>
      </c>
      <c r="S767" s="51">
        <v>62807.199999999997</v>
      </c>
      <c r="T767" s="50">
        <v>30476</v>
      </c>
      <c r="U767" s="40">
        <v>22658.1</v>
      </c>
      <c r="V767" s="40">
        <v>8760.5</v>
      </c>
      <c r="W767" s="40">
        <v>912.7</v>
      </c>
      <c r="X767" s="51">
        <v>62807.199999999997</v>
      </c>
      <c r="Y767" s="50">
        <v>28734.5</v>
      </c>
      <c r="Z767" s="40">
        <v>34072.699999999997</v>
      </c>
      <c r="AA767" s="51">
        <v>62807.199999999997</v>
      </c>
    </row>
    <row r="768" spans="1:27" s="37" customFormat="1" ht="17.5" customHeight="1" x14ac:dyDescent="0.35">
      <c r="A768" s="84"/>
      <c r="B768" s="61" t="s">
        <v>4</v>
      </c>
      <c r="C768" s="52">
        <v>113657</v>
      </c>
      <c r="D768" s="38">
        <v>179134</v>
      </c>
      <c r="E768" s="38">
        <v>29166</v>
      </c>
      <c r="F768" s="53">
        <v>321957</v>
      </c>
      <c r="G768" s="38">
        <v>20286.7</v>
      </c>
      <c r="H768" s="38">
        <v>93370.2</v>
      </c>
      <c r="I768" s="38">
        <v>139775</v>
      </c>
      <c r="J768" s="38">
        <v>39359</v>
      </c>
      <c r="K768" s="38">
        <v>12775</v>
      </c>
      <c r="L768" s="38">
        <v>16391</v>
      </c>
      <c r="M768" s="53">
        <v>321957</v>
      </c>
      <c r="N768" s="52">
        <v>49107.7</v>
      </c>
      <c r="O768" s="38">
        <v>55818.8</v>
      </c>
      <c r="P768" s="38">
        <v>60213.3</v>
      </c>
      <c r="Q768" s="38">
        <v>61597.9</v>
      </c>
      <c r="R768" s="38">
        <v>95219.199999999997</v>
      </c>
      <c r="S768" s="53">
        <v>321957</v>
      </c>
      <c r="T768" s="52">
        <v>98976</v>
      </c>
      <c r="U768" s="38">
        <v>77907</v>
      </c>
      <c r="V768" s="38">
        <v>141436</v>
      </c>
      <c r="W768" s="38">
        <v>3638</v>
      </c>
      <c r="X768" s="53">
        <v>321957</v>
      </c>
      <c r="Y768" s="52">
        <v>142563.29999999999</v>
      </c>
      <c r="Z768" s="38">
        <v>179393.7</v>
      </c>
      <c r="AA768" s="53">
        <v>321957</v>
      </c>
    </row>
    <row r="769" spans="1:27" s="39" customFormat="1" ht="13.5" customHeight="1" x14ac:dyDescent="0.35">
      <c r="A769" s="62"/>
      <c r="B769" s="63"/>
      <c r="C769" s="54"/>
      <c r="D769" s="46"/>
      <c r="E769" s="46"/>
      <c r="F769" s="55"/>
      <c r="G769" s="46"/>
      <c r="H769" s="46"/>
      <c r="I769" s="46"/>
      <c r="J769" s="46"/>
      <c r="K769" s="46"/>
      <c r="L769" s="46"/>
      <c r="M769" s="55"/>
      <c r="N769" s="54"/>
      <c r="O769" s="46"/>
      <c r="P769" s="46"/>
      <c r="Q769" s="46"/>
      <c r="R769" s="46"/>
      <c r="S769" s="55"/>
      <c r="T769" s="54"/>
      <c r="U769" s="46"/>
      <c r="V769" s="46"/>
      <c r="W769" s="46"/>
      <c r="X769" s="55"/>
      <c r="Y769" s="54"/>
      <c r="Z769" s="46"/>
      <c r="AA769" s="55"/>
    </row>
    <row r="770" spans="1:27" s="37" customFormat="1" ht="17.5" customHeight="1" x14ac:dyDescent="0.35">
      <c r="A770" s="84" t="s">
        <v>579</v>
      </c>
      <c r="B770" s="60">
        <v>1</v>
      </c>
      <c r="C770" s="50">
        <v>5212.3999999999996</v>
      </c>
      <c r="D770" s="40">
        <v>5815.9</v>
      </c>
      <c r="E770" s="40">
        <v>0</v>
      </c>
      <c r="F770" s="51">
        <v>11028.3</v>
      </c>
      <c r="G770" s="40">
        <v>913.6</v>
      </c>
      <c r="H770" s="40">
        <v>4298.8</v>
      </c>
      <c r="I770" s="40">
        <v>5345.4</v>
      </c>
      <c r="J770" s="40">
        <v>470.5</v>
      </c>
      <c r="K770" s="40">
        <v>0</v>
      </c>
      <c r="L770" s="40">
        <v>0</v>
      </c>
      <c r="M770" s="51">
        <v>11028.3</v>
      </c>
      <c r="N770" s="50">
        <v>2821.4</v>
      </c>
      <c r="O770" s="40">
        <v>2709.1</v>
      </c>
      <c r="P770" s="40">
        <v>2646.1</v>
      </c>
      <c r="Q770" s="40">
        <v>1297.8</v>
      </c>
      <c r="R770" s="40">
        <v>1553.9</v>
      </c>
      <c r="S770" s="51">
        <v>11028.3</v>
      </c>
      <c r="T770" s="50">
        <v>1726.6</v>
      </c>
      <c r="U770" s="40">
        <v>2740.9</v>
      </c>
      <c r="V770" s="40">
        <v>6554</v>
      </c>
      <c r="W770" s="40">
        <v>6.8</v>
      </c>
      <c r="X770" s="51">
        <v>11028.3</v>
      </c>
      <c r="Y770" s="50">
        <v>5176.7</v>
      </c>
      <c r="Z770" s="40">
        <v>5851.6</v>
      </c>
      <c r="AA770" s="51">
        <v>11028.3</v>
      </c>
    </row>
    <row r="771" spans="1:27" s="37" customFormat="1" ht="17.5" customHeight="1" x14ac:dyDescent="0.35">
      <c r="A771" s="84"/>
      <c r="B771" s="60">
        <v>2</v>
      </c>
      <c r="C771" s="50">
        <v>14557</v>
      </c>
      <c r="D771" s="40">
        <v>27932.5</v>
      </c>
      <c r="E771" s="40">
        <v>5273.4</v>
      </c>
      <c r="F771" s="51">
        <v>47762.9</v>
      </c>
      <c r="G771" s="40">
        <v>3743.1</v>
      </c>
      <c r="H771" s="40">
        <v>10813.9</v>
      </c>
      <c r="I771" s="40">
        <v>20602.099999999999</v>
      </c>
      <c r="J771" s="40">
        <v>7330.5</v>
      </c>
      <c r="K771" s="40">
        <v>826</v>
      </c>
      <c r="L771" s="40">
        <v>4447.3999999999996</v>
      </c>
      <c r="M771" s="51">
        <v>47762.9</v>
      </c>
      <c r="N771" s="50">
        <v>4442.8</v>
      </c>
      <c r="O771" s="40">
        <v>10301.9</v>
      </c>
      <c r="P771" s="40">
        <v>9024.5</v>
      </c>
      <c r="Q771" s="40">
        <v>11182.3</v>
      </c>
      <c r="R771" s="40">
        <v>12811.4</v>
      </c>
      <c r="S771" s="51">
        <v>47762.9</v>
      </c>
      <c r="T771" s="50">
        <v>6843.6</v>
      </c>
      <c r="U771" s="40">
        <v>12596.3</v>
      </c>
      <c r="V771" s="40">
        <v>27910</v>
      </c>
      <c r="W771" s="40">
        <v>413</v>
      </c>
      <c r="X771" s="51">
        <v>47762.9</v>
      </c>
      <c r="Y771" s="50">
        <v>19579.599999999999</v>
      </c>
      <c r="Z771" s="40">
        <v>28183.3</v>
      </c>
      <c r="AA771" s="51">
        <v>47762.9</v>
      </c>
    </row>
    <row r="772" spans="1:27" s="37" customFormat="1" ht="17.5" customHeight="1" x14ac:dyDescent="0.35">
      <c r="A772" s="84"/>
      <c r="B772" s="60">
        <v>3</v>
      </c>
      <c r="C772" s="50">
        <v>46225</v>
      </c>
      <c r="D772" s="40">
        <v>78539.7</v>
      </c>
      <c r="E772" s="40">
        <v>6546.2</v>
      </c>
      <c r="F772" s="51">
        <v>131310.9</v>
      </c>
      <c r="G772" s="40">
        <v>9009.9</v>
      </c>
      <c r="H772" s="40">
        <v>37215.1</v>
      </c>
      <c r="I772" s="40">
        <v>57489.599999999999</v>
      </c>
      <c r="J772" s="40">
        <v>21050.2</v>
      </c>
      <c r="K772" s="40">
        <v>3830.3</v>
      </c>
      <c r="L772" s="40">
        <v>2715.9</v>
      </c>
      <c r="M772" s="51">
        <v>131310.9</v>
      </c>
      <c r="N772" s="50">
        <v>18326.3</v>
      </c>
      <c r="O772" s="40">
        <v>20058.5</v>
      </c>
      <c r="P772" s="40">
        <v>19550.8</v>
      </c>
      <c r="Q772" s="40">
        <v>26504.2</v>
      </c>
      <c r="R772" s="40">
        <v>46871.1</v>
      </c>
      <c r="S772" s="51">
        <v>131310.9</v>
      </c>
      <c r="T772" s="50">
        <v>47564.9</v>
      </c>
      <c r="U772" s="40">
        <v>19320.8</v>
      </c>
      <c r="V772" s="40">
        <v>62624.800000000003</v>
      </c>
      <c r="W772" s="40">
        <v>1800.4</v>
      </c>
      <c r="X772" s="51">
        <v>131310.9</v>
      </c>
      <c r="Y772" s="50">
        <v>53775.1</v>
      </c>
      <c r="Z772" s="40">
        <v>77535.8</v>
      </c>
      <c r="AA772" s="51">
        <v>131310.9</v>
      </c>
    </row>
    <row r="773" spans="1:27" s="37" customFormat="1" ht="17.5" customHeight="1" x14ac:dyDescent="0.35">
      <c r="A773" s="84"/>
      <c r="B773" s="60">
        <v>4</v>
      </c>
      <c r="C773" s="50">
        <v>40343.5</v>
      </c>
      <c r="D773" s="40">
        <v>56550.8</v>
      </c>
      <c r="E773" s="40">
        <v>15707.2</v>
      </c>
      <c r="F773" s="51">
        <v>112601.60000000001</v>
      </c>
      <c r="G773" s="40">
        <v>6156.6</v>
      </c>
      <c r="H773" s="40">
        <v>34186.9</v>
      </c>
      <c r="I773" s="40">
        <v>48082.8</v>
      </c>
      <c r="J773" s="40">
        <v>8468.1</v>
      </c>
      <c r="K773" s="40">
        <v>6879.8</v>
      </c>
      <c r="L773" s="40">
        <v>8827.5</v>
      </c>
      <c r="M773" s="51">
        <v>112601.60000000001</v>
      </c>
      <c r="N773" s="50">
        <v>18660</v>
      </c>
      <c r="O773" s="40">
        <v>19326.900000000001</v>
      </c>
      <c r="P773" s="40">
        <v>25327.200000000001</v>
      </c>
      <c r="Q773" s="40">
        <v>19997.400000000001</v>
      </c>
      <c r="R773" s="40">
        <v>29290.1</v>
      </c>
      <c r="S773" s="51">
        <v>112601.60000000001</v>
      </c>
      <c r="T773" s="50">
        <v>36819.699999999997</v>
      </c>
      <c r="U773" s="40">
        <v>36450.1</v>
      </c>
      <c r="V773" s="40">
        <v>38070.300000000003</v>
      </c>
      <c r="W773" s="40">
        <v>1261.5</v>
      </c>
      <c r="X773" s="51">
        <v>112601.60000000001</v>
      </c>
      <c r="Y773" s="50">
        <v>54360.7</v>
      </c>
      <c r="Z773" s="40">
        <v>58240.9</v>
      </c>
      <c r="AA773" s="51">
        <v>112601.60000000001</v>
      </c>
    </row>
    <row r="774" spans="1:27" s="37" customFormat="1" ht="17.5" customHeight="1" x14ac:dyDescent="0.35">
      <c r="A774" s="84"/>
      <c r="B774" s="60">
        <v>5</v>
      </c>
      <c r="C774" s="50">
        <v>7319.1</v>
      </c>
      <c r="D774" s="40">
        <v>10295.1</v>
      </c>
      <c r="E774" s="40">
        <v>1639.2</v>
      </c>
      <c r="F774" s="51">
        <v>19253.400000000001</v>
      </c>
      <c r="G774" s="40">
        <v>463.6</v>
      </c>
      <c r="H774" s="40">
        <v>6855.6</v>
      </c>
      <c r="I774" s="40">
        <v>8255.2999999999993</v>
      </c>
      <c r="J774" s="40">
        <v>2039.8</v>
      </c>
      <c r="K774" s="40">
        <v>1239</v>
      </c>
      <c r="L774" s="40">
        <v>400.2</v>
      </c>
      <c r="M774" s="51">
        <v>19253.400000000001</v>
      </c>
      <c r="N774" s="50">
        <v>4857.2</v>
      </c>
      <c r="O774" s="40">
        <v>3422.6</v>
      </c>
      <c r="P774" s="40">
        <v>3664.6</v>
      </c>
      <c r="Q774" s="40">
        <v>2616.1999999999998</v>
      </c>
      <c r="R774" s="40">
        <v>4692.8</v>
      </c>
      <c r="S774" s="51">
        <v>19253.400000000001</v>
      </c>
      <c r="T774" s="50">
        <v>6021.2</v>
      </c>
      <c r="U774" s="40">
        <v>6799</v>
      </c>
      <c r="V774" s="40">
        <v>6276.9</v>
      </c>
      <c r="W774" s="40">
        <v>156.30000000000001</v>
      </c>
      <c r="X774" s="51">
        <v>19253.400000000001</v>
      </c>
      <c r="Y774" s="50">
        <v>9671.2000000000007</v>
      </c>
      <c r="Z774" s="40">
        <v>9582.1</v>
      </c>
      <c r="AA774" s="51">
        <v>19253.400000000001</v>
      </c>
    </row>
    <row r="775" spans="1:27" s="37" customFormat="1" ht="17.5" customHeight="1" x14ac:dyDescent="0.35">
      <c r="A775" s="84"/>
      <c r="B775" s="61" t="s">
        <v>4</v>
      </c>
      <c r="C775" s="52">
        <v>113657</v>
      </c>
      <c r="D775" s="38">
        <v>179134</v>
      </c>
      <c r="E775" s="38">
        <v>29166</v>
      </c>
      <c r="F775" s="53">
        <v>321957</v>
      </c>
      <c r="G775" s="38">
        <v>20286.7</v>
      </c>
      <c r="H775" s="38">
        <v>93370.2</v>
      </c>
      <c r="I775" s="38">
        <v>139775</v>
      </c>
      <c r="J775" s="38">
        <v>39359</v>
      </c>
      <c r="K775" s="38">
        <v>12775</v>
      </c>
      <c r="L775" s="38">
        <v>16391</v>
      </c>
      <c r="M775" s="53">
        <v>321957</v>
      </c>
      <c r="N775" s="52">
        <v>49107.7</v>
      </c>
      <c r="O775" s="38">
        <v>55818.8</v>
      </c>
      <c r="P775" s="38">
        <v>60213.3</v>
      </c>
      <c r="Q775" s="38">
        <v>61597.9</v>
      </c>
      <c r="R775" s="38">
        <v>95219.199999999997</v>
      </c>
      <c r="S775" s="53">
        <v>321957</v>
      </c>
      <c r="T775" s="52">
        <v>98976</v>
      </c>
      <c r="U775" s="38">
        <v>77907</v>
      </c>
      <c r="V775" s="38">
        <v>141436</v>
      </c>
      <c r="W775" s="38">
        <v>3638</v>
      </c>
      <c r="X775" s="53">
        <v>321957</v>
      </c>
      <c r="Y775" s="52">
        <v>142563.29999999999</v>
      </c>
      <c r="Z775" s="38">
        <v>179393.7</v>
      </c>
      <c r="AA775" s="53">
        <v>321957</v>
      </c>
    </row>
    <row r="776" spans="1:27" s="39" customFormat="1" ht="13.5" customHeight="1" x14ac:dyDescent="0.35">
      <c r="A776" s="62"/>
      <c r="B776" s="63"/>
      <c r="C776" s="54"/>
      <c r="D776" s="46"/>
      <c r="E776" s="46"/>
      <c r="F776" s="55"/>
      <c r="G776" s="46"/>
      <c r="H776" s="46"/>
      <c r="I776" s="46"/>
      <c r="J776" s="46"/>
      <c r="K776" s="46"/>
      <c r="L776" s="46"/>
      <c r="M776" s="55"/>
      <c r="N776" s="54"/>
      <c r="O776" s="46"/>
      <c r="P776" s="46"/>
      <c r="Q776" s="46"/>
      <c r="R776" s="46"/>
      <c r="S776" s="55"/>
      <c r="T776" s="54"/>
      <c r="U776" s="46"/>
      <c r="V776" s="46"/>
      <c r="W776" s="46"/>
      <c r="X776" s="55"/>
      <c r="Y776" s="54"/>
      <c r="Z776" s="46"/>
      <c r="AA776" s="55"/>
    </row>
    <row r="777" spans="1:27" s="37" customFormat="1" ht="17.5" customHeight="1" x14ac:dyDescent="0.35">
      <c r="A777" s="84" t="s">
        <v>580</v>
      </c>
      <c r="B777" s="60">
        <v>1</v>
      </c>
      <c r="C777" s="50">
        <v>4632.6000000000004</v>
      </c>
      <c r="D777" s="40">
        <v>6105.6</v>
      </c>
      <c r="E777" s="40">
        <v>0</v>
      </c>
      <c r="F777" s="51">
        <v>10738.2</v>
      </c>
      <c r="G777" s="40">
        <v>913.6</v>
      </c>
      <c r="H777" s="40">
        <v>3719</v>
      </c>
      <c r="I777" s="40">
        <v>5635.1</v>
      </c>
      <c r="J777" s="40">
        <v>470.5</v>
      </c>
      <c r="K777" s="40">
        <v>0</v>
      </c>
      <c r="L777" s="40">
        <v>0</v>
      </c>
      <c r="M777" s="51">
        <v>10738.2</v>
      </c>
      <c r="N777" s="50">
        <v>1894.4</v>
      </c>
      <c r="O777" s="40">
        <v>2827.6</v>
      </c>
      <c r="P777" s="40">
        <v>3583.3</v>
      </c>
      <c r="Q777" s="40">
        <v>1674.8</v>
      </c>
      <c r="R777" s="40">
        <v>758.1</v>
      </c>
      <c r="S777" s="51">
        <v>10738.2</v>
      </c>
      <c r="T777" s="50">
        <v>1381.3</v>
      </c>
      <c r="U777" s="40">
        <v>2359.8000000000002</v>
      </c>
      <c r="V777" s="40">
        <v>6993.8</v>
      </c>
      <c r="W777" s="40">
        <v>3.4</v>
      </c>
      <c r="X777" s="51">
        <v>10738.2</v>
      </c>
      <c r="Y777" s="50">
        <v>5639.2</v>
      </c>
      <c r="Z777" s="40">
        <v>5099.1000000000004</v>
      </c>
      <c r="AA777" s="51">
        <v>10738.2</v>
      </c>
    </row>
    <row r="778" spans="1:27" s="37" customFormat="1" ht="17.5" customHeight="1" x14ac:dyDescent="0.35">
      <c r="A778" s="84"/>
      <c r="B778" s="60">
        <v>2</v>
      </c>
      <c r="C778" s="50">
        <v>13799</v>
      </c>
      <c r="D778" s="40">
        <v>18942.3</v>
      </c>
      <c r="E778" s="40">
        <v>3593.1</v>
      </c>
      <c r="F778" s="51">
        <v>36334.400000000001</v>
      </c>
      <c r="G778" s="40">
        <v>4241.7</v>
      </c>
      <c r="H778" s="40">
        <v>9557.2999999999993</v>
      </c>
      <c r="I778" s="40">
        <v>14450</v>
      </c>
      <c r="J778" s="40">
        <v>4492.3</v>
      </c>
      <c r="K778" s="40">
        <v>413</v>
      </c>
      <c r="L778" s="40">
        <v>3180.1</v>
      </c>
      <c r="M778" s="51">
        <v>36334.400000000001</v>
      </c>
      <c r="N778" s="50">
        <v>3555.4</v>
      </c>
      <c r="O778" s="40">
        <v>8360.2999999999993</v>
      </c>
      <c r="P778" s="40">
        <v>4746</v>
      </c>
      <c r="Q778" s="40">
        <v>9206.2999999999993</v>
      </c>
      <c r="R778" s="40">
        <v>10466.4</v>
      </c>
      <c r="S778" s="51">
        <v>36334.400000000001</v>
      </c>
      <c r="T778" s="50">
        <v>4819.1000000000004</v>
      </c>
      <c r="U778" s="40">
        <v>10047.5</v>
      </c>
      <c r="V778" s="40">
        <v>21148.3</v>
      </c>
      <c r="W778" s="40">
        <v>319.5</v>
      </c>
      <c r="X778" s="51">
        <v>36334.400000000001</v>
      </c>
      <c r="Y778" s="50">
        <v>13988.3</v>
      </c>
      <c r="Z778" s="40">
        <v>22346.1</v>
      </c>
      <c r="AA778" s="51">
        <v>36334.400000000001</v>
      </c>
    </row>
    <row r="779" spans="1:27" s="37" customFormat="1" ht="17.5" customHeight="1" x14ac:dyDescent="0.35">
      <c r="A779" s="84"/>
      <c r="B779" s="60">
        <v>3</v>
      </c>
      <c r="C779" s="50">
        <v>38427.5</v>
      </c>
      <c r="D779" s="40">
        <v>81135.8</v>
      </c>
      <c r="E779" s="40">
        <v>9655.5</v>
      </c>
      <c r="F779" s="51">
        <v>129218.8</v>
      </c>
      <c r="G779" s="40">
        <v>7214.8</v>
      </c>
      <c r="H779" s="40">
        <v>31212.7</v>
      </c>
      <c r="I779" s="40">
        <v>58151.3</v>
      </c>
      <c r="J779" s="40">
        <v>22984.5</v>
      </c>
      <c r="K779" s="40">
        <v>4744</v>
      </c>
      <c r="L779" s="40">
        <v>4911.5</v>
      </c>
      <c r="M779" s="51">
        <v>129218.8</v>
      </c>
      <c r="N779" s="50">
        <v>17926.3</v>
      </c>
      <c r="O779" s="40">
        <v>19951.099999999999</v>
      </c>
      <c r="P779" s="40">
        <v>19408.3</v>
      </c>
      <c r="Q779" s="40">
        <v>25137.3</v>
      </c>
      <c r="R779" s="40">
        <v>46795.8</v>
      </c>
      <c r="S779" s="51">
        <v>129218.8</v>
      </c>
      <c r="T779" s="50">
        <v>43957.9</v>
      </c>
      <c r="U779" s="40">
        <v>19864.8</v>
      </c>
      <c r="V779" s="40">
        <v>63595.6</v>
      </c>
      <c r="W779" s="40">
        <v>1800.5</v>
      </c>
      <c r="X779" s="51">
        <v>129218.8</v>
      </c>
      <c r="Y779" s="50">
        <v>50923.7</v>
      </c>
      <c r="Z779" s="40">
        <v>78295.100000000006</v>
      </c>
      <c r="AA779" s="51">
        <v>129218.8</v>
      </c>
    </row>
    <row r="780" spans="1:27" s="37" customFormat="1" ht="17.5" customHeight="1" x14ac:dyDescent="0.35">
      <c r="A780" s="84"/>
      <c r="B780" s="60">
        <v>4</v>
      </c>
      <c r="C780" s="50">
        <v>49518.3</v>
      </c>
      <c r="D780" s="40">
        <v>63819.9</v>
      </c>
      <c r="E780" s="40">
        <v>13364.4</v>
      </c>
      <c r="F780" s="51">
        <v>126702.6</v>
      </c>
      <c r="G780" s="40">
        <v>7453</v>
      </c>
      <c r="H780" s="40">
        <v>42065.3</v>
      </c>
      <c r="I780" s="40">
        <v>53971.4</v>
      </c>
      <c r="J780" s="40">
        <v>9848.4</v>
      </c>
      <c r="K780" s="40">
        <v>5465.3</v>
      </c>
      <c r="L780" s="40">
        <v>7899.2</v>
      </c>
      <c r="M780" s="51">
        <v>126702.6</v>
      </c>
      <c r="N780" s="50">
        <v>21229.8</v>
      </c>
      <c r="O780" s="40">
        <v>21384.1</v>
      </c>
      <c r="P780" s="40">
        <v>28297.3</v>
      </c>
      <c r="Q780" s="40">
        <v>22600.400000000001</v>
      </c>
      <c r="R780" s="40">
        <v>33191</v>
      </c>
      <c r="S780" s="51">
        <v>126702.6</v>
      </c>
      <c r="T780" s="50">
        <v>41668.800000000003</v>
      </c>
      <c r="U780" s="40">
        <v>39210.699999999997</v>
      </c>
      <c r="V780" s="40">
        <v>44503.7</v>
      </c>
      <c r="W780" s="40">
        <v>1319.5</v>
      </c>
      <c r="X780" s="51">
        <v>126702.6</v>
      </c>
      <c r="Y780" s="50">
        <v>63161.2</v>
      </c>
      <c r="Z780" s="40">
        <v>63541.5</v>
      </c>
      <c r="AA780" s="51">
        <v>126702.6</v>
      </c>
    </row>
    <row r="781" spans="1:27" s="37" customFormat="1" ht="17.5" customHeight="1" x14ac:dyDescent="0.35">
      <c r="A781" s="84"/>
      <c r="B781" s="60">
        <v>5</v>
      </c>
      <c r="C781" s="50">
        <v>7279.5</v>
      </c>
      <c r="D781" s="40">
        <v>9130.4</v>
      </c>
      <c r="E781" s="40">
        <v>2553</v>
      </c>
      <c r="F781" s="51">
        <v>18962.900000000001</v>
      </c>
      <c r="G781" s="40">
        <v>463.6</v>
      </c>
      <c r="H781" s="40">
        <v>6815.9</v>
      </c>
      <c r="I781" s="40">
        <v>7567.2</v>
      </c>
      <c r="J781" s="40">
        <v>1563.2</v>
      </c>
      <c r="K781" s="40">
        <v>2152.8000000000002</v>
      </c>
      <c r="L781" s="40">
        <v>400.2</v>
      </c>
      <c r="M781" s="51">
        <v>18962.900000000001</v>
      </c>
      <c r="N781" s="50">
        <v>4501.8</v>
      </c>
      <c r="O781" s="40">
        <v>3295.8</v>
      </c>
      <c r="P781" s="40">
        <v>4178.3</v>
      </c>
      <c r="Q781" s="40">
        <v>2979.1</v>
      </c>
      <c r="R781" s="40">
        <v>4007.9</v>
      </c>
      <c r="S781" s="51">
        <v>18962.900000000001</v>
      </c>
      <c r="T781" s="50">
        <v>7149</v>
      </c>
      <c r="U781" s="40">
        <v>6424.2</v>
      </c>
      <c r="V781" s="40">
        <v>5194.6000000000004</v>
      </c>
      <c r="W781" s="40">
        <v>195.2</v>
      </c>
      <c r="X781" s="51">
        <v>18962.900000000001</v>
      </c>
      <c r="Y781" s="50">
        <v>8851</v>
      </c>
      <c r="Z781" s="40">
        <v>10111.9</v>
      </c>
      <c r="AA781" s="51">
        <v>18962.900000000001</v>
      </c>
    </row>
    <row r="782" spans="1:27" s="37" customFormat="1" ht="17.5" customHeight="1" x14ac:dyDescent="0.35">
      <c r="A782" s="84"/>
      <c r="B782" s="61" t="s">
        <v>4</v>
      </c>
      <c r="C782" s="52">
        <v>113657</v>
      </c>
      <c r="D782" s="38">
        <v>179134</v>
      </c>
      <c r="E782" s="38">
        <v>29166</v>
      </c>
      <c r="F782" s="53">
        <v>321957</v>
      </c>
      <c r="G782" s="38">
        <v>20286.7</v>
      </c>
      <c r="H782" s="38">
        <v>93370.2</v>
      </c>
      <c r="I782" s="38">
        <v>139775</v>
      </c>
      <c r="J782" s="38">
        <v>39359</v>
      </c>
      <c r="K782" s="38">
        <v>12775</v>
      </c>
      <c r="L782" s="38">
        <v>16391</v>
      </c>
      <c r="M782" s="53">
        <v>321957</v>
      </c>
      <c r="N782" s="52">
        <v>49107.7</v>
      </c>
      <c r="O782" s="38">
        <v>55818.8</v>
      </c>
      <c r="P782" s="38">
        <v>60213.3</v>
      </c>
      <c r="Q782" s="38">
        <v>61597.9</v>
      </c>
      <c r="R782" s="38">
        <v>95219.199999999997</v>
      </c>
      <c r="S782" s="53">
        <v>321957</v>
      </c>
      <c r="T782" s="52">
        <v>98976</v>
      </c>
      <c r="U782" s="38">
        <v>77907</v>
      </c>
      <c r="V782" s="38">
        <v>141436</v>
      </c>
      <c r="W782" s="38">
        <v>3638</v>
      </c>
      <c r="X782" s="53">
        <v>321957</v>
      </c>
      <c r="Y782" s="52">
        <v>142563.29999999999</v>
      </c>
      <c r="Z782" s="38">
        <v>179393.7</v>
      </c>
      <c r="AA782" s="53">
        <v>321957</v>
      </c>
    </row>
    <row r="783" spans="1:27" s="39" customFormat="1" ht="13.5" customHeight="1" x14ac:dyDescent="0.35">
      <c r="A783" s="62"/>
      <c r="B783" s="63"/>
      <c r="C783" s="54"/>
      <c r="D783" s="46"/>
      <c r="E783" s="46"/>
      <c r="F783" s="55"/>
      <c r="G783" s="46"/>
      <c r="H783" s="46"/>
      <c r="I783" s="46"/>
      <c r="J783" s="46"/>
      <c r="K783" s="46"/>
      <c r="L783" s="46"/>
      <c r="M783" s="55"/>
      <c r="N783" s="54"/>
      <c r="O783" s="46"/>
      <c r="P783" s="46"/>
      <c r="Q783" s="46"/>
      <c r="R783" s="46"/>
      <c r="S783" s="55"/>
      <c r="T783" s="54"/>
      <c r="U783" s="46"/>
      <c r="V783" s="46"/>
      <c r="W783" s="46"/>
      <c r="X783" s="55"/>
      <c r="Y783" s="54"/>
      <c r="Z783" s="46"/>
      <c r="AA783" s="55"/>
    </row>
    <row r="784" spans="1:27" s="37" customFormat="1" ht="17.5" customHeight="1" x14ac:dyDescent="0.35">
      <c r="A784" s="84" t="s">
        <v>705</v>
      </c>
      <c r="B784" s="60" t="s">
        <v>7</v>
      </c>
      <c r="C784" s="50">
        <v>14049.9</v>
      </c>
      <c r="D784" s="40">
        <v>30004.5</v>
      </c>
      <c r="E784" s="40">
        <v>10095.299999999999</v>
      </c>
      <c r="F784" s="51">
        <v>54149.599999999999</v>
      </c>
      <c r="G784" s="40">
        <v>1348</v>
      </c>
      <c r="H784" s="40">
        <v>12701.9</v>
      </c>
      <c r="I784" s="40">
        <v>24114.3</v>
      </c>
      <c r="J784" s="40">
        <v>5890.2</v>
      </c>
      <c r="K784" s="40">
        <v>3988.8</v>
      </c>
      <c r="L784" s="40">
        <v>6106.5</v>
      </c>
      <c r="M784" s="51">
        <v>54149.599999999999</v>
      </c>
      <c r="N784" s="50">
        <v>14985.2</v>
      </c>
      <c r="O784" s="40">
        <v>9185.7000000000007</v>
      </c>
      <c r="P784" s="40">
        <v>9391.9</v>
      </c>
      <c r="Q784" s="40">
        <v>9350.2000000000007</v>
      </c>
      <c r="R784" s="40">
        <v>11236.6</v>
      </c>
      <c r="S784" s="51">
        <v>54149.599999999999</v>
      </c>
      <c r="T784" s="50">
        <v>23159.4</v>
      </c>
      <c r="U784" s="40">
        <v>14855.9</v>
      </c>
      <c r="V784" s="40">
        <v>15778.3</v>
      </c>
      <c r="W784" s="40">
        <v>356.1</v>
      </c>
      <c r="X784" s="51">
        <v>54149.599999999999</v>
      </c>
      <c r="Y784" s="50">
        <v>29476.7</v>
      </c>
      <c r="Z784" s="40">
        <v>24672.9</v>
      </c>
      <c r="AA784" s="51">
        <v>54149.599999999999</v>
      </c>
    </row>
    <row r="785" spans="1:27" s="37" customFormat="1" ht="17.5" customHeight="1" x14ac:dyDescent="0.35">
      <c r="A785" s="84"/>
      <c r="B785" s="60" t="s">
        <v>35</v>
      </c>
      <c r="C785" s="50">
        <v>99607.1</v>
      </c>
      <c r="D785" s="40">
        <v>149129.60000000001</v>
      </c>
      <c r="E785" s="40">
        <v>19070.7</v>
      </c>
      <c r="F785" s="51">
        <v>267807.40000000002</v>
      </c>
      <c r="G785" s="40">
        <v>18938.7</v>
      </c>
      <c r="H785" s="40">
        <v>80668.399999999994</v>
      </c>
      <c r="I785" s="40">
        <v>115660.7</v>
      </c>
      <c r="J785" s="40">
        <v>33468.800000000003</v>
      </c>
      <c r="K785" s="40">
        <v>8786.2999999999993</v>
      </c>
      <c r="L785" s="40">
        <v>10284.5</v>
      </c>
      <c r="M785" s="51">
        <v>267807.40000000002</v>
      </c>
      <c r="N785" s="50">
        <v>34122.5</v>
      </c>
      <c r="O785" s="40">
        <v>46633.1</v>
      </c>
      <c r="P785" s="40">
        <v>50821.4</v>
      </c>
      <c r="Q785" s="40">
        <v>52247.7</v>
      </c>
      <c r="R785" s="40">
        <v>83982.6</v>
      </c>
      <c r="S785" s="51">
        <v>267807.40000000002</v>
      </c>
      <c r="T785" s="50">
        <v>75816.600000000006</v>
      </c>
      <c r="U785" s="40">
        <v>63051.1</v>
      </c>
      <c r="V785" s="40">
        <v>125657.7</v>
      </c>
      <c r="W785" s="40">
        <v>3281.9</v>
      </c>
      <c r="X785" s="51">
        <v>267807.40000000002</v>
      </c>
      <c r="Y785" s="50">
        <v>113086.6</v>
      </c>
      <c r="Z785" s="40">
        <v>154720.79999999999</v>
      </c>
      <c r="AA785" s="51">
        <v>267807.40000000002</v>
      </c>
    </row>
    <row r="786" spans="1:27" s="37" customFormat="1" ht="17.5" customHeight="1" x14ac:dyDescent="0.35">
      <c r="A786" s="84"/>
      <c r="B786" s="61" t="s">
        <v>4</v>
      </c>
      <c r="C786" s="52">
        <v>113657</v>
      </c>
      <c r="D786" s="38">
        <v>179134</v>
      </c>
      <c r="E786" s="38">
        <v>29166</v>
      </c>
      <c r="F786" s="53">
        <v>321957</v>
      </c>
      <c r="G786" s="38">
        <v>20286.7</v>
      </c>
      <c r="H786" s="38">
        <v>93370.2</v>
      </c>
      <c r="I786" s="38">
        <v>139775</v>
      </c>
      <c r="J786" s="38">
        <v>39359</v>
      </c>
      <c r="K786" s="38">
        <v>12775</v>
      </c>
      <c r="L786" s="38">
        <v>16391</v>
      </c>
      <c r="M786" s="53">
        <v>321957</v>
      </c>
      <c r="N786" s="52">
        <v>49107.7</v>
      </c>
      <c r="O786" s="38">
        <v>55818.8</v>
      </c>
      <c r="P786" s="38">
        <v>60213.3</v>
      </c>
      <c r="Q786" s="38">
        <v>61597.9</v>
      </c>
      <c r="R786" s="38">
        <v>95219.199999999997</v>
      </c>
      <c r="S786" s="53">
        <v>321957</v>
      </c>
      <c r="T786" s="52">
        <v>98976</v>
      </c>
      <c r="U786" s="38">
        <v>77907</v>
      </c>
      <c r="V786" s="38">
        <v>141436</v>
      </c>
      <c r="W786" s="38">
        <v>3638</v>
      </c>
      <c r="X786" s="53">
        <v>321957</v>
      </c>
      <c r="Y786" s="52">
        <v>142563.29999999999</v>
      </c>
      <c r="Z786" s="38">
        <v>179393.7</v>
      </c>
      <c r="AA786" s="53">
        <v>321957</v>
      </c>
    </row>
    <row r="787" spans="1:27" s="39" customFormat="1" ht="13.5" customHeight="1" x14ac:dyDescent="0.35">
      <c r="A787" s="62"/>
      <c r="B787" s="63"/>
      <c r="C787" s="54"/>
      <c r="D787" s="46"/>
      <c r="E787" s="46"/>
      <c r="F787" s="55"/>
      <c r="G787" s="46"/>
      <c r="H787" s="46"/>
      <c r="I787" s="46"/>
      <c r="J787" s="46"/>
      <c r="K787" s="46"/>
      <c r="L787" s="46"/>
      <c r="M787" s="55"/>
      <c r="N787" s="54"/>
      <c r="O787" s="46"/>
      <c r="P787" s="46"/>
      <c r="Q787" s="46"/>
      <c r="R787" s="46"/>
      <c r="S787" s="55"/>
      <c r="T787" s="54"/>
      <c r="U787" s="46"/>
      <c r="V787" s="46"/>
      <c r="W787" s="46"/>
      <c r="X787" s="55"/>
      <c r="Y787" s="54"/>
      <c r="Z787" s="46"/>
      <c r="AA787" s="55"/>
    </row>
    <row r="788" spans="1:27" s="37" customFormat="1" ht="17.5" customHeight="1" x14ac:dyDescent="0.35">
      <c r="A788" s="84" t="s">
        <v>581</v>
      </c>
      <c r="B788" s="60" t="s">
        <v>7</v>
      </c>
      <c r="C788" s="50">
        <v>41083</v>
      </c>
      <c r="D788" s="40">
        <v>67821.5</v>
      </c>
      <c r="E788" s="40">
        <v>16796.2</v>
      </c>
      <c r="F788" s="51">
        <v>125700.8</v>
      </c>
      <c r="G788" s="40">
        <v>4163.3</v>
      </c>
      <c r="H788" s="40">
        <v>36919.699999999997</v>
      </c>
      <c r="I788" s="40">
        <v>52796.3</v>
      </c>
      <c r="J788" s="40">
        <v>15025.2</v>
      </c>
      <c r="K788" s="40">
        <v>8953.2999999999993</v>
      </c>
      <c r="L788" s="40">
        <v>7843</v>
      </c>
      <c r="M788" s="51">
        <v>125700.8</v>
      </c>
      <c r="N788" s="50">
        <v>33404.400000000001</v>
      </c>
      <c r="O788" s="40">
        <v>32400.9</v>
      </c>
      <c r="P788" s="40">
        <v>24579.200000000001</v>
      </c>
      <c r="Q788" s="40">
        <v>18274.8</v>
      </c>
      <c r="R788" s="40">
        <v>17041.599999999999</v>
      </c>
      <c r="S788" s="51">
        <v>125700.8</v>
      </c>
      <c r="T788" s="50">
        <v>49553.7</v>
      </c>
      <c r="U788" s="40">
        <v>31628.400000000001</v>
      </c>
      <c r="V788" s="40">
        <v>43409</v>
      </c>
      <c r="W788" s="40">
        <v>1109.7</v>
      </c>
      <c r="X788" s="51">
        <v>125700.8</v>
      </c>
      <c r="Y788" s="50">
        <v>58490.5</v>
      </c>
      <c r="Z788" s="40">
        <v>67210.3</v>
      </c>
      <c r="AA788" s="51">
        <v>125700.8</v>
      </c>
    </row>
    <row r="789" spans="1:27" s="37" customFormat="1" ht="17.5" customHeight="1" x14ac:dyDescent="0.35">
      <c r="A789" s="84"/>
      <c r="B789" s="60" t="s">
        <v>35</v>
      </c>
      <c r="C789" s="50">
        <v>72573.899999999994</v>
      </c>
      <c r="D789" s="40">
        <v>111312.5</v>
      </c>
      <c r="E789" s="40">
        <v>12369.8</v>
      </c>
      <c r="F789" s="51">
        <v>196256.2</v>
      </c>
      <c r="G789" s="40">
        <v>16123.4</v>
      </c>
      <c r="H789" s="40">
        <v>56450.5</v>
      </c>
      <c r="I789" s="40">
        <v>86978.7</v>
      </c>
      <c r="J789" s="40">
        <v>24333.8</v>
      </c>
      <c r="K789" s="40">
        <v>3821.8</v>
      </c>
      <c r="L789" s="40">
        <v>8548</v>
      </c>
      <c r="M789" s="51">
        <v>196256.2</v>
      </c>
      <c r="N789" s="50">
        <v>15703.3</v>
      </c>
      <c r="O789" s="40">
        <v>23418</v>
      </c>
      <c r="P789" s="40">
        <v>35634.199999999997</v>
      </c>
      <c r="Q789" s="40">
        <v>43323.199999999997</v>
      </c>
      <c r="R789" s="40">
        <v>78177.600000000006</v>
      </c>
      <c r="S789" s="51">
        <v>196256.2</v>
      </c>
      <c r="T789" s="50">
        <v>49422.3</v>
      </c>
      <c r="U789" s="40">
        <v>46278.6</v>
      </c>
      <c r="V789" s="40">
        <v>98027</v>
      </c>
      <c r="W789" s="40">
        <v>2528.3000000000002</v>
      </c>
      <c r="X789" s="51">
        <v>196256.2</v>
      </c>
      <c r="Y789" s="50">
        <v>84072.8</v>
      </c>
      <c r="Z789" s="40">
        <v>112183.4</v>
      </c>
      <c r="AA789" s="51">
        <v>196256.2</v>
      </c>
    </row>
    <row r="790" spans="1:27" s="37" customFormat="1" ht="17.5" customHeight="1" x14ac:dyDescent="0.35">
      <c r="A790" s="84"/>
      <c r="B790" s="61" t="s">
        <v>4</v>
      </c>
      <c r="C790" s="52">
        <v>113657</v>
      </c>
      <c r="D790" s="38">
        <v>179134</v>
      </c>
      <c r="E790" s="38">
        <v>29166</v>
      </c>
      <c r="F790" s="53">
        <v>321957</v>
      </c>
      <c r="G790" s="38">
        <v>20286.7</v>
      </c>
      <c r="H790" s="38">
        <v>93370.2</v>
      </c>
      <c r="I790" s="38">
        <v>139775</v>
      </c>
      <c r="J790" s="38">
        <v>39359</v>
      </c>
      <c r="K790" s="38">
        <v>12775</v>
      </c>
      <c r="L790" s="38">
        <v>16391</v>
      </c>
      <c r="M790" s="53">
        <v>321957</v>
      </c>
      <c r="N790" s="52">
        <v>49107.7</v>
      </c>
      <c r="O790" s="38">
        <v>55818.8</v>
      </c>
      <c r="P790" s="38">
        <v>60213.3</v>
      </c>
      <c r="Q790" s="38">
        <v>61597.9</v>
      </c>
      <c r="R790" s="38">
        <v>95219.199999999997</v>
      </c>
      <c r="S790" s="53">
        <v>321957</v>
      </c>
      <c r="T790" s="52">
        <v>98976</v>
      </c>
      <c r="U790" s="38">
        <v>77907</v>
      </c>
      <c r="V790" s="38">
        <v>141436</v>
      </c>
      <c r="W790" s="38">
        <v>3638</v>
      </c>
      <c r="X790" s="53">
        <v>321957</v>
      </c>
      <c r="Y790" s="52">
        <v>142563.29999999999</v>
      </c>
      <c r="Z790" s="38">
        <v>179393.7</v>
      </c>
      <c r="AA790" s="53">
        <v>321957</v>
      </c>
    </row>
    <row r="791" spans="1:27" s="39" customFormat="1" ht="13.5" customHeight="1" x14ac:dyDescent="0.35">
      <c r="A791" s="62"/>
      <c r="B791" s="63"/>
      <c r="C791" s="54"/>
      <c r="D791" s="46"/>
      <c r="E791" s="46"/>
      <c r="F791" s="55"/>
      <c r="G791" s="46"/>
      <c r="H791" s="46"/>
      <c r="I791" s="46"/>
      <c r="J791" s="46"/>
      <c r="K791" s="46"/>
      <c r="L791" s="46"/>
      <c r="M791" s="55"/>
      <c r="N791" s="54"/>
      <c r="O791" s="46"/>
      <c r="P791" s="46"/>
      <c r="Q791" s="46"/>
      <c r="R791" s="46"/>
      <c r="S791" s="55"/>
      <c r="T791" s="54"/>
      <c r="U791" s="46"/>
      <c r="V791" s="46"/>
      <c r="W791" s="46"/>
      <c r="X791" s="55"/>
      <c r="Y791" s="54"/>
      <c r="Z791" s="46"/>
      <c r="AA791" s="55"/>
    </row>
    <row r="792" spans="1:27" s="37" customFormat="1" ht="17.5" customHeight="1" x14ac:dyDescent="0.35">
      <c r="A792" s="84" t="s">
        <v>706</v>
      </c>
      <c r="B792" s="60" t="s">
        <v>7</v>
      </c>
      <c r="C792" s="50">
        <v>35844.800000000003</v>
      </c>
      <c r="D792" s="40">
        <v>55353.5</v>
      </c>
      <c r="E792" s="40">
        <v>10486</v>
      </c>
      <c r="F792" s="51">
        <v>101684.3</v>
      </c>
      <c r="G792" s="40">
        <v>6470.2</v>
      </c>
      <c r="H792" s="40">
        <v>29374.6</v>
      </c>
      <c r="I792" s="40">
        <v>43495.7</v>
      </c>
      <c r="J792" s="40">
        <v>11857.8</v>
      </c>
      <c r="K792" s="40">
        <v>2891</v>
      </c>
      <c r="L792" s="40">
        <v>7595</v>
      </c>
      <c r="M792" s="51">
        <v>101684.3</v>
      </c>
      <c r="N792" s="50">
        <v>33921.199999999997</v>
      </c>
      <c r="O792" s="40">
        <v>26632</v>
      </c>
      <c r="P792" s="40">
        <v>19734</v>
      </c>
      <c r="Q792" s="40">
        <v>12495.7</v>
      </c>
      <c r="R792" s="40">
        <v>8901.4</v>
      </c>
      <c r="S792" s="51">
        <v>101684.3</v>
      </c>
      <c r="T792" s="50">
        <v>30084.5</v>
      </c>
      <c r="U792" s="40">
        <v>32207.8</v>
      </c>
      <c r="V792" s="40">
        <v>38676.699999999997</v>
      </c>
      <c r="W792" s="40">
        <v>715.4</v>
      </c>
      <c r="X792" s="51">
        <v>101684.3</v>
      </c>
      <c r="Y792" s="50">
        <v>55882.9</v>
      </c>
      <c r="Z792" s="40">
        <v>45801.4</v>
      </c>
      <c r="AA792" s="51">
        <v>101684.3</v>
      </c>
    </row>
    <row r="793" spans="1:27" s="37" customFormat="1" ht="17.5" customHeight="1" x14ac:dyDescent="0.35">
      <c r="A793" s="84"/>
      <c r="B793" s="60" t="s">
        <v>35</v>
      </c>
      <c r="C793" s="50">
        <v>77812.2</v>
      </c>
      <c r="D793" s="40">
        <v>123780.5</v>
      </c>
      <c r="E793" s="40">
        <v>18680</v>
      </c>
      <c r="F793" s="51">
        <v>220272.7</v>
      </c>
      <c r="G793" s="40">
        <v>13816.5</v>
      </c>
      <c r="H793" s="40">
        <v>63995.7</v>
      </c>
      <c r="I793" s="40">
        <v>96279.3</v>
      </c>
      <c r="J793" s="40">
        <v>27501.200000000001</v>
      </c>
      <c r="K793" s="40">
        <v>9884</v>
      </c>
      <c r="L793" s="40">
        <v>8796</v>
      </c>
      <c r="M793" s="51">
        <v>220272.7</v>
      </c>
      <c r="N793" s="50">
        <v>15186.5</v>
      </c>
      <c r="O793" s="40">
        <v>29186.9</v>
      </c>
      <c r="P793" s="40">
        <v>40479.300000000003</v>
      </c>
      <c r="Q793" s="40">
        <v>49102.2</v>
      </c>
      <c r="R793" s="40">
        <v>86317.8</v>
      </c>
      <c r="S793" s="51">
        <v>220272.7</v>
      </c>
      <c r="T793" s="50">
        <v>68891.5</v>
      </c>
      <c r="U793" s="40">
        <v>45699.199999999997</v>
      </c>
      <c r="V793" s="40">
        <v>102759.3</v>
      </c>
      <c r="W793" s="40">
        <v>2922.6</v>
      </c>
      <c r="X793" s="51">
        <v>220272.7</v>
      </c>
      <c r="Y793" s="50">
        <v>86680.5</v>
      </c>
      <c r="Z793" s="40">
        <v>133592.29999999999</v>
      </c>
      <c r="AA793" s="51">
        <v>220272.7</v>
      </c>
    </row>
    <row r="794" spans="1:27" s="37" customFormat="1" ht="17.5" customHeight="1" x14ac:dyDescent="0.35">
      <c r="A794" s="84"/>
      <c r="B794" s="61" t="s">
        <v>4</v>
      </c>
      <c r="C794" s="52">
        <v>113657</v>
      </c>
      <c r="D794" s="38">
        <v>179134</v>
      </c>
      <c r="E794" s="38">
        <v>29166</v>
      </c>
      <c r="F794" s="53">
        <v>321957</v>
      </c>
      <c r="G794" s="38">
        <v>20286.7</v>
      </c>
      <c r="H794" s="38">
        <v>93370.2</v>
      </c>
      <c r="I794" s="38">
        <v>139775</v>
      </c>
      <c r="J794" s="38">
        <v>39359</v>
      </c>
      <c r="K794" s="38">
        <v>12775</v>
      </c>
      <c r="L794" s="38">
        <v>16391</v>
      </c>
      <c r="M794" s="53">
        <v>321957</v>
      </c>
      <c r="N794" s="52">
        <v>49107.7</v>
      </c>
      <c r="O794" s="38">
        <v>55818.8</v>
      </c>
      <c r="P794" s="38">
        <v>60213.3</v>
      </c>
      <c r="Q794" s="38">
        <v>61597.9</v>
      </c>
      <c r="R794" s="38">
        <v>95219.199999999997</v>
      </c>
      <c r="S794" s="53">
        <v>321957</v>
      </c>
      <c r="T794" s="52">
        <v>98976</v>
      </c>
      <c r="U794" s="38">
        <v>77907</v>
      </c>
      <c r="V794" s="38">
        <v>141436</v>
      </c>
      <c r="W794" s="38">
        <v>3638</v>
      </c>
      <c r="X794" s="53">
        <v>321957</v>
      </c>
      <c r="Y794" s="52">
        <v>142563.29999999999</v>
      </c>
      <c r="Z794" s="38">
        <v>179393.7</v>
      </c>
      <c r="AA794" s="53">
        <v>321957</v>
      </c>
    </row>
    <row r="795" spans="1:27" s="39" customFormat="1" ht="13.5" customHeight="1" x14ac:dyDescent="0.35">
      <c r="A795" s="62"/>
      <c r="B795" s="63"/>
      <c r="C795" s="54"/>
      <c r="D795" s="46"/>
      <c r="E795" s="46"/>
      <c r="F795" s="55"/>
      <c r="G795" s="46"/>
      <c r="H795" s="46"/>
      <c r="I795" s="46"/>
      <c r="J795" s="46"/>
      <c r="K795" s="46"/>
      <c r="L795" s="46"/>
      <c r="M795" s="55"/>
      <c r="N795" s="54"/>
      <c r="O795" s="46"/>
      <c r="P795" s="46"/>
      <c r="Q795" s="46"/>
      <c r="R795" s="46"/>
      <c r="S795" s="55"/>
      <c r="T795" s="54"/>
      <c r="U795" s="46"/>
      <c r="V795" s="46"/>
      <c r="W795" s="46"/>
      <c r="X795" s="55"/>
      <c r="Y795" s="54"/>
      <c r="Z795" s="46"/>
      <c r="AA795" s="55"/>
    </row>
    <row r="796" spans="1:27" s="37" customFormat="1" ht="17.5" customHeight="1" x14ac:dyDescent="0.35">
      <c r="A796" s="84" t="s">
        <v>707</v>
      </c>
      <c r="B796" s="60" t="s">
        <v>7</v>
      </c>
      <c r="C796" s="50">
        <v>69669</v>
      </c>
      <c r="D796" s="40">
        <v>87321.7</v>
      </c>
      <c r="E796" s="40">
        <v>13922.8</v>
      </c>
      <c r="F796" s="51">
        <v>170913.5</v>
      </c>
      <c r="G796" s="40">
        <v>12781.3</v>
      </c>
      <c r="H796" s="40">
        <v>56887.8</v>
      </c>
      <c r="I796" s="40">
        <v>73045.3</v>
      </c>
      <c r="J796" s="40">
        <v>14276.4</v>
      </c>
      <c r="K796" s="40">
        <v>6792</v>
      </c>
      <c r="L796" s="40">
        <v>7130.8</v>
      </c>
      <c r="M796" s="51">
        <v>170913.5</v>
      </c>
      <c r="N796" s="50">
        <v>33521.300000000003</v>
      </c>
      <c r="O796" s="40">
        <v>33538.9</v>
      </c>
      <c r="P796" s="40">
        <v>35634.300000000003</v>
      </c>
      <c r="Q796" s="40">
        <v>32030.799999999999</v>
      </c>
      <c r="R796" s="40">
        <v>36188.199999999997</v>
      </c>
      <c r="S796" s="51">
        <v>170913.5</v>
      </c>
      <c r="T796" s="50">
        <v>57516.1</v>
      </c>
      <c r="U796" s="40">
        <v>35432.199999999997</v>
      </c>
      <c r="V796" s="40">
        <v>76170.399999999994</v>
      </c>
      <c r="W796" s="40">
        <v>1794.8</v>
      </c>
      <c r="X796" s="51">
        <v>170913.5</v>
      </c>
      <c r="Y796" s="50">
        <v>78100.3</v>
      </c>
      <c r="Z796" s="40">
        <v>92813.2</v>
      </c>
      <c r="AA796" s="51">
        <v>170913.5</v>
      </c>
    </row>
    <row r="797" spans="1:27" s="37" customFormat="1" ht="17.5" customHeight="1" x14ac:dyDescent="0.35">
      <c r="A797" s="84"/>
      <c r="B797" s="60" t="s">
        <v>35</v>
      </c>
      <c r="C797" s="50">
        <v>43987.9</v>
      </c>
      <c r="D797" s="40">
        <v>91812.4</v>
      </c>
      <c r="E797" s="40">
        <v>15243.2</v>
      </c>
      <c r="F797" s="51">
        <v>151043.5</v>
      </c>
      <c r="G797" s="40">
        <v>7505.5</v>
      </c>
      <c r="H797" s="40">
        <v>36482.5</v>
      </c>
      <c r="I797" s="40">
        <v>66729.7</v>
      </c>
      <c r="J797" s="40">
        <v>25082.6</v>
      </c>
      <c r="K797" s="40">
        <v>5983</v>
      </c>
      <c r="L797" s="40">
        <v>9260.2000000000007</v>
      </c>
      <c r="M797" s="51">
        <v>151043.5</v>
      </c>
      <c r="N797" s="50">
        <v>15586.4</v>
      </c>
      <c r="O797" s="40">
        <v>22279.9</v>
      </c>
      <c r="P797" s="40">
        <v>24579</v>
      </c>
      <c r="Q797" s="40">
        <v>29567.1</v>
      </c>
      <c r="R797" s="40">
        <v>59031</v>
      </c>
      <c r="S797" s="51">
        <v>151043.5</v>
      </c>
      <c r="T797" s="50">
        <v>41459.9</v>
      </c>
      <c r="U797" s="40">
        <v>42474.8</v>
      </c>
      <c r="V797" s="40">
        <v>65265.599999999999</v>
      </c>
      <c r="W797" s="40">
        <v>1843.2</v>
      </c>
      <c r="X797" s="51">
        <v>151043.5</v>
      </c>
      <c r="Y797" s="50">
        <v>64463</v>
      </c>
      <c r="Z797" s="40">
        <v>86580.4</v>
      </c>
      <c r="AA797" s="51">
        <v>151043.5</v>
      </c>
    </row>
    <row r="798" spans="1:27" s="37" customFormat="1" ht="17.5" customHeight="1" x14ac:dyDescent="0.35">
      <c r="A798" s="84"/>
      <c r="B798" s="61" t="s">
        <v>4</v>
      </c>
      <c r="C798" s="52">
        <v>113657</v>
      </c>
      <c r="D798" s="38">
        <v>179134</v>
      </c>
      <c r="E798" s="38">
        <v>29166</v>
      </c>
      <c r="F798" s="53">
        <v>321957</v>
      </c>
      <c r="G798" s="38">
        <v>20286.7</v>
      </c>
      <c r="H798" s="38">
        <v>93370.2</v>
      </c>
      <c r="I798" s="38">
        <v>139775</v>
      </c>
      <c r="J798" s="38">
        <v>39359</v>
      </c>
      <c r="K798" s="38">
        <v>12775</v>
      </c>
      <c r="L798" s="38">
        <v>16391</v>
      </c>
      <c r="M798" s="53">
        <v>321957</v>
      </c>
      <c r="N798" s="52">
        <v>49107.7</v>
      </c>
      <c r="O798" s="38">
        <v>55818.8</v>
      </c>
      <c r="P798" s="38">
        <v>60213.3</v>
      </c>
      <c r="Q798" s="38">
        <v>61597.9</v>
      </c>
      <c r="R798" s="38">
        <v>95219.199999999997</v>
      </c>
      <c r="S798" s="53">
        <v>321957</v>
      </c>
      <c r="T798" s="52">
        <v>98976</v>
      </c>
      <c r="U798" s="38">
        <v>77907</v>
      </c>
      <c r="V798" s="38">
        <v>141436</v>
      </c>
      <c r="W798" s="38">
        <v>3638</v>
      </c>
      <c r="X798" s="53">
        <v>321957</v>
      </c>
      <c r="Y798" s="52">
        <v>142563.29999999999</v>
      </c>
      <c r="Z798" s="38">
        <v>179393.7</v>
      </c>
      <c r="AA798" s="53">
        <v>321957</v>
      </c>
    </row>
    <row r="799" spans="1:27" s="39" customFormat="1" ht="13.5" customHeight="1" x14ac:dyDescent="0.35">
      <c r="A799" s="62"/>
      <c r="B799" s="63"/>
      <c r="C799" s="54"/>
      <c r="D799" s="46"/>
      <c r="E799" s="46"/>
      <c r="F799" s="55"/>
      <c r="G799" s="46"/>
      <c r="H799" s="46"/>
      <c r="I799" s="46"/>
      <c r="J799" s="46"/>
      <c r="K799" s="46"/>
      <c r="L799" s="46"/>
      <c r="M799" s="55"/>
      <c r="N799" s="54"/>
      <c r="O799" s="46"/>
      <c r="P799" s="46"/>
      <c r="Q799" s="46"/>
      <c r="R799" s="46"/>
      <c r="S799" s="55"/>
      <c r="T799" s="54"/>
      <c r="U799" s="46"/>
      <c r="V799" s="46"/>
      <c r="W799" s="46"/>
      <c r="X799" s="55"/>
      <c r="Y799" s="54"/>
      <c r="Z799" s="46"/>
      <c r="AA799" s="55"/>
    </row>
    <row r="800" spans="1:27" s="37" customFormat="1" ht="17.5" customHeight="1" x14ac:dyDescent="0.35">
      <c r="A800" s="84" t="s">
        <v>708</v>
      </c>
      <c r="B800" s="60" t="s">
        <v>7</v>
      </c>
      <c r="C800" s="50">
        <v>8490.2999999999993</v>
      </c>
      <c r="D800" s="40">
        <v>22579.9</v>
      </c>
      <c r="E800" s="40">
        <v>11746.2</v>
      </c>
      <c r="F800" s="51">
        <v>42816.3</v>
      </c>
      <c r="G800" s="40">
        <v>252.6</v>
      </c>
      <c r="H800" s="40">
        <v>8237.7000000000007</v>
      </c>
      <c r="I800" s="40">
        <v>15562.6</v>
      </c>
      <c r="J800" s="40">
        <v>7017.3</v>
      </c>
      <c r="K800" s="40">
        <v>4735.5</v>
      </c>
      <c r="L800" s="40">
        <v>7010.7</v>
      </c>
      <c r="M800" s="51">
        <v>42816.3</v>
      </c>
      <c r="N800" s="50">
        <v>13577.6</v>
      </c>
      <c r="O800" s="40">
        <v>6324.5</v>
      </c>
      <c r="P800" s="40">
        <v>7553.7</v>
      </c>
      <c r="Q800" s="40">
        <v>6645.2</v>
      </c>
      <c r="R800" s="40">
        <v>8715.2999999999993</v>
      </c>
      <c r="S800" s="51">
        <v>42816.3</v>
      </c>
      <c r="T800" s="50">
        <v>11792.9</v>
      </c>
      <c r="U800" s="40">
        <v>18209.8</v>
      </c>
      <c r="V800" s="40">
        <v>12515.1</v>
      </c>
      <c r="W800" s="40">
        <v>298.60000000000002</v>
      </c>
      <c r="X800" s="51">
        <v>42816.3</v>
      </c>
      <c r="Y800" s="50">
        <v>21320.7</v>
      </c>
      <c r="Z800" s="40">
        <v>21495.599999999999</v>
      </c>
      <c r="AA800" s="51">
        <v>42816.3</v>
      </c>
    </row>
    <row r="801" spans="1:27" s="37" customFormat="1" ht="17.5" customHeight="1" x14ac:dyDescent="0.35">
      <c r="A801" s="84"/>
      <c r="B801" s="60" t="s">
        <v>35</v>
      </c>
      <c r="C801" s="50">
        <v>105166.7</v>
      </c>
      <c r="D801" s="40">
        <v>156554.20000000001</v>
      </c>
      <c r="E801" s="40">
        <v>17419.8</v>
      </c>
      <c r="F801" s="51">
        <v>279140.7</v>
      </c>
      <c r="G801" s="40">
        <v>20034.099999999999</v>
      </c>
      <c r="H801" s="40">
        <v>85132.6</v>
      </c>
      <c r="I801" s="40">
        <v>124212.4</v>
      </c>
      <c r="J801" s="40">
        <v>32341.7</v>
      </c>
      <c r="K801" s="40">
        <v>8039.5</v>
      </c>
      <c r="L801" s="40">
        <v>9380.2999999999993</v>
      </c>
      <c r="M801" s="51">
        <v>279140.7</v>
      </c>
      <c r="N801" s="50">
        <v>35530.1</v>
      </c>
      <c r="O801" s="40">
        <v>49494.3</v>
      </c>
      <c r="P801" s="40">
        <v>52659.6</v>
      </c>
      <c r="Q801" s="40">
        <v>54952.7</v>
      </c>
      <c r="R801" s="40">
        <v>86503.9</v>
      </c>
      <c r="S801" s="51">
        <v>279140.7</v>
      </c>
      <c r="T801" s="50">
        <v>87183.1</v>
      </c>
      <c r="U801" s="40">
        <v>59697.2</v>
      </c>
      <c r="V801" s="40">
        <v>128920.9</v>
      </c>
      <c r="W801" s="40">
        <v>3339.4</v>
      </c>
      <c r="X801" s="51">
        <v>279140.7</v>
      </c>
      <c r="Y801" s="50">
        <v>121242.6</v>
      </c>
      <c r="Z801" s="40">
        <v>157898.1</v>
      </c>
      <c r="AA801" s="51">
        <v>279140.7</v>
      </c>
    </row>
    <row r="802" spans="1:27" s="37" customFormat="1" ht="17.5" customHeight="1" x14ac:dyDescent="0.35">
      <c r="A802" s="84"/>
      <c r="B802" s="61" t="s">
        <v>4</v>
      </c>
      <c r="C802" s="52">
        <v>113657</v>
      </c>
      <c r="D802" s="38">
        <v>179134</v>
      </c>
      <c r="E802" s="38">
        <v>29166</v>
      </c>
      <c r="F802" s="53">
        <v>321957</v>
      </c>
      <c r="G802" s="38">
        <v>20286.7</v>
      </c>
      <c r="H802" s="38">
        <v>93370.2</v>
      </c>
      <c r="I802" s="38">
        <v>139775</v>
      </c>
      <c r="J802" s="38">
        <v>39359</v>
      </c>
      <c r="K802" s="38">
        <v>12775</v>
      </c>
      <c r="L802" s="38">
        <v>16391</v>
      </c>
      <c r="M802" s="53">
        <v>321957</v>
      </c>
      <c r="N802" s="52">
        <v>49107.7</v>
      </c>
      <c r="O802" s="38">
        <v>55818.8</v>
      </c>
      <c r="P802" s="38">
        <v>60213.3</v>
      </c>
      <c r="Q802" s="38">
        <v>61597.9</v>
      </c>
      <c r="R802" s="38">
        <v>95219.199999999997</v>
      </c>
      <c r="S802" s="53">
        <v>321957</v>
      </c>
      <c r="T802" s="52">
        <v>98976</v>
      </c>
      <c r="U802" s="38">
        <v>77907</v>
      </c>
      <c r="V802" s="38">
        <v>141436</v>
      </c>
      <c r="W802" s="38">
        <v>3638</v>
      </c>
      <c r="X802" s="53">
        <v>321957</v>
      </c>
      <c r="Y802" s="52">
        <v>142563.29999999999</v>
      </c>
      <c r="Z802" s="38">
        <v>179393.7</v>
      </c>
      <c r="AA802" s="53">
        <v>321957</v>
      </c>
    </row>
    <row r="803" spans="1:27" s="39" customFormat="1" ht="13.5" customHeight="1" x14ac:dyDescent="0.35">
      <c r="A803" s="62"/>
      <c r="B803" s="63"/>
      <c r="C803" s="54"/>
      <c r="D803" s="46"/>
      <c r="E803" s="46"/>
      <c r="F803" s="55"/>
      <c r="G803" s="46"/>
      <c r="H803" s="46"/>
      <c r="I803" s="46"/>
      <c r="J803" s="46"/>
      <c r="K803" s="46"/>
      <c r="L803" s="46"/>
      <c r="M803" s="55"/>
      <c r="N803" s="54"/>
      <c r="O803" s="46"/>
      <c r="P803" s="46"/>
      <c r="Q803" s="46"/>
      <c r="R803" s="46"/>
      <c r="S803" s="55"/>
      <c r="T803" s="54"/>
      <c r="U803" s="46"/>
      <c r="V803" s="46"/>
      <c r="W803" s="46"/>
      <c r="X803" s="55"/>
      <c r="Y803" s="54"/>
      <c r="Z803" s="46"/>
      <c r="AA803" s="55"/>
    </row>
    <row r="804" spans="1:27" s="37" customFormat="1" ht="17.5" customHeight="1" x14ac:dyDescent="0.35">
      <c r="A804" s="84" t="s">
        <v>709</v>
      </c>
      <c r="B804" s="60" t="s">
        <v>7</v>
      </c>
      <c r="C804" s="50">
        <v>6231.8</v>
      </c>
      <c r="D804" s="40">
        <v>11367.5</v>
      </c>
      <c r="E804" s="40">
        <v>1810.5</v>
      </c>
      <c r="F804" s="51">
        <v>19409.8</v>
      </c>
      <c r="G804" s="40">
        <v>681.8</v>
      </c>
      <c r="H804" s="40">
        <v>5550</v>
      </c>
      <c r="I804" s="40">
        <v>9716.9</v>
      </c>
      <c r="J804" s="40">
        <v>1650.5</v>
      </c>
      <c r="K804" s="40">
        <v>826</v>
      </c>
      <c r="L804" s="40">
        <v>984.5</v>
      </c>
      <c r="M804" s="51">
        <v>19409.8</v>
      </c>
      <c r="N804" s="50">
        <v>5146.7</v>
      </c>
      <c r="O804" s="40">
        <v>3607.8</v>
      </c>
      <c r="P804" s="40">
        <v>2740.9</v>
      </c>
      <c r="Q804" s="40">
        <v>2405.9</v>
      </c>
      <c r="R804" s="40">
        <v>5508.4</v>
      </c>
      <c r="S804" s="51">
        <v>19409.8</v>
      </c>
      <c r="T804" s="50">
        <v>7774</v>
      </c>
      <c r="U804" s="40">
        <v>5000.2</v>
      </c>
      <c r="V804" s="40">
        <v>6380.7</v>
      </c>
      <c r="W804" s="40">
        <v>254.8</v>
      </c>
      <c r="X804" s="51">
        <v>19409.8</v>
      </c>
      <c r="Y804" s="50">
        <v>8918</v>
      </c>
      <c r="Z804" s="40">
        <v>10491.8</v>
      </c>
      <c r="AA804" s="51">
        <v>19409.8</v>
      </c>
    </row>
    <row r="805" spans="1:27" s="37" customFormat="1" ht="17.5" customHeight="1" x14ac:dyDescent="0.35">
      <c r="A805" s="84"/>
      <c r="B805" s="60" t="s">
        <v>35</v>
      </c>
      <c r="C805" s="50">
        <v>107425.1</v>
      </c>
      <c r="D805" s="40">
        <v>167766.6</v>
      </c>
      <c r="E805" s="40">
        <v>27355.5</v>
      </c>
      <c r="F805" s="51">
        <v>302547.20000000001</v>
      </c>
      <c r="G805" s="40">
        <v>19604.900000000001</v>
      </c>
      <c r="H805" s="40">
        <v>87820.2</v>
      </c>
      <c r="I805" s="40">
        <v>130058.1</v>
      </c>
      <c r="J805" s="40">
        <v>37708.5</v>
      </c>
      <c r="K805" s="40">
        <v>11949</v>
      </c>
      <c r="L805" s="40">
        <v>15406.5</v>
      </c>
      <c r="M805" s="51">
        <v>302547.20000000001</v>
      </c>
      <c r="N805" s="50">
        <v>43961</v>
      </c>
      <c r="O805" s="40">
        <v>52211</v>
      </c>
      <c r="P805" s="40">
        <v>57472.4</v>
      </c>
      <c r="Q805" s="40">
        <v>59192.1</v>
      </c>
      <c r="R805" s="40">
        <v>89710.8</v>
      </c>
      <c r="S805" s="51">
        <v>302547.20000000001</v>
      </c>
      <c r="T805" s="50">
        <v>91202</v>
      </c>
      <c r="U805" s="40">
        <v>72906.8</v>
      </c>
      <c r="V805" s="40">
        <v>135055.29999999999</v>
      </c>
      <c r="W805" s="40">
        <v>3383.2</v>
      </c>
      <c r="X805" s="51">
        <v>302547.20000000001</v>
      </c>
      <c r="Y805" s="50">
        <v>133645.29999999999</v>
      </c>
      <c r="Z805" s="40">
        <v>168901.9</v>
      </c>
      <c r="AA805" s="51">
        <v>302547.20000000001</v>
      </c>
    </row>
    <row r="806" spans="1:27" s="37" customFormat="1" ht="17.5" customHeight="1" x14ac:dyDescent="0.35">
      <c r="A806" s="84"/>
      <c r="B806" s="61" t="s">
        <v>4</v>
      </c>
      <c r="C806" s="52">
        <v>113657</v>
      </c>
      <c r="D806" s="38">
        <v>179134</v>
      </c>
      <c r="E806" s="38">
        <v>29166</v>
      </c>
      <c r="F806" s="53">
        <v>321957</v>
      </c>
      <c r="G806" s="38">
        <v>20286.7</v>
      </c>
      <c r="H806" s="38">
        <v>93370.2</v>
      </c>
      <c r="I806" s="38">
        <v>139775</v>
      </c>
      <c r="J806" s="38">
        <v>39359</v>
      </c>
      <c r="K806" s="38">
        <v>12775</v>
      </c>
      <c r="L806" s="38">
        <v>16391</v>
      </c>
      <c r="M806" s="53">
        <v>321957</v>
      </c>
      <c r="N806" s="52">
        <v>49107.7</v>
      </c>
      <c r="O806" s="38">
        <v>55818.8</v>
      </c>
      <c r="P806" s="38">
        <v>60213.3</v>
      </c>
      <c r="Q806" s="38">
        <v>61597.9</v>
      </c>
      <c r="R806" s="38">
        <v>95219.199999999997</v>
      </c>
      <c r="S806" s="53">
        <v>321957</v>
      </c>
      <c r="T806" s="52">
        <v>98976</v>
      </c>
      <c r="U806" s="38">
        <v>77907</v>
      </c>
      <c r="V806" s="38">
        <v>141436</v>
      </c>
      <c r="W806" s="38">
        <v>3638</v>
      </c>
      <c r="X806" s="53">
        <v>321957</v>
      </c>
      <c r="Y806" s="52">
        <v>142563.29999999999</v>
      </c>
      <c r="Z806" s="38">
        <v>179393.7</v>
      </c>
      <c r="AA806" s="53">
        <v>321957</v>
      </c>
    </row>
    <row r="807" spans="1:27" s="39" customFormat="1" ht="13.5" customHeight="1" x14ac:dyDescent="0.35">
      <c r="A807" s="62"/>
      <c r="B807" s="63"/>
      <c r="C807" s="54"/>
      <c r="D807" s="46"/>
      <c r="E807" s="46"/>
      <c r="F807" s="55"/>
      <c r="G807" s="46"/>
      <c r="H807" s="46"/>
      <c r="I807" s="46"/>
      <c r="J807" s="46"/>
      <c r="K807" s="46"/>
      <c r="L807" s="46"/>
      <c r="M807" s="55"/>
      <c r="N807" s="54"/>
      <c r="O807" s="46"/>
      <c r="P807" s="46"/>
      <c r="Q807" s="46"/>
      <c r="R807" s="46"/>
      <c r="S807" s="55"/>
      <c r="T807" s="54"/>
      <c r="U807" s="46"/>
      <c r="V807" s="46"/>
      <c r="W807" s="46"/>
      <c r="X807" s="55"/>
      <c r="Y807" s="54"/>
      <c r="Z807" s="46"/>
      <c r="AA807" s="55"/>
    </row>
    <row r="808" spans="1:27" s="37" customFormat="1" ht="17.5" customHeight="1" x14ac:dyDescent="0.35">
      <c r="A808" s="84" t="s">
        <v>710</v>
      </c>
      <c r="B808" s="60" t="s">
        <v>7</v>
      </c>
      <c r="C808" s="50">
        <v>716.1</v>
      </c>
      <c r="D808" s="40">
        <v>4342.7</v>
      </c>
      <c r="E808" s="40">
        <v>3226.7</v>
      </c>
      <c r="F808" s="51">
        <v>8285.6</v>
      </c>
      <c r="G808" s="40">
        <v>0</v>
      </c>
      <c r="H808" s="40">
        <v>716.1</v>
      </c>
      <c r="I808" s="40">
        <v>3389.6</v>
      </c>
      <c r="J808" s="40">
        <v>953.1</v>
      </c>
      <c r="K808" s="40">
        <v>913.8</v>
      </c>
      <c r="L808" s="40">
        <v>2313</v>
      </c>
      <c r="M808" s="51">
        <v>8285.6</v>
      </c>
      <c r="N808" s="50">
        <v>1124.5999999999999</v>
      </c>
      <c r="O808" s="40">
        <v>1745.7</v>
      </c>
      <c r="P808" s="40">
        <v>2417.4</v>
      </c>
      <c r="Q808" s="40">
        <v>1239.5999999999999</v>
      </c>
      <c r="R808" s="40">
        <v>1758.3</v>
      </c>
      <c r="S808" s="51">
        <v>8285.6</v>
      </c>
      <c r="T808" s="50">
        <v>2349.9</v>
      </c>
      <c r="U808" s="40">
        <v>3692.3</v>
      </c>
      <c r="V808" s="40">
        <v>2240.1</v>
      </c>
      <c r="W808" s="40">
        <v>3.4</v>
      </c>
      <c r="X808" s="51">
        <v>8285.6</v>
      </c>
      <c r="Y808" s="50">
        <v>4497.8999999999996</v>
      </c>
      <c r="Z808" s="40">
        <v>3787.7</v>
      </c>
      <c r="AA808" s="51">
        <v>8285.6</v>
      </c>
    </row>
    <row r="809" spans="1:27" s="37" customFormat="1" ht="17.5" customHeight="1" x14ac:dyDescent="0.35">
      <c r="A809" s="84"/>
      <c r="B809" s="60" t="s">
        <v>35</v>
      </c>
      <c r="C809" s="50">
        <v>112940.8</v>
      </c>
      <c r="D809" s="40">
        <v>174791.3</v>
      </c>
      <c r="E809" s="40">
        <v>25939.3</v>
      </c>
      <c r="F809" s="51">
        <v>313671.40000000002</v>
      </c>
      <c r="G809" s="40">
        <v>20286.7</v>
      </c>
      <c r="H809" s="40">
        <v>92654.1</v>
      </c>
      <c r="I809" s="40">
        <v>136385.4</v>
      </c>
      <c r="J809" s="40">
        <v>38405.9</v>
      </c>
      <c r="K809" s="40">
        <v>11861.3</v>
      </c>
      <c r="L809" s="40">
        <v>14078</v>
      </c>
      <c r="M809" s="51">
        <v>313671.40000000002</v>
      </c>
      <c r="N809" s="50">
        <v>47983.1</v>
      </c>
      <c r="O809" s="40">
        <v>54073.1</v>
      </c>
      <c r="P809" s="40">
        <v>57795.9</v>
      </c>
      <c r="Q809" s="40">
        <v>60358.3</v>
      </c>
      <c r="R809" s="40">
        <v>93460.9</v>
      </c>
      <c r="S809" s="51">
        <v>313671.40000000002</v>
      </c>
      <c r="T809" s="50">
        <v>96626.1</v>
      </c>
      <c r="U809" s="40">
        <v>74214.7</v>
      </c>
      <c r="V809" s="40">
        <v>139195.9</v>
      </c>
      <c r="W809" s="40">
        <v>3634.6</v>
      </c>
      <c r="X809" s="51">
        <v>313671.40000000002</v>
      </c>
      <c r="Y809" s="50">
        <v>138065.4</v>
      </c>
      <c r="Z809" s="40">
        <v>175606</v>
      </c>
      <c r="AA809" s="51">
        <v>313671.40000000002</v>
      </c>
    </row>
    <row r="810" spans="1:27" s="37" customFormat="1" ht="17.5" customHeight="1" x14ac:dyDescent="0.35">
      <c r="A810" s="84"/>
      <c r="B810" s="61" t="s">
        <v>4</v>
      </c>
      <c r="C810" s="52">
        <v>113657</v>
      </c>
      <c r="D810" s="38">
        <v>179134</v>
      </c>
      <c r="E810" s="38">
        <v>29166</v>
      </c>
      <c r="F810" s="53">
        <v>321957</v>
      </c>
      <c r="G810" s="38">
        <v>20286.7</v>
      </c>
      <c r="H810" s="38">
        <v>93370.2</v>
      </c>
      <c r="I810" s="38">
        <v>139775</v>
      </c>
      <c r="J810" s="38">
        <v>39359</v>
      </c>
      <c r="K810" s="38">
        <v>12775</v>
      </c>
      <c r="L810" s="38">
        <v>16391</v>
      </c>
      <c r="M810" s="53">
        <v>321957</v>
      </c>
      <c r="N810" s="52">
        <v>49107.7</v>
      </c>
      <c r="O810" s="38">
        <v>55818.8</v>
      </c>
      <c r="P810" s="38">
        <v>60213.3</v>
      </c>
      <c r="Q810" s="38">
        <v>61597.9</v>
      </c>
      <c r="R810" s="38">
        <v>95219.199999999997</v>
      </c>
      <c r="S810" s="53">
        <v>321957</v>
      </c>
      <c r="T810" s="52">
        <v>98976</v>
      </c>
      <c r="U810" s="38">
        <v>77907</v>
      </c>
      <c r="V810" s="38">
        <v>141436</v>
      </c>
      <c r="W810" s="38">
        <v>3638</v>
      </c>
      <c r="X810" s="53">
        <v>321957</v>
      </c>
      <c r="Y810" s="52">
        <v>142563.29999999999</v>
      </c>
      <c r="Z810" s="38">
        <v>179393.7</v>
      </c>
      <c r="AA810" s="53">
        <v>321957</v>
      </c>
    </row>
    <row r="811" spans="1:27" s="39" customFormat="1" ht="13.5" customHeight="1" x14ac:dyDescent="0.35">
      <c r="A811" s="62"/>
      <c r="B811" s="63"/>
      <c r="C811" s="54"/>
      <c r="D811" s="46"/>
      <c r="E811" s="46"/>
      <c r="F811" s="55"/>
      <c r="G811" s="46"/>
      <c r="H811" s="46"/>
      <c r="I811" s="46"/>
      <c r="J811" s="46"/>
      <c r="K811" s="46"/>
      <c r="L811" s="46"/>
      <c r="M811" s="55"/>
      <c r="N811" s="54"/>
      <c r="O811" s="46"/>
      <c r="P811" s="46"/>
      <c r="Q811" s="46"/>
      <c r="R811" s="46"/>
      <c r="S811" s="55"/>
      <c r="T811" s="54"/>
      <c r="U811" s="46"/>
      <c r="V811" s="46"/>
      <c r="W811" s="46"/>
      <c r="X811" s="55"/>
      <c r="Y811" s="54"/>
      <c r="Z811" s="46"/>
      <c r="AA811" s="55"/>
    </row>
    <row r="812" spans="1:27" s="37" customFormat="1" ht="17.5" customHeight="1" x14ac:dyDescent="0.35">
      <c r="A812" s="84" t="s">
        <v>711</v>
      </c>
      <c r="B812" s="60" t="s">
        <v>7</v>
      </c>
      <c r="C812" s="50">
        <v>802.8</v>
      </c>
      <c r="D812" s="40">
        <v>2812.7</v>
      </c>
      <c r="E812" s="40">
        <v>0</v>
      </c>
      <c r="F812" s="51">
        <v>3615.4</v>
      </c>
      <c r="G812" s="40">
        <v>0</v>
      </c>
      <c r="H812" s="40">
        <v>802.8</v>
      </c>
      <c r="I812" s="40">
        <v>2812.7</v>
      </c>
      <c r="J812" s="40">
        <v>0</v>
      </c>
      <c r="K812" s="40">
        <v>0</v>
      </c>
      <c r="L812" s="40">
        <v>0</v>
      </c>
      <c r="M812" s="51">
        <v>3615.4</v>
      </c>
      <c r="N812" s="50">
        <v>451.3</v>
      </c>
      <c r="O812" s="40">
        <v>912</v>
      </c>
      <c r="P812" s="40">
        <v>947.8</v>
      </c>
      <c r="Q812" s="40">
        <v>1304.4000000000001</v>
      </c>
      <c r="R812" s="40">
        <v>0</v>
      </c>
      <c r="S812" s="51">
        <v>3615.4</v>
      </c>
      <c r="T812" s="50">
        <v>708.2</v>
      </c>
      <c r="U812" s="40">
        <v>2830.9</v>
      </c>
      <c r="V812" s="40">
        <v>0</v>
      </c>
      <c r="W812" s="40">
        <v>76.400000000000006</v>
      </c>
      <c r="X812" s="51">
        <v>3615.4</v>
      </c>
      <c r="Y812" s="50">
        <v>1918</v>
      </c>
      <c r="Z812" s="40">
        <v>1697.5</v>
      </c>
      <c r="AA812" s="51">
        <v>3615.4</v>
      </c>
    </row>
    <row r="813" spans="1:27" s="37" customFormat="1" ht="17.5" customHeight="1" x14ac:dyDescent="0.35">
      <c r="A813" s="84"/>
      <c r="B813" s="60" t="s">
        <v>35</v>
      </c>
      <c r="C813" s="50">
        <v>112854.2</v>
      </c>
      <c r="D813" s="40">
        <v>176321.4</v>
      </c>
      <c r="E813" s="40">
        <v>29166</v>
      </c>
      <c r="F813" s="51">
        <v>318341.59999999998</v>
      </c>
      <c r="G813" s="40">
        <v>20286.7</v>
      </c>
      <c r="H813" s="40">
        <v>92567.5</v>
      </c>
      <c r="I813" s="40">
        <v>136962.4</v>
      </c>
      <c r="J813" s="40">
        <v>39359</v>
      </c>
      <c r="K813" s="40">
        <v>12775</v>
      </c>
      <c r="L813" s="40">
        <v>16391</v>
      </c>
      <c r="M813" s="51">
        <v>318341.59999999998</v>
      </c>
      <c r="N813" s="50">
        <v>48656.4</v>
      </c>
      <c r="O813" s="40">
        <v>54906.8</v>
      </c>
      <c r="P813" s="40">
        <v>59265.599999999999</v>
      </c>
      <c r="Q813" s="40">
        <v>60293.5</v>
      </c>
      <c r="R813" s="40">
        <v>95219.199999999997</v>
      </c>
      <c r="S813" s="51">
        <v>318341.59999999998</v>
      </c>
      <c r="T813" s="50">
        <v>98267.8</v>
      </c>
      <c r="U813" s="40">
        <v>75076.100000000006</v>
      </c>
      <c r="V813" s="40">
        <v>141436</v>
      </c>
      <c r="W813" s="40">
        <v>3561.6</v>
      </c>
      <c r="X813" s="51">
        <v>318341.59999999998</v>
      </c>
      <c r="Y813" s="50">
        <v>140645.29999999999</v>
      </c>
      <c r="Z813" s="40">
        <v>177696.2</v>
      </c>
      <c r="AA813" s="51">
        <v>318341.59999999998</v>
      </c>
    </row>
    <row r="814" spans="1:27" s="37" customFormat="1" ht="17.5" customHeight="1" x14ac:dyDescent="0.35">
      <c r="A814" s="84"/>
      <c r="B814" s="61" t="s">
        <v>4</v>
      </c>
      <c r="C814" s="52">
        <v>113657</v>
      </c>
      <c r="D814" s="38">
        <v>179134</v>
      </c>
      <c r="E814" s="38">
        <v>29166</v>
      </c>
      <c r="F814" s="53">
        <v>321957</v>
      </c>
      <c r="G814" s="38">
        <v>20286.7</v>
      </c>
      <c r="H814" s="38">
        <v>93370.2</v>
      </c>
      <c r="I814" s="38">
        <v>139775</v>
      </c>
      <c r="J814" s="38">
        <v>39359</v>
      </c>
      <c r="K814" s="38">
        <v>12775</v>
      </c>
      <c r="L814" s="38">
        <v>16391</v>
      </c>
      <c r="M814" s="53">
        <v>321957</v>
      </c>
      <c r="N814" s="52">
        <v>49107.7</v>
      </c>
      <c r="O814" s="38">
        <v>55818.8</v>
      </c>
      <c r="P814" s="38">
        <v>60213.3</v>
      </c>
      <c r="Q814" s="38">
        <v>61597.9</v>
      </c>
      <c r="R814" s="38">
        <v>95219.199999999997</v>
      </c>
      <c r="S814" s="53">
        <v>321957</v>
      </c>
      <c r="T814" s="52">
        <v>98976</v>
      </c>
      <c r="U814" s="38">
        <v>77907</v>
      </c>
      <c r="V814" s="38">
        <v>141436</v>
      </c>
      <c r="W814" s="38">
        <v>3638</v>
      </c>
      <c r="X814" s="53">
        <v>321957</v>
      </c>
      <c r="Y814" s="52">
        <v>142563.29999999999</v>
      </c>
      <c r="Z814" s="38">
        <v>179393.7</v>
      </c>
      <c r="AA814" s="53">
        <v>321957</v>
      </c>
    </row>
    <row r="815" spans="1:27" s="39" customFormat="1" ht="13.5" customHeight="1" x14ac:dyDescent="0.35">
      <c r="A815" s="62"/>
      <c r="B815" s="63"/>
      <c r="C815" s="54"/>
      <c r="D815" s="46"/>
      <c r="E815" s="46"/>
      <c r="F815" s="55"/>
      <c r="G815" s="46"/>
      <c r="H815" s="46"/>
      <c r="I815" s="46"/>
      <c r="J815" s="46"/>
      <c r="K815" s="46"/>
      <c r="L815" s="46"/>
      <c r="M815" s="55"/>
      <c r="N815" s="54"/>
      <c r="O815" s="46"/>
      <c r="P815" s="46"/>
      <c r="Q815" s="46"/>
      <c r="R815" s="46"/>
      <c r="S815" s="55"/>
      <c r="T815" s="54"/>
      <c r="U815" s="46"/>
      <c r="V815" s="46"/>
      <c r="W815" s="46"/>
      <c r="X815" s="55"/>
      <c r="Y815" s="54"/>
      <c r="Z815" s="46"/>
      <c r="AA815" s="55"/>
    </row>
    <row r="816" spans="1:27" s="37" customFormat="1" ht="17.5" customHeight="1" x14ac:dyDescent="0.35">
      <c r="A816" s="84" t="s">
        <v>712</v>
      </c>
      <c r="B816" s="60" t="s">
        <v>7</v>
      </c>
      <c r="C816" s="50">
        <v>5785.5</v>
      </c>
      <c r="D816" s="40">
        <v>16463.099999999999</v>
      </c>
      <c r="E816" s="40">
        <v>4803.8</v>
      </c>
      <c r="F816" s="51">
        <v>27052.400000000001</v>
      </c>
      <c r="G816" s="40">
        <v>228.4</v>
      </c>
      <c r="H816" s="40">
        <v>5557.1</v>
      </c>
      <c r="I816" s="40">
        <v>13743.9</v>
      </c>
      <c r="J816" s="40">
        <v>2719.2</v>
      </c>
      <c r="K816" s="40">
        <v>2891</v>
      </c>
      <c r="L816" s="40">
        <v>1912.8</v>
      </c>
      <c r="M816" s="51">
        <v>27052.400000000001</v>
      </c>
      <c r="N816" s="50">
        <v>8514.2000000000007</v>
      </c>
      <c r="O816" s="40">
        <v>6236.2</v>
      </c>
      <c r="P816" s="40">
        <v>3117.7</v>
      </c>
      <c r="Q816" s="40">
        <v>3862.1</v>
      </c>
      <c r="R816" s="40">
        <v>5322.1</v>
      </c>
      <c r="S816" s="51">
        <v>27052.400000000001</v>
      </c>
      <c r="T816" s="50">
        <v>12815.1</v>
      </c>
      <c r="U816" s="40">
        <v>9164.2999999999993</v>
      </c>
      <c r="V816" s="40">
        <v>4794.8999999999996</v>
      </c>
      <c r="W816" s="40">
        <v>278.10000000000002</v>
      </c>
      <c r="X816" s="51">
        <v>27052.400000000001</v>
      </c>
      <c r="Y816" s="50">
        <v>10355.200000000001</v>
      </c>
      <c r="Z816" s="40">
        <v>16697.2</v>
      </c>
      <c r="AA816" s="51">
        <v>27052.400000000001</v>
      </c>
    </row>
    <row r="817" spans="1:27" s="37" customFormat="1" ht="17.5" customHeight="1" x14ac:dyDescent="0.35">
      <c r="A817" s="84"/>
      <c r="B817" s="60" t="s">
        <v>35</v>
      </c>
      <c r="C817" s="50">
        <v>107871.5</v>
      </c>
      <c r="D817" s="40">
        <v>162670.9</v>
      </c>
      <c r="E817" s="40">
        <v>24362.2</v>
      </c>
      <c r="F817" s="51">
        <v>294904.59999999998</v>
      </c>
      <c r="G817" s="40">
        <v>20058.3</v>
      </c>
      <c r="H817" s="40">
        <v>87813.2</v>
      </c>
      <c r="I817" s="40">
        <v>126031.2</v>
      </c>
      <c r="J817" s="40">
        <v>36639.800000000003</v>
      </c>
      <c r="K817" s="40">
        <v>9884</v>
      </c>
      <c r="L817" s="40">
        <v>14478.2</v>
      </c>
      <c r="M817" s="51">
        <v>294904.59999999998</v>
      </c>
      <c r="N817" s="50">
        <v>40593.5</v>
      </c>
      <c r="O817" s="40">
        <v>49582.6</v>
      </c>
      <c r="P817" s="40">
        <v>57095.6</v>
      </c>
      <c r="Q817" s="40">
        <v>57735.8</v>
      </c>
      <c r="R817" s="40">
        <v>89897.1</v>
      </c>
      <c r="S817" s="51">
        <v>294904.59999999998</v>
      </c>
      <c r="T817" s="50">
        <v>86160.9</v>
      </c>
      <c r="U817" s="40">
        <v>68742.7</v>
      </c>
      <c r="V817" s="40">
        <v>136641.1</v>
      </c>
      <c r="W817" s="40">
        <v>3359.9</v>
      </c>
      <c r="X817" s="51">
        <v>294904.59999999998</v>
      </c>
      <c r="Y817" s="50">
        <v>132208.1</v>
      </c>
      <c r="Z817" s="40">
        <v>162696.5</v>
      </c>
      <c r="AA817" s="51">
        <v>294904.59999999998</v>
      </c>
    </row>
    <row r="818" spans="1:27" s="37" customFormat="1" ht="17.5" customHeight="1" x14ac:dyDescent="0.35">
      <c r="A818" s="84"/>
      <c r="B818" s="61" t="s">
        <v>4</v>
      </c>
      <c r="C818" s="52">
        <v>113657</v>
      </c>
      <c r="D818" s="38">
        <v>179134</v>
      </c>
      <c r="E818" s="38">
        <v>29166</v>
      </c>
      <c r="F818" s="53">
        <v>321957</v>
      </c>
      <c r="G818" s="38">
        <v>20286.7</v>
      </c>
      <c r="H818" s="38">
        <v>93370.2</v>
      </c>
      <c r="I818" s="38">
        <v>139775</v>
      </c>
      <c r="J818" s="38">
        <v>39359</v>
      </c>
      <c r="K818" s="38">
        <v>12775</v>
      </c>
      <c r="L818" s="38">
        <v>16391</v>
      </c>
      <c r="M818" s="53">
        <v>321957</v>
      </c>
      <c r="N818" s="52">
        <v>49107.7</v>
      </c>
      <c r="O818" s="38">
        <v>55818.8</v>
      </c>
      <c r="P818" s="38">
        <v>60213.3</v>
      </c>
      <c r="Q818" s="38">
        <v>61597.9</v>
      </c>
      <c r="R818" s="38">
        <v>95219.199999999997</v>
      </c>
      <c r="S818" s="53">
        <v>321957</v>
      </c>
      <c r="T818" s="52">
        <v>98976</v>
      </c>
      <c r="U818" s="38">
        <v>77907</v>
      </c>
      <c r="V818" s="38">
        <v>141436</v>
      </c>
      <c r="W818" s="38">
        <v>3638</v>
      </c>
      <c r="X818" s="53">
        <v>321957</v>
      </c>
      <c r="Y818" s="52">
        <v>142563.29999999999</v>
      </c>
      <c r="Z818" s="38">
        <v>179393.7</v>
      </c>
      <c r="AA818" s="53">
        <v>321957</v>
      </c>
    </row>
    <row r="819" spans="1:27" s="39" customFormat="1" ht="13.5" customHeight="1" x14ac:dyDescent="0.35">
      <c r="A819" s="62"/>
      <c r="B819" s="63"/>
      <c r="C819" s="54"/>
      <c r="D819" s="46"/>
      <c r="E819" s="46"/>
      <c r="F819" s="55"/>
      <c r="G819" s="46"/>
      <c r="H819" s="46"/>
      <c r="I819" s="46"/>
      <c r="J819" s="46"/>
      <c r="K819" s="46"/>
      <c r="L819" s="46"/>
      <c r="M819" s="55"/>
      <c r="N819" s="54"/>
      <c r="O819" s="46"/>
      <c r="P819" s="46"/>
      <c r="Q819" s="46"/>
      <c r="R819" s="46"/>
      <c r="S819" s="55"/>
      <c r="T819" s="54"/>
      <c r="U819" s="46"/>
      <c r="V819" s="46"/>
      <c r="W819" s="46"/>
      <c r="X819" s="55"/>
      <c r="Y819" s="54"/>
      <c r="Z819" s="46"/>
      <c r="AA819" s="55"/>
    </row>
    <row r="820" spans="1:27" s="37" customFormat="1" ht="17.5" customHeight="1" x14ac:dyDescent="0.35">
      <c r="A820" s="84" t="s">
        <v>713</v>
      </c>
      <c r="B820" s="60" t="s">
        <v>7</v>
      </c>
      <c r="C820" s="50">
        <v>21617.1</v>
      </c>
      <c r="D820" s="40">
        <v>53889.9</v>
      </c>
      <c r="E820" s="40">
        <v>16383.6</v>
      </c>
      <c r="F820" s="51">
        <v>91890.6</v>
      </c>
      <c r="G820" s="40">
        <v>4241.2</v>
      </c>
      <c r="H820" s="40">
        <v>17375.900000000001</v>
      </c>
      <c r="I820" s="40">
        <v>43624.1</v>
      </c>
      <c r="J820" s="40">
        <v>10265.9</v>
      </c>
      <c r="K820" s="40">
        <v>6387.5</v>
      </c>
      <c r="L820" s="40">
        <v>9996.1</v>
      </c>
      <c r="M820" s="51">
        <v>91890.6</v>
      </c>
      <c r="N820" s="50">
        <v>18573.400000000001</v>
      </c>
      <c r="O820" s="40">
        <v>19170.900000000001</v>
      </c>
      <c r="P820" s="40">
        <v>13800.9</v>
      </c>
      <c r="Q820" s="40">
        <v>15235.8</v>
      </c>
      <c r="R820" s="40">
        <v>25109.5</v>
      </c>
      <c r="S820" s="51">
        <v>91890.6</v>
      </c>
      <c r="T820" s="50">
        <v>29626.799999999999</v>
      </c>
      <c r="U820" s="40">
        <v>33288.6</v>
      </c>
      <c r="V820" s="40">
        <v>28258.5</v>
      </c>
      <c r="W820" s="40">
        <v>716.7</v>
      </c>
      <c r="X820" s="51">
        <v>91890.6</v>
      </c>
      <c r="Y820" s="50">
        <v>42174.3</v>
      </c>
      <c r="Z820" s="40">
        <v>49716.2</v>
      </c>
      <c r="AA820" s="51">
        <v>91890.6</v>
      </c>
    </row>
    <row r="821" spans="1:27" s="37" customFormat="1" ht="17.5" customHeight="1" x14ac:dyDescent="0.35">
      <c r="A821" s="84"/>
      <c r="B821" s="60" t="s">
        <v>35</v>
      </c>
      <c r="C821" s="50">
        <v>92039.9</v>
      </c>
      <c r="D821" s="40">
        <v>125244.1</v>
      </c>
      <c r="E821" s="40">
        <v>12782.4</v>
      </c>
      <c r="F821" s="51">
        <v>230066.4</v>
      </c>
      <c r="G821" s="40">
        <v>16045.5</v>
      </c>
      <c r="H821" s="40">
        <v>75994.3</v>
      </c>
      <c r="I821" s="40">
        <v>96151</v>
      </c>
      <c r="J821" s="40">
        <v>29093.1</v>
      </c>
      <c r="K821" s="40">
        <v>6387.5</v>
      </c>
      <c r="L821" s="40">
        <v>6394.9</v>
      </c>
      <c r="M821" s="51">
        <v>230066.4</v>
      </c>
      <c r="N821" s="50">
        <v>30534.3</v>
      </c>
      <c r="O821" s="40">
        <v>36647.9</v>
      </c>
      <c r="P821" s="40">
        <v>46412.4</v>
      </c>
      <c r="Q821" s="40">
        <v>46362.1</v>
      </c>
      <c r="R821" s="40">
        <v>70109.7</v>
      </c>
      <c r="S821" s="51">
        <v>230066.4</v>
      </c>
      <c r="T821" s="50">
        <v>69349.2</v>
      </c>
      <c r="U821" s="40">
        <v>44618.400000000001</v>
      </c>
      <c r="V821" s="40">
        <v>113177.5</v>
      </c>
      <c r="W821" s="40">
        <v>2921.3</v>
      </c>
      <c r="X821" s="51">
        <v>230066.4</v>
      </c>
      <c r="Y821" s="50">
        <v>100389</v>
      </c>
      <c r="Z821" s="40">
        <v>129677.5</v>
      </c>
      <c r="AA821" s="51">
        <v>230066.4</v>
      </c>
    </row>
    <row r="822" spans="1:27" s="37" customFormat="1" ht="17.5" customHeight="1" x14ac:dyDescent="0.35">
      <c r="A822" s="84"/>
      <c r="B822" s="61" t="s">
        <v>4</v>
      </c>
      <c r="C822" s="52">
        <v>113657</v>
      </c>
      <c r="D822" s="38">
        <v>179134</v>
      </c>
      <c r="E822" s="38">
        <v>29166</v>
      </c>
      <c r="F822" s="53">
        <v>321957</v>
      </c>
      <c r="G822" s="38">
        <v>20286.7</v>
      </c>
      <c r="H822" s="38">
        <v>93370.2</v>
      </c>
      <c r="I822" s="38">
        <v>139775</v>
      </c>
      <c r="J822" s="38">
        <v>39359</v>
      </c>
      <c r="K822" s="38">
        <v>12775</v>
      </c>
      <c r="L822" s="38">
        <v>16391</v>
      </c>
      <c r="M822" s="53">
        <v>321957</v>
      </c>
      <c r="N822" s="52">
        <v>49107.7</v>
      </c>
      <c r="O822" s="38">
        <v>55818.8</v>
      </c>
      <c r="P822" s="38">
        <v>60213.3</v>
      </c>
      <c r="Q822" s="38">
        <v>61597.9</v>
      </c>
      <c r="R822" s="38">
        <v>95219.199999999997</v>
      </c>
      <c r="S822" s="53">
        <v>321957</v>
      </c>
      <c r="T822" s="52">
        <v>98976</v>
      </c>
      <c r="U822" s="38">
        <v>77907</v>
      </c>
      <c r="V822" s="38">
        <v>141436</v>
      </c>
      <c r="W822" s="38">
        <v>3638</v>
      </c>
      <c r="X822" s="53">
        <v>321957</v>
      </c>
      <c r="Y822" s="52">
        <v>142563.29999999999</v>
      </c>
      <c r="Z822" s="38">
        <v>179393.7</v>
      </c>
      <c r="AA822" s="53">
        <v>321957</v>
      </c>
    </row>
    <row r="823" spans="1:27" s="39" customFormat="1" ht="13.5" customHeight="1" x14ac:dyDescent="0.35">
      <c r="A823" s="62"/>
      <c r="B823" s="63"/>
      <c r="C823" s="54"/>
      <c r="D823" s="46"/>
      <c r="E823" s="46"/>
      <c r="F823" s="55"/>
      <c r="G823" s="46"/>
      <c r="H823" s="46"/>
      <c r="I823" s="46"/>
      <c r="J823" s="46"/>
      <c r="K823" s="46"/>
      <c r="L823" s="46"/>
      <c r="M823" s="55"/>
      <c r="N823" s="54"/>
      <c r="O823" s="46"/>
      <c r="P823" s="46"/>
      <c r="Q823" s="46"/>
      <c r="R823" s="46"/>
      <c r="S823" s="55"/>
      <c r="T823" s="54"/>
      <c r="U823" s="46"/>
      <c r="V823" s="46"/>
      <c r="W823" s="46"/>
      <c r="X823" s="55"/>
      <c r="Y823" s="54"/>
      <c r="Z823" s="46"/>
      <c r="AA823" s="55"/>
    </row>
    <row r="824" spans="1:27" s="37" customFormat="1" ht="17.5" customHeight="1" x14ac:dyDescent="0.35">
      <c r="A824" s="84" t="s">
        <v>714</v>
      </c>
      <c r="B824" s="60" t="s">
        <v>7</v>
      </c>
      <c r="C824" s="50">
        <v>46360.800000000003</v>
      </c>
      <c r="D824" s="40">
        <v>70905.2</v>
      </c>
      <c r="E824" s="40">
        <v>19379.5</v>
      </c>
      <c r="F824" s="51">
        <v>136645.6</v>
      </c>
      <c r="G824" s="40">
        <v>8337.2000000000007</v>
      </c>
      <c r="H824" s="40">
        <v>38023.599999999999</v>
      </c>
      <c r="I824" s="40">
        <v>60034.2</v>
      </c>
      <c r="J824" s="40">
        <v>10871</v>
      </c>
      <c r="K824" s="40">
        <v>7609.5</v>
      </c>
      <c r="L824" s="40">
        <v>11770</v>
      </c>
      <c r="M824" s="51">
        <v>136645.6</v>
      </c>
      <c r="N824" s="50">
        <v>18350.099999999999</v>
      </c>
      <c r="O824" s="40">
        <v>21995</v>
      </c>
      <c r="P824" s="40">
        <v>29117.599999999999</v>
      </c>
      <c r="Q824" s="40">
        <v>27437.7</v>
      </c>
      <c r="R824" s="40">
        <v>39745.199999999997</v>
      </c>
      <c r="S824" s="51">
        <v>136645.6</v>
      </c>
      <c r="T824" s="50">
        <v>39398.800000000003</v>
      </c>
      <c r="U824" s="40">
        <v>45642.8</v>
      </c>
      <c r="V824" s="40">
        <v>50223.8</v>
      </c>
      <c r="W824" s="40">
        <v>1380.2</v>
      </c>
      <c r="X824" s="51">
        <v>136645.6</v>
      </c>
      <c r="Y824" s="50">
        <v>67116.800000000003</v>
      </c>
      <c r="Z824" s="40">
        <v>69528.800000000003</v>
      </c>
      <c r="AA824" s="51">
        <v>136645.6</v>
      </c>
    </row>
    <row r="825" spans="1:27" s="37" customFormat="1" ht="17.5" customHeight="1" x14ac:dyDescent="0.35">
      <c r="A825" s="84"/>
      <c r="B825" s="60" t="s">
        <v>35</v>
      </c>
      <c r="C825" s="50">
        <v>67296.100000000006</v>
      </c>
      <c r="D825" s="40">
        <v>108228.8</v>
      </c>
      <c r="E825" s="40">
        <v>9786.5</v>
      </c>
      <c r="F825" s="51">
        <v>185311.4</v>
      </c>
      <c r="G825" s="40">
        <v>11949.5</v>
      </c>
      <c r="H825" s="40">
        <v>55346.6</v>
      </c>
      <c r="I825" s="40">
        <v>79740.800000000003</v>
      </c>
      <c r="J825" s="40">
        <v>28488</v>
      </c>
      <c r="K825" s="40">
        <v>5165.5</v>
      </c>
      <c r="L825" s="40">
        <v>4621</v>
      </c>
      <c r="M825" s="51">
        <v>185311.4</v>
      </c>
      <c r="N825" s="50">
        <v>30757.599999999999</v>
      </c>
      <c r="O825" s="40">
        <v>33823.800000000003</v>
      </c>
      <c r="P825" s="40">
        <v>31095.7</v>
      </c>
      <c r="Q825" s="40">
        <v>34160.199999999997</v>
      </c>
      <c r="R825" s="40">
        <v>55474.1</v>
      </c>
      <c r="S825" s="51">
        <v>185311.4</v>
      </c>
      <c r="T825" s="50">
        <v>59577.2</v>
      </c>
      <c r="U825" s="40">
        <v>32264.2</v>
      </c>
      <c r="V825" s="40">
        <v>91212.2</v>
      </c>
      <c r="W825" s="40">
        <v>2257.8000000000002</v>
      </c>
      <c r="X825" s="51">
        <v>185311.4</v>
      </c>
      <c r="Y825" s="50">
        <v>75446.5</v>
      </c>
      <c r="Z825" s="40">
        <v>109864.9</v>
      </c>
      <c r="AA825" s="51">
        <v>185311.4</v>
      </c>
    </row>
    <row r="826" spans="1:27" s="37" customFormat="1" ht="17.5" customHeight="1" x14ac:dyDescent="0.35">
      <c r="A826" s="84"/>
      <c r="B826" s="61" t="s">
        <v>4</v>
      </c>
      <c r="C826" s="52">
        <v>113657</v>
      </c>
      <c r="D826" s="38">
        <v>179134</v>
      </c>
      <c r="E826" s="38">
        <v>29166</v>
      </c>
      <c r="F826" s="53">
        <v>321957</v>
      </c>
      <c r="G826" s="38">
        <v>20286.7</v>
      </c>
      <c r="H826" s="38">
        <v>93370.2</v>
      </c>
      <c r="I826" s="38">
        <v>139775</v>
      </c>
      <c r="J826" s="38">
        <v>39359</v>
      </c>
      <c r="K826" s="38">
        <v>12775</v>
      </c>
      <c r="L826" s="38">
        <v>16391</v>
      </c>
      <c r="M826" s="53">
        <v>321957</v>
      </c>
      <c r="N826" s="52">
        <v>49107.7</v>
      </c>
      <c r="O826" s="38">
        <v>55818.8</v>
      </c>
      <c r="P826" s="38">
        <v>60213.3</v>
      </c>
      <c r="Q826" s="38">
        <v>61597.9</v>
      </c>
      <c r="R826" s="38">
        <v>95219.199999999997</v>
      </c>
      <c r="S826" s="53">
        <v>321957</v>
      </c>
      <c r="T826" s="52">
        <v>98976</v>
      </c>
      <c r="U826" s="38">
        <v>77907</v>
      </c>
      <c r="V826" s="38">
        <v>141436</v>
      </c>
      <c r="W826" s="38">
        <v>3638</v>
      </c>
      <c r="X826" s="53">
        <v>321957</v>
      </c>
      <c r="Y826" s="52">
        <v>142563.29999999999</v>
      </c>
      <c r="Z826" s="38">
        <v>179393.7</v>
      </c>
      <c r="AA826" s="53">
        <v>321957</v>
      </c>
    </row>
    <row r="827" spans="1:27" s="39" customFormat="1" ht="13.5" customHeight="1" x14ac:dyDescent="0.35">
      <c r="A827" s="62"/>
      <c r="B827" s="63"/>
      <c r="C827" s="54"/>
      <c r="D827" s="46"/>
      <c r="E827" s="46"/>
      <c r="F827" s="55"/>
      <c r="G827" s="46"/>
      <c r="H827" s="46"/>
      <c r="I827" s="46"/>
      <c r="J827" s="46"/>
      <c r="K827" s="46"/>
      <c r="L827" s="46"/>
      <c r="M827" s="55"/>
      <c r="N827" s="54"/>
      <c r="O827" s="46"/>
      <c r="P827" s="46"/>
      <c r="Q827" s="46"/>
      <c r="R827" s="46"/>
      <c r="S827" s="55"/>
      <c r="T827" s="54"/>
      <c r="U827" s="46"/>
      <c r="V827" s="46"/>
      <c r="W827" s="46"/>
      <c r="X827" s="55"/>
      <c r="Y827" s="54"/>
      <c r="Z827" s="46"/>
      <c r="AA827" s="55"/>
    </row>
    <row r="828" spans="1:27" s="37" customFormat="1" ht="17.5" customHeight="1" x14ac:dyDescent="0.35">
      <c r="A828" s="84" t="s">
        <v>715</v>
      </c>
      <c r="B828" s="60" t="s">
        <v>7</v>
      </c>
      <c r="C828" s="50">
        <v>22622.9</v>
      </c>
      <c r="D828" s="40">
        <v>30140.400000000001</v>
      </c>
      <c r="E828" s="40">
        <v>9876.5</v>
      </c>
      <c r="F828" s="51">
        <v>62639.9</v>
      </c>
      <c r="G828" s="40">
        <v>3674.6</v>
      </c>
      <c r="H828" s="40">
        <v>18948.3</v>
      </c>
      <c r="I828" s="40">
        <v>24580.5</v>
      </c>
      <c r="J828" s="40">
        <v>5559.9</v>
      </c>
      <c r="K828" s="40">
        <v>6291.3</v>
      </c>
      <c r="L828" s="40">
        <v>3585.3</v>
      </c>
      <c r="M828" s="51">
        <v>62639.9</v>
      </c>
      <c r="N828" s="50">
        <v>13301</v>
      </c>
      <c r="O828" s="40">
        <v>10610.4</v>
      </c>
      <c r="P828" s="40">
        <v>12942.9</v>
      </c>
      <c r="Q828" s="40">
        <v>12335.5</v>
      </c>
      <c r="R828" s="40">
        <v>13450.2</v>
      </c>
      <c r="S828" s="51">
        <v>62639.9</v>
      </c>
      <c r="T828" s="50">
        <v>25251.3</v>
      </c>
      <c r="U828" s="40">
        <v>12807.5</v>
      </c>
      <c r="V828" s="40">
        <v>24238.799999999999</v>
      </c>
      <c r="W828" s="40">
        <v>342.3</v>
      </c>
      <c r="X828" s="51">
        <v>62639.9</v>
      </c>
      <c r="Y828" s="50">
        <v>22983.8</v>
      </c>
      <c r="Z828" s="40">
        <v>39656.1</v>
      </c>
      <c r="AA828" s="51">
        <v>62639.9</v>
      </c>
    </row>
    <row r="829" spans="1:27" s="37" customFormat="1" ht="17.5" customHeight="1" x14ac:dyDescent="0.35">
      <c r="A829" s="84"/>
      <c r="B829" s="60" t="s">
        <v>35</v>
      </c>
      <c r="C829" s="50">
        <v>91034</v>
      </c>
      <c r="D829" s="40">
        <v>148993.60000000001</v>
      </c>
      <c r="E829" s="40">
        <v>19289.5</v>
      </c>
      <c r="F829" s="51">
        <v>259317.1</v>
      </c>
      <c r="G829" s="40">
        <v>16612.099999999999</v>
      </c>
      <c r="H829" s="40">
        <v>74421.899999999994</v>
      </c>
      <c r="I829" s="40">
        <v>115194.5</v>
      </c>
      <c r="J829" s="40">
        <v>33799.1</v>
      </c>
      <c r="K829" s="40">
        <v>6483.8</v>
      </c>
      <c r="L829" s="40">
        <v>12805.7</v>
      </c>
      <c r="M829" s="51">
        <v>259317.1</v>
      </c>
      <c r="N829" s="50">
        <v>35806.699999999997</v>
      </c>
      <c r="O829" s="40">
        <v>45208.4</v>
      </c>
      <c r="P829" s="40">
        <v>47270.5</v>
      </c>
      <c r="Q829" s="40">
        <v>49262.5</v>
      </c>
      <c r="R829" s="40">
        <v>81769.100000000006</v>
      </c>
      <c r="S829" s="51">
        <v>259317.1</v>
      </c>
      <c r="T829" s="50">
        <v>73724.7</v>
      </c>
      <c r="U829" s="40">
        <v>65099.5</v>
      </c>
      <c r="V829" s="40">
        <v>117197.2</v>
      </c>
      <c r="W829" s="40">
        <v>3295.7</v>
      </c>
      <c r="X829" s="51">
        <v>259317.1</v>
      </c>
      <c r="Y829" s="50">
        <v>119579.5</v>
      </c>
      <c r="Z829" s="40">
        <v>139737.60000000001</v>
      </c>
      <c r="AA829" s="51">
        <v>259317.1</v>
      </c>
    </row>
    <row r="830" spans="1:27" s="37" customFormat="1" ht="17.5" customHeight="1" x14ac:dyDescent="0.35">
      <c r="A830" s="84"/>
      <c r="B830" s="61" t="s">
        <v>4</v>
      </c>
      <c r="C830" s="52">
        <v>113657</v>
      </c>
      <c r="D830" s="38">
        <v>179134</v>
      </c>
      <c r="E830" s="38">
        <v>29166</v>
      </c>
      <c r="F830" s="53">
        <v>321957</v>
      </c>
      <c r="G830" s="38">
        <v>20286.7</v>
      </c>
      <c r="H830" s="38">
        <v>93370.2</v>
      </c>
      <c r="I830" s="38">
        <v>139775</v>
      </c>
      <c r="J830" s="38">
        <v>39359</v>
      </c>
      <c r="K830" s="38">
        <v>12775</v>
      </c>
      <c r="L830" s="38">
        <v>16391</v>
      </c>
      <c r="M830" s="53">
        <v>321957</v>
      </c>
      <c r="N830" s="52">
        <v>49107.7</v>
      </c>
      <c r="O830" s="38">
        <v>55818.8</v>
      </c>
      <c r="P830" s="38">
        <v>60213.3</v>
      </c>
      <c r="Q830" s="38">
        <v>61597.9</v>
      </c>
      <c r="R830" s="38">
        <v>95219.199999999997</v>
      </c>
      <c r="S830" s="53">
        <v>321957</v>
      </c>
      <c r="T830" s="52">
        <v>98976</v>
      </c>
      <c r="U830" s="38">
        <v>77907</v>
      </c>
      <c r="V830" s="38">
        <v>141436</v>
      </c>
      <c r="W830" s="38">
        <v>3638</v>
      </c>
      <c r="X830" s="53">
        <v>321957</v>
      </c>
      <c r="Y830" s="52">
        <v>142563.29999999999</v>
      </c>
      <c r="Z830" s="38">
        <v>179393.7</v>
      </c>
      <c r="AA830" s="53">
        <v>321957</v>
      </c>
    </row>
    <row r="831" spans="1:27" s="39" customFormat="1" ht="13.5" customHeight="1" x14ac:dyDescent="0.35">
      <c r="A831" s="62"/>
      <c r="B831" s="63"/>
      <c r="C831" s="54"/>
      <c r="D831" s="46"/>
      <c r="E831" s="46"/>
      <c r="F831" s="55"/>
      <c r="G831" s="46"/>
      <c r="H831" s="46"/>
      <c r="I831" s="46"/>
      <c r="J831" s="46"/>
      <c r="K831" s="46"/>
      <c r="L831" s="46"/>
      <c r="M831" s="55"/>
      <c r="N831" s="54"/>
      <c r="O831" s="46"/>
      <c r="P831" s="46"/>
      <c r="Q831" s="46"/>
      <c r="R831" s="46"/>
      <c r="S831" s="55"/>
      <c r="T831" s="54"/>
      <c r="U831" s="46"/>
      <c r="V831" s="46"/>
      <c r="W831" s="46"/>
      <c r="X831" s="55"/>
      <c r="Y831" s="54"/>
      <c r="Z831" s="46"/>
      <c r="AA831" s="55"/>
    </row>
    <row r="832" spans="1:27" s="37" customFormat="1" ht="17.5" customHeight="1" x14ac:dyDescent="0.35">
      <c r="A832" s="84" t="s">
        <v>716</v>
      </c>
      <c r="B832" s="60" t="s">
        <v>7</v>
      </c>
      <c r="C832" s="50">
        <v>349.8</v>
      </c>
      <c r="D832" s="40">
        <v>802.3</v>
      </c>
      <c r="E832" s="40">
        <v>0</v>
      </c>
      <c r="F832" s="51">
        <v>1152.0999999999999</v>
      </c>
      <c r="G832" s="40">
        <v>0</v>
      </c>
      <c r="H832" s="40">
        <v>349.8</v>
      </c>
      <c r="I832" s="40">
        <v>802.3</v>
      </c>
      <c r="J832" s="40">
        <v>0</v>
      </c>
      <c r="K832" s="40">
        <v>0</v>
      </c>
      <c r="L832" s="40">
        <v>0</v>
      </c>
      <c r="M832" s="51">
        <v>1152.0999999999999</v>
      </c>
      <c r="N832" s="50">
        <v>0</v>
      </c>
      <c r="O832" s="40">
        <v>4.5</v>
      </c>
      <c r="P832" s="40">
        <v>0</v>
      </c>
      <c r="Q832" s="40">
        <v>0</v>
      </c>
      <c r="R832" s="40">
        <v>1147.5999999999999</v>
      </c>
      <c r="S832" s="51">
        <v>1152.0999999999999</v>
      </c>
      <c r="T832" s="50">
        <v>708.2</v>
      </c>
      <c r="U832" s="40">
        <v>0</v>
      </c>
      <c r="V832" s="40">
        <v>439.4</v>
      </c>
      <c r="W832" s="40">
        <v>4.5</v>
      </c>
      <c r="X832" s="51">
        <v>1152.0999999999999</v>
      </c>
      <c r="Y832" s="50">
        <v>789.2</v>
      </c>
      <c r="Z832" s="40">
        <v>362.9</v>
      </c>
      <c r="AA832" s="51">
        <v>1152.0999999999999</v>
      </c>
    </row>
    <row r="833" spans="1:27" s="37" customFormat="1" ht="17.5" customHeight="1" x14ac:dyDescent="0.35">
      <c r="A833" s="84"/>
      <c r="B833" s="60" t="s">
        <v>35</v>
      </c>
      <c r="C833" s="50">
        <v>113307.2</v>
      </c>
      <c r="D833" s="40">
        <v>178331.8</v>
      </c>
      <c r="E833" s="40">
        <v>29166</v>
      </c>
      <c r="F833" s="51">
        <v>320804.90000000002</v>
      </c>
      <c r="G833" s="40">
        <v>20286.7</v>
      </c>
      <c r="H833" s="40">
        <v>93020.4</v>
      </c>
      <c r="I833" s="40">
        <v>138972.79999999999</v>
      </c>
      <c r="J833" s="40">
        <v>39359</v>
      </c>
      <c r="K833" s="40">
        <v>12775</v>
      </c>
      <c r="L833" s="40">
        <v>16391</v>
      </c>
      <c r="M833" s="51">
        <v>320804.90000000002</v>
      </c>
      <c r="N833" s="50">
        <v>49107.7</v>
      </c>
      <c r="O833" s="40">
        <v>55814.400000000001</v>
      </c>
      <c r="P833" s="40">
        <v>60213.3</v>
      </c>
      <c r="Q833" s="40">
        <v>61597.9</v>
      </c>
      <c r="R833" s="40">
        <v>94071.7</v>
      </c>
      <c r="S833" s="51">
        <v>320804.90000000002</v>
      </c>
      <c r="T833" s="50">
        <v>98267.8</v>
      </c>
      <c r="U833" s="40">
        <v>77907</v>
      </c>
      <c r="V833" s="40">
        <v>140996.6</v>
      </c>
      <c r="W833" s="40">
        <v>3633.5</v>
      </c>
      <c r="X833" s="51">
        <v>320804.90000000002</v>
      </c>
      <c r="Y833" s="50">
        <v>141774.1</v>
      </c>
      <c r="Z833" s="40">
        <v>179030.8</v>
      </c>
      <c r="AA833" s="51">
        <v>320804.90000000002</v>
      </c>
    </row>
    <row r="834" spans="1:27" s="37" customFormat="1" ht="17.5" customHeight="1" x14ac:dyDescent="0.35">
      <c r="A834" s="84"/>
      <c r="B834" s="61" t="s">
        <v>4</v>
      </c>
      <c r="C834" s="52">
        <v>113657</v>
      </c>
      <c r="D834" s="38">
        <v>179134</v>
      </c>
      <c r="E834" s="38">
        <v>29166</v>
      </c>
      <c r="F834" s="53">
        <v>321957</v>
      </c>
      <c r="G834" s="38">
        <v>20286.7</v>
      </c>
      <c r="H834" s="38">
        <v>93370.2</v>
      </c>
      <c r="I834" s="38">
        <v>139775</v>
      </c>
      <c r="J834" s="38">
        <v>39359</v>
      </c>
      <c r="K834" s="38">
        <v>12775</v>
      </c>
      <c r="L834" s="38">
        <v>16391</v>
      </c>
      <c r="M834" s="53">
        <v>321957</v>
      </c>
      <c r="N834" s="52">
        <v>49107.7</v>
      </c>
      <c r="O834" s="38">
        <v>55818.8</v>
      </c>
      <c r="P834" s="38">
        <v>60213.3</v>
      </c>
      <c r="Q834" s="38">
        <v>61597.9</v>
      </c>
      <c r="R834" s="38">
        <v>95219.199999999997</v>
      </c>
      <c r="S834" s="53">
        <v>321957</v>
      </c>
      <c r="T834" s="52">
        <v>98976</v>
      </c>
      <c r="U834" s="38">
        <v>77907</v>
      </c>
      <c r="V834" s="38">
        <v>141436</v>
      </c>
      <c r="W834" s="38">
        <v>3638</v>
      </c>
      <c r="X834" s="53">
        <v>321957</v>
      </c>
      <c r="Y834" s="52">
        <v>142563.29999999999</v>
      </c>
      <c r="Z834" s="38">
        <v>179393.7</v>
      </c>
      <c r="AA834" s="53">
        <v>321957</v>
      </c>
    </row>
    <row r="835" spans="1:27" s="39" customFormat="1" ht="13.5" customHeight="1" x14ac:dyDescent="0.35">
      <c r="A835" s="62"/>
      <c r="B835" s="63"/>
      <c r="C835" s="54"/>
      <c r="D835" s="46"/>
      <c r="E835" s="46"/>
      <c r="F835" s="55"/>
      <c r="G835" s="46"/>
      <c r="H835" s="46"/>
      <c r="I835" s="46"/>
      <c r="J835" s="46"/>
      <c r="K835" s="46"/>
      <c r="L835" s="46"/>
      <c r="M835" s="55"/>
      <c r="N835" s="54"/>
      <c r="O835" s="46"/>
      <c r="P835" s="46"/>
      <c r="Q835" s="46"/>
      <c r="R835" s="46"/>
      <c r="S835" s="55"/>
      <c r="T835" s="54"/>
      <c r="U835" s="46"/>
      <c r="V835" s="46"/>
      <c r="W835" s="46"/>
      <c r="X835" s="55"/>
      <c r="Y835" s="54"/>
      <c r="Z835" s="46"/>
      <c r="AA835" s="55"/>
    </row>
    <row r="836" spans="1:27" s="37" customFormat="1" ht="17.5" customHeight="1" x14ac:dyDescent="0.35">
      <c r="A836" s="84" t="s">
        <v>717</v>
      </c>
      <c r="B836" s="60" t="s">
        <v>7</v>
      </c>
      <c r="C836" s="50">
        <v>19048.599999999999</v>
      </c>
      <c r="D836" s="40">
        <v>28551.7</v>
      </c>
      <c r="E836" s="40">
        <v>2974.6</v>
      </c>
      <c r="F836" s="51">
        <v>50575</v>
      </c>
      <c r="G836" s="40">
        <v>4542.2</v>
      </c>
      <c r="H836" s="40">
        <v>14506.4</v>
      </c>
      <c r="I836" s="40">
        <v>16148.5</v>
      </c>
      <c r="J836" s="40">
        <v>12403.2</v>
      </c>
      <c r="K836" s="40">
        <v>843</v>
      </c>
      <c r="L836" s="40">
        <v>2131.6</v>
      </c>
      <c r="M836" s="51">
        <v>50575</v>
      </c>
      <c r="N836" s="50">
        <v>1960.1</v>
      </c>
      <c r="O836" s="40">
        <v>3693.5</v>
      </c>
      <c r="P836" s="40">
        <v>9912.6</v>
      </c>
      <c r="Q836" s="40">
        <v>10555</v>
      </c>
      <c r="R836" s="40">
        <v>24453.8</v>
      </c>
      <c r="S836" s="51">
        <v>50575</v>
      </c>
      <c r="T836" s="50">
        <v>11118.8</v>
      </c>
      <c r="U836" s="40">
        <v>9833.7999999999993</v>
      </c>
      <c r="V836" s="40">
        <v>28769.4</v>
      </c>
      <c r="W836" s="40">
        <v>853</v>
      </c>
      <c r="X836" s="51">
        <v>50575</v>
      </c>
      <c r="Y836" s="50">
        <v>18654.3</v>
      </c>
      <c r="Z836" s="40">
        <v>31920.7</v>
      </c>
      <c r="AA836" s="51">
        <v>50575</v>
      </c>
    </row>
    <row r="837" spans="1:27" s="37" customFormat="1" ht="17.5" customHeight="1" x14ac:dyDescent="0.35">
      <c r="A837" s="84"/>
      <c r="B837" s="60" t="s">
        <v>35</v>
      </c>
      <c r="C837" s="50">
        <v>94608.3</v>
      </c>
      <c r="D837" s="40">
        <v>150582.29999999999</v>
      </c>
      <c r="E837" s="40">
        <v>26191.4</v>
      </c>
      <c r="F837" s="51">
        <v>271382</v>
      </c>
      <c r="G837" s="40">
        <v>15744.5</v>
      </c>
      <c r="H837" s="40">
        <v>78863.899999999994</v>
      </c>
      <c r="I837" s="40">
        <v>123626.5</v>
      </c>
      <c r="J837" s="40">
        <v>26955.8</v>
      </c>
      <c r="K837" s="40">
        <v>11932</v>
      </c>
      <c r="L837" s="40">
        <v>14259.4</v>
      </c>
      <c r="M837" s="51">
        <v>271382</v>
      </c>
      <c r="N837" s="50">
        <v>47147.6</v>
      </c>
      <c r="O837" s="40">
        <v>52125.3</v>
      </c>
      <c r="P837" s="40">
        <v>50300.7</v>
      </c>
      <c r="Q837" s="40">
        <v>51042.9</v>
      </c>
      <c r="R837" s="40">
        <v>70765.5</v>
      </c>
      <c r="S837" s="51">
        <v>271382</v>
      </c>
      <c r="T837" s="50">
        <v>87857.2</v>
      </c>
      <c r="U837" s="40">
        <v>68073.2</v>
      </c>
      <c r="V837" s="40">
        <v>112666.6</v>
      </c>
      <c r="W837" s="40">
        <v>2785</v>
      </c>
      <c r="X837" s="51">
        <v>271382</v>
      </c>
      <c r="Y837" s="50">
        <v>123909.1</v>
      </c>
      <c r="Z837" s="40">
        <v>147473</v>
      </c>
      <c r="AA837" s="51">
        <v>271382</v>
      </c>
    </row>
    <row r="838" spans="1:27" s="37" customFormat="1" ht="17.5" customHeight="1" x14ac:dyDescent="0.35">
      <c r="A838" s="84"/>
      <c r="B838" s="61" t="s">
        <v>4</v>
      </c>
      <c r="C838" s="52">
        <v>113657</v>
      </c>
      <c r="D838" s="38">
        <v>179134</v>
      </c>
      <c r="E838" s="38">
        <v>29166</v>
      </c>
      <c r="F838" s="53">
        <v>321957</v>
      </c>
      <c r="G838" s="38">
        <v>20286.7</v>
      </c>
      <c r="H838" s="38">
        <v>93370.2</v>
      </c>
      <c r="I838" s="38">
        <v>139775</v>
      </c>
      <c r="J838" s="38">
        <v>39359</v>
      </c>
      <c r="K838" s="38">
        <v>12775</v>
      </c>
      <c r="L838" s="38">
        <v>16391</v>
      </c>
      <c r="M838" s="53">
        <v>321957</v>
      </c>
      <c r="N838" s="52">
        <v>49107.7</v>
      </c>
      <c r="O838" s="38">
        <v>55818.8</v>
      </c>
      <c r="P838" s="38">
        <v>60213.3</v>
      </c>
      <c r="Q838" s="38">
        <v>61597.9</v>
      </c>
      <c r="R838" s="38">
        <v>95219.199999999997</v>
      </c>
      <c r="S838" s="53">
        <v>321957</v>
      </c>
      <c r="T838" s="52">
        <v>98976</v>
      </c>
      <c r="U838" s="38">
        <v>77907</v>
      </c>
      <c r="V838" s="38">
        <v>141436</v>
      </c>
      <c r="W838" s="38">
        <v>3638</v>
      </c>
      <c r="X838" s="53">
        <v>321957</v>
      </c>
      <c r="Y838" s="52">
        <v>142563.29999999999</v>
      </c>
      <c r="Z838" s="38">
        <v>179393.7</v>
      </c>
      <c r="AA838" s="53">
        <v>321957</v>
      </c>
    </row>
    <row r="839" spans="1:27" s="39" customFormat="1" ht="13.5" customHeight="1" x14ac:dyDescent="0.35">
      <c r="A839" s="62"/>
      <c r="B839" s="63"/>
      <c r="C839" s="54"/>
      <c r="D839" s="46"/>
      <c r="E839" s="46"/>
      <c r="F839" s="55"/>
      <c r="G839" s="46"/>
      <c r="H839" s="46"/>
      <c r="I839" s="46"/>
      <c r="J839" s="46"/>
      <c r="K839" s="46"/>
      <c r="L839" s="46"/>
      <c r="M839" s="55"/>
      <c r="N839" s="54"/>
      <c r="O839" s="46"/>
      <c r="P839" s="46"/>
      <c r="Q839" s="46"/>
      <c r="R839" s="46"/>
      <c r="S839" s="55"/>
      <c r="T839" s="54"/>
      <c r="U839" s="46"/>
      <c r="V839" s="46"/>
      <c r="W839" s="46"/>
      <c r="X839" s="55"/>
      <c r="Y839" s="54"/>
      <c r="Z839" s="46"/>
      <c r="AA839" s="55"/>
    </row>
    <row r="840" spans="1:27" s="37" customFormat="1" ht="17.5" customHeight="1" x14ac:dyDescent="0.35">
      <c r="A840" s="84" t="s">
        <v>582</v>
      </c>
      <c r="B840" s="60" t="s">
        <v>46</v>
      </c>
      <c r="C840" s="50">
        <v>345.3</v>
      </c>
      <c r="D840" s="40">
        <v>476.5</v>
      </c>
      <c r="E840" s="40">
        <v>0</v>
      </c>
      <c r="F840" s="51">
        <v>821.9</v>
      </c>
      <c r="G840" s="40">
        <v>0</v>
      </c>
      <c r="H840" s="40">
        <v>345.3</v>
      </c>
      <c r="I840" s="40">
        <v>0</v>
      </c>
      <c r="J840" s="40">
        <v>476.5</v>
      </c>
      <c r="K840" s="40">
        <v>0</v>
      </c>
      <c r="L840" s="40">
        <v>0</v>
      </c>
      <c r="M840" s="51">
        <v>821.9</v>
      </c>
      <c r="N840" s="50">
        <v>821.9</v>
      </c>
      <c r="O840" s="40">
        <v>0</v>
      </c>
      <c r="P840" s="40">
        <v>0</v>
      </c>
      <c r="Q840" s="40">
        <v>0</v>
      </c>
      <c r="R840" s="40">
        <v>0</v>
      </c>
      <c r="S840" s="51">
        <v>821.9</v>
      </c>
      <c r="T840" s="50">
        <v>821.9</v>
      </c>
      <c r="U840" s="40">
        <v>0</v>
      </c>
      <c r="V840" s="40">
        <v>0</v>
      </c>
      <c r="W840" s="40">
        <v>0</v>
      </c>
      <c r="X840" s="51">
        <v>821.9</v>
      </c>
      <c r="Y840" s="50">
        <v>0</v>
      </c>
      <c r="Z840" s="40">
        <v>821.9</v>
      </c>
      <c r="AA840" s="51">
        <v>821.9</v>
      </c>
    </row>
    <row r="841" spans="1:27" s="37" customFormat="1" ht="17.5" customHeight="1" x14ac:dyDescent="0.35">
      <c r="A841" s="84"/>
      <c r="B841" s="60" t="s">
        <v>47</v>
      </c>
      <c r="C841" s="50">
        <v>2225.1</v>
      </c>
      <c r="D841" s="40">
        <v>1174.9000000000001</v>
      </c>
      <c r="E841" s="40">
        <v>0</v>
      </c>
      <c r="F841" s="51">
        <v>3400</v>
      </c>
      <c r="G841" s="40">
        <v>456.8</v>
      </c>
      <c r="H841" s="40">
        <v>1768.3</v>
      </c>
      <c r="I841" s="40">
        <v>1174.9000000000001</v>
      </c>
      <c r="J841" s="40">
        <v>0</v>
      </c>
      <c r="K841" s="40">
        <v>0</v>
      </c>
      <c r="L841" s="40">
        <v>0</v>
      </c>
      <c r="M841" s="51">
        <v>3400</v>
      </c>
      <c r="N841" s="50">
        <v>355.5</v>
      </c>
      <c r="O841" s="40">
        <v>1417.8</v>
      </c>
      <c r="P841" s="40">
        <v>380</v>
      </c>
      <c r="Q841" s="40">
        <v>0</v>
      </c>
      <c r="R841" s="40">
        <v>1246.7</v>
      </c>
      <c r="S841" s="51">
        <v>3400</v>
      </c>
      <c r="T841" s="50">
        <v>1135.2</v>
      </c>
      <c r="U841" s="40">
        <v>755.9</v>
      </c>
      <c r="V841" s="40">
        <v>1503.7</v>
      </c>
      <c r="W841" s="40">
        <v>5.2</v>
      </c>
      <c r="X841" s="51">
        <v>3400</v>
      </c>
      <c r="Y841" s="50">
        <v>1966.9</v>
      </c>
      <c r="Z841" s="40">
        <v>1433.1</v>
      </c>
      <c r="AA841" s="51">
        <v>3400</v>
      </c>
    </row>
    <row r="842" spans="1:27" s="37" customFormat="1" ht="17.5" customHeight="1" x14ac:dyDescent="0.35">
      <c r="A842" s="84"/>
      <c r="B842" s="60" t="s">
        <v>48</v>
      </c>
      <c r="C842" s="50">
        <v>27386.6</v>
      </c>
      <c r="D842" s="40">
        <v>40223.5</v>
      </c>
      <c r="E842" s="40">
        <v>4060.7</v>
      </c>
      <c r="F842" s="51">
        <v>71670.8</v>
      </c>
      <c r="G842" s="40">
        <v>8410.7999999999993</v>
      </c>
      <c r="H842" s="40">
        <v>18975.8</v>
      </c>
      <c r="I842" s="40">
        <v>26388.799999999999</v>
      </c>
      <c r="J842" s="40">
        <v>13834.7</v>
      </c>
      <c r="K842" s="40">
        <v>421.5</v>
      </c>
      <c r="L842" s="40">
        <v>3639.2</v>
      </c>
      <c r="M842" s="51">
        <v>71670.8</v>
      </c>
      <c r="N842" s="50">
        <v>5163.7</v>
      </c>
      <c r="O842" s="40">
        <v>7492.3</v>
      </c>
      <c r="P842" s="40">
        <v>14102.5</v>
      </c>
      <c r="Q842" s="40">
        <v>15518.4</v>
      </c>
      <c r="R842" s="40">
        <v>29393.9</v>
      </c>
      <c r="S842" s="51">
        <v>71670.8</v>
      </c>
      <c r="T842" s="50">
        <v>9477.7999999999993</v>
      </c>
      <c r="U842" s="40">
        <v>15546</v>
      </c>
      <c r="V842" s="40">
        <v>45358</v>
      </c>
      <c r="W842" s="40">
        <v>1289</v>
      </c>
      <c r="X842" s="51">
        <v>71670.8</v>
      </c>
      <c r="Y842" s="50">
        <v>29668</v>
      </c>
      <c r="Z842" s="40">
        <v>42002.8</v>
      </c>
      <c r="AA842" s="51">
        <v>71670.8</v>
      </c>
    </row>
    <row r="843" spans="1:27" s="37" customFormat="1" ht="17.5" customHeight="1" x14ac:dyDescent="0.35">
      <c r="A843" s="84"/>
      <c r="B843" s="60" t="s">
        <v>49</v>
      </c>
      <c r="C843" s="50">
        <v>36403.800000000003</v>
      </c>
      <c r="D843" s="40">
        <v>71617.100000000006</v>
      </c>
      <c r="E843" s="40">
        <v>9645.2999999999993</v>
      </c>
      <c r="F843" s="51">
        <v>117666.2</v>
      </c>
      <c r="G843" s="40">
        <v>3299.7</v>
      </c>
      <c r="H843" s="40">
        <v>33104.1</v>
      </c>
      <c r="I843" s="40">
        <v>58680.7</v>
      </c>
      <c r="J843" s="40">
        <v>12936.4</v>
      </c>
      <c r="K843" s="40">
        <v>3400.3</v>
      </c>
      <c r="L843" s="40">
        <v>6245</v>
      </c>
      <c r="M843" s="51">
        <v>117666.2</v>
      </c>
      <c r="N843" s="50">
        <v>19638.7</v>
      </c>
      <c r="O843" s="40">
        <v>19439.8</v>
      </c>
      <c r="P843" s="40">
        <v>21917.8</v>
      </c>
      <c r="Q843" s="40">
        <v>21265.200000000001</v>
      </c>
      <c r="R843" s="40">
        <v>35404.6</v>
      </c>
      <c r="S843" s="51">
        <v>117666.2</v>
      </c>
      <c r="T843" s="50">
        <v>39025.599999999999</v>
      </c>
      <c r="U843" s="40">
        <v>35633.5</v>
      </c>
      <c r="V843" s="40">
        <v>41785.4</v>
      </c>
      <c r="W843" s="40">
        <v>1221.7</v>
      </c>
      <c r="X843" s="51">
        <v>117666.2</v>
      </c>
      <c r="Y843" s="50">
        <v>56033.5</v>
      </c>
      <c r="Z843" s="40">
        <v>61632.7</v>
      </c>
      <c r="AA843" s="51">
        <v>117666.2</v>
      </c>
    </row>
    <row r="844" spans="1:27" s="37" customFormat="1" ht="17.5" customHeight="1" x14ac:dyDescent="0.35">
      <c r="A844" s="84"/>
      <c r="B844" s="60" t="s">
        <v>50</v>
      </c>
      <c r="C844" s="50">
        <v>47296.2</v>
      </c>
      <c r="D844" s="40">
        <v>65642</v>
      </c>
      <c r="E844" s="40">
        <v>15460</v>
      </c>
      <c r="F844" s="51">
        <v>128398.2</v>
      </c>
      <c r="G844" s="40">
        <v>8119.5</v>
      </c>
      <c r="H844" s="40">
        <v>39176.699999999997</v>
      </c>
      <c r="I844" s="40">
        <v>53530.6</v>
      </c>
      <c r="J844" s="40">
        <v>12111.4</v>
      </c>
      <c r="K844" s="40">
        <v>8953.2999999999993</v>
      </c>
      <c r="L844" s="40">
        <v>6506.7</v>
      </c>
      <c r="M844" s="51">
        <v>128398.2</v>
      </c>
      <c r="N844" s="50">
        <v>23128</v>
      </c>
      <c r="O844" s="40">
        <v>27468.9</v>
      </c>
      <c r="P844" s="40">
        <v>23813</v>
      </c>
      <c r="Q844" s="40">
        <v>24814.3</v>
      </c>
      <c r="R844" s="40">
        <v>29174.1</v>
      </c>
      <c r="S844" s="51">
        <v>128398.2</v>
      </c>
      <c r="T844" s="50">
        <v>48515.5</v>
      </c>
      <c r="U844" s="40">
        <v>25971.599999999999</v>
      </c>
      <c r="V844" s="40">
        <v>52788.9</v>
      </c>
      <c r="W844" s="40">
        <v>1122.0999999999999</v>
      </c>
      <c r="X844" s="51">
        <v>128398.2</v>
      </c>
      <c r="Y844" s="50">
        <v>54895</v>
      </c>
      <c r="Z844" s="40">
        <v>73503.199999999997</v>
      </c>
      <c r="AA844" s="51">
        <v>128398.2</v>
      </c>
    </row>
    <row r="845" spans="1:27" s="37" customFormat="1" ht="17.5" customHeight="1" x14ac:dyDescent="0.35">
      <c r="A845" s="84"/>
      <c r="B845" s="61" t="s">
        <v>4</v>
      </c>
      <c r="C845" s="52">
        <v>113657</v>
      </c>
      <c r="D845" s="38">
        <v>179134</v>
      </c>
      <c r="E845" s="38">
        <v>29166</v>
      </c>
      <c r="F845" s="53">
        <v>321957</v>
      </c>
      <c r="G845" s="38">
        <v>20286.7</v>
      </c>
      <c r="H845" s="38">
        <v>93370.2</v>
      </c>
      <c r="I845" s="38">
        <v>139775</v>
      </c>
      <c r="J845" s="38">
        <v>39359</v>
      </c>
      <c r="K845" s="38">
        <v>12775</v>
      </c>
      <c r="L845" s="38">
        <v>16391</v>
      </c>
      <c r="M845" s="53">
        <v>321957</v>
      </c>
      <c r="N845" s="52">
        <v>49107.7</v>
      </c>
      <c r="O845" s="38">
        <v>55818.8</v>
      </c>
      <c r="P845" s="38">
        <v>60213.3</v>
      </c>
      <c r="Q845" s="38">
        <v>61597.9</v>
      </c>
      <c r="R845" s="38">
        <v>95219.199999999997</v>
      </c>
      <c r="S845" s="53">
        <v>321957</v>
      </c>
      <c r="T845" s="52">
        <v>98976</v>
      </c>
      <c r="U845" s="38">
        <v>77907</v>
      </c>
      <c r="V845" s="38">
        <v>141436</v>
      </c>
      <c r="W845" s="38">
        <v>3638</v>
      </c>
      <c r="X845" s="53">
        <v>321957</v>
      </c>
      <c r="Y845" s="52">
        <v>142563.29999999999</v>
      </c>
      <c r="Z845" s="38">
        <v>179393.7</v>
      </c>
      <c r="AA845" s="53">
        <v>321957</v>
      </c>
    </row>
    <row r="846" spans="1:27" s="39" customFormat="1" ht="13.5" customHeight="1" x14ac:dyDescent="0.35">
      <c r="A846" s="62"/>
      <c r="B846" s="63"/>
      <c r="C846" s="54"/>
      <c r="D846" s="46"/>
      <c r="E846" s="46"/>
      <c r="F846" s="55"/>
      <c r="G846" s="46"/>
      <c r="H846" s="46"/>
      <c r="I846" s="46"/>
      <c r="J846" s="46"/>
      <c r="K846" s="46"/>
      <c r="L846" s="46"/>
      <c r="M846" s="55"/>
      <c r="N846" s="54"/>
      <c r="O846" s="46"/>
      <c r="P846" s="46"/>
      <c r="Q846" s="46"/>
      <c r="R846" s="46"/>
      <c r="S846" s="55"/>
      <c r="T846" s="54"/>
      <c r="U846" s="46"/>
      <c r="V846" s="46"/>
      <c r="W846" s="46"/>
      <c r="X846" s="55"/>
      <c r="Y846" s="54"/>
      <c r="Z846" s="46"/>
      <c r="AA846" s="55"/>
    </row>
    <row r="847" spans="1:27" s="37" customFormat="1" ht="21" customHeight="1" x14ac:dyDescent="0.35">
      <c r="A847" s="84" t="s">
        <v>583</v>
      </c>
      <c r="B847" s="60" t="s">
        <v>7</v>
      </c>
      <c r="C847" s="50">
        <v>29194.6</v>
      </c>
      <c r="D847" s="40">
        <v>37915.599999999999</v>
      </c>
      <c r="E847" s="40">
        <v>11919.6</v>
      </c>
      <c r="F847" s="51">
        <v>79029.8</v>
      </c>
      <c r="G847" s="40">
        <v>5998.8</v>
      </c>
      <c r="H847" s="40">
        <v>23195.8</v>
      </c>
      <c r="I847" s="40">
        <v>33874.6</v>
      </c>
      <c r="J847" s="40">
        <v>4041</v>
      </c>
      <c r="K847" s="40">
        <v>3892.5</v>
      </c>
      <c r="L847" s="40">
        <v>8027.1</v>
      </c>
      <c r="M847" s="51">
        <v>79029.8</v>
      </c>
      <c r="N847" s="50">
        <v>19857.900000000001</v>
      </c>
      <c r="O847" s="40">
        <v>19477.599999999999</v>
      </c>
      <c r="P847" s="40">
        <v>13685.6</v>
      </c>
      <c r="Q847" s="40">
        <v>12055.5</v>
      </c>
      <c r="R847" s="40">
        <v>13953.2</v>
      </c>
      <c r="S847" s="51">
        <v>79029.8</v>
      </c>
      <c r="T847" s="50">
        <v>28428</v>
      </c>
      <c r="U847" s="40">
        <v>22371.3</v>
      </c>
      <c r="V847" s="40">
        <v>27581.200000000001</v>
      </c>
      <c r="W847" s="40">
        <v>649.29999999999995</v>
      </c>
      <c r="X847" s="51">
        <v>79029.8</v>
      </c>
      <c r="Y847" s="50">
        <v>48146.400000000001</v>
      </c>
      <c r="Z847" s="40">
        <v>30883.4</v>
      </c>
      <c r="AA847" s="51">
        <v>79029.8</v>
      </c>
    </row>
    <row r="848" spans="1:27" s="37" customFormat="1" ht="21" customHeight="1" x14ac:dyDescent="0.35">
      <c r="A848" s="84"/>
      <c r="B848" s="60" t="s">
        <v>35</v>
      </c>
      <c r="C848" s="50">
        <v>84462.3</v>
      </c>
      <c r="D848" s="40">
        <v>141218.4</v>
      </c>
      <c r="E848" s="40">
        <v>17246.400000000001</v>
      </c>
      <c r="F848" s="51">
        <v>242927.2</v>
      </c>
      <c r="G848" s="40">
        <v>14287.9</v>
      </c>
      <c r="H848" s="40">
        <v>70174.5</v>
      </c>
      <c r="I848" s="40">
        <v>105900.4</v>
      </c>
      <c r="J848" s="40">
        <v>35318</v>
      </c>
      <c r="K848" s="40">
        <v>8882.5</v>
      </c>
      <c r="L848" s="40">
        <v>8363.9</v>
      </c>
      <c r="M848" s="51">
        <v>242927.2</v>
      </c>
      <c r="N848" s="50">
        <v>29249.8</v>
      </c>
      <c r="O848" s="40">
        <v>36341.300000000003</v>
      </c>
      <c r="P848" s="40">
        <v>46527.7</v>
      </c>
      <c r="Q848" s="40">
        <v>49542.5</v>
      </c>
      <c r="R848" s="40">
        <v>81266</v>
      </c>
      <c r="S848" s="51">
        <v>242927.2</v>
      </c>
      <c r="T848" s="50">
        <v>70548</v>
      </c>
      <c r="U848" s="40">
        <v>55535.7</v>
      </c>
      <c r="V848" s="40">
        <v>113854.8</v>
      </c>
      <c r="W848" s="40">
        <v>2988.7</v>
      </c>
      <c r="X848" s="51">
        <v>242927.2</v>
      </c>
      <c r="Y848" s="50">
        <v>94416.9</v>
      </c>
      <c r="Z848" s="40">
        <v>148510.20000000001</v>
      </c>
      <c r="AA848" s="51">
        <v>242927.2</v>
      </c>
    </row>
    <row r="849" spans="1:27" s="37" customFormat="1" ht="21" customHeight="1" x14ac:dyDescent="0.35">
      <c r="A849" s="84"/>
      <c r="B849" s="61" t="s">
        <v>4</v>
      </c>
      <c r="C849" s="52">
        <v>113657</v>
      </c>
      <c r="D849" s="38">
        <v>179134</v>
      </c>
      <c r="E849" s="38">
        <v>29166</v>
      </c>
      <c r="F849" s="53">
        <v>321957</v>
      </c>
      <c r="G849" s="38">
        <v>20286.7</v>
      </c>
      <c r="H849" s="38">
        <v>93370.2</v>
      </c>
      <c r="I849" s="38">
        <v>139775</v>
      </c>
      <c r="J849" s="38">
        <v>39359</v>
      </c>
      <c r="K849" s="38">
        <v>12775</v>
      </c>
      <c r="L849" s="38">
        <v>16391</v>
      </c>
      <c r="M849" s="53">
        <v>321957</v>
      </c>
      <c r="N849" s="52">
        <v>49107.7</v>
      </c>
      <c r="O849" s="38">
        <v>55818.8</v>
      </c>
      <c r="P849" s="38">
        <v>60213.3</v>
      </c>
      <c r="Q849" s="38">
        <v>61597.9</v>
      </c>
      <c r="R849" s="38">
        <v>95219.199999999997</v>
      </c>
      <c r="S849" s="53">
        <v>321957</v>
      </c>
      <c r="T849" s="52">
        <v>98976</v>
      </c>
      <c r="U849" s="38">
        <v>77907</v>
      </c>
      <c r="V849" s="38">
        <v>141436</v>
      </c>
      <c r="W849" s="38">
        <v>3638</v>
      </c>
      <c r="X849" s="53">
        <v>321957</v>
      </c>
      <c r="Y849" s="52">
        <v>142563.29999999999</v>
      </c>
      <c r="Z849" s="38">
        <v>179393.7</v>
      </c>
      <c r="AA849" s="53">
        <v>321957</v>
      </c>
    </row>
    <row r="850" spans="1:27" s="39" customFormat="1" ht="13.5" customHeight="1" x14ac:dyDescent="0.35">
      <c r="A850" s="62"/>
      <c r="B850" s="63"/>
      <c r="C850" s="54"/>
      <c r="D850" s="46"/>
      <c r="E850" s="46"/>
      <c r="F850" s="55"/>
      <c r="G850" s="46"/>
      <c r="H850" s="46"/>
      <c r="I850" s="46"/>
      <c r="J850" s="46"/>
      <c r="K850" s="46"/>
      <c r="L850" s="46"/>
      <c r="M850" s="55"/>
      <c r="N850" s="54"/>
      <c r="O850" s="46"/>
      <c r="P850" s="46"/>
      <c r="Q850" s="46"/>
      <c r="R850" s="46"/>
      <c r="S850" s="55"/>
      <c r="T850" s="54"/>
      <c r="U850" s="46"/>
      <c r="V850" s="46"/>
      <c r="W850" s="46"/>
      <c r="X850" s="55"/>
      <c r="Y850" s="54"/>
      <c r="Z850" s="46"/>
      <c r="AA850" s="55"/>
    </row>
    <row r="851" spans="1:27" s="37" customFormat="1" ht="21" customHeight="1" x14ac:dyDescent="0.35">
      <c r="A851" s="84" t="s">
        <v>584</v>
      </c>
      <c r="B851" s="60" t="s">
        <v>7</v>
      </c>
      <c r="C851" s="50">
        <v>26112.7</v>
      </c>
      <c r="D851" s="40">
        <v>44259.199999999997</v>
      </c>
      <c r="E851" s="40">
        <v>13769.1</v>
      </c>
      <c r="F851" s="51">
        <v>84141</v>
      </c>
      <c r="G851" s="40">
        <v>5694.8</v>
      </c>
      <c r="H851" s="40">
        <v>20417.900000000001</v>
      </c>
      <c r="I851" s="40">
        <v>38668.6</v>
      </c>
      <c r="J851" s="40">
        <v>5590.6</v>
      </c>
      <c r="K851" s="40">
        <v>3725.5</v>
      </c>
      <c r="L851" s="40">
        <v>10043.6</v>
      </c>
      <c r="M851" s="51">
        <v>84141</v>
      </c>
      <c r="N851" s="50">
        <v>20627.2</v>
      </c>
      <c r="O851" s="40">
        <v>18636.2</v>
      </c>
      <c r="P851" s="40">
        <v>15736.8</v>
      </c>
      <c r="Q851" s="40">
        <v>12924.7</v>
      </c>
      <c r="R851" s="40">
        <v>16216</v>
      </c>
      <c r="S851" s="51">
        <v>84141</v>
      </c>
      <c r="T851" s="50">
        <v>23790</v>
      </c>
      <c r="U851" s="40">
        <v>32828.1</v>
      </c>
      <c r="V851" s="40">
        <v>26592.3</v>
      </c>
      <c r="W851" s="40">
        <v>930.5</v>
      </c>
      <c r="X851" s="51">
        <v>84141</v>
      </c>
      <c r="Y851" s="50">
        <v>53346</v>
      </c>
      <c r="Z851" s="40">
        <v>30795</v>
      </c>
      <c r="AA851" s="51">
        <v>84141</v>
      </c>
    </row>
    <row r="852" spans="1:27" s="37" customFormat="1" ht="21" customHeight="1" x14ac:dyDescent="0.35">
      <c r="A852" s="84"/>
      <c r="B852" s="60" t="s">
        <v>35</v>
      </c>
      <c r="C852" s="50">
        <v>87544.3</v>
      </c>
      <c r="D852" s="40">
        <v>134874.9</v>
      </c>
      <c r="E852" s="40">
        <v>15396.9</v>
      </c>
      <c r="F852" s="51">
        <v>237816</v>
      </c>
      <c r="G852" s="40">
        <v>14591.9</v>
      </c>
      <c r="H852" s="40">
        <v>72952.399999999994</v>
      </c>
      <c r="I852" s="40">
        <v>101106.5</v>
      </c>
      <c r="J852" s="40">
        <v>33768.400000000001</v>
      </c>
      <c r="K852" s="40">
        <v>9049.5</v>
      </c>
      <c r="L852" s="40">
        <v>6347.4</v>
      </c>
      <c r="M852" s="51">
        <v>237816</v>
      </c>
      <c r="N852" s="50">
        <v>28480.400000000001</v>
      </c>
      <c r="O852" s="40">
        <v>37182.6</v>
      </c>
      <c r="P852" s="40">
        <v>44476.5</v>
      </c>
      <c r="Q852" s="40">
        <v>48673.2</v>
      </c>
      <c r="R852" s="40">
        <v>79003.3</v>
      </c>
      <c r="S852" s="51">
        <v>237816</v>
      </c>
      <c r="T852" s="50">
        <v>75186</v>
      </c>
      <c r="U852" s="40">
        <v>45078.9</v>
      </c>
      <c r="V852" s="40">
        <v>114843.7</v>
      </c>
      <c r="W852" s="40">
        <v>2707.5</v>
      </c>
      <c r="X852" s="51">
        <v>237816</v>
      </c>
      <c r="Y852" s="50">
        <v>89217.3</v>
      </c>
      <c r="Z852" s="40">
        <v>148598.70000000001</v>
      </c>
      <c r="AA852" s="51">
        <v>237816</v>
      </c>
    </row>
    <row r="853" spans="1:27" s="37" customFormat="1" ht="21" customHeight="1" x14ac:dyDescent="0.35">
      <c r="A853" s="84"/>
      <c r="B853" s="61" t="s">
        <v>4</v>
      </c>
      <c r="C853" s="52">
        <v>113657</v>
      </c>
      <c r="D853" s="38">
        <v>179134</v>
      </c>
      <c r="E853" s="38">
        <v>29166</v>
      </c>
      <c r="F853" s="53">
        <v>321957</v>
      </c>
      <c r="G853" s="38">
        <v>20286.7</v>
      </c>
      <c r="H853" s="38">
        <v>93370.2</v>
      </c>
      <c r="I853" s="38">
        <v>139775</v>
      </c>
      <c r="J853" s="38">
        <v>39359</v>
      </c>
      <c r="K853" s="38">
        <v>12775</v>
      </c>
      <c r="L853" s="38">
        <v>16391</v>
      </c>
      <c r="M853" s="53">
        <v>321957</v>
      </c>
      <c r="N853" s="52">
        <v>49107.7</v>
      </c>
      <c r="O853" s="38">
        <v>55818.8</v>
      </c>
      <c r="P853" s="38">
        <v>60213.3</v>
      </c>
      <c r="Q853" s="38">
        <v>61597.9</v>
      </c>
      <c r="R853" s="38">
        <v>95219.199999999997</v>
      </c>
      <c r="S853" s="53">
        <v>321957</v>
      </c>
      <c r="T853" s="52">
        <v>98976</v>
      </c>
      <c r="U853" s="38">
        <v>77907</v>
      </c>
      <c r="V853" s="38">
        <v>141436</v>
      </c>
      <c r="W853" s="38">
        <v>3638</v>
      </c>
      <c r="X853" s="53">
        <v>321957</v>
      </c>
      <c r="Y853" s="52">
        <v>142563.29999999999</v>
      </c>
      <c r="Z853" s="38">
        <v>179393.7</v>
      </c>
      <c r="AA853" s="53">
        <v>321957</v>
      </c>
    </row>
    <row r="854" spans="1:27" s="39" customFormat="1" ht="13.5" customHeight="1" x14ac:dyDescent="0.35">
      <c r="A854" s="62"/>
      <c r="B854" s="63"/>
      <c r="C854" s="54"/>
      <c r="D854" s="46"/>
      <c r="E854" s="46"/>
      <c r="F854" s="55"/>
      <c r="G854" s="46"/>
      <c r="H854" s="46"/>
      <c r="I854" s="46"/>
      <c r="J854" s="46"/>
      <c r="K854" s="46"/>
      <c r="L854" s="46"/>
      <c r="M854" s="55"/>
      <c r="N854" s="54"/>
      <c r="O854" s="46"/>
      <c r="P854" s="46"/>
      <c r="Q854" s="46"/>
      <c r="R854" s="46"/>
      <c r="S854" s="55"/>
      <c r="T854" s="54"/>
      <c r="U854" s="46"/>
      <c r="V854" s="46"/>
      <c r="W854" s="46"/>
      <c r="X854" s="55"/>
      <c r="Y854" s="54"/>
      <c r="Z854" s="46"/>
      <c r="AA854" s="55"/>
    </row>
    <row r="855" spans="1:27" s="37" customFormat="1" ht="17.5" customHeight="1" x14ac:dyDescent="0.35">
      <c r="A855" s="84" t="s">
        <v>585</v>
      </c>
      <c r="B855" s="60" t="s">
        <v>7</v>
      </c>
      <c r="C855" s="50">
        <v>29150.400000000001</v>
      </c>
      <c r="D855" s="40">
        <v>57406.9</v>
      </c>
      <c r="E855" s="40">
        <v>9834.2000000000007</v>
      </c>
      <c r="F855" s="51">
        <v>96391.5</v>
      </c>
      <c r="G855" s="40">
        <v>1779.6</v>
      </c>
      <c r="H855" s="40">
        <v>27370.7</v>
      </c>
      <c r="I855" s="40">
        <v>45822.400000000001</v>
      </c>
      <c r="J855" s="40">
        <v>11584.6</v>
      </c>
      <c r="K855" s="40">
        <v>5544.5</v>
      </c>
      <c r="L855" s="40">
        <v>4289.7</v>
      </c>
      <c r="M855" s="51">
        <v>96391.5</v>
      </c>
      <c r="N855" s="50">
        <v>29123.9</v>
      </c>
      <c r="O855" s="40">
        <v>24198.2</v>
      </c>
      <c r="P855" s="40">
        <v>16611.7</v>
      </c>
      <c r="Q855" s="40">
        <v>13608.7</v>
      </c>
      <c r="R855" s="40">
        <v>12849.1</v>
      </c>
      <c r="S855" s="51">
        <v>96391.5</v>
      </c>
      <c r="T855" s="50">
        <v>37069.199999999997</v>
      </c>
      <c r="U855" s="40">
        <v>20802.400000000001</v>
      </c>
      <c r="V855" s="40">
        <v>37858.800000000003</v>
      </c>
      <c r="W855" s="40">
        <v>661.1</v>
      </c>
      <c r="X855" s="51">
        <v>96391.5</v>
      </c>
      <c r="Y855" s="50">
        <v>47343.8</v>
      </c>
      <c r="Z855" s="40">
        <v>49047.7</v>
      </c>
      <c r="AA855" s="51">
        <v>96391.5</v>
      </c>
    </row>
    <row r="856" spans="1:27" s="37" customFormat="1" ht="17.5" customHeight="1" x14ac:dyDescent="0.35">
      <c r="A856" s="84"/>
      <c r="B856" s="60" t="s">
        <v>35</v>
      </c>
      <c r="C856" s="50">
        <v>84506.6</v>
      </c>
      <c r="D856" s="40">
        <v>121727.1</v>
      </c>
      <c r="E856" s="40">
        <v>19331.8</v>
      </c>
      <c r="F856" s="51">
        <v>225565.5</v>
      </c>
      <c r="G856" s="40">
        <v>18507.099999999999</v>
      </c>
      <c r="H856" s="40">
        <v>65999.5</v>
      </c>
      <c r="I856" s="40">
        <v>93952.7</v>
      </c>
      <c r="J856" s="40">
        <v>27774.400000000001</v>
      </c>
      <c r="K856" s="40">
        <v>7230.5</v>
      </c>
      <c r="L856" s="40">
        <v>12101.3</v>
      </c>
      <c r="M856" s="51">
        <v>225565.5</v>
      </c>
      <c r="N856" s="50">
        <v>19983.8</v>
      </c>
      <c r="O856" s="40">
        <v>31620.6</v>
      </c>
      <c r="P856" s="40">
        <v>43601.7</v>
      </c>
      <c r="Q856" s="40">
        <v>47989.3</v>
      </c>
      <c r="R856" s="40">
        <v>82370.100000000006</v>
      </c>
      <c r="S856" s="51">
        <v>225565.5</v>
      </c>
      <c r="T856" s="50">
        <v>61906.8</v>
      </c>
      <c r="U856" s="40">
        <v>57104.6</v>
      </c>
      <c r="V856" s="40">
        <v>103577.2</v>
      </c>
      <c r="W856" s="40">
        <v>2976.9</v>
      </c>
      <c r="X856" s="51">
        <v>225565.5</v>
      </c>
      <c r="Y856" s="50">
        <v>95219.5</v>
      </c>
      <c r="Z856" s="40">
        <v>130346</v>
      </c>
      <c r="AA856" s="51">
        <v>225565.5</v>
      </c>
    </row>
    <row r="857" spans="1:27" s="37" customFormat="1" ht="17.5" customHeight="1" x14ac:dyDescent="0.35">
      <c r="A857" s="84"/>
      <c r="B857" s="61" t="s">
        <v>4</v>
      </c>
      <c r="C857" s="52">
        <v>113657</v>
      </c>
      <c r="D857" s="38">
        <v>179134</v>
      </c>
      <c r="E857" s="38">
        <v>29166</v>
      </c>
      <c r="F857" s="53">
        <v>321957</v>
      </c>
      <c r="G857" s="38">
        <v>20286.7</v>
      </c>
      <c r="H857" s="38">
        <v>93370.2</v>
      </c>
      <c r="I857" s="38">
        <v>139775</v>
      </c>
      <c r="J857" s="38">
        <v>39359</v>
      </c>
      <c r="K857" s="38">
        <v>12775</v>
      </c>
      <c r="L857" s="38">
        <v>16391</v>
      </c>
      <c r="M857" s="53">
        <v>321957</v>
      </c>
      <c r="N857" s="52">
        <v>49107.7</v>
      </c>
      <c r="O857" s="38">
        <v>55818.8</v>
      </c>
      <c r="P857" s="38">
        <v>60213.3</v>
      </c>
      <c r="Q857" s="38">
        <v>61597.9</v>
      </c>
      <c r="R857" s="38">
        <v>95219.199999999997</v>
      </c>
      <c r="S857" s="53">
        <v>321957</v>
      </c>
      <c r="T857" s="52">
        <v>98976</v>
      </c>
      <c r="U857" s="38">
        <v>77907</v>
      </c>
      <c r="V857" s="38">
        <v>141436</v>
      </c>
      <c r="W857" s="38">
        <v>3638</v>
      </c>
      <c r="X857" s="53">
        <v>321957</v>
      </c>
      <c r="Y857" s="52">
        <v>142563.29999999999</v>
      </c>
      <c r="Z857" s="38">
        <v>179393.7</v>
      </c>
      <c r="AA857" s="53">
        <v>321957</v>
      </c>
    </row>
    <row r="858" spans="1:27" s="39" customFormat="1" ht="13.5" customHeight="1" x14ac:dyDescent="0.35">
      <c r="A858" s="62"/>
      <c r="B858" s="63"/>
      <c r="C858" s="54"/>
      <c r="D858" s="46"/>
      <c r="E858" s="46"/>
      <c r="F858" s="55"/>
      <c r="G858" s="46"/>
      <c r="H858" s="46"/>
      <c r="I858" s="46"/>
      <c r="J858" s="46"/>
      <c r="K858" s="46"/>
      <c r="L858" s="46"/>
      <c r="M858" s="55"/>
      <c r="N858" s="54"/>
      <c r="O858" s="46"/>
      <c r="P858" s="46"/>
      <c r="Q858" s="46"/>
      <c r="R858" s="46"/>
      <c r="S858" s="55"/>
      <c r="T858" s="54"/>
      <c r="U858" s="46"/>
      <c r="V858" s="46"/>
      <c r="W858" s="46"/>
      <c r="X858" s="55"/>
      <c r="Y858" s="54"/>
      <c r="Z858" s="46"/>
      <c r="AA858" s="55"/>
    </row>
    <row r="859" spans="1:27" s="37" customFormat="1" ht="17.5" customHeight="1" x14ac:dyDescent="0.35">
      <c r="A859" s="84" t="s">
        <v>586</v>
      </c>
      <c r="B859" s="60" t="s">
        <v>7</v>
      </c>
      <c r="C859" s="50">
        <v>63988.800000000003</v>
      </c>
      <c r="D859" s="40">
        <v>87171.9</v>
      </c>
      <c r="E859" s="40">
        <v>12900.2</v>
      </c>
      <c r="F859" s="51">
        <v>164061</v>
      </c>
      <c r="G859" s="40">
        <v>10861.9</v>
      </c>
      <c r="H859" s="40">
        <v>53126.9</v>
      </c>
      <c r="I859" s="40">
        <v>73573.399999999994</v>
      </c>
      <c r="J859" s="40">
        <v>13598.5</v>
      </c>
      <c r="K859" s="40">
        <v>5649.3</v>
      </c>
      <c r="L859" s="40">
        <v>7250.9</v>
      </c>
      <c r="M859" s="51">
        <v>164061</v>
      </c>
      <c r="N859" s="50">
        <v>30556.6</v>
      </c>
      <c r="O859" s="40">
        <v>35517.4</v>
      </c>
      <c r="P859" s="40">
        <v>32612.799999999999</v>
      </c>
      <c r="Q859" s="40">
        <v>30577.1</v>
      </c>
      <c r="R859" s="40">
        <v>34797</v>
      </c>
      <c r="S859" s="51">
        <v>164061</v>
      </c>
      <c r="T859" s="50">
        <v>52070.400000000001</v>
      </c>
      <c r="U859" s="40">
        <v>41501.9</v>
      </c>
      <c r="V859" s="40">
        <v>68733.7</v>
      </c>
      <c r="W859" s="40">
        <v>1754.9</v>
      </c>
      <c r="X859" s="51">
        <v>164061</v>
      </c>
      <c r="Y859" s="50">
        <v>74415</v>
      </c>
      <c r="Z859" s="40">
        <v>89645.9</v>
      </c>
      <c r="AA859" s="51">
        <v>164061</v>
      </c>
    </row>
    <row r="860" spans="1:27" s="37" customFormat="1" ht="17.5" customHeight="1" x14ac:dyDescent="0.35">
      <c r="A860" s="84"/>
      <c r="B860" s="60" t="s">
        <v>35</v>
      </c>
      <c r="C860" s="50">
        <v>49668.1</v>
      </c>
      <c r="D860" s="40">
        <v>91962.1</v>
      </c>
      <c r="E860" s="40">
        <v>16265.8</v>
      </c>
      <c r="F860" s="51">
        <v>157896</v>
      </c>
      <c r="G860" s="40">
        <v>9424.7999999999993</v>
      </c>
      <c r="H860" s="40">
        <v>40243.300000000003</v>
      </c>
      <c r="I860" s="40">
        <v>66201.600000000006</v>
      </c>
      <c r="J860" s="40">
        <v>25760.5</v>
      </c>
      <c r="K860" s="40">
        <v>7125.8</v>
      </c>
      <c r="L860" s="40">
        <v>9140.1</v>
      </c>
      <c r="M860" s="51">
        <v>157896</v>
      </c>
      <c r="N860" s="50">
        <v>18551.099999999999</v>
      </c>
      <c r="O860" s="40">
        <v>20301.5</v>
      </c>
      <c r="P860" s="40">
        <v>27600.5</v>
      </c>
      <c r="Q860" s="40">
        <v>31020.799999999999</v>
      </c>
      <c r="R860" s="40">
        <v>60422.2</v>
      </c>
      <c r="S860" s="51">
        <v>157896</v>
      </c>
      <c r="T860" s="50">
        <v>46905.599999999999</v>
      </c>
      <c r="U860" s="40">
        <v>36405.1</v>
      </c>
      <c r="V860" s="40">
        <v>72702.3</v>
      </c>
      <c r="W860" s="40">
        <v>1883.1</v>
      </c>
      <c r="X860" s="51">
        <v>157896</v>
      </c>
      <c r="Y860" s="50">
        <v>68148.3</v>
      </c>
      <c r="Z860" s="40">
        <v>89747.8</v>
      </c>
      <c r="AA860" s="51">
        <v>157896</v>
      </c>
    </row>
    <row r="861" spans="1:27" s="37" customFormat="1" ht="17.5" customHeight="1" x14ac:dyDescent="0.35">
      <c r="A861" s="84"/>
      <c r="B861" s="61" t="s">
        <v>4</v>
      </c>
      <c r="C861" s="52">
        <v>113657</v>
      </c>
      <c r="D861" s="38">
        <v>179134</v>
      </c>
      <c r="E861" s="38">
        <v>29166</v>
      </c>
      <c r="F861" s="53">
        <v>321957</v>
      </c>
      <c r="G861" s="38">
        <v>20286.7</v>
      </c>
      <c r="H861" s="38">
        <v>93370.2</v>
      </c>
      <c r="I861" s="38">
        <v>139775</v>
      </c>
      <c r="J861" s="38">
        <v>39359</v>
      </c>
      <c r="K861" s="38">
        <v>12775</v>
      </c>
      <c r="L861" s="38">
        <v>16391</v>
      </c>
      <c r="M861" s="53">
        <v>321957</v>
      </c>
      <c r="N861" s="52">
        <v>49107.7</v>
      </c>
      <c r="O861" s="38">
        <v>55818.8</v>
      </c>
      <c r="P861" s="38">
        <v>60213.3</v>
      </c>
      <c r="Q861" s="38">
        <v>61597.9</v>
      </c>
      <c r="R861" s="38">
        <v>95219.199999999997</v>
      </c>
      <c r="S861" s="53">
        <v>321957</v>
      </c>
      <c r="T861" s="52">
        <v>98976</v>
      </c>
      <c r="U861" s="38">
        <v>77907</v>
      </c>
      <c r="V861" s="38">
        <v>141436</v>
      </c>
      <c r="W861" s="38">
        <v>3638</v>
      </c>
      <c r="X861" s="53">
        <v>321957</v>
      </c>
      <c r="Y861" s="52">
        <v>142563.29999999999</v>
      </c>
      <c r="Z861" s="38">
        <v>179393.7</v>
      </c>
      <c r="AA861" s="53">
        <v>321957</v>
      </c>
    </row>
    <row r="862" spans="1:27" s="39" customFormat="1" ht="13.5" customHeight="1" x14ac:dyDescent="0.35">
      <c r="A862" s="62"/>
      <c r="B862" s="63"/>
      <c r="C862" s="54"/>
      <c r="D862" s="46"/>
      <c r="E862" s="46"/>
      <c r="F862" s="55"/>
      <c r="G862" s="46"/>
      <c r="H862" s="46"/>
      <c r="I862" s="46"/>
      <c r="J862" s="46"/>
      <c r="K862" s="46"/>
      <c r="L862" s="46"/>
      <c r="M862" s="55"/>
      <c r="N862" s="54"/>
      <c r="O862" s="46"/>
      <c r="P862" s="46"/>
      <c r="Q862" s="46"/>
      <c r="R862" s="46"/>
      <c r="S862" s="55"/>
      <c r="T862" s="54"/>
      <c r="U862" s="46"/>
      <c r="V862" s="46"/>
      <c r="W862" s="46"/>
      <c r="X862" s="55"/>
      <c r="Y862" s="54"/>
      <c r="Z862" s="46"/>
      <c r="AA862" s="55"/>
    </row>
    <row r="863" spans="1:27" s="37" customFormat="1" ht="17.5" customHeight="1" x14ac:dyDescent="0.35">
      <c r="A863" s="84" t="s">
        <v>587</v>
      </c>
      <c r="B863" s="60" t="s">
        <v>7</v>
      </c>
      <c r="C863" s="50">
        <v>36969.1</v>
      </c>
      <c r="D863" s="40">
        <v>52245</v>
      </c>
      <c r="E863" s="40">
        <v>8589.4</v>
      </c>
      <c r="F863" s="51">
        <v>97803.6</v>
      </c>
      <c r="G863" s="40">
        <v>4763.6000000000004</v>
      </c>
      <c r="H863" s="40">
        <v>32205.599999999999</v>
      </c>
      <c r="I863" s="40">
        <v>42463</v>
      </c>
      <c r="J863" s="40">
        <v>9782.1</v>
      </c>
      <c r="K863" s="40">
        <v>2899.5</v>
      </c>
      <c r="L863" s="40">
        <v>5689.9</v>
      </c>
      <c r="M863" s="51">
        <v>97803.6</v>
      </c>
      <c r="N863" s="50">
        <v>30262.2</v>
      </c>
      <c r="O863" s="40">
        <v>27580.6</v>
      </c>
      <c r="P863" s="40">
        <v>17005.400000000001</v>
      </c>
      <c r="Q863" s="40">
        <v>13946</v>
      </c>
      <c r="R863" s="40">
        <v>9009.5</v>
      </c>
      <c r="S863" s="51">
        <v>97803.6</v>
      </c>
      <c r="T863" s="50">
        <v>28227.9</v>
      </c>
      <c r="U863" s="40">
        <v>32910.5</v>
      </c>
      <c r="V863" s="40">
        <v>35635.699999999997</v>
      </c>
      <c r="W863" s="40">
        <v>1029.4000000000001</v>
      </c>
      <c r="X863" s="51">
        <v>97803.6</v>
      </c>
      <c r="Y863" s="50">
        <v>49617.5</v>
      </c>
      <c r="Z863" s="40">
        <v>48186.1</v>
      </c>
      <c r="AA863" s="51">
        <v>97803.6</v>
      </c>
    </row>
    <row r="864" spans="1:27" s="37" customFormat="1" ht="17.5" customHeight="1" x14ac:dyDescent="0.35">
      <c r="A864" s="84"/>
      <c r="B864" s="60" t="s">
        <v>35</v>
      </c>
      <c r="C864" s="50">
        <v>76687.8</v>
      </c>
      <c r="D864" s="40">
        <v>126889</v>
      </c>
      <c r="E864" s="40">
        <v>20576.599999999999</v>
      </c>
      <c r="F864" s="51">
        <v>224153.4</v>
      </c>
      <c r="G864" s="40">
        <v>15523.2</v>
      </c>
      <c r="H864" s="40">
        <v>61164.7</v>
      </c>
      <c r="I864" s="40">
        <v>97312</v>
      </c>
      <c r="J864" s="40">
        <v>29576.9</v>
      </c>
      <c r="K864" s="40">
        <v>9875.5</v>
      </c>
      <c r="L864" s="40">
        <v>10701.1</v>
      </c>
      <c r="M864" s="51">
        <v>224153.4</v>
      </c>
      <c r="N864" s="50">
        <v>18845.5</v>
      </c>
      <c r="O864" s="40">
        <v>28238.3</v>
      </c>
      <c r="P864" s="40">
        <v>43207.9</v>
      </c>
      <c r="Q864" s="40">
        <v>47652</v>
      </c>
      <c r="R864" s="40">
        <v>86209.7</v>
      </c>
      <c r="S864" s="51">
        <v>224153.4</v>
      </c>
      <c r="T864" s="50">
        <v>70748.100000000006</v>
      </c>
      <c r="U864" s="40">
        <v>44996.5</v>
      </c>
      <c r="V864" s="40">
        <v>105800.3</v>
      </c>
      <c r="W864" s="40">
        <v>2608.6</v>
      </c>
      <c r="X864" s="51">
        <v>224153.4</v>
      </c>
      <c r="Y864" s="50">
        <v>92945.8</v>
      </c>
      <c r="Z864" s="40">
        <v>131207.6</v>
      </c>
      <c r="AA864" s="51">
        <v>224153.4</v>
      </c>
    </row>
    <row r="865" spans="1:27" s="37" customFormat="1" ht="17.5" customHeight="1" x14ac:dyDescent="0.35">
      <c r="A865" s="84"/>
      <c r="B865" s="61" t="s">
        <v>4</v>
      </c>
      <c r="C865" s="52">
        <v>113657</v>
      </c>
      <c r="D865" s="38">
        <v>179134</v>
      </c>
      <c r="E865" s="38">
        <v>29166</v>
      </c>
      <c r="F865" s="53">
        <v>321957</v>
      </c>
      <c r="G865" s="38">
        <v>20286.7</v>
      </c>
      <c r="H865" s="38">
        <v>93370.2</v>
      </c>
      <c r="I865" s="38">
        <v>139775</v>
      </c>
      <c r="J865" s="38">
        <v>39359</v>
      </c>
      <c r="K865" s="38">
        <v>12775</v>
      </c>
      <c r="L865" s="38">
        <v>16391</v>
      </c>
      <c r="M865" s="53">
        <v>321957</v>
      </c>
      <c r="N865" s="52">
        <v>49107.7</v>
      </c>
      <c r="O865" s="38">
        <v>55818.8</v>
      </c>
      <c r="P865" s="38">
        <v>60213.3</v>
      </c>
      <c r="Q865" s="38">
        <v>61597.9</v>
      </c>
      <c r="R865" s="38">
        <v>95219.199999999997</v>
      </c>
      <c r="S865" s="53">
        <v>321957</v>
      </c>
      <c r="T865" s="52">
        <v>98976</v>
      </c>
      <c r="U865" s="38">
        <v>77907</v>
      </c>
      <c r="V865" s="38">
        <v>141436</v>
      </c>
      <c r="W865" s="38">
        <v>3638</v>
      </c>
      <c r="X865" s="53">
        <v>321957</v>
      </c>
      <c r="Y865" s="52">
        <v>142563.29999999999</v>
      </c>
      <c r="Z865" s="38">
        <v>179393.7</v>
      </c>
      <c r="AA865" s="53">
        <v>321957</v>
      </c>
    </row>
    <row r="866" spans="1:27" s="39" customFormat="1" ht="13.5" customHeight="1" x14ac:dyDescent="0.35">
      <c r="A866" s="62"/>
      <c r="B866" s="63"/>
      <c r="C866" s="54"/>
      <c r="D866" s="46"/>
      <c r="E866" s="46"/>
      <c r="F866" s="55"/>
      <c r="G866" s="46"/>
      <c r="H866" s="46"/>
      <c r="I866" s="46"/>
      <c r="J866" s="46"/>
      <c r="K866" s="46"/>
      <c r="L866" s="46"/>
      <c r="M866" s="55"/>
      <c r="N866" s="54"/>
      <c r="O866" s="46"/>
      <c r="P866" s="46"/>
      <c r="Q866" s="46"/>
      <c r="R866" s="46"/>
      <c r="S866" s="55"/>
      <c r="T866" s="54"/>
      <c r="U866" s="46"/>
      <c r="V866" s="46"/>
      <c r="W866" s="46"/>
      <c r="X866" s="55"/>
      <c r="Y866" s="54"/>
      <c r="Z866" s="46"/>
      <c r="AA866" s="55"/>
    </row>
    <row r="867" spans="1:27" s="37" customFormat="1" ht="17.5" customHeight="1" x14ac:dyDescent="0.35">
      <c r="A867" s="84" t="s">
        <v>588</v>
      </c>
      <c r="B867" s="60" t="s">
        <v>7</v>
      </c>
      <c r="C867" s="50">
        <v>71329.600000000006</v>
      </c>
      <c r="D867" s="40">
        <v>129233.60000000001</v>
      </c>
      <c r="E867" s="40">
        <v>24406.1</v>
      </c>
      <c r="F867" s="51">
        <v>224969.3</v>
      </c>
      <c r="G867" s="40">
        <v>11532.6</v>
      </c>
      <c r="H867" s="40">
        <v>59796.9</v>
      </c>
      <c r="I867" s="40">
        <v>106569.60000000001</v>
      </c>
      <c r="J867" s="40">
        <v>22664</v>
      </c>
      <c r="K867" s="40">
        <v>11035.3</v>
      </c>
      <c r="L867" s="40">
        <v>13370.8</v>
      </c>
      <c r="M867" s="51">
        <v>224969.3</v>
      </c>
      <c r="N867" s="50">
        <v>41905.4</v>
      </c>
      <c r="O867" s="40">
        <v>44445.1</v>
      </c>
      <c r="P867" s="40">
        <v>44679.3</v>
      </c>
      <c r="Q867" s="40">
        <v>39991.800000000003</v>
      </c>
      <c r="R867" s="40">
        <v>53947.6</v>
      </c>
      <c r="S867" s="51">
        <v>224969.3</v>
      </c>
      <c r="T867" s="50">
        <v>74619.100000000006</v>
      </c>
      <c r="U867" s="40">
        <v>59678.3</v>
      </c>
      <c r="V867" s="40">
        <v>88242.2</v>
      </c>
      <c r="W867" s="40">
        <v>2429.6999999999998</v>
      </c>
      <c r="X867" s="51">
        <v>224969.3</v>
      </c>
      <c r="Y867" s="50">
        <v>91099.1</v>
      </c>
      <c r="Z867" s="40">
        <v>133870.20000000001</v>
      </c>
      <c r="AA867" s="51">
        <v>224969.3</v>
      </c>
    </row>
    <row r="868" spans="1:27" s="37" customFormat="1" ht="17.5" customHeight="1" x14ac:dyDescent="0.35">
      <c r="A868" s="84"/>
      <c r="B868" s="60" t="s">
        <v>35</v>
      </c>
      <c r="C868" s="50">
        <v>42327.4</v>
      </c>
      <c r="D868" s="40">
        <v>49900.4</v>
      </c>
      <c r="E868" s="40">
        <v>4759.8999999999996</v>
      </c>
      <c r="F868" s="51">
        <v>96987.7</v>
      </c>
      <c r="G868" s="40">
        <v>8754.1</v>
      </c>
      <c r="H868" s="40">
        <v>33573.300000000003</v>
      </c>
      <c r="I868" s="40">
        <v>33205.4</v>
      </c>
      <c r="J868" s="40">
        <v>16695</v>
      </c>
      <c r="K868" s="40">
        <v>1739.8</v>
      </c>
      <c r="L868" s="40">
        <v>3020.2</v>
      </c>
      <c r="M868" s="51">
        <v>96987.7</v>
      </c>
      <c r="N868" s="50">
        <v>7202.3</v>
      </c>
      <c r="O868" s="40">
        <v>11373.7</v>
      </c>
      <c r="P868" s="40">
        <v>15534</v>
      </c>
      <c r="Q868" s="40">
        <v>21606.1</v>
      </c>
      <c r="R868" s="40">
        <v>41271.599999999999</v>
      </c>
      <c r="S868" s="51">
        <v>96987.7</v>
      </c>
      <c r="T868" s="50">
        <v>24356.9</v>
      </c>
      <c r="U868" s="40">
        <v>18228.7</v>
      </c>
      <c r="V868" s="40">
        <v>53193.8</v>
      </c>
      <c r="W868" s="40">
        <v>1208.3</v>
      </c>
      <c r="X868" s="51">
        <v>96987.7</v>
      </c>
      <c r="Y868" s="50">
        <v>51464.2</v>
      </c>
      <c r="Z868" s="40">
        <v>45523.5</v>
      </c>
      <c r="AA868" s="51">
        <v>96987.7</v>
      </c>
    </row>
    <row r="869" spans="1:27" s="37" customFormat="1" ht="17.5" customHeight="1" x14ac:dyDescent="0.35">
      <c r="A869" s="84"/>
      <c r="B869" s="61" t="s">
        <v>4</v>
      </c>
      <c r="C869" s="52">
        <v>113657</v>
      </c>
      <c r="D869" s="38">
        <v>179134</v>
      </c>
      <c r="E869" s="38">
        <v>29166</v>
      </c>
      <c r="F869" s="53">
        <v>321957</v>
      </c>
      <c r="G869" s="38">
        <v>20286.7</v>
      </c>
      <c r="H869" s="38">
        <v>93370.2</v>
      </c>
      <c r="I869" s="38">
        <v>139775</v>
      </c>
      <c r="J869" s="38">
        <v>39359</v>
      </c>
      <c r="K869" s="38">
        <v>12775</v>
      </c>
      <c r="L869" s="38">
        <v>16391</v>
      </c>
      <c r="M869" s="53">
        <v>321957</v>
      </c>
      <c r="N869" s="52">
        <v>49107.7</v>
      </c>
      <c r="O869" s="38">
        <v>55818.8</v>
      </c>
      <c r="P869" s="38">
        <v>60213.3</v>
      </c>
      <c r="Q869" s="38">
        <v>61597.9</v>
      </c>
      <c r="R869" s="38">
        <v>95219.199999999997</v>
      </c>
      <c r="S869" s="53">
        <v>321957</v>
      </c>
      <c r="T869" s="52">
        <v>98976</v>
      </c>
      <c r="U869" s="38">
        <v>77907</v>
      </c>
      <c r="V869" s="38">
        <v>141436</v>
      </c>
      <c r="W869" s="38">
        <v>3638</v>
      </c>
      <c r="X869" s="53">
        <v>321957</v>
      </c>
      <c r="Y869" s="52">
        <v>142563.29999999999</v>
      </c>
      <c r="Z869" s="38">
        <v>179393.7</v>
      </c>
      <c r="AA869" s="53">
        <v>321957</v>
      </c>
    </row>
    <row r="870" spans="1:27" s="39" customFormat="1" ht="13.5" customHeight="1" x14ac:dyDescent="0.35">
      <c r="A870" s="62"/>
      <c r="B870" s="63"/>
      <c r="C870" s="54"/>
      <c r="D870" s="46"/>
      <c r="E870" s="46"/>
      <c r="F870" s="55"/>
      <c r="G870" s="46"/>
      <c r="H870" s="46"/>
      <c r="I870" s="46"/>
      <c r="J870" s="46"/>
      <c r="K870" s="46"/>
      <c r="L870" s="46"/>
      <c r="M870" s="55"/>
      <c r="N870" s="54"/>
      <c r="O870" s="46"/>
      <c r="P870" s="46"/>
      <c r="Q870" s="46"/>
      <c r="R870" s="46"/>
      <c r="S870" s="55"/>
      <c r="T870" s="54"/>
      <c r="U870" s="46"/>
      <c r="V870" s="46"/>
      <c r="W870" s="46"/>
      <c r="X870" s="55"/>
      <c r="Y870" s="54"/>
      <c r="Z870" s="46"/>
      <c r="AA870" s="55"/>
    </row>
    <row r="871" spans="1:27" s="37" customFormat="1" ht="17.5" customHeight="1" x14ac:dyDescent="0.35">
      <c r="A871" s="84" t="s">
        <v>589</v>
      </c>
      <c r="B871" s="60" t="s">
        <v>7</v>
      </c>
      <c r="C871" s="50">
        <v>54165.9</v>
      </c>
      <c r="D871" s="40">
        <v>113045.4</v>
      </c>
      <c r="E871" s="40">
        <v>25943.3</v>
      </c>
      <c r="F871" s="51">
        <v>193154.6</v>
      </c>
      <c r="G871" s="40">
        <v>6567.7</v>
      </c>
      <c r="H871" s="40">
        <v>47598.2</v>
      </c>
      <c r="I871" s="40">
        <v>86221.2</v>
      </c>
      <c r="J871" s="40">
        <v>26824.2</v>
      </c>
      <c r="K871" s="40">
        <v>11519</v>
      </c>
      <c r="L871" s="40">
        <v>14424.3</v>
      </c>
      <c r="M871" s="51">
        <v>193154.6</v>
      </c>
      <c r="N871" s="50">
        <v>36213.4</v>
      </c>
      <c r="O871" s="40">
        <v>37662.699999999997</v>
      </c>
      <c r="P871" s="40">
        <v>36346.400000000001</v>
      </c>
      <c r="Q871" s="40">
        <v>35281.699999999997</v>
      </c>
      <c r="R871" s="40">
        <v>47650.400000000001</v>
      </c>
      <c r="S871" s="51">
        <v>193154.6</v>
      </c>
      <c r="T871" s="50">
        <v>55512.9</v>
      </c>
      <c r="U871" s="40">
        <v>56049</v>
      </c>
      <c r="V871" s="40">
        <v>79350.399999999994</v>
      </c>
      <c r="W871" s="40">
        <v>2242.3000000000002</v>
      </c>
      <c r="X871" s="51">
        <v>193154.6</v>
      </c>
      <c r="Y871" s="50">
        <v>89928.8</v>
      </c>
      <c r="Z871" s="40">
        <v>103225.8</v>
      </c>
      <c r="AA871" s="51">
        <v>193154.6</v>
      </c>
    </row>
    <row r="872" spans="1:27" s="37" customFormat="1" ht="17.5" customHeight="1" x14ac:dyDescent="0.35">
      <c r="A872" s="84"/>
      <c r="B872" s="60" t="s">
        <v>35</v>
      </c>
      <c r="C872" s="50">
        <v>59491</v>
      </c>
      <c r="D872" s="40">
        <v>66088.600000000006</v>
      </c>
      <c r="E872" s="40">
        <v>3222.7</v>
      </c>
      <c r="F872" s="51">
        <v>128802.4</v>
      </c>
      <c r="G872" s="40">
        <v>13719</v>
      </c>
      <c r="H872" s="40">
        <v>45772</v>
      </c>
      <c r="I872" s="40">
        <v>53553.8</v>
      </c>
      <c r="J872" s="40">
        <v>12534.8</v>
      </c>
      <c r="K872" s="40">
        <v>1256</v>
      </c>
      <c r="L872" s="40">
        <v>1966.7</v>
      </c>
      <c r="M872" s="51">
        <v>128802.4</v>
      </c>
      <c r="N872" s="50">
        <v>12894.3</v>
      </c>
      <c r="O872" s="40">
        <v>18156.099999999999</v>
      </c>
      <c r="P872" s="40">
        <v>23866.9</v>
      </c>
      <c r="Q872" s="40">
        <v>26316.2</v>
      </c>
      <c r="R872" s="40">
        <v>47568.800000000003</v>
      </c>
      <c r="S872" s="51">
        <v>128802.4</v>
      </c>
      <c r="T872" s="50">
        <v>43463.1</v>
      </c>
      <c r="U872" s="40">
        <v>21858</v>
      </c>
      <c r="V872" s="40">
        <v>62085.599999999999</v>
      </c>
      <c r="W872" s="40">
        <v>1395.7</v>
      </c>
      <c r="X872" s="51">
        <v>128802.4</v>
      </c>
      <c r="Y872" s="50">
        <v>52634.5</v>
      </c>
      <c r="Z872" s="40">
        <v>76167.899999999994</v>
      </c>
      <c r="AA872" s="51">
        <v>128802.4</v>
      </c>
    </row>
    <row r="873" spans="1:27" s="37" customFormat="1" ht="17.5" customHeight="1" x14ac:dyDescent="0.35">
      <c r="A873" s="84"/>
      <c r="B873" s="61" t="s">
        <v>4</v>
      </c>
      <c r="C873" s="52">
        <v>113657</v>
      </c>
      <c r="D873" s="38">
        <v>179134</v>
      </c>
      <c r="E873" s="38">
        <v>29166</v>
      </c>
      <c r="F873" s="53">
        <v>321957</v>
      </c>
      <c r="G873" s="38">
        <v>20286.7</v>
      </c>
      <c r="H873" s="38">
        <v>93370.2</v>
      </c>
      <c r="I873" s="38">
        <v>139775</v>
      </c>
      <c r="J873" s="38">
        <v>39359</v>
      </c>
      <c r="K873" s="38">
        <v>12775</v>
      </c>
      <c r="L873" s="38">
        <v>16391</v>
      </c>
      <c r="M873" s="53">
        <v>321957</v>
      </c>
      <c r="N873" s="52">
        <v>49107.7</v>
      </c>
      <c r="O873" s="38">
        <v>55818.8</v>
      </c>
      <c r="P873" s="38">
        <v>60213.3</v>
      </c>
      <c r="Q873" s="38">
        <v>61597.9</v>
      </c>
      <c r="R873" s="38">
        <v>95219.199999999997</v>
      </c>
      <c r="S873" s="53">
        <v>321957</v>
      </c>
      <c r="T873" s="52">
        <v>98976</v>
      </c>
      <c r="U873" s="38">
        <v>77907</v>
      </c>
      <c r="V873" s="38">
        <v>141436</v>
      </c>
      <c r="W873" s="38">
        <v>3638</v>
      </c>
      <c r="X873" s="53">
        <v>321957</v>
      </c>
      <c r="Y873" s="52">
        <v>142563.29999999999</v>
      </c>
      <c r="Z873" s="38">
        <v>179393.7</v>
      </c>
      <c r="AA873" s="53">
        <v>321957</v>
      </c>
    </row>
    <row r="874" spans="1:27" s="39" customFormat="1" ht="13.5" customHeight="1" x14ac:dyDescent="0.35">
      <c r="A874" s="62"/>
      <c r="B874" s="63"/>
      <c r="C874" s="54"/>
      <c r="D874" s="46"/>
      <c r="E874" s="46"/>
      <c r="F874" s="55"/>
      <c r="G874" s="46"/>
      <c r="H874" s="46"/>
      <c r="I874" s="46"/>
      <c r="J874" s="46"/>
      <c r="K874" s="46"/>
      <c r="L874" s="46"/>
      <c r="M874" s="55"/>
      <c r="N874" s="54"/>
      <c r="O874" s="46"/>
      <c r="P874" s="46"/>
      <c r="Q874" s="46"/>
      <c r="R874" s="46"/>
      <c r="S874" s="55"/>
      <c r="T874" s="54"/>
      <c r="U874" s="46"/>
      <c r="V874" s="46"/>
      <c r="W874" s="46"/>
      <c r="X874" s="55"/>
      <c r="Y874" s="54"/>
      <c r="Z874" s="46"/>
      <c r="AA874" s="55"/>
    </row>
    <row r="875" spans="1:27" s="37" customFormat="1" ht="17.5" customHeight="1" x14ac:dyDescent="0.35">
      <c r="A875" s="84" t="s">
        <v>590</v>
      </c>
      <c r="B875" s="60" t="s">
        <v>7</v>
      </c>
      <c r="C875" s="50">
        <v>369.2</v>
      </c>
      <c r="D875" s="40">
        <v>878.8</v>
      </c>
      <c r="E875" s="40">
        <v>464.1</v>
      </c>
      <c r="F875" s="51">
        <v>1712.1</v>
      </c>
      <c r="G875" s="40">
        <v>0</v>
      </c>
      <c r="H875" s="40">
        <v>369.2</v>
      </c>
      <c r="I875" s="40">
        <v>878.8</v>
      </c>
      <c r="J875" s="40">
        <v>0</v>
      </c>
      <c r="K875" s="40">
        <v>0</v>
      </c>
      <c r="L875" s="40">
        <v>464.1</v>
      </c>
      <c r="M875" s="51">
        <v>1712.1</v>
      </c>
      <c r="N875" s="50">
        <v>0</v>
      </c>
      <c r="O875" s="40">
        <v>0</v>
      </c>
      <c r="P875" s="40">
        <v>439.4</v>
      </c>
      <c r="Q875" s="40">
        <v>345.3</v>
      </c>
      <c r="R875" s="40">
        <v>927.4</v>
      </c>
      <c r="S875" s="51">
        <v>1712.1</v>
      </c>
      <c r="T875" s="50">
        <v>345.3</v>
      </c>
      <c r="U875" s="40">
        <v>464.1</v>
      </c>
      <c r="V875" s="40">
        <v>878.8</v>
      </c>
      <c r="W875" s="40">
        <v>23.9</v>
      </c>
      <c r="X875" s="51">
        <v>1712.1</v>
      </c>
      <c r="Y875" s="50">
        <v>1243.5</v>
      </c>
      <c r="Z875" s="40">
        <v>468.6</v>
      </c>
      <c r="AA875" s="51">
        <v>1712.1</v>
      </c>
    </row>
    <row r="876" spans="1:27" s="37" customFormat="1" ht="17.5" customHeight="1" x14ac:dyDescent="0.35">
      <c r="A876" s="84"/>
      <c r="B876" s="60" t="s">
        <v>35</v>
      </c>
      <c r="C876" s="50">
        <v>113287.8</v>
      </c>
      <c r="D876" s="40">
        <v>178255.3</v>
      </c>
      <c r="E876" s="40">
        <v>28701.9</v>
      </c>
      <c r="F876" s="51">
        <v>320244.90000000002</v>
      </c>
      <c r="G876" s="40">
        <v>20286.7</v>
      </c>
      <c r="H876" s="40">
        <v>93001</v>
      </c>
      <c r="I876" s="40">
        <v>138896.29999999999</v>
      </c>
      <c r="J876" s="40">
        <v>39359</v>
      </c>
      <c r="K876" s="40">
        <v>12775</v>
      </c>
      <c r="L876" s="40">
        <v>15926.9</v>
      </c>
      <c r="M876" s="51">
        <v>320244.90000000002</v>
      </c>
      <c r="N876" s="50">
        <v>49107.7</v>
      </c>
      <c r="O876" s="40">
        <v>55818.8</v>
      </c>
      <c r="P876" s="40">
        <v>59773.9</v>
      </c>
      <c r="Q876" s="40">
        <v>61252.6</v>
      </c>
      <c r="R876" s="40">
        <v>94291.8</v>
      </c>
      <c r="S876" s="51">
        <v>320244.90000000002</v>
      </c>
      <c r="T876" s="50">
        <v>98630.7</v>
      </c>
      <c r="U876" s="40">
        <v>77442.899999999994</v>
      </c>
      <c r="V876" s="40">
        <v>140557.20000000001</v>
      </c>
      <c r="W876" s="40">
        <v>3614.1</v>
      </c>
      <c r="X876" s="51">
        <v>320244.90000000002</v>
      </c>
      <c r="Y876" s="50">
        <v>141319.79999999999</v>
      </c>
      <c r="Z876" s="40">
        <v>178925.1</v>
      </c>
      <c r="AA876" s="51">
        <v>320244.90000000002</v>
      </c>
    </row>
    <row r="877" spans="1:27" s="37" customFormat="1" ht="17.5" customHeight="1" x14ac:dyDescent="0.35">
      <c r="A877" s="84"/>
      <c r="B877" s="61" t="s">
        <v>4</v>
      </c>
      <c r="C877" s="52">
        <v>113657</v>
      </c>
      <c r="D877" s="38">
        <v>179134</v>
      </c>
      <c r="E877" s="38">
        <v>29166</v>
      </c>
      <c r="F877" s="53">
        <v>321957</v>
      </c>
      <c r="G877" s="38">
        <v>20286.7</v>
      </c>
      <c r="H877" s="38">
        <v>93370.2</v>
      </c>
      <c r="I877" s="38">
        <v>139775</v>
      </c>
      <c r="J877" s="38">
        <v>39359</v>
      </c>
      <c r="K877" s="38">
        <v>12775</v>
      </c>
      <c r="L877" s="38">
        <v>16391</v>
      </c>
      <c r="M877" s="53">
        <v>321957</v>
      </c>
      <c r="N877" s="52">
        <v>49107.7</v>
      </c>
      <c r="O877" s="38">
        <v>55818.8</v>
      </c>
      <c r="P877" s="38">
        <v>60213.3</v>
      </c>
      <c r="Q877" s="38">
        <v>61597.9</v>
      </c>
      <c r="R877" s="38">
        <v>95219.199999999997</v>
      </c>
      <c r="S877" s="53">
        <v>321957</v>
      </c>
      <c r="T877" s="52">
        <v>98976</v>
      </c>
      <c r="U877" s="38">
        <v>77907</v>
      </c>
      <c r="V877" s="38">
        <v>141436</v>
      </c>
      <c r="W877" s="38">
        <v>3638</v>
      </c>
      <c r="X877" s="53">
        <v>321957</v>
      </c>
      <c r="Y877" s="52">
        <v>142563.29999999999</v>
      </c>
      <c r="Z877" s="38">
        <v>179393.7</v>
      </c>
      <c r="AA877" s="53">
        <v>321957</v>
      </c>
    </row>
    <row r="878" spans="1:27" s="39" customFormat="1" ht="13.5" customHeight="1" x14ac:dyDescent="0.35">
      <c r="A878" s="62"/>
      <c r="B878" s="63"/>
      <c r="C878" s="54"/>
      <c r="D878" s="46"/>
      <c r="E878" s="46"/>
      <c r="F878" s="55"/>
      <c r="G878" s="46"/>
      <c r="H878" s="46"/>
      <c r="I878" s="46"/>
      <c r="J878" s="46"/>
      <c r="K878" s="46"/>
      <c r="L878" s="46"/>
      <c r="M878" s="55"/>
      <c r="N878" s="54"/>
      <c r="O878" s="46"/>
      <c r="P878" s="46"/>
      <c r="Q878" s="46"/>
      <c r="R878" s="46"/>
      <c r="S878" s="55"/>
      <c r="T878" s="54"/>
      <c r="U878" s="46"/>
      <c r="V878" s="46"/>
      <c r="W878" s="46"/>
      <c r="X878" s="55"/>
      <c r="Y878" s="54"/>
      <c r="Z878" s="46"/>
      <c r="AA878" s="55"/>
    </row>
    <row r="879" spans="1:27" s="37" customFormat="1" ht="17.5" customHeight="1" x14ac:dyDescent="0.35">
      <c r="A879" s="84" t="s">
        <v>591</v>
      </c>
      <c r="B879" s="60" t="s">
        <v>7</v>
      </c>
      <c r="C879" s="50">
        <v>10594.8</v>
      </c>
      <c r="D879" s="40">
        <v>19053.400000000001</v>
      </c>
      <c r="E879" s="40">
        <v>803.1</v>
      </c>
      <c r="F879" s="51">
        <v>30451.4</v>
      </c>
      <c r="G879" s="40">
        <v>2699</v>
      </c>
      <c r="H879" s="40">
        <v>7895.8</v>
      </c>
      <c r="I879" s="40">
        <v>12904.5</v>
      </c>
      <c r="J879" s="40">
        <v>6148.9</v>
      </c>
      <c r="K879" s="40">
        <v>0</v>
      </c>
      <c r="L879" s="40">
        <v>803.1</v>
      </c>
      <c r="M879" s="51">
        <v>30451.4</v>
      </c>
      <c r="N879" s="50">
        <v>1663.5</v>
      </c>
      <c r="O879" s="40">
        <v>2154.5</v>
      </c>
      <c r="P879" s="40">
        <v>4261.3</v>
      </c>
      <c r="Q879" s="40">
        <v>7160.7</v>
      </c>
      <c r="R879" s="40">
        <v>15211.5</v>
      </c>
      <c r="S879" s="51">
        <v>30451.4</v>
      </c>
      <c r="T879" s="50">
        <v>4415.2</v>
      </c>
      <c r="U879" s="40">
        <v>7087.7</v>
      </c>
      <c r="V879" s="40">
        <v>18551.400000000001</v>
      </c>
      <c r="W879" s="40">
        <v>397</v>
      </c>
      <c r="X879" s="51">
        <v>30451.4</v>
      </c>
      <c r="Y879" s="50">
        <v>12525.7</v>
      </c>
      <c r="Z879" s="40">
        <v>17925.7</v>
      </c>
      <c r="AA879" s="51">
        <v>30451.4</v>
      </c>
    </row>
    <row r="880" spans="1:27" s="37" customFormat="1" ht="17.5" customHeight="1" x14ac:dyDescent="0.35">
      <c r="A880" s="84"/>
      <c r="B880" s="60" t="s">
        <v>35</v>
      </c>
      <c r="C880" s="50">
        <v>103062.1</v>
      </c>
      <c r="D880" s="40">
        <v>160080.6</v>
      </c>
      <c r="E880" s="40">
        <v>28362.9</v>
      </c>
      <c r="F880" s="51">
        <v>291505.59999999998</v>
      </c>
      <c r="G880" s="40">
        <v>17587.7</v>
      </c>
      <c r="H880" s="40">
        <v>85474.4</v>
      </c>
      <c r="I880" s="40">
        <v>126870.5</v>
      </c>
      <c r="J880" s="40">
        <v>33210.1</v>
      </c>
      <c r="K880" s="40">
        <v>12775</v>
      </c>
      <c r="L880" s="40">
        <v>15587.9</v>
      </c>
      <c r="M880" s="51">
        <v>291505.59999999998</v>
      </c>
      <c r="N880" s="50">
        <v>47444.2</v>
      </c>
      <c r="O880" s="40">
        <v>53664.4</v>
      </c>
      <c r="P880" s="40">
        <v>55952</v>
      </c>
      <c r="Q880" s="40">
        <v>54437.3</v>
      </c>
      <c r="R880" s="40">
        <v>80007.8</v>
      </c>
      <c r="S880" s="51">
        <v>291505.59999999998</v>
      </c>
      <c r="T880" s="50">
        <v>94560.8</v>
      </c>
      <c r="U880" s="40">
        <v>70819.3</v>
      </c>
      <c r="V880" s="40">
        <v>122884.6</v>
      </c>
      <c r="W880" s="40">
        <v>3241</v>
      </c>
      <c r="X880" s="51">
        <v>291505.59999999998</v>
      </c>
      <c r="Y880" s="50">
        <v>130037.6</v>
      </c>
      <c r="Z880" s="40">
        <v>161468</v>
      </c>
      <c r="AA880" s="51">
        <v>291505.59999999998</v>
      </c>
    </row>
    <row r="881" spans="1:27" s="37" customFormat="1" ht="17.5" customHeight="1" x14ac:dyDescent="0.35">
      <c r="A881" s="84"/>
      <c r="B881" s="61" t="s">
        <v>4</v>
      </c>
      <c r="C881" s="52">
        <v>113657</v>
      </c>
      <c r="D881" s="38">
        <v>179134</v>
      </c>
      <c r="E881" s="38">
        <v>29166</v>
      </c>
      <c r="F881" s="53">
        <v>321957</v>
      </c>
      <c r="G881" s="38">
        <v>20286.7</v>
      </c>
      <c r="H881" s="38">
        <v>93370.2</v>
      </c>
      <c r="I881" s="38">
        <v>139775</v>
      </c>
      <c r="J881" s="38">
        <v>39359</v>
      </c>
      <c r="K881" s="38">
        <v>12775</v>
      </c>
      <c r="L881" s="38">
        <v>16391</v>
      </c>
      <c r="M881" s="53">
        <v>321957</v>
      </c>
      <c r="N881" s="52">
        <v>49107.7</v>
      </c>
      <c r="O881" s="38">
        <v>55818.8</v>
      </c>
      <c r="P881" s="38">
        <v>60213.3</v>
      </c>
      <c r="Q881" s="38">
        <v>61597.9</v>
      </c>
      <c r="R881" s="38">
        <v>95219.199999999997</v>
      </c>
      <c r="S881" s="53">
        <v>321957</v>
      </c>
      <c r="T881" s="52">
        <v>98976</v>
      </c>
      <c r="U881" s="38">
        <v>77907</v>
      </c>
      <c r="V881" s="38">
        <v>141436</v>
      </c>
      <c r="W881" s="38">
        <v>3638</v>
      </c>
      <c r="X881" s="53">
        <v>321957</v>
      </c>
      <c r="Y881" s="52">
        <v>142563.29999999999</v>
      </c>
      <c r="Z881" s="38">
        <v>179393.7</v>
      </c>
      <c r="AA881" s="53">
        <v>321957</v>
      </c>
    </row>
    <row r="882" spans="1:27" s="39" customFormat="1" ht="13.5" customHeight="1" x14ac:dyDescent="0.35">
      <c r="A882" s="62"/>
      <c r="B882" s="63"/>
      <c r="C882" s="54"/>
      <c r="D882" s="46"/>
      <c r="E882" s="46"/>
      <c r="F882" s="55"/>
      <c r="G882" s="46"/>
      <c r="H882" s="46"/>
      <c r="I882" s="46"/>
      <c r="J882" s="46"/>
      <c r="K882" s="46"/>
      <c r="L882" s="46"/>
      <c r="M882" s="55"/>
      <c r="N882" s="54"/>
      <c r="O882" s="46"/>
      <c r="P882" s="46"/>
      <c r="Q882" s="46"/>
      <c r="R882" s="46"/>
      <c r="S882" s="55"/>
      <c r="T882" s="54"/>
      <c r="U882" s="46"/>
      <c r="V882" s="46"/>
      <c r="W882" s="46"/>
      <c r="X882" s="55"/>
      <c r="Y882" s="54"/>
      <c r="Z882" s="46"/>
      <c r="AA882" s="55"/>
    </row>
    <row r="883" spans="1:27" s="37" customFormat="1" ht="17.5" customHeight="1" x14ac:dyDescent="0.35">
      <c r="A883" s="84" t="s">
        <v>592</v>
      </c>
      <c r="B883" s="60" t="s">
        <v>46</v>
      </c>
      <c r="C883" s="50">
        <v>42.2</v>
      </c>
      <c r="D883" s="40">
        <v>377</v>
      </c>
      <c r="E883" s="40">
        <v>413</v>
      </c>
      <c r="F883" s="51">
        <v>832.3</v>
      </c>
      <c r="G883" s="40">
        <v>0</v>
      </c>
      <c r="H883" s="40">
        <v>42.2</v>
      </c>
      <c r="I883" s="40">
        <v>377</v>
      </c>
      <c r="J883" s="40">
        <v>0</v>
      </c>
      <c r="K883" s="40">
        <v>413</v>
      </c>
      <c r="L883" s="40">
        <v>0</v>
      </c>
      <c r="M883" s="51">
        <v>832.3</v>
      </c>
      <c r="N883" s="50">
        <v>0</v>
      </c>
      <c r="O883" s="40">
        <v>42.2</v>
      </c>
      <c r="P883" s="40">
        <v>413</v>
      </c>
      <c r="Q883" s="40">
        <v>377</v>
      </c>
      <c r="R883" s="40">
        <v>0</v>
      </c>
      <c r="S883" s="51">
        <v>832.3</v>
      </c>
      <c r="T883" s="50">
        <v>0</v>
      </c>
      <c r="U883" s="40">
        <v>413</v>
      </c>
      <c r="V883" s="40">
        <v>377</v>
      </c>
      <c r="W883" s="40">
        <v>42.2</v>
      </c>
      <c r="X883" s="51">
        <v>832.3</v>
      </c>
      <c r="Y883" s="50">
        <v>419.3</v>
      </c>
      <c r="Z883" s="40">
        <v>413</v>
      </c>
      <c r="AA883" s="51">
        <v>832.3</v>
      </c>
    </row>
    <row r="884" spans="1:27" s="37" customFormat="1" ht="17.5" customHeight="1" x14ac:dyDescent="0.35">
      <c r="A884" s="84"/>
      <c r="B884" s="60" t="s">
        <v>47</v>
      </c>
      <c r="C884" s="50">
        <v>1158.5</v>
      </c>
      <c r="D884" s="40">
        <v>2355.6999999999998</v>
      </c>
      <c r="E884" s="40">
        <v>0</v>
      </c>
      <c r="F884" s="51">
        <v>3514.2</v>
      </c>
      <c r="G884" s="40">
        <v>456.8</v>
      </c>
      <c r="H884" s="40">
        <v>701.7</v>
      </c>
      <c r="I884" s="40">
        <v>1885.2</v>
      </c>
      <c r="J884" s="40">
        <v>470.5</v>
      </c>
      <c r="K884" s="40">
        <v>0</v>
      </c>
      <c r="L884" s="40">
        <v>0</v>
      </c>
      <c r="M884" s="51">
        <v>3514.2</v>
      </c>
      <c r="N884" s="50">
        <v>0</v>
      </c>
      <c r="O884" s="40">
        <v>1078.7</v>
      </c>
      <c r="P884" s="40">
        <v>0</v>
      </c>
      <c r="Q884" s="40">
        <v>847.5</v>
      </c>
      <c r="R884" s="40">
        <v>1587.9</v>
      </c>
      <c r="S884" s="51">
        <v>3514.2</v>
      </c>
      <c r="T884" s="50">
        <v>345.3</v>
      </c>
      <c r="U884" s="40">
        <v>470.5</v>
      </c>
      <c r="V884" s="40">
        <v>2698.4</v>
      </c>
      <c r="W884" s="40">
        <v>0</v>
      </c>
      <c r="X884" s="51">
        <v>3514.2</v>
      </c>
      <c r="Y884" s="50">
        <v>2403.6999999999998</v>
      </c>
      <c r="Z884" s="40">
        <v>1110.5</v>
      </c>
      <c r="AA884" s="51">
        <v>3514.2</v>
      </c>
    </row>
    <row r="885" spans="1:27" s="37" customFormat="1" ht="17.5" customHeight="1" x14ac:dyDescent="0.35">
      <c r="A885" s="84"/>
      <c r="B885" s="60" t="s">
        <v>48</v>
      </c>
      <c r="C885" s="50">
        <v>21028.5</v>
      </c>
      <c r="D885" s="40">
        <v>39086.300000000003</v>
      </c>
      <c r="E885" s="40">
        <v>2737.2</v>
      </c>
      <c r="F885" s="51">
        <v>62852</v>
      </c>
      <c r="G885" s="40">
        <v>7641.7</v>
      </c>
      <c r="H885" s="40">
        <v>13386.8</v>
      </c>
      <c r="I885" s="40">
        <v>28042.799999999999</v>
      </c>
      <c r="J885" s="40">
        <v>11043.5</v>
      </c>
      <c r="K885" s="40">
        <v>421.5</v>
      </c>
      <c r="L885" s="40">
        <v>2315.6999999999998</v>
      </c>
      <c r="M885" s="51">
        <v>62852</v>
      </c>
      <c r="N885" s="50">
        <v>5007</v>
      </c>
      <c r="O885" s="40">
        <v>8485</v>
      </c>
      <c r="P885" s="40">
        <v>12767.5</v>
      </c>
      <c r="Q885" s="40">
        <v>11192.5</v>
      </c>
      <c r="R885" s="40">
        <v>25400</v>
      </c>
      <c r="S885" s="51">
        <v>62852</v>
      </c>
      <c r="T885" s="50">
        <v>11708.9</v>
      </c>
      <c r="U885" s="40">
        <v>13427.2</v>
      </c>
      <c r="V885" s="40">
        <v>36836.300000000003</v>
      </c>
      <c r="W885" s="40">
        <v>879.6</v>
      </c>
      <c r="X885" s="51">
        <v>62852</v>
      </c>
      <c r="Y885" s="50">
        <v>26389.7</v>
      </c>
      <c r="Z885" s="40">
        <v>36462.400000000001</v>
      </c>
      <c r="AA885" s="51">
        <v>62852</v>
      </c>
    </row>
    <row r="886" spans="1:27" s="37" customFormat="1" ht="17.5" customHeight="1" x14ac:dyDescent="0.35">
      <c r="A886" s="84"/>
      <c r="B886" s="60" t="s">
        <v>49</v>
      </c>
      <c r="C886" s="50">
        <v>38236.1</v>
      </c>
      <c r="D886" s="40">
        <v>67817.100000000006</v>
      </c>
      <c r="E886" s="40">
        <v>9241.7999999999993</v>
      </c>
      <c r="F886" s="51">
        <v>115295</v>
      </c>
      <c r="G886" s="40">
        <v>4936</v>
      </c>
      <c r="H886" s="40">
        <v>33300.1</v>
      </c>
      <c r="I886" s="40">
        <v>52166.6</v>
      </c>
      <c r="J886" s="40">
        <v>15650.5</v>
      </c>
      <c r="K886" s="40">
        <v>2073.5</v>
      </c>
      <c r="L886" s="40">
        <v>7168.3</v>
      </c>
      <c r="M886" s="51">
        <v>115295</v>
      </c>
      <c r="N886" s="50">
        <v>16735.5</v>
      </c>
      <c r="O886" s="40">
        <v>19436.400000000001</v>
      </c>
      <c r="P886" s="40">
        <v>22276.1</v>
      </c>
      <c r="Q886" s="40">
        <v>22613.8</v>
      </c>
      <c r="R886" s="40">
        <v>34233.300000000003</v>
      </c>
      <c r="S886" s="51">
        <v>115295</v>
      </c>
      <c r="T886" s="50">
        <v>31240.2</v>
      </c>
      <c r="U886" s="40">
        <v>33333.599999999999</v>
      </c>
      <c r="V886" s="40">
        <v>49539.7</v>
      </c>
      <c r="W886" s="40">
        <v>1181.5999999999999</v>
      </c>
      <c r="X886" s="51">
        <v>115295</v>
      </c>
      <c r="Y886" s="50">
        <v>54072.9</v>
      </c>
      <c r="Z886" s="40">
        <v>61222.2</v>
      </c>
      <c r="AA886" s="51">
        <v>115295</v>
      </c>
    </row>
    <row r="887" spans="1:27" s="37" customFormat="1" ht="17.5" customHeight="1" x14ac:dyDescent="0.35">
      <c r="A887" s="84"/>
      <c r="B887" s="60" t="s">
        <v>50</v>
      </c>
      <c r="C887" s="50">
        <v>53191.7</v>
      </c>
      <c r="D887" s="40">
        <v>69497.8</v>
      </c>
      <c r="E887" s="40">
        <v>16773.900000000001</v>
      </c>
      <c r="F887" s="51">
        <v>139463.5</v>
      </c>
      <c r="G887" s="40">
        <v>7252.3</v>
      </c>
      <c r="H887" s="40">
        <v>45939.4</v>
      </c>
      <c r="I887" s="40">
        <v>57303.3</v>
      </c>
      <c r="J887" s="40">
        <v>12194.5</v>
      </c>
      <c r="K887" s="40">
        <v>9867</v>
      </c>
      <c r="L887" s="40">
        <v>6906.9</v>
      </c>
      <c r="M887" s="51">
        <v>139463.5</v>
      </c>
      <c r="N887" s="50">
        <v>27365.200000000001</v>
      </c>
      <c r="O887" s="40">
        <v>26776.5</v>
      </c>
      <c r="P887" s="40">
        <v>24756.7</v>
      </c>
      <c r="Q887" s="40">
        <v>26567</v>
      </c>
      <c r="R887" s="40">
        <v>33998</v>
      </c>
      <c r="S887" s="51">
        <v>139463.5</v>
      </c>
      <c r="T887" s="50">
        <v>55681.5</v>
      </c>
      <c r="U887" s="40">
        <v>30262.799999999999</v>
      </c>
      <c r="V887" s="40">
        <v>51984.5</v>
      </c>
      <c r="W887" s="40">
        <v>1534.6</v>
      </c>
      <c r="X887" s="51">
        <v>139463.5</v>
      </c>
      <c r="Y887" s="50">
        <v>59277.7</v>
      </c>
      <c r="Z887" s="40">
        <v>80185.7</v>
      </c>
      <c r="AA887" s="51">
        <v>139463.5</v>
      </c>
    </row>
    <row r="888" spans="1:27" s="37" customFormat="1" ht="17.5" customHeight="1" x14ac:dyDescent="0.35">
      <c r="A888" s="84"/>
      <c r="B888" s="61" t="s">
        <v>4</v>
      </c>
      <c r="C888" s="52">
        <v>113657</v>
      </c>
      <c r="D888" s="38">
        <v>179134</v>
      </c>
      <c r="E888" s="38">
        <v>29166</v>
      </c>
      <c r="F888" s="53">
        <v>321957</v>
      </c>
      <c r="G888" s="38">
        <v>20286.7</v>
      </c>
      <c r="H888" s="38">
        <v>93370.2</v>
      </c>
      <c r="I888" s="38">
        <v>139775</v>
      </c>
      <c r="J888" s="38">
        <v>39359</v>
      </c>
      <c r="K888" s="38">
        <v>12775</v>
      </c>
      <c r="L888" s="38">
        <v>16391</v>
      </c>
      <c r="M888" s="53">
        <v>321957</v>
      </c>
      <c r="N888" s="52">
        <v>49107.7</v>
      </c>
      <c r="O888" s="38">
        <v>55818.8</v>
      </c>
      <c r="P888" s="38">
        <v>60213.3</v>
      </c>
      <c r="Q888" s="38">
        <v>61597.9</v>
      </c>
      <c r="R888" s="38">
        <v>95219.199999999997</v>
      </c>
      <c r="S888" s="53">
        <v>321957</v>
      </c>
      <c r="T888" s="52">
        <v>98976</v>
      </c>
      <c r="U888" s="38">
        <v>77907</v>
      </c>
      <c r="V888" s="38">
        <v>141436</v>
      </c>
      <c r="W888" s="38">
        <v>3638</v>
      </c>
      <c r="X888" s="53">
        <v>321957</v>
      </c>
      <c r="Y888" s="52">
        <v>142563.29999999999</v>
      </c>
      <c r="Z888" s="38">
        <v>179393.7</v>
      </c>
      <c r="AA888" s="53">
        <v>321957</v>
      </c>
    </row>
    <row r="889" spans="1:27" s="39" customFormat="1" ht="13.5" customHeight="1" x14ac:dyDescent="0.35">
      <c r="A889" s="62"/>
      <c r="B889" s="63"/>
      <c r="C889" s="54"/>
      <c r="D889" s="46"/>
      <c r="E889" s="46"/>
      <c r="F889" s="55"/>
      <c r="G889" s="46"/>
      <c r="H889" s="46"/>
      <c r="I889" s="46"/>
      <c r="J889" s="46"/>
      <c r="K889" s="46"/>
      <c r="L889" s="46"/>
      <c r="M889" s="55"/>
      <c r="N889" s="54"/>
      <c r="O889" s="46"/>
      <c r="P889" s="46"/>
      <c r="Q889" s="46"/>
      <c r="R889" s="46"/>
      <c r="S889" s="55"/>
      <c r="T889" s="54"/>
      <c r="U889" s="46"/>
      <c r="V889" s="46"/>
      <c r="W889" s="46"/>
      <c r="X889" s="55"/>
      <c r="Y889" s="54"/>
      <c r="Z889" s="46"/>
      <c r="AA889" s="55"/>
    </row>
    <row r="890" spans="1:27" s="37" customFormat="1" ht="17.5" customHeight="1" x14ac:dyDescent="0.35">
      <c r="A890" s="84" t="s">
        <v>269</v>
      </c>
      <c r="B890" s="60" t="s">
        <v>270</v>
      </c>
      <c r="C890" s="50">
        <v>39588.5</v>
      </c>
      <c r="D890" s="40">
        <v>68718.100000000006</v>
      </c>
      <c r="E890" s="40">
        <v>12319.5</v>
      </c>
      <c r="F890" s="51">
        <v>120626.1</v>
      </c>
      <c r="G890" s="40">
        <v>6578.6</v>
      </c>
      <c r="H890" s="40">
        <v>33009.9</v>
      </c>
      <c r="I890" s="40">
        <v>55241.4</v>
      </c>
      <c r="J890" s="40">
        <v>13476.7</v>
      </c>
      <c r="K890" s="40">
        <v>5060.8</v>
      </c>
      <c r="L890" s="40">
        <v>7258.7</v>
      </c>
      <c r="M890" s="51">
        <v>120626.1</v>
      </c>
      <c r="N890" s="50">
        <v>9844.2999999999993</v>
      </c>
      <c r="O890" s="40">
        <v>34164.1</v>
      </c>
      <c r="P890" s="40">
        <v>33345.4</v>
      </c>
      <c r="Q890" s="40">
        <v>27099.1</v>
      </c>
      <c r="R890" s="40">
        <v>16173.2</v>
      </c>
      <c r="S890" s="51">
        <v>120626.1</v>
      </c>
      <c r="T890" s="50">
        <v>32409.5</v>
      </c>
      <c r="U890" s="40">
        <v>33074.400000000001</v>
      </c>
      <c r="V890" s="40">
        <v>53690.2</v>
      </c>
      <c r="W890" s="40">
        <v>1452</v>
      </c>
      <c r="X890" s="51">
        <v>120626.1</v>
      </c>
      <c r="Y890" s="50">
        <v>77580.399999999994</v>
      </c>
      <c r="Z890" s="40">
        <v>43045.7</v>
      </c>
      <c r="AA890" s="51">
        <v>120626.1</v>
      </c>
    </row>
    <row r="891" spans="1:27" s="37" customFormat="1" ht="17.5" customHeight="1" x14ac:dyDescent="0.35">
      <c r="A891" s="84"/>
      <c r="B891" s="60" t="s">
        <v>271</v>
      </c>
      <c r="C891" s="50">
        <v>7357</v>
      </c>
      <c r="D891" s="40">
        <v>17043.8</v>
      </c>
      <c r="E891" s="40">
        <v>3471</v>
      </c>
      <c r="F891" s="51">
        <v>27871.8</v>
      </c>
      <c r="G891" s="40">
        <v>229.8</v>
      </c>
      <c r="H891" s="40">
        <v>7127.2</v>
      </c>
      <c r="I891" s="40">
        <v>10891.2</v>
      </c>
      <c r="J891" s="40">
        <v>6152.6</v>
      </c>
      <c r="K891" s="40">
        <v>2486.5</v>
      </c>
      <c r="L891" s="40">
        <v>984.5</v>
      </c>
      <c r="M891" s="51">
        <v>27871.8</v>
      </c>
      <c r="N891" s="50">
        <v>25384.9</v>
      </c>
      <c r="O891" s="40">
        <v>2047.5</v>
      </c>
      <c r="P891" s="40">
        <v>439.4</v>
      </c>
      <c r="Q891" s="40">
        <v>0</v>
      </c>
      <c r="R891" s="40">
        <v>0</v>
      </c>
      <c r="S891" s="51">
        <v>27871.8</v>
      </c>
      <c r="T891" s="50">
        <v>9074.6</v>
      </c>
      <c r="U891" s="40">
        <v>8336.5</v>
      </c>
      <c r="V891" s="40">
        <v>10214.200000000001</v>
      </c>
      <c r="W891" s="40">
        <v>246.6</v>
      </c>
      <c r="X891" s="51">
        <v>27871.8</v>
      </c>
      <c r="Y891" s="50">
        <v>13012.3</v>
      </c>
      <c r="Z891" s="40">
        <v>14859.5</v>
      </c>
      <c r="AA891" s="51">
        <v>27871.8</v>
      </c>
    </row>
    <row r="892" spans="1:27" s="37" customFormat="1" ht="17.5" customHeight="1" x14ac:dyDescent="0.35">
      <c r="A892" s="84"/>
      <c r="B892" s="60" t="s">
        <v>272</v>
      </c>
      <c r="C892" s="50">
        <v>2100.9</v>
      </c>
      <c r="D892" s="40">
        <v>1347.3</v>
      </c>
      <c r="E892" s="40">
        <v>1392.4</v>
      </c>
      <c r="F892" s="51">
        <v>4840.7</v>
      </c>
      <c r="G892" s="40">
        <v>0</v>
      </c>
      <c r="H892" s="40">
        <v>2100.9</v>
      </c>
      <c r="I892" s="40">
        <v>394.3</v>
      </c>
      <c r="J892" s="40">
        <v>953.1</v>
      </c>
      <c r="K892" s="40">
        <v>0</v>
      </c>
      <c r="L892" s="40">
        <v>1392.4</v>
      </c>
      <c r="M892" s="51">
        <v>4840.7</v>
      </c>
      <c r="N892" s="50">
        <v>2007.5</v>
      </c>
      <c r="O892" s="40">
        <v>2351.5</v>
      </c>
      <c r="P892" s="40">
        <v>5.2</v>
      </c>
      <c r="Q892" s="40">
        <v>476.5</v>
      </c>
      <c r="R892" s="40">
        <v>0</v>
      </c>
      <c r="S892" s="51">
        <v>4840.7</v>
      </c>
      <c r="T892" s="50">
        <v>3025</v>
      </c>
      <c r="U892" s="40">
        <v>1767.3</v>
      </c>
      <c r="V892" s="40">
        <v>0</v>
      </c>
      <c r="W892" s="40">
        <v>48.4</v>
      </c>
      <c r="X892" s="51">
        <v>4840.7</v>
      </c>
      <c r="Y892" s="50">
        <v>4126.2</v>
      </c>
      <c r="Z892" s="40">
        <v>714.5</v>
      </c>
      <c r="AA892" s="51">
        <v>4840.7</v>
      </c>
    </row>
    <row r="893" spans="1:27" s="37" customFormat="1" ht="17.5" customHeight="1" x14ac:dyDescent="0.35">
      <c r="A893" s="84"/>
      <c r="B893" s="60" t="s">
        <v>273</v>
      </c>
      <c r="C893" s="50">
        <v>11893.1</v>
      </c>
      <c r="D893" s="40">
        <v>18867</v>
      </c>
      <c r="E893" s="40">
        <v>4455.7</v>
      </c>
      <c r="F893" s="51">
        <v>35215.800000000003</v>
      </c>
      <c r="G893" s="40">
        <v>2174.8000000000002</v>
      </c>
      <c r="H893" s="40">
        <v>9718.2999999999993</v>
      </c>
      <c r="I893" s="40">
        <v>16751.900000000001</v>
      </c>
      <c r="J893" s="40">
        <v>2115.1</v>
      </c>
      <c r="K893" s="40">
        <v>1739.8</v>
      </c>
      <c r="L893" s="40">
        <v>2715.9</v>
      </c>
      <c r="M893" s="51">
        <v>35215.800000000003</v>
      </c>
      <c r="N893" s="50">
        <v>1340.6</v>
      </c>
      <c r="O893" s="40">
        <v>3105</v>
      </c>
      <c r="P893" s="40">
        <v>9678.6</v>
      </c>
      <c r="Q893" s="40">
        <v>10626.7</v>
      </c>
      <c r="R893" s="40">
        <v>10464.799999999999</v>
      </c>
      <c r="S893" s="51">
        <v>35215.800000000003</v>
      </c>
      <c r="T893" s="50">
        <v>11272.5</v>
      </c>
      <c r="U893" s="40">
        <v>6552.3</v>
      </c>
      <c r="V893" s="40">
        <v>16952</v>
      </c>
      <c r="W893" s="40">
        <v>438.9</v>
      </c>
      <c r="X893" s="51">
        <v>35215.800000000003</v>
      </c>
      <c r="Y893" s="50">
        <v>10056.700000000001</v>
      </c>
      <c r="Z893" s="40">
        <v>25159</v>
      </c>
      <c r="AA893" s="51">
        <v>35215.800000000003</v>
      </c>
    </row>
    <row r="894" spans="1:27" s="37" customFormat="1" ht="17.5" customHeight="1" x14ac:dyDescent="0.35">
      <c r="A894" s="84"/>
      <c r="B894" s="60" t="s">
        <v>274</v>
      </c>
      <c r="C894" s="50">
        <v>8400.7000000000007</v>
      </c>
      <c r="D894" s="40">
        <v>10331.9</v>
      </c>
      <c r="E894" s="40">
        <v>0</v>
      </c>
      <c r="F894" s="51">
        <v>18732.599999999999</v>
      </c>
      <c r="G894" s="40">
        <v>2172.1999999999998</v>
      </c>
      <c r="H894" s="40">
        <v>6228.5</v>
      </c>
      <c r="I894" s="40">
        <v>9405.1</v>
      </c>
      <c r="J894" s="40">
        <v>926.7</v>
      </c>
      <c r="K894" s="40">
        <v>0</v>
      </c>
      <c r="L894" s="40">
        <v>0</v>
      </c>
      <c r="M894" s="51">
        <v>18732.599999999999</v>
      </c>
      <c r="N894" s="50">
        <v>6263</v>
      </c>
      <c r="O894" s="40">
        <v>4365.3999999999996</v>
      </c>
      <c r="P894" s="40">
        <v>2928</v>
      </c>
      <c r="Q894" s="40">
        <v>3641.8</v>
      </c>
      <c r="R894" s="40">
        <v>1534.3</v>
      </c>
      <c r="S894" s="51">
        <v>18732.599999999999</v>
      </c>
      <c r="T894" s="50">
        <v>5428.9</v>
      </c>
      <c r="U894" s="40">
        <v>5104.8</v>
      </c>
      <c r="V894" s="40">
        <v>7986.4</v>
      </c>
      <c r="W894" s="40">
        <v>212.5</v>
      </c>
      <c r="X894" s="51">
        <v>18732.599999999999</v>
      </c>
      <c r="Y894" s="50">
        <v>6681.5</v>
      </c>
      <c r="Z894" s="40">
        <v>12051.1</v>
      </c>
      <c r="AA894" s="51">
        <v>18732.599999999999</v>
      </c>
    </row>
    <row r="895" spans="1:27" s="37" customFormat="1" ht="27" customHeight="1" x14ac:dyDescent="0.35">
      <c r="A895" s="84"/>
      <c r="B895" s="60" t="s">
        <v>275</v>
      </c>
      <c r="C895" s="50">
        <v>30684.2</v>
      </c>
      <c r="D895" s="40">
        <v>35194.300000000003</v>
      </c>
      <c r="E895" s="40">
        <v>4913.8</v>
      </c>
      <c r="F895" s="51">
        <v>70792.3</v>
      </c>
      <c r="G895" s="40">
        <v>5928.3</v>
      </c>
      <c r="H895" s="40">
        <v>24755.9</v>
      </c>
      <c r="I895" s="40">
        <v>26798</v>
      </c>
      <c r="J895" s="40">
        <v>8396.2999999999993</v>
      </c>
      <c r="K895" s="40">
        <v>2662</v>
      </c>
      <c r="L895" s="40">
        <v>2251.8000000000002</v>
      </c>
      <c r="M895" s="51">
        <v>70792.3</v>
      </c>
      <c r="N895" s="50">
        <v>3511.3</v>
      </c>
      <c r="O895" s="40">
        <v>9414.7999999999993</v>
      </c>
      <c r="P895" s="40">
        <v>11918.4</v>
      </c>
      <c r="Q895" s="40">
        <v>14825.1</v>
      </c>
      <c r="R895" s="40">
        <v>31122.799999999999</v>
      </c>
      <c r="S895" s="51">
        <v>70792.3</v>
      </c>
      <c r="T895" s="50">
        <v>26846.400000000001</v>
      </c>
      <c r="U895" s="40">
        <v>11576.3</v>
      </c>
      <c r="V895" s="40">
        <v>31661.3</v>
      </c>
      <c r="W895" s="40">
        <v>708.3</v>
      </c>
      <c r="X895" s="51">
        <v>70792.3</v>
      </c>
      <c r="Y895" s="50">
        <v>1907.6</v>
      </c>
      <c r="Z895" s="40">
        <v>68884.7</v>
      </c>
      <c r="AA895" s="51">
        <v>70792.3</v>
      </c>
    </row>
    <row r="896" spans="1:27" s="37" customFormat="1" ht="27" customHeight="1" x14ac:dyDescent="0.35">
      <c r="A896" s="84"/>
      <c r="B896" s="60" t="s">
        <v>276</v>
      </c>
      <c r="C896" s="50">
        <v>9241.1</v>
      </c>
      <c r="D896" s="40">
        <v>23247.4</v>
      </c>
      <c r="E896" s="40">
        <v>2149.5</v>
      </c>
      <c r="F896" s="51">
        <v>34638</v>
      </c>
      <c r="G896" s="40">
        <v>2513.4</v>
      </c>
      <c r="H896" s="40">
        <v>6727.7</v>
      </c>
      <c r="I896" s="40">
        <v>16735.2</v>
      </c>
      <c r="J896" s="40">
        <v>6512.3</v>
      </c>
      <c r="K896" s="40">
        <v>826</v>
      </c>
      <c r="L896" s="40">
        <v>1323.5</v>
      </c>
      <c r="M896" s="51">
        <v>34638</v>
      </c>
      <c r="N896" s="50">
        <v>0</v>
      </c>
      <c r="O896" s="40">
        <v>0</v>
      </c>
      <c r="P896" s="40">
        <v>922.1</v>
      </c>
      <c r="Q896" s="40">
        <v>3108.7</v>
      </c>
      <c r="R896" s="40">
        <v>30607.200000000001</v>
      </c>
      <c r="S896" s="51">
        <v>34638</v>
      </c>
      <c r="T896" s="50">
        <v>8683.7000000000007</v>
      </c>
      <c r="U896" s="40">
        <v>8754.7999999999993</v>
      </c>
      <c r="V896" s="40">
        <v>16748.8</v>
      </c>
      <c r="W896" s="40">
        <v>450.8</v>
      </c>
      <c r="X896" s="51">
        <v>34638</v>
      </c>
      <c r="Y896" s="50">
        <v>22565.8</v>
      </c>
      <c r="Z896" s="40">
        <v>12072.2</v>
      </c>
      <c r="AA896" s="51">
        <v>34638</v>
      </c>
    </row>
    <row r="897" spans="1:27" s="37" customFormat="1" ht="27" customHeight="1" x14ac:dyDescent="0.35">
      <c r="A897" s="84"/>
      <c r="B897" s="60" t="s">
        <v>31</v>
      </c>
      <c r="C897" s="50">
        <v>1918</v>
      </c>
      <c r="D897" s="40">
        <v>2581.9</v>
      </c>
      <c r="E897" s="40">
        <v>0</v>
      </c>
      <c r="F897" s="51">
        <v>4499.8</v>
      </c>
      <c r="G897" s="40">
        <v>466.8</v>
      </c>
      <c r="H897" s="40">
        <v>1451.2</v>
      </c>
      <c r="I897" s="40">
        <v>2169.6999999999998</v>
      </c>
      <c r="J897" s="40">
        <v>412.2</v>
      </c>
      <c r="K897" s="40">
        <v>0</v>
      </c>
      <c r="L897" s="40">
        <v>0</v>
      </c>
      <c r="M897" s="51">
        <v>4499.8</v>
      </c>
      <c r="N897" s="50">
        <v>0</v>
      </c>
      <c r="O897" s="40">
        <v>0</v>
      </c>
      <c r="P897" s="40">
        <v>976.2</v>
      </c>
      <c r="Q897" s="40">
        <v>1820.1</v>
      </c>
      <c r="R897" s="40">
        <v>1703.6</v>
      </c>
      <c r="S897" s="51">
        <v>4499.8</v>
      </c>
      <c r="T897" s="50">
        <v>1100.0999999999999</v>
      </c>
      <c r="U897" s="40">
        <v>947.8</v>
      </c>
      <c r="V897" s="40">
        <v>2433</v>
      </c>
      <c r="W897" s="40">
        <v>19</v>
      </c>
      <c r="X897" s="51">
        <v>4499.8</v>
      </c>
      <c r="Y897" s="50">
        <v>3331.3</v>
      </c>
      <c r="Z897" s="40">
        <v>1168.5999999999999</v>
      </c>
      <c r="AA897" s="51">
        <v>4499.8</v>
      </c>
    </row>
    <row r="898" spans="1:27" s="37" customFormat="1" ht="27" customHeight="1" x14ac:dyDescent="0.35">
      <c r="A898" s="84"/>
      <c r="B898" s="60" t="s">
        <v>32</v>
      </c>
      <c r="C898" s="50">
        <v>2473.5</v>
      </c>
      <c r="D898" s="40">
        <v>1802.3</v>
      </c>
      <c r="E898" s="40">
        <v>464.1</v>
      </c>
      <c r="F898" s="51">
        <v>4739.8999999999996</v>
      </c>
      <c r="G898" s="40">
        <v>222.7</v>
      </c>
      <c r="H898" s="40">
        <v>2250.8000000000002</v>
      </c>
      <c r="I898" s="40">
        <v>1388.3</v>
      </c>
      <c r="J898" s="40">
        <v>414</v>
      </c>
      <c r="K898" s="40">
        <v>0</v>
      </c>
      <c r="L898" s="40">
        <v>464.1</v>
      </c>
      <c r="M898" s="51">
        <v>4739.8999999999996</v>
      </c>
      <c r="N898" s="50">
        <v>756</v>
      </c>
      <c r="O898" s="40">
        <v>370.5</v>
      </c>
      <c r="P898" s="40">
        <v>0</v>
      </c>
      <c r="Q898" s="40">
        <v>0</v>
      </c>
      <c r="R898" s="40">
        <v>3613.4</v>
      </c>
      <c r="S898" s="51">
        <v>4739.8999999999996</v>
      </c>
      <c r="T898" s="50">
        <v>1135.2</v>
      </c>
      <c r="U898" s="40">
        <v>1793</v>
      </c>
      <c r="V898" s="40">
        <v>1750.2</v>
      </c>
      <c r="W898" s="40">
        <v>61.5</v>
      </c>
      <c r="X898" s="51">
        <v>4739.8999999999996</v>
      </c>
      <c r="Y898" s="50">
        <v>3301.5</v>
      </c>
      <c r="Z898" s="40">
        <v>1438.4</v>
      </c>
      <c r="AA898" s="51">
        <v>4739.8999999999996</v>
      </c>
    </row>
    <row r="899" spans="1:27" s="37" customFormat="1" ht="17.5" customHeight="1" x14ac:dyDescent="0.35">
      <c r="A899" s="84"/>
      <c r="B899" s="61" t="s">
        <v>4</v>
      </c>
      <c r="C899" s="52">
        <v>113657</v>
      </c>
      <c r="D899" s="38">
        <v>179134</v>
      </c>
      <c r="E899" s="38">
        <v>29166</v>
      </c>
      <c r="F899" s="53">
        <v>321957</v>
      </c>
      <c r="G899" s="38">
        <v>20286.7</v>
      </c>
      <c r="H899" s="38">
        <v>93370.2</v>
      </c>
      <c r="I899" s="38">
        <v>139775</v>
      </c>
      <c r="J899" s="38">
        <v>39359</v>
      </c>
      <c r="K899" s="38">
        <v>12775</v>
      </c>
      <c r="L899" s="38">
        <v>16391</v>
      </c>
      <c r="M899" s="53">
        <v>321957</v>
      </c>
      <c r="N899" s="52">
        <v>49107.7</v>
      </c>
      <c r="O899" s="38">
        <v>55818.8</v>
      </c>
      <c r="P899" s="38">
        <v>60213.3</v>
      </c>
      <c r="Q899" s="38">
        <v>61597.9</v>
      </c>
      <c r="R899" s="38">
        <v>95219.199999999997</v>
      </c>
      <c r="S899" s="53">
        <v>321957</v>
      </c>
      <c r="T899" s="52">
        <v>98976</v>
      </c>
      <c r="U899" s="38">
        <v>77907</v>
      </c>
      <c r="V899" s="38">
        <v>141436</v>
      </c>
      <c r="W899" s="38">
        <v>3638</v>
      </c>
      <c r="X899" s="53">
        <v>321957</v>
      </c>
      <c r="Y899" s="52">
        <v>142563.29999999999</v>
      </c>
      <c r="Z899" s="38">
        <v>179393.7</v>
      </c>
      <c r="AA899" s="53">
        <v>321957</v>
      </c>
    </row>
    <row r="900" spans="1:27" s="39" customFormat="1" ht="13.5" customHeight="1" x14ac:dyDescent="0.35">
      <c r="A900" s="62"/>
      <c r="B900" s="63"/>
      <c r="C900" s="54"/>
      <c r="D900" s="46"/>
      <c r="E900" s="46"/>
      <c r="F900" s="55"/>
      <c r="G900" s="46"/>
      <c r="H900" s="46"/>
      <c r="I900" s="46"/>
      <c r="J900" s="46"/>
      <c r="K900" s="46"/>
      <c r="L900" s="46"/>
      <c r="M900" s="55"/>
      <c r="N900" s="54"/>
      <c r="O900" s="46"/>
      <c r="P900" s="46"/>
      <c r="Q900" s="46"/>
      <c r="R900" s="46"/>
      <c r="S900" s="55"/>
      <c r="T900" s="54"/>
      <c r="U900" s="46"/>
      <c r="V900" s="46"/>
      <c r="W900" s="46"/>
      <c r="X900" s="55"/>
      <c r="Y900" s="54"/>
      <c r="Z900" s="46"/>
      <c r="AA900" s="55"/>
    </row>
    <row r="901" spans="1:27" s="37" customFormat="1" ht="17.5" customHeight="1" x14ac:dyDescent="0.35">
      <c r="A901" s="84" t="s">
        <v>593</v>
      </c>
      <c r="B901" s="60" t="s">
        <v>278</v>
      </c>
      <c r="C901" s="50">
        <v>83358.3</v>
      </c>
      <c r="D901" s="40">
        <v>129473.1</v>
      </c>
      <c r="E901" s="40">
        <v>16078.5</v>
      </c>
      <c r="F901" s="51">
        <v>228910</v>
      </c>
      <c r="G901" s="40">
        <v>18315</v>
      </c>
      <c r="H901" s="40">
        <v>65043.3</v>
      </c>
      <c r="I901" s="40">
        <v>98897.9</v>
      </c>
      <c r="J901" s="40">
        <v>30575.3</v>
      </c>
      <c r="K901" s="40">
        <v>7626.5</v>
      </c>
      <c r="L901" s="40">
        <v>8452</v>
      </c>
      <c r="M901" s="51">
        <v>228910</v>
      </c>
      <c r="N901" s="50">
        <v>35723.9</v>
      </c>
      <c r="O901" s="40">
        <v>40284.699999999997</v>
      </c>
      <c r="P901" s="40">
        <v>40099.9</v>
      </c>
      <c r="Q901" s="40">
        <v>43471.9</v>
      </c>
      <c r="R901" s="40">
        <v>69329.600000000006</v>
      </c>
      <c r="S901" s="51">
        <v>228910</v>
      </c>
      <c r="T901" s="50">
        <v>64686.3</v>
      </c>
      <c r="U901" s="40">
        <v>46183.199999999997</v>
      </c>
      <c r="V901" s="40">
        <v>115331.2</v>
      </c>
      <c r="W901" s="40">
        <v>2709.3</v>
      </c>
      <c r="X901" s="51">
        <v>228910</v>
      </c>
      <c r="Y901" s="50">
        <v>95864.9</v>
      </c>
      <c r="Z901" s="40">
        <v>133045.1</v>
      </c>
      <c r="AA901" s="51">
        <v>228910</v>
      </c>
    </row>
    <row r="902" spans="1:27" s="37" customFormat="1" ht="17.5" customHeight="1" x14ac:dyDescent="0.35">
      <c r="A902" s="84"/>
      <c r="B902" s="60" t="s">
        <v>279</v>
      </c>
      <c r="C902" s="50">
        <v>24778.6</v>
      </c>
      <c r="D902" s="40">
        <v>24875.200000000001</v>
      </c>
      <c r="E902" s="40">
        <v>8033</v>
      </c>
      <c r="F902" s="51">
        <v>57686.7</v>
      </c>
      <c r="G902" s="40">
        <v>1909.9</v>
      </c>
      <c r="H902" s="40">
        <v>22868.6</v>
      </c>
      <c r="I902" s="40">
        <v>22314.3</v>
      </c>
      <c r="J902" s="40">
        <v>2560.8000000000002</v>
      </c>
      <c r="K902" s="40">
        <v>4735.5</v>
      </c>
      <c r="L902" s="40">
        <v>3297.5</v>
      </c>
      <c r="M902" s="51">
        <v>57686.7</v>
      </c>
      <c r="N902" s="50">
        <v>8713.2999999999993</v>
      </c>
      <c r="O902" s="40">
        <v>10307.799999999999</v>
      </c>
      <c r="P902" s="40">
        <v>12884.5</v>
      </c>
      <c r="Q902" s="40">
        <v>12367.9</v>
      </c>
      <c r="R902" s="40">
        <v>13413.2</v>
      </c>
      <c r="S902" s="51">
        <v>57686.7</v>
      </c>
      <c r="T902" s="50">
        <v>28602.1</v>
      </c>
      <c r="U902" s="40">
        <v>17936.099999999999</v>
      </c>
      <c r="V902" s="40">
        <v>10310</v>
      </c>
      <c r="W902" s="40">
        <v>838.5</v>
      </c>
      <c r="X902" s="51">
        <v>57686.7</v>
      </c>
      <c r="Y902" s="50">
        <v>27571.5</v>
      </c>
      <c r="Z902" s="40">
        <v>30115.200000000001</v>
      </c>
      <c r="AA902" s="51">
        <v>57686.7</v>
      </c>
    </row>
    <row r="903" spans="1:27" s="37" customFormat="1" ht="17.5" customHeight="1" x14ac:dyDescent="0.35">
      <c r="A903" s="84"/>
      <c r="B903" s="60" t="s">
        <v>280</v>
      </c>
      <c r="C903" s="50">
        <v>5520.1</v>
      </c>
      <c r="D903" s="40">
        <v>24785.7</v>
      </c>
      <c r="E903" s="40">
        <v>5054.5</v>
      </c>
      <c r="F903" s="51">
        <v>35360.300000000003</v>
      </c>
      <c r="G903" s="40">
        <v>61.8</v>
      </c>
      <c r="H903" s="40">
        <v>5458.3</v>
      </c>
      <c r="I903" s="40">
        <v>18562.8</v>
      </c>
      <c r="J903" s="40">
        <v>6222.9</v>
      </c>
      <c r="K903" s="40">
        <v>413</v>
      </c>
      <c r="L903" s="40">
        <v>4641.5</v>
      </c>
      <c r="M903" s="51">
        <v>35360.300000000003</v>
      </c>
      <c r="N903" s="50">
        <v>4670.5</v>
      </c>
      <c r="O903" s="40">
        <v>5226.3</v>
      </c>
      <c r="P903" s="40">
        <v>7228.9</v>
      </c>
      <c r="Q903" s="40">
        <v>5758.1</v>
      </c>
      <c r="R903" s="40">
        <v>12476.5</v>
      </c>
      <c r="S903" s="51">
        <v>35360.300000000003</v>
      </c>
      <c r="T903" s="50">
        <v>5687.6</v>
      </c>
      <c r="U903" s="40">
        <v>13787.7</v>
      </c>
      <c r="V903" s="40">
        <v>15794.7</v>
      </c>
      <c r="W903" s="40">
        <v>90.2</v>
      </c>
      <c r="X903" s="51">
        <v>35360.300000000003</v>
      </c>
      <c r="Y903" s="50">
        <v>19127</v>
      </c>
      <c r="Z903" s="40">
        <v>16233.4</v>
      </c>
      <c r="AA903" s="51">
        <v>35360.300000000003</v>
      </c>
    </row>
    <row r="904" spans="1:27" s="37" customFormat="1" ht="17.5" customHeight="1" x14ac:dyDescent="0.35">
      <c r="A904" s="84"/>
      <c r="B904" s="61" t="s">
        <v>4</v>
      </c>
      <c r="C904" s="52">
        <v>113657</v>
      </c>
      <c r="D904" s="38">
        <v>179134</v>
      </c>
      <c r="E904" s="38">
        <v>29166</v>
      </c>
      <c r="F904" s="53">
        <v>321957</v>
      </c>
      <c r="G904" s="38">
        <v>20286.7</v>
      </c>
      <c r="H904" s="38">
        <v>93370.2</v>
      </c>
      <c r="I904" s="38">
        <v>139775</v>
      </c>
      <c r="J904" s="38">
        <v>39359</v>
      </c>
      <c r="K904" s="38">
        <v>12775</v>
      </c>
      <c r="L904" s="38">
        <v>16391</v>
      </c>
      <c r="M904" s="53">
        <v>321957</v>
      </c>
      <c r="N904" s="52">
        <v>49107.7</v>
      </c>
      <c r="O904" s="38">
        <v>55818.8</v>
      </c>
      <c r="P904" s="38">
        <v>60213.3</v>
      </c>
      <c r="Q904" s="38">
        <v>61597.9</v>
      </c>
      <c r="R904" s="38">
        <v>95219.199999999997</v>
      </c>
      <c r="S904" s="53">
        <v>321957</v>
      </c>
      <c r="T904" s="52">
        <v>98976</v>
      </c>
      <c r="U904" s="38">
        <v>77907</v>
      </c>
      <c r="V904" s="38">
        <v>141436</v>
      </c>
      <c r="W904" s="38">
        <v>3638</v>
      </c>
      <c r="X904" s="53">
        <v>321957</v>
      </c>
      <c r="Y904" s="52">
        <v>142563.29999999999</v>
      </c>
      <c r="Z904" s="38">
        <v>179393.7</v>
      </c>
      <c r="AA904" s="53">
        <v>321957</v>
      </c>
    </row>
    <row r="905" spans="1:27" s="39" customFormat="1" ht="13.5" customHeight="1" x14ac:dyDescent="0.35">
      <c r="A905" s="62"/>
      <c r="B905" s="63"/>
      <c r="C905" s="54"/>
      <c r="D905" s="46"/>
      <c r="E905" s="46"/>
      <c r="F905" s="55"/>
      <c r="G905" s="46"/>
      <c r="H905" s="46"/>
      <c r="I905" s="46"/>
      <c r="J905" s="46"/>
      <c r="K905" s="46"/>
      <c r="L905" s="46"/>
      <c r="M905" s="55"/>
      <c r="N905" s="54"/>
      <c r="O905" s="46"/>
      <c r="P905" s="46"/>
      <c r="Q905" s="46"/>
      <c r="R905" s="46"/>
      <c r="S905" s="55"/>
      <c r="T905" s="54"/>
      <c r="U905" s="46"/>
      <c r="V905" s="46"/>
      <c r="W905" s="46"/>
      <c r="X905" s="55"/>
      <c r="Y905" s="54"/>
      <c r="Z905" s="46"/>
      <c r="AA905" s="55"/>
    </row>
    <row r="906" spans="1:27" s="37" customFormat="1" ht="17.5" customHeight="1" x14ac:dyDescent="0.35">
      <c r="A906" s="84" t="s">
        <v>594</v>
      </c>
      <c r="B906" s="60">
        <v>3</v>
      </c>
      <c r="C906" s="50">
        <v>70866.100000000006</v>
      </c>
      <c r="D906" s="40">
        <v>99113.9</v>
      </c>
      <c r="E906" s="40">
        <v>9183</v>
      </c>
      <c r="F906" s="51">
        <v>179162.9</v>
      </c>
      <c r="G906" s="40">
        <v>12786.3</v>
      </c>
      <c r="H906" s="40">
        <v>58079.8</v>
      </c>
      <c r="I906" s="40">
        <v>74199.5</v>
      </c>
      <c r="J906" s="40">
        <v>24914.3</v>
      </c>
      <c r="K906" s="40">
        <v>4314</v>
      </c>
      <c r="L906" s="40">
        <v>4869</v>
      </c>
      <c r="M906" s="51">
        <v>179162.9</v>
      </c>
      <c r="N906" s="50">
        <v>26557.599999999999</v>
      </c>
      <c r="O906" s="40">
        <v>27259.8</v>
      </c>
      <c r="P906" s="40">
        <v>29241</v>
      </c>
      <c r="Q906" s="40">
        <v>35985.800000000003</v>
      </c>
      <c r="R906" s="40">
        <v>60118.8</v>
      </c>
      <c r="S906" s="51">
        <v>179162.9</v>
      </c>
      <c r="T906" s="50">
        <v>58809.1</v>
      </c>
      <c r="U906" s="40">
        <v>42883.4</v>
      </c>
      <c r="V906" s="40">
        <v>74897.2</v>
      </c>
      <c r="W906" s="40">
        <v>2573.1999999999998</v>
      </c>
      <c r="X906" s="51">
        <v>179162.9</v>
      </c>
      <c r="Y906" s="50">
        <v>66117.5</v>
      </c>
      <c r="Z906" s="40">
        <v>113045.5</v>
      </c>
      <c r="AA906" s="51">
        <v>179162.9</v>
      </c>
    </row>
    <row r="907" spans="1:27" s="37" customFormat="1" ht="17.5" customHeight="1" x14ac:dyDescent="0.35">
      <c r="A907" s="84"/>
      <c r="B907" s="60">
        <v>6</v>
      </c>
      <c r="C907" s="50">
        <v>7171.8</v>
      </c>
      <c r="D907" s="40">
        <v>14037.4</v>
      </c>
      <c r="E907" s="40">
        <v>4050.2</v>
      </c>
      <c r="F907" s="51">
        <v>25259.5</v>
      </c>
      <c r="G907" s="40">
        <v>857.7</v>
      </c>
      <c r="H907" s="40">
        <v>6314.1</v>
      </c>
      <c r="I907" s="40">
        <v>11846.5</v>
      </c>
      <c r="J907" s="40">
        <v>2190.9</v>
      </c>
      <c r="K907" s="40">
        <v>2073.5</v>
      </c>
      <c r="L907" s="40">
        <v>1976.7</v>
      </c>
      <c r="M907" s="51">
        <v>25259.5</v>
      </c>
      <c r="N907" s="50">
        <v>1945.1</v>
      </c>
      <c r="O907" s="40">
        <v>2855.3</v>
      </c>
      <c r="P907" s="40">
        <v>2539.8000000000002</v>
      </c>
      <c r="Q907" s="40">
        <v>6459.1</v>
      </c>
      <c r="R907" s="40">
        <v>11460.3</v>
      </c>
      <c r="S907" s="51">
        <v>25259.5</v>
      </c>
      <c r="T907" s="50">
        <v>8274.7000000000007</v>
      </c>
      <c r="U907" s="40">
        <v>4875.5</v>
      </c>
      <c r="V907" s="40">
        <v>12104.1</v>
      </c>
      <c r="W907" s="40">
        <v>5.2</v>
      </c>
      <c r="X907" s="51">
        <v>25259.5</v>
      </c>
      <c r="Y907" s="50">
        <v>12335.9</v>
      </c>
      <c r="Z907" s="40">
        <v>12923.5</v>
      </c>
      <c r="AA907" s="51">
        <v>25259.5</v>
      </c>
    </row>
    <row r="908" spans="1:27" s="37" customFormat="1" ht="17.5" customHeight="1" x14ac:dyDescent="0.35">
      <c r="A908" s="84"/>
      <c r="B908" s="60">
        <v>7</v>
      </c>
      <c r="C908" s="50">
        <v>563.5</v>
      </c>
      <c r="D908" s="40">
        <v>2280.4</v>
      </c>
      <c r="E908" s="40">
        <v>913.8</v>
      </c>
      <c r="F908" s="51">
        <v>3757.6</v>
      </c>
      <c r="G908" s="40">
        <v>218.2</v>
      </c>
      <c r="H908" s="40">
        <v>345.3</v>
      </c>
      <c r="I908" s="40">
        <v>2280.4</v>
      </c>
      <c r="J908" s="40">
        <v>0</v>
      </c>
      <c r="K908" s="40">
        <v>913.8</v>
      </c>
      <c r="L908" s="40">
        <v>0</v>
      </c>
      <c r="M908" s="51">
        <v>3757.6</v>
      </c>
      <c r="N908" s="50">
        <v>834.9</v>
      </c>
      <c r="O908" s="40">
        <v>1130.2</v>
      </c>
      <c r="P908" s="40">
        <v>0</v>
      </c>
      <c r="Q908" s="40">
        <v>439.4</v>
      </c>
      <c r="R908" s="40">
        <v>1353.1</v>
      </c>
      <c r="S908" s="51">
        <v>3757.6</v>
      </c>
      <c r="T908" s="50">
        <v>1259.0999999999999</v>
      </c>
      <c r="U908" s="40">
        <v>566.70000000000005</v>
      </c>
      <c r="V908" s="40">
        <v>1931.9</v>
      </c>
      <c r="W908" s="40">
        <v>0</v>
      </c>
      <c r="X908" s="51">
        <v>3757.6</v>
      </c>
      <c r="Y908" s="50">
        <v>3757.6</v>
      </c>
      <c r="Z908" s="40">
        <v>0</v>
      </c>
      <c r="AA908" s="51">
        <v>3757.6</v>
      </c>
    </row>
    <row r="909" spans="1:27" s="37" customFormat="1" ht="17.5" customHeight="1" x14ac:dyDescent="0.35">
      <c r="A909" s="84"/>
      <c r="B909" s="60">
        <v>12</v>
      </c>
      <c r="C909" s="50">
        <v>13907.8</v>
      </c>
      <c r="D909" s="40">
        <v>19279.3</v>
      </c>
      <c r="E909" s="40">
        <v>2682.6</v>
      </c>
      <c r="F909" s="51">
        <v>35869.699999999997</v>
      </c>
      <c r="G909" s="40">
        <v>1987.1</v>
      </c>
      <c r="H909" s="40">
        <v>11920.7</v>
      </c>
      <c r="I909" s="40">
        <v>15701</v>
      </c>
      <c r="J909" s="40">
        <v>3578.3</v>
      </c>
      <c r="K909" s="40">
        <v>826</v>
      </c>
      <c r="L909" s="40">
        <v>1856.6</v>
      </c>
      <c r="M909" s="51">
        <v>35869.699999999997</v>
      </c>
      <c r="N909" s="50">
        <v>8821.7000000000007</v>
      </c>
      <c r="O909" s="40">
        <v>13954.2</v>
      </c>
      <c r="P909" s="40">
        <v>8603</v>
      </c>
      <c r="Q909" s="40">
        <v>3953.6</v>
      </c>
      <c r="R909" s="40">
        <v>537.20000000000005</v>
      </c>
      <c r="S909" s="51">
        <v>35869.699999999997</v>
      </c>
      <c r="T909" s="50">
        <v>9785.7999999999993</v>
      </c>
      <c r="U909" s="40">
        <v>9106.4</v>
      </c>
      <c r="V909" s="40">
        <v>16262.2</v>
      </c>
      <c r="W909" s="40">
        <v>715.4</v>
      </c>
      <c r="X909" s="51">
        <v>35869.699999999997</v>
      </c>
      <c r="Y909" s="50">
        <v>24788.1</v>
      </c>
      <c r="Z909" s="40">
        <v>11081.7</v>
      </c>
      <c r="AA909" s="51">
        <v>35869.699999999997</v>
      </c>
    </row>
    <row r="910" spans="1:27" s="37" customFormat="1" ht="17.5" customHeight="1" x14ac:dyDescent="0.35">
      <c r="A910" s="84"/>
      <c r="B910" s="60">
        <v>13</v>
      </c>
      <c r="C910" s="50">
        <v>12586.8</v>
      </c>
      <c r="D910" s="40">
        <v>21117.4</v>
      </c>
      <c r="E910" s="40">
        <v>1669</v>
      </c>
      <c r="F910" s="51">
        <v>35373.199999999997</v>
      </c>
      <c r="G910" s="40">
        <v>4212.3999999999996</v>
      </c>
      <c r="H910" s="40">
        <v>8374.4</v>
      </c>
      <c r="I910" s="40">
        <v>17405.5</v>
      </c>
      <c r="J910" s="40">
        <v>3712</v>
      </c>
      <c r="K910" s="40">
        <v>1669</v>
      </c>
      <c r="L910" s="40">
        <v>0</v>
      </c>
      <c r="M910" s="51">
        <v>35373.199999999997</v>
      </c>
      <c r="N910" s="50">
        <v>7311.4</v>
      </c>
      <c r="O910" s="40">
        <v>4624.1000000000004</v>
      </c>
      <c r="P910" s="40">
        <v>8386</v>
      </c>
      <c r="Q910" s="40">
        <v>6627.1</v>
      </c>
      <c r="R910" s="40">
        <v>8424.7000000000007</v>
      </c>
      <c r="S910" s="51">
        <v>35373.199999999997</v>
      </c>
      <c r="T910" s="50">
        <v>8381.2000000000007</v>
      </c>
      <c r="U910" s="40">
        <v>2447</v>
      </c>
      <c r="V910" s="40">
        <v>24545</v>
      </c>
      <c r="W910" s="40">
        <v>0</v>
      </c>
      <c r="X910" s="51">
        <v>35373.199999999997</v>
      </c>
      <c r="Y910" s="50">
        <v>15885.8</v>
      </c>
      <c r="Z910" s="40">
        <v>19487.5</v>
      </c>
      <c r="AA910" s="51">
        <v>35373.199999999997</v>
      </c>
    </row>
    <row r="911" spans="1:27" s="37" customFormat="1" ht="17.5" customHeight="1" x14ac:dyDescent="0.35">
      <c r="A911" s="84"/>
      <c r="B911" s="60">
        <v>14</v>
      </c>
      <c r="C911" s="50">
        <v>5914</v>
      </c>
      <c r="D911" s="40">
        <v>22006.5</v>
      </c>
      <c r="E911" s="40">
        <v>10667.4</v>
      </c>
      <c r="F911" s="51">
        <v>38587.9</v>
      </c>
      <c r="G911" s="40">
        <v>225</v>
      </c>
      <c r="H911" s="40">
        <v>5689</v>
      </c>
      <c r="I911" s="40">
        <v>17043</v>
      </c>
      <c r="J911" s="40">
        <v>4963.5</v>
      </c>
      <c r="K911" s="40">
        <v>2978.8</v>
      </c>
      <c r="L911" s="40">
        <v>7688.7</v>
      </c>
      <c r="M911" s="51">
        <v>38587.9</v>
      </c>
      <c r="N911" s="50">
        <v>2900.5</v>
      </c>
      <c r="O911" s="40">
        <v>4867.8</v>
      </c>
      <c r="P911" s="40">
        <v>10322.200000000001</v>
      </c>
      <c r="Q911" s="40">
        <v>7752.4</v>
      </c>
      <c r="R911" s="40">
        <v>12745</v>
      </c>
      <c r="S911" s="51">
        <v>38587.9</v>
      </c>
      <c r="T911" s="50">
        <v>11753.6</v>
      </c>
      <c r="U911" s="40">
        <v>15937</v>
      </c>
      <c r="V911" s="40">
        <v>10606.7</v>
      </c>
      <c r="W911" s="40">
        <v>290.5</v>
      </c>
      <c r="X911" s="51">
        <v>38587.9</v>
      </c>
      <c r="Y911" s="50">
        <v>18549</v>
      </c>
      <c r="Z911" s="40">
        <v>20038.900000000001</v>
      </c>
      <c r="AA911" s="51">
        <v>38587.9</v>
      </c>
    </row>
    <row r="912" spans="1:27" s="37" customFormat="1" ht="17.5" customHeight="1" x14ac:dyDescent="0.35">
      <c r="A912" s="84"/>
      <c r="B912" s="60">
        <v>15</v>
      </c>
      <c r="C912" s="50">
        <v>712.5</v>
      </c>
      <c r="D912" s="40">
        <v>0</v>
      </c>
      <c r="E912" s="40">
        <v>0</v>
      </c>
      <c r="F912" s="51">
        <v>712.5</v>
      </c>
      <c r="G912" s="40">
        <v>0</v>
      </c>
      <c r="H912" s="40">
        <v>712.5</v>
      </c>
      <c r="I912" s="40">
        <v>0</v>
      </c>
      <c r="J912" s="40">
        <v>0</v>
      </c>
      <c r="K912" s="40">
        <v>0</v>
      </c>
      <c r="L912" s="40">
        <v>0</v>
      </c>
      <c r="M912" s="51">
        <v>712.5</v>
      </c>
      <c r="N912" s="50">
        <v>0</v>
      </c>
      <c r="O912" s="40">
        <v>0</v>
      </c>
      <c r="P912" s="40">
        <v>345.3</v>
      </c>
      <c r="Q912" s="40">
        <v>367.2</v>
      </c>
      <c r="R912" s="40">
        <v>0</v>
      </c>
      <c r="S912" s="51">
        <v>712.5</v>
      </c>
      <c r="T912" s="50">
        <v>712.5</v>
      </c>
      <c r="U912" s="40">
        <v>0</v>
      </c>
      <c r="V912" s="40">
        <v>0</v>
      </c>
      <c r="W912" s="40">
        <v>0</v>
      </c>
      <c r="X912" s="51">
        <v>712.5</v>
      </c>
      <c r="Y912" s="50">
        <v>712.5</v>
      </c>
      <c r="Z912" s="40">
        <v>0</v>
      </c>
      <c r="AA912" s="51">
        <v>712.5</v>
      </c>
    </row>
    <row r="913" spans="1:27" s="37" customFormat="1" ht="17.5" customHeight="1" x14ac:dyDescent="0.35">
      <c r="A913" s="84"/>
      <c r="B913" s="60">
        <v>18</v>
      </c>
      <c r="C913" s="50">
        <v>1880.6</v>
      </c>
      <c r="D913" s="40">
        <v>922.1</v>
      </c>
      <c r="E913" s="40">
        <v>0</v>
      </c>
      <c r="F913" s="51">
        <v>2802.7</v>
      </c>
      <c r="G913" s="40">
        <v>0</v>
      </c>
      <c r="H913" s="40">
        <v>1880.6</v>
      </c>
      <c r="I913" s="40">
        <v>922.1</v>
      </c>
      <c r="J913" s="40">
        <v>0</v>
      </c>
      <c r="K913" s="40">
        <v>0</v>
      </c>
      <c r="L913" s="40">
        <v>0</v>
      </c>
      <c r="M913" s="51">
        <v>2802.7</v>
      </c>
      <c r="N913" s="50">
        <v>736.5</v>
      </c>
      <c r="O913" s="40">
        <v>1118.5</v>
      </c>
      <c r="P913" s="40">
        <v>381.1</v>
      </c>
      <c r="Q913" s="40">
        <v>0</v>
      </c>
      <c r="R913" s="40">
        <v>566.70000000000005</v>
      </c>
      <c r="S913" s="51">
        <v>2802.7</v>
      </c>
      <c r="T913" s="50">
        <v>0</v>
      </c>
      <c r="U913" s="40">
        <v>2090.9</v>
      </c>
      <c r="V913" s="40">
        <v>711.8</v>
      </c>
      <c r="W913" s="40">
        <v>0</v>
      </c>
      <c r="X913" s="51">
        <v>2802.7</v>
      </c>
      <c r="Y913" s="50">
        <v>381.1</v>
      </c>
      <c r="Z913" s="40">
        <v>2421.6999999999998</v>
      </c>
      <c r="AA913" s="51">
        <v>2802.7</v>
      </c>
    </row>
    <row r="914" spans="1:27" s="37" customFormat="1" ht="17.5" customHeight="1" x14ac:dyDescent="0.35">
      <c r="A914" s="84"/>
      <c r="B914" s="60">
        <v>89</v>
      </c>
      <c r="C914" s="50">
        <v>53.8</v>
      </c>
      <c r="D914" s="40">
        <v>377</v>
      </c>
      <c r="E914" s="40">
        <v>0</v>
      </c>
      <c r="F914" s="51">
        <v>430.8</v>
      </c>
      <c r="G914" s="40">
        <v>0</v>
      </c>
      <c r="H914" s="40">
        <v>53.8</v>
      </c>
      <c r="I914" s="40">
        <v>377</v>
      </c>
      <c r="J914" s="40">
        <v>0</v>
      </c>
      <c r="K914" s="40">
        <v>0</v>
      </c>
      <c r="L914" s="40">
        <v>0</v>
      </c>
      <c r="M914" s="51">
        <v>430.8</v>
      </c>
      <c r="N914" s="50">
        <v>0</v>
      </c>
      <c r="O914" s="40">
        <v>9</v>
      </c>
      <c r="P914" s="40">
        <v>395</v>
      </c>
      <c r="Q914" s="40">
        <v>13.5</v>
      </c>
      <c r="R914" s="40">
        <v>13.4</v>
      </c>
      <c r="S914" s="51">
        <v>430.8</v>
      </c>
      <c r="T914" s="50">
        <v>0</v>
      </c>
      <c r="U914" s="40">
        <v>0</v>
      </c>
      <c r="V914" s="40">
        <v>377</v>
      </c>
      <c r="W914" s="40">
        <v>53.8</v>
      </c>
      <c r="X914" s="51">
        <v>430.8</v>
      </c>
      <c r="Y914" s="50">
        <v>35.9</v>
      </c>
      <c r="Z914" s="40">
        <v>395</v>
      </c>
      <c r="AA914" s="51">
        <v>430.8</v>
      </c>
    </row>
    <row r="915" spans="1:27" s="37" customFormat="1" ht="17.5" customHeight="1" x14ac:dyDescent="0.35">
      <c r="A915" s="84"/>
      <c r="B915" s="61" t="s">
        <v>4</v>
      </c>
      <c r="C915" s="52">
        <v>113657</v>
      </c>
      <c r="D915" s="38">
        <v>179134</v>
      </c>
      <c r="E915" s="38">
        <v>29166</v>
      </c>
      <c r="F915" s="53">
        <v>321957</v>
      </c>
      <c r="G915" s="38">
        <v>20286.7</v>
      </c>
      <c r="H915" s="38">
        <v>93370.2</v>
      </c>
      <c r="I915" s="38">
        <v>139775</v>
      </c>
      <c r="J915" s="38">
        <v>39359</v>
      </c>
      <c r="K915" s="38">
        <v>12775</v>
      </c>
      <c r="L915" s="38">
        <v>16391</v>
      </c>
      <c r="M915" s="53">
        <v>321957</v>
      </c>
      <c r="N915" s="52">
        <v>49107.7</v>
      </c>
      <c r="O915" s="38">
        <v>55818.8</v>
      </c>
      <c r="P915" s="38">
        <v>60213.3</v>
      </c>
      <c r="Q915" s="38">
        <v>61597.9</v>
      </c>
      <c r="R915" s="38">
        <v>95219.199999999997</v>
      </c>
      <c r="S915" s="53">
        <v>321957</v>
      </c>
      <c r="T915" s="52">
        <v>98976</v>
      </c>
      <c r="U915" s="38">
        <v>77907</v>
      </c>
      <c r="V915" s="38">
        <v>141436</v>
      </c>
      <c r="W915" s="38">
        <v>3638</v>
      </c>
      <c r="X915" s="53">
        <v>321957</v>
      </c>
      <c r="Y915" s="52">
        <v>142563.29999999999</v>
      </c>
      <c r="Z915" s="38">
        <v>179393.7</v>
      </c>
      <c r="AA915" s="53">
        <v>321957</v>
      </c>
    </row>
    <row r="916" spans="1:27" s="39" customFormat="1" ht="13.5" customHeight="1" x14ac:dyDescent="0.35">
      <c r="A916" s="62"/>
      <c r="B916" s="63"/>
      <c r="C916" s="54"/>
      <c r="D916" s="46"/>
      <c r="E916" s="46"/>
      <c r="F916" s="55"/>
      <c r="G916" s="46"/>
      <c r="H916" s="46"/>
      <c r="I916" s="46"/>
      <c r="J916" s="46"/>
      <c r="K916" s="46"/>
      <c r="L916" s="46"/>
      <c r="M916" s="55"/>
      <c r="N916" s="54"/>
      <c r="O916" s="46"/>
      <c r="P916" s="46"/>
      <c r="Q916" s="46"/>
      <c r="R916" s="46"/>
      <c r="S916" s="55"/>
      <c r="T916" s="54"/>
      <c r="U916" s="46"/>
      <c r="V916" s="46"/>
      <c r="W916" s="46"/>
      <c r="X916" s="55"/>
      <c r="Y916" s="54"/>
      <c r="Z916" s="46"/>
      <c r="AA916" s="55"/>
    </row>
    <row r="917" spans="1:27" s="37" customFormat="1" ht="17.5" customHeight="1" x14ac:dyDescent="0.35">
      <c r="A917" s="84" t="s">
        <v>595</v>
      </c>
      <c r="B917" s="60" t="s">
        <v>46</v>
      </c>
      <c r="C917" s="50">
        <v>359.4</v>
      </c>
      <c r="D917" s="40">
        <v>1561.6</v>
      </c>
      <c r="E917" s="40">
        <v>0</v>
      </c>
      <c r="F917" s="51">
        <v>1921</v>
      </c>
      <c r="G917" s="40">
        <v>0</v>
      </c>
      <c r="H917" s="40">
        <v>359.4</v>
      </c>
      <c r="I917" s="40">
        <v>1561.6</v>
      </c>
      <c r="J917" s="40">
        <v>0</v>
      </c>
      <c r="K917" s="40">
        <v>0</v>
      </c>
      <c r="L917" s="40">
        <v>0</v>
      </c>
      <c r="M917" s="51">
        <v>1921</v>
      </c>
      <c r="N917" s="50">
        <v>0</v>
      </c>
      <c r="O917" s="40">
        <v>349.8</v>
      </c>
      <c r="P917" s="40">
        <v>759.3</v>
      </c>
      <c r="Q917" s="40">
        <v>444.6</v>
      </c>
      <c r="R917" s="40">
        <v>367.4</v>
      </c>
      <c r="S917" s="51">
        <v>1921</v>
      </c>
      <c r="T917" s="50">
        <v>1152.8</v>
      </c>
      <c r="U917" s="40">
        <v>0</v>
      </c>
      <c r="V917" s="40">
        <v>754.1</v>
      </c>
      <c r="W917" s="40">
        <v>14.1</v>
      </c>
      <c r="X917" s="51">
        <v>1921</v>
      </c>
      <c r="Y917" s="50">
        <v>768.2</v>
      </c>
      <c r="Z917" s="40">
        <v>1152.8</v>
      </c>
      <c r="AA917" s="51">
        <v>1921</v>
      </c>
    </row>
    <row r="918" spans="1:27" s="37" customFormat="1" ht="17.5" customHeight="1" x14ac:dyDescent="0.35">
      <c r="A918" s="84"/>
      <c r="B918" s="60" t="s">
        <v>47</v>
      </c>
      <c r="C918" s="50">
        <v>3064.1</v>
      </c>
      <c r="D918" s="40">
        <v>3084.3</v>
      </c>
      <c r="E918" s="40">
        <v>120.1</v>
      </c>
      <c r="F918" s="51">
        <v>6268.5</v>
      </c>
      <c r="G918" s="40">
        <v>456.8</v>
      </c>
      <c r="H918" s="40">
        <v>2607.3000000000002</v>
      </c>
      <c r="I918" s="40">
        <v>2613.8000000000002</v>
      </c>
      <c r="J918" s="40">
        <v>470.5</v>
      </c>
      <c r="K918" s="40">
        <v>0</v>
      </c>
      <c r="L918" s="40">
        <v>120.1</v>
      </c>
      <c r="M918" s="51">
        <v>6268.5</v>
      </c>
      <c r="N918" s="50">
        <v>1159.7</v>
      </c>
      <c r="O918" s="40">
        <v>381.9</v>
      </c>
      <c r="P918" s="40">
        <v>390.4</v>
      </c>
      <c r="Q918" s="40">
        <v>1233.0999999999999</v>
      </c>
      <c r="R918" s="40">
        <v>3103.5</v>
      </c>
      <c r="S918" s="51">
        <v>6268.5</v>
      </c>
      <c r="T918" s="50">
        <v>1565.6</v>
      </c>
      <c r="U918" s="40">
        <v>1226.4000000000001</v>
      </c>
      <c r="V918" s="40">
        <v>3360.5</v>
      </c>
      <c r="W918" s="40">
        <v>116</v>
      </c>
      <c r="X918" s="51">
        <v>6268.5</v>
      </c>
      <c r="Y918" s="50">
        <v>2223.9</v>
      </c>
      <c r="Z918" s="40">
        <v>4044.6</v>
      </c>
      <c r="AA918" s="51">
        <v>6268.5</v>
      </c>
    </row>
    <row r="919" spans="1:27" s="37" customFormat="1" ht="17.5" customHeight="1" x14ac:dyDescent="0.35">
      <c r="A919" s="84"/>
      <c r="B919" s="60" t="s">
        <v>48</v>
      </c>
      <c r="C919" s="50">
        <v>8094.9</v>
      </c>
      <c r="D919" s="40">
        <v>7574.5</v>
      </c>
      <c r="E919" s="40">
        <v>413</v>
      </c>
      <c r="F919" s="51">
        <v>16082.4</v>
      </c>
      <c r="G919" s="40">
        <v>2117.5</v>
      </c>
      <c r="H919" s="40">
        <v>5977.3</v>
      </c>
      <c r="I919" s="40">
        <v>7098</v>
      </c>
      <c r="J919" s="40">
        <v>476.5</v>
      </c>
      <c r="K919" s="40">
        <v>413</v>
      </c>
      <c r="L919" s="40">
        <v>0</v>
      </c>
      <c r="M919" s="51">
        <v>16082.4</v>
      </c>
      <c r="N919" s="50">
        <v>2681.6</v>
      </c>
      <c r="O919" s="40">
        <v>2885.1</v>
      </c>
      <c r="P919" s="40">
        <v>1928</v>
      </c>
      <c r="Q919" s="40">
        <v>3013.7</v>
      </c>
      <c r="R919" s="40">
        <v>5574</v>
      </c>
      <c r="S919" s="51">
        <v>16082.4</v>
      </c>
      <c r="T919" s="50">
        <v>5573.7</v>
      </c>
      <c r="U919" s="40">
        <v>3248.2</v>
      </c>
      <c r="V919" s="40">
        <v>6934.4</v>
      </c>
      <c r="W919" s="40">
        <v>326</v>
      </c>
      <c r="X919" s="51">
        <v>16082.4</v>
      </c>
      <c r="Y919" s="50">
        <v>6326.2</v>
      </c>
      <c r="Z919" s="40">
        <v>9756.2000000000007</v>
      </c>
      <c r="AA919" s="51">
        <v>16082.4</v>
      </c>
    </row>
    <row r="920" spans="1:27" s="37" customFormat="1" ht="17.5" customHeight="1" x14ac:dyDescent="0.35">
      <c r="A920" s="84"/>
      <c r="B920" s="60" t="s">
        <v>49</v>
      </c>
      <c r="C920" s="50">
        <v>33192.5</v>
      </c>
      <c r="D920" s="40">
        <v>60122.3</v>
      </c>
      <c r="E920" s="40">
        <v>8481.2999999999993</v>
      </c>
      <c r="F920" s="51">
        <v>101796.2</v>
      </c>
      <c r="G920" s="40">
        <v>8068.7</v>
      </c>
      <c r="H920" s="40">
        <v>25123.9</v>
      </c>
      <c r="I920" s="40">
        <v>48502.8</v>
      </c>
      <c r="J920" s="40">
        <v>11619.5</v>
      </c>
      <c r="K920" s="40">
        <v>1652</v>
      </c>
      <c r="L920" s="40">
        <v>6829.3</v>
      </c>
      <c r="M920" s="51">
        <v>101796.2</v>
      </c>
      <c r="N920" s="50">
        <v>15778.2</v>
      </c>
      <c r="O920" s="40">
        <v>18264.3</v>
      </c>
      <c r="P920" s="40">
        <v>18801.8</v>
      </c>
      <c r="Q920" s="40">
        <v>22057.5</v>
      </c>
      <c r="R920" s="40">
        <v>26894.5</v>
      </c>
      <c r="S920" s="51">
        <v>101796.2</v>
      </c>
      <c r="T920" s="50">
        <v>17862.5</v>
      </c>
      <c r="U920" s="40">
        <v>38297.699999999997</v>
      </c>
      <c r="V920" s="40">
        <v>44363.5</v>
      </c>
      <c r="W920" s="40">
        <v>1272.5999999999999</v>
      </c>
      <c r="X920" s="51">
        <v>101796.2</v>
      </c>
      <c r="Y920" s="50">
        <v>44915</v>
      </c>
      <c r="Z920" s="40">
        <v>56881.2</v>
      </c>
      <c r="AA920" s="51">
        <v>101796.2</v>
      </c>
    </row>
    <row r="921" spans="1:27" s="37" customFormat="1" ht="17.5" customHeight="1" x14ac:dyDescent="0.35">
      <c r="A921" s="84"/>
      <c r="B921" s="60" t="s">
        <v>50</v>
      </c>
      <c r="C921" s="50">
        <v>68946.100000000006</v>
      </c>
      <c r="D921" s="40">
        <v>106791.3</v>
      </c>
      <c r="E921" s="40">
        <v>20151.5</v>
      </c>
      <c r="F921" s="51">
        <v>195888.9</v>
      </c>
      <c r="G921" s="40">
        <v>9643.7999999999993</v>
      </c>
      <c r="H921" s="40">
        <v>59302.3</v>
      </c>
      <c r="I921" s="40">
        <v>79998.899999999994</v>
      </c>
      <c r="J921" s="40">
        <v>26792.400000000001</v>
      </c>
      <c r="K921" s="40">
        <v>10710</v>
      </c>
      <c r="L921" s="40">
        <v>9441.5</v>
      </c>
      <c r="M921" s="51">
        <v>195888.9</v>
      </c>
      <c r="N921" s="50">
        <v>29488.2</v>
      </c>
      <c r="O921" s="40">
        <v>33937.800000000003</v>
      </c>
      <c r="P921" s="40">
        <v>38334</v>
      </c>
      <c r="Q921" s="40">
        <v>34849</v>
      </c>
      <c r="R921" s="40">
        <v>59280</v>
      </c>
      <c r="S921" s="51">
        <v>195888.9</v>
      </c>
      <c r="T921" s="50">
        <v>72821.5</v>
      </c>
      <c r="U921" s="40">
        <v>35134.699999999997</v>
      </c>
      <c r="V921" s="40">
        <v>86023.5</v>
      </c>
      <c r="W921" s="40">
        <v>1909.2</v>
      </c>
      <c r="X921" s="51">
        <v>195888.9</v>
      </c>
      <c r="Y921" s="50">
        <v>88330</v>
      </c>
      <c r="Z921" s="40">
        <v>107559</v>
      </c>
      <c r="AA921" s="51">
        <v>195888.9</v>
      </c>
    </row>
    <row r="922" spans="1:27" s="37" customFormat="1" ht="17.5" customHeight="1" x14ac:dyDescent="0.35">
      <c r="A922" s="84"/>
      <c r="B922" s="61" t="s">
        <v>4</v>
      </c>
      <c r="C922" s="52">
        <v>113657</v>
      </c>
      <c r="D922" s="38">
        <v>179134</v>
      </c>
      <c r="E922" s="38">
        <v>29166</v>
      </c>
      <c r="F922" s="53">
        <v>321957</v>
      </c>
      <c r="G922" s="38">
        <v>20286.7</v>
      </c>
      <c r="H922" s="38">
        <v>93370.2</v>
      </c>
      <c r="I922" s="38">
        <v>139775</v>
      </c>
      <c r="J922" s="38">
        <v>39359</v>
      </c>
      <c r="K922" s="38">
        <v>12775</v>
      </c>
      <c r="L922" s="38">
        <v>16391</v>
      </c>
      <c r="M922" s="53">
        <v>321957</v>
      </c>
      <c r="N922" s="52">
        <v>49107.7</v>
      </c>
      <c r="O922" s="38">
        <v>55818.8</v>
      </c>
      <c r="P922" s="38">
        <v>60213.3</v>
      </c>
      <c r="Q922" s="38">
        <v>61597.9</v>
      </c>
      <c r="R922" s="38">
        <v>95219.199999999997</v>
      </c>
      <c r="S922" s="53">
        <v>321957</v>
      </c>
      <c r="T922" s="52">
        <v>98976</v>
      </c>
      <c r="U922" s="38">
        <v>77907</v>
      </c>
      <c r="V922" s="38">
        <v>141436</v>
      </c>
      <c r="W922" s="38">
        <v>3638</v>
      </c>
      <c r="X922" s="53">
        <v>321957</v>
      </c>
      <c r="Y922" s="52">
        <v>142563.29999999999</v>
      </c>
      <c r="Z922" s="38">
        <v>179393.7</v>
      </c>
      <c r="AA922" s="53">
        <v>321957</v>
      </c>
    </row>
    <row r="923" spans="1:27" s="39" customFormat="1" ht="13.5" customHeight="1" x14ac:dyDescent="0.35">
      <c r="A923" s="62"/>
      <c r="B923" s="63"/>
      <c r="C923" s="54"/>
      <c r="D923" s="46"/>
      <c r="E923" s="46"/>
      <c r="F923" s="55"/>
      <c r="G923" s="46"/>
      <c r="H923" s="46"/>
      <c r="I923" s="46"/>
      <c r="J923" s="46"/>
      <c r="K923" s="46"/>
      <c r="L923" s="46"/>
      <c r="M923" s="55"/>
      <c r="N923" s="54"/>
      <c r="O923" s="46"/>
      <c r="P923" s="46"/>
      <c r="Q923" s="46"/>
      <c r="R923" s="46"/>
      <c r="S923" s="55"/>
      <c r="T923" s="54"/>
      <c r="U923" s="46"/>
      <c r="V923" s="46"/>
      <c r="W923" s="46"/>
      <c r="X923" s="55"/>
      <c r="Y923" s="54"/>
      <c r="Z923" s="46"/>
      <c r="AA923" s="55"/>
    </row>
    <row r="924" spans="1:27" s="37" customFormat="1" ht="17.5" customHeight="1" x14ac:dyDescent="0.35">
      <c r="A924" s="84" t="s">
        <v>597</v>
      </c>
      <c r="B924" s="60">
        <v>1</v>
      </c>
      <c r="C924" s="50">
        <v>750.7</v>
      </c>
      <c r="D924" s="40">
        <v>362.9</v>
      </c>
      <c r="E924" s="40">
        <v>0</v>
      </c>
      <c r="F924" s="51">
        <v>1113.5999999999999</v>
      </c>
      <c r="G924" s="40">
        <v>400.9</v>
      </c>
      <c r="H924" s="40">
        <v>349.8</v>
      </c>
      <c r="I924" s="40">
        <v>362.9</v>
      </c>
      <c r="J924" s="40">
        <v>0</v>
      </c>
      <c r="K924" s="40">
        <v>0</v>
      </c>
      <c r="L924" s="40">
        <v>0</v>
      </c>
      <c r="M924" s="51">
        <v>1113.5999999999999</v>
      </c>
      <c r="N924" s="50">
        <v>345.3</v>
      </c>
      <c r="O924" s="40">
        <v>362.9</v>
      </c>
      <c r="P924" s="40">
        <v>400.9</v>
      </c>
      <c r="Q924" s="40">
        <v>0</v>
      </c>
      <c r="R924" s="40">
        <v>4.5</v>
      </c>
      <c r="S924" s="51">
        <v>1113.5999999999999</v>
      </c>
      <c r="T924" s="50">
        <v>708.2</v>
      </c>
      <c r="U924" s="40">
        <v>0</v>
      </c>
      <c r="V924" s="40">
        <v>400.9</v>
      </c>
      <c r="W924" s="40">
        <v>4.5</v>
      </c>
      <c r="X924" s="51">
        <v>1113.5999999999999</v>
      </c>
      <c r="Y924" s="50">
        <v>712.7</v>
      </c>
      <c r="Z924" s="40">
        <v>400.9</v>
      </c>
      <c r="AA924" s="51">
        <v>1113.5999999999999</v>
      </c>
    </row>
    <row r="925" spans="1:27" s="37" customFormat="1" ht="17.5" customHeight="1" x14ac:dyDescent="0.35">
      <c r="A925" s="84"/>
      <c r="B925" s="60">
        <v>2</v>
      </c>
      <c r="C925" s="50">
        <v>3788.4</v>
      </c>
      <c r="D925" s="40">
        <v>6146.3</v>
      </c>
      <c r="E925" s="40">
        <v>813.2</v>
      </c>
      <c r="F925" s="51">
        <v>10747.9</v>
      </c>
      <c r="G925" s="40">
        <v>801.9</v>
      </c>
      <c r="H925" s="40">
        <v>2986.5</v>
      </c>
      <c r="I925" s="40">
        <v>6146.3</v>
      </c>
      <c r="J925" s="40">
        <v>0</v>
      </c>
      <c r="K925" s="40">
        <v>413</v>
      </c>
      <c r="L925" s="40">
        <v>400.2</v>
      </c>
      <c r="M925" s="51">
        <v>10747.9</v>
      </c>
      <c r="N925" s="50">
        <v>1160.5</v>
      </c>
      <c r="O925" s="40">
        <v>4776.7</v>
      </c>
      <c r="P925" s="40">
        <v>3191.4</v>
      </c>
      <c r="Q925" s="40">
        <v>797.6</v>
      </c>
      <c r="R925" s="40">
        <v>821.6</v>
      </c>
      <c r="S925" s="51">
        <v>10747.9</v>
      </c>
      <c r="T925" s="50">
        <v>789.9</v>
      </c>
      <c r="U925" s="40">
        <v>2504.5</v>
      </c>
      <c r="V925" s="40">
        <v>7363.5</v>
      </c>
      <c r="W925" s="40">
        <v>90.1</v>
      </c>
      <c r="X925" s="51">
        <v>10747.9</v>
      </c>
      <c r="Y925" s="50">
        <v>5800.7</v>
      </c>
      <c r="Z925" s="40">
        <v>4947.2</v>
      </c>
      <c r="AA925" s="51">
        <v>10747.9</v>
      </c>
    </row>
    <row r="926" spans="1:27" s="37" customFormat="1" ht="17.5" customHeight="1" x14ac:dyDescent="0.35">
      <c r="A926" s="84"/>
      <c r="B926" s="60">
        <v>3</v>
      </c>
      <c r="C926" s="50">
        <v>36107.300000000003</v>
      </c>
      <c r="D926" s="40">
        <v>41178.300000000003</v>
      </c>
      <c r="E926" s="40">
        <v>3494.4</v>
      </c>
      <c r="F926" s="51">
        <v>80779.899999999994</v>
      </c>
      <c r="G926" s="40">
        <v>8573.7999999999993</v>
      </c>
      <c r="H926" s="40">
        <v>27533.5</v>
      </c>
      <c r="I926" s="40">
        <v>28728.400000000001</v>
      </c>
      <c r="J926" s="40">
        <v>12449.8</v>
      </c>
      <c r="K926" s="40">
        <v>413</v>
      </c>
      <c r="L926" s="40">
        <v>3081.4</v>
      </c>
      <c r="M926" s="51">
        <v>80779.899999999994</v>
      </c>
      <c r="N926" s="50">
        <v>11790.5</v>
      </c>
      <c r="O926" s="40">
        <v>11032.7</v>
      </c>
      <c r="P926" s="40">
        <v>16021.5</v>
      </c>
      <c r="Q926" s="40">
        <v>16402.099999999999</v>
      </c>
      <c r="R926" s="40">
        <v>25533.1</v>
      </c>
      <c r="S926" s="51">
        <v>80779.899999999994</v>
      </c>
      <c r="T926" s="50">
        <v>28036.400000000001</v>
      </c>
      <c r="U926" s="40">
        <v>13156.5</v>
      </c>
      <c r="V926" s="40">
        <v>38921.800000000003</v>
      </c>
      <c r="W926" s="40">
        <v>665.3</v>
      </c>
      <c r="X926" s="51">
        <v>80779.899999999994</v>
      </c>
      <c r="Y926" s="50">
        <v>34048</v>
      </c>
      <c r="Z926" s="40">
        <v>46731.9</v>
      </c>
      <c r="AA926" s="51">
        <v>80779.899999999994</v>
      </c>
    </row>
    <row r="927" spans="1:27" s="37" customFormat="1" ht="17.5" customHeight="1" x14ac:dyDescent="0.35">
      <c r="A927" s="84"/>
      <c r="B927" s="60">
        <v>4</v>
      </c>
      <c r="C927" s="50">
        <v>49586.7</v>
      </c>
      <c r="D927" s="40">
        <v>89091.1</v>
      </c>
      <c r="E927" s="40">
        <v>19190.3</v>
      </c>
      <c r="F927" s="51">
        <v>157868.20000000001</v>
      </c>
      <c r="G927" s="40">
        <v>6320.6</v>
      </c>
      <c r="H927" s="40">
        <v>43266.1</v>
      </c>
      <c r="I927" s="40">
        <v>66741.2</v>
      </c>
      <c r="J927" s="40">
        <v>22350</v>
      </c>
      <c r="K927" s="40">
        <v>7793.5</v>
      </c>
      <c r="L927" s="40">
        <v>11396.8</v>
      </c>
      <c r="M927" s="51">
        <v>157868.20000000001</v>
      </c>
      <c r="N927" s="50">
        <v>19276.2</v>
      </c>
      <c r="O927" s="40">
        <v>26616.799999999999</v>
      </c>
      <c r="P927" s="40">
        <v>27118.400000000001</v>
      </c>
      <c r="Q927" s="40">
        <v>33838.699999999997</v>
      </c>
      <c r="R927" s="40">
        <v>51018.2</v>
      </c>
      <c r="S927" s="51">
        <v>157868.20000000001</v>
      </c>
      <c r="T927" s="50">
        <v>48200.800000000003</v>
      </c>
      <c r="U927" s="40">
        <v>46902.5</v>
      </c>
      <c r="V927" s="40">
        <v>60754.9</v>
      </c>
      <c r="W927" s="40">
        <v>2009.9</v>
      </c>
      <c r="X927" s="51">
        <v>157868.20000000001</v>
      </c>
      <c r="Y927" s="50">
        <v>73018.399999999994</v>
      </c>
      <c r="Z927" s="40">
        <v>84849.8</v>
      </c>
      <c r="AA927" s="51">
        <v>157868.20000000001</v>
      </c>
    </row>
    <row r="928" spans="1:27" s="37" customFormat="1" ht="17.5" customHeight="1" x14ac:dyDescent="0.35">
      <c r="A928" s="84"/>
      <c r="B928" s="60">
        <v>5</v>
      </c>
      <c r="C928" s="50">
        <v>23423.8</v>
      </c>
      <c r="D928" s="40">
        <v>42355.4</v>
      </c>
      <c r="E928" s="40">
        <v>5668.1</v>
      </c>
      <c r="F928" s="51">
        <v>71447.399999999994</v>
      </c>
      <c r="G928" s="40">
        <v>4189.5</v>
      </c>
      <c r="H928" s="40">
        <v>19234.3</v>
      </c>
      <c r="I928" s="40">
        <v>37796.199999999997</v>
      </c>
      <c r="J928" s="40">
        <v>4559.2</v>
      </c>
      <c r="K928" s="40">
        <v>4155.5</v>
      </c>
      <c r="L928" s="40">
        <v>1512.6</v>
      </c>
      <c r="M928" s="51">
        <v>71447.399999999994</v>
      </c>
      <c r="N928" s="50">
        <v>16535.2</v>
      </c>
      <c r="O928" s="40">
        <v>13029.8</v>
      </c>
      <c r="P928" s="40">
        <v>13481.1</v>
      </c>
      <c r="Q928" s="40">
        <v>10559.6</v>
      </c>
      <c r="R928" s="40">
        <v>17841.8</v>
      </c>
      <c r="S928" s="51">
        <v>71447.399999999994</v>
      </c>
      <c r="T928" s="50">
        <v>21240.7</v>
      </c>
      <c r="U928" s="40">
        <v>15343.5</v>
      </c>
      <c r="V928" s="40">
        <v>33994.9</v>
      </c>
      <c r="W928" s="40">
        <v>868.2</v>
      </c>
      <c r="X928" s="51">
        <v>71447.399999999994</v>
      </c>
      <c r="Y928" s="50">
        <v>28983.599999999999</v>
      </c>
      <c r="Z928" s="40">
        <v>42463.8</v>
      </c>
      <c r="AA928" s="51">
        <v>71447.399999999994</v>
      </c>
    </row>
    <row r="929" spans="1:27" s="37" customFormat="1" ht="17.5" customHeight="1" x14ac:dyDescent="0.35">
      <c r="A929" s="84"/>
      <c r="B929" s="61" t="s">
        <v>4</v>
      </c>
      <c r="C929" s="52">
        <v>113657</v>
      </c>
      <c r="D929" s="38">
        <v>179134</v>
      </c>
      <c r="E929" s="38">
        <v>29166</v>
      </c>
      <c r="F929" s="53">
        <v>321957</v>
      </c>
      <c r="G929" s="38">
        <v>20286.7</v>
      </c>
      <c r="H929" s="38">
        <v>93370.2</v>
      </c>
      <c r="I929" s="38">
        <v>139775</v>
      </c>
      <c r="J929" s="38">
        <v>39359</v>
      </c>
      <c r="K929" s="38">
        <v>12775</v>
      </c>
      <c r="L929" s="38">
        <v>16391</v>
      </c>
      <c r="M929" s="53">
        <v>321957</v>
      </c>
      <c r="N929" s="52">
        <v>49107.7</v>
      </c>
      <c r="O929" s="38">
        <v>55818.8</v>
      </c>
      <c r="P929" s="38">
        <v>60213.3</v>
      </c>
      <c r="Q929" s="38">
        <v>61597.9</v>
      </c>
      <c r="R929" s="38">
        <v>95219.199999999997</v>
      </c>
      <c r="S929" s="53">
        <v>321957</v>
      </c>
      <c r="T929" s="52">
        <v>98976</v>
      </c>
      <c r="U929" s="38">
        <v>77907</v>
      </c>
      <c r="V929" s="38">
        <v>141436</v>
      </c>
      <c r="W929" s="38">
        <v>3638</v>
      </c>
      <c r="X929" s="53">
        <v>321957</v>
      </c>
      <c r="Y929" s="52">
        <v>142563.29999999999</v>
      </c>
      <c r="Z929" s="38">
        <v>179393.7</v>
      </c>
      <c r="AA929" s="53">
        <v>321957</v>
      </c>
    </row>
    <row r="930" spans="1:27" s="39" customFormat="1" ht="13.5" customHeight="1" x14ac:dyDescent="0.35">
      <c r="A930" s="62"/>
      <c r="B930" s="63"/>
      <c r="C930" s="54"/>
      <c r="D930" s="46"/>
      <c r="E930" s="46"/>
      <c r="F930" s="55"/>
      <c r="G930" s="46"/>
      <c r="H930" s="46"/>
      <c r="I930" s="46"/>
      <c r="J930" s="46"/>
      <c r="K930" s="46"/>
      <c r="L930" s="46"/>
      <c r="M930" s="55"/>
      <c r="N930" s="54"/>
      <c r="O930" s="46"/>
      <c r="P930" s="46"/>
      <c r="Q930" s="46"/>
      <c r="R930" s="46"/>
      <c r="S930" s="55"/>
      <c r="T930" s="54"/>
      <c r="U930" s="46"/>
      <c r="V930" s="46"/>
      <c r="W930" s="46"/>
      <c r="X930" s="55"/>
      <c r="Y930" s="54"/>
      <c r="Z930" s="46"/>
      <c r="AA930" s="55"/>
    </row>
    <row r="931" spans="1:27" s="37" customFormat="1" ht="17.5" customHeight="1" x14ac:dyDescent="0.35">
      <c r="A931" s="84" t="s">
        <v>596</v>
      </c>
      <c r="B931" s="60">
        <v>1</v>
      </c>
      <c r="C931" s="50">
        <v>726.9</v>
      </c>
      <c r="D931" s="40">
        <v>821.6</v>
      </c>
      <c r="E931" s="40">
        <v>0</v>
      </c>
      <c r="F931" s="51">
        <v>1548.5</v>
      </c>
      <c r="G931" s="40">
        <v>0</v>
      </c>
      <c r="H931" s="40">
        <v>726.9</v>
      </c>
      <c r="I931" s="40">
        <v>821.6</v>
      </c>
      <c r="J931" s="40">
        <v>0</v>
      </c>
      <c r="K931" s="40">
        <v>0</v>
      </c>
      <c r="L931" s="40">
        <v>0</v>
      </c>
      <c r="M931" s="51">
        <v>1548.5</v>
      </c>
      <c r="N931" s="50">
        <v>1103.9000000000001</v>
      </c>
      <c r="O931" s="40">
        <v>0</v>
      </c>
      <c r="P931" s="40">
        <v>0</v>
      </c>
      <c r="Q931" s="40">
        <v>444.6</v>
      </c>
      <c r="R931" s="40">
        <v>0</v>
      </c>
      <c r="S931" s="51">
        <v>1548.5</v>
      </c>
      <c r="T931" s="50">
        <v>444.6</v>
      </c>
      <c r="U931" s="40">
        <v>0</v>
      </c>
      <c r="V931" s="40">
        <v>1103.9000000000001</v>
      </c>
      <c r="W931" s="40">
        <v>0</v>
      </c>
      <c r="X931" s="51">
        <v>1548.5</v>
      </c>
      <c r="Y931" s="50">
        <v>356.4</v>
      </c>
      <c r="Z931" s="40">
        <v>1192.0999999999999</v>
      </c>
      <c r="AA931" s="51">
        <v>1548.5</v>
      </c>
    </row>
    <row r="932" spans="1:27" s="37" customFormat="1" ht="17.5" customHeight="1" x14ac:dyDescent="0.35">
      <c r="A932" s="84"/>
      <c r="B932" s="60">
        <v>2</v>
      </c>
      <c r="C932" s="50">
        <v>10064.299999999999</v>
      </c>
      <c r="D932" s="40">
        <v>13190.2</v>
      </c>
      <c r="E932" s="40">
        <v>813.2</v>
      </c>
      <c r="F932" s="51">
        <v>24067.599999999999</v>
      </c>
      <c r="G932" s="40">
        <v>1808.4</v>
      </c>
      <c r="H932" s="40">
        <v>8255.9</v>
      </c>
      <c r="I932" s="40">
        <v>10224.5</v>
      </c>
      <c r="J932" s="40">
        <v>2965.7</v>
      </c>
      <c r="K932" s="40">
        <v>413</v>
      </c>
      <c r="L932" s="40">
        <v>400.2</v>
      </c>
      <c r="M932" s="51">
        <v>24067.599999999999</v>
      </c>
      <c r="N932" s="50">
        <v>3896.3</v>
      </c>
      <c r="O932" s="40">
        <v>4891.2</v>
      </c>
      <c r="P932" s="40">
        <v>6660.7</v>
      </c>
      <c r="Q932" s="40">
        <v>4050.9</v>
      </c>
      <c r="R932" s="40">
        <v>4568.3999999999996</v>
      </c>
      <c r="S932" s="51">
        <v>24067.599999999999</v>
      </c>
      <c r="T932" s="50">
        <v>3926.9</v>
      </c>
      <c r="U932" s="40">
        <v>4310</v>
      </c>
      <c r="V932" s="40">
        <v>15687.9</v>
      </c>
      <c r="W932" s="40">
        <v>142.9</v>
      </c>
      <c r="X932" s="51">
        <v>24067.599999999999</v>
      </c>
      <c r="Y932" s="50">
        <v>10816.3</v>
      </c>
      <c r="Z932" s="40">
        <v>13251.3</v>
      </c>
      <c r="AA932" s="51">
        <v>24067.599999999999</v>
      </c>
    </row>
    <row r="933" spans="1:27" s="37" customFormat="1" ht="17.5" customHeight="1" x14ac:dyDescent="0.35">
      <c r="A933" s="84"/>
      <c r="B933" s="60">
        <v>3</v>
      </c>
      <c r="C933" s="50">
        <v>34382.1</v>
      </c>
      <c r="D933" s="40">
        <v>32752.400000000001</v>
      </c>
      <c r="E933" s="40">
        <v>3752.4</v>
      </c>
      <c r="F933" s="51">
        <v>70886.899999999994</v>
      </c>
      <c r="G933" s="40">
        <v>6578.2</v>
      </c>
      <c r="H933" s="40">
        <v>27803.9</v>
      </c>
      <c r="I933" s="40">
        <v>21516.799999999999</v>
      </c>
      <c r="J933" s="40">
        <v>11235.6</v>
      </c>
      <c r="K933" s="40">
        <v>1660.5</v>
      </c>
      <c r="L933" s="40">
        <v>2091.9</v>
      </c>
      <c r="M933" s="51">
        <v>70886.899999999994</v>
      </c>
      <c r="N933" s="50">
        <v>9298.2999999999993</v>
      </c>
      <c r="O933" s="40">
        <v>13909</v>
      </c>
      <c r="P933" s="40">
        <v>12586.9</v>
      </c>
      <c r="Q933" s="40">
        <v>11924.3</v>
      </c>
      <c r="R933" s="40">
        <v>23168.5</v>
      </c>
      <c r="S933" s="51">
        <v>70886.899999999994</v>
      </c>
      <c r="T933" s="50">
        <v>26503.9</v>
      </c>
      <c r="U933" s="40">
        <v>12032.3</v>
      </c>
      <c r="V933" s="40">
        <v>31463.4</v>
      </c>
      <c r="W933" s="40">
        <v>887.3</v>
      </c>
      <c r="X933" s="51">
        <v>70886.899999999994</v>
      </c>
      <c r="Y933" s="50">
        <v>30200.3</v>
      </c>
      <c r="Z933" s="40">
        <v>40686.6</v>
      </c>
      <c r="AA933" s="51">
        <v>70886.899999999994</v>
      </c>
    </row>
    <row r="934" spans="1:27" s="37" customFormat="1" ht="17.5" customHeight="1" x14ac:dyDescent="0.35">
      <c r="A934" s="84"/>
      <c r="B934" s="60">
        <v>4</v>
      </c>
      <c r="C934" s="50">
        <v>43959.7</v>
      </c>
      <c r="D934" s="40">
        <v>85067.1</v>
      </c>
      <c r="E934" s="40">
        <v>19818</v>
      </c>
      <c r="F934" s="51">
        <v>148844.79999999999</v>
      </c>
      <c r="G934" s="40">
        <v>7304.2</v>
      </c>
      <c r="H934" s="40">
        <v>36655.5</v>
      </c>
      <c r="I934" s="40">
        <v>64816.4</v>
      </c>
      <c r="J934" s="40">
        <v>20250.7</v>
      </c>
      <c r="K934" s="40">
        <v>6967.5</v>
      </c>
      <c r="L934" s="40">
        <v>12850.5</v>
      </c>
      <c r="M934" s="51">
        <v>148844.79999999999</v>
      </c>
      <c r="N934" s="50">
        <v>18695.7</v>
      </c>
      <c r="O934" s="40">
        <v>24224.3</v>
      </c>
      <c r="P934" s="40">
        <v>27811.599999999999</v>
      </c>
      <c r="Q934" s="40">
        <v>33500.800000000003</v>
      </c>
      <c r="R934" s="40">
        <v>44612.4</v>
      </c>
      <c r="S934" s="51">
        <v>148844.79999999999</v>
      </c>
      <c r="T934" s="50">
        <v>40617.5</v>
      </c>
      <c r="U934" s="40">
        <v>46954.1</v>
      </c>
      <c r="V934" s="40">
        <v>59558.3</v>
      </c>
      <c r="W934" s="40">
        <v>1715</v>
      </c>
      <c r="X934" s="51">
        <v>148844.79999999999</v>
      </c>
      <c r="Y934" s="50">
        <v>66871.600000000006</v>
      </c>
      <c r="Z934" s="40">
        <v>81973.2</v>
      </c>
      <c r="AA934" s="51">
        <v>148844.79999999999</v>
      </c>
    </row>
    <row r="935" spans="1:27" s="37" customFormat="1" ht="17.5" customHeight="1" x14ac:dyDescent="0.35">
      <c r="A935" s="84"/>
      <c r="B935" s="60">
        <v>5</v>
      </c>
      <c r="C935" s="50">
        <v>24524</v>
      </c>
      <c r="D935" s="40">
        <v>47302.8</v>
      </c>
      <c r="E935" s="40">
        <v>4782.3999999999996</v>
      </c>
      <c r="F935" s="51">
        <v>76609.2</v>
      </c>
      <c r="G935" s="40">
        <v>4595.8999999999996</v>
      </c>
      <c r="H935" s="40">
        <v>19928</v>
      </c>
      <c r="I935" s="40">
        <v>42395.7</v>
      </c>
      <c r="J935" s="40">
        <v>4907</v>
      </c>
      <c r="K935" s="40">
        <v>3734</v>
      </c>
      <c r="L935" s="40">
        <v>1048.4000000000001</v>
      </c>
      <c r="M935" s="51">
        <v>76609.2</v>
      </c>
      <c r="N935" s="50">
        <v>16113.5</v>
      </c>
      <c r="O935" s="40">
        <v>12794.4</v>
      </c>
      <c r="P935" s="40">
        <v>13154</v>
      </c>
      <c r="Q935" s="40">
        <v>11677.4</v>
      </c>
      <c r="R935" s="40">
        <v>22869.9</v>
      </c>
      <c r="S935" s="51">
        <v>76609.2</v>
      </c>
      <c r="T935" s="50">
        <v>27483.1</v>
      </c>
      <c r="U935" s="40">
        <v>14610.7</v>
      </c>
      <c r="V935" s="40">
        <v>33622.6</v>
      </c>
      <c r="W935" s="40">
        <v>892.8</v>
      </c>
      <c r="X935" s="51">
        <v>76609.2</v>
      </c>
      <c r="Y935" s="50">
        <v>34318.699999999997</v>
      </c>
      <c r="Z935" s="40">
        <v>42290.5</v>
      </c>
      <c r="AA935" s="51">
        <v>76609.2</v>
      </c>
    </row>
    <row r="936" spans="1:27" s="37" customFormat="1" ht="17.5" customHeight="1" x14ac:dyDescent="0.35">
      <c r="A936" s="84"/>
      <c r="B936" s="61" t="s">
        <v>4</v>
      </c>
      <c r="C936" s="52">
        <v>113657</v>
      </c>
      <c r="D936" s="38">
        <v>179134</v>
      </c>
      <c r="E936" s="38">
        <v>29166</v>
      </c>
      <c r="F936" s="53">
        <v>321957</v>
      </c>
      <c r="G936" s="38">
        <v>20286.7</v>
      </c>
      <c r="H936" s="38">
        <v>93370.2</v>
      </c>
      <c r="I936" s="38">
        <v>139775</v>
      </c>
      <c r="J936" s="38">
        <v>39359</v>
      </c>
      <c r="K936" s="38">
        <v>12775</v>
      </c>
      <c r="L936" s="38">
        <v>16391</v>
      </c>
      <c r="M936" s="53">
        <v>321957</v>
      </c>
      <c r="N936" s="52">
        <v>49107.7</v>
      </c>
      <c r="O936" s="38">
        <v>55818.8</v>
      </c>
      <c r="P936" s="38">
        <v>60213.3</v>
      </c>
      <c r="Q936" s="38">
        <v>61597.9</v>
      </c>
      <c r="R936" s="38">
        <v>95219.199999999997</v>
      </c>
      <c r="S936" s="53">
        <v>321957</v>
      </c>
      <c r="T936" s="52">
        <v>98976</v>
      </c>
      <c r="U936" s="38">
        <v>77907</v>
      </c>
      <c r="V936" s="38">
        <v>141436</v>
      </c>
      <c r="W936" s="38">
        <v>3638</v>
      </c>
      <c r="X936" s="53">
        <v>321957</v>
      </c>
      <c r="Y936" s="52">
        <v>142563.29999999999</v>
      </c>
      <c r="Z936" s="38">
        <v>179393.7</v>
      </c>
      <c r="AA936" s="53">
        <v>321957</v>
      </c>
    </row>
    <row r="937" spans="1:27" s="39" customFormat="1" ht="13.5" customHeight="1" x14ac:dyDescent="0.35">
      <c r="A937" s="62"/>
      <c r="B937" s="63"/>
      <c r="C937" s="54"/>
      <c r="D937" s="46"/>
      <c r="E937" s="46"/>
      <c r="F937" s="55"/>
      <c r="G937" s="46"/>
      <c r="H937" s="46"/>
      <c r="I937" s="46"/>
      <c r="J937" s="46"/>
      <c r="K937" s="46"/>
      <c r="L937" s="46"/>
      <c r="M937" s="55"/>
      <c r="N937" s="54"/>
      <c r="O937" s="46"/>
      <c r="P937" s="46"/>
      <c r="Q937" s="46"/>
      <c r="R937" s="46"/>
      <c r="S937" s="55"/>
      <c r="T937" s="54"/>
      <c r="U937" s="46"/>
      <c r="V937" s="46"/>
      <c r="W937" s="46"/>
      <c r="X937" s="55"/>
      <c r="Y937" s="54"/>
      <c r="Z937" s="46"/>
      <c r="AA937" s="55"/>
    </row>
    <row r="938" spans="1:27" s="37" customFormat="1" ht="17.5" customHeight="1" x14ac:dyDescent="0.35">
      <c r="A938" s="84" t="s">
        <v>598</v>
      </c>
      <c r="B938" s="60">
        <v>1</v>
      </c>
      <c r="C938" s="50">
        <v>3463.4</v>
      </c>
      <c r="D938" s="40">
        <v>5323.1</v>
      </c>
      <c r="E938" s="40">
        <v>413</v>
      </c>
      <c r="F938" s="51">
        <v>9199.5</v>
      </c>
      <c r="G938" s="40">
        <v>1006.5</v>
      </c>
      <c r="H938" s="40">
        <v>2456.8000000000002</v>
      </c>
      <c r="I938" s="40">
        <v>3942.8</v>
      </c>
      <c r="J938" s="40">
        <v>1380.3</v>
      </c>
      <c r="K938" s="40">
        <v>413</v>
      </c>
      <c r="L938" s="40">
        <v>0</v>
      </c>
      <c r="M938" s="51">
        <v>9199.5</v>
      </c>
      <c r="N938" s="50">
        <v>1972.1</v>
      </c>
      <c r="O938" s="40">
        <v>2524.1999999999998</v>
      </c>
      <c r="P938" s="40">
        <v>3966.3</v>
      </c>
      <c r="Q938" s="40">
        <v>356.4</v>
      </c>
      <c r="R938" s="40">
        <v>380.4</v>
      </c>
      <c r="S938" s="51">
        <v>9199.5</v>
      </c>
      <c r="T938" s="50">
        <v>4066.2</v>
      </c>
      <c r="U938" s="40">
        <v>1973.6</v>
      </c>
      <c r="V938" s="40">
        <v>3099.3</v>
      </c>
      <c r="W938" s="40">
        <v>60.4</v>
      </c>
      <c r="X938" s="51">
        <v>9199.5</v>
      </c>
      <c r="Y938" s="50">
        <v>6202.8</v>
      </c>
      <c r="Z938" s="40">
        <v>2996.7</v>
      </c>
      <c r="AA938" s="51">
        <v>9199.5</v>
      </c>
    </row>
    <row r="939" spans="1:27" s="37" customFormat="1" ht="17.5" customHeight="1" x14ac:dyDescent="0.35">
      <c r="A939" s="84"/>
      <c r="B939" s="60">
        <v>2</v>
      </c>
      <c r="C939" s="50">
        <v>18042.400000000001</v>
      </c>
      <c r="D939" s="40">
        <v>27470</v>
      </c>
      <c r="E939" s="40">
        <v>2604.1</v>
      </c>
      <c r="F939" s="51">
        <v>48116.6</v>
      </c>
      <c r="G939" s="40">
        <v>2567.1</v>
      </c>
      <c r="H939" s="40">
        <v>15475.3</v>
      </c>
      <c r="I939" s="40">
        <v>23040.6</v>
      </c>
      <c r="J939" s="40">
        <v>4429.3999999999996</v>
      </c>
      <c r="K939" s="40">
        <v>1739.8</v>
      </c>
      <c r="L939" s="40">
        <v>864.3</v>
      </c>
      <c r="M939" s="51">
        <v>48116.6</v>
      </c>
      <c r="N939" s="50">
        <v>7880.2</v>
      </c>
      <c r="O939" s="40">
        <v>11376.3</v>
      </c>
      <c r="P939" s="40">
        <v>13115.6</v>
      </c>
      <c r="Q939" s="40">
        <v>7830</v>
      </c>
      <c r="R939" s="40">
        <v>7914.4</v>
      </c>
      <c r="S939" s="51">
        <v>48116.6</v>
      </c>
      <c r="T939" s="50">
        <v>15511.8</v>
      </c>
      <c r="U939" s="40">
        <v>9561.1</v>
      </c>
      <c r="V939" s="40">
        <v>22627.1</v>
      </c>
      <c r="W939" s="40">
        <v>416.6</v>
      </c>
      <c r="X939" s="51">
        <v>48116.6</v>
      </c>
      <c r="Y939" s="50">
        <v>20652</v>
      </c>
      <c r="Z939" s="40">
        <v>27464.5</v>
      </c>
      <c r="AA939" s="51">
        <v>48116.6</v>
      </c>
    </row>
    <row r="940" spans="1:27" s="37" customFormat="1" ht="17.5" customHeight="1" x14ac:dyDescent="0.35">
      <c r="A940" s="84"/>
      <c r="B940" s="60">
        <v>3</v>
      </c>
      <c r="C940" s="50">
        <v>51320.800000000003</v>
      </c>
      <c r="D940" s="40">
        <v>74571.3</v>
      </c>
      <c r="E940" s="40">
        <v>11449.3</v>
      </c>
      <c r="F940" s="51">
        <v>137341.4</v>
      </c>
      <c r="G940" s="40">
        <v>7431.8</v>
      </c>
      <c r="H940" s="40">
        <v>43888.9</v>
      </c>
      <c r="I940" s="40">
        <v>51445.7</v>
      </c>
      <c r="J940" s="40">
        <v>23125.599999999999</v>
      </c>
      <c r="K940" s="40">
        <v>3400.3</v>
      </c>
      <c r="L940" s="40">
        <v>8049.1</v>
      </c>
      <c r="M940" s="51">
        <v>137341.4</v>
      </c>
      <c r="N940" s="50">
        <v>19307.599999999999</v>
      </c>
      <c r="O940" s="40">
        <v>22199.200000000001</v>
      </c>
      <c r="P940" s="40">
        <v>21593.9</v>
      </c>
      <c r="Q940" s="40">
        <v>28138.9</v>
      </c>
      <c r="R940" s="40">
        <v>46101.9</v>
      </c>
      <c r="S940" s="51">
        <v>137341.4</v>
      </c>
      <c r="T940" s="50">
        <v>42373.7</v>
      </c>
      <c r="U940" s="40">
        <v>30596.799999999999</v>
      </c>
      <c r="V940" s="40">
        <v>63155.9</v>
      </c>
      <c r="W940" s="40">
        <v>1215.0999999999999</v>
      </c>
      <c r="X940" s="51">
        <v>137341.4</v>
      </c>
      <c r="Y940" s="50">
        <v>54173.4</v>
      </c>
      <c r="Z940" s="40">
        <v>83168</v>
      </c>
      <c r="AA940" s="51">
        <v>137341.4</v>
      </c>
    </row>
    <row r="941" spans="1:27" s="37" customFormat="1" ht="17.5" customHeight="1" x14ac:dyDescent="0.35">
      <c r="A941" s="84"/>
      <c r="B941" s="60">
        <v>4</v>
      </c>
      <c r="C941" s="50">
        <v>32433.1</v>
      </c>
      <c r="D941" s="40">
        <v>58968.800000000003</v>
      </c>
      <c r="E941" s="40">
        <v>12885.6</v>
      </c>
      <c r="F941" s="51">
        <v>104287.5</v>
      </c>
      <c r="G941" s="40">
        <v>7402.9</v>
      </c>
      <c r="H941" s="40">
        <v>25030.1</v>
      </c>
      <c r="I941" s="40">
        <v>49616.9</v>
      </c>
      <c r="J941" s="40">
        <v>9351.9</v>
      </c>
      <c r="K941" s="40">
        <v>6800.5</v>
      </c>
      <c r="L941" s="40">
        <v>6085.1</v>
      </c>
      <c r="M941" s="51">
        <v>104287.5</v>
      </c>
      <c r="N941" s="50">
        <v>13983.2</v>
      </c>
      <c r="O941" s="40">
        <v>15749.9</v>
      </c>
      <c r="P941" s="40">
        <v>16611.8</v>
      </c>
      <c r="Q941" s="40">
        <v>21794.6</v>
      </c>
      <c r="R941" s="40">
        <v>36148</v>
      </c>
      <c r="S941" s="51">
        <v>104287.5</v>
      </c>
      <c r="T941" s="50">
        <v>31512.9</v>
      </c>
      <c r="U941" s="40">
        <v>33029.1</v>
      </c>
      <c r="V941" s="40">
        <v>38166.699999999997</v>
      </c>
      <c r="W941" s="40">
        <v>1578.7</v>
      </c>
      <c r="X941" s="51">
        <v>104287.5</v>
      </c>
      <c r="Y941" s="50">
        <v>49983.199999999997</v>
      </c>
      <c r="Z941" s="40">
        <v>54304.3</v>
      </c>
      <c r="AA941" s="51">
        <v>104287.5</v>
      </c>
    </row>
    <row r="942" spans="1:27" s="37" customFormat="1" ht="17.5" customHeight="1" x14ac:dyDescent="0.35">
      <c r="A942" s="84"/>
      <c r="B942" s="60">
        <v>5</v>
      </c>
      <c r="C942" s="50">
        <v>8397.4</v>
      </c>
      <c r="D942" s="40">
        <v>12800.7</v>
      </c>
      <c r="E942" s="40">
        <v>1813.9</v>
      </c>
      <c r="F942" s="51">
        <v>23012</v>
      </c>
      <c r="G942" s="40">
        <v>1878.3</v>
      </c>
      <c r="H942" s="40">
        <v>6519</v>
      </c>
      <c r="I942" s="40">
        <v>11729.1</v>
      </c>
      <c r="J942" s="40">
        <v>1071.7</v>
      </c>
      <c r="K942" s="40">
        <v>421.5</v>
      </c>
      <c r="L942" s="40">
        <v>1392.4</v>
      </c>
      <c r="M942" s="51">
        <v>23012</v>
      </c>
      <c r="N942" s="50">
        <v>5964.6</v>
      </c>
      <c r="O942" s="40">
        <v>3969.2</v>
      </c>
      <c r="P942" s="40">
        <v>4925.6000000000004</v>
      </c>
      <c r="Q942" s="40">
        <v>3478.2</v>
      </c>
      <c r="R942" s="40">
        <v>4674.5</v>
      </c>
      <c r="S942" s="51">
        <v>23012</v>
      </c>
      <c r="T942" s="50">
        <v>5511.4</v>
      </c>
      <c r="U942" s="40">
        <v>2746.4</v>
      </c>
      <c r="V942" s="40">
        <v>14387</v>
      </c>
      <c r="W942" s="40">
        <v>367.2</v>
      </c>
      <c r="X942" s="51">
        <v>23012</v>
      </c>
      <c r="Y942" s="50">
        <v>11551.9</v>
      </c>
      <c r="Z942" s="40">
        <v>11460.1</v>
      </c>
      <c r="AA942" s="51">
        <v>23012</v>
      </c>
    </row>
    <row r="943" spans="1:27" s="37" customFormat="1" ht="17.5" customHeight="1" x14ac:dyDescent="0.35">
      <c r="A943" s="84"/>
      <c r="B943" s="61" t="s">
        <v>4</v>
      </c>
      <c r="C943" s="52">
        <v>113657</v>
      </c>
      <c r="D943" s="38">
        <v>179134</v>
      </c>
      <c r="E943" s="38">
        <v>29166</v>
      </c>
      <c r="F943" s="53">
        <v>321957</v>
      </c>
      <c r="G943" s="38">
        <v>20286.7</v>
      </c>
      <c r="H943" s="38">
        <v>93370.2</v>
      </c>
      <c r="I943" s="38">
        <v>139775</v>
      </c>
      <c r="J943" s="38">
        <v>39359</v>
      </c>
      <c r="K943" s="38">
        <v>12775</v>
      </c>
      <c r="L943" s="38">
        <v>16391</v>
      </c>
      <c r="M943" s="53">
        <v>321957</v>
      </c>
      <c r="N943" s="52">
        <v>49107.7</v>
      </c>
      <c r="O943" s="38">
        <v>55818.8</v>
      </c>
      <c r="P943" s="38">
        <v>60213.3</v>
      </c>
      <c r="Q943" s="38">
        <v>61597.9</v>
      </c>
      <c r="R943" s="38">
        <v>95219.199999999997</v>
      </c>
      <c r="S943" s="53">
        <v>321957</v>
      </c>
      <c r="T943" s="52">
        <v>98976</v>
      </c>
      <c r="U943" s="38">
        <v>77907</v>
      </c>
      <c r="V943" s="38">
        <v>141436</v>
      </c>
      <c r="W943" s="38">
        <v>3638</v>
      </c>
      <c r="X943" s="53">
        <v>321957</v>
      </c>
      <c r="Y943" s="52">
        <v>142563.29999999999</v>
      </c>
      <c r="Z943" s="38">
        <v>179393.7</v>
      </c>
      <c r="AA943" s="53">
        <v>321957</v>
      </c>
    </row>
    <row r="944" spans="1:27" s="39" customFormat="1" ht="13.5" customHeight="1" x14ac:dyDescent="0.35">
      <c r="A944" s="62"/>
      <c r="B944" s="63"/>
      <c r="C944" s="54"/>
      <c r="D944" s="46"/>
      <c r="E944" s="46"/>
      <c r="F944" s="55"/>
      <c r="G944" s="46"/>
      <c r="H944" s="46"/>
      <c r="I944" s="46"/>
      <c r="J944" s="46"/>
      <c r="K944" s="46"/>
      <c r="L944" s="46"/>
      <c r="M944" s="55"/>
      <c r="N944" s="54"/>
      <c r="O944" s="46"/>
      <c r="P944" s="46"/>
      <c r="Q944" s="46"/>
      <c r="R944" s="46"/>
      <c r="S944" s="55"/>
      <c r="T944" s="54"/>
      <c r="U944" s="46"/>
      <c r="V944" s="46"/>
      <c r="W944" s="46"/>
      <c r="X944" s="55"/>
      <c r="Y944" s="54"/>
      <c r="Z944" s="46"/>
      <c r="AA944" s="55"/>
    </row>
    <row r="945" spans="1:27" s="37" customFormat="1" ht="17.5" customHeight="1" x14ac:dyDescent="0.35">
      <c r="A945" s="84" t="s">
        <v>599</v>
      </c>
      <c r="B945" s="60">
        <v>1</v>
      </c>
      <c r="C945" s="50">
        <v>2598.4</v>
      </c>
      <c r="D945" s="40">
        <v>3529.4</v>
      </c>
      <c r="E945" s="40">
        <v>0</v>
      </c>
      <c r="F945" s="51">
        <v>6127.8</v>
      </c>
      <c r="G945" s="40">
        <v>400.9</v>
      </c>
      <c r="H945" s="40">
        <v>2197.5</v>
      </c>
      <c r="I945" s="40">
        <v>3102.2</v>
      </c>
      <c r="J945" s="40">
        <v>427.3</v>
      </c>
      <c r="K945" s="40">
        <v>0</v>
      </c>
      <c r="L945" s="40">
        <v>0</v>
      </c>
      <c r="M945" s="51">
        <v>6127.8</v>
      </c>
      <c r="N945" s="50">
        <v>2003.7</v>
      </c>
      <c r="O945" s="40">
        <v>743.9</v>
      </c>
      <c r="P945" s="40">
        <v>1906.6</v>
      </c>
      <c r="Q945" s="40">
        <v>356.4</v>
      </c>
      <c r="R945" s="40">
        <v>1117.3</v>
      </c>
      <c r="S945" s="51">
        <v>6127.8</v>
      </c>
      <c r="T945" s="50">
        <v>1562.3</v>
      </c>
      <c r="U945" s="40">
        <v>1189.4000000000001</v>
      </c>
      <c r="V945" s="40">
        <v>3369.4</v>
      </c>
      <c r="W945" s="40">
        <v>6.8</v>
      </c>
      <c r="X945" s="51">
        <v>6127.8</v>
      </c>
      <c r="Y945" s="50">
        <v>2266.6999999999998</v>
      </c>
      <c r="Z945" s="40">
        <v>3861.2</v>
      </c>
      <c r="AA945" s="51">
        <v>6127.8</v>
      </c>
    </row>
    <row r="946" spans="1:27" s="37" customFormat="1" ht="17.5" customHeight="1" x14ac:dyDescent="0.35">
      <c r="A946" s="84"/>
      <c r="B946" s="60">
        <v>2</v>
      </c>
      <c r="C946" s="50">
        <v>17601.5</v>
      </c>
      <c r="D946" s="40">
        <v>22524.5</v>
      </c>
      <c r="E946" s="40">
        <v>1328.5</v>
      </c>
      <c r="F946" s="51">
        <v>41454.5</v>
      </c>
      <c r="G946" s="40">
        <v>3089.2</v>
      </c>
      <c r="H946" s="40">
        <v>14512.3</v>
      </c>
      <c r="I946" s="40">
        <v>16419.8</v>
      </c>
      <c r="J946" s="40">
        <v>6104.7</v>
      </c>
      <c r="K946" s="40">
        <v>0</v>
      </c>
      <c r="L946" s="40">
        <v>1328.5</v>
      </c>
      <c r="M946" s="51">
        <v>41454.5</v>
      </c>
      <c r="N946" s="50">
        <v>7408.2</v>
      </c>
      <c r="O946" s="40">
        <v>7923.2</v>
      </c>
      <c r="P946" s="40">
        <v>9955.6</v>
      </c>
      <c r="Q946" s="40">
        <v>6912.2</v>
      </c>
      <c r="R946" s="40">
        <v>9255.2999999999993</v>
      </c>
      <c r="S946" s="51">
        <v>41454.5</v>
      </c>
      <c r="T946" s="50">
        <v>15015.5</v>
      </c>
      <c r="U946" s="40">
        <v>12550.5</v>
      </c>
      <c r="V946" s="40">
        <v>13543.3</v>
      </c>
      <c r="W946" s="40">
        <v>345.2</v>
      </c>
      <c r="X946" s="51">
        <v>41454.5</v>
      </c>
      <c r="Y946" s="50">
        <v>17065.900000000001</v>
      </c>
      <c r="Z946" s="40">
        <v>24388.6</v>
      </c>
      <c r="AA946" s="51">
        <v>41454.5</v>
      </c>
    </row>
    <row r="947" spans="1:27" s="37" customFormat="1" ht="17.5" customHeight="1" x14ac:dyDescent="0.35">
      <c r="A947" s="84"/>
      <c r="B947" s="60">
        <v>3</v>
      </c>
      <c r="C947" s="50">
        <v>42206.6</v>
      </c>
      <c r="D947" s="40">
        <v>61463.3</v>
      </c>
      <c r="E947" s="40">
        <v>8425.2000000000007</v>
      </c>
      <c r="F947" s="51">
        <v>112095.1</v>
      </c>
      <c r="G947" s="40">
        <v>6707.9</v>
      </c>
      <c r="H947" s="40">
        <v>35498.699999999997</v>
      </c>
      <c r="I947" s="40">
        <v>42669.5</v>
      </c>
      <c r="J947" s="40">
        <v>18793.8</v>
      </c>
      <c r="K947" s="40">
        <v>2478</v>
      </c>
      <c r="L947" s="40">
        <v>5947.2</v>
      </c>
      <c r="M947" s="51">
        <v>112095.1</v>
      </c>
      <c r="N947" s="50">
        <v>11007</v>
      </c>
      <c r="O947" s="40">
        <v>23001.8</v>
      </c>
      <c r="P947" s="40">
        <v>20388.8</v>
      </c>
      <c r="Q947" s="40">
        <v>21872.400000000001</v>
      </c>
      <c r="R947" s="40">
        <v>35825.1</v>
      </c>
      <c r="S947" s="51">
        <v>112095.1</v>
      </c>
      <c r="T947" s="50">
        <v>29127.8</v>
      </c>
      <c r="U947" s="40">
        <v>22646</v>
      </c>
      <c r="V947" s="40">
        <v>59318.6</v>
      </c>
      <c r="W947" s="40">
        <v>1002.6</v>
      </c>
      <c r="X947" s="51">
        <v>112095.1</v>
      </c>
      <c r="Y947" s="50">
        <v>51305.1</v>
      </c>
      <c r="Z947" s="40">
        <v>60789.9</v>
      </c>
      <c r="AA947" s="51">
        <v>112095.1</v>
      </c>
    </row>
    <row r="948" spans="1:27" s="37" customFormat="1" ht="17.5" customHeight="1" x14ac:dyDescent="0.35">
      <c r="A948" s="84"/>
      <c r="B948" s="60">
        <v>4</v>
      </c>
      <c r="C948" s="50">
        <v>38868.800000000003</v>
      </c>
      <c r="D948" s="40">
        <v>70695</v>
      </c>
      <c r="E948" s="40">
        <v>11236.7</v>
      </c>
      <c r="F948" s="51">
        <v>120800.5</v>
      </c>
      <c r="G948" s="40">
        <v>8205.5</v>
      </c>
      <c r="H948" s="40">
        <v>30663.3</v>
      </c>
      <c r="I948" s="40">
        <v>58956.6</v>
      </c>
      <c r="J948" s="40">
        <v>11738.4</v>
      </c>
      <c r="K948" s="40">
        <v>8619.5</v>
      </c>
      <c r="L948" s="40">
        <v>2617.1999999999998</v>
      </c>
      <c r="M948" s="51">
        <v>120800.5</v>
      </c>
      <c r="N948" s="50">
        <v>19504.099999999999</v>
      </c>
      <c r="O948" s="40">
        <v>17369.7</v>
      </c>
      <c r="P948" s="40">
        <v>20929.7</v>
      </c>
      <c r="Q948" s="40">
        <v>24441.5</v>
      </c>
      <c r="R948" s="40">
        <v>38555.5</v>
      </c>
      <c r="S948" s="51">
        <v>120800.5</v>
      </c>
      <c r="T948" s="50">
        <v>41461</v>
      </c>
      <c r="U948" s="40">
        <v>29313.9</v>
      </c>
      <c r="V948" s="40">
        <v>48506.400000000001</v>
      </c>
      <c r="W948" s="40">
        <v>1519.3</v>
      </c>
      <c r="X948" s="51">
        <v>120800.5</v>
      </c>
      <c r="Y948" s="50">
        <v>50371.4</v>
      </c>
      <c r="Z948" s="40">
        <v>70429.2</v>
      </c>
      <c r="AA948" s="51">
        <v>120800.5</v>
      </c>
    </row>
    <row r="949" spans="1:27" s="37" customFormat="1" ht="17.5" customHeight="1" x14ac:dyDescent="0.35">
      <c r="A949" s="84"/>
      <c r="B949" s="60">
        <v>5</v>
      </c>
      <c r="C949" s="50">
        <v>12381.7</v>
      </c>
      <c r="D949" s="40">
        <v>20921.8</v>
      </c>
      <c r="E949" s="40">
        <v>8175.6</v>
      </c>
      <c r="F949" s="51">
        <v>41479</v>
      </c>
      <c r="G949" s="40">
        <v>1883.2</v>
      </c>
      <c r="H949" s="40">
        <v>10498.5</v>
      </c>
      <c r="I949" s="40">
        <v>18626.900000000001</v>
      </c>
      <c r="J949" s="40">
        <v>2294.9</v>
      </c>
      <c r="K949" s="40">
        <v>1677.5</v>
      </c>
      <c r="L949" s="40">
        <v>6498.1</v>
      </c>
      <c r="M949" s="51">
        <v>41479</v>
      </c>
      <c r="N949" s="50">
        <v>9184.7000000000007</v>
      </c>
      <c r="O949" s="40">
        <v>6780.2</v>
      </c>
      <c r="P949" s="40">
        <v>7032.6</v>
      </c>
      <c r="Q949" s="40">
        <v>8015.5</v>
      </c>
      <c r="R949" s="40">
        <v>10466</v>
      </c>
      <c r="S949" s="51">
        <v>41479</v>
      </c>
      <c r="T949" s="50">
        <v>11809.4</v>
      </c>
      <c r="U949" s="40">
        <v>12207.2</v>
      </c>
      <c r="V949" s="40">
        <v>16698.3</v>
      </c>
      <c r="W949" s="40">
        <v>764.1</v>
      </c>
      <c r="X949" s="51">
        <v>41479</v>
      </c>
      <c r="Y949" s="50">
        <v>21554.2</v>
      </c>
      <c r="Z949" s="40">
        <v>19924.8</v>
      </c>
      <c r="AA949" s="51">
        <v>41479</v>
      </c>
    </row>
    <row r="950" spans="1:27" s="37" customFormat="1" ht="17.5" customHeight="1" x14ac:dyDescent="0.35">
      <c r="A950" s="84"/>
      <c r="B950" s="61" t="s">
        <v>4</v>
      </c>
      <c r="C950" s="52">
        <v>113657</v>
      </c>
      <c r="D950" s="38">
        <v>179134</v>
      </c>
      <c r="E950" s="38">
        <v>29166</v>
      </c>
      <c r="F950" s="53">
        <v>321957</v>
      </c>
      <c r="G950" s="38">
        <v>20286.7</v>
      </c>
      <c r="H950" s="38">
        <v>93370.2</v>
      </c>
      <c r="I950" s="38">
        <v>139775</v>
      </c>
      <c r="J950" s="38">
        <v>39359</v>
      </c>
      <c r="K950" s="38">
        <v>12775</v>
      </c>
      <c r="L950" s="38">
        <v>16391</v>
      </c>
      <c r="M950" s="53">
        <v>321957</v>
      </c>
      <c r="N950" s="52">
        <v>49107.7</v>
      </c>
      <c r="O950" s="38">
        <v>55818.8</v>
      </c>
      <c r="P950" s="38">
        <v>60213.3</v>
      </c>
      <c r="Q950" s="38">
        <v>61597.9</v>
      </c>
      <c r="R950" s="38">
        <v>95219.199999999997</v>
      </c>
      <c r="S950" s="53">
        <v>321957</v>
      </c>
      <c r="T950" s="52">
        <v>98976</v>
      </c>
      <c r="U950" s="38">
        <v>77907</v>
      </c>
      <c r="V950" s="38">
        <v>141436</v>
      </c>
      <c r="W950" s="38">
        <v>3638</v>
      </c>
      <c r="X950" s="53">
        <v>321957</v>
      </c>
      <c r="Y950" s="52">
        <v>142563.29999999999</v>
      </c>
      <c r="Z950" s="38">
        <v>179393.7</v>
      </c>
      <c r="AA950" s="53">
        <v>321957</v>
      </c>
    </row>
    <row r="951" spans="1:27" s="39" customFormat="1" ht="13.5" customHeight="1" x14ac:dyDescent="0.35">
      <c r="A951" s="62"/>
      <c r="B951" s="63"/>
      <c r="C951" s="54"/>
      <c r="D951" s="46"/>
      <c r="E951" s="46"/>
      <c r="F951" s="55"/>
      <c r="G951" s="46"/>
      <c r="H951" s="46"/>
      <c r="I951" s="46"/>
      <c r="J951" s="46"/>
      <c r="K951" s="46"/>
      <c r="L951" s="46"/>
      <c r="M951" s="55"/>
      <c r="N951" s="54"/>
      <c r="O951" s="46"/>
      <c r="P951" s="46"/>
      <c r="Q951" s="46"/>
      <c r="R951" s="46"/>
      <c r="S951" s="55"/>
      <c r="T951" s="54"/>
      <c r="U951" s="46"/>
      <c r="V951" s="46"/>
      <c r="W951" s="46"/>
      <c r="X951" s="55"/>
      <c r="Y951" s="54"/>
      <c r="Z951" s="46"/>
      <c r="AA951" s="55"/>
    </row>
    <row r="952" spans="1:27" s="37" customFormat="1" ht="17.5" customHeight="1" x14ac:dyDescent="0.35">
      <c r="A952" s="84" t="s">
        <v>600</v>
      </c>
      <c r="B952" s="60">
        <v>1</v>
      </c>
      <c r="C952" s="50">
        <v>381.1</v>
      </c>
      <c r="D952" s="40">
        <v>3409.2</v>
      </c>
      <c r="E952" s="40">
        <v>0</v>
      </c>
      <c r="F952" s="51">
        <v>3790.2</v>
      </c>
      <c r="G952" s="40">
        <v>0</v>
      </c>
      <c r="H952" s="40">
        <v>381.1</v>
      </c>
      <c r="I952" s="40">
        <v>2981.9</v>
      </c>
      <c r="J952" s="40">
        <v>427.3</v>
      </c>
      <c r="K952" s="40">
        <v>0</v>
      </c>
      <c r="L952" s="40">
        <v>0</v>
      </c>
      <c r="M952" s="51">
        <v>3790.2</v>
      </c>
      <c r="N952" s="50">
        <v>1848</v>
      </c>
      <c r="O952" s="40">
        <v>57</v>
      </c>
      <c r="P952" s="40">
        <v>758.1</v>
      </c>
      <c r="Q952" s="40">
        <v>0</v>
      </c>
      <c r="R952" s="40">
        <v>1127.0999999999999</v>
      </c>
      <c r="S952" s="51">
        <v>3790.2</v>
      </c>
      <c r="T952" s="50">
        <v>854.1</v>
      </c>
      <c r="U952" s="40">
        <v>1748</v>
      </c>
      <c r="V952" s="40">
        <v>1131.0999999999999</v>
      </c>
      <c r="W952" s="40">
        <v>57</v>
      </c>
      <c r="X952" s="51">
        <v>3790.2</v>
      </c>
      <c r="Y952" s="50">
        <v>1963.8</v>
      </c>
      <c r="Z952" s="40">
        <v>1826.4</v>
      </c>
      <c r="AA952" s="51">
        <v>3790.2</v>
      </c>
    </row>
    <row r="953" spans="1:27" s="37" customFormat="1" ht="17.5" customHeight="1" x14ac:dyDescent="0.35">
      <c r="A953" s="84"/>
      <c r="B953" s="60">
        <v>2</v>
      </c>
      <c r="C953" s="50">
        <v>13311.5</v>
      </c>
      <c r="D953" s="40">
        <v>24688.799999999999</v>
      </c>
      <c r="E953" s="40">
        <v>2544.6</v>
      </c>
      <c r="F953" s="51">
        <v>40545</v>
      </c>
      <c r="G953" s="40">
        <v>4119</v>
      </c>
      <c r="H953" s="40">
        <v>9192.6</v>
      </c>
      <c r="I953" s="40">
        <v>19559.400000000001</v>
      </c>
      <c r="J953" s="40">
        <v>5129.3</v>
      </c>
      <c r="K953" s="40">
        <v>413</v>
      </c>
      <c r="L953" s="40">
        <v>2131.6</v>
      </c>
      <c r="M953" s="51">
        <v>40545</v>
      </c>
      <c r="N953" s="50">
        <v>4425.1000000000004</v>
      </c>
      <c r="O953" s="40">
        <v>8866.9</v>
      </c>
      <c r="P953" s="40">
        <v>12168.8</v>
      </c>
      <c r="Q953" s="40">
        <v>5969.2</v>
      </c>
      <c r="R953" s="40">
        <v>9115.1</v>
      </c>
      <c r="S953" s="51">
        <v>40545</v>
      </c>
      <c r="T953" s="50">
        <v>8930.2000000000007</v>
      </c>
      <c r="U953" s="40">
        <v>12040.9</v>
      </c>
      <c r="V953" s="40">
        <v>19386.900000000001</v>
      </c>
      <c r="W953" s="40">
        <v>187</v>
      </c>
      <c r="X953" s="51">
        <v>40545</v>
      </c>
      <c r="Y953" s="50">
        <v>16327.2</v>
      </c>
      <c r="Z953" s="40">
        <v>24217.8</v>
      </c>
      <c r="AA953" s="51">
        <v>40545</v>
      </c>
    </row>
    <row r="954" spans="1:27" s="37" customFormat="1" ht="17.5" customHeight="1" x14ac:dyDescent="0.35">
      <c r="A954" s="84"/>
      <c r="B954" s="60">
        <v>3</v>
      </c>
      <c r="C954" s="50">
        <v>54937.599999999999</v>
      </c>
      <c r="D954" s="40">
        <v>77405.899999999994</v>
      </c>
      <c r="E954" s="40">
        <v>14017.8</v>
      </c>
      <c r="F954" s="51">
        <v>146361.4</v>
      </c>
      <c r="G954" s="40">
        <v>8677.1</v>
      </c>
      <c r="H954" s="40">
        <v>46260.5</v>
      </c>
      <c r="I954" s="40">
        <v>56254</v>
      </c>
      <c r="J954" s="40">
        <v>21151.9</v>
      </c>
      <c r="K954" s="40">
        <v>3304</v>
      </c>
      <c r="L954" s="40">
        <v>10713.8</v>
      </c>
      <c r="M954" s="51">
        <v>146361.4</v>
      </c>
      <c r="N954" s="50">
        <v>19683.2</v>
      </c>
      <c r="O954" s="40">
        <v>25500.6</v>
      </c>
      <c r="P954" s="40">
        <v>25750.799999999999</v>
      </c>
      <c r="Q954" s="40">
        <v>28491.599999999999</v>
      </c>
      <c r="R954" s="40">
        <v>46935.199999999997</v>
      </c>
      <c r="S954" s="51">
        <v>146361.4</v>
      </c>
      <c r="T954" s="50">
        <v>40113.199999999997</v>
      </c>
      <c r="U954" s="40">
        <v>33369</v>
      </c>
      <c r="V954" s="40">
        <v>71407</v>
      </c>
      <c r="W954" s="40">
        <v>1472.2</v>
      </c>
      <c r="X954" s="51">
        <v>146361.4</v>
      </c>
      <c r="Y954" s="50">
        <v>64389.4</v>
      </c>
      <c r="Z954" s="40">
        <v>81972</v>
      </c>
      <c r="AA954" s="51">
        <v>146361.4</v>
      </c>
    </row>
    <row r="955" spans="1:27" s="37" customFormat="1" ht="17.5" customHeight="1" x14ac:dyDescent="0.35">
      <c r="A955" s="84"/>
      <c r="B955" s="60">
        <v>4</v>
      </c>
      <c r="C955" s="50">
        <v>35240.199999999997</v>
      </c>
      <c r="D955" s="40">
        <v>57226.8</v>
      </c>
      <c r="E955" s="40">
        <v>10461.9</v>
      </c>
      <c r="F955" s="51">
        <v>102928.8</v>
      </c>
      <c r="G955" s="40">
        <v>5284.1</v>
      </c>
      <c r="H955" s="40">
        <v>29956</v>
      </c>
      <c r="I955" s="40">
        <v>47232.9</v>
      </c>
      <c r="J955" s="40">
        <v>9993.9</v>
      </c>
      <c r="K955" s="40">
        <v>7380.5</v>
      </c>
      <c r="L955" s="40">
        <v>3081.4</v>
      </c>
      <c r="M955" s="51">
        <v>102928.8</v>
      </c>
      <c r="N955" s="50">
        <v>17368.400000000001</v>
      </c>
      <c r="O955" s="40">
        <v>15596.4</v>
      </c>
      <c r="P955" s="40">
        <v>15551.5</v>
      </c>
      <c r="Q955" s="40">
        <v>22466.799999999999</v>
      </c>
      <c r="R955" s="40">
        <v>31945.7</v>
      </c>
      <c r="S955" s="51">
        <v>102928.8</v>
      </c>
      <c r="T955" s="50">
        <v>39433.699999999997</v>
      </c>
      <c r="U955" s="40">
        <v>27390.9</v>
      </c>
      <c r="V955" s="40">
        <v>34518</v>
      </c>
      <c r="W955" s="40">
        <v>1586.3</v>
      </c>
      <c r="X955" s="51">
        <v>102928.8</v>
      </c>
      <c r="Y955" s="50">
        <v>45482.9</v>
      </c>
      <c r="Z955" s="40">
        <v>57445.9</v>
      </c>
      <c r="AA955" s="51">
        <v>102928.8</v>
      </c>
    </row>
    <row r="956" spans="1:27" s="37" customFormat="1" ht="17.5" customHeight="1" x14ac:dyDescent="0.35">
      <c r="A956" s="84"/>
      <c r="B956" s="60">
        <v>5</v>
      </c>
      <c r="C956" s="50">
        <v>9786.6</v>
      </c>
      <c r="D956" s="40">
        <v>16403.400000000001</v>
      </c>
      <c r="E956" s="40">
        <v>2141.6</v>
      </c>
      <c r="F956" s="51">
        <v>28331.599999999999</v>
      </c>
      <c r="G956" s="40">
        <v>2206.5</v>
      </c>
      <c r="H956" s="40">
        <v>7580.1</v>
      </c>
      <c r="I956" s="40">
        <v>13746.8</v>
      </c>
      <c r="J956" s="40">
        <v>2656.6</v>
      </c>
      <c r="K956" s="40">
        <v>1677.5</v>
      </c>
      <c r="L956" s="40">
        <v>464.1</v>
      </c>
      <c r="M956" s="51">
        <v>28331.599999999999</v>
      </c>
      <c r="N956" s="50">
        <v>5783</v>
      </c>
      <c r="O956" s="40">
        <v>5797.9</v>
      </c>
      <c r="P956" s="40">
        <v>5984.1</v>
      </c>
      <c r="Q956" s="40">
        <v>4670.3999999999996</v>
      </c>
      <c r="R956" s="40">
        <v>6096.2</v>
      </c>
      <c r="S956" s="51">
        <v>28331.599999999999</v>
      </c>
      <c r="T956" s="50">
        <v>9644.9</v>
      </c>
      <c r="U956" s="40">
        <v>3358.3</v>
      </c>
      <c r="V956" s="40">
        <v>14992.9</v>
      </c>
      <c r="W956" s="40">
        <v>335.5</v>
      </c>
      <c r="X956" s="51">
        <v>28331.599999999999</v>
      </c>
      <c r="Y956" s="50">
        <v>14399.9</v>
      </c>
      <c r="Z956" s="40">
        <v>13931.7</v>
      </c>
      <c r="AA956" s="51">
        <v>28331.599999999999</v>
      </c>
    </row>
    <row r="957" spans="1:27" s="37" customFormat="1" ht="17.5" customHeight="1" x14ac:dyDescent="0.35">
      <c r="A957" s="84"/>
      <c r="B957" s="61" t="s">
        <v>4</v>
      </c>
      <c r="C957" s="52">
        <v>113657</v>
      </c>
      <c r="D957" s="38">
        <v>179134</v>
      </c>
      <c r="E957" s="38">
        <v>29166</v>
      </c>
      <c r="F957" s="53">
        <v>321957</v>
      </c>
      <c r="G957" s="38">
        <v>20286.7</v>
      </c>
      <c r="H957" s="38">
        <v>93370.2</v>
      </c>
      <c r="I957" s="38">
        <v>139775</v>
      </c>
      <c r="J957" s="38">
        <v>39359</v>
      </c>
      <c r="K957" s="38">
        <v>12775</v>
      </c>
      <c r="L957" s="38">
        <v>16391</v>
      </c>
      <c r="M957" s="53">
        <v>321957</v>
      </c>
      <c r="N957" s="52">
        <v>49107.7</v>
      </c>
      <c r="O957" s="38">
        <v>55818.8</v>
      </c>
      <c r="P957" s="38">
        <v>60213.3</v>
      </c>
      <c r="Q957" s="38">
        <v>61597.9</v>
      </c>
      <c r="R957" s="38">
        <v>95219.199999999997</v>
      </c>
      <c r="S957" s="53">
        <v>321957</v>
      </c>
      <c r="T957" s="52">
        <v>98976</v>
      </c>
      <c r="U957" s="38">
        <v>77907</v>
      </c>
      <c r="V957" s="38">
        <v>141436</v>
      </c>
      <c r="W957" s="38">
        <v>3638</v>
      </c>
      <c r="X957" s="53">
        <v>321957</v>
      </c>
      <c r="Y957" s="52">
        <v>142563.29999999999</v>
      </c>
      <c r="Z957" s="38">
        <v>179393.7</v>
      </c>
      <c r="AA957" s="53">
        <v>321957</v>
      </c>
    </row>
    <row r="958" spans="1:27" s="39" customFormat="1" ht="13.5" customHeight="1" x14ac:dyDescent="0.35">
      <c r="A958" s="62"/>
      <c r="B958" s="63"/>
      <c r="C958" s="54"/>
      <c r="D958" s="46"/>
      <c r="E958" s="46"/>
      <c r="F958" s="55"/>
      <c r="G958" s="46"/>
      <c r="H958" s="46"/>
      <c r="I958" s="46"/>
      <c r="J958" s="46"/>
      <c r="K958" s="46"/>
      <c r="L958" s="46"/>
      <c r="M958" s="55"/>
      <c r="N958" s="54"/>
      <c r="O958" s="46"/>
      <c r="P958" s="46"/>
      <c r="Q958" s="46"/>
      <c r="R958" s="46"/>
      <c r="S958" s="55"/>
      <c r="T958" s="54"/>
      <c r="U958" s="46"/>
      <c r="V958" s="46"/>
      <c r="W958" s="46"/>
      <c r="X958" s="55"/>
      <c r="Y958" s="54"/>
      <c r="Z958" s="46"/>
      <c r="AA958" s="55"/>
    </row>
    <row r="959" spans="1:27" s="37" customFormat="1" ht="17.5" customHeight="1" x14ac:dyDescent="0.35">
      <c r="A959" s="84" t="s">
        <v>601</v>
      </c>
      <c r="B959" s="60">
        <v>1</v>
      </c>
      <c r="C959" s="50">
        <v>3126.1</v>
      </c>
      <c r="D959" s="40">
        <v>6449.4</v>
      </c>
      <c r="E959" s="40">
        <v>0</v>
      </c>
      <c r="F959" s="51">
        <v>9575.5</v>
      </c>
      <c r="G959" s="40">
        <v>1595.4</v>
      </c>
      <c r="H959" s="40">
        <v>1530.7</v>
      </c>
      <c r="I959" s="40">
        <v>6037.2</v>
      </c>
      <c r="J959" s="40">
        <v>412.2</v>
      </c>
      <c r="K959" s="40">
        <v>0</v>
      </c>
      <c r="L959" s="40">
        <v>0</v>
      </c>
      <c r="M959" s="51">
        <v>9575.5</v>
      </c>
      <c r="N959" s="50">
        <v>1522.4</v>
      </c>
      <c r="O959" s="40">
        <v>1873</v>
      </c>
      <c r="P959" s="40">
        <v>3120.1</v>
      </c>
      <c r="Q959" s="40">
        <v>1278.4000000000001</v>
      </c>
      <c r="R959" s="40">
        <v>1781.6</v>
      </c>
      <c r="S959" s="51">
        <v>9575.5</v>
      </c>
      <c r="T959" s="50">
        <v>1234.5</v>
      </c>
      <c r="U959" s="40">
        <v>3068.3</v>
      </c>
      <c r="V959" s="40">
        <v>5173.5</v>
      </c>
      <c r="W959" s="40">
        <v>99.2</v>
      </c>
      <c r="X959" s="51">
        <v>9575.5</v>
      </c>
      <c r="Y959" s="50">
        <v>5128.7</v>
      </c>
      <c r="Z959" s="40">
        <v>4446.8</v>
      </c>
      <c r="AA959" s="51">
        <v>9575.5</v>
      </c>
    </row>
    <row r="960" spans="1:27" s="37" customFormat="1" ht="17.5" customHeight="1" x14ac:dyDescent="0.35">
      <c r="A960" s="84"/>
      <c r="B960" s="60">
        <v>2</v>
      </c>
      <c r="C960" s="50">
        <v>15118.3</v>
      </c>
      <c r="D960" s="40">
        <v>34623.9</v>
      </c>
      <c r="E960" s="40">
        <v>2264.6</v>
      </c>
      <c r="F960" s="51">
        <v>52006.8</v>
      </c>
      <c r="G960" s="40">
        <v>3409.8</v>
      </c>
      <c r="H960" s="40">
        <v>11708.5</v>
      </c>
      <c r="I960" s="40">
        <v>26134</v>
      </c>
      <c r="J960" s="40">
        <v>8489.9</v>
      </c>
      <c r="K960" s="40">
        <v>413</v>
      </c>
      <c r="L960" s="40">
        <v>1851.6</v>
      </c>
      <c r="M960" s="51">
        <v>52006.8</v>
      </c>
      <c r="N960" s="50">
        <v>7919.3</v>
      </c>
      <c r="O960" s="40">
        <v>11669.1</v>
      </c>
      <c r="P960" s="40">
        <v>10661</v>
      </c>
      <c r="Q960" s="40">
        <v>11140.9</v>
      </c>
      <c r="R960" s="40">
        <v>10616.6</v>
      </c>
      <c r="S960" s="51">
        <v>52006.8</v>
      </c>
      <c r="T960" s="50">
        <v>9080.6</v>
      </c>
      <c r="U960" s="40">
        <v>13671.6</v>
      </c>
      <c r="V960" s="40">
        <v>29052.799999999999</v>
      </c>
      <c r="W960" s="40">
        <v>201.8</v>
      </c>
      <c r="X960" s="51">
        <v>52006.8</v>
      </c>
      <c r="Y960" s="50">
        <v>19508.5</v>
      </c>
      <c r="Z960" s="40">
        <v>32498.3</v>
      </c>
      <c r="AA960" s="51">
        <v>52006.8</v>
      </c>
    </row>
    <row r="961" spans="1:27" s="37" customFormat="1" ht="17.5" customHeight="1" x14ac:dyDescent="0.35">
      <c r="A961" s="84"/>
      <c r="B961" s="60">
        <v>3</v>
      </c>
      <c r="C961" s="50">
        <v>53077.8</v>
      </c>
      <c r="D961" s="40">
        <v>65104.4</v>
      </c>
      <c r="E961" s="40">
        <v>13071.7</v>
      </c>
      <c r="F961" s="51">
        <v>131253.9</v>
      </c>
      <c r="G961" s="40">
        <v>9888.4</v>
      </c>
      <c r="H961" s="40">
        <v>43189.5</v>
      </c>
      <c r="I961" s="40">
        <v>45382.2</v>
      </c>
      <c r="J961" s="40">
        <v>19722.099999999999</v>
      </c>
      <c r="K961" s="40">
        <v>2478</v>
      </c>
      <c r="L961" s="40">
        <v>10593.7</v>
      </c>
      <c r="M961" s="51">
        <v>131253.9</v>
      </c>
      <c r="N961" s="50">
        <v>16413.2</v>
      </c>
      <c r="O961" s="40">
        <v>21472.1</v>
      </c>
      <c r="P961" s="40">
        <v>24762.5</v>
      </c>
      <c r="Q961" s="40">
        <v>21025.200000000001</v>
      </c>
      <c r="R961" s="40">
        <v>47580.9</v>
      </c>
      <c r="S961" s="51">
        <v>131253.9</v>
      </c>
      <c r="T961" s="50">
        <v>37060.699999999997</v>
      </c>
      <c r="U961" s="40">
        <v>31572.5</v>
      </c>
      <c r="V961" s="40">
        <v>61181.8</v>
      </c>
      <c r="W961" s="40">
        <v>1438.9</v>
      </c>
      <c r="X961" s="51">
        <v>131253.9</v>
      </c>
      <c r="Y961" s="50">
        <v>60549.9</v>
      </c>
      <c r="Z961" s="40">
        <v>70704</v>
      </c>
      <c r="AA961" s="51">
        <v>131253.9</v>
      </c>
    </row>
    <row r="962" spans="1:27" s="37" customFormat="1" ht="17.5" customHeight="1" x14ac:dyDescent="0.35">
      <c r="A962" s="84"/>
      <c r="B962" s="60">
        <v>4</v>
      </c>
      <c r="C962" s="50">
        <v>33783.699999999997</v>
      </c>
      <c r="D962" s="40">
        <v>58230.9</v>
      </c>
      <c r="E962" s="40">
        <v>13416.7</v>
      </c>
      <c r="F962" s="51">
        <v>105431.3</v>
      </c>
      <c r="G962" s="40">
        <v>3600.1</v>
      </c>
      <c r="H962" s="40">
        <v>30183.599999999999</v>
      </c>
      <c r="I962" s="40">
        <v>49227.199999999997</v>
      </c>
      <c r="J962" s="40">
        <v>9003.7000000000007</v>
      </c>
      <c r="K962" s="40">
        <v>9471</v>
      </c>
      <c r="L962" s="40">
        <v>3945.7</v>
      </c>
      <c r="M962" s="51">
        <v>105431.3</v>
      </c>
      <c r="N962" s="50">
        <v>16050.8</v>
      </c>
      <c r="O962" s="40">
        <v>17321.8</v>
      </c>
      <c r="P962" s="40">
        <v>17193.7</v>
      </c>
      <c r="Q962" s="40">
        <v>25256.9</v>
      </c>
      <c r="R962" s="40">
        <v>29608.2</v>
      </c>
      <c r="S962" s="51">
        <v>105431.3</v>
      </c>
      <c r="T962" s="50">
        <v>46492.7</v>
      </c>
      <c r="U962" s="40">
        <v>28206.9</v>
      </c>
      <c r="V962" s="40">
        <v>29096.2</v>
      </c>
      <c r="W962" s="40">
        <v>1635.4</v>
      </c>
      <c r="X962" s="51">
        <v>105431.3</v>
      </c>
      <c r="Y962" s="50">
        <v>44862.9</v>
      </c>
      <c r="Z962" s="40">
        <v>60568.3</v>
      </c>
      <c r="AA962" s="51">
        <v>105431.3</v>
      </c>
    </row>
    <row r="963" spans="1:27" s="37" customFormat="1" ht="17.5" customHeight="1" x14ac:dyDescent="0.35">
      <c r="A963" s="84"/>
      <c r="B963" s="60">
        <v>5</v>
      </c>
      <c r="C963" s="50">
        <v>8551.1</v>
      </c>
      <c r="D963" s="40">
        <v>14725.4</v>
      </c>
      <c r="E963" s="40">
        <v>413</v>
      </c>
      <c r="F963" s="51">
        <v>23689.5</v>
      </c>
      <c r="G963" s="40">
        <v>1793.2</v>
      </c>
      <c r="H963" s="40">
        <v>6758</v>
      </c>
      <c r="I963" s="40">
        <v>12994.3</v>
      </c>
      <c r="J963" s="40">
        <v>1731.1</v>
      </c>
      <c r="K963" s="40">
        <v>413</v>
      </c>
      <c r="L963" s="40">
        <v>0</v>
      </c>
      <c r="M963" s="51">
        <v>23689.5</v>
      </c>
      <c r="N963" s="50">
        <v>7202</v>
      </c>
      <c r="O963" s="40">
        <v>3482.8</v>
      </c>
      <c r="P963" s="40">
        <v>4476.1000000000004</v>
      </c>
      <c r="Q963" s="40">
        <v>2896.5</v>
      </c>
      <c r="R963" s="40">
        <v>5632</v>
      </c>
      <c r="S963" s="51">
        <v>23689.5</v>
      </c>
      <c r="T963" s="50">
        <v>5107.5</v>
      </c>
      <c r="U963" s="40">
        <v>1387.7</v>
      </c>
      <c r="V963" s="40">
        <v>16931.599999999999</v>
      </c>
      <c r="W963" s="40">
        <v>262.7</v>
      </c>
      <c r="X963" s="51">
        <v>23689.5</v>
      </c>
      <c r="Y963" s="50">
        <v>12513.2</v>
      </c>
      <c r="Z963" s="40">
        <v>11176.3</v>
      </c>
      <c r="AA963" s="51">
        <v>23689.5</v>
      </c>
    </row>
    <row r="964" spans="1:27" s="37" customFormat="1" ht="17.5" customHeight="1" x14ac:dyDescent="0.35">
      <c r="A964" s="84"/>
      <c r="B964" s="61" t="s">
        <v>4</v>
      </c>
      <c r="C964" s="52">
        <v>113657</v>
      </c>
      <c r="D964" s="38">
        <v>179134</v>
      </c>
      <c r="E964" s="38">
        <v>29166</v>
      </c>
      <c r="F964" s="53">
        <v>321957</v>
      </c>
      <c r="G964" s="38">
        <v>20286.7</v>
      </c>
      <c r="H964" s="38">
        <v>93370.2</v>
      </c>
      <c r="I964" s="38">
        <v>139775</v>
      </c>
      <c r="J964" s="38">
        <v>39359</v>
      </c>
      <c r="K964" s="38">
        <v>12775</v>
      </c>
      <c r="L964" s="38">
        <v>16391</v>
      </c>
      <c r="M964" s="53">
        <v>321957</v>
      </c>
      <c r="N964" s="52">
        <v>49107.7</v>
      </c>
      <c r="O964" s="38">
        <v>55818.8</v>
      </c>
      <c r="P964" s="38">
        <v>60213.3</v>
      </c>
      <c r="Q964" s="38">
        <v>61597.9</v>
      </c>
      <c r="R964" s="38">
        <v>95219.199999999997</v>
      </c>
      <c r="S964" s="53">
        <v>321957</v>
      </c>
      <c r="T964" s="52">
        <v>98976</v>
      </c>
      <c r="U964" s="38">
        <v>77907</v>
      </c>
      <c r="V964" s="38">
        <v>141436</v>
      </c>
      <c r="W964" s="38">
        <v>3638</v>
      </c>
      <c r="X964" s="53">
        <v>321957</v>
      </c>
      <c r="Y964" s="52">
        <v>142563.29999999999</v>
      </c>
      <c r="Z964" s="38">
        <v>179393.7</v>
      </c>
      <c r="AA964" s="53">
        <v>321957</v>
      </c>
    </row>
    <row r="965" spans="1:27" s="39" customFormat="1" ht="13.5" customHeight="1" x14ac:dyDescent="0.35">
      <c r="A965" s="62"/>
      <c r="B965" s="63"/>
      <c r="C965" s="54"/>
      <c r="D965" s="46"/>
      <c r="E965" s="46"/>
      <c r="F965" s="55"/>
      <c r="G965" s="46"/>
      <c r="H965" s="46"/>
      <c r="I965" s="46"/>
      <c r="J965" s="46"/>
      <c r="K965" s="46"/>
      <c r="L965" s="46"/>
      <c r="M965" s="55"/>
      <c r="N965" s="54"/>
      <c r="O965" s="46"/>
      <c r="P965" s="46"/>
      <c r="Q965" s="46"/>
      <c r="R965" s="46"/>
      <c r="S965" s="55"/>
      <c r="T965" s="54"/>
      <c r="U965" s="46"/>
      <c r="V965" s="46"/>
      <c r="W965" s="46"/>
      <c r="X965" s="55"/>
      <c r="Y965" s="54"/>
      <c r="Z965" s="46"/>
      <c r="AA965" s="55"/>
    </row>
    <row r="966" spans="1:27" s="37" customFormat="1" ht="17.5" customHeight="1" x14ac:dyDescent="0.35">
      <c r="A966" s="84" t="s">
        <v>602</v>
      </c>
      <c r="B966" s="60">
        <v>1</v>
      </c>
      <c r="C966" s="50">
        <v>4552.3999999999996</v>
      </c>
      <c r="D966" s="40">
        <v>3248</v>
      </c>
      <c r="E966" s="40">
        <v>0</v>
      </c>
      <c r="F966" s="51">
        <v>7800.4</v>
      </c>
      <c r="G966" s="40">
        <v>1659.6</v>
      </c>
      <c r="H966" s="40">
        <v>2892.8</v>
      </c>
      <c r="I966" s="40">
        <v>3248</v>
      </c>
      <c r="J966" s="40">
        <v>0</v>
      </c>
      <c r="K966" s="40">
        <v>0</v>
      </c>
      <c r="L966" s="40">
        <v>0</v>
      </c>
      <c r="M966" s="51">
        <v>7800.4</v>
      </c>
      <c r="N966" s="50">
        <v>1076.5</v>
      </c>
      <c r="O966" s="40">
        <v>2322</v>
      </c>
      <c r="P966" s="40">
        <v>1587.9</v>
      </c>
      <c r="Q966" s="40">
        <v>739.9</v>
      </c>
      <c r="R966" s="40">
        <v>2074</v>
      </c>
      <c r="S966" s="51">
        <v>7800.4</v>
      </c>
      <c r="T966" s="50">
        <v>708.2</v>
      </c>
      <c r="U966" s="40">
        <v>1695.6</v>
      </c>
      <c r="V966" s="40">
        <v>5396.6</v>
      </c>
      <c r="W966" s="40">
        <v>0</v>
      </c>
      <c r="X966" s="51">
        <v>7800.4</v>
      </c>
      <c r="Y966" s="50">
        <v>4157.6000000000004</v>
      </c>
      <c r="Z966" s="40">
        <v>3642.8</v>
      </c>
      <c r="AA966" s="51">
        <v>7800.4</v>
      </c>
    </row>
    <row r="967" spans="1:27" s="37" customFormat="1" ht="17.5" customHeight="1" x14ac:dyDescent="0.35">
      <c r="A967" s="84"/>
      <c r="B967" s="60">
        <v>2</v>
      </c>
      <c r="C967" s="50">
        <v>8404.2000000000007</v>
      </c>
      <c r="D967" s="40">
        <v>9050.6</v>
      </c>
      <c r="E967" s="40">
        <v>1290.0999999999999</v>
      </c>
      <c r="F967" s="51">
        <v>18744.900000000001</v>
      </c>
      <c r="G967" s="40">
        <v>1771.3</v>
      </c>
      <c r="H967" s="40">
        <v>6632.9</v>
      </c>
      <c r="I967" s="40">
        <v>6701.1</v>
      </c>
      <c r="J967" s="40">
        <v>2349.5</v>
      </c>
      <c r="K967" s="40">
        <v>826</v>
      </c>
      <c r="L967" s="40">
        <v>464.1</v>
      </c>
      <c r="M967" s="51">
        <v>18744.900000000001</v>
      </c>
      <c r="N967" s="50">
        <v>2611.3000000000002</v>
      </c>
      <c r="O967" s="40">
        <v>4503.6000000000004</v>
      </c>
      <c r="P967" s="40">
        <v>3915.9</v>
      </c>
      <c r="Q967" s="40">
        <v>3274.8</v>
      </c>
      <c r="R967" s="40">
        <v>4439.3</v>
      </c>
      <c r="S967" s="51">
        <v>18744.900000000001</v>
      </c>
      <c r="T967" s="50">
        <v>2814.9</v>
      </c>
      <c r="U967" s="40">
        <v>7109.7</v>
      </c>
      <c r="V967" s="40">
        <v>8702.9</v>
      </c>
      <c r="W967" s="40">
        <v>117.4</v>
      </c>
      <c r="X967" s="51">
        <v>18744.900000000001</v>
      </c>
      <c r="Y967" s="50">
        <v>8952.2000000000007</v>
      </c>
      <c r="Z967" s="40">
        <v>9792.7999999999993</v>
      </c>
      <c r="AA967" s="51">
        <v>18744.900000000001</v>
      </c>
    </row>
    <row r="968" spans="1:27" s="37" customFormat="1" ht="17.5" customHeight="1" x14ac:dyDescent="0.35">
      <c r="A968" s="84"/>
      <c r="B968" s="60">
        <v>3</v>
      </c>
      <c r="C968" s="50">
        <v>39989</v>
      </c>
      <c r="D968" s="40">
        <v>59952.2</v>
      </c>
      <c r="E968" s="40">
        <v>6717</v>
      </c>
      <c r="F968" s="51">
        <v>106658.2</v>
      </c>
      <c r="G968" s="40">
        <v>6102.1</v>
      </c>
      <c r="H968" s="40">
        <v>33887</v>
      </c>
      <c r="I968" s="40">
        <v>35582.5</v>
      </c>
      <c r="J968" s="40">
        <v>24369.7</v>
      </c>
      <c r="K968" s="40">
        <v>826</v>
      </c>
      <c r="L968" s="40">
        <v>5891</v>
      </c>
      <c r="M968" s="51">
        <v>106658.2</v>
      </c>
      <c r="N968" s="50">
        <v>15704.3</v>
      </c>
      <c r="O968" s="40">
        <v>16931.7</v>
      </c>
      <c r="P968" s="40">
        <v>18575.099999999999</v>
      </c>
      <c r="Q968" s="40">
        <v>18730.400000000001</v>
      </c>
      <c r="R968" s="40">
        <v>36716.800000000003</v>
      </c>
      <c r="S968" s="51">
        <v>106658.2</v>
      </c>
      <c r="T968" s="50">
        <v>32441.200000000001</v>
      </c>
      <c r="U968" s="40">
        <v>14739.2</v>
      </c>
      <c r="V968" s="40">
        <v>58464</v>
      </c>
      <c r="W968" s="40">
        <v>1013.8</v>
      </c>
      <c r="X968" s="51">
        <v>106658.2</v>
      </c>
      <c r="Y968" s="50">
        <v>42109.599999999999</v>
      </c>
      <c r="Z968" s="40">
        <v>64548.6</v>
      </c>
      <c r="AA968" s="51">
        <v>106658.2</v>
      </c>
    </row>
    <row r="969" spans="1:27" s="37" customFormat="1" ht="17.5" customHeight="1" x14ac:dyDescent="0.35">
      <c r="A969" s="84"/>
      <c r="B969" s="60">
        <v>4</v>
      </c>
      <c r="C969" s="50">
        <v>39938.9</v>
      </c>
      <c r="D969" s="40">
        <v>68016</v>
      </c>
      <c r="E969" s="40">
        <v>18242.3</v>
      </c>
      <c r="F969" s="51">
        <v>126197.2</v>
      </c>
      <c r="G969" s="40">
        <v>7349.8</v>
      </c>
      <c r="H969" s="40">
        <v>32589</v>
      </c>
      <c r="I969" s="40">
        <v>60318.7</v>
      </c>
      <c r="J969" s="40">
        <v>7697.3</v>
      </c>
      <c r="K969" s="40">
        <v>8206.5</v>
      </c>
      <c r="L969" s="40">
        <v>10035.799999999999</v>
      </c>
      <c r="M969" s="51">
        <v>126197.2</v>
      </c>
      <c r="N969" s="50">
        <v>18355.7</v>
      </c>
      <c r="O969" s="40">
        <v>20881.3</v>
      </c>
      <c r="P969" s="40">
        <v>26065.5</v>
      </c>
      <c r="Q969" s="40">
        <v>27305.4</v>
      </c>
      <c r="R969" s="40">
        <v>33589.4</v>
      </c>
      <c r="S969" s="51">
        <v>126197.2</v>
      </c>
      <c r="T969" s="50">
        <v>38321.1</v>
      </c>
      <c r="U969" s="40">
        <v>46687.199999999997</v>
      </c>
      <c r="V969" s="40">
        <v>39488.9</v>
      </c>
      <c r="W969" s="40">
        <v>1700</v>
      </c>
      <c r="X969" s="51">
        <v>126197.2</v>
      </c>
      <c r="Y969" s="50">
        <v>59751.8</v>
      </c>
      <c r="Z969" s="40">
        <v>66445.399999999994</v>
      </c>
      <c r="AA969" s="51">
        <v>126197.2</v>
      </c>
    </row>
    <row r="970" spans="1:27" s="37" customFormat="1" ht="17.5" customHeight="1" x14ac:dyDescent="0.35">
      <c r="A970" s="84"/>
      <c r="B970" s="60">
        <v>5</v>
      </c>
      <c r="C970" s="50">
        <v>20772.400000000001</v>
      </c>
      <c r="D970" s="40">
        <v>38867.4</v>
      </c>
      <c r="E970" s="40">
        <v>2916.5</v>
      </c>
      <c r="F970" s="51">
        <v>62556.3</v>
      </c>
      <c r="G970" s="40">
        <v>3403.9</v>
      </c>
      <c r="H970" s="40">
        <v>17368.5</v>
      </c>
      <c r="I970" s="40">
        <v>33924.800000000003</v>
      </c>
      <c r="J970" s="40">
        <v>4942.5</v>
      </c>
      <c r="K970" s="40">
        <v>2916.5</v>
      </c>
      <c r="L970" s="40">
        <v>0</v>
      </c>
      <c r="M970" s="51">
        <v>62556.3</v>
      </c>
      <c r="N970" s="50">
        <v>11359.9</v>
      </c>
      <c r="O970" s="40">
        <v>11180.3</v>
      </c>
      <c r="P970" s="40">
        <v>10069</v>
      </c>
      <c r="Q970" s="40">
        <v>11547.5</v>
      </c>
      <c r="R970" s="40">
        <v>18399.599999999999</v>
      </c>
      <c r="S970" s="51">
        <v>62556.3</v>
      </c>
      <c r="T970" s="50">
        <v>24690.6</v>
      </c>
      <c r="U970" s="40">
        <v>7675.3</v>
      </c>
      <c r="V970" s="40">
        <v>29383.599999999999</v>
      </c>
      <c r="W970" s="40">
        <v>806.7</v>
      </c>
      <c r="X970" s="51">
        <v>62556.3</v>
      </c>
      <c r="Y970" s="50">
        <v>27592.1</v>
      </c>
      <c r="Z970" s="40">
        <v>34964.199999999997</v>
      </c>
      <c r="AA970" s="51">
        <v>62556.3</v>
      </c>
    </row>
    <row r="971" spans="1:27" s="37" customFormat="1" ht="17.5" customHeight="1" x14ac:dyDescent="0.35">
      <c r="A971" s="84"/>
      <c r="B971" s="61" t="s">
        <v>4</v>
      </c>
      <c r="C971" s="52">
        <v>113657</v>
      </c>
      <c r="D971" s="38">
        <v>179134</v>
      </c>
      <c r="E971" s="38">
        <v>29166</v>
      </c>
      <c r="F971" s="53">
        <v>321957</v>
      </c>
      <c r="G971" s="38">
        <v>20286.7</v>
      </c>
      <c r="H971" s="38">
        <v>93370.2</v>
      </c>
      <c r="I971" s="38">
        <v>139775</v>
      </c>
      <c r="J971" s="38">
        <v>39359</v>
      </c>
      <c r="K971" s="38">
        <v>12775</v>
      </c>
      <c r="L971" s="38">
        <v>16391</v>
      </c>
      <c r="M971" s="53">
        <v>321957</v>
      </c>
      <c r="N971" s="52">
        <v>49107.7</v>
      </c>
      <c r="O971" s="38">
        <v>55818.8</v>
      </c>
      <c r="P971" s="38">
        <v>60213.3</v>
      </c>
      <c r="Q971" s="38">
        <v>61597.9</v>
      </c>
      <c r="R971" s="38">
        <v>95219.199999999997</v>
      </c>
      <c r="S971" s="53">
        <v>321957</v>
      </c>
      <c r="T971" s="52">
        <v>98976</v>
      </c>
      <c r="U971" s="38">
        <v>77907</v>
      </c>
      <c r="V971" s="38">
        <v>141436</v>
      </c>
      <c r="W971" s="38">
        <v>3638</v>
      </c>
      <c r="X971" s="53">
        <v>321957</v>
      </c>
      <c r="Y971" s="52">
        <v>142563.29999999999</v>
      </c>
      <c r="Z971" s="38">
        <v>179393.7</v>
      </c>
      <c r="AA971" s="53">
        <v>321957</v>
      </c>
    </row>
    <row r="972" spans="1:27" s="39" customFormat="1" ht="13.5" customHeight="1" x14ac:dyDescent="0.35">
      <c r="A972" s="62"/>
      <c r="B972" s="63"/>
      <c r="C972" s="54"/>
      <c r="D972" s="46"/>
      <c r="E972" s="46"/>
      <c r="F972" s="55"/>
      <c r="G972" s="46"/>
      <c r="H972" s="46"/>
      <c r="I972" s="46"/>
      <c r="J972" s="46"/>
      <c r="K972" s="46"/>
      <c r="L972" s="46"/>
      <c r="M972" s="55"/>
      <c r="N972" s="54"/>
      <c r="O972" s="46"/>
      <c r="P972" s="46"/>
      <c r="Q972" s="46"/>
      <c r="R972" s="46"/>
      <c r="S972" s="55"/>
      <c r="T972" s="54"/>
      <c r="U972" s="46"/>
      <c r="V972" s="46"/>
      <c r="W972" s="46"/>
      <c r="X972" s="55"/>
      <c r="Y972" s="54"/>
      <c r="Z972" s="46"/>
      <c r="AA972" s="55"/>
    </row>
    <row r="973" spans="1:27" s="37" customFormat="1" ht="17.5" customHeight="1" x14ac:dyDescent="0.35">
      <c r="A973" s="84" t="s">
        <v>603</v>
      </c>
      <c r="B973" s="60">
        <v>1</v>
      </c>
      <c r="C973" s="50">
        <v>2987.7</v>
      </c>
      <c r="D973" s="40">
        <v>3114.8</v>
      </c>
      <c r="E973" s="40">
        <v>0</v>
      </c>
      <c r="F973" s="51">
        <v>6102.5</v>
      </c>
      <c r="G973" s="40">
        <v>1202.8</v>
      </c>
      <c r="H973" s="40">
        <v>1784.9</v>
      </c>
      <c r="I973" s="40">
        <v>2687.6</v>
      </c>
      <c r="J973" s="40">
        <v>427.3</v>
      </c>
      <c r="K973" s="40">
        <v>0</v>
      </c>
      <c r="L973" s="40">
        <v>0</v>
      </c>
      <c r="M973" s="51">
        <v>6102.5</v>
      </c>
      <c r="N973" s="50">
        <v>1503.8</v>
      </c>
      <c r="O973" s="40">
        <v>1484.2</v>
      </c>
      <c r="P973" s="40">
        <v>1784.1</v>
      </c>
      <c r="Q973" s="40">
        <v>362.9</v>
      </c>
      <c r="R973" s="40">
        <v>967.6</v>
      </c>
      <c r="S973" s="51">
        <v>6102.5</v>
      </c>
      <c r="T973" s="50">
        <v>708.2</v>
      </c>
      <c r="U973" s="40">
        <v>1935.5</v>
      </c>
      <c r="V973" s="40">
        <v>3458.8</v>
      </c>
      <c r="W973" s="40">
        <v>0</v>
      </c>
      <c r="X973" s="51">
        <v>6102.5</v>
      </c>
      <c r="Y973" s="50">
        <v>3407.5</v>
      </c>
      <c r="Z973" s="40">
        <v>2695</v>
      </c>
      <c r="AA973" s="51">
        <v>6102.5</v>
      </c>
    </row>
    <row r="974" spans="1:27" s="37" customFormat="1" ht="17.5" customHeight="1" x14ac:dyDescent="0.35">
      <c r="A974" s="84"/>
      <c r="B974" s="60">
        <v>2</v>
      </c>
      <c r="C974" s="50">
        <v>10027</v>
      </c>
      <c r="D974" s="40">
        <v>16010.3</v>
      </c>
      <c r="E974" s="40">
        <v>4173.8</v>
      </c>
      <c r="F974" s="51">
        <v>30211</v>
      </c>
      <c r="G974" s="40">
        <v>1864.1</v>
      </c>
      <c r="H974" s="40">
        <v>8162.8</v>
      </c>
      <c r="I974" s="40">
        <v>11751.9</v>
      </c>
      <c r="J974" s="40">
        <v>4258.3</v>
      </c>
      <c r="K974" s="40">
        <v>1239</v>
      </c>
      <c r="L974" s="40">
        <v>2934.8</v>
      </c>
      <c r="M974" s="51">
        <v>30211</v>
      </c>
      <c r="N974" s="50">
        <v>4186.7</v>
      </c>
      <c r="O974" s="40">
        <v>6470.8</v>
      </c>
      <c r="P974" s="40">
        <v>7927.6</v>
      </c>
      <c r="Q974" s="40">
        <v>3430.3</v>
      </c>
      <c r="R974" s="40">
        <v>8195.7000000000007</v>
      </c>
      <c r="S974" s="51">
        <v>30211</v>
      </c>
      <c r="T974" s="50">
        <v>5073.8999999999996</v>
      </c>
      <c r="U974" s="40">
        <v>11852.4</v>
      </c>
      <c r="V974" s="40">
        <v>13108.7</v>
      </c>
      <c r="W974" s="40">
        <v>176</v>
      </c>
      <c r="X974" s="51">
        <v>30211</v>
      </c>
      <c r="Y974" s="50">
        <v>8775.2000000000007</v>
      </c>
      <c r="Z974" s="40">
        <v>21435.9</v>
      </c>
      <c r="AA974" s="51">
        <v>30211</v>
      </c>
    </row>
    <row r="975" spans="1:27" s="37" customFormat="1" ht="17.5" customHeight="1" x14ac:dyDescent="0.35">
      <c r="A975" s="84"/>
      <c r="B975" s="60">
        <v>3</v>
      </c>
      <c r="C975" s="50">
        <v>44300</v>
      </c>
      <c r="D975" s="40">
        <v>59255.3</v>
      </c>
      <c r="E975" s="40">
        <v>4233.6000000000004</v>
      </c>
      <c r="F975" s="51">
        <v>107788.8</v>
      </c>
      <c r="G975" s="40">
        <v>6929.1</v>
      </c>
      <c r="H975" s="40">
        <v>37370.9</v>
      </c>
      <c r="I975" s="40">
        <v>38199.5</v>
      </c>
      <c r="J975" s="40">
        <v>21055.8</v>
      </c>
      <c r="K975" s="40">
        <v>413</v>
      </c>
      <c r="L975" s="40">
        <v>3820.6</v>
      </c>
      <c r="M975" s="51">
        <v>107788.8</v>
      </c>
      <c r="N975" s="50">
        <v>15223.1</v>
      </c>
      <c r="O975" s="40">
        <v>17216.5</v>
      </c>
      <c r="P975" s="40">
        <v>19192.8</v>
      </c>
      <c r="Q975" s="40">
        <v>20885.599999999999</v>
      </c>
      <c r="R975" s="40">
        <v>35270.800000000003</v>
      </c>
      <c r="S975" s="51">
        <v>107788.8</v>
      </c>
      <c r="T975" s="50">
        <v>38479.5</v>
      </c>
      <c r="U975" s="40">
        <v>10782.2</v>
      </c>
      <c r="V975" s="40">
        <v>57484.4</v>
      </c>
      <c r="W975" s="40">
        <v>1042.7</v>
      </c>
      <c r="X975" s="51">
        <v>107788.8</v>
      </c>
      <c r="Y975" s="50">
        <v>46484.800000000003</v>
      </c>
      <c r="Z975" s="40">
        <v>61304</v>
      </c>
      <c r="AA975" s="51">
        <v>107788.8</v>
      </c>
    </row>
    <row r="976" spans="1:27" s="37" customFormat="1" ht="17.5" customHeight="1" x14ac:dyDescent="0.35">
      <c r="A976" s="84"/>
      <c r="B976" s="60">
        <v>4</v>
      </c>
      <c r="C976" s="50">
        <v>38391.599999999999</v>
      </c>
      <c r="D976" s="40">
        <v>66011.199999999997</v>
      </c>
      <c r="E976" s="40">
        <v>19089.599999999999</v>
      </c>
      <c r="F976" s="51">
        <v>123492.4</v>
      </c>
      <c r="G976" s="40">
        <v>7280</v>
      </c>
      <c r="H976" s="40">
        <v>31111.599999999999</v>
      </c>
      <c r="I976" s="40">
        <v>55629</v>
      </c>
      <c r="J976" s="40">
        <v>10382.200000000001</v>
      </c>
      <c r="K976" s="40">
        <v>9454</v>
      </c>
      <c r="L976" s="40">
        <v>9635.6</v>
      </c>
      <c r="M976" s="51">
        <v>123492.4</v>
      </c>
      <c r="N976" s="50">
        <v>17901.599999999999</v>
      </c>
      <c r="O976" s="40">
        <v>21038.3</v>
      </c>
      <c r="P976" s="40">
        <v>22467.8</v>
      </c>
      <c r="Q976" s="40">
        <v>26934.799999999999</v>
      </c>
      <c r="R976" s="40">
        <v>35150</v>
      </c>
      <c r="S976" s="51">
        <v>123492.4</v>
      </c>
      <c r="T976" s="50">
        <v>34516.699999999997</v>
      </c>
      <c r="U976" s="40">
        <v>44875.199999999997</v>
      </c>
      <c r="V976" s="40">
        <v>42546.400000000001</v>
      </c>
      <c r="W976" s="40">
        <v>1554.1</v>
      </c>
      <c r="X976" s="51">
        <v>123492.4</v>
      </c>
      <c r="Y976" s="50">
        <v>60666.9</v>
      </c>
      <c r="Z976" s="40">
        <v>62825.5</v>
      </c>
      <c r="AA976" s="51">
        <v>123492.4</v>
      </c>
    </row>
    <row r="977" spans="1:27" s="37" customFormat="1" ht="17.5" customHeight="1" x14ac:dyDescent="0.35">
      <c r="A977" s="84"/>
      <c r="B977" s="60">
        <v>5</v>
      </c>
      <c r="C977" s="50">
        <v>17950.7</v>
      </c>
      <c r="D977" s="40">
        <v>34742.5</v>
      </c>
      <c r="E977" s="40">
        <v>1669</v>
      </c>
      <c r="F977" s="51">
        <v>54362.1</v>
      </c>
      <c r="G977" s="40">
        <v>3010.7</v>
      </c>
      <c r="H977" s="40">
        <v>14940</v>
      </c>
      <c r="I977" s="40">
        <v>31507</v>
      </c>
      <c r="J977" s="40">
        <v>3235.4</v>
      </c>
      <c r="K977" s="40">
        <v>1669</v>
      </c>
      <c r="L977" s="40">
        <v>0</v>
      </c>
      <c r="M977" s="51">
        <v>54362.1</v>
      </c>
      <c r="N977" s="50">
        <v>10292.5</v>
      </c>
      <c r="O977" s="40">
        <v>9609</v>
      </c>
      <c r="P977" s="40">
        <v>8841.1</v>
      </c>
      <c r="Q977" s="40">
        <v>9984.4</v>
      </c>
      <c r="R977" s="40">
        <v>15635.1</v>
      </c>
      <c r="S977" s="51">
        <v>54362.1</v>
      </c>
      <c r="T977" s="50">
        <v>20197.599999999999</v>
      </c>
      <c r="U977" s="40">
        <v>8461.7000000000007</v>
      </c>
      <c r="V977" s="40">
        <v>24837.7</v>
      </c>
      <c r="W977" s="40">
        <v>865.2</v>
      </c>
      <c r="X977" s="51">
        <v>54362.1</v>
      </c>
      <c r="Y977" s="50">
        <v>23228.799999999999</v>
      </c>
      <c r="Z977" s="40">
        <v>31133.3</v>
      </c>
      <c r="AA977" s="51">
        <v>54362.1</v>
      </c>
    </row>
    <row r="978" spans="1:27" s="37" customFormat="1" ht="17.5" customHeight="1" x14ac:dyDescent="0.35">
      <c r="A978" s="84"/>
      <c r="B978" s="61" t="s">
        <v>4</v>
      </c>
      <c r="C978" s="52">
        <v>113657</v>
      </c>
      <c r="D978" s="38">
        <v>179134</v>
      </c>
      <c r="E978" s="38">
        <v>29166</v>
      </c>
      <c r="F978" s="53">
        <v>321957</v>
      </c>
      <c r="G978" s="38">
        <v>20286.7</v>
      </c>
      <c r="H978" s="38">
        <v>93370.2</v>
      </c>
      <c r="I978" s="38">
        <v>139775</v>
      </c>
      <c r="J978" s="38">
        <v>39359</v>
      </c>
      <c r="K978" s="38">
        <v>12775</v>
      </c>
      <c r="L978" s="38">
        <v>16391</v>
      </c>
      <c r="M978" s="53">
        <v>321957</v>
      </c>
      <c r="N978" s="52">
        <v>49107.7</v>
      </c>
      <c r="O978" s="38">
        <v>55818.8</v>
      </c>
      <c r="P978" s="38">
        <v>60213.3</v>
      </c>
      <c r="Q978" s="38">
        <v>61597.9</v>
      </c>
      <c r="R978" s="38">
        <v>95219.199999999997</v>
      </c>
      <c r="S978" s="53">
        <v>321957</v>
      </c>
      <c r="T978" s="52">
        <v>98976</v>
      </c>
      <c r="U978" s="38">
        <v>77907</v>
      </c>
      <c r="V978" s="38">
        <v>141436</v>
      </c>
      <c r="W978" s="38">
        <v>3638</v>
      </c>
      <c r="X978" s="53">
        <v>321957</v>
      </c>
      <c r="Y978" s="52">
        <v>142563.29999999999</v>
      </c>
      <c r="Z978" s="38">
        <v>179393.7</v>
      </c>
      <c r="AA978" s="53">
        <v>321957</v>
      </c>
    </row>
    <row r="979" spans="1:27" s="39" customFormat="1" ht="13.5" customHeight="1" x14ac:dyDescent="0.35">
      <c r="A979" s="62"/>
      <c r="B979" s="63"/>
      <c r="C979" s="54"/>
      <c r="D979" s="46"/>
      <c r="E979" s="46"/>
      <c r="F979" s="55"/>
      <c r="G979" s="46"/>
      <c r="H979" s="46"/>
      <c r="I979" s="46"/>
      <c r="J979" s="46"/>
      <c r="K979" s="46"/>
      <c r="L979" s="46"/>
      <c r="M979" s="55"/>
      <c r="N979" s="54"/>
      <c r="O979" s="46"/>
      <c r="P979" s="46"/>
      <c r="Q979" s="46"/>
      <c r="R979" s="46"/>
      <c r="S979" s="55"/>
      <c r="T979" s="54"/>
      <c r="U979" s="46"/>
      <c r="V979" s="46"/>
      <c r="W979" s="46"/>
      <c r="X979" s="55"/>
      <c r="Y979" s="54"/>
      <c r="Z979" s="46"/>
      <c r="AA979" s="55"/>
    </row>
    <row r="980" spans="1:27" s="37" customFormat="1" ht="27" customHeight="1" x14ac:dyDescent="0.35">
      <c r="A980" s="84" t="s">
        <v>604</v>
      </c>
      <c r="B980" s="60" t="s">
        <v>292</v>
      </c>
      <c r="C980" s="50">
        <v>20801.3</v>
      </c>
      <c r="D980" s="40">
        <v>25494.2</v>
      </c>
      <c r="E980" s="40">
        <v>533.1</v>
      </c>
      <c r="F980" s="51">
        <v>46828.7</v>
      </c>
      <c r="G980" s="40">
        <v>7136.9</v>
      </c>
      <c r="H980" s="40">
        <v>13664.4</v>
      </c>
      <c r="I980" s="40">
        <v>22359.8</v>
      </c>
      <c r="J980" s="40">
        <v>3134.4</v>
      </c>
      <c r="K980" s="40">
        <v>413</v>
      </c>
      <c r="L980" s="40">
        <v>120.1</v>
      </c>
      <c r="M980" s="51">
        <v>46828.7</v>
      </c>
      <c r="N980" s="50">
        <v>6049.4</v>
      </c>
      <c r="O980" s="40">
        <v>6303</v>
      </c>
      <c r="P980" s="40">
        <v>6587.6</v>
      </c>
      <c r="Q980" s="40">
        <v>10616.3</v>
      </c>
      <c r="R980" s="40">
        <v>17272.400000000001</v>
      </c>
      <c r="S980" s="51">
        <v>46828.7</v>
      </c>
      <c r="T980" s="50">
        <v>12827.9</v>
      </c>
      <c r="U980" s="40">
        <v>3173.6</v>
      </c>
      <c r="V980" s="40">
        <v>30772</v>
      </c>
      <c r="W980" s="40">
        <v>55.2</v>
      </c>
      <c r="X980" s="51">
        <v>46828.7</v>
      </c>
      <c r="Y980" s="50">
        <v>15226.2</v>
      </c>
      <c r="Z980" s="40">
        <v>31602.5</v>
      </c>
      <c r="AA980" s="51">
        <v>46828.7</v>
      </c>
    </row>
    <row r="981" spans="1:27" s="37" customFormat="1" ht="27" customHeight="1" x14ac:dyDescent="0.35">
      <c r="A981" s="84"/>
      <c r="B981" s="60" t="s">
        <v>293</v>
      </c>
      <c r="C981" s="50">
        <v>31831.1</v>
      </c>
      <c r="D981" s="40">
        <v>44288.800000000003</v>
      </c>
      <c r="E981" s="40">
        <v>4430.8</v>
      </c>
      <c r="F981" s="51">
        <v>80550.8</v>
      </c>
      <c r="G981" s="40">
        <v>3422.2</v>
      </c>
      <c r="H981" s="40">
        <v>28408.9</v>
      </c>
      <c r="I981" s="40">
        <v>33688.6</v>
      </c>
      <c r="J981" s="40">
        <v>10600.3</v>
      </c>
      <c r="K981" s="40">
        <v>2574.3000000000002</v>
      </c>
      <c r="L981" s="40">
        <v>1856.6</v>
      </c>
      <c r="M981" s="51">
        <v>80550.8</v>
      </c>
      <c r="N981" s="50">
        <v>11759.1</v>
      </c>
      <c r="O981" s="40">
        <v>7180.1</v>
      </c>
      <c r="P981" s="40">
        <v>12361.8</v>
      </c>
      <c r="Q981" s="40">
        <v>17409.900000000001</v>
      </c>
      <c r="R981" s="40">
        <v>31839.9</v>
      </c>
      <c r="S981" s="51">
        <v>80550.8</v>
      </c>
      <c r="T981" s="50">
        <v>26764.1</v>
      </c>
      <c r="U981" s="40">
        <v>12058.3</v>
      </c>
      <c r="V981" s="40">
        <v>40403.1</v>
      </c>
      <c r="W981" s="40">
        <v>1325.2</v>
      </c>
      <c r="X981" s="51">
        <v>80550.8</v>
      </c>
      <c r="Y981" s="50">
        <v>29948.7</v>
      </c>
      <c r="Z981" s="40">
        <v>50602</v>
      </c>
      <c r="AA981" s="51">
        <v>80550.8</v>
      </c>
    </row>
    <row r="982" spans="1:27" s="37" customFormat="1" ht="27" customHeight="1" x14ac:dyDescent="0.35">
      <c r="A982" s="84"/>
      <c r="B982" s="60" t="s">
        <v>294</v>
      </c>
      <c r="C982" s="50">
        <v>38396.5</v>
      </c>
      <c r="D982" s="40">
        <v>63841.1</v>
      </c>
      <c r="E982" s="40">
        <v>8682.2000000000007</v>
      </c>
      <c r="F982" s="51">
        <v>110919.8</v>
      </c>
      <c r="G982" s="40">
        <v>5293.7</v>
      </c>
      <c r="H982" s="40">
        <v>33102.800000000003</v>
      </c>
      <c r="I982" s="40">
        <v>45913.7</v>
      </c>
      <c r="J982" s="40">
        <v>17927.400000000001</v>
      </c>
      <c r="K982" s="40">
        <v>4647.8</v>
      </c>
      <c r="L982" s="40">
        <v>4034.4</v>
      </c>
      <c r="M982" s="51">
        <v>110919.8</v>
      </c>
      <c r="N982" s="50">
        <v>17733.599999999999</v>
      </c>
      <c r="O982" s="40">
        <v>22358.400000000001</v>
      </c>
      <c r="P982" s="40">
        <v>19594.5</v>
      </c>
      <c r="Q982" s="40">
        <v>21790.5</v>
      </c>
      <c r="R982" s="40">
        <v>29442.799999999999</v>
      </c>
      <c r="S982" s="51">
        <v>110919.8</v>
      </c>
      <c r="T982" s="50">
        <v>33853.599999999999</v>
      </c>
      <c r="U982" s="40">
        <v>28534</v>
      </c>
      <c r="V982" s="40">
        <v>47222.5</v>
      </c>
      <c r="W982" s="40">
        <v>1309.7</v>
      </c>
      <c r="X982" s="51">
        <v>110919.8</v>
      </c>
      <c r="Y982" s="50">
        <v>53598.2</v>
      </c>
      <c r="Z982" s="40">
        <v>57321.599999999999</v>
      </c>
      <c r="AA982" s="51">
        <v>110919.8</v>
      </c>
    </row>
    <row r="983" spans="1:27" s="37" customFormat="1" ht="27" customHeight="1" x14ac:dyDescent="0.35">
      <c r="A983" s="84"/>
      <c r="B983" s="60" t="s">
        <v>295</v>
      </c>
      <c r="C983" s="50">
        <v>21095.4</v>
      </c>
      <c r="D983" s="40">
        <v>36824.1</v>
      </c>
      <c r="E983" s="40">
        <v>11508.8</v>
      </c>
      <c r="F983" s="51">
        <v>69428.2</v>
      </c>
      <c r="G983" s="40">
        <v>4032.6</v>
      </c>
      <c r="H983" s="40">
        <v>17062.7</v>
      </c>
      <c r="I983" s="40">
        <v>30011.599999999999</v>
      </c>
      <c r="J983" s="40">
        <v>6812.5</v>
      </c>
      <c r="K983" s="40">
        <v>4314</v>
      </c>
      <c r="L983" s="40">
        <v>7194.8</v>
      </c>
      <c r="M983" s="51">
        <v>69428.2</v>
      </c>
      <c r="N983" s="50">
        <v>11936.7</v>
      </c>
      <c r="O983" s="40">
        <v>18803.400000000001</v>
      </c>
      <c r="P983" s="40">
        <v>17621</v>
      </c>
      <c r="Q983" s="40">
        <v>8438.9</v>
      </c>
      <c r="R983" s="40">
        <v>12628.3</v>
      </c>
      <c r="S983" s="51">
        <v>69428.2</v>
      </c>
      <c r="T983" s="50">
        <v>20925.3</v>
      </c>
      <c r="U983" s="40">
        <v>27035.599999999999</v>
      </c>
      <c r="V983" s="40">
        <v>20619.900000000001</v>
      </c>
      <c r="W983" s="40">
        <v>847.5</v>
      </c>
      <c r="X983" s="51">
        <v>69428.2</v>
      </c>
      <c r="Y983" s="50">
        <v>36722.6</v>
      </c>
      <c r="Z983" s="40">
        <v>32705.599999999999</v>
      </c>
      <c r="AA983" s="51">
        <v>69428.2</v>
      </c>
    </row>
    <row r="984" spans="1:27" s="37" customFormat="1" ht="27" customHeight="1" x14ac:dyDescent="0.35">
      <c r="A984" s="84"/>
      <c r="B984" s="60" t="s">
        <v>296</v>
      </c>
      <c r="C984" s="50">
        <v>1532.6</v>
      </c>
      <c r="D984" s="40">
        <v>8685.7999999999993</v>
      </c>
      <c r="E984" s="40">
        <v>4011.1</v>
      </c>
      <c r="F984" s="51">
        <v>14229.5</v>
      </c>
      <c r="G984" s="40">
        <v>401.2</v>
      </c>
      <c r="H984" s="40">
        <v>1131.4000000000001</v>
      </c>
      <c r="I984" s="40">
        <v>7801.3</v>
      </c>
      <c r="J984" s="40">
        <v>884.5</v>
      </c>
      <c r="K984" s="40">
        <v>826</v>
      </c>
      <c r="L984" s="40">
        <v>3185.1</v>
      </c>
      <c r="M984" s="51">
        <v>14229.5</v>
      </c>
      <c r="N984" s="50">
        <v>1628.9</v>
      </c>
      <c r="O984" s="40">
        <v>1174</v>
      </c>
      <c r="P984" s="40">
        <v>4048.4</v>
      </c>
      <c r="Q984" s="40">
        <v>3342.3</v>
      </c>
      <c r="R984" s="40">
        <v>4035.8</v>
      </c>
      <c r="S984" s="51">
        <v>14229.5</v>
      </c>
      <c r="T984" s="50">
        <v>4605.1000000000004</v>
      </c>
      <c r="U984" s="40">
        <v>7105.6</v>
      </c>
      <c r="V984" s="40">
        <v>2418.5</v>
      </c>
      <c r="W984" s="40">
        <v>100.3</v>
      </c>
      <c r="X984" s="51">
        <v>14229.5</v>
      </c>
      <c r="Y984" s="50">
        <v>7067.5</v>
      </c>
      <c r="Z984" s="40">
        <v>7161.9</v>
      </c>
      <c r="AA984" s="51">
        <v>14229.5</v>
      </c>
    </row>
    <row r="985" spans="1:27" s="37" customFormat="1" ht="27" customHeight="1" x14ac:dyDescent="0.35">
      <c r="A985" s="84"/>
      <c r="B985" s="61" t="s">
        <v>4</v>
      </c>
      <c r="C985" s="52">
        <v>113657</v>
      </c>
      <c r="D985" s="38">
        <v>179134</v>
      </c>
      <c r="E985" s="38">
        <v>29166</v>
      </c>
      <c r="F985" s="53">
        <v>321957</v>
      </c>
      <c r="G985" s="38">
        <v>20286.7</v>
      </c>
      <c r="H985" s="38">
        <v>93370.2</v>
      </c>
      <c r="I985" s="38">
        <v>139775</v>
      </c>
      <c r="J985" s="38">
        <v>39359</v>
      </c>
      <c r="K985" s="38">
        <v>12775</v>
      </c>
      <c r="L985" s="38">
        <v>16391</v>
      </c>
      <c r="M985" s="53">
        <v>321957</v>
      </c>
      <c r="N985" s="52">
        <v>49107.7</v>
      </c>
      <c r="O985" s="38">
        <v>55818.8</v>
      </c>
      <c r="P985" s="38">
        <v>60213.3</v>
      </c>
      <c r="Q985" s="38">
        <v>61597.9</v>
      </c>
      <c r="R985" s="38">
        <v>95219.199999999997</v>
      </c>
      <c r="S985" s="53">
        <v>321957</v>
      </c>
      <c r="T985" s="52">
        <v>98976</v>
      </c>
      <c r="U985" s="38">
        <v>77907</v>
      </c>
      <c r="V985" s="38">
        <v>141436</v>
      </c>
      <c r="W985" s="38">
        <v>3638</v>
      </c>
      <c r="X985" s="53">
        <v>321957</v>
      </c>
      <c r="Y985" s="52">
        <v>142563.29999999999</v>
      </c>
      <c r="Z985" s="38">
        <v>179393.7</v>
      </c>
      <c r="AA985" s="53">
        <v>321957</v>
      </c>
    </row>
    <row r="986" spans="1:27" s="39" customFormat="1" ht="13.5" customHeight="1" x14ac:dyDescent="0.35">
      <c r="A986" s="62"/>
      <c r="B986" s="63"/>
      <c r="C986" s="54"/>
      <c r="D986" s="46"/>
      <c r="E986" s="46"/>
      <c r="F986" s="55"/>
      <c r="G986" s="46"/>
      <c r="H986" s="46"/>
      <c r="I986" s="46"/>
      <c r="J986" s="46"/>
      <c r="K986" s="46"/>
      <c r="L986" s="46"/>
      <c r="M986" s="55"/>
      <c r="N986" s="54"/>
      <c r="O986" s="46"/>
      <c r="P986" s="46"/>
      <c r="Q986" s="46"/>
      <c r="R986" s="46"/>
      <c r="S986" s="55"/>
      <c r="T986" s="54"/>
      <c r="U986" s="46"/>
      <c r="V986" s="46"/>
      <c r="W986" s="46"/>
      <c r="X986" s="55"/>
      <c r="Y986" s="54"/>
      <c r="Z986" s="46"/>
      <c r="AA986" s="55"/>
    </row>
    <row r="987" spans="1:27" s="37" customFormat="1" ht="17.5" customHeight="1" x14ac:dyDescent="0.35">
      <c r="A987" s="84" t="s">
        <v>605</v>
      </c>
      <c r="B987" s="60" t="s">
        <v>298</v>
      </c>
      <c r="C987" s="50">
        <v>56152.7</v>
      </c>
      <c r="D987" s="40">
        <v>89670</v>
      </c>
      <c r="E987" s="40">
        <v>17460.7</v>
      </c>
      <c r="F987" s="51">
        <v>163283.4</v>
      </c>
      <c r="G987" s="40">
        <v>9936.2999999999993</v>
      </c>
      <c r="H987" s="40">
        <v>46216.4</v>
      </c>
      <c r="I987" s="40">
        <v>72919.7</v>
      </c>
      <c r="J987" s="40">
        <v>16750.3</v>
      </c>
      <c r="K987" s="40">
        <v>6896.8</v>
      </c>
      <c r="L987" s="40">
        <v>10563.9</v>
      </c>
      <c r="M987" s="51">
        <v>163283.4</v>
      </c>
      <c r="N987" s="50">
        <v>14155.8</v>
      </c>
      <c r="O987" s="40">
        <v>21276.1</v>
      </c>
      <c r="P987" s="40">
        <v>31704.6</v>
      </c>
      <c r="Q987" s="40">
        <v>31194.2</v>
      </c>
      <c r="R987" s="40">
        <v>64952.6</v>
      </c>
      <c r="S987" s="51">
        <v>163283.4</v>
      </c>
      <c r="T987" s="50">
        <v>56406.5</v>
      </c>
      <c r="U987" s="40">
        <v>44662.1</v>
      </c>
      <c r="V987" s="40">
        <v>59480.6</v>
      </c>
      <c r="W987" s="40">
        <v>2734.1</v>
      </c>
      <c r="X987" s="51">
        <v>163283.4</v>
      </c>
      <c r="Y987" s="50">
        <v>62517.2</v>
      </c>
      <c r="Z987" s="40">
        <v>100766.2</v>
      </c>
      <c r="AA987" s="51">
        <v>163283.4</v>
      </c>
    </row>
    <row r="988" spans="1:27" s="37" customFormat="1" ht="17.5" customHeight="1" x14ac:dyDescent="0.35">
      <c r="A988" s="84"/>
      <c r="B988" s="60" t="s">
        <v>299</v>
      </c>
      <c r="C988" s="50">
        <v>43656.6</v>
      </c>
      <c r="D988" s="40">
        <v>72784.899999999994</v>
      </c>
      <c r="E988" s="40">
        <v>10053.299999999999</v>
      </c>
      <c r="F988" s="51">
        <v>126494.8</v>
      </c>
      <c r="G988" s="40">
        <v>8978.9</v>
      </c>
      <c r="H988" s="40">
        <v>34677.699999999997</v>
      </c>
      <c r="I988" s="40">
        <v>52432.6</v>
      </c>
      <c r="J988" s="40">
        <v>20352.2</v>
      </c>
      <c r="K988" s="40">
        <v>4226.3</v>
      </c>
      <c r="L988" s="40">
        <v>5827.1</v>
      </c>
      <c r="M988" s="51">
        <v>126494.8</v>
      </c>
      <c r="N988" s="50">
        <v>23944.1</v>
      </c>
      <c r="O988" s="40">
        <v>26127.599999999999</v>
      </c>
      <c r="P988" s="40">
        <v>23523.8</v>
      </c>
      <c r="Q988" s="40">
        <v>26141.5</v>
      </c>
      <c r="R988" s="40">
        <v>26757.8</v>
      </c>
      <c r="S988" s="51">
        <v>126494.8</v>
      </c>
      <c r="T988" s="50">
        <v>31839.7</v>
      </c>
      <c r="U988" s="40">
        <v>26953.599999999999</v>
      </c>
      <c r="V988" s="40">
        <v>66881.8</v>
      </c>
      <c r="W988" s="40">
        <v>819.8</v>
      </c>
      <c r="X988" s="51">
        <v>126494.8</v>
      </c>
      <c r="Y988" s="50">
        <v>64749.2</v>
      </c>
      <c r="Z988" s="40">
        <v>61745.5</v>
      </c>
      <c r="AA988" s="51">
        <v>126494.8</v>
      </c>
    </row>
    <row r="989" spans="1:27" s="37" customFormat="1" ht="17.5" customHeight="1" x14ac:dyDescent="0.35">
      <c r="A989" s="84"/>
      <c r="B989" s="60" t="s">
        <v>300</v>
      </c>
      <c r="C989" s="50">
        <v>12365.2</v>
      </c>
      <c r="D989" s="40">
        <v>14676.3</v>
      </c>
      <c r="E989" s="40">
        <v>1652</v>
      </c>
      <c r="F989" s="51">
        <v>28693.4</v>
      </c>
      <c r="G989" s="40">
        <v>914.7</v>
      </c>
      <c r="H989" s="40">
        <v>11450.5</v>
      </c>
      <c r="I989" s="40">
        <v>13309.7</v>
      </c>
      <c r="J989" s="40">
        <v>1366.5</v>
      </c>
      <c r="K989" s="40">
        <v>1652</v>
      </c>
      <c r="L989" s="40">
        <v>0</v>
      </c>
      <c r="M989" s="51">
        <v>28693.4</v>
      </c>
      <c r="N989" s="50">
        <v>9868.5</v>
      </c>
      <c r="O989" s="40">
        <v>8415.1</v>
      </c>
      <c r="P989" s="40">
        <v>3482</v>
      </c>
      <c r="Q989" s="40">
        <v>3885.2</v>
      </c>
      <c r="R989" s="40">
        <v>3042.7</v>
      </c>
      <c r="S989" s="51">
        <v>28693.4</v>
      </c>
      <c r="T989" s="50">
        <v>9576.4</v>
      </c>
      <c r="U989" s="40">
        <v>5864.1</v>
      </c>
      <c r="V989" s="40">
        <v>13172.2</v>
      </c>
      <c r="W989" s="40">
        <v>80.8</v>
      </c>
      <c r="X989" s="51">
        <v>28693.4</v>
      </c>
      <c r="Y989" s="50">
        <v>13788.4</v>
      </c>
      <c r="Z989" s="40">
        <v>14905</v>
      </c>
      <c r="AA989" s="51">
        <v>28693.4</v>
      </c>
    </row>
    <row r="990" spans="1:27" s="37" customFormat="1" ht="17.5" customHeight="1" x14ac:dyDescent="0.35">
      <c r="A990" s="84"/>
      <c r="B990" s="60" t="s">
        <v>301</v>
      </c>
      <c r="C990" s="50">
        <v>1025.7</v>
      </c>
      <c r="D990" s="40">
        <v>1999.5</v>
      </c>
      <c r="E990" s="40">
        <v>0</v>
      </c>
      <c r="F990" s="51">
        <v>3025.2</v>
      </c>
      <c r="G990" s="40">
        <v>0</v>
      </c>
      <c r="H990" s="40">
        <v>1025.7</v>
      </c>
      <c r="I990" s="40">
        <v>1109.5</v>
      </c>
      <c r="J990" s="40">
        <v>890</v>
      </c>
      <c r="K990" s="40">
        <v>0</v>
      </c>
      <c r="L990" s="40">
        <v>0</v>
      </c>
      <c r="M990" s="51">
        <v>3025.2</v>
      </c>
      <c r="N990" s="50">
        <v>1139.4000000000001</v>
      </c>
      <c r="O990" s="40">
        <v>0</v>
      </c>
      <c r="P990" s="40">
        <v>1046.0999999999999</v>
      </c>
      <c r="Q990" s="40">
        <v>377</v>
      </c>
      <c r="R990" s="40">
        <v>462.7</v>
      </c>
      <c r="S990" s="51">
        <v>3025.2</v>
      </c>
      <c r="T990" s="50">
        <v>1153.4000000000001</v>
      </c>
      <c r="U990" s="40">
        <v>427.3</v>
      </c>
      <c r="V990" s="40">
        <v>1444.6</v>
      </c>
      <c r="W990" s="40">
        <v>0</v>
      </c>
      <c r="X990" s="51">
        <v>3025.2</v>
      </c>
      <c r="Y990" s="50">
        <v>1505.1</v>
      </c>
      <c r="Z990" s="40">
        <v>1520.2</v>
      </c>
      <c r="AA990" s="51">
        <v>3025.2</v>
      </c>
    </row>
    <row r="991" spans="1:27" s="37" customFormat="1" ht="17.5" customHeight="1" x14ac:dyDescent="0.35">
      <c r="A991" s="84"/>
      <c r="B991" s="60" t="s">
        <v>302</v>
      </c>
      <c r="C991" s="50">
        <v>456.8</v>
      </c>
      <c r="D991" s="40">
        <v>3.4</v>
      </c>
      <c r="E991" s="40">
        <v>0</v>
      </c>
      <c r="F991" s="51">
        <v>460.2</v>
      </c>
      <c r="G991" s="40">
        <v>456.8</v>
      </c>
      <c r="H991" s="40">
        <v>0</v>
      </c>
      <c r="I991" s="40">
        <v>3.4</v>
      </c>
      <c r="J991" s="40">
        <v>0</v>
      </c>
      <c r="K991" s="40">
        <v>0</v>
      </c>
      <c r="L991" s="40">
        <v>0</v>
      </c>
      <c r="M991" s="51">
        <v>460.2</v>
      </c>
      <c r="N991" s="50">
        <v>0</v>
      </c>
      <c r="O991" s="40">
        <v>0</v>
      </c>
      <c r="P991" s="40">
        <v>456.8</v>
      </c>
      <c r="Q991" s="40">
        <v>0</v>
      </c>
      <c r="R991" s="40">
        <v>3.4</v>
      </c>
      <c r="S991" s="51">
        <v>460.2</v>
      </c>
      <c r="T991" s="50">
        <v>0</v>
      </c>
      <c r="U991" s="40">
        <v>0</v>
      </c>
      <c r="V991" s="40">
        <v>456.8</v>
      </c>
      <c r="W991" s="40">
        <v>3.4</v>
      </c>
      <c r="X991" s="51">
        <v>460.2</v>
      </c>
      <c r="Y991" s="50">
        <v>3.4</v>
      </c>
      <c r="Z991" s="40">
        <v>456.8</v>
      </c>
      <c r="AA991" s="51">
        <v>460.2</v>
      </c>
    </row>
    <row r="992" spans="1:27" s="37" customFormat="1" ht="17.5" customHeight="1" x14ac:dyDescent="0.35">
      <c r="A992" s="84"/>
      <c r="B992" s="61" t="s">
        <v>4</v>
      </c>
      <c r="C992" s="52">
        <v>113657</v>
      </c>
      <c r="D992" s="38">
        <v>179134</v>
      </c>
      <c r="E992" s="38">
        <v>29166</v>
      </c>
      <c r="F992" s="53">
        <v>321957</v>
      </c>
      <c r="G992" s="38">
        <v>20286.7</v>
      </c>
      <c r="H992" s="38">
        <v>93370.2</v>
      </c>
      <c r="I992" s="38">
        <v>139775</v>
      </c>
      <c r="J992" s="38">
        <v>39359</v>
      </c>
      <c r="K992" s="38">
        <v>12775</v>
      </c>
      <c r="L992" s="38">
        <v>16391</v>
      </c>
      <c r="M992" s="53">
        <v>321957</v>
      </c>
      <c r="N992" s="52">
        <v>49107.7</v>
      </c>
      <c r="O992" s="38">
        <v>55818.8</v>
      </c>
      <c r="P992" s="38">
        <v>60213.3</v>
      </c>
      <c r="Q992" s="38">
        <v>61597.9</v>
      </c>
      <c r="R992" s="38">
        <v>95219.199999999997</v>
      </c>
      <c r="S992" s="53">
        <v>321957</v>
      </c>
      <c r="T992" s="52">
        <v>98976</v>
      </c>
      <c r="U992" s="38">
        <v>77907</v>
      </c>
      <c r="V992" s="38">
        <v>141436</v>
      </c>
      <c r="W992" s="38">
        <v>3638</v>
      </c>
      <c r="X992" s="53">
        <v>321957</v>
      </c>
      <c r="Y992" s="52">
        <v>142563.29999999999</v>
      </c>
      <c r="Z992" s="38">
        <v>179393.7</v>
      </c>
      <c r="AA992" s="53">
        <v>321957</v>
      </c>
    </row>
    <row r="993" spans="1:27" s="39" customFormat="1" ht="13.5" customHeight="1" x14ac:dyDescent="0.35">
      <c r="A993" s="62"/>
      <c r="B993" s="63"/>
      <c r="C993" s="54"/>
      <c r="D993" s="46"/>
      <c r="E993" s="46"/>
      <c r="F993" s="55"/>
      <c r="G993" s="46"/>
      <c r="H993" s="46"/>
      <c r="I993" s="46"/>
      <c r="J993" s="46"/>
      <c r="K993" s="46"/>
      <c r="L993" s="46"/>
      <c r="M993" s="55"/>
      <c r="N993" s="54"/>
      <c r="O993" s="46"/>
      <c r="P993" s="46"/>
      <c r="Q993" s="46"/>
      <c r="R993" s="46"/>
      <c r="S993" s="55"/>
      <c r="T993" s="54"/>
      <c r="U993" s="46"/>
      <c r="V993" s="46"/>
      <c r="W993" s="46"/>
      <c r="X993" s="55"/>
      <c r="Y993" s="54"/>
      <c r="Z993" s="46"/>
      <c r="AA993" s="55"/>
    </row>
    <row r="994" spans="1:27" s="37" customFormat="1" ht="17.5" customHeight="1" x14ac:dyDescent="0.35">
      <c r="A994" s="84" t="s">
        <v>606</v>
      </c>
      <c r="B994" s="60" t="s">
        <v>298</v>
      </c>
      <c r="C994" s="50">
        <v>35606.1</v>
      </c>
      <c r="D994" s="40">
        <v>69825.399999999994</v>
      </c>
      <c r="E994" s="40">
        <v>13579</v>
      </c>
      <c r="F994" s="51">
        <v>119010.4</v>
      </c>
      <c r="G994" s="40">
        <v>4585</v>
      </c>
      <c r="H994" s="40">
        <v>31021.1</v>
      </c>
      <c r="I994" s="40">
        <v>55290.1</v>
      </c>
      <c r="J994" s="40">
        <v>14535.3</v>
      </c>
      <c r="K994" s="40">
        <v>4647.8</v>
      </c>
      <c r="L994" s="40">
        <v>8931.2000000000007</v>
      </c>
      <c r="M994" s="51">
        <v>119010.4</v>
      </c>
      <c r="N994" s="50">
        <v>8710.7999999999993</v>
      </c>
      <c r="O994" s="40">
        <v>15993.2</v>
      </c>
      <c r="P994" s="40">
        <v>18583.599999999999</v>
      </c>
      <c r="Q994" s="40">
        <v>21972.5</v>
      </c>
      <c r="R994" s="40">
        <v>53750.3</v>
      </c>
      <c r="S994" s="51">
        <v>119010.4</v>
      </c>
      <c r="T994" s="50">
        <v>37283.699999999997</v>
      </c>
      <c r="U994" s="40">
        <v>38656.199999999997</v>
      </c>
      <c r="V994" s="40">
        <v>41041.5</v>
      </c>
      <c r="W994" s="40">
        <v>2028.9</v>
      </c>
      <c r="X994" s="51">
        <v>119010.4</v>
      </c>
      <c r="Y994" s="50">
        <v>47736.7</v>
      </c>
      <c r="Z994" s="40">
        <v>71273.7</v>
      </c>
      <c r="AA994" s="51">
        <v>119010.4</v>
      </c>
    </row>
    <row r="995" spans="1:27" s="37" customFormat="1" ht="17.5" customHeight="1" x14ac:dyDescent="0.35">
      <c r="A995" s="84"/>
      <c r="B995" s="60" t="s">
        <v>299</v>
      </c>
      <c r="C995" s="50">
        <v>46868.1</v>
      </c>
      <c r="D995" s="40">
        <v>73819.199999999997</v>
      </c>
      <c r="E995" s="40">
        <v>11018.5</v>
      </c>
      <c r="F995" s="51">
        <v>131705.79999999999</v>
      </c>
      <c r="G995" s="40">
        <v>7274.4</v>
      </c>
      <c r="H995" s="40">
        <v>39593.699999999997</v>
      </c>
      <c r="I995" s="40">
        <v>54008.2</v>
      </c>
      <c r="J995" s="40">
        <v>19811</v>
      </c>
      <c r="K995" s="40">
        <v>4823.3</v>
      </c>
      <c r="L995" s="40">
        <v>6195.2</v>
      </c>
      <c r="M995" s="51">
        <v>131705.79999999999</v>
      </c>
      <c r="N995" s="50">
        <v>22320.3</v>
      </c>
      <c r="O995" s="40">
        <v>25470.3</v>
      </c>
      <c r="P995" s="40">
        <v>28674.3</v>
      </c>
      <c r="Q995" s="40">
        <v>27049.1</v>
      </c>
      <c r="R995" s="40">
        <v>28191.7</v>
      </c>
      <c r="S995" s="51">
        <v>131705.79999999999</v>
      </c>
      <c r="T995" s="50">
        <v>43430</v>
      </c>
      <c r="U995" s="40">
        <v>27205.8</v>
      </c>
      <c r="V995" s="40">
        <v>59991.9</v>
      </c>
      <c r="W995" s="40">
        <v>1078</v>
      </c>
      <c r="X995" s="51">
        <v>131705.79999999999</v>
      </c>
      <c r="Y995" s="50">
        <v>61793.1</v>
      </c>
      <c r="Z995" s="40">
        <v>69912.7</v>
      </c>
      <c r="AA995" s="51">
        <v>131705.79999999999</v>
      </c>
    </row>
    <row r="996" spans="1:27" s="37" customFormat="1" ht="17.5" customHeight="1" x14ac:dyDescent="0.35">
      <c r="A996" s="84"/>
      <c r="B996" s="60" t="s">
        <v>300</v>
      </c>
      <c r="C996" s="50">
        <v>26963</v>
      </c>
      <c r="D996" s="40">
        <v>31707.4</v>
      </c>
      <c r="E996" s="40">
        <v>3742.5</v>
      </c>
      <c r="F996" s="51">
        <v>62413</v>
      </c>
      <c r="G996" s="40">
        <v>7970.6</v>
      </c>
      <c r="H996" s="40">
        <v>18992.5</v>
      </c>
      <c r="I996" s="40">
        <v>27647.8</v>
      </c>
      <c r="J996" s="40">
        <v>4059.7</v>
      </c>
      <c r="K996" s="40">
        <v>2478</v>
      </c>
      <c r="L996" s="40">
        <v>1264.5</v>
      </c>
      <c r="M996" s="51">
        <v>62413</v>
      </c>
      <c r="N996" s="50">
        <v>16862.3</v>
      </c>
      <c r="O996" s="40">
        <v>11662.7</v>
      </c>
      <c r="P996" s="40">
        <v>11858.5</v>
      </c>
      <c r="Q996" s="40">
        <v>10219</v>
      </c>
      <c r="R996" s="40">
        <v>11810.4</v>
      </c>
      <c r="S996" s="51">
        <v>62413</v>
      </c>
      <c r="T996" s="50">
        <v>16596.8</v>
      </c>
      <c r="U996" s="40">
        <v>10271.200000000001</v>
      </c>
      <c r="V996" s="40">
        <v>35014</v>
      </c>
      <c r="W996" s="40">
        <v>531.1</v>
      </c>
      <c r="X996" s="51">
        <v>62413</v>
      </c>
      <c r="Y996" s="50">
        <v>28959.4</v>
      </c>
      <c r="Z996" s="40">
        <v>33453.599999999999</v>
      </c>
      <c r="AA996" s="51">
        <v>62413</v>
      </c>
    </row>
    <row r="997" spans="1:27" s="37" customFormat="1" ht="17.5" customHeight="1" x14ac:dyDescent="0.35">
      <c r="A997" s="84"/>
      <c r="B997" s="60" t="s">
        <v>301</v>
      </c>
      <c r="C997" s="50">
        <v>3139.9</v>
      </c>
      <c r="D997" s="40">
        <v>3405</v>
      </c>
      <c r="E997" s="40">
        <v>826</v>
      </c>
      <c r="F997" s="51">
        <v>7370.9</v>
      </c>
      <c r="G997" s="40">
        <v>456.8</v>
      </c>
      <c r="H997" s="40">
        <v>2683.1</v>
      </c>
      <c r="I997" s="40">
        <v>2451.9</v>
      </c>
      <c r="J997" s="40">
        <v>953.1</v>
      </c>
      <c r="K997" s="40">
        <v>826</v>
      </c>
      <c r="L997" s="40">
        <v>0</v>
      </c>
      <c r="M997" s="51">
        <v>7370.9</v>
      </c>
      <c r="N997" s="50">
        <v>847</v>
      </c>
      <c r="O997" s="40">
        <v>2336.3000000000002</v>
      </c>
      <c r="P997" s="40">
        <v>1096.9000000000001</v>
      </c>
      <c r="Q997" s="40">
        <v>2000.9</v>
      </c>
      <c r="R997" s="40">
        <v>1089.8</v>
      </c>
      <c r="S997" s="51">
        <v>7370.9</v>
      </c>
      <c r="T997" s="50">
        <v>1298.4000000000001</v>
      </c>
      <c r="U997" s="40">
        <v>1773.8</v>
      </c>
      <c r="V997" s="40">
        <v>4298.8</v>
      </c>
      <c r="W997" s="40">
        <v>0</v>
      </c>
      <c r="X997" s="51">
        <v>7370.9</v>
      </c>
      <c r="Y997" s="50">
        <v>2984.3</v>
      </c>
      <c r="Z997" s="40">
        <v>4386.6000000000004</v>
      </c>
      <c r="AA997" s="51">
        <v>7370.9</v>
      </c>
    </row>
    <row r="998" spans="1:27" s="37" customFormat="1" ht="17.5" customHeight="1" x14ac:dyDescent="0.35">
      <c r="A998" s="84"/>
      <c r="B998" s="60" t="s">
        <v>302</v>
      </c>
      <c r="C998" s="50">
        <v>1079.9000000000001</v>
      </c>
      <c r="D998" s="40">
        <v>377</v>
      </c>
      <c r="E998" s="40">
        <v>0</v>
      </c>
      <c r="F998" s="51">
        <v>1456.9</v>
      </c>
      <c r="G998" s="40">
        <v>0</v>
      </c>
      <c r="H998" s="40">
        <v>1079.9000000000001</v>
      </c>
      <c r="I998" s="40">
        <v>377</v>
      </c>
      <c r="J998" s="40">
        <v>0</v>
      </c>
      <c r="K998" s="40">
        <v>0</v>
      </c>
      <c r="L998" s="40">
        <v>0</v>
      </c>
      <c r="M998" s="51">
        <v>1456.9</v>
      </c>
      <c r="N998" s="50">
        <v>367.2</v>
      </c>
      <c r="O998" s="40">
        <v>356.4</v>
      </c>
      <c r="P998" s="40">
        <v>0</v>
      </c>
      <c r="Q998" s="40">
        <v>356.4</v>
      </c>
      <c r="R998" s="40">
        <v>377</v>
      </c>
      <c r="S998" s="51">
        <v>1456.9</v>
      </c>
      <c r="T998" s="50">
        <v>367.2</v>
      </c>
      <c r="U998" s="40">
        <v>0</v>
      </c>
      <c r="V998" s="40">
        <v>1089.8</v>
      </c>
      <c r="W998" s="40">
        <v>0</v>
      </c>
      <c r="X998" s="51">
        <v>1456.9</v>
      </c>
      <c r="Y998" s="50">
        <v>1089.8</v>
      </c>
      <c r="Z998" s="40">
        <v>367.2</v>
      </c>
      <c r="AA998" s="51">
        <v>1456.9</v>
      </c>
    </row>
    <row r="999" spans="1:27" s="37" customFormat="1" ht="17.5" customHeight="1" x14ac:dyDescent="0.35">
      <c r="A999" s="84"/>
      <c r="B999" s="61" t="s">
        <v>4</v>
      </c>
      <c r="C999" s="52">
        <v>113657</v>
      </c>
      <c r="D999" s="38">
        <v>179134</v>
      </c>
      <c r="E999" s="38">
        <v>29166</v>
      </c>
      <c r="F999" s="53">
        <v>321957</v>
      </c>
      <c r="G999" s="38">
        <v>20286.7</v>
      </c>
      <c r="H999" s="38">
        <v>93370.2</v>
      </c>
      <c r="I999" s="38">
        <v>139775</v>
      </c>
      <c r="J999" s="38">
        <v>39359</v>
      </c>
      <c r="K999" s="38">
        <v>12775</v>
      </c>
      <c r="L999" s="38">
        <v>16391</v>
      </c>
      <c r="M999" s="53">
        <v>321957</v>
      </c>
      <c r="N999" s="52">
        <v>49107.7</v>
      </c>
      <c r="O999" s="38">
        <v>55818.8</v>
      </c>
      <c r="P999" s="38">
        <v>60213.3</v>
      </c>
      <c r="Q999" s="38">
        <v>61597.9</v>
      </c>
      <c r="R999" s="38">
        <v>95219.199999999997</v>
      </c>
      <c r="S999" s="53">
        <v>321957</v>
      </c>
      <c r="T999" s="52">
        <v>98976</v>
      </c>
      <c r="U999" s="38">
        <v>77907</v>
      </c>
      <c r="V999" s="38">
        <v>141436</v>
      </c>
      <c r="W999" s="38">
        <v>3638</v>
      </c>
      <c r="X999" s="53">
        <v>321957</v>
      </c>
      <c r="Y999" s="52">
        <v>142563.29999999999</v>
      </c>
      <c r="Z999" s="38">
        <v>179393.7</v>
      </c>
      <c r="AA999" s="53">
        <v>321957</v>
      </c>
    </row>
    <row r="1000" spans="1:27" s="39" customFormat="1" ht="13.5" customHeight="1" x14ac:dyDescent="0.35">
      <c r="A1000" s="62"/>
      <c r="B1000" s="63"/>
      <c r="C1000" s="54"/>
      <c r="D1000" s="46"/>
      <c r="E1000" s="46"/>
      <c r="F1000" s="55"/>
      <c r="G1000" s="46"/>
      <c r="H1000" s="46"/>
      <c r="I1000" s="46"/>
      <c r="J1000" s="46"/>
      <c r="K1000" s="46"/>
      <c r="L1000" s="46"/>
      <c r="M1000" s="55"/>
      <c r="N1000" s="54"/>
      <c r="O1000" s="46"/>
      <c r="P1000" s="46"/>
      <c r="Q1000" s="46"/>
      <c r="R1000" s="46"/>
      <c r="S1000" s="55"/>
      <c r="T1000" s="54"/>
      <c r="U1000" s="46"/>
      <c r="V1000" s="46"/>
      <c r="W1000" s="46"/>
      <c r="X1000" s="55"/>
      <c r="Y1000" s="54"/>
      <c r="Z1000" s="46"/>
      <c r="AA1000" s="55"/>
    </row>
    <row r="1001" spans="1:27" s="37" customFormat="1" ht="17.5" customHeight="1" x14ac:dyDescent="0.35">
      <c r="A1001" s="84" t="s">
        <v>607</v>
      </c>
      <c r="B1001" s="60" t="s">
        <v>298</v>
      </c>
      <c r="C1001" s="50">
        <v>66832.7</v>
      </c>
      <c r="D1001" s="40">
        <v>94094.6</v>
      </c>
      <c r="E1001" s="40">
        <v>13951.2</v>
      </c>
      <c r="F1001" s="51">
        <v>174878.5</v>
      </c>
      <c r="G1001" s="40">
        <v>10643.2</v>
      </c>
      <c r="H1001" s="40">
        <v>56189.5</v>
      </c>
      <c r="I1001" s="40">
        <v>78951.199999999997</v>
      </c>
      <c r="J1001" s="40">
        <v>15143.4</v>
      </c>
      <c r="K1001" s="40">
        <v>6396</v>
      </c>
      <c r="L1001" s="40">
        <v>7555.2</v>
      </c>
      <c r="M1001" s="51">
        <v>174878.5</v>
      </c>
      <c r="N1001" s="50">
        <v>7972.6</v>
      </c>
      <c r="O1001" s="40">
        <v>22515.8</v>
      </c>
      <c r="P1001" s="40">
        <v>30024.2</v>
      </c>
      <c r="Q1001" s="40">
        <v>39047.699999999997</v>
      </c>
      <c r="R1001" s="40">
        <v>75318.3</v>
      </c>
      <c r="S1001" s="51">
        <v>174878.5</v>
      </c>
      <c r="T1001" s="50">
        <v>62625.1</v>
      </c>
      <c r="U1001" s="40">
        <v>45161.5</v>
      </c>
      <c r="V1001" s="40">
        <v>64524.4</v>
      </c>
      <c r="W1001" s="40">
        <v>2567.5</v>
      </c>
      <c r="X1001" s="51">
        <v>174878.5</v>
      </c>
      <c r="Y1001" s="50">
        <v>71268.3</v>
      </c>
      <c r="Z1001" s="40">
        <v>103610.1</v>
      </c>
      <c r="AA1001" s="51">
        <v>174878.5</v>
      </c>
    </row>
    <row r="1002" spans="1:27" s="37" customFormat="1" ht="17.5" customHeight="1" x14ac:dyDescent="0.35">
      <c r="A1002" s="84"/>
      <c r="B1002" s="60" t="s">
        <v>299</v>
      </c>
      <c r="C1002" s="50">
        <v>31555.599999999999</v>
      </c>
      <c r="D1002" s="40">
        <v>54225.8</v>
      </c>
      <c r="E1002" s="40">
        <v>11872.5</v>
      </c>
      <c r="F1002" s="51">
        <v>97653.9</v>
      </c>
      <c r="G1002" s="40">
        <v>6199.7</v>
      </c>
      <c r="H1002" s="40">
        <v>25355.9</v>
      </c>
      <c r="I1002" s="40">
        <v>38571.800000000003</v>
      </c>
      <c r="J1002" s="40">
        <v>15654</v>
      </c>
      <c r="K1002" s="40">
        <v>3901</v>
      </c>
      <c r="L1002" s="40">
        <v>7971.5</v>
      </c>
      <c r="M1002" s="51">
        <v>97653.9</v>
      </c>
      <c r="N1002" s="50">
        <v>21502.7</v>
      </c>
      <c r="O1002" s="40">
        <v>19909.400000000001</v>
      </c>
      <c r="P1002" s="40">
        <v>22270</v>
      </c>
      <c r="Q1002" s="40">
        <v>16560.5</v>
      </c>
      <c r="R1002" s="40">
        <v>17411.400000000001</v>
      </c>
      <c r="S1002" s="51">
        <v>97653.9</v>
      </c>
      <c r="T1002" s="50">
        <v>19102.599999999999</v>
      </c>
      <c r="U1002" s="40">
        <v>21944.7</v>
      </c>
      <c r="V1002" s="40">
        <v>56058.2</v>
      </c>
      <c r="W1002" s="40">
        <v>548.5</v>
      </c>
      <c r="X1002" s="51">
        <v>97653.9</v>
      </c>
      <c r="Y1002" s="50">
        <v>46244.5</v>
      </c>
      <c r="Z1002" s="40">
        <v>51409.5</v>
      </c>
      <c r="AA1002" s="51">
        <v>97653.9</v>
      </c>
    </row>
    <row r="1003" spans="1:27" s="37" customFormat="1" ht="17.5" customHeight="1" x14ac:dyDescent="0.35">
      <c r="A1003" s="84"/>
      <c r="B1003" s="60" t="s">
        <v>300</v>
      </c>
      <c r="C1003" s="50">
        <v>13825.9</v>
      </c>
      <c r="D1003" s="40">
        <v>26075.5</v>
      </c>
      <c r="E1003" s="40">
        <v>2103.3000000000002</v>
      </c>
      <c r="F1003" s="51">
        <v>42004.800000000003</v>
      </c>
      <c r="G1003" s="40">
        <v>3443.8</v>
      </c>
      <c r="H1003" s="40">
        <v>10382.1</v>
      </c>
      <c r="I1003" s="40">
        <v>18865.400000000001</v>
      </c>
      <c r="J1003" s="40">
        <v>7210.1</v>
      </c>
      <c r="K1003" s="40">
        <v>1239</v>
      </c>
      <c r="L1003" s="40">
        <v>864.3</v>
      </c>
      <c r="M1003" s="51">
        <v>42004.800000000003</v>
      </c>
      <c r="N1003" s="50">
        <v>16990.2</v>
      </c>
      <c r="O1003" s="40">
        <v>10325.299999999999</v>
      </c>
      <c r="P1003" s="40">
        <v>7094</v>
      </c>
      <c r="Q1003" s="40">
        <v>5989.7</v>
      </c>
      <c r="R1003" s="40">
        <v>1605.6</v>
      </c>
      <c r="S1003" s="51">
        <v>42004.800000000003</v>
      </c>
      <c r="T1003" s="50">
        <v>14337.3</v>
      </c>
      <c r="U1003" s="40">
        <v>8995</v>
      </c>
      <c r="V1003" s="40">
        <v>18150.400000000001</v>
      </c>
      <c r="W1003" s="40">
        <v>522</v>
      </c>
      <c r="X1003" s="51">
        <v>42004.800000000003</v>
      </c>
      <c r="Y1003" s="50">
        <v>22184.5</v>
      </c>
      <c r="Z1003" s="40">
        <v>19820.3</v>
      </c>
      <c r="AA1003" s="51">
        <v>42004.800000000003</v>
      </c>
    </row>
    <row r="1004" spans="1:27" s="37" customFormat="1" ht="17.5" customHeight="1" x14ac:dyDescent="0.35">
      <c r="A1004" s="84"/>
      <c r="B1004" s="60" t="s">
        <v>301</v>
      </c>
      <c r="C1004" s="50">
        <v>1086.3</v>
      </c>
      <c r="D1004" s="40">
        <v>4293.5</v>
      </c>
      <c r="E1004" s="40">
        <v>826</v>
      </c>
      <c r="F1004" s="51">
        <v>6205.8</v>
      </c>
      <c r="G1004" s="40">
        <v>0</v>
      </c>
      <c r="H1004" s="40">
        <v>1086.3</v>
      </c>
      <c r="I1004" s="40">
        <v>2942.1</v>
      </c>
      <c r="J1004" s="40">
        <v>1351.5</v>
      </c>
      <c r="K1004" s="40">
        <v>826</v>
      </c>
      <c r="L1004" s="40">
        <v>0</v>
      </c>
      <c r="M1004" s="51">
        <v>6205.8</v>
      </c>
      <c r="N1004" s="50">
        <v>1872.9</v>
      </c>
      <c r="O1004" s="40">
        <v>3068.4</v>
      </c>
      <c r="P1004" s="40">
        <v>825.2</v>
      </c>
      <c r="Q1004" s="40">
        <v>0</v>
      </c>
      <c r="R1004" s="40">
        <v>439.4</v>
      </c>
      <c r="S1004" s="51">
        <v>6205.8</v>
      </c>
      <c r="T1004" s="50">
        <v>2466.5</v>
      </c>
      <c r="U1004" s="40">
        <v>1392.7</v>
      </c>
      <c r="V1004" s="40">
        <v>2346.6999999999998</v>
      </c>
      <c r="W1004" s="40">
        <v>0</v>
      </c>
      <c r="X1004" s="51">
        <v>6205.8</v>
      </c>
      <c r="Y1004" s="50">
        <v>2509.6999999999998</v>
      </c>
      <c r="Z1004" s="40">
        <v>3696.2</v>
      </c>
      <c r="AA1004" s="51">
        <v>6205.8</v>
      </c>
    </row>
    <row r="1005" spans="1:27" s="37" customFormat="1" ht="17.5" customHeight="1" x14ac:dyDescent="0.35">
      <c r="A1005" s="84"/>
      <c r="B1005" s="60" t="s">
        <v>302</v>
      </c>
      <c r="C1005" s="50">
        <v>356.4</v>
      </c>
      <c r="D1005" s="40">
        <v>444.6</v>
      </c>
      <c r="E1005" s="40">
        <v>413</v>
      </c>
      <c r="F1005" s="51">
        <v>1214</v>
      </c>
      <c r="G1005" s="40">
        <v>0</v>
      </c>
      <c r="H1005" s="40">
        <v>356.4</v>
      </c>
      <c r="I1005" s="40">
        <v>444.6</v>
      </c>
      <c r="J1005" s="40">
        <v>0</v>
      </c>
      <c r="K1005" s="40">
        <v>413</v>
      </c>
      <c r="L1005" s="40">
        <v>0</v>
      </c>
      <c r="M1005" s="51">
        <v>1214</v>
      </c>
      <c r="N1005" s="50">
        <v>769.4</v>
      </c>
      <c r="O1005" s="40">
        <v>0</v>
      </c>
      <c r="P1005" s="40">
        <v>0</v>
      </c>
      <c r="Q1005" s="40">
        <v>0</v>
      </c>
      <c r="R1005" s="40">
        <v>444.6</v>
      </c>
      <c r="S1005" s="51">
        <v>1214</v>
      </c>
      <c r="T1005" s="50">
        <v>444.6</v>
      </c>
      <c r="U1005" s="40">
        <v>413</v>
      </c>
      <c r="V1005" s="40">
        <v>356.4</v>
      </c>
      <c r="W1005" s="40">
        <v>0</v>
      </c>
      <c r="X1005" s="51">
        <v>1214</v>
      </c>
      <c r="Y1005" s="50">
        <v>356.4</v>
      </c>
      <c r="Z1005" s="40">
        <v>857.6</v>
      </c>
      <c r="AA1005" s="51">
        <v>1214</v>
      </c>
    </row>
    <row r="1006" spans="1:27" s="37" customFormat="1" ht="17.5" customHeight="1" x14ac:dyDescent="0.35">
      <c r="A1006" s="84"/>
      <c r="B1006" s="61" t="s">
        <v>4</v>
      </c>
      <c r="C1006" s="52">
        <v>113657</v>
      </c>
      <c r="D1006" s="38">
        <v>179134</v>
      </c>
      <c r="E1006" s="38">
        <v>29166</v>
      </c>
      <c r="F1006" s="53">
        <v>321957</v>
      </c>
      <c r="G1006" s="38">
        <v>20286.7</v>
      </c>
      <c r="H1006" s="38">
        <v>93370.2</v>
      </c>
      <c r="I1006" s="38">
        <v>139775</v>
      </c>
      <c r="J1006" s="38">
        <v>39359</v>
      </c>
      <c r="K1006" s="38">
        <v>12775</v>
      </c>
      <c r="L1006" s="38">
        <v>16391</v>
      </c>
      <c r="M1006" s="53">
        <v>321957</v>
      </c>
      <c r="N1006" s="52">
        <v>49107.7</v>
      </c>
      <c r="O1006" s="38">
        <v>55818.8</v>
      </c>
      <c r="P1006" s="38">
        <v>60213.3</v>
      </c>
      <c r="Q1006" s="38">
        <v>61597.9</v>
      </c>
      <c r="R1006" s="38">
        <v>95219.199999999997</v>
      </c>
      <c r="S1006" s="53">
        <v>321957</v>
      </c>
      <c r="T1006" s="52">
        <v>98976</v>
      </c>
      <c r="U1006" s="38">
        <v>77907</v>
      </c>
      <c r="V1006" s="38">
        <v>141436</v>
      </c>
      <c r="W1006" s="38">
        <v>3638</v>
      </c>
      <c r="X1006" s="53">
        <v>321957</v>
      </c>
      <c r="Y1006" s="52">
        <v>142563.29999999999</v>
      </c>
      <c r="Z1006" s="38">
        <v>179393.7</v>
      </c>
      <c r="AA1006" s="53">
        <v>321957</v>
      </c>
    </row>
    <row r="1007" spans="1:27" s="39" customFormat="1" ht="13.5" customHeight="1" x14ac:dyDescent="0.35">
      <c r="A1007" s="62"/>
      <c r="B1007" s="63"/>
      <c r="C1007" s="54"/>
      <c r="D1007" s="46"/>
      <c r="E1007" s="46"/>
      <c r="F1007" s="55"/>
      <c r="G1007" s="46"/>
      <c r="H1007" s="46"/>
      <c r="I1007" s="46"/>
      <c r="J1007" s="46"/>
      <c r="K1007" s="46"/>
      <c r="L1007" s="46"/>
      <c r="M1007" s="55"/>
      <c r="N1007" s="54"/>
      <c r="O1007" s="46"/>
      <c r="P1007" s="46"/>
      <c r="Q1007" s="46"/>
      <c r="R1007" s="46"/>
      <c r="S1007" s="55"/>
      <c r="T1007" s="54"/>
      <c r="U1007" s="46"/>
      <c r="V1007" s="46"/>
      <c r="W1007" s="46"/>
      <c r="X1007" s="55"/>
      <c r="Y1007" s="54"/>
      <c r="Z1007" s="46"/>
      <c r="AA1007" s="55"/>
    </row>
    <row r="1008" spans="1:27" s="37" customFormat="1" ht="17.5" customHeight="1" x14ac:dyDescent="0.35">
      <c r="A1008" s="84" t="s">
        <v>608</v>
      </c>
      <c r="B1008" s="60" t="s">
        <v>298</v>
      </c>
      <c r="C1008" s="50">
        <v>93767.8</v>
      </c>
      <c r="D1008" s="40">
        <v>148553.60000000001</v>
      </c>
      <c r="E1008" s="40">
        <v>22844.6</v>
      </c>
      <c r="F1008" s="51">
        <v>265166</v>
      </c>
      <c r="G1008" s="40">
        <v>16630.099999999999</v>
      </c>
      <c r="H1008" s="40">
        <v>77137.7</v>
      </c>
      <c r="I1008" s="40">
        <v>115608.3</v>
      </c>
      <c r="J1008" s="40">
        <v>32945.300000000003</v>
      </c>
      <c r="K1008" s="40">
        <v>9471</v>
      </c>
      <c r="L1008" s="40">
        <v>13373.6</v>
      </c>
      <c r="M1008" s="51">
        <v>265166</v>
      </c>
      <c r="N1008" s="50">
        <v>16402.5</v>
      </c>
      <c r="O1008" s="40">
        <v>38135</v>
      </c>
      <c r="P1008" s="40">
        <v>56341.5</v>
      </c>
      <c r="Q1008" s="40">
        <v>59515.7</v>
      </c>
      <c r="R1008" s="40">
        <v>94771.199999999997</v>
      </c>
      <c r="S1008" s="51">
        <v>265166</v>
      </c>
      <c r="T1008" s="50">
        <v>82197.600000000006</v>
      </c>
      <c r="U1008" s="40">
        <v>63918</v>
      </c>
      <c r="V1008" s="40">
        <v>115764.3</v>
      </c>
      <c r="W1008" s="40">
        <v>3286.1</v>
      </c>
      <c r="X1008" s="51">
        <v>265166</v>
      </c>
      <c r="Y1008" s="50">
        <v>110005.2</v>
      </c>
      <c r="Z1008" s="40">
        <v>155160.79999999999</v>
      </c>
      <c r="AA1008" s="51">
        <v>265166</v>
      </c>
    </row>
    <row r="1009" spans="1:27" s="37" customFormat="1" ht="17.5" customHeight="1" x14ac:dyDescent="0.35">
      <c r="A1009" s="84"/>
      <c r="B1009" s="60" t="s">
        <v>299</v>
      </c>
      <c r="C1009" s="50">
        <v>6932</v>
      </c>
      <c r="D1009" s="40">
        <v>13288.9</v>
      </c>
      <c r="E1009" s="40">
        <v>3736.1</v>
      </c>
      <c r="F1009" s="51">
        <v>23957</v>
      </c>
      <c r="G1009" s="40">
        <v>1484.4</v>
      </c>
      <c r="H1009" s="40">
        <v>5447.7</v>
      </c>
      <c r="I1009" s="40">
        <v>11801.5</v>
      </c>
      <c r="J1009" s="40">
        <v>1487.4</v>
      </c>
      <c r="K1009" s="40">
        <v>1239</v>
      </c>
      <c r="L1009" s="40">
        <v>2497.1</v>
      </c>
      <c r="M1009" s="51">
        <v>23957</v>
      </c>
      <c r="N1009" s="50">
        <v>11765.7</v>
      </c>
      <c r="O1009" s="40">
        <v>7692.9</v>
      </c>
      <c r="P1009" s="40">
        <v>2758.1</v>
      </c>
      <c r="Q1009" s="40">
        <v>1736.9</v>
      </c>
      <c r="R1009" s="40">
        <v>3.4</v>
      </c>
      <c r="S1009" s="51">
        <v>23957</v>
      </c>
      <c r="T1009" s="50">
        <v>3533.4</v>
      </c>
      <c r="U1009" s="40">
        <v>7652.8</v>
      </c>
      <c r="V1009" s="40">
        <v>12574.5</v>
      </c>
      <c r="W1009" s="40">
        <v>196.3</v>
      </c>
      <c r="X1009" s="51">
        <v>23957</v>
      </c>
      <c r="Y1009" s="50">
        <v>12459.7</v>
      </c>
      <c r="Z1009" s="40">
        <v>11497.3</v>
      </c>
      <c r="AA1009" s="51">
        <v>23957</v>
      </c>
    </row>
    <row r="1010" spans="1:27" s="37" customFormat="1" ht="17.5" customHeight="1" x14ac:dyDescent="0.35">
      <c r="A1010" s="84"/>
      <c r="B1010" s="60" t="s">
        <v>300</v>
      </c>
      <c r="C1010" s="50">
        <v>10792</v>
      </c>
      <c r="D1010" s="40">
        <v>10215.5</v>
      </c>
      <c r="E1010" s="40">
        <v>2172.3000000000002</v>
      </c>
      <c r="F1010" s="51">
        <v>23179.9</v>
      </c>
      <c r="G1010" s="40">
        <v>2172.1999999999998</v>
      </c>
      <c r="H1010" s="40">
        <v>8619.7999999999993</v>
      </c>
      <c r="I1010" s="40">
        <v>7096.8</v>
      </c>
      <c r="J1010" s="40">
        <v>3118.7</v>
      </c>
      <c r="K1010" s="40">
        <v>1652</v>
      </c>
      <c r="L1010" s="40">
        <v>520.29999999999995</v>
      </c>
      <c r="M1010" s="51">
        <v>23179.9</v>
      </c>
      <c r="N1010" s="50">
        <v>15677.8</v>
      </c>
      <c r="O1010" s="40">
        <v>6043</v>
      </c>
      <c r="P1010" s="40">
        <v>1113.8</v>
      </c>
      <c r="Q1010" s="40">
        <v>345.3</v>
      </c>
      <c r="R1010" s="40">
        <v>0</v>
      </c>
      <c r="S1010" s="51">
        <v>23179.9</v>
      </c>
      <c r="T1010" s="50">
        <v>9284.2000000000007</v>
      </c>
      <c r="U1010" s="40">
        <v>3935.3</v>
      </c>
      <c r="V1010" s="40">
        <v>9861.7999999999993</v>
      </c>
      <c r="W1010" s="40">
        <v>98.6</v>
      </c>
      <c r="X1010" s="51">
        <v>23179.9</v>
      </c>
      <c r="Y1010" s="50">
        <v>14179.3</v>
      </c>
      <c r="Z1010" s="40">
        <v>9000.6</v>
      </c>
      <c r="AA1010" s="51">
        <v>23179.9</v>
      </c>
    </row>
    <row r="1011" spans="1:27" s="37" customFormat="1" ht="17.5" customHeight="1" x14ac:dyDescent="0.35">
      <c r="A1011" s="84"/>
      <c r="B1011" s="60" t="s">
        <v>301</v>
      </c>
      <c r="C1011" s="50">
        <v>1417.5</v>
      </c>
      <c r="D1011" s="40">
        <v>5746.3</v>
      </c>
      <c r="E1011" s="40">
        <v>0</v>
      </c>
      <c r="F1011" s="51">
        <v>7163.8</v>
      </c>
      <c r="G1011" s="40">
        <v>0</v>
      </c>
      <c r="H1011" s="40">
        <v>1417.5</v>
      </c>
      <c r="I1011" s="40">
        <v>4365.8999999999996</v>
      </c>
      <c r="J1011" s="40">
        <v>1380.3</v>
      </c>
      <c r="K1011" s="40">
        <v>0</v>
      </c>
      <c r="L1011" s="40">
        <v>0</v>
      </c>
      <c r="M1011" s="51">
        <v>7163.8</v>
      </c>
      <c r="N1011" s="50">
        <v>4019.1</v>
      </c>
      <c r="O1011" s="40">
        <v>3144.7</v>
      </c>
      <c r="P1011" s="40">
        <v>0</v>
      </c>
      <c r="Q1011" s="40">
        <v>0</v>
      </c>
      <c r="R1011" s="40">
        <v>0</v>
      </c>
      <c r="S1011" s="51">
        <v>7163.8</v>
      </c>
      <c r="T1011" s="50">
        <v>2825.6</v>
      </c>
      <c r="U1011" s="40">
        <v>1560.6</v>
      </c>
      <c r="V1011" s="40">
        <v>2777.5</v>
      </c>
      <c r="W1011" s="40">
        <v>0</v>
      </c>
      <c r="X1011" s="51">
        <v>7163.8</v>
      </c>
      <c r="Y1011" s="50">
        <v>4218.7</v>
      </c>
      <c r="Z1011" s="40">
        <v>2945</v>
      </c>
      <c r="AA1011" s="51">
        <v>7163.8</v>
      </c>
    </row>
    <row r="1012" spans="1:27" s="37" customFormat="1" ht="17.5" customHeight="1" x14ac:dyDescent="0.35">
      <c r="A1012" s="84"/>
      <c r="B1012" s="60" t="s">
        <v>302</v>
      </c>
      <c r="C1012" s="50">
        <v>747.6</v>
      </c>
      <c r="D1012" s="40">
        <v>1329.7</v>
      </c>
      <c r="E1012" s="40">
        <v>413</v>
      </c>
      <c r="F1012" s="51">
        <v>2490.3000000000002</v>
      </c>
      <c r="G1012" s="40">
        <v>0</v>
      </c>
      <c r="H1012" s="40">
        <v>747.6</v>
      </c>
      <c r="I1012" s="40">
        <v>902.5</v>
      </c>
      <c r="J1012" s="40">
        <v>427.3</v>
      </c>
      <c r="K1012" s="40">
        <v>413</v>
      </c>
      <c r="L1012" s="40">
        <v>0</v>
      </c>
      <c r="M1012" s="51">
        <v>2490.3000000000002</v>
      </c>
      <c r="N1012" s="50">
        <v>1242.5999999999999</v>
      </c>
      <c r="O1012" s="40">
        <v>803.2</v>
      </c>
      <c r="P1012" s="40">
        <v>0</v>
      </c>
      <c r="Q1012" s="40">
        <v>0</v>
      </c>
      <c r="R1012" s="40">
        <v>444.6</v>
      </c>
      <c r="S1012" s="51">
        <v>2490.3000000000002</v>
      </c>
      <c r="T1012" s="50">
        <v>1135.2</v>
      </c>
      <c r="U1012" s="40">
        <v>840.3</v>
      </c>
      <c r="V1012" s="40">
        <v>457.9</v>
      </c>
      <c r="W1012" s="40">
        <v>57</v>
      </c>
      <c r="X1012" s="51">
        <v>2490.3000000000002</v>
      </c>
      <c r="Y1012" s="50">
        <v>1700.4</v>
      </c>
      <c r="Z1012" s="40">
        <v>789.9</v>
      </c>
      <c r="AA1012" s="51">
        <v>2490.3000000000002</v>
      </c>
    </row>
    <row r="1013" spans="1:27" s="37" customFormat="1" ht="17.5" customHeight="1" x14ac:dyDescent="0.35">
      <c r="A1013" s="84"/>
      <c r="B1013" s="61" t="s">
        <v>4</v>
      </c>
      <c r="C1013" s="52">
        <v>113657</v>
      </c>
      <c r="D1013" s="38">
        <v>179134</v>
      </c>
      <c r="E1013" s="38">
        <v>29166</v>
      </c>
      <c r="F1013" s="53">
        <v>321957</v>
      </c>
      <c r="G1013" s="38">
        <v>20286.7</v>
      </c>
      <c r="H1013" s="38">
        <v>93370.2</v>
      </c>
      <c r="I1013" s="38">
        <v>139775</v>
      </c>
      <c r="J1013" s="38">
        <v>39359</v>
      </c>
      <c r="K1013" s="38">
        <v>12775</v>
      </c>
      <c r="L1013" s="38">
        <v>16391</v>
      </c>
      <c r="M1013" s="53">
        <v>321957</v>
      </c>
      <c r="N1013" s="52">
        <v>49107.7</v>
      </c>
      <c r="O1013" s="38">
        <v>55818.8</v>
      </c>
      <c r="P1013" s="38">
        <v>60213.3</v>
      </c>
      <c r="Q1013" s="38">
        <v>61597.9</v>
      </c>
      <c r="R1013" s="38">
        <v>95219.199999999997</v>
      </c>
      <c r="S1013" s="53">
        <v>321957</v>
      </c>
      <c r="T1013" s="52">
        <v>98976</v>
      </c>
      <c r="U1013" s="38">
        <v>77907</v>
      </c>
      <c r="V1013" s="38">
        <v>141436</v>
      </c>
      <c r="W1013" s="38">
        <v>3638</v>
      </c>
      <c r="X1013" s="53">
        <v>321957</v>
      </c>
      <c r="Y1013" s="52">
        <v>142563.29999999999</v>
      </c>
      <c r="Z1013" s="38">
        <v>179393.7</v>
      </c>
      <c r="AA1013" s="53">
        <v>321957</v>
      </c>
    </row>
    <row r="1014" spans="1:27" s="39" customFormat="1" ht="13.5" customHeight="1" x14ac:dyDescent="0.35">
      <c r="A1014" s="62"/>
      <c r="B1014" s="63"/>
      <c r="C1014" s="54"/>
      <c r="D1014" s="46"/>
      <c r="E1014" s="46"/>
      <c r="F1014" s="55"/>
      <c r="G1014" s="46"/>
      <c r="H1014" s="46"/>
      <c r="I1014" s="46"/>
      <c r="J1014" s="46"/>
      <c r="K1014" s="46"/>
      <c r="L1014" s="46"/>
      <c r="M1014" s="55"/>
      <c r="N1014" s="54"/>
      <c r="O1014" s="46"/>
      <c r="P1014" s="46"/>
      <c r="Q1014" s="46"/>
      <c r="R1014" s="46"/>
      <c r="S1014" s="55"/>
      <c r="T1014" s="54"/>
      <c r="U1014" s="46"/>
      <c r="V1014" s="46"/>
      <c r="W1014" s="46"/>
      <c r="X1014" s="55"/>
      <c r="Y1014" s="54"/>
      <c r="Z1014" s="46"/>
      <c r="AA1014" s="55"/>
    </row>
    <row r="1015" spans="1:27" s="37" customFormat="1" ht="17.5" customHeight="1" x14ac:dyDescent="0.35">
      <c r="A1015" s="84" t="s">
        <v>609</v>
      </c>
      <c r="B1015" s="60" t="s">
        <v>298</v>
      </c>
      <c r="C1015" s="50">
        <v>1479.9</v>
      </c>
      <c r="D1015" s="40">
        <v>3520.2</v>
      </c>
      <c r="E1015" s="40">
        <v>120.1</v>
      </c>
      <c r="F1015" s="51">
        <v>5120.3</v>
      </c>
      <c r="G1015" s="40">
        <v>1087.9000000000001</v>
      </c>
      <c r="H1015" s="40">
        <v>392.1</v>
      </c>
      <c r="I1015" s="40">
        <v>3520.2</v>
      </c>
      <c r="J1015" s="40">
        <v>0</v>
      </c>
      <c r="K1015" s="40">
        <v>0</v>
      </c>
      <c r="L1015" s="40">
        <v>120.1</v>
      </c>
      <c r="M1015" s="51">
        <v>5120.3</v>
      </c>
      <c r="N1015" s="50">
        <v>381.9</v>
      </c>
      <c r="O1015" s="40">
        <v>1058.8</v>
      </c>
      <c r="P1015" s="40">
        <v>834.9</v>
      </c>
      <c r="Q1015" s="40">
        <v>712.1</v>
      </c>
      <c r="R1015" s="40">
        <v>2132.5</v>
      </c>
      <c r="S1015" s="51">
        <v>5120.3</v>
      </c>
      <c r="T1015" s="50">
        <v>483</v>
      </c>
      <c r="U1015" s="40">
        <v>599.9</v>
      </c>
      <c r="V1015" s="40">
        <v>3970.7</v>
      </c>
      <c r="W1015" s="40">
        <v>66.7</v>
      </c>
      <c r="X1015" s="51">
        <v>5120.3</v>
      </c>
      <c r="Y1015" s="50">
        <v>2018.6</v>
      </c>
      <c r="Z1015" s="40">
        <v>3101.7</v>
      </c>
      <c r="AA1015" s="51">
        <v>5120.3</v>
      </c>
    </row>
    <row r="1016" spans="1:27" s="37" customFormat="1" ht="17.5" customHeight="1" x14ac:dyDescent="0.35">
      <c r="A1016" s="84"/>
      <c r="B1016" s="60" t="s">
        <v>299</v>
      </c>
      <c r="C1016" s="50">
        <v>1091.5999999999999</v>
      </c>
      <c r="D1016" s="40">
        <v>1730.3</v>
      </c>
      <c r="E1016" s="40">
        <v>0</v>
      </c>
      <c r="F1016" s="51">
        <v>2821.9</v>
      </c>
      <c r="G1016" s="40">
        <v>0</v>
      </c>
      <c r="H1016" s="40">
        <v>1091.5999999999999</v>
      </c>
      <c r="I1016" s="40">
        <v>1730.3</v>
      </c>
      <c r="J1016" s="40">
        <v>0</v>
      </c>
      <c r="K1016" s="40">
        <v>0</v>
      </c>
      <c r="L1016" s="40">
        <v>0</v>
      </c>
      <c r="M1016" s="51">
        <v>2821.9</v>
      </c>
      <c r="N1016" s="50">
        <v>1314.2</v>
      </c>
      <c r="O1016" s="40">
        <v>428.9</v>
      </c>
      <c r="P1016" s="40">
        <v>0</v>
      </c>
      <c r="Q1016" s="40">
        <v>377</v>
      </c>
      <c r="R1016" s="40">
        <v>701.7</v>
      </c>
      <c r="S1016" s="51">
        <v>2821.9</v>
      </c>
      <c r="T1016" s="50">
        <v>754.8</v>
      </c>
      <c r="U1016" s="40">
        <v>566.70000000000005</v>
      </c>
      <c r="V1016" s="40">
        <v>1481</v>
      </c>
      <c r="W1016" s="40">
        <v>19.399999999999999</v>
      </c>
      <c r="X1016" s="51">
        <v>2821.9</v>
      </c>
      <c r="Y1016" s="50">
        <v>2095</v>
      </c>
      <c r="Z1016" s="40">
        <v>726.9</v>
      </c>
      <c r="AA1016" s="51">
        <v>2821.9</v>
      </c>
    </row>
    <row r="1017" spans="1:27" s="37" customFormat="1" ht="17.5" customHeight="1" x14ac:dyDescent="0.35">
      <c r="A1017" s="84"/>
      <c r="B1017" s="60" t="s">
        <v>300</v>
      </c>
      <c r="C1017" s="50">
        <v>5958.3</v>
      </c>
      <c r="D1017" s="40">
        <v>5632.4</v>
      </c>
      <c r="E1017" s="40">
        <v>413</v>
      </c>
      <c r="F1017" s="51">
        <v>12003.7</v>
      </c>
      <c r="G1017" s="40">
        <v>3322.6</v>
      </c>
      <c r="H1017" s="40">
        <v>2635.7</v>
      </c>
      <c r="I1017" s="40">
        <v>5161.8999999999996</v>
      </c>
      <c r="J1017" s="40">
        <v>470.5</v>
      </c>
      <c r="K1017" s="40">
        <v>413</v>
      </c>
      <c r="L1017" s="40">
        <v>0</v>
      </c>
      <c r="M1017" s="51">
        <v>12003.7</v>
      </c>
      <c r="N1017" s="50">
        <v>1613.8</v>
      </c>
      <c r="O1017" s="40">
        <v>4773.3999999999996</v>
      </c>
      <c r="P1017" s="40">
        <v>4070.6</v>
      </c>
      <c r="Q1017" s="40">
        <v>1136.4000000000001</v>
      </c>
      <c r="R1017" s="40">
        <v>409.5</v>
      </c>
      <c r="S1017" s="51">
        <v>12003.7</v>
      </c>
      <c r="T1017" s="50">
        <v>819</v>
      </c>
      <c r="U1017" s="40">
        <v>5616.1</v>
      </c>
      <c r="V1017" s="40">
        <v>5561.8</v>
      </c>
      <c r="W1017" s="40">
        <v>6.8</v>
      </c>
      <c r="X1017" s="51">
        <v>12003.7</v>
      </c>
      <c r="Y1017" s="50">
        <v>6115.4</v>
      </c>
      <c r="Z1017" s="40">
        <v>5888.2</v>
      </c>
      <c r="AA1017" s="51">
        <v>12003.7</v>
      </c>
    </row>
    <row r="1018" spans="1:27" s="37" customFormat="1" ht="17.5" customHeight="1" x14ac:dyDescent="0.35">
      <c r="A1018" s="84"/>
      <c r="B1018" s="60" t="s">
        <v>301</v>
      </c>
      <c r="C1018" s="50">
        <v>22742.799999999999</v>
      </c>
      <c r="D1018" s="40">
        <v>38719.699999999997</v>
      </c>
      <c r="E1018" s="40">
        <v>6214.5</v>
      </c>
      <c r="F1018" s="51">
        <v>67677</v>
      </c>
      <c r="G1018" s="40">
        <v>5893.6</v>
      </c>
      <c r="H1018" s="40">
        <v>16849.2</v>
      </c>
      <c r="I1018" s="40">
        <v>24281.8</v>
      </c>
      <c r="J1018" s="40">
        <v>14438</v>
      </c>
      <c r="K1018" s="40">
        <v>1239</v>
      </c>
      <c r="L1018" s="40">
        <v>4975.5</v>
      </c>
      <c r="M1018" s="51">
        <v>67677</v>
      </c>
      <c r="N1018" s="50">
        <v>10423.799999999999</v>
      </c>
      <c r="O1018" s="40">
        <v>12622.4</v>
      </c>
      <c r="P1018" s="40">
        <v>13292.1</v>
      </c>
      <c r="Q1018" s="40">
        <v>13304</v>
      </c>
      <c r="R1018" s="40">
        <v>18034.7</v>
      </c>
      <c r="S1018" s="51">
        <v>67677</v>
      </c>
      <c r="T1018" s="50">
        <v>5278.3</v>
      </c>
      <c r="U1018" s="40">
        <v>18210.7</v>
      </c>
      <c r="V1018" s="40">
        <v>43828.2</v>
      </c>
      <c r="W1018" s="40">
        <v>359.7</v>
      </c>
      <c r="X1018" s="51">
        <v>67677</v>
      </c>
      <c r="Y1018" s="50">
        <v>31026.7</v>
      </c>
      <c r="Z1018" s="40">
        <v>36650.199999999997</v>
      </c>
      <c r="AA1018" s="51">
        <v>67677</v>
      </c>
    </row>
    <row r="1019" spans="1:27" s="37" customFormat="1" ht="17.5" customHeight="1" x14ac:dyDescent="0.35">
      <c r="A1019" s="84"/>
      <c r="B1019" s="60" t="s">
        <v>302</v>
      </c>
      <c r="C1019" s="50">
        <v>82384.399999999994</v>
      </c>
      <c r="D1019" s="40">
        <v>129531.4</v>
      </c>
      <c r="E1019" s="40">
        <v>22418.400000000001</v>
      </c>
      <c r="F1019" s="51">
        <v>234334.2</v>
      </c>
      <c r="G1019" s="40">
        <v>9982.7000000000007</v>
      </c>
      <c r="H1019" s="40">
        <v>72401.7</v>
      </c>
      <c r="I1019" s="40">
        <v>105080.9</v>
      </c>
      <c r="J1019" s="40">
        <v>24450.5</v>
      </c>
      <c r="K1019" s="40">
        <v>11123</v>
      </c>
      <c r="L1019" s="40">
        <v>11295.4</v>
      </c>
      <c r="M1019" s="51">
        <v>234334.2</v>
      </c>
      <c r="N1019" s="50">
        <v>35373.9</v>
      </c>
      <c r="O1019" s="40">
        <v>36935.4</v>
      </c>
      <c r="P1019" s="40">
        <v>42015.6</v>
      </c>
      <c r="Q1019" s="40">
        <v>46068.4</v>
      </c>
      <c r="R1019" s="40">
        <v>73940.800000000003</v>
      </c>
      <c r="S1019" s="51">
        <v>234334.2</v>
      </c>
      <c r="T1019" s="50">
        <v>91640.8</v>
      </c>
      <c r="U1019" s="40">
        <v>52913.7</v>
      </c>
      <c r="V1019" s="40">
        <v>86594.2</v>
      </c>
      <c r="W1019" s="40">
        <v>3185.4</v>
      </c>
      <c r="X1019" s="51">
        <v>234334.2</v>
      </c>
      <c r="Y1019" s="50">
        <v>101307.6</v>
      </c>
      <c r="Z1019" s="40">
        <v>133026.6</v>
      </c>
      <c r="AA1019" s="51">
        <v>234334.2</v>
      </c>
    </row>
    <row r="1020" spans="1:27" s="37" customFormat="1" ht="17.5" customHeight="1" x14ac:dyDescent="0.35">
      <c r="A1020" s="84"/>
      <c r="B1020" s="61" t="s">
        <v>4</v>
      </c>
      <c r="C1020" s="52">
        <v>113657</v>
      </c>
      <c r="D1020" s="38">
        <v>179134</v>
      </c>
      <c r="E1020" s="38">
        <v>29166</v>
      </c>
      <c r="F1020" s="53">
        <v>321957</v>
      </c>
      <c r="G1020" s="38">
        <v>20286.7</v>
      </c>
      <c r="H1020" s="38">
        <v>93370.2</v>
      </c>
      <c r="I1020" s="38">
        <v>139775</v>
      </c>
      <c r="J1020" s="38">
        <v>39359</v>
      </c>
      <c r="K1020" s="38">
        <v>12775</v>
      </c>
      <c r="L1020" s="38">
        <v>16391</v>
      </c>
      <c r="M1020" s="53">
        <v>321957</v>
      </c>
      <c r="N1020" s="52">
        <v>49107.7</v>
      </c>
      <c r="O1020" s="38">
        <v>55818.8</v>
      </c>
      <c r="P1020" s="38">
        <v>60213.3</v>
      </c>
      <c r="Q1020" s="38">
        <v>61597.9</v>
      </c>
      <c r="R1020" s="38">
        <v>95219.199999999997</v>
      </c>
      <c r="S1020" s="53">
        <v>321957</v>
      </c>
      <c r="T1020" s="52">
        <v>98976</v>
      </c>
      <c r="U1020" s="38">
        <v>77907</v>
      </c>
      <c r="V1020" s="38">
        <v>141436</v>
      </c>
      <c r="W1020" s="38">
        <v>3638</v>
      </c>
      <c r="X1020" s="53">
        <v>321957</v>
      </c>
      <c r="Y1020" s="52">
        <v>142563.29999999999</v>
      </c>
      <c r="Z1020" s="38">
        <v>179393.7</v>
      </c>
      <c r="AA1020" s="53">
        <v>321957</v>
      </c>
    </row>
    <row r="1021" spans="1:27" s="39" customFormat="1" ht="13.5" customHeight="1" x14ac:dyDescent="0.35">
      <c r="A1021" s="62"/>
      <c r="B1021" s="63"/>
      <c r="C1021" s="54"/>
      <c r="D1021" s="46"/>
      <c r="E1021" s="46"/>
      <c r="F1021" s="55"/>
      <c r="G1021" s="46"/>
      <c r="H1021" s="46"/>
      <c r="I1021" s="46"/>
      <c r="J1021" s="46"/>
      <c r="K1021" s="46"/>
      <c r="L1021" s="46"/>
      <c r="M1021" s="55"/>
      <c r="N1021" s="54"/>
      <c r="O1021" s="46"/>
      <c r="P1021" s="46"/>
      <c r="Q1021" s="46"/>
      <c r="R1021" s="46"/>
      <c r="S1021" s="55"/>
      <c r="T1021" s="54"/>
      <c r="U1021" s="46"/>
      <c r="V1021" s="46"/>
      <c r="W1021" s="46"/>
      <c r="X1021" s="55"/>
      <c r="Y1021" s="54"/>
      <c r="Z1021" s="46"/>
      <c r="AA1021" s="55"/>
    </row>
    <row r="1022" spans="1:27" s="37" customFormat="1" ht="17.5" customHeight="1" x14ac:dyDescent="0.35">
      <c r="A1022" s="84" t="s">
        <v>610</v>
      </c>
      <c r="B1022" s="60" t="s">
        <v>298</v>
      </c>
      <c r="C1022" s="50">
        <v>6933</v>
      </c>
      <c r="D1022" s="40">
        <v>5083</v>
      </c>
      <c r="E1022" s="40">
        <v>1778.1</v>
      </c>
      <c r="F1022" s="51">
        <v>13794.2</v>
      </c>
      <c r="G1022" s="40">
        <v>840.5</v>
      </c>
      <c r="H1022" s="40">
        <v>6092.5</v>
      </c>
      <c r="I1022" s="40">
        <v>4194.3</v>
      </c>
      <c r="J1022" s="40">
        <v>888.7</v>
      </c>
      <c r="K1022" s="40">
        <v>913.8</v>
      </c>
      <c r="L1022" s="40">
        <v>864.3</v>
      </c>
      <c r="M1022" s="51">
        <v>13794.2</v>
      </c>
      <c r="N1022" s="50">
        <v>774.5</v>
      </c>
      <c r="O1022" s="40">
        <v>1779.3</v>
      </c>
      <c r="P1022" s="40">
        <v>2822</v>
      </c>
      <c r="Q1022" s="40">
        <v>4280</v>
      </c>
      <c r="R1022" s="40">
        <v>4138.3999999999996</v>
      </c>
      <c r="S1022" s="51">
        <v>13794.2</v>
      </c>
      <c r="T1022" s="50">
        <v>7072.5</v>
      </c>
      <c r="U1022" s="40">
        <v>3542.7</v>
      </c>
      <c r="V1022" s="40">
        <v>3004.4</v>
      </c>
      <c r="W1022" s="40">
        <v>174.6</v>
      </c>
      <c r="X1022" s="51">
        <v>13794.2</v>
      </c>
      <c r="Y1022" s="50">
        <v>5620.8</v>
      </c>
      <c r="Z1022" s="40">
        <v>8173.4</v>
      </c>
      <c r="AA1022" s="51">
        <v>13794.2</v>
      </c>
    </row>
    <row r="1023" spans="1:27" s="37" customFormat="1" ht="17.5" customHeight="1" x14ac:dyDescent="0.35">
      <c r="A1023" s="84"/>
      <c r="B1023" s="60" t="s">
        <v>299</v>
      </c>
      <c r="C1023" s="50">
        <v>41095</v>
      </c>
      <c r="D1023" s="40">
        <v>59777.4</v>
      </c>
      <c r="E1023" s="40">
        <v>12266</v>
      </c>
      <c r="F1023" s="51">
        <v>113138.5</v>
      </c>
      <c r="G1023" s="40">
        <v>4162.8999999999996</v>
      </c>
      <c r="H1023" s="40">
        <v>36932.1</v>
      </c>
      <c r="I1023" s="40">
        <v>35699.4</v>
      </c>
      <c r="J1023" s="40">
        <v>24078</v>
      </c>
      <c r="K1023" s="40">
        <v>4806.3</v>
      </c>
      <c r="L1023" s="40">
        <v>7459.8</v>
      </c>
      <c r="M1023" s="51">
        <v>113138.5</v>
      </c>
      <c r="N1023" s="50">
        <v>15511.2</v>
      </c>
      <c r="O1023" s="40">
        <v>15961.5</v>
      </c>
      <c r="P1023" s="40">
        <v>22864.400000000001</v>
      </c>
      <c r="Q1023" s="40">
        <v>23255.599999999999</v>
      </c>
      <c r="R1023" s="40">
        <v>35545.800000000003</v>
      </c>
      <c r="S1023" s="51">
        <v>113138.5</v>
      </c>
      <c r="T1023" s="50">
        <v>37610.9</v>
      </c>
      <c r="U1023" s="40">
        <v>24723.7</v>
      </c>
      <c r="V1023" s="40">
        <v>49526.9</v>
      </c>
      <c r="W1023" s="40">
        <v>1277</v>
      </c>
      <c r="X1023" s="51">
        <v>113138.5</v>
      </c>
      <c r="Y1023" s="50">
        <v>49202.6</v>
      </c>
      <c r="Z1023" s="40">
        <v>63935.9</v>
      </c>
      <c r="AA1023" s="51">
        <v>113138.5</v>
      </c>
    </row>
    <row r="1024" spans="1:27" s="37" customFormat="1" ht="17.5" customHeight="1" x14ac:dyDescent="0.35">
      <c r="A1024" s="84"/>
      <c r="B1024" s="60" t="s">
        <v>300</v>
      </c>
      <c r="C1024" s="50">
        <v>58858.3</v>
      </c>
      <c r="D1024" s="40">
        <v>94844.6</v>
      </c>
      <c r="E1024" s="40">
        <v>11213.1</v>
      </c>
      <c r="F1024" s="51">
        <v>164915.9</v>
      </c>
      <c r="G1024" s="40">
        <v>13457.8</v>
      </c>
      <c r="H1024" s="40">
        <v>45400.5</v>
      </c>
      <c r="I1024" s="40">
        <v>80879.600000000006</v>
      </c>
      <c r="J1024" s="40">
        <v>13965</v>
      </c>
      <c r="K1024" s="40">
        <v>5403</v>
      </c>
      <c r="L1024" s="40">
        <v>5810.1</v>
      </c>
      <c r="M1024" s="51">
        <v>164915.9</v>
      </c>
      <c r="N1024" s="50">
        <v>26565.8</v>
      </c>
      <c r="O1024" s="40">
        <v>34835.9</v>
      </c>
      <c r="P1024" s="40">
        <v>29790</v>
      </c>
      <c r="Q1024" s="40">
        <v>29960.9</v>
      </c>
      <c r="R1024" s="40">
        <v>43763.3</v>
      </c>
      <c r="S1024" s="51">
        <v>164915.9</v>
      </c>
      <c r="T1024" s="50">
        <v>47844.1</v>
      </c>
      <c r="U1024" s="40">
        <v>40323.599999999999</v>
      </c>
      <c r="V1024" s="40">
        <v>74860.100000000006</v>
      </c>
      <c r="W1024" s="40">
        <v>1888.2</v>
      </c>
      <c r="X1024" s="51">
        <v>164915.9</v>
      </c>
      <c r="Y1024" s="50">
        <v>73767.7</v>
      </c>
      <c r="Z1024" s="40">
        <v>91148.3</v>
      </c>
      <c r="AA1024" s="51">
        <v>164915.9</v>
      </c>
    </row>
    <row r="1025" spans="1:27" s="37" customFormat="1" ht="17.5" customHeight="1" x14ac:dyDescent="0.35">
      <c r="A1025" s="84"/>
      <c r="B1025" s="60" t="s">
        <v>301</v>
      </c>
      <c r="C1025" s="50">
        <v>5138.8</v>
      </c>
      <c r="D1025" s="40">
        <v>17315.5</v>
      </c>
      <c r="E1025" s="40">
        <v>3908.8</v>
      </c>
      <c r="F1025" s="51">
        <v>26363.200000000001</v>
      </c>
      <c r="G1025" s="40">
        <v>1600.5</v>
      </c>
      <c r="H1025" s="40">
        <v>3538.3</v>
      </c>
      <c r="I1025" s="40">
        <v>17315.5</v>
      </c>
      <c r="J1025" s="40">
        <v>0</v>
      </c>
      <c r="K1025" s="40">
        <v>1652</v>
      </c>
      <c r="L1025" s="40">
        <v>2256.8000000000002</v>
      </c>
      <c r="M1025" s="51">
        <v>26363.200000000001</v>
      </c>
      <c r="N1025" s="50">
        <v>5829</v>
      </c>
      <c r="O1025" s="40">
        <v>2671.8</v>
      </c>
      <c r="P1025" s="40">
        <v>3589.3</v>
      </c>
      <c r="Q1025" s="40">
        <v>3745.1</v>
      </c>
      <c r="R1025" s="40">
        <v>10528.1</v>
      </c>
      <c r="S1025" s="51">
        <v>26363.200000000001</v>
      </c>
      <c r="T1025" s="50">
        <v>4950.3999999999996</v>
      </c>
      <c r="U1025" s="40">
        <v>8664.7000000000007</v>
      </c>
      <c r="V1025" s="40">
        <v>12453.2</v>
      </c>
      <c r="W1025" s="40">
        <v>294.8</v>
      </c>
      <c r="X1025" s="51">
        <v>26363.200000000001</v>
      </c>
      <c r="Y1025" s="50">
        <v>12760.3</v>
      </c>
      <c r="Z1025" s="40">
        <v>13602.9</v>
      </c>
      <c r="AA1025" s="51">
        <v>26363.200000000001</v>
      </c>
    </row>
    <row r="1026" spans="1:27" s="37" customFormat="1" ht="17.5" customHeight="1" x14ac:dyDescent="0.35">
      <c r="A1026" s="84"/>
      <c r="B1026" s="60" t="s">
        <v>302</v>
      </c>
      <c r="C1026" s="50">
        <v>1631.8</v>
      </c>
      <c r="D1026" s="40">
        <v>2113.5</v>
      </c>
      <c r="E1026" s="40">
        <v>0</v>
      </c>
      <c r="F1026" s="51">
        <v>3745.2</v>
      </c>
      <c r="G1026" s="40">
        <v>225</v>
      </c>
      <c r="H1026" s="40">
        <v>1406.8</v>
      </c>
      <c r="I1026" s="40">
        <v>1686.2</v>
      </c>
      <c r="J1026" s="40">
        <v>427.3</v>
      </c>
      <c r="K1026" s="40">
        <v>0</v>
      </c>
      <c r="L1026" s="40">
        <v>0</v>
      </c>
      <c r="M1026" s="51">
        <v>3745.2</v>
      </c>
      <c r="N1026" s="50">
        <v>427.3</v>
      </c>
      <c r="O1026" s="40">
        <v>570.29999999999995</v>
      </c>
      <c r="P1026" s="40">
        <v>1147.5999999999999</v>
      </c>
      <c r="Q1026" s="40">
        <v>356.4</v>
      </c>
      <c r="R1026" s="40">
        <v>1243.7</v>
      </c>
      <c r="S1026" s="51">
        <v>3745.2</v>
      </c>
      <c r="T1026" s="50">
        <v>1498.1</v>
      </c>
      <c r="U1026" s="40">
        <v>652.29999999999995</v>
      </c>
      <c r="V1026" s="40">
        <v>1591.5</v>
      </c>
      <c r="W1026" s="40">
        <v>3.4</v>
      </c>
      <c r="X1026" s="51">
        <v>3745.2</v>
      </c>
      <c r="Y1026" s="50">
        <v>1211.9000000000001</v>
      </c>
      <c r="Z1026" s="40">
        <v>2533.3000000000002</v>
      </c>
      <c r="AA1026" s="51">
        <v>3745.2</v>
      </c>
    </row>
    <row r="1027" spans="1:27" s="37" customFormat="1" ht="17.5" customHeight="1" x14ac:dyDescent="0.35">
      <c r="A1027" s="84"/>
      <c r="B1027" s="61" t="s">
        <v>4</v>
      </c>
      <c r="C1027" s="52">
        <v>113657</v>
      </c>
      <c r="D1027" s="38">
        <v>179134</v>
      </c>
      <c r="E1027" s="38">
        <v>29166</v>
      </c>
      <c r="F1027" s="53">
        <v>321957</v>
      </c>
      <c r="G1027" s="38">
        <v>20286.7</v>
      </c>
      <c r="H1027" s="38">
        <v>93370.2</v>
      </c>
      <c r="I1027" s="38">
        <v>139775</v>
      </c>
      <c r="J1027" s="38">
        <v>39359</v>
      </c>
      <c r="K1027" s="38">
        <v>12775</v>
      </c>
      <c r="L1027" s="38">
        <v>16391</v>
      </c>
      <c r="M1027" s="53">
        <v>321957</v>
      </c>
      <c r="N1027" s="52">
        <v>49107.7</v>
      </c>
      <c r="O1027" s="38">
        <v>55818.8</v>
      </c>
      <c r="P1027" s="38">
        <v>60213.3</v>
      </c>
      <c r="Q1027" s="38">
        <v>61597.9</v>
      </c>
      <c r="R1027" s="38">
        <v>95219.199999999997</v>
      </c>
      <c r="S1027" s="53">
        <v>321957</v>
      </c>
      <c r="T1027" s="52">
        <v>98976</v>
      </c>
      <c r="U1027" s="38">
        <v>77907</v>
      </c>
      <c r="V1027" s="38">
        <v>141436</v>
      </c>
      <c r="W1027" s="38">
        <v>3638</v>
      </c>
      <c r="X1027" s="53">
        <v>321957</v>
      </c>
      <c r="Y1027" s="52">
        <v>142563.29999999999</v>
      </c>
      <c r="Z1027" s="38">
        <v>179393.7</v>
      </c>
      <c r="AA1027" s="53">
        <v>321957</v>
      </c>
    </row>
    <row r="1028" spans="1:27" s="39" customFormat="1" ht="13.5" customHeight="1" x14ac:dyDescent="0.35">
      <c r="A1028" s="62"/>
      <c r="B1028" s="63"/>
      <c r="C1028" s="54"/>
      <c r="D1028" s="46"/>
      <c r="E1028" s="46"/>
      <c r="F1028" s="55"/>
      <c r="G1028" s="46"/>
      <c r="H1028" s="46"/>
      <c r="I1028" s="46"/>
      <c r="J1028" s="46"/>
      <c r="K1028" s="46"/>
      <c r="L1028" s="46"/>
      <c r="M1028" s="55"/>
      <c r="N1028" s="54"/>
      <c r="O1028" s="46"/>
      <c r="P1028" s="46"/>
      <c r="Q1028" s="46"/>
      <c r="R1028" s="46"/>
      <c r="S1028" s="55"/>
      <c r="T1028" s="54"/>
      <c r="U1028" s="46"/>
      <c r="V1028" s="46"/>
      <c r="W1028" s="46"/>
      <c r="X1028" s="55"/>
      <c r="Y1028" s="54"/>
      <c r="Z1028" s="46"/>
      <c r="AA1028" s="55"/>
    </row>
    <row r="1029" spans="1:27" s="37" customFormat="1" ht="17.5" customHeight="1" x14ac:dyDescent="0.35">
      <c r="A1029" s="84" t="s">
        <v>611</v>
      </c>
      <c r="B1029" s="60" t="s">
        <v>298</v>
      </c>
      <c r="C1029" s="50">
        <v>68483.8</v>
      </c>
      <c r="D1029" s="40">
        <v>121701.9</v>
      </c>
      <c r="E1029" s="40">
        <v>19448.3</v>
      </c>
      <c r="F1029" s="51">
        <v>209634</v>
      </c>
      <c r="G1029" s="40">
        <v>10377.1</v>
      </c>
      <c r="H1029" s="40">
        <v>58106.7</v>
      </c>
      <c r="I1029" s="40">
        <v>90469.5</v>
      </c>
      <c r="J1029" s="40">
        <v>31232.400000000001</v>
      </c>
      <c r="K1029" s="40">
        <v>6379</v>
      </c>
      <c r="L1029" s="40">
        <v>13069.3</v>
      </c>
      <c r="M1029" s="51">
        <v>209634</v>
      </c>
      <c r="N1029" s="50">
        <v>25427.599999999999</v>
      </c>
      <c r="O1029" s="40">
        <v>28885.599999999999</v>
      </c>
      <c r="P1029" s="40">
        <v>41506.300000000003</v>
      </c>
      <c r="Q1029" s="40">
        <v>39006.800000000003</v>
      </c>
      <c r="R1029" s="40">
        <v>74807.7</v>
      </c>
      <c r="S1029" s="51">
        <v>209634</v>
      </c>
      <c r="T1029" s="50">
        <v>62016.7</v>
      </c>
      <c r="U1029" s="40">
        <v>49193</v>
      </c>
      <c r="V1029" s="40">
        <v>95854.1</v>
      </c>
      <c r="W1029" s="40">
        <v>2570.1999999999998</v>
      </c>
      <c r="X1029" s="51">
        <v>209634</v>
      </c>
      <c r="Y1029" s="50">
        <v>79096.899999999994</v>
      </c>
      <c r="Z1029" s="40">
        <v>130537.1</v>
      </c>
      <c r="AA1029" s="51">
        <v>209634</v>
      </c>
    </row>
    <row r="1030" spans="1:27" s="37" customFormat="1" ht="17.5" customHeight="1" x14ac:dyDescent="0.35">
      <c r="A1030" s="84"/>
      <c r="B1030" s="60" t="s">
        <v>299</v>
      </c>
      <c r="C1030" s="50">
        <v>33929</v>
      </c>
      <c r="D1030" s="40">
        <v>41451.1</v>
      </c>
      <c r="E1030" s="40">
        <v>7430.2</v>
      </c>
      <c r="F1030" s="51">
        <v>82810.3</v>
      </c>
      <c r="G1030" s="40">
        <v>5910.7</v>
      </c>
      <c r="H1030" s="40">
        <v>28018.3</v>
      </c>
      <c r="I1030" s="40">
        <v>34627.199999999997</v>
      </c>
      <c r="J1030" s="40">
        <v>6823.9</v>
      </c>
      <c r="K1030" s="40">
        <v>5157</v>
      </c>
      <c r="L1030" s="40">
        <v>2273.1999999999998</v>
      </c>
      <c r="M1030" s="51">
        <v>82810.3</v>
      </c>
      <c r="N1030" s="50">
        <v>20462.599999999999</v>
      </c>
      <c r="O1030" s="40">
        <v>18188.5</v>
      </c>
      <c r="P1030" s="40">
        <v>13062.5</v>
      </c>
      <c r="Q1030" s="40">
        <v>16909.900000000001</v>
      </c>
      <c r="R1030" s="40">
        <v>14186.8</v>
      </c>
      <c r="S1030" s="51">
        <v>82810.3</v>
      </c>
      <c r="T1030" s="50">
        <v>31635.200000000001</v>
      </c>
      <c r="U1030" s="40">
        <v>20305.900000000001</v>
      </c>
      <c r="V1030" s="40">
        <v>30229.5</v>
      </c>
      <c r="W1030" s="40">
        <v>639.70000000000005</v>
      </c>
      <c r="X1030" s="51">
        <v>82810.3</v>
      </c>
      <c r="Y1030" s="50">
        <v>47028</v>
      </c>
      <c r="Z1030" s="40">
        <v>35782.300000000003</v>
      </c>
      <c r="AA1030" s="51">
        <v>82810.3</v>
      </c>
    </row>
    <row r="1031" spans="1:27" s="37" customFormat="1" ht="17.5" customHeight="1" x14ac:dyDescent="0.35">
      <c r="A1031" s="84"/>
      <c r="B1031" s="60" t="s">
        <v>300</v>
      </c>
      <c r="C1031" s="50">
        <v>10873.7</v>
      </c>
      <c r="D1031" s="40">
        <v>14849.9</v>
      </c>
      <c r="E1031" s="40">
        <v>1823.3</v>
      </c>
      <c r="F1031" s="51">
        <v>27546.9</v>
      </c>
      <c r="G1031" s="40">
        <v>3999</v>
      </c>
      <c r="H1031" s="40">
        <v>6874.7</v>
      </c>
      <c r="I1031" s="40">
        <v>13547.2</v>
      </c>
      <c r="J1031" s="40">
        <v>1302.7</v>
      </c>
      <c r="K1031" s="40">
        <v>1239</v>
      </c>
      <c r="L1031" s="40">
        <v>584.29999999999995</v>
      </c>
      <c r="M1031" s="51">
        <v>27546.9</v>
      </c>
      <c r="N1031" s="50">
        <v>2840.5</v>
      </c>
      <c r="O1031" s="40">
        <v>8744.7999999999993</v>
      </c>
      <c r="P1031" s="40">
        <v>4432.8999999999996</v>
      </c>
      <c r="Q1031" s="40">
        <v>5681.2</v>
      </c>
      <c r="R1031" s="40">
        <v>5847.6</v>
      </c>
      <c r="S1031" s="51">
        <v>27546.9</v>
      </c>
      <c r="T1031" s="50">
        <v>5324.1</v>
      </c>
      <c r="U1031" s="40">
        <v>7944</v>
      </c>
      <c r="V1031" s="40">
        <v>13850.7</v>
      </c>
      <c r="W1031" s="40">
        <v>428.1</v>
      </c>
      <c r="X1031" s="51">
        <v>27546.9</v>
      </c>
      <c r="Y1031" s="50">
        <v>15220.2</v>
      </c>
      <c r="Z1031" s="40">
        <v>12326.7</v>
      </c>
      <c r="AA1031" s="51">
        <v>27546.9</v>
      </c>
    </row>
    <row r="1032" spans="1:27" s="37" customFormat="1" ht="17.5" customHeight="1" x14ac:dyDescent="0.35">
      <c r="A1032" s="84"/>
      <c r="B1032" s="60" t="s">
        <v>301</v>
      </c>
      <c r="C1032" s="50">
        <v>370.5</v>
      </c>
      <c r="D1032" s="40">
        <v>1131.0999999999999</v>
      </c>
      <c r="E1032" s="40">
        <v>464.1</v>
      </c>
      <c r="F1032" s="51">
        <v>1965.8</v>
      </c>
      <c r="G1032" s="40">
        <v>0</v>
      </c>
      <c r="H1032" s="40">
        <v>370.5</v>
      </c>
      <c r="I1032" s="40">
        <v>1131.0999999999999</v>
      </c>
      <c r="J1032" s="40">
        <v>0</v>
      </c>
      <c r="K1032" s="40">
        <v>0</v>
      </c>
      <c r="L1032" s="40">
        <v>464.1</v>
      </c>
      <c r="M1032" s="51">
        <v>1965.8</v>
      </c>
      <c r="N1032" s="50">
        <v>377</v>
      </c>
      <c r="O1032" s="40">
        <v>0</v>
      </c>
      <c r="P1032" s="40">
        <v>1211.7</v>
      </c>
      <c r="Q1032" s="40">
        <v>0</v>
      </c>
      <c r="R1032" s="40">
        <v>377</v>
      </c>
      <c r="S1032" s="51">
        <v>1965.8</v>
      </c>
      <c r="T1032" s="50">
        <v>0</v>
      </c>
      <c r="U1032" s="40">
        <v>464.1</v>
      </c>
      <c r="V1032" s="40">
        <v>1501.6</v>
      </c>
      <c r="W1032" s="40">
        <v>0</v>
      </c>
      <c r="X1032" s="51">
        <v>1965.8</v>
      </c>
      <c r="Y1032" s="50">
        <v>1218.2</v>
      </c>
      <c r="Z1032" s="40">
        <v>747.5</v>
      </c>
      <c r="AA1032" s="51">
        <v>1965.8</v>
      </c>
    </row>
    <row r="1033" spans="1:27" s="37" customFormat="1" ht="17.5" customHeight="1" x14ac:dyDescent="0.35">
      <c r="A1033" s="84"/>
      <c r="B1033" s="61" t="s">
        <v>4</v>
      </c>
      <c r="C1033" s="52">
        <v>113657</v>
      </c>
      <c r="D1033" s="38">
        <v>179134</v>
      </c>
      <c r="E1033" s="38">
        <v>29166</v>
      </c>
      <c r="F1033" s="53">
        <v>321957</v>
      </c>
      <c r="G1033" s="38">
        <v>20286.7</v>
      </c>
      <c r="H1033" s="38">
        <v>93370.2</v>
      </c>
      <c r="I1033" s="38">
        <v>139775</v>
      </c>
      <c r="J1033" s="38">
        <v>39359</v>
      </c>
      <c r="K1033" s="38">
        <v>12775</v>
      </c>
      <c r="L1033" s="38">
        <v>16391</v>
      </c>
      <c r="M1033" s="53">
        <v>321957</v>
      </c>
      <c r="N1033" s="52">
        <v>49107.7</v>
      </c>
      <c r="O1033" s="38">
        <v>55818.8</v>
      </c>
      <c r="P1033" s="38">
        <v>60213.3</v>
      </c>
      <c r="Q1033" s="38">
        <v>61597.9</v>
      </c>
      <c r="R1033" s="38">
        <v>95219.199999999997</v>
      </c>
      <c r="S1033" s="53">
        <v>321957</v>
      </c>
      <c r="T1033" s="52">
        <v>98976</v>
      </c>
      <c r="U1033" s="38">
        <v>77907</v>
      </c>
      <c r="V1033" s="38">
        <v>141436</v>
      </c>
      <c r="W1033" s="38">
        <v>3638</v>
      </c>
      <c r="X1033" s="53">
        <v>321957</v>
      </c>
      <c r="Y1033" s="52">
        <v>142563.29999999999</v>
      </c>
      <c r="Z1033" s="38">
        <v>179393.7</v>
      </c>
      <c r="AA1033" s="53">
        <v>321957</v>
      </c>
    </row>
    <row r="1034" spans="1:27" s="39" customFormat="1" ht="13.5" customHeight="1" x14ac:dyDescent="0.35">
      <c r="A1034" s="62"/>
      <c r="B1034" s="63"/>
      <c r="C1034" s="54"/>
      <c r="D1034" s="46"/>
      <c r="E1034" s="46"/>
      <c r="F1034" s="55"/>
      <c r="G1034" s="46"/>
      <c r="H1034" s="46"/>
      <c r="I1034" s="46"/>
      <c r="J1034" s="46"/>
      <c r="K1034" s="46"/>
      <c r="L1034" s="46"/>
      <c r="M1034" s="55"/>
      <c r="N1034" s="54"/>
      <c r="O1034" s="46"/>
      <c r="P1034" s="46"/>
      <c r="Q1034" s="46"/>
      <c r="R1034" s="46"/>
      <c r="S1034" s="55"/>
      <c r="T1034" s="54"/>
      <c r="U1034" s="46"/>
      <c r="V1034" s="46"/>
      <c r="W1034" s="46"/>
      <c r="X1034" s="55"/>
      <c r="Y1034" s="54"/>
      <c r="Z1034" s="46"/>
      <c r="AA1034" s="55"/>
    </row>
    <row r="1035" spans="1:27" s="37" customFormat="1" ht="17.5" customHeight="1" x14ac:dyDescent="0.35">
      <c r="A1035" s="84" t="s">
        <v>612</v>
      </c>
      <c r="B1035" s="60" t="s">
        <v>298</v>
      </c>
      <c r="C1035" s="50">
        <v>11.3</v>
      </c>
      <c r="D1035" s="40">
        <v>2017.5</v>
      </c>
      <c r="E1035" s="40">
        <v>533.1</v>
      </c>
      <c r="F1035" s="51">
        <v>2561.9</v>
      </c>
      <c r="G1035" s="40">
        <v>6.8</v>
      </c>
      <c r="H1035" s="40">
        <v>4.5</v>
      </c>
      <c r="I1035" s="40">
        <v>2017.5</v>
      </c>
      <c r="J1035" s="40">
        <v>0</v>
      </c>
      <c r="K1035" s="40">
        <v>413</v>
      </c>
      <c r="L1035" s="40">
        <v>120.1</v>
      </c>
      <c r="M1035" s="51">
        <v>2561.9</v>
      </c>
      <c r="N1035" s="50">
        <v>0</v>
      </c>
      <c r="O1035" s="40">
        <v>842.9</v>
      </c>
      <c r="P1035" s="40">
        <v>377</v>
      </c>
      <c r="Q1035" s="40">
        <v>413</v>
      </c>
      <c r="R1035" s="40">
        <v>928.9</v>
      </c>
      <c r="S1035" s="51">
        <v>2561.9</v>
      </c>
      <c r="T1035" s="50">
        <v>483</v>
      </c>
      <c r="U1035" s="40">
        <v>979.7</v>
      </c>
      <c r="V1035" s="40">
        <v>1087.9000000000001</v>
      </c>
      <c r="W1035" s="40">
        <v>11.3</v>
      </c>
      <c r="X1035" s="51">
        <v>2561.9</v>
      </c>
      <c r="Y1035" s="50">
        <v>1648.4</v>
      </c>
      <c r="Z1035" s="40">
        <v>913.6</v>
      </c>
      <c r="AA1035" s="51">
        <v>2561.9</v>
      </c>
    </row>
    <row r="1036" spans="1:27" s="37" customFormat="1" ht="17.5" customHeight="1" x14ac:dyDescent="0.35">
      <c r="A1036" s="84"/>
      <c r="B1036" s="60" t="s">
        <v>299</v>
      </c>
      <c r="C1036" s="50">
        <v>29827.5</v>
      </c>
      <c r="D1036" s="40">
        <v>46983.7</v>
      </c>
      <c r="E1036" s="40">
        <v>6795.4</v>
      </c>
      <c r="F1036" s="51">
        <v>83606.600000000006</v>
      </c>
      <c r="G1036" s="40">
        <v>2832.3</v>
      </c>
      <c r="H1036" s="40">
        <v>26995.200000000001</v>
      </c>
      <c r="I1036" s="40">
        <v>38054.9</v>
      </c>
      <c r="J1036" s="40">
        <v>8928.7999999999993</v>
      </c>
      <c r="K1036" s="40">
        <v>5403</v>
      </c>
      <c r="L1036" s="40">
        <v>1392.4</v>
      </c>
      <c r="M1036" s="51">
        <v>83606.600000000006</v>
      </c>
      <c r="N1036" s="50">
        <v>14267.8</v>
      </c>
      <c r="O1036" s="40">
        <v>13783.1</v>
      </c>
      <c r="P1036" s="40">
        <v>13993.6</v>
      </c>
      <c r="Q1036" s="40">
        <v>15901.5</v>
      </c>
      <c r="R1036" s="40">
        <v>25660.6</v>
      </c>
      <c r="S1036" s="51">
        <v>83606.600000000006</v>
      </c>
      <c r="T1036" s="50">
        <v>38356.1</v>
      </c>
      <c r="U1036" s="40">
        <v>15149.3</v>
      </c>
      <c r="V1036" s="40">
        <v>29325.7</v>
      </c>
      <c r="W1036" s="40">
        <v>775.5</v>
      </c>
      <c r="X1036" s="51">
        <v>83606.600000000006</v>
      </c>
      <c r="Y1036" s="50">
        <v>34823.300000000003</v>
      </c>
      <c r="Z1036" s="40">
        <v>48783.4</v>
      </c>
      <c r="AA1036" s="51">
        <v>83606.600000000006</v>
      </c>
    </row>
    <row r="1037" spans="1:27" s="37" customFormat="1" ht="17.5" customHeight="1" x14ac:dyDescent="0.35">
      <c r="A1037" s="84"/>
      <c r="B1037" s="60" t="s">
        <v>310</v>
      </c>
      <c r="C1037" s="50">
        <v>72203.7</v>
      </c>
      <c r="D1037" s="40">
        <v>110763.4</v>
      </c>
      <c r="E1037" s="40">
        <v>19167.599999999999</v>
      </c>
      <c r="F1037" s="51">
        <v>202134.7</v>
      </c>
      <c r="G1037" s="40">
        <v>15848.3</v>
      </c>
      <c r="H1037" s="40">
        <v>56355.5</v>
      </c>
      <c r="I1037" s="40">
        <v>80827.7</v>
      </c>
      <c r="J1037" s="40">
        <v>29935.7</v>
      </c>
      <c r="K1037" s="40">
        <v>6546</v>
      </c>
      <c r="L1037" s="40">
        <v>12621.6</v>
      </c>
      <c r="M1037" s="51">
        <v>202134.7</v>
      </c>
      <c r="N1037" s="50">
        <v>27669.9</v>
      </c>
      <c r="O1037" s="40">
        <v>36187.699999999997</v>
      </c>
      <c r="P1037" s="40">
        <v>37799.199999999997</v>
      </c>
      <c r="Q1037" s="40">
        <v>37619.599999999999</v>
      </c>
      <c r="R1037" s="40">
        <v>62858.400000000001</v>
      </c>
      <c r="S1037" s="51">
        <v>202134.7</v>
      </c>
      <c r="T1037" s="50">
        <v>54899.199999999997</v>
      </c>
      <c r="U1037" s="40">
        <v>45179.9</v>
      </c>
      <c r="V1037" s="40">
        <v>100030.7</v>
      </c>
      <c r="W1037" s="40">
        <v>2024.9</v>
      </c>
      <c r="X1037" s="51">
        <v>202134.7</v>
      </c>
      <c r="Y1037" s="50">
        <v>91932.4</v>
      </c>
      <c r="Z1037" s="40">
        <v>110202.4</v>
      </c>
      <c r="AA1037" s="51">
        <v>202134.7</v>
      </c>
    </row>
    <row r="1038" spans="1:27" s="37" customFormat="1" ht="17.5" customHeight="1" x14ac:dyDescent="0.35">
      <c r="A1038" s="84"/>
      <c r="B1038" s="60" t="s">
        <v>301</v>
      </c>
      <c r="C1038" s="50">
        <v>11269.1</v>
      </c>
      <c r="D1038" s="40">
        <v>19369.5</v>
      </c>
      <c r="E1038" s="40">
        <v>2669.8</v>
      </c>
      <c r="F1038" s="51">
        <v>33308.400000000001</v>
      </c>
      <c r="G1038" s="40">
        <v>1599.4</v>
      </c>
      <c r="H1038" s="40">
        <v>9669.7999999999993</v>
      </c>
      <c r="I1038" s="40">
        <v>18875</v>
      </c>
      <c r="J1038" s="40">
        <v>494.5</v>
      </c>
      <c r="K1038" s="40">
        <v>413</v>
      </c>
      <c r="L1038" s="40">
        <v>2256.8000000000002</v>
      </c>
      <c r="M1038" s="51">
        <v>33308.400000000001</v>
      </c>
      <c r="N1038" s="50">
        <v>6824.8</v>
      </c>
      <c r="O1038" s="40">
        <v>5005.1000000000004</v>
      </c>
      <c r="P1038" s="40">
        <v>8043.4</v>
      </c>
      <c r="Q1038" s="40">
        <v>7663.8</v>
      </c>
      <c r="R1038" s="40">
        <v>5771.3</v>
      </c>
      <c r="S1038" s="51">
        <v>33308.400000000001</v>
      </c>
      <c r="T1038" s="50">
        <v>4892.3</v>
      </c>
      <c r="U1038" s="40">
        <v>16598</v>
      </c>
      <c r="V1038" s="40">
        <v>10991.7</v>
      </c>
      <c r="W1038" s="40">
        <v>826.3</v>
      </c>
      <c r="X1038" s="51">
        <v>33308.400000000001</v>
      </c>
      <c r="Y1038" s="50">
        <v>14159.3</v>
      </c>
      <c r="Z1038" s="40">
        <v>19149.099999999999</v>
      </c>
      <c r="AA1038" s="51">
        <v>33308.400000000001</v>
      </c>
    </row>
    <row r="1039" spans="1:27" s="37" customFormat="1" ht="17.5" customHeight="1" x14ac:dyDescent="0.35">
      <c r="A1039" s="84"/>
      <c r="B1039" s="60" t="s">
        <v>302</v>
      </c>
      <c r="C1039" s="50">
        <v>345.3</v>
      </c>
      <c r="D1039" s="40">
        <v>0</v>
      </c>
      <c r="E1039" s="40">
        <v>0</v>
      </c>
      <c r="F1039" s="51">
        <v>345.3</v>
      </c>
      <c r="G1039" s="40">
        <v>0</v>
      </c>
      <c r="H1039" s="40">
        <v>345.3</v>
      </c>
      <c r="I1039" s="40">
        <v>0</v>
      </c>
      <c r="J1039" s="40">
        <v>0</v>
      </c>
      <c r="K1039" s="40">
        <v>0</v>
      </c>
      <c r="L1039" s="40">
        <v>0</v>
      </c>
      <c r="M1039" s="51">
        <v>345.3</v>
      </c>
      <c r="N1039" s="50">
        <v>345.3</v>
      </c>
      <c r="O1039" s="40">
        <v>0</v>
      </c>
      <c r="P1039" s="40">
        <v>0</v>
      </c>
      <c r="Q1039" s="40">
        <v>0</v>
      </c>
      <c r="R1039" s="40">
        <v>0</v>
      </c>
      <c r="S1039" s="51">
        <v>345.3</v>
      </c>
      <c r="T1039" s="50">
        <v>345.3</v>
      </c>
      <c r="U1039" s="40">
        <v>0</v>
      </c>
      <c r="V1039" s="40">
        <v>0</v>
      </c>
      <c r="W1039" s="40">
        <v>0</v>
      </c>
      <c r="X1039" s="51">
        <v>345.3</v>
      </c>
      <c r="Y1039" s="50">
        <v>0</v>
      </c>
      <c r="Z1039" s="40">
        <v>345.3</v>
      </c>
      <c r="AA1039" s="51">
        <v>345.3</v>
      </c>
    </row>
    <row r="1040" spans="1:27" s="37" customFormat="1" ht="17.5" customHeight="1" x14ac:dyDescent="0.35">
      <c r="A1040" s="84"/>
      <c r="B1040" s="61" t="s">
        <v>4</v>
      </c>
      <c r="C1040" s="52">
        <v>113657</v>
      </c>
      <c r="D1040" s="38">
        <v>179134</v>
      </c>
      <c r="E1040" s="38">
        <v>29166</v>
      </c>
      <c r="F1040" s="53">
        <v>321957</v>
      </c>
      <c r="G1040" s="38">
        <v>20286.7</v>
      </c>
      <c r="H1040" s="38">
        <v>93370.2</v>
      </c>
      <c r="I1040" s="38">
        <v>139775</v>
      </c>
      <c r="J1040" s="38">
        <v>39359</v>
      </c>
      <c r="K1040" s="38">
        <v>12775</v>
      </c>
      <c r="L1040" s="38">
        <v>16391</v>
      </c>
      <c r="M1040" s="53">
        <v>321957</v>
      </c>
      <c r="N1040" s="52">
        <v>49107.7</v>
      </c>
      <c r="O1040" s="38">
        <v>55818.8</v>
      </c>
      <c r="P1040" s="38">
        <v>60213.3</v>
      </c>
      <c r="Q1040" s="38">
        <v>61597.9</v>
      </c>
      <c r="R1040" s="38">
        <v>95219.199999999997</v>
      </c>
      <c r="S1040" s="53">
        <v>321957</v>
      </c>
      <c r="T1040" s="52">
        <v>98976</v>
      </c>
      <c r="U1040" s="38">
        <v>77907</v>
      </c>
      <c r="V1040" s="38">
        <v>141436</v>
      </c>
      <c r="W1040" s="38">
        <v>3638</v>
      </c>
      <c r="X1040" s="53">
        <v>321957</v>
      </c>
      <c r="Y1040" s="52">
        <v>142563.29999999999</v>
      </c>
      <c r="Z1040" s="38">
        <v>179393.7</v>
      </c>
      <c r="AA1040" s="53">
        <v>321957</v>
      </c>
    </row>
    <row r="1041" spans="1:27" s="39" customFormat="1" ht="13.5" customHeight="1" x14ac:dyDescent="0.35">
      <c r="A1041" s="62"/>
      <c r="B1041" s="63"/>
      <c r="C1041" s="54"/>
      <c r="D1041" s="46"/>
      <c r="E1041" s="46"/>
      <c r="F1041" s="55"/>
      <c r="G1041" s="46"/>
      <c r="H1041" s="46"/>
      <c r="I1041" s="46"/>
      <c r="J1041" s="46"/>
      <c r="K1041" s="46"/>
      <c r="L1041" s="46"/>
      <c r="M1041" s="55"/>
      <c r="N1041" s="54"/>
      <c r="O1041" s="46"/>
      <c r="P1041" s="46"/>
      <c r="Q1041" s="46"/>
      <c r="R1041" s="46"/>
      <c r="S1041" s="55"/>
      <c r="T1041" s="54"/>
      <c r="U1041" s="46"/>
      <c r="V1041" s="46"/>
      <c r="W1041" s="46"/>
      <c r="X1041" s="55"/>
      <c r="Y1041" s="54"/>
      <c r="Z1041" s="46"/>
      <c r="AA1041" s="55"/>
    </row>
    <row r="1042" spans="1:27" s="37" customFormat="1" ht="17.5" customHeight="1" x14ac:dyDescent="0.35">
      <c r="A1042" s="84" t="s">
        <v>311</v>
      </c>
      <c r="B1042" s="60" t="s">
        <v>7</v>
      </c>
      <c r="C1042" s="50">
        <v>6301.2</v>
      </c>
      <c r="D1042" s="40">
        <v>22982.6</v>
      </c>
      <c r="E1042" s="40">
        <v>11403.2</v>
      </c>
      <c r="F1042" s="51">
        <v>40687</v>
      </c>
      <c r="G1042" s="40">
        <v>0</v>
      </c>
      <c r="H1042" s="40">
        <v>6301.2</v>
      </c>
      <c r="I1042" s="40">
        <v>18153.3</v>
      </c>
      <c r="J1042" s="40">
        <v>4829.3999999999996</v>
      </c>
      <c r="K1042" s="40">
        <v>3400.3</v>
      </c>
      <c r="L1042" s="40">
        <v>8002.9</v>
      </c>
      <c r="M1042" s="51">
        <v>40687</v>
      </c>
      <c r="N1042" s="50">
        <v>4147.3999999999996</v>
      </c>
      <c r="O1042" s="40">
        <v>6185.4</v>
      </c>
      <c r="P1042" s="40">
        <v>12077.7</v>
      </c>
      <c r="Q1042" s="40">
        <v>7856.3</v>
      </c>
      <c r="R1042" s="40">
        <v>10420.1</v>
      </c>
      <c r="S1042" s="51">
        <v>40687</v>
      </c>
      <c r="T1042" s="50">
        <v>12260.3</v>
      </c>
      <c r="U1042" s="40">
        <v>16692.7</v>
      </c>
      <c r="V1042" s="40">
        <v>11382.3</v>
      </c>
      <c r="W1042" s="40">
        <v>351.8</v>
      </c>
      <c r="X1042" s="51">
        <v>40687</v>
      </c>
      <c r="Y1042" s="50">
        <v>29996.9</v>
      </c>
      <c r="Z1042" s="40">
        <v>10690</v>
      </c>
      <c r="AA1042" s="51">
        <v>40687</v>
      </c>
    </row>
    <row r="1043" spans="1:27" s="37" customFormat="1" ht="17.5" customHeight="1" x14ac:dyDescent="0.35">
      <c r="A1043" s="84"/>
      <c r="B1043" s="60" t="s">
        <v>35</v>
      </c>
      <c r="C1043" s="50">
        <v>107355.8</v>
      </c>
      <c r="D1043" s="40">
        <v>156151.4</v>
      </c>
      <c r="E1043" s="40">
        <v>17762.8</v>
      </c>
      <c r="F1043" s="51">
        <v>281270</v>
      </c>
      <c r="G1043" s="40">
        <v>20286.7</v>
      </c>
      <c r="H1043" s="40">
        <v>87069.1</v>
      </c>
      <c r="I1043" s="40">
        <v>121621.8</v>
      </c>
      <c r="J1043" s="40">
        <v>34529.599999999999</v>
      </c>
      <c r="K1043" s="40">
        <v>9374.7999999999993</v>
      </c>
      <c r="L1043" s="40">
        <v>8388.1</v>
      </c>
      <c r="M1043" s="51">
        <v>281270</v>
      </c>
      <c r="N1043" s="50">
        <v>44960.3</v>
      </c>
      <c r="O1043" s="40">
        <v>49633.4</v>
      </c>
      <c r="P1043" s="40">
        <v>48135.6</v>
      </c>
      <c r="Q1043" s="40">
        <v>53741.599999999999</v>
      </c>
      <c r="R1043" s="40">
        <v>84799.2</v>
      </c>
      <c r="S1043" s="51">
        <v>281270</v>
      </c>
      <c r="T1043" s="50">
        <v>86715.7</v>
      </c>
      <c r="U1043" s="40">
        <v>61214.3</v>
      </c>
      <c r="V1043" s="40">
        <v>130053.7</v>
      </c>
      <c r="W1043" s="40">
        <v>3286.2</v>
      </c>
      <c r="X1043" s="51">
        <v>281270</v>
      </c>
      <c r="Y1043" s="50">
        <v>112566.39999999999</v>
      </c>
      <c r="Z1043" s="40">
        <v>168703.7</v>
      </c>
      <c r="AA1043" s="51">
        <v>281270</v>
      </c>
    </row>
    <row r="1044" spans="1:27" s="37" customFormat="1" ht="17.5" customHeight="1" x14ac:dyDescent="0.35">
      <c r="A1044" s="84"/>
      <c r="B1044" s="61" t="s">
        <v>4</v>
      </c>
      <c r="C1044" s="52">
        <v>113657</v>
      </c>
      <c r="D1044" s="38">
        <v>179134</v>
      </c>
      <c r="E1044" s="38">
        <v>29166</v>
      </c>
      <c r="F1044" s="53">
        <v>321957</v>
      </c>
      <c r="G1044" s="38">
        <v>20286.7</v>
      </c>
      <c r="H1044" s="38">
        <v>93370.2</v>
      </c>
      <c r="I1044" s="38">
        <v>139775</v>
      </c>
      <c r="J1044" s="38">
        <v>39359</v>
      </c>
      <c r="K1044" s="38">
        <v>12775</v>
      </c>
      <c r="L1044" s="38">
        <v>16391</v>
      </c>
      <c r="M1044" s="53">
        <v>321957</v>
      </c>
      <c r="N1044" s="52">
        <v>49107.7</v>
      </c>
      <c r="O1044" s="38">
        <v>55818.8</v>
      </c>
      <c r="P1044" s="38">
        <v>60213.3</v>
      </c>
      <c r="Q1044" s="38">
        <v>61597.9</v>
      </c>
      <c r="R1044" s="38">
        <v>95219.199999999997</v>
      </c>
      <c r="S1044" s="53">
        <v>321957</v>
      </c>
      <c r="T1044" s="52">
        <v>98976</v>
      </c>
      <c r="U1044" s="38">
        <v>77907</v>
      </c>
      <c r="V1044" s="38">
        <v>141436</v>
      </c>
      <c r="W1044" s="38">
        <v>3638</v>
      </c>
      <c r="X1044" s="53">
        <v>321957</v>
      </c>
      <c r="Y1044" s="52">
        <v>142563.29999999999</v>
      </c>
      <c r="Z1044" s="38">
        <v>179393.7</v>
      </c>
      <c r="AA1044" s="53">
        <v>321957</v>
      </c>
    </row>
    <row r="1045" spans="1:27" s="39" customFormat="1" ht="13.5" customHeight="1" x14ac:dyDescent="0.35">
      <c r="A1045" s="62"/>
      <c r="B1045" s="63"/>
      <c r="C1045" s="54"/>
      <c r="D1045" s="46"/>
      <c r="E1045" s="46"/>
      <c r="F1045" s="55"/>
      <c r="G1045" s="46"/>
      <c r="H1045" s="46"/>
      <c r="I1045" s="46"/>
      <c r="J1045" s="46"/>
      <c r="K1045" s="46"/>
      <c r="L1045" s="46"/>
      <c r="M1045" s="55"/>
      <c r="N1045" s="54"/>
      <c r="O1045" s="46"/>
      <c r="P1045" s="46"/>
      <c r="Q1045" s="46"/>
      <c r="R1045" s="46"/>
      <c r="S1045" s="55"/>
      <c r="T1045" s="54"/>
      <c r="U1045" s="46"/>
      <c r="V1045" s="46"/>
      <c r="W1045" s="46"/>
      <c r="X1045" s="55"/>
      <c r="Y1045" s="54"/>
      <c r="Z1045" s="46"/>
      <c r="AA1045" s="55"/>
    </row>
    <row r="1046" spans="1:27" s="37" customFormat="1" ht="17.5" customHeight="1" x14ac:dyDescent="0.35">
      <c r="A1046" s="84" t="s">
        <v>613</v>
      </c>
      <c r="B1046" s="60" t="s">
        <v>313</v>
      </c>
      <c r="C1046" s="50">
        <v>6292.2</v>
      </c>
      <c r="D1046" s="40">
        <v>22627.200000000001</v>
      </c>
      <c r="E1046" s="40">
        <v>11403.2</v>
      </c>
      <c r="F1046" s="51">
        <v>40322.5</v>
      </c>
      <c r="G1046" s="40">
        <v>0</v>
      </c>
      <c r="H1046" s="40">
        <v>6292.2</v>
      </c>
      <c r="I1046" s="40">
        <v>17797.8</v>
      </c>
      <c r="J1046" s="40">
        <v>4829.3999999999996</v>
      </c>
      <c r="K1046" s="40">
        <v>3400.3</v>
      </c>
      <c r="L1046" s="40">
        <v>8002.9</v>
      </c>
      <c r="M1046" s="51">
        <v>40322.5</v>
      </c>
      <c r="N1046" s="50">
        <v>4147.3999999999996</v>
      </c>
      <c r="O1046" s="40">
        <v>6185.4</v>
      </c>
      <c r="P1046" s="40">
        <v>11722.2</v>
      </c>
      <c r="Q1046" s="40">
        <v>7847.3</v>
      </c>
      <c r="R1046" s="40">
        <v>10420.1</v>
      </c>
      <c r="S1046" s="51">
        <v>40322.5</v>
      </c>
      <c r="T1046" s="50">
        <v>12260.3</v>
      </c>
      <c r="U1046" s="40">
        <v>16692.7</v>
      </c>
      <c r="V1046" s="40">
        <v>11026.8</v>
      </c>
      <c r="W1046" s="40">
        <v>342.8</v>
      </c>
      <c r="X1046" s="51">
        <v>40322.5</v>
      </c>
      <c r="Y1046" s="50">
        <v>29632.5</v>
      </c>
      <c r="Z1046" s="40">
        <v>10690</v>
      </c>
      <c r="AA1046" s="51">
        <v>40322.5</v>
      </c>
    </row>
    <row r="1047" spans="1:27" s="37" customFormat="1" ht="17.5" customHeight="1" x14ac:dyDescent="0.35">
      <c r="A1047" s="84"/>
      <c r="B1047" s="60" t="s">
        <v>314</v>
      </c>
      <c r="C1047" s="50">
        <v>9</v>
      </c>
      <c r="D1047" s="40">
        <v>355.5</v>
      </c>
      <c r="E1047" s="40">
        <v>0</v>
      </c>
      <c r="F1047" s="51">
        <v>364.5</v>
      </c>
      <c r="G1047" s="40">
        <v>0</v>
      </c>
      <c r="H1047" s="40">
        <v>9</v>
      </c>
      <c r="I1047" s="40">
        <v>355.5</v>
      </c>
      <c r="J1047" s="40">
        <v>0</v>
      </c>
      <c r="K1047" s="40">
        <v>0</v>
      </c>
      <c r="L1047" s="40">
        <v>0</v>
      </c>
      <c r="M1047" s="51">
        <v>364.5</v>
      </c>
      <c r="N1047" s="50">
        <v>0</v>
      </c>
      <c r="O1047" s="40">
        <v>0</v>
      </c>
      <c r="P1047" s="40">
        <v>355.5</v>
      </c>
      <c r="Q1047" s="40">
        <v>9</v>
      </c>
      <c r="R1047" s="40">
        <v>0</v>
      </c>
      <c r="S1047" s="51">
        <v>364.5</v>
      </c>
      <c r="T1047" s="50">
        <v>0</v>
      </c>
      <c r="U1047" s="40">
        <v>0</v>
      </c>
      <c r="V1047" s="40">
        <v>355.5</v>
      </c>
      <c r="W1047" s="40">
        <v>9</v>
      </c>
      <c r="X1047" s="51">
        <v>364.5</v>
      </c>
      <c r="Y1047" s="50">
        <v>364.5</v>
      </c>
      <c r="Z1047" s="40">
        <v>0</v>
      </c>
      <c r="AA1047" s="51">
        <v>364.5</v>
      </c>
    </row>
    <row r="1048" spans="1:27" s="37" customFormat="1" ht="17.5" customHeight="1" x14ac:dyDescent="0.35">
      <c r="A1048" s="84"/>
      <c r="B1048" s="61" t="s">
        <v>4</v>
      </c>
      <c r="C1048" s="52">
        <v>6301.2</v>
      </c>
      <c r="D1048" s="38">
        <v>22982.7</v>
      </c>
      <c r="E1048" s="38">
        <v>11403.2</v>
      </c>
      <c r="F1048" s="53">
        <v>40687</v>
      </c>
      <c r="G1048" s="38">
        <v>0</v>
      </c>
      <c r="H1048" s="38">
        <v>6301.2</v>
      </c>
      <c r="I1048" s="38">
        <v>18153.3</v>
      </c>
      <c r="J1048" s="38">
        <v>4829.3999999999996</v>
      </c>
      <c r="K1048" s="38">
        <v>3400.3</v>
      </c>
      <c r="L1048" s="38">
        <v>8002.9</v>
      </c>
      <c r="M1048" s="53">
        <v>40687</v>
      </c>
      <c r="N1048" s="52">
        <v>4147.3999999999996</v>
      </c>
      <c r="O1048" s="38">
        <v>6185.4</v>
      </c>
      <c r="P1048" s="38">
        <v>12077.7</v>
      </c>
      <c r="Q1048" s="38">
        <v>7856.3</v>
      </c>
      <c r="R1048" s="38">
        <v>10420.1</v>
      </c>
      <c r="S1048" s="53">
        <v>40687</v>
      </c>
      <c r="T1048" s="52">
        <v>12260.3</v>
      </c>
      <c r="U1048" s="38">
        <v>16692.7</v>
      </c>
      <c r="V1048" s="38">
        <v>11382.3</v>
      </c>
      <c r="W1048" s="38">
        <v>351.8</v>
      </c>
      <c r="X1048" s="53">
        <v>40687</v>
      </c>
      <c r="Y1048" s="52">
        <v>29997</v>
      </c>
      <c r="Z1048" s="38">
        <v>10690</v>
      </c>
      <c r="AA1048" s="53">
        <v>40687</v>
      </c>
    </row>
    <row r="1049" spans="1:27" s="39" customFormat="1" ht="13.5" customHeight="1" x14ac:dyDescent="0.35">
      <c r="A1049" s="62"/>
      <c r="B1049" s="63"/>
      <c r="C1049" s="54"/>
      <c r="D1049" s="46"/>
      <c r="E1049" s="46"/>
      <c r="F1049" s="55"/>
      <c r="G1049" s="46"/>
      <c r="H1049" s="46"/>
      <c r="I1049" s="46"/>
      <c r="J1049" s="46"/>
      <c r="K1049" s="46"/>
      <c r="L1049" s="46"/>
      <c r="M1049" s="55"/>
      <c r="N1049" s="54"/>
      <c r="O1049" s="46"/>
      <c r="P1049" s="46"/>
      <c r="Q1049" s="46"/>
      <c r="R1049" s="46"/>
      <c r="S1049" s="55"/>
      <c r="T1049" s="54"/>
      <c r="U1049" s="46"/>
      <c r="V1049" s="46"/>
      <c r="W1049" s="46"/>
      <c r="X1049" s="55"/>
      <c r="Y1049" s="54"/>
      <c r="Z1049" s="46"/>
      <c r="AA1049" s="55"/>
    </row>
    <row r="1050" spans="1:27" s="37" customFormat="1" ht="17.5" customHeight="1" x14ac:dyDescent="0.35">
      <c r="A1050" s="84" t="s">
        <v>614</v>
      </c>
      <c r="B1050" s="60" t="s">
        <v>313</v>
      </c>
      <c r="C1050" s="50">
        <v>4516.5</v>
      </c>
      <c r="D1050" s="40">
        <v>18745.900000000001</v>
      </c>
      <c r="E1050" s="40">
        <v>9648.9</v>
      </c>
      <c r="F1050" s="51">
        <v>32911.199999999997</v>
      </c>
      <c r="G1050" s="40">
        <v>0</v>
      </c>
      <c r="H1050" s="40">
        <v>4516.5</v>
      </c>
      <c r="I1050" s="40">
        <v>16572.5</v>
      </c>
      <c r="J1050" s="40">
        <v>2173.4</v>
      </c>
      <c r="K1050" s="40">
        <v>2574.3000000000002</v>
      </c>
      <c r="L1050" s="40">
        <v>7074.6</v>
      </c>
      <c r="M1050" s="51">
        <v>32911.199999999997</v>
      </c>
      <c r="N1050" s="50">
        <v>2848.4</v>
      </c>
      <c r="O1050" s="40">
        <v>6172</v>
      </c>
      <c r="P1050" s="40">
        <v>8577.9</v>
      </c>
      <c r="Q1050" s="40">
        <v>7019.4</v>
      </c>
      <c r="R1050" s="40">
        <v>8293.5</v>
      </c>
      <c r="S1050" s="51">
        <v>32911.199999999997</v>
      </c>
      <c r="T1050" s="50">
        <v>9053.7000000000007</v>
      </c>
      <c r="U1050" s="40">
        <v>14184.3</v>
      </c>
      <c r="V1050" s="40">
        <v>9347.2999999999993</v>
      </c>
      <c r="W1050" s="40">
        <v>326</v>
      </c>
      <c r="X1050" s="51">
        <v>32911.199999999997</v>
      </c>
      <c r="Y1050" s="50">
        <v>23973.3</v>
      </c>
      <c r="Z1050" s="40">
        <v>8938</v>
      </c>
      <c r="AA1050" s="51">
        <v>32911.199999999997</v>
      </c>
    </row>
    <row r="1051" spans="1:27" s="37" customFormat="1" ht="17.5" customHeight="1" x14ac:dyDescent="0.35">
      <c r="A1051" s="84"/>
      <c r="B1051" s="60" t="s">
        <v>314</v>
      </c>
      <c r="C1051" s="50">
        <v>1434.2</v>
      </c>
      <c r="D1051" s="40">
        <v>2574.8000000000002</v>
      </c>
      <c r="E1051" s="40">
        <v>1290.0999999999999</v>
      </c>
      <c r="F1051" s="51">
        <v>5299.2</v>
      </c>
      <c r="G1051" s="40">
        <v>0</v>
      </c>
      <c r="H1051" s="40">
        <v>1434.2</v>
      </c>
      <c r="I1051" s="40">
        <v>1207.7</v>
      </c>
      <c r="J1051" s="40">
        <v>1367.1</v>
      </c>
      <c r="K1051" s="40">
        <v>826</v>
      </c>
      <c r="L1051" s="40">
        <v>464.1</v>
      </c>
      <c r="M1051" s="51">
        <v>5299.2</v>
      </c>
      <c r="N1051" s="50">
        <v>1299</v>
      </c>
      <c r="O1051" s="40">
        <v>8.1999999999999993</v>
      </c>
      <c r="P1051" s="40">
        <v>2279.5</v>
      </c>
      <c r="Q1051" s="40">
        <v>423</v>
      </c>
      <c r="R1051" s="40">
        <v>1289.4000000000001</v>
      </c>
      <c r="S1051" s="51">
        <v>5299.2</v>
      </c>
      <c r="T1051" s="50">
        <v>2398.5</v>
      </c>
      <c r="U1051" s="40">
        <v>1671.2</v>
      </c>
      <c r="V1051" s="40">
        <v>1208.8</v>
      </c>
      <c r="W1051" s="40">
        <v>20.6</v>
      </c>
      <c r="X1051" s="51">
        <v>5299.2</v>
      </c>
      <c r="Y1051" s="50">
        <v>4422</v>
      </c>
      <c r="Z1051" s="40">
        <v>877.1</v>
      </c>
      <c r="AA1051" s="51">
        <v>5299.2</v>
      </c>
    </row>
    <row r="1052" spans="1:27" s="37" customFormat="1" ht="17.5" customHeight="1" x14ac:dyDescent="0.35">
      <c r="A1052" s="84"/>
      <c r="B1052" s="60" t="s">
        <v>300</v>
      </c>
      <c r="C1052" s="50">
        <v>350.5</v>
      </c>
      <c r="D1052" s="40">
        <v>1288.9000000000001</v>
      </c>
      <c r="E1052" s="40">
        <v>464.1</v>
      </c>
      <c r="F1052" s="51">
        <v>2103.5</v>
      </c>
      <c r="G1052" s="40">
        <v>0</v>
      </c>
      <c r="H1052" s="40">
        <v>350.5</v>
      </c>
      <c r="I1052" s="40">
        <v>0</v>
      </c>
      <c r="J1052" s="40">
        <v>1288.9000000000001</v>
      </c>
      <c r="K1052" s="40">
        <v>0</v>
      </c>
      <c r="L1052" s="40">
        <v>464.1</v>
      </c>
      <c r="M1052" s="51">
        <v>2103.5</v>
      </c>
      <c r="N1052" s="50">
        <v>0</v>
      </c>
      <c r="O1052" s="40">
        <v>5.2</v>
      </c>
      <c r="P1052" s="40">
        <v>1220.2</v>
      </c>
      <c r="Q1052" s="40">
        <v>414</v>
      </c>
      <c r="R1052" s="40">
        <v>464.1</v>
      </c>
      <c r="S1052" s="51">
        <v>2103.5</v>
      </c>
      <c r="T1052" s="50">
        <v>808</v>
      </c>
      <c r="U1052" s="40">
        <v>464.1</v>
      </c>
      <c r="V1052" s="40">
        <v>826.2</v>
      </c>
      <c r="W1052" s="40">
        <v>5.2</v>
      </c>
      <c r="X1052" s="51">
        <v>2103.5</v>
      </c>
      <c r="Y1052" s="50">
        <v>1228.5999999999999</v>
      </c>
      <c r="Z1052" s="40">
        <v>874.9</v>
      </c>
      <c r="AA1052" s="51">
        <v>2103.5</v>
      </c>
    </row>
    <row r="1053" spans="1:27" s="37" customFormat="1" ht="17.5" customHeight="1" x14ac:dyDescent="0.35">
      <c r="A1053" s="84"/>
      <c r="B1053" s="60" t="s">
        <v>299</v>
      </c>
      <c r="C1053" s="50">
        <v>0</v>
      </c>
      <c r="D1053" s="40">
        <v>373</v>
      </c>
      <c r="E1053" s="40">
        <v>0</v>
      </c>
      <c r="F1053" s="51">
        <v>373</v>
      </c>
      <c r="G1053" s="40">
        <v>0</v>
      </c>
      <c r="H1053" s="40">
        <v>0</v>
      </c>
      <c r="I1053" s="40">
        <v>373</v>
      </c>
      <c r="J1053" s="40">
        <v>0</v>
      </c>
      <c r="K1053" s="40">
        <v>0</v>
      </c>
      <c r="L1053" s="40">
        <v>0</v>
      </c>
      <c r="M1053" s="51">
        <v>373</v>
      </c>
      <c r="N1053" s="50">
        <v>0</v>
      </c>
      <c r="O1053" s="40">
        <v>0</v>
      </c>
      <c r="P1053" s="40">
        <v>0</v>
      </c>
      <c r="Q1053" s="40">
        <v>0</v>
      </c>
      <c r="R1053" s="40">
        <v>373</v>
      </c>
      <c r="S1053" s="51">
        <v>373</v>
      </c>
      <c r="T1053" s="50">
        <v>0</v>
      </c>
      <c r="U1053" s="40">
        <v>373</v>
      </c>
      <c r="V1053" s="40">
        <v>0</v>
      </c>
      <c r="W1053" s="40">
        <v>0</v>
      </c>
      <c r="X1053" s="51">
        <v>373</v>
      </c>
      <c r="Y1053" s="50">
        <v>373</v>
      </c>
      <c r="Z1053" s="40">
        <v>0</v>
      </c>
      <c r="AA1053" s="51">
        <v>373</v>
      </c>
    </row>
    <row r="1054" spans="1:27" s="37" customFormat="1" ht="17.5" customHeight="1" x14ac:dyDescent="0.35">
      <c r="A1054" s="84"/>
      <c r="B1054" s="61" t="s">
        <v>4</v>
      </c>
      <c r="C1054" s="52">
        <v>6301.2</v>
      </c>
      <c r="D1054" s="38">
        <v>22982.600000000002</v>
      </c>
      <c r="E1054" s="38">
        <v>11403.1</v>
      </c>
      <c r="F1054" s="53">
        <v>40686.899999999994</v>
      </c>
      <c r="G1054" s="38">
        <v>0</v>
      </c>
      <c r="H1054" s="38">
        <v>6301.2</v>
      </c>
      <c r="I1054" s="38">
        <v>18153.2</v>
      </c>
      <c r="J1054" s="38">
        <v>4829.3999999999996</v>
      </c>
      <c r="K1054" s="38">
        <v>3400.3</v>
      </c>
      <c r="L1054" s="38">
        <v>8002.8000000000011</v>
      </c>
      <c r="M1054" s="53">
        <v>40686.899999999994</v>
      </c>
      <c r="N1054" s="52">
        <v>4147.3999999999996</v>
      </c>
      <c r="O1054" s="38">
        <v>6185.4</v>
      </c>
      <c r="P1054" s="38">
        <v>12077.6</v>
      </c>
      <c r="Q1054" s="38">
        <v>7856.4</v>
      </c>
      <c r="R1054" s="38">
        <v>10420</v>
      </c>
      <c r="S1054" s="53">
        <v>40686.899999999994</v>
      </c>
      <c r="T1054" s="52">
        <v>12260.2</v>
      </c>
      <c r="U1054" s="38">
        <v>16692.599999999999</v>
      </c>
      <c r="V1054" s="38">
        <v>11382.3</v>
      </c>
      <c r="W1054" s="38">
        <v>351.8</v>
      </c>
      <c r="X1054" s="53">
        <v>40686.899999999994</v>
      </c>
      <c r="Y1054" s="52">
        <v>29996.899999999998</v>
      </c>
      <c r="Z1054" s="38">
        <v>10690</v>
      </c>
      <c r="AA1054" s="53">
        <v>40686.899999999994</v>
      </c>
    </row>
    <row r="1055" spans="1:27" s="39" customFormat="1" ht="13.5" customHeight="1" x14ac:dyDescent="0.35">
      <c r="A1055" s="62"/>
      <c r="B1055" s="63"/>
      <c r="C1055" s="54"/>
      <c r="D1055" s="46"/>
      <c r="E1055" s="46"/>
      <c r="F1055" s="55"/>
      <c r="G1055" s="46"/>
      <c r="H1055" s="46"/>
      <c r="I1055" s="46"/>
      <c r="J1055" s="46"/>
      <c r="K1055" s="46"/>
      <c r="L1055" s="46"/>
      <c r="M1055" s="55"/>
      <c r="N1055" s="54"/>
      <c r="O1055" s="46"/>
      <c r="P1055" s="46"/>
      <c r="Q1055" s="46"/>
      <c r="R1055" s="46"/>
      <c r="S1055" s="55"/>
      <c r="T1055" s="54"/>
      <c r="U1055" s="46"/>
      <c r="V1055" s="46"/>
      <c r="W1055" s="46"/>
      <c r="X1055" s="55"/>
      <c r="Y1055" s="54"/>
      <c r="Z1055" s="46"/>
      <c r="AA1055" s="55"/>
    </row>
    <row r="1056" spans="1:27" s="37" customFormat="1" ht="17.5" customHeight="1" x14ac:dyDescent="0.35">
      <c r="A1056" s="84" t="s">
        <v>615</v>
      </c>
      <c r="B1056" s="60" t="s">
        <v>313</v>
      </c>
      <c r="C1056" s="50">
        <v>4079.8</v>
      </c>
      <c r="D1056" s="40">
        <v>15614</v>
      </c>
      <c r="E1056" s="40">
        <v>7337.6</v>
      </c>
      <c r="F1056" s="51">
        <v>27031.4</v>
      </c>
      <c r="G1056" s="40">
        <v>0</v>
      </c>
      <c r="H1056" s="40">
        <v>4079.8</v>
      </c>
      <c r="I1056" s="40">
        <v>12899.7</v>
      </c>
      <c r="J1056" s="40">
        <v>2714.3</v>
      </c>
      <c r="K1056" s="40">
        <v>1247.5</v>
      </c>
      <c r="L1056" s="40">
        <v>6090.1</v>
      </c>
      <c r="M1056" s="51">
        <v>27031.4</v>
      </c>
      <c r="N1056" s="50">
        <v>2142</v>
      </c>
      <c r="O1056" s="40">
        <v>4494.3</v>
      </c>
      <c r="P1056" s="40">
        <v>7041.8</v>
      </c>
      <c r="Q1056" s="40">
        <v>4663.3</v>
      </c>
      <c r="R1056" s="40">
        <v>8690</v>
      </c>
      <c r="S1056" s="51">
        <v>27031.4</v>
      </c>
      <c r="T1056" s="50">
        <v>8183</v>
      </c>
      <c r="U1056" s="40">
        <v>12346.5</v>
      </c>
      <c r="V1056" s="40">
        <v>6307.4</v>
      </c>
      <c r="W1056" s="40">
        <v>194.6</v>
      </c>
      <c r="X1056" s="51">
        <v>27031.4</v>
      </c>
      <c r="Y1056" s="50">
        <v>21511.8</v>
      </c>
      <c r="Z1056" s="40">
        <v>5519.6</v>
      </c>
      <c r="AA1056" s="51">
        <v>27031.4</v>
      </c>
    </row>
    <row r="1057" spans="1:27" s="37" customFormat="1" ht="17.5" customHeight="1" x14ac:dyDescent="0.35">
      <c r="A1057" s="84"/>
      <c r="B1057" s="60" t="s">
        <v>314</v>
      </c>
      <c r="C1057" s="50">
        <v>1867.5</v>
      </c>
      <c r="D1057" s="40">
        <v>5379.6</v>
      </c>
      <c r="E1057" s="40">
        <v>3252.3</v>
      </c>
      <c r="F1057" s="51">
        <v>10499.4</v>
      </c>
      <c r="G1057" s="40">
        <v>0</v>
      </c>
      <c r="H1057" s="40">
        <v>1867.5</v>
      </c>
      <c r="I1057" s="40">
        <v>4139.5</v>
      </c>
      <c r="J1057" s="40">
        <v>1240.2</v>
      </c>
      <c r="K1057" s="40">
        <v>1739.8</v>
      </c>
      <c r="L1057" s="40">
        <v>1512.6</v>
      </c>
      <c r="M1057" s="51">
        <v>10499.4</v>
      </c>
      <c r="N1057" s="50">
        <v>1605.2</v>
      </c>
      <c r="O1057" s="40">
        <v>1687.7</v>
      </c>
      <c r="P1057" s="40">
        <v>3780.9</v>
      </c>
      <c r="Q1057" s="40">
        <v>2484.9</v>
      </c>
      <c r="R1057" s="40">
        <v>940.7</v>
      </c>
      <c r="S1057" s="51">
        <v>10499.4</v>
      </c>
      <c r="T1057" s="50">
        <v>2906.4</v>
      </c>
      <c r="U1057" s="40">
        <v>2785.1</v>
      </c>
      <c r="V1057" s="40">
        <v>4662.7</v>
      </c>
      <c r="W1057" s="40">
        <v>145.19999999999999</v>
      </c>
      <c r="X1057" s="51">
        <v>10499.4</v>
      </c>
      <c r="Y1057" s="50">
        <v>6979.8</v>
      </c>
      <c r="Z1057" s="40">
        <v>3519.6</v>
      </c>
      <c r="AA1057" s="51">
        <v>10499.4</v>
      </c>
    </row>
    <row r="1058" spans="1:27" s="37" customFormat="1" ht="17.5" customHeight="1" x14ac:dyDescent="0.35">
      <c r="A1058" s="84"/>
      <c r="B1058" s="60" t="s">
        <v>300</v>
      </c>
      <c r="C1058" s="50">
        <v>353.9</v>
      </c>
      <c r="D1058" s="40">
        <v>1989.1</v>
      </c>
      <c r="E1058" s="40">
        <v>813.2</v>
      </c>
      <c r="F1058" s="51">
        <v>3156.1</v>
      </c>
      <c r="G1058" s="40">
        <v>0</v>
      </c>
      <c r="H1058" s="40">
        <v>353.9</v>
      </c>
      <c r="I1058" s="40">
        <v>1114.0999999999999</v>
      </c>
      <c r="J1058" s="40">
        <v>874.9</v>
      </c>
      <c r="K1058" s="40">
        <v>413</v>
      </c>
      <c r="L1058" s="40">
        <v>400.2</v>
      </c>
      <c r="M1058" s="51">
        <v>3156.1</v>
      </c>
      <c r="N1058" s="50">
        <v>400.2</v>
      </c>
      <c r="O1058" s="40">
        <v>3.4</v>
      </c>
      <c r="P1058" s="40">
        <v>1254.9000000000001</v>
      </c>
      <c r="Q1058" s="40">
        <v>708.2</v>
      </c>
      <c r="R1058" s="40">
        <v>789.4</v>
      </c>
      <c r="S1058" s="51">
        <v>3156.1</v>
      </c>
      <c r="T1058" s="50">
        <v>1170.9000000000001</v>
      </c>
      <c r="U1058" s="40">
        <v>1561.1</v>
      </c>
      <c r="V1058" s="40">
        <v>412.2</v>
      </c>
      <c r="W1058" s="40">
        <v>12</v>
      </c>
      <c r="X1058" s="51">
        <v>3156.1</v>
      </c>
      <c r="Y1058" s="50">
        <v>1505.3</v>
      </c>
      <c r="Z1058" s="40">
        <v>1650.8</v>
      </c>
      <c r="AA1058" s="51">
        <v>3156.1</v>
      </c>
    </row>
    <row r="1059" spans="1:27" s="37" customFormat="1" ht="17.5" customHeight="1" x14ac:dyDescent="0.35">
      <c r="A1059" s="84"/>
      <c r="B1059" s="61" t="s">
        <v>4</v>
      </c>
      <c r="C1059" s="52">
        <v>6301.2</v>
      </c>
      <c r="D1059" s="38">
        <v>22982.699999999997</v>
      </c>
      <c r="E1059" s="38">
        <v>11403.100000000002</v>
      </c>
      <c r="F1059" s="53">
        <v>40686.9</v>
      </c>
      <c r="G1059" s="38">
        <v>0</v>
      </c>
      <c r="H1059" s="38">
        <v>6301.2</v>
      </c>
      <c r="I1059" s="38">
        <v>18153.3</v>
      </c>
      <c r="J1059" s="38">
        <v>4829.3999999999996</v>
      </c>
      <c r="K1059" s="38">
        <v>3400.3</v>
      </c>
      <c r="L1059" s="38">
        <v>8002.9000000000005</v>
      </c>
      <c r="M1059" s="53">
        <v>40686.9</v>
      </c>
      <c r="N1059" s="52">
        <v>4147.3999999999996</v>
      </c>
      <c r="O1059" s="38">
        <v>6185.4</v>
      </c>
      <c r="P1059" s="38">
        <v>12077.6</v>
      </c>
      <c r="Q1059" s="38">
        <v>7856.4000000000005</v>
      </c>
      <c r="R1059" s="38">
        <v>10420.1</v>
      </c>
      <c r="S1059" s="53">
        <v>40686.9</v>
      </c>
      <c r="T1059" s="52">
        <v>12260.3</v>
      </c>
      <c r="U1059" s="38">
        <v>16692.7</v>
      </c>
      <c r="V1059" s="38">
        <v>11382.3</v>
      </c>
      <c r="W1059" s="38">
        <v>351.79999999999995</v>
      </c>
      <c r="X1059" s="53">
        <v>40686.9</v>
      </c>
      <c r="Y1059" s="52">
        <v>29996.899999999998</v>
      </c>
      <c r="Z1059" s="38">
        <v>10690</v>
      </c>
      <c r="AA1059" s="53">
        <v>40686.9</v>
      </c>
    </row>
    <row r="1060" spans="1:27" s="39" customFormat="1" ht="13.5" customHeight="1" x14ac:dyDescent="0.35">
      <c r="A1060" s="62"/>
      <c r="B1060" s="63"/>
      <c r="C1060" s="54"/>
      <c r="D1060" s="46"/>
      <c r="E1060" s="46"/>
      <c r="F1060" s="55"/>
      <c r="G1060" s="46"/>
      <c r="H1060" s="46"/>
      <c r="I1060" s="46"/>
      <c r="J1060" s="46"/>
      <c r="K1060" s="46"/>
      <c r="L1060" s="46"/>
      <c r="M1060" s="55"/>
      <c r="N1060" s="54"/>
      <c r="O1060" s="46"/>
      <c r="P1060" s="46"/>
      <c r="Q1060" s="46"/>
      <c r="R1060" s="46"/>
      <c r="S1060" s="55"/>
      <c r="T1060" s="54"/>
      <c r="U1060" s="46"/>
      <c r="V1060" s="46"/>
      <c r="W1060" s="46"/>
      <c r="X1060" s="55"/>
      <c r="Y1060" s="54"/>
      <c r="Z1060" s="46"/>
      <c r="AA1060" s="55"/>
    </row>
    <row r="1061" spans="1:27" s="37" customFormat="1" ht="17.5" customHeight="1" x14ac:dyDescent="0.35">
      <c r="A1061" s="84" t="s">
        <v>616</v>
      </c>
      <c r="B1061" s="60" t="s">
        <v>313</v>
      </c>
      <c r="C1061" s="50">
        <v>6287</v>
      </c>
      <c r="D1061" s="40">
        <v>21773.8</v>
      </c>
      <c r="E1061" s="40">
        <v>10538.8</v>
      </c>
      <c r="F1061" s="51">
        <v>38599.599999999999</v>
      </c>
      <c r="G1061" s="40">
        <v>0</v>
      </c>
      <c r="H1061" s="40">
        <v>6287</v>
      </c>
      <c r="I1061" s="40">
        <v>17358.400000000001</v>
      </c>
      <c r="J1061" s="40">
        <v>4415.3999999999996</v>
      </c>
      <c r="K1061" s="40">
        <v>3400.3</v>
      </c>
      <c r="L1061" s="40">
        <v>7138.6</v>
      </c>
      <c r="M1061" s="51">
        <v>38599.599999999999</v>
      </c>
      <c r="N1061" s="50">
        <v>4147.3999999999996</v>
      </c>
      <c r="O1061" s="40">
        <v>6180.3</v>
      </c>
      <c r="P1061" s="40">
        <v>11273.9</v>
      </c>
      <c r="Q1061" s="40">
        <v>7042.2</v>
      </c>
      <c r="R1061" s="40">
        <v>9955.9</v>
      </c>
      <c r="S1061" s="51">
        <v>38599.599999999999</v>
      </c>
      <c r="T1061" s="50">
        <v>12260.3</v>
      </c>
      <c r="U1061" s="40">
        <v>15828.3</v>
      </c>
      <c r="V1061" s="40">
        <v>10173.4</v>
      </c>
      <c r="W1061" s="40">
        <v>337.6</v>
      </c>
      <c r="X1061" s="51">
        <v>38599.599999999999</v>
      </c>
      <c r="Y1061" s="50">
        <v>27909.599999999999</v>
      </c>
      <c r="Z1061" s="40">
        <v>10690</v>
      </c>
      <c r="AA1061" s="51">
        <v>38599.599999999999</v>
      </c>
    </row>
    <row r="1062" spans="1:27" s="37" customFormat="1" ht="17.5" customHeight="1" x14ac:dyDescent="0.35">
      <c r="A1062" s="84"/>
      <c r="B1062" s="60" t="s">
        <v>314</v>
      </c>
      <c r="C1062" s="50">
        <v>14.2</v>
      </c>
      <c r="D1062" s="40">
        <v>1208.8</v>
      </c>
      <c r="E1062" s="40">
        <v>864.3</v>
      </c>
      <c r="F1062" s="51">
        <v>2087.3000000000002</v>
      </c>
      <c r="G1062" s="40">
        <v>0</v>
      </c>
      <c r="H1062" s="40">
        <v>14.2</v>
      </c>
      <c r="I1062" s="40">
        <v>794.8</v>
      </c>
      <c r="J1062" s="40">
        <v>414</v>
      </c>
      <c r="K1062" s="40">
        <v>0</v>
      </c>
      <c r="L1062" s="40">
        <v>864.3</v>
      </c>
      <c r="M1062" s="51">
        <v>2087.3000000000002</v>
      </c>
      <c r="N1062" s="50">
        <v>0</v>
      </c>
      <c r="O1062" s="40">
        <v>5.2</v>
      </c>
      <c r="P1062" s="40">
        <v>803.8</v>
      </c>
      <c r="Q1062" s="40">
        <v>814.2</v>
      </c>
      <c r="R1062" s="40">
        <v>464.1</v>
      </c>
      <c r="S1062" s="51">
        <v>2087.3000000000002</v>
      </c>
      <c r="T1062" s="50">
        <v>0</v>
      </c>
      <c r="U1062" s="40">
        <v>864.3</v>
      </c>
      <c r="V1062" s="40">
        <v>1208.8</v>
      </c>
      <c r="W1062" s="40">
        <v>14.2</v>
      </c>
      <c r="X1062" s="51">
        <v>2087.3000000000002</v>
      </c>
      <c r="Y1062" s="50">
        <v>2087.3000000000002</v>
      </c>
      <c r="Z1062" s="40">
        <v>0</v>
      </c>
      <c r="AA1062" s="51">
        <v>2087.3000000000002</v>
      </c>
    </row>
    <row r="1063" spans="1:27" s="37" customFormat="1" ht="17.5" customHeight="1" x14ac:dyDescent="0.35">
      <c r="A1063" s="84"/>
      <c r="B1063" s="61" t="s">
        <v>4</v>
      </c>
      <c r="C1063" s="52">
        <v>6301.2</v>
      </c>
      <c r="D1063" s="38">
        <v>22982.6</v>
      </c>
      <c r="E1063" s="38">
        <v>11403.099999999999</v>
      </c>
      <c r="F1063" s="53">
        <v>40686.9</v>
      </c>
      <c r="G1063" s="38">
        <v>0</v>
      </c>
      <c r="H1063" s="38">
        <v>6301.2</v>
      </c>
      <c r="I1063" s="38">
        <v>18153.2</v>
      </c>
      <c r="J1063" s="38">
        <v>4829.3999999999996</v>
      </c>
      <c r="K1063" s="38">
        <v>3400.3</v>
      </c>
      <c r="L1063" s="38">
        <v>8002.9000000000005</v>
      </c>
      <c r="M1063" s="53">
        <v>40686.9</v>
      </c>
      <c r="N1063" s="52">
        <v>4147.3999999999996</v>
      </c>
      <c r="O1063" s="38">
        <v>6185.5</v>
      </c>
      <c r="P1063" s="38">
        <v>12077.699999999999</v>
      </c>
      <c r="Q1063" s="38">
        <v>7856.4</v>
      </c>
      <c r="R1063" s="38">
        <v>10420</v>
      </c>
      <c r="S1063" s="53">
        <v>40686.9</v>
      </c>
      <c r="T1063" s="52">
        <v>12260.3</v>
      </c>
      <c r="U1063" s="38">
        <v>16692.599999999999</v>
      </c>
      <c r="V1063" s="38">
        <v>11382.199999999999</v>
      </c>
      <c r="W1063" s="38">
        <v>351.8</v>
      </c>
      <c r="X1063" s="53">
        <v>40686.9</v>
      </c>
      <c r="Y1063" s="52">
        <v>29996.899999999998</v>
      </c>
      <c r="Z1063" s="38">
        <v>10690</v>
      </c>
      <c r="AA1063" s="53">
        <v>40686.9</v>
      </c>
    </row>
    <row r="1064" spans="1:27" s="39" customFormat="1" ht="13.5" customHeight="1" x14ac:dyDescent="0.35">
      <c r="A1064" s="62"/>
      <c r="B1064" s="63"/>
      <c r="C1064" s="54"/>
      <c r="D1064" s="46"/>
      <c r="E1064" s="46"/>
      <c r="F1064" s="55"/>
      <c r="G1064" s="46"/>
      <c r="H1064" s="46"/>
      <c r="I1064" s="46"/>
      <c r="J1064" s="46"/>
      <c r="K1064" s="46"/>
      <c r="L1064" s="46"/>
      <c r="M1064" s="55"/>
      <c r="N1064" s="54"/>
      <c r="O1064" s="46"/>
      <c r="P1064" s="46"/>
      <c r="Q1064" s="46"/>
      <c r="R1064" s="46"/>
      <c r="S1064" s="55"/>
      <c r="T1064" s="54"/>
      <c r="U1064" s="46"/>
      <c r="V1064" s="46"/>
      <c r="W1064" s="46"/>
      <c r="X1064" s="55"/>
      <c r="Y1064" s="54"/>
      <c r="Z1064" s="46"/>
      <c r="AA1064" s="55"/>
    </row>
    <row r="1065" spans="1:27" s="37" customFormat="1" ht="17.5" customHeight="1" x14ac:dyDescent="0.35">
      <c r="A1065" s="84" t="s">
        <v>617</v>
      </c>
      <c r="B1065" s="60" t="s">
        <v>300</v>
      </c>
      <c r="C1065" s="50">
        <v>361.2</v>
      </c>
      <c r="D1065" s="40">
        <v>1774.7</v>
      </c>
      <c r="E1065" s="40">
        <v>928.3</v>
      </c>
      <c r="F1065" s="51">
        <v>3064.2</v>
      </c>
      <c r="G1065" s="40">
        <v>0</v>
      </c>
      <c r="H1065" s="40">
        <v>361.2</v>
      </c>
      <c r="I1065" s="40">
        <v>1312</v>
      </c>
      <c r="J1065" s="40">
        <v>462.7</v>
      </c>
      <c r="K1065" s="40">
        <v>0</v>
      </c>
      <c r="L1065" s="40">
        <v>928.3</v>
      </c>
      <c r="M1065" s="51">
        <v>3064.2</v>
      </c>
      <c r="N1065" s="50">
        <v>0</v>
      </c>
      <c r="O1065" s="40">
        <v>409.5</v>
      </c>
      <c r="P1065" s="40">
        <v>1384.7</v>
      </c>
      <c r="Q1065" s="40">
        <v>801</v>
      </c>
      <c r="R1065" s="40">
        <v>469</v>
      </c>
      <c r="S1065" s="51">
        <v>3064.2</v>
      </c>
      <c r="T1065" s="50">
        <v>1316.8</v>
      </c>
      <c r="U1065" s="40">
        <v>928.3</v>
      </c>
      <c r="V1065" s="40">
        <v>814.2</v>
      </c>
      <c r="W1065" s="40">
        <v>4.8</v>
      </c>
      <c r="X1065" s="51">
        <v>3064.2</v>
      </c>
      <c r="Y1065" s="50">
        <v>1727.8</v>
      </c>
      <c r="Z1065" s="40">
        <v>1336.4</v>
      </c>
      <c r="AA1065" s="51">
        <v>3064.2</v>
      </c>
    </row>
    <row r="1066" spans="1:27" s="37" customFormat="1" ht="17.5" customHeight="1" x14ac:dyDescent="0.35">
      <c r="A1066" s="84"/>
      <c r="B1066" s="60" t="s">
        <v>299</v>
      </c>
      <c r="C1066" s="50">
        <v>699.8</v>
      </c>
      <c r="D1066" s="40">
        <v>4390</v>
      </c>
      <c r="E1066" s="40">
        <v>4203.7</v>
      </c>
      <c r="F1066" s="51">
        <v>9293.4</v>
      </c>
      <c r="G1066" s="40">
        <v>0</v>
      </c>
      <c r="H1066" s="40">
        <v>699.8</v>
      </c>
      <c r="I1066" s="40">
        <v>3507.3</v>
      </c>
      <c r="J1066" s="40">
        <v>882.7</v>
      </c>
      <c r="K1066" s="40">
        <v>834.5</v>
      </c>
      <c r="L1066" s="40">
        <v>3369.2</v>
      </c>
      <c r="M1066" s="51">
        <v>9293.4</v>
      </c>
      <c r="N1066" s="50">
        <v>1731.2</v>
      </c>
      <c r="O1066" s="40">
        <v>1334.1</v>
      </c>
      <c r="P1066" s="40">
        <v>3155.2</v>
      </c>
      <c r="Q1066" s="40">
        <v>2144.6</v>
      </c>
      <c r="R1066" s="40">
        <v>928.3</v>
      </c>
      <c r="S1066" s="51">
        <v>9293.4</v>
      </c>
      <c r="T1066" s="50">
        <v>2150.5</v>
      </c>
      <c r="U1066" s="40">
        <v>4699.2</v>
      </c>
      <c r="V1066" s="40">
        <v>2420.9</v>
      </c>
      <c r="W1066" s="40">
        <v>22.8</v>
      </c>
      <c r="X1066" s="51">
        <v>9293.4</v>
      </c>
      <c r="Y1066" s="50">
        <v>6630.1</v>
      </c>
      <c r="Z1066" s="40">
        <v>2663.4</v>
      </c>
      <c r="AA1066" s="51">
        <v>9293.4</v>
      </c>
    </row>
    <row r="1067" spans="1:27" s="37" customFormat="1" ht="17.5" customHeight="1" x14ac:dyDescent="0.35">
      <c r="A1067" s="84"/>
      <c r="B1067" s="60" t="s">
        <v>319</v>
      </c>
      <c r="C1067" s="50">
        <v>5240.2</v>
      </c>
      <c r="D1067" s="40">
        <v>16818</v>
      </c>
      <c r="E1067" s="40">
        <v>6271.2</v>
      </c>
      <c r="F1067" s="51">
        <v>28329.3</v>
      </c>
      <c r="G1067" s="40">
        <v>0</v>
      </c>
      <c r="H1067" s="40">
        <v>5240.2</v>
      </c>
      <c r="I1067" s="40">
        <v>13334</v>
      </c>
      <c r="J1067" s="40">
        <v>3483.9</v>
      </c>
      <c r="K1067" s="40">
        <v>2565.8000000000002</v>
      </c>
      <c r="L1067" s="40">
        <v>3705.4</v>
      </c>
      <c r="M1067" s="51">
        <v>28329.3</v>
      </c>
      <c r="N1067" s="50">
        <v>2416.1999999999998</v>
      </c>
      <c r="O1067" s="40">
        <v>4441.8999999999996</v>
      </c>
      <c r="P1067" s="40">
        <v>7537.7</v>
      </c>
      <c r="Q1067" s="40">
        <v>4910.8</v>
      </c>
      <c r="R1067" s="40">
        <v>9022.7999999999993</v>
      </c>
      <c r="S1067" s="51">
        <v>28329.3</v>
      </c>
      <c r="T1067" s="50">
        <v>8792.9</v>
      </c>
      <c r="U1067" s="40">
        <v>11065.1</v>
      </c>
      <c r="V1067" s="40">
        <v>8147.1</v>
      </c>
      <c r="W1067" s="40">
        <v>324.10000000000002</v>
      </c>
      <c r="X1067" s="51">
        <v>28329.3</v>
      </c>
      <c r="Y1067" s="50">
        <v>21639.1</v>
      </c>
      <c r="Z1067" s="40">
        <v>6690.3</v>
      </c>
      <c r="AA1067" s="51">
        <v>28329.3</v>
      </c>
    </row>
    <row r="1068" spans="1:27" s="37" customFormat="1" ht="17.5" customHeight="1" x14ac:dyDescent="0.35">
      <c r="A1068" s="84"/>
      <c r="B1068" s="61" t="s">
        <v>4</v>
      </c>
      <c r="C1068" s="52">
        <v>6301.2</v>
      </c>
      <c r="D1068" s="38">
        <v>22982.7</v>
      </c>
      <c r="E1068" s="38">
        <v>11403.2</v>
      </c>
      <c r="F1068" s="53">
        <v>40686.899999999994</v>
      </c>
      <c r="G1068" s="38">
        <v>0</v>
      </c>
      <c r="H1068" s="38">
        <v>6301.2</v>
      </c>
      <c r="I1068" s="38">
        <v>18153.3</v>
      </c>
      <c r="J1068" s="38">
        <v>4829.3</v>
      </c>
      <c r="K1068" s="38">
        <v>3400.3</v>
      </c>
      <c r="L1068" s="38">
        <v>8002.9</v>
      </c>
      <c r="M1068" s="53">
        <v>40686.899999999994</v>
      </c>
      <c r="N1068" s="52">
        <v>4147.3999999999996</v>
      </c>
      <c r="O1068" s="38">
        <v>6185.5</v>
      </c>
      <c r="P1068" s="38">
        <v>12077.599999999999</v>
      </c>
      <c r="Q1068" s="38">
        <v>7856.4</v>
      </c>
      <c r="R1068" s="38">
        <v>10420.099999999999</v>
      </c>
      <c r="S1068" s="53">
        <v>40686.899999999994</v>
      </c>
      <c r="T1068" s="52">
        <v>12260.2</v>
      </c>
      <c r="U1068" s="38">
        <v>16692.599999999999</v>
      </c>
      <c r="V1068" s="38">
        <v>11382.2</v>
      </c>
      <c r="W1068" s="38">
        <v>351.70000000000005</v>
      </c>
      <c r="X1068" s="53">
        <v>40686.899999999994</v>
      </c>
      <c r="Y1068" s="52">
        <v>29997</v>
      </c>
      <c r="Z1068" s="38">
        <v>10690.1</v>
      </c>
      <c r="AA1068" s="53">
        <v>40686.899999999994</v>
      </c>
    </row>
    <row r="1069" spans="1:27" s="39" customFormat="1" ht="13.5" customHeight="1" x14ac:dyDescent="0.35">
      <c r="A1069" s="62"/>
      <c r="B1069" s="63"/>
      <c r="C1069" s="54"/>
      <c r="D1069" s="46"/>
      <c r="E1069" s="46"/>
      <c r="F1069" s="55"/>
      <c r="G1069" s="46"/>
      <c r="H1069" s="46"/>
      <c r="I1069" s="46"/>
      <c r="J1069" s="46"/>
      <c r="K1069" s="46"/>
      <c r="L1069" s="46"/>
      <c r="M1069" s="55"/>
      <c r="N1069" s="54"/>
      <c r="O1069" s="46"/>
      <c r="P1069" s="46"/>
      <c r="Q1069" s="46"/>
      <c r="R1069" s="46"/>
      <c r="S1069" s="55"/>
      <c r="T1069" s="54"/>
      <c r="U1069" s="46"/>
      <c r="V1069" s="46"/>
      <c r="W1069" s="46"/>
      <c r="X1069" s="55"/>
      <c r="Y1069" s="54"/>
      <c r="Z1069" s="46"/>
      <c r="AA1069" s="55"/>
    </row>
    <row r="1070" spans="1:27" s="37" customFormat="1" ht="17.5" customHeight="1" x14ac:dyDescent="0.35">
      <c r="A1070" s="84" t="s">
        <v>618</v>
      </c>
      <c r="B1070" s="60" t="s">
        <v>300</v>
      </c>
      <c r="C1070" s="50">
        <v>0</v>
      </c>
      <c r="D1070" s="40">
        <v>462.7</v>
      </c>
      <c r="E1070" s="40">
        <v>0</v>
      </c>
      <c r="F1070" s="51">
        <v>462.7</v>
      </c>
      <c r="G1070" s="40">
        <v>0</v>
      </c>
      <c r="H1070" s="40">
        <v>0</v>
      </c>
      <c r="I1070" s="40">
        <v>0</v>
      </c>
      <c r="J1070" s="40">
        <v>462.7</v>
      </c>
      <c r="K1070" s="40">
        <v>0</v>
      </c>
      <c r="L1070" s="40">
        <v>0</v>
      </c>
      <c r="M1070" s="51">
        <v>462.7</v>
      </c>
      <c r="N1070" s="50">
        <v>0</v>
      </c>
      <c r="O1070" s="40">
        <v>0</v>
      </c>
      <c r="P1070" s="40">
        <v>462.7</v>
      </c>
      <c r="Q1070" s="40">
        <v>0</v>
      </c>
      <c r="R1070" s="40">
        <v>0</v>
      </c>
      <c r="S1070" s="51">
        <v>462.7</v>
      </c>
      <c r="T1070" s="50">
        <v>462.7</v>
      </c>
      <c r="U1070" s="40">
        <v>0</v>
      </c>
      <c r="V1070" s="40">
        <v>0</v>
      </c>
      <c r="W1070" s="40">
        <v>0</v>
      </c>
      <c r="X1070" s="51">
        <v>462.7</v>
      </c>
      <c r="Y1070" s="50">
        <v>0</v>
      </c>
      <c r="Z1070" s="40">
        <v>462.7</v>
      </c>
      <c r="AA1070" s="51">
        <v>462.7</v>
      </c>
    </row>
    <row r="1071" spans="1:27" s="37" customFormat="1" ht="17.5" customHeight="1" x14ac:dyDescent="0.35">
      <c r="A1071" s="84"/>
      <c r="B1071" s="60" t="s">
        <v>299</v>
      </c>
      <c r="C1071" s="50">
        <v>5.2</v>
      </c>
      <c r="D1071" s="40">
        <v>848.9</v>
      </c>
      <c r="E1071" s="40">
        <v>0</v>
      </c>
      <c r="F1071" s="51">
        <v>854</v>
      </c>
      <c r="G1071" s="40">
        <v>0</v>
      </c>
      <c r="H1071" s="40">
        <v>5.2</v>
      </c>
      <c r="I1071" s="40">
        <v>848.9</v>
      </c>
      <c r="J1071" s="40">
        <v>0</v>
      </c>
      <c r="K1071" s="40">
        <v>0</v>
      </c>
      <c r="L1071" s="40">
        <v>0</v>
      </c>
      <c r="M1071" s="51">
        <v>854</v>
      </c>
      <c r="N1071" s="50">
        <v>0</v>
      </c>
      <c r="O1071" s="40">
        <v>414.7</v>
      </c>
      <c r="P1071" s="40">
        <v>439.4</v>
      </c>
      <c r="Q1071" s="40">
        <v>0</v>
      </c>
      <c r="R1071" s="40">
        <v>0</v>
      </c>
      <c r="S1071" s="51">
        <v>854</v>
      </c>
      <c r="T1071" s="50">
        <v>409.5</v>
      </c>
      <c r="U1071" s="40">
        <v>0</v>
      </c>
      <c r="V1071" s="40">
        <v>439.4</v>
      </c>
      <c r="W1071" s="40">
        <v>5.2</v>
      </c>
      <c r="X1071" s="51">
        <v>854</v>
      </c>
      <c r="Y1071" s="50">
        <v>854</v>
      </c>
      <c r="Z1071" s="40">
        <v>0</v>
      </c>
      <c r="AA1071" s="51">
        <v>854</v>
      </c>
    </row>
    <row r="1072" spans="1:27" s="37" customFormat="1" ht="17.5" customHeight="1" x14ac:dyDescent="0.35">
      <c r="A1072" s="84"/>
      <c r="B1072" s="60" t="s">
        <v>319</v>
      </c>
      <c r="C1072" s="50">
        <v>6296</v>
      </c>
      <c r="D1072" s="40">
        <v>21671</v>
      </c>
      <c r="E1072" s="40">
        <v>11403.2</v>
      </c>
      <c r="F1072" s="51">
        <v>39370.199999999997</v>
      </c>
      <c r="G1072" s="40">
        <v>0</v>
      </c>
      <c r="H1072" s="40">
        <v>6296</v>
      </c>
      <c r="I1072" s="40">
        <v>17304.400000000001</v>
      </c>
      <c r="J1072" s="40">
        <v>4366.6000000000004</v>
      </c>
      <c r="K1072" s="40">
        <v>3400.3</v>
      </c>
      <c r="L1072" s="40">
        <v>8002.9</v>
      </c>
      <c r="M1072" s="51">
        <v>39370.199999999997</v>
      </c>
      <c r="N1072" s="50">
        <v>4147.3999999999996</v>
      </c>
      <c r="O1072" s="40">
        <v>5770.8</v>
      </c>
      <c r="P1072" s="40">
        <v>11175.6</v>
      </c>
      <c r="Q1072" s="40">
        <v>7856.3</v>
      </c>
      <c r="R1072" s="40">
        <v>10420.1</v>
      </c>
      <c r="S1072" s="51">
        <v>39370.199999999997</v>
      </c>
      <c r="T1072" s="50">
        <v>11388.1</v>
      </c>
      <c r="U1072" s="40">
        <v>16692.7</v>
      </c>
      <c r="V1072" s="40">
        <v>10942.9</v>
      </c>
      <c r="W1072" s="40">
        <v>346.6</v>
      </c>
      <c r="X1072" s="51">
        <v>39370.199999999997</v>
      </c>
      <c r="Y1072" s="50">
        <v>29142.9</v>
      </c>
      <c r="Z1072" s="40">
        <v>10227.299999999999</v>
      </c>
      <c r="AA1072" s="51">
        <v>39370.199999999997</v>
      </c>
    </row>
    <row r="1073" spans="1:27" s="37" customFormat="1" ht="17.5" customHeight="1" x14ac:dyDescent="0.35">
      <c r="A1073" s="84"/>
      <c r="B1073" s="61" t="s">
        <v>4</v>
      </c>
      <c r="C1073" s="52">
        <v>6301.2</v>
      </c>
      <c r="D1073" s="38">
        <v>22982.6</v>
      </c>
      <c r="E1073" s="38">
        <v>11403.2</v>
      </c>
      <c r="F1073" s="53">
        <v>40686.899999999994</v>
      </c>
      <c r="G1073" s="38">
        <v>0</v>
      </c>
      <c r="H1073" s="38">
        <v>6301.2</v>
      </c>
      <c r="I1073" s="38">
        <v>18153.300000000003</v>
      </c>
      <c r="J1073" s="38">
        <v>4829.3</v>
      </c>
      <c r="K1073" s="38">
        <v>3400.3</v>
      </c>
      <c r="L1073" s="38">
        <v>8002.9</v>
      </c>
      <c r="M1073" s="53">
        <v>40686.899999999994</v>
      </c>
      <c r="N1073" s="52">
        <v>4147.3999999999996</v>
      </c>
      <c r="O1073" s="38">
        <v>6185.5</v>
      </c>
      <c r="P1073" s="38">
        <v>12077.7</v>
      </c>
      <c r="Q1073" s="38">
        <v>7856.3</v>
      </c>
      <c r="R1073" s="38">
        <v>10420.1</v>
      </c>
      <c r="S1073" s="53">
        <v>40686.899999999994</v>
      </c>
      <c r="T1073" s="52">
        <v>12260.300000000001</v>
      </c>
      <c r="U1073" s="38">
        <v>16692.7</v>
      </c>
      <c r="V1073" s="38">
        <v>11382.3</v>
      </c>
      <c r="W1073" s="38">
        <v>351.8</v>
      </c>
      <c r="X1073" s="53">
        <v>40686.899999999994</v>
      </c>
      <c r="Y1073" s="52">
        <v>29996.9</v>
      </c>
      <c r="Z1073" s="38">
        <v>10690</v>
      </c>
      <c r="AA1073" s="53">
        <v>40686.899999999994</v>
      </c>
    </row>
    <row r="1074" spans="1:27" s="39" customFormat="1" ht="13.5" customHeight="1" x14ac:dyDescent="0.35">
      <c r="A1074" s="62"/>
      <c r="B1074" s="63"/>
      <c r="C1074" s="54"/>
      <c r="D1074" s="46"/>
      <c r="E1074" s="46"/>
      <c r="F1074" s="55"/>
      <c r="G1074" s="46"/>
      <c r="H1074" s="46"/>
      <c r="I1074" s="46"/>
      <c r="J1074" s="46"/>
      <c r="K1074" s="46"/>
      <c r="L1074" s="46"/>
      <c r="M1074" s="55"/>
      <c r="N1074" s="54"/>
      <c r="O1074" s="46"/>
      <c r="P1074" s="46"/>
      <c r="Q1074" s="46"/>
      <c r="R1074" s="46"/>
      <c r="S1074" s="55"/>
      <c r="T1074" s="54"/>
      <c r="U1074" s="46"/>
      <c r="V1074" s="46"/>
      <c r="W1074" s="46"/>
      <c r="X1074" s="55"/>
      <c r="Y1074" s="54"/>
      <c r="Z1074" s="46"/>
      <c r="AA1074" s="55"/>
    </row>
    <row r="1075" spans="1:27" s="37" customFormat="1" ht="17.5" customHeight="1" x14ac:dyDescent="0.35">
      <c r="A1075" s="84" t="s">
        <v>619</v>
      </c>
      <c r="B1075" s="60" t="s">
        <v>313</v>
      </c>
      <c r="C1075" s="50">
        <v>18507.5</v>
      </c>
      <c r="D1075" s="40">
        <v>26575.4</v>
      </c>
      <c r="E1075" s="40">
        <v>3637.2</v>
      </c>
      <c r="F1075" s="51">
        <v>48720.2</v>
      </c>
      <c r="G1075" s="40">
        <v>2411.1999999999998</v>
      </c>
      <c r="H1075" s="40">
        <v>16096.3</v>
      </c>
      <c r="I1075" s="40">
        <v>20450.7</v>
      </c>
      <c r="J1075" s="40">
        <v>6124.7</v>
      </c>
      <c r="K1075" s="40">
        <v>1660.5</v>
      </c>
      <c r="L1075" s="40">
        <v>1976.7</v>
      </c>
      <c r="M1075" s="51">
        <v>48720.2</v>
      </c>
      <c r="N1075" s="50">
        <v>11850.4</v>
      </c>
      <c r="O1075" s="40">
        <v>17121.599999999999</v>
      </c>
      <c r="P1075" s="40">
        <v>10401.799999999999</v>
      </c>
      <c r="Q1075" s="40">
        <v>7917.3</v>
      </c>
      <c r="R1075" s="40">
        <v>1429</v>
      </c>
      <c r="S1075" s="51">
        <v>48720.2</v>
      </c>
      <c r="T1075" s="50">
        <v>13791.2</v>
      </c>
      <c r="U1075" s="40">
        <v>11033.9</v>
      </c>
      <c r="V1075" s="40">
        <v>23041.200000000001</v>
      </c>
      <c r="W1075" s="40">
        <v>853.9</v>
      </c>
      <c r="X1075" s="51">
        <v>48720.2</v>
      </c>
      <c r="Y1075" s="50">
        <v>33396.199999999997</v>
      </c>
      <c r="Z1075" s="40">
        <v>15324.1</v>
      </c>
      <c r="AA1075" s="51">
        <v>48720.2</v>
      </c>
    </row>
    <row r="1076" spans="1:27" s="37" customFormat="1" ht="17.5" customHeight="1" x14ac:dyDescent="0.35">
      <c r="A1076" s="84"/>
      <c r="B1076" s="60" t="s">
        <v>314</v>
      </c>
      <c r="C1076" s="50">
        <v>456.8</v>
      </c>
      <c r="D1076" s="40">
        <v>819</v>
      </c>
      <c r="E1076" s="40">
        <v>0</v>
      </c>
      <c r="F1076" s="51">
        <v>1275.8</v>
      </c>
      <c r="G1076" s="40">
        <v>456.8</v>
      </c>
      <c r="H1076" s="40">
        <v>0</v>
      </c>
      <c r="I1076" s="40">
        <v>819</v>
      </c>
      <c r="J1076" s="40">
        <v>0</v>
      </c>
      <c r="K1076" s="40">
        <v>0</v>
      </c>
      <c r="L1076" s="40">
        <v>0</v>
      </c>
      <c r="M1076" s="51">
        <v>1275.8</v>
      </c>
      <c r="N1076" s="50">
        <v>409.5</v>
      </c>
      <c r="O1076" s="40">
        <v>456.8</v>
      </c>
      <c r="P1076" s="40">
        <v>409.5</v>
      </c>
      <c r="Q1076" s="40">
        <v>0</v>
      </c>
      <c r="R1076" s="40">
        <v>0</v>
      </c>
      <c r="S1076" s="51">
        <v>1275.8</v>
      </c>
      <c r="T1076" s="50">
        <v>819</v>
      </c>
      <c r="U1076" s="40">
        <v>0</v>
      </c>
      <c r="V1076" s="40">
        <v>456.8</v>
      </c>
      <c r="W1076" s="40">
        <v>0</v>
      </c>
      <c r="X1076" s="51">
        <v>1275.8</v>
      </c>
      <c r="Y1076" s="50">
        <v>1275.8</v>
      </c>
      <c r="Z1076" s="40">
        <v>0</v>
      </c>
      <c r="AA1076" s="51">
        <v>1275.8</v>
      </c>
    </row>
    <row r="1077" spans="1:27" s="37" customFormat="1" ht="17.5" customHeight="1" x14ac:dyDescent="0.35">
      <c r="A1077" s="84"/>
      <c r="B1077" s="60" t="s">
        <v>300</v>
      </c>
      <c r="C1077" s="50">
        <v>0</v>
      </c>
      <c r="D1077" s="40">
        <v>409.5</v>
      </c>
      <c r="E1077" s="40">
        <v>0</v>
      </c>
      <c r="F1077" s="51">
        <v>409.5</v>
      </c>
      <c r="G1077" s="40">
        <v>0</v>
      </c>
      <c r="H1077" s="40">
        <v>0</v>
      </c>
      <c r="I1077" s="40">
        <v>409.5</v>
      </c>
      <c r="J1077" s="40">
        <v>0</v>
      </c>
      <c r="K1077" s="40">
        <v>0</v>
      </c>
      <c r="L1077" s="40">
        <v>0</v>
      </c>
      <c r="M1077" s="51">
        <v>409.5</v>
      </c>
      <c r="N1077" s="50">
        <v>409.5</v>
      </c>
      <c r="O1077" s="40">
        <v>0</v>
      </c>
      <c r="P1077" s="40">
        <v>0</v>
      </c>
      <c r="Q1077" s="40">
        <v>0</v>
      </c>
      <c r="R1077" s="40">
        <v>0</v>
      </c>
      <c r="S1077" s="51">
        <v>409.5</v>
      </c>
      <c r="T1077" s="50">
        <v>409.5</v>
      </c>
      <c r="U1077" s="40">
        <v>0</v>
      </c>
      <c r="V1077" s="40">
        <v>0</v>
      </c>
      <c r="W1077" s="40">
        <v>0</v>
      </c>
      <c r="X1077" s="51">
        <v>409.5</v>
      </c>
      <c r="Y1077" s="50">
        <v>409.5</v>
      </c>
      <c r="Z1077" s="40">
        <v>0</v>
      </c>
      <c r="AA1077" s="51">
        <v>409.5</v>
      </c>
    </row>
    <row r="1078" spans="1:27" s="37" customFormat="1" ht="17.5" customHeight="1" x14ac:dyDescent="0.35">
      <c r="A1078" s="84"/>
      <c r="B1078" s="60" t="s">
        <v>298</v>
      </c>
      <c r="C1078" s="50">
        <v>345.3</v>
      </c>
      <c r="D1078" s="40">
        <v>362.9</v>
      </c>
      <c r="E1078" s="40">
        <v>0</v>
      </c>
      <c r="F1078" s="51">
        <v>708.2</v>
      </c>
      <c r="G1078" s="40">
        <v>0</v>
      </c>
      <c r="H1078" s="40">
        <v>345.3</v>
      </c>
      <c r="I1078" s="40">
        <v>362.9</v>
      </c>
      <c r="J1078" s="40">
        <v>0</v>
      </c>
      <c r="K1078" s="40">
        <v>0</v>
      </c>
      <c r="L1078" s="40">
        <v>0</v>
      </c>
      <c r="M1078" s="51">
        <v>708.2</v>
      </c>
      <c r="N1078" s="50">
        <v>0</v>
      </c>
      <c r="O1078" s="40">
        <v>0</v>
      </c>
      <c r="P1078" s="40">
        <v>0</v>
      </c>
      <c r="Q1078" s="40">
        <v>0</v>
      </c>
      <c r="R1078" s="40">
        <v>708.2</v>
      </c>
      <c r="S1078" s="51">
        <v>708.2</v>
      </c>
      <c r="T1078" s="50">
        <v>708.2</v>
      </c>
      <c r="U1078" s="40">
        <v>0</v>
      </c>
      <c r="V1078" s="40">
        <v>0</v>
      </c>
      <c r="W1078" s="40">
        <v>0</v>
      </c>
      <c r="X1078" s="51">
        <v>708.2</v>
      </c>
      <c r="Y1078" s="50">
        <v>0</v>
      </c>
      <c r="Z1078" s="40">
        <v>708.2</v>
      </c>
      <c r="AA1078" s="51">
        <v>708.2</v>
      </c>
    </row>
    <row r="1079" spans="1:27" s="37" customFormat="1" ht="17.5" customHeight="1" x14ac:dyDescent="0.35">
      <c r="A1079" s="84"/>
      <c r="B1079" s="60" t="s">
        <v>322</v>
      </c>
      <c r="C1079" s="50">
        <v>94347.3</v>
      </c>
      <c r="D1079" s="40">
        <v>150967.20000000001</v>
      </c>
      <c r="E1079" s="40">
        <v>25528.799999999999</v>
      </c>
      <c r="F1079" s="51">
        <v>270843.3</v>
      </c>
      <c r="G1079" s="40">
        <v>17418.7</v>
      </c>
      <c r="H1079" s="40">
        <v>76928.600000000006</v>
      </c>
      <c r="I1079" s="40">
        <v>117732.9</v>
      </c>
      <c r="J1079" s="40">
        <v>33234.300000000003</v>
      </c>
      <c r="K1079" s="40">
        <v>11114.5</v>
      </c>
      <c r="L1079" s="40">
        <v>14414.3</v>
      </c>
      <c r="M1079" s="51">
        <v>270843.3</v>
      </c>
      <c r="N1079" s="50">
        <v>36438.300000000003</v>
      </c>
      <c r="O1079" s="40">
        <v>38240.400000000001</v>
      </c>
      <c r="P1079" s="40">
        <v>49402</v>
      </c>
      <c r="Q1079" s="40">
        <v>53680.6</v>
      </c>
      <c r="R1079" s="40">
        <v>93082</v>
      </c>
      <c r="S1079" s="51">
        <v>270843.3</v>
      </c>
      <c r="T1079" s="50">
        <v>83248.100000000006</v>
      </c>
      <c r="U1079" s="40">
        <v>66873.100000000006</v>
      </c>
      <c r="V1079" s="40">
        <v>117938</v>
      </c>
      <c r="W1079" s="40">
        <v>2784.1</v>
      </c>
      <c r="X1079" s="51">
        <v>270843.3</v>
      </c>
      <c r="Y1079" s="50">
        <v>107481.9</v>
      </c>
      <c r="Z1079" s="40">
        <v>163361.4</v>
      </c>
      <c r="AA1079" s="51">
        <v>270843.3</v>
      </c>
    </row>
    <row r="1080" spans="1:27" s="37" customFormat="1" ht="17.5" customHeight="1" x14ac:dyDescent="0.35">
      <c r="A1080" s="84"/>
      <c r="B1080" s="61" t="s">
        <v>4</v>
      </c>
      <c r="C1080" s="52">
        <v>113657</v>
      </c>
      <c r="D1080" s="38">
        <v>179134</v>
      </c>
      <c r="E1080" s="38">
        <v>29166</v>
      </c>
      <c r="F1080" s="53">
        <v>321957</v>
      </c>
      <c r="G1080" s="38">
        <v>20286.7</v>
      </c>
      <c r="H1080" s="38">
        <v>93370.2</v>
      </c>
      <c r="I1080" s="38">
        <v>139775</v>
      </c>
      <c r="J1080" s="38">
        <v>39359</v>
      </c>
      <c r="K1080" s="38">
        <v>12775</v>
      </c>
      <c r="L1080" s="38">
        <v>16391</v>
      </c>
      <c r="M1080" s="53">
        <v>321957</v>
      </c>
      <c r="N1080" s="52">
        <v>49107.7</v>
      </c>
      <c r="O1080" s="38">
        <v>55818.8</v>
      </c>
      <c r="P1080" s="38">
        <v>60213.3</v>
      </c>
      <c r="Q1080" s="38">
        <v>61597.9</v>
      </c>
      <c r="R1080" s="38">
        <v>95219.199999999997</v>
      </c>
      <c r="S1080" s="53">
        <v>321957</v>
      </c>
      <c r="T1080" s="52">
        <v>98976</v>
      </c>
      <c r="U1080" s="38">
        <v>77907</v>
      </c>
      <c r="V1080" s="38">
        <v>141436</v>
      </c>
      <c r="W1080" s="38">
        <v>3638</v>
      </c>
      <c r="X1080" s="53">
        <v>321957</v>
      </c>
      <c r="Y1080" s="52">
        <v>142563.29999999999</v>
      </c>
      <c r="Z1080" s="38">
        <v>179393.7</v>
      </c>
      <c r="AA1080" s="53">
        <v>321957</v>
      </c>
    </row>
    <row r="1081" spans="1:27" s="39" customFormat="1" ht="13.5" customHeight="1" x14ac:dyDescent="0.35">
      <c r="A1081" s="62"/>
      <c r="B1081" s="63"/>
      <c r="C1081" s="54"/>
      <c r="D1081" s="46"/>
      <c r="E1081" s="46"/>
      <c r="F1081" s="55"/>
      <c r="G1081" s="46"/>
      <c r="H1081" s="46"/>
      <c r="I1081" s="46"/>
      <c r="J1081" s="46"/>
      <c r="K1081" s="46"/>
      <c r="L1081" s="46"/>
      <c r="M1081" s="55"/>
      <c r="N1081" s="54"/>
      <c r="O1081" s="46"/>
      <c r="P1081" s="46"/>
      <c r="Q1081" s="46"/>
      <c r="R1081" s="46"/>
      <c r="S1081" s="55"/>
      <c r="T1081" s="54"/>
      <c r="U1081" s="46"/>
      <c r="V1081" s="46"/>
      <c r="W1081" s="46"/>
      <c r="X1081" s="55"/>
      <c r="Y1081" s="54"/>
      <c r="Z1081" s="46"/>
      <c r="AA1081" s="55"/>
    </row>
    <row r="1082" spans="1:27" s="37" customFormat="1" ht="17.5" customHeight="1" x14ac:dyDescent="0.35">
      <c r="A1082" s="84" t="s">
        <v>620</v>
      </c>
      <c r="B1082" s="60" t="s">
        <v>46</v>
      </c>
      <c r="C1082" s="50">
        <v>1737.6</v>
      </c>
      <c r="D1082" s="40">
        <v>3893</v>
      </c>
      <c r="E1082" s="40">
        <v>464.1</v>
      </c>
      <c r="F1082" s="51">
        <v>6094.7</v>
      </c>
      <c r="G1082" s="40">
        <v>0</v>
      </c>
      <c r="H1082" s="40">
        <v>1737.6</v>
      </c>
      <c r="I1082" s="40">
        <v>3893</v>
      </c>
      <c r="J1082" s="40">
        <v>0</v>
      </c>
      <c r="K1082" s="40">
        <v>0</v>
      </c>
      <c r="L1082" s="40">
        <v>464.1</v>
      </c>
      <c r="M1082" s="51">
        <v>6094.7</v>
      </c>
      <c r="N1082" s="50">
        <v>0</v>
      </c>
      <c r="O1082" s="40">
        <v>809.5</v>
      </c>
      <c r="P1082" s="40">
        <v>1097.2</v>
      </c>
      <c r="Q1082" s="40">
        <v>1476.5</v>
      </c>
      <c r="R1082" s="40">
        <v>2711.6</v>
      </c>
      <c r="S1082" s="51">
        <v>6094.7</v>
      </c>
      <c r="T1082" s="50">
        <v>1381.3</v>
      </c>
      <c r="U1082" s="40">
        <v>839</v>
      </c>
      <c r="V1082" s="40">
        <v>3874.5</v>
      </c>
      <c r="W1082" s="40">
        <v>0</v>
      </c>
      <c r="X1082" s="51">
        <v>6094.7</v>
      </c>
      <c r="Y1082" s="50">
        <v>2259</v>
      </c>
      <c r="Z1082" s="40">
        <v>3835.8</v>
      </c>
      <c r="AA1082" s="51">
        <v>6094.7</v>
      </c>
    </row>
    <row r="1083" spans="1:27" s="37" customFormat="1" ht="17.5" customHeight="1" x14ac:dyDescent="0.35">
      <c r="A1083" s="84"/>
      <c r="B1083" s="60" t="s">
        <v>47</v>
      </c>
      <c r="C1083" s="50">
        <v>7423.8</v>
      </c>
      <c r="D1083" s="40">
        <v>12456.7</v>
      </c>
      <c r="E1083" s="40">
        <v>1397.5</v>
      </c>
      <c r="F1083" s="51">
        <v>21278.1</v>
      </c>
      <c r="G1083" s="40">
        <v>1370.4</v>
      </c>
      <c r="H1083" s="40">
        <v>6053.5</v>
      </c>
      <c r="I1083" s="40">
        <v>10193.299999999999</v>
      </c>
      <c r="J1083" s="40">
        <v>2263.5</v>
      </c>
      <c r="K1083" s="40">
        <v>413</v>
      </c>
      <c r="L1083" s="40">
        <v>984.5</v>
      </c>
      <c r="M1083" s="51">
        <v>21278.1</v>
      </c>
      <c r="N1083" s="50">
        <v>2332.1</v>
      </c>
      <c r="O1083" s="40">
        <v>3066.5</v>
      </c>
      <c r="P1083" s="40">
        <v>4050.6</v>
      </c>
      <c r="Q1083" s="40">
        <v>5182.8999999999996</v>
      </c>
      <c r="R1083" s="40">
        <v>6646</v>
      </c>
      <c r="S1083" s="51">
        <v>21278.1</v>
      </c>
      <c r="T1083" s="50">
        <v>3754.3</v>
      </c>
      <c r="U1083" s="40">
        <v>4101.5</v>
      </c>
      <c r="V1083" s="40">
        <v>13365.6</v>
      </c>
      <c r="W1083" s="40">
        <v>56.8</v>
      </c>
      <c r="X1083" s="51">
        <v>21278.1</v>
      </c>
      <c r="Y1083" s="50">
        <v>11804.6</v>
      </c>
      <c r="Z1083" s="40">
        <v>9473.4</v>
      </c>
      <c r="AA1083" s="51">
        <v>21278.1</v>
      </c>
    </row>
    <row r="1084" spans="1:27" s="37" customFormat="1" ht="17.5" customHeight="1" x14ac:dyDescent="0.35">
      <c r="A1084" s="84"/>
      <c r="B1084" s="60" t="s">
        <v>48</v>
      </c>
      <c r="C1084" s="50">
        <v>31211.4</v>
      </c>
      <c r="D1084" s="40">
        <v>53071.4</v>
      </c>
      <c r="E1084" s="40">
        <v>6775.5</v>
      </c>
      <c r="F1084" s="51">
        <v>91058.3</v>
      </c>
      <c r="G1084" s="40">
        <v>11484.2</v>
      </c>
      <c r="H1084" s="40">
        <v>19727.2</v>
      </c>
      <c r="I1084" s="40">
        <v>36635</v>
      </c>
      <c r="J1084" s="40">
        <v>16436.400000000001</v>
      </c>
      <c r="K1084" s="40">
        <v>2478</v>
      </c>
      <c r="L1084" s="40">
        <v>4297.5</v>
      </c>
      <c r="M1084" s="51">
        <v>91058.3</v>
      </c>
      <c r="N1084" s="50">
        <v>11984</v>
      </c>
      <c r="O1084" s="40">
        <v>13165.2</v>
      </c>
      <c r="P1084" s="40">
        <v>19958.5</v>
      </c>
      <c r="Q1084" s="40">
        <v>16632.599999999999</v>
      </c>
      <c r="R1084" s="40">
        <v>29318</v>
      </c>
      <c r="S1084" s="51">
        <v>91058.3</v>
      </c>
      <c r="T1084" s="50">
        <v>14438.9</v>
      </c>
      <c r="U1084" s="40">
        <v>20133.2</v>
      </c>
      <c r="V1084" s="40">
        <v>55793.5</v>
      </c>
      <c r="W1084" s="40">
        <v>692.7</v>
      </c>
      <c r="X1084" s="51">
        <v>91058.3</v>
      </c>
      <c r="Y1084" s="50">
        <v>36853.800000000003</v>
      </c>
      <c r="Z1084" s="40">
        <v>54204.5</v>
      </c>
      <c r="AA1084" s="51">
        <v>91058.3</v>
      </c>
    </row>
    <row r="1085" spans="1:27" s="37" customFormat="1" ht="17.5" customHeight="1" x14ac:dyDescent="0.35">
      <c r="A1085" s="84"/>
      <c r="B1085" s="60" t="s">
        <v>49</v>
      </c>
      <c r="C1085" s="50">
        <v>55948.4</v>
      </c>
      <c r="D1085" s="40">
        <v>87179</v>
      </c>
      <c r="E1085" s="40">
        <v>17027</v>
      </c>
      <c r="F1085" s="51">
        <v>160154.4</v>
      </c>
      <c r="G1085" s="40">
        <v>5919.8</v>
      </c>
      <c r="H1085" s="40">
        <v>50028.6</v>
      </c>
      <c r="I1085" s="40">
        <v>71296.899999999994</v>
      </c>
      <c r="J1085" s="40">
        <v>15882.1</v>
      </c>
      <c r="K1085" s="40">
        <v>7142.8</v>
      </c>
      <c r="L1085" s="40">
        <v>9884.2999999999993</v>
      </c>
      <c r="M1085" s="51">
        <v>160154.4</v>
      </c>
      <c r="N1085" s="50">
        <v>27063</v>
      </c>
      <c r="O1085" s="40">
        <v>30287.200000000001</v>
      </c>
      <c r="P1085" s="40">
        <v>26888</v>
      </c>
      <c r="Q1085" s="40">
        <v>29793.8</v>
      </c>
      <c r="R1085" s="40">
        <v>46122.5</v>
      </c>
      <c r="S1085" s="51">
        <v>160154.4</v>
      </c>
      <c r="T1085" s="50">
        <v>62346.3</v>
      </c>
      <c r="U1085" s="40">
        <v>45813.9</v>
      </c>
      <c r="V1085" s="40">
        <v>49581.3</v>
      </c>
      <c r="W1085" s="40">
        <v>2413</v>
      </c>
      <c r="X1085" s="51">
        <v>160154.4</v>
      </c>
      <c r="Y1085" s="50">
        <v>74237.8</v>
      </c>
      <c r="Z1085" s="40">
        <v>85916.6</v>
      </c>
      <c r="AA1085" s="51">
        <v>160154.4</v>
      </c>
    </row>
    <row r="1086" spans="1:27" s="37" customFormat="1" ht="17.5" customHeight="1" x14ac:dyDescent="0.35">
      <c r="A1086" s="84"/>
      <c r="B1086" s="60" t="s">
        <v>50</v>
      </c>
      <c r="C1086" s="50">
        <v>17335.7</v>
      </c>
      <c r="D1086" s="40">
        <v>22533.9</v>
      </c>
      <c r="E1086" s="40">
        <v>3501.9</v>
      </c>
      <c r="F1086" s="51">
        <v>43371.5</v>
      </c>
      <c r="G1086" s="40">
        <v>1512.3</v>
      </c>
      <c r="H1086" s="40">
        <v>15823.4</v>
      </c>
      <c r="I1086" s="40">
        <v>17756.8</v>
      </c>
      <c r="J1086" s="40">
        <v>4777.1000000000004</v>
      </c>
      <c r="K1086" s="40">
        <v>2741.3</v>
      </c>
      <c r="L1086" s="40">
        <v>760.6</v>
      </c>
      <c r="M1086" s="51">
        <v>43371.5</v>
      </c>
      <c r="N1086" s="50">
        <v>7728.6</v>
      </c>
      <c r="O1086" s="40">
        <v>8490.5</v>
      </c>
      <c r="P1086" s="40">
        <v>8219</v>
      </c>
      <c r="Q1086" s="40">
        <v>8512.2000000000007</v>
      </c>
      <c r="R1086" s="40">
        <v>10421.200000000001</v>
      </c>
      <c r="S1086" s="51">
        <v>43371.5</v>
      </c>
      <c r="T1086" s="50">
        <v>17055.3</v>
      </c>
      <c r="U1086" s="40">
        <v>7019.5</v>
      </c>
      <c r="V1086" s="40">
        <v>18821.2</v>
      </c>
      <c r="W1086" s="40">
        <v>475.6</v>
      </c>
      <c r="X1086" s="51">
        <v>43371.5</v>
      </c>
      <c r="Y1086" s="50">
        <v>17408.099999999999</v>
      </c>
      <c r="Z1086" s="40">
        <v>25963.4</v>
      </c>
      <c r="AA1086" s="51">
        <v>43371.5</v>
      </c>
    </row>
    <row r="1087" spans="1:27" s="37" customFormat="1" ht="17.5" customHeight="1" x14ac:dyDescent="0.35">
      <c r="A1087" s="84"/>
      <c r="B1087" s="61" t="s">
        <v>4</v>
      </c>
      <c r="C1087" s="52">
        <v>113657</v>
      </c>
      <c r="D1087" s="38">
        <v>179134</v>
      </c>
      <c r="E1087" s="38">
        <v>29166</v>
      </c>
      <c r="F1087" s="53">
        <v>321957</v>
      </c>
      <c r="G1087" s="38">
        <v>20286.7</v>
      </c>
      <c r="H1087" s="38">
        <v>93370.2</v>
      </c>
      <c r="I1087" s="38">
        <v>139775</v>
      </c>
      <c r="J1087" s="38">
        <v>39359</v>
      </c>
      <c r="K1087" s="38">
        <v>12775</v>
      </c>
      <c r="L1087" s="38">
        <v>16391</v>
      </c>
      <c r="M1087" s="53">
        <v>321957</v>
      </c>
      <c r="N1087" s="52">
        <v>49107.7</v>
      </c>
      <c r="O1087" s="38">
        <v>55818.8</v>
      </c>
      <c r="P1087" s="38">
        <v>60213.3</v>
      </c>
      <c r="Q1087" s="38">
        <v>61597.9</v>
      </c>
      <c r="R1087" s="38">
        <v>95219.199999999997</v>
      </c>
      <c r="S1087" s="53">
        <v>321957</v>
      </c>
      <c r="T1087" s="52">
        <v>98976</v>
      </c>
      <c r="U1087" s="38">
        <v>77907</v>
      </c>
      <c r="V1087" s="38">
        <v>141436</v>
      </c>
      <c r="W1087" s="38">
        <v>3638</v>
      </c>
      <c r="X1087" s="53">
        <v>321957</v>
      </c>
      <c r="Y1087" s="52">
        <v>142563.29999999999</v>
      </c>
      <c r="Z1087" s="38">
        <v>179393.7</v>
      </c>
      <c r="AA1087" s="53">
        <v>321957</v>
      </c>
    </row>
    <row r="1088" spans="1:27" s="39" customFormat="1" ht="13.5" customHeight="1" x14ac:dyDescent="0.35">
      <c r="A1088" s="62"/>
      <c r="B1088" s="63"/>
      <c r="C1088" s="54"/>
      <c r="D1088" s="46"/>
      <c r="E1088" s="46"/>
      <c r="F1088" s="55"/>
      <c r="G1088" s="46"/>
      <c r="H1088" s="46"/>
      <c r="I1088" s="46"/>
      <c r="J1088" s="46"/>
      <c r="K1088" s="46"/>
      <c r="L1088" s="46"/>
      <c r="M1088" s="55"/>
      <c r="N1088" s="54"/>
      <c r="O1088" s="46"/>
      <c r="P1088" s="46"/>
      <c r="Q1088" s="46"/>
      <c r="R1088" s="46"/>
      <c r="S1088" s="55"/>
      <c r="T1088" s="54"/>
      <c r="U1088" s="46"/>
      <c r="V1088" s="46"/>
      <c r="W1088" s="46"/>
      <c r="X1088" s="55"/>
      <c r="Y1088" s="54"/>
      <c r="Z1088" s="46"/>
      <c r="AA1088" s="55"/>
    </row>
    <row r="1089" spans="1:27" s="37" customFormat="1" ht="17.5" customHeight="1" x14ac:dyDescent="0.35">
      <c r="A1089" s="84" t="s">
        <v>718</v>
      </c>
      <c r="B1089" s="60">
        <v>1</v>
      </c>
      <c r="C1089" s="50">
        <v>4455.8999999999996</v>
      </c>
      <c r="D1089" s="40">
        <v>6525.7</v>
      </c>
      <c r="E1089" s="40">
        <v>864.3</v>
      </c>
      <c r="F1089" s="51">
        <v>11846</v>
      </c>
      <c r="G1089" s="40">
        <v>913.6</v>
      </c>
      <c r="H1089" s="40">
        <v>3542.3</v>
      </c>
      <c r="I1089" s="40">
        <v>6525.7</v>
      </c>
      <c r="J1089" s="40">
        <v>0</v>
      </c>
      <c r="K1089" s="40">
        <v>0</v>
      </c>
      <c r="L1089" s="40">
        <v>864.3</v>
      </c>
      <c r="M1089" s="51">
        <v>11846</v>
      </c>
      <c r="N1089" s="50">
        <v>2855.1</v>
      </c>
      <c r="O1089" s="40">
        <v>725.9</v>
      </c>
      <c r="P1089" s="40">
        <v>2702</v>
      </c>
      <c r="Q1089" s="40">
        <v>1917.7</v>
      </c>
      <c r="R1089" s="40">
        <v>3645.2</v>
      </c>
      <c r="S1089" s="51">
        <v>11846</v>
      </c>
      <c r="T1089" s="50">
        <v>2580.6999999999998</v>
      </c>
      <c r="U1089" s="40">
        <v>1805.9</v>
      </c>
      <c r="V1089" s="40">
        <v>7382.9</v>
      </c>
      <c r="W1089" s="40">
        <v>76.5</v>
      </c>
      <c r="X1089" s="51">
        <v>11846</v>
      </c>
      <c r="Y1089" s="50">
        <v>5478</v>
      </c>
      <c r="Z1089" s="40">
        <v>6368</v>
      </c>
      <c r="AA1089" s="51">
        <v>11846</v>
      </c>
    </row>
    <row r="1090" spans="1:27" s="37" customFormat="1" ht="17.5" customHeight="1" x14ac:dyDescent="0.35">
      <c r="A1090" s="84"/>
      <c r="B1090" s="60">
        <v>2</v>
      </c>
      <c r="C1090" s="50">
        <v>15050.2</v>
      </c>
      <c r="D1090" s="40">
        <v>34684.800000000003</v>
      </c>
      <c r="E1090" s="40">
        <v>3029.9</v>
      </c>
      <c r="F1090" s="51">
        <v>52764.9</v>
      </c>
      <c r="G1090" s="40">
        <v>3951.8</v>
      </c>
      <c r="H1090" s="40">
        <v>11098.3</v>
      </c>
      <c r="I1090" s="40">
        <v>29872.799999999999</v>
      </c>
      <c r="J1090" s="40">
        <v>4812</v>
      </c>
      <c r="K1090" s="40">
        <v>2565.8000000000002</v>
      </c>
      <c r="L1090" s="40">
        <v>464.1</v>
      </c>
      <c r="M1090" s="51">
        <v>52764.9</v>
      </c>
      <c r="N1090" s="50">
        <v>9020.1</v>
      </c>
      <c r="O1090" s="40">
        <v>9907.2999999999993</v>
      </c>
      <c r="P1090" s="40">
        <v>11283.4</v>
      </c>
      <c r="Q1090" s="40">
        <v>9416.2999999999993</v>
      </c>
      <c r="R1090" s="40">
        <v>13137.8</v>
      </c>
      <c r="S1090" s="51">
        <v>52764.9</v>
      </c>
      <c r="T1090" s="50">
        <v>11217.4</v>
      </c>
      <c r="U1090" s="40">
        <v>8326.4</v>
      </c>
      <c r="V1090" s="40">
        <v>32942</v>
      </c>
      <c r="W1090" s="40">
        <v>279.10000000000002</v>
      </c>
      <c r="X1090" s="51">
        <v>52764.9</v>
      </c>
      <c r="Y1090" s="50">
        <v>21941.9</v>
      </c>
      <c r="Z1090" s="40">
        <v>30823</v>
      </c>
      <c r="AA1090" s="51">
        <v>52764.9</v>
      </c>
    </row>
    <row r="1091" spans="1:27" s="37" customFormat="1" ht="17.5" customHeight="1" x14ac:dyDescent="0.35">
      <c r="A1091" s="84"/>
      <c r="B1091" s="60">
        <v>3</v>
      </c>
      <c r="C1091" s="50">
        <v>44043.3</v>
      </c>
      <c r="D1091" s="40">
        <v>70290.399999999994</v>
      </c>
      <c r="E1091" s="40">
        <v>7331.4</v>
      </c>
      <c r="F1091" s="51">
        <v>121665.1</v>
      </c>
      <c r="G1091" s="40">
        <v>7815.4</v>
      </c>
      <c r="H1091" s="40">
        <v>36227.9</v>
      </c>
      <c r="I1091" s="40">
        <v>51564.2</v>
      </c>
      <c r="J1091" s="40">
        <v>18726.2</v>
      </c>
      <c r="K1091" s="40">
        <v>4314</v>
      </c>
      <c r="L1091" s="40">
        <v>3017.4</v>
      </c>
      <c r="M1091" s="51">
        <v>121665.1</v>
      </c>
      <c r="N1091" s="50">
        <v>18891.8</v>
      </c>
      <c r="O1091" s="40">
        <v>18901.400000000001</v>
      </c>
      <c r="P1091" s="40">
        <v>25007.1</v>
      </c>
      <c r="Q1091" s="40">
        <v>23643.200000000001</v>
      </c>
      <c r="R1091" s="40">
        <v>35221.5</v>
      </c>
      <c r="S1091" s="51">
        <v>121665.1</v>
      </c>
      <c r="T1091" s="50">
        <v>42170.3</v>
      </c>
      <c r="U1091" s="40">
        <v>16789.900000000001</v>
      </c>
      <c r="V1091" s="40">
        <v>61355</v>
      </c>
      <c r="W1091" s="40">
        <v>1349.9</v>
      </c>
      <c r="X1091" s="51">
        <v>121665.1</v>
      </c>
      <c r="Y1091" s="50">
        <v>52649.4</v>
      </c>
      <c r="Z1091" s="40">
        <v>69015.7</v>
      </c>
      <c r="AA1091" s="51">
        <v>121665.1</v>
      </c>
    </row>
    <row r="1092" spans="1:27" s="37" customFormat="1" ht="17.5" customHeight="1" x14ac:dyDescent="0.35">
      <c r="A1092" s="84"/>
      <c r="B1092" s="60">
        <v>4</v>
      </c>
      <c r="C1092" s="50">
        <v>44657.1</v>
      </c>
      <c r="D1092" s="40">
        <v>63403.3</v>
      </c>
      <c r="E1092" s="40">
        <v>17940.3</v>
      </c>
      <c r="F1092" s="51">
        <v>126000.8</v>
      </c>
      <c r="G1092" s="40">
        <v>7577</v>
      </c>
      <c r="H1092" s="40">
        <v>37080.1</v>
      </c>
      <c r="I1092" s="40">
        <v>49363</v>
      </c>
      <c r="J1092" s="40">
        <v>14040.3</v>
      </c>
      <c r="K1092" s="40">
        <v>5895.3</v>
      </c>
      <c r="L1092" s="40">
        <v>12045.1</v>
      </c>
      <c r="M1092" s="51">
        <v>126000.8</v>
      </c>
      <c r="N1092" s="50">
        <v>16461</v>
      </c>
      <c r="O1092" s="40">
        <v>24323.200000000001</v>
      </c>
      <c r="P1092" s="40">
        <v>20212.7</v>
      </c>
      <c r="Q1092" s="40">
        <v>25446.7</v>
      </c>
      <c r="R1092" s="40">
        <v>39557.1</v>
      </c>
      <c r="S1092" s="51">
        <v>126000.8</v>
      </c>
      <c r="T1092" s="50">
        <v>37363.199999999997</v>
      </c>
      <c r="U1092" s="40">
        <v>48280.9</v>
      </c>
      <c r="V1092" s="40">
        <v>38601.199999999997</v>
      </c>
      <c r="W1092" s="40">
        <v>1755.5</v>
      </c>
      <c r="X1092" s="51">
        <v>126000.8</v>
      </c>
      <c r="Y1092" s="50">
        <v>57474.7</v>
      </c>
      <c r="Z1092" s="40">
        <v>68526.100000000006</v>
      </c>
      <c r="AA1092" s="51">
        <v>126000.8</v>
      </c>
    </row>
    <row r="1093" spans="1:27" s="37" customFormat="1" ht="17.5" customHeight="1" x14ac:dyDescent="0.35">
      <c r="A1093" s="84"/>
      <c r="B1093" s="60">
        <v>5</v>
      </c>
      <c r="C1093" s="50">
        <v>5450.5</v>
      </c>
      <c r="D1093" s="40">
        <v>4229.7</v>
      </c>
      <c r="E1093" s="40">
        <v>0</v>
      </c>
      <c r="F1093" s="51">
        <v>9680.2999999999993</v>
      </c>
      <c r="G1093" s="40">
        <v>28.9</v>
      </c>
      <c r="H1093" s="40">
        <v>5421.6</v>
      </c>
      <c r="I1093" s="40">
        <v>2449.1999999999998</v>
      </c>
      <c r="J1093" s="40">
        <v>1780.5</v>
      </c>
      <c r="K1093" s="40">
        <v>0</v>
      </c>
      <c r="L1093" s="40">
        <v>0</v>
      </c>
      <c r="M1093" s="51">
        <v>9680.2999999999993</v>
      </c>
      <c r="N1093" s="50">
        <v>1879.6</v>
      </c>
      <c r="O1093" s="40">
        <v>1961</v>
      </c>
      <c r="P1093" s="40">
        <v>1008.2</v>
      </c>
      <c r="Q1093" s="40">
        <v>1174</v>
      </c>
      <c r="R1093" s="40">
        <v>3657.5</v>
      </c>
      <c r="S1093" s="51">
        <v>9680.2999999999993</v>
      </c>
      <c r="T1093" s="50">
        <v>5644.5</v>
      </c>
      <c r="U1093" s="40">
        <v>2703.8</v>
      </c>
      <c r="V1093" s="40">
        <v>1155</v>
      </c>
      <c r="W1093" s="40">
        <v>177</v>
      </c>
      <c r="X1093" s="51">
        <v>9680.2999999999993</v>
      </c>
      <c r="Y1093" s="50">
        <v>5019.3</v>
      </c>
      <c r="Z1093" s="40">
        <v>4660.8999999999996</v>
      </c>
      <c r="AA1093" s="51">
        <v>9680.2999999999993</v>
      </c>
    </row>
    <row r="1094" spans="1:27" s="37" customFormat="1" ht="17.5" customHeight="1" x14ac:dyDescent="0.35">
      <c r="A1094" s="84"/>
      <c r="B1094" s="61" t="s">
        <v>4</v>
      </c>
      <c r="C1094" s="52">
        <v>113657</v>
      </c>
      <c r="D1094" s="38">
        <v>179134</v>
      </c>
      <c r="E1094" s="38">
        <v>29166</v>
      </c>
      <c r="F1094" s="53">
        <v>321957</v>
      </c>
      <c r="G1094" s="38">
        <v>20286.7</v>
      </c>
      <c r="H1094" s="38">
        <v>93370.2</v>
      </c>
      <c r="I1094" s="38">
        <v>139775</v>
      </c>
      <c r="J1094" s="38">
        <v>39359</v>
      </c>
      <c r="K1094" s="38">
        <v>12775</v>
      </c>
      <c r="L1094" s="38">
        <v>16391</v>
      </c>
      <c r="M1094" s="53">
        <v>321957</v>
      </c>
      <c r="N1094" s="52">
        <v>49107.7</v>
      </c>
      <c r="O1094" s="38">
        <v>55818.8</v>
      </c>
      <c r="P1094" s="38">
        <v>60213.3</v>
      </c>
      <c r="Q1094" s="38">
        <v>61597.9</v>
      </c>
      <c r="R1094" s="38">
        <v>95219.199999999997</v>
      </c>
      <c r="S1094" s="53">
        <v>321957</v>
      </c>
      <c r="T1094" s="52">
        <v>98976</v>
      </c>
      <c r="U1094" s="38">
        <v>77907</v>
      </c>
      <c r="V1094" s="38">
        <v>141436</v>
      </c>
      <c r="W1094" s="38">
        <v>3638</v>
      </c>
      <c r="X1094" s="53">
        <v>321957</v>
      </c>
      <c r="Y1094" s="52">
        <v>142563.29999999999</v>
      </c>
      <c r="Z1094" s="38">
        <v>179393.7</v>
      </c>
      <c r="AA1094" s="53">
        <v>321957</v>
      </c>
    </row>
    <row r="1095" spans="1:27" s="39" customFormat="1" ht="13.5" customHeight="1" x14ac:dyDescent="0.35">
      <c r="A1095" s="62"/>
      <c r="B1095" s="63"/>
      <c r="C1095" s="54"/>
      <c r="D1095" s="46"/>
      <c r="E1095" s="46"/>
      <c r="F1095" s="55"/>
      <c r="G1095" s="46"/>
      <c r="H1095" s="46"/>
      <c r="I1095" s="46"/>
      <c r="J1095" s="46"/>
      <c r="K1095" s="46"/>
      <c r="L1095" s="46"/>
      <c r="M1095" s="55"/>
      <c r="N1095" s="54"/>
      <c r="O1095" s="46"/>
      <c r="P1095" s="46"/>
      <c r="Q1095" s="46"/>
      <c r="R1095" s="46"/>
      <c r="S1095" s="55"/>
      <c r="T1095" s="54"/>
      <c r="U1095" s="46"/>
      <c r="V1095" s="46"/>
      <c r="W1095" s="46"/>
      <c r="X1095" s="55"/>
      <c r="Y1095" s="54"/>
      <c r="Z1095" s="46"/>
      <c r="AA1095" s="55"/>
    </row>
    <row r="1096" spans="1:27" s="37" customFormat="1" ht="17.5" customHeight="1" x14ac:dyDescent="0.35">
      <c r="A1096" s="84" t="s">
        <v>719</v>
      </c>
      <c r="B1096" s="60">
        <v>1</v>
      </c>
      <c r="C1096" s="50">
        <v>2237</v>
      </c>
      <c r="D1096" s="40">
        <v>6623.6</v>
      </c>
      <c r="E1096" s="40">
        <v>0</v>
      </c>
      <c r="F1096" s="51">
        <v>8860.6</v>
      </c>
      <c r="G1096" s="40">
        <v>456.8</v>
      </c>
      <c r="H1096" s="40">
        <v>1780.2</v>
      </c>
      <c r="I1096" s="40">
        <v>5521.8</v>
      </c>
      <c r="J1096" s="40">
        <v>1101.8</v>
      </c>
      <c r="K1096" s="40">
        <v>0</v>
      </c>
      <c r="L1096" s="40">
        <v>0</v>
      </c>
      <c r="M1096" s="51">
        <v>8860.6</v>
      </c>
      <c r="N1096" s="50">
        <v>2160.6999999999998</v>
      </c>
      <c r="O1096" s="40">
        <v>1648.1</v>
      </c>
      <c r="P1096" s="40">
        <v>1945.4</v>
      </c>
      <c r="Q1096" s="40">
        <v>266.60000000000002</v>
      </c>
      <c r="R1096" s="40">
        <v>2839.8</v>
      </c>
      <c r="S1096" s="51">
        <v>8860.6</v>
      </c>
      <c r="T1096" s="50">
        <v>690.6</v>
      </c>
      <c r="U1096" s="40">
        <v>2362.6999999999998</v>
      </c>
      <c r="V1096" s="40">
        <v>5744.1</v>
      </c>
      <c r="W1096" s="40">
        <v>63</v>
      </c>
      <c r="X1096" s="51">
        <v>8860.6</v>
      </c>
      <c r="Y1096" s="50">
        <v>4840.8</v>
      </c>
      <c r="Z1096" s="40">
        <v>4019.8</v>
      </c>
      <c r="AA1096" s="51">
        <v>8860.6</v>
      </c>
    </row>
    <row r="1097" spans="1:27" s="37" customFormat="1" ht="17.5" customHeight="1" x14ac:dyDescent="0.35">
      <c r="A1097" s="84"/>
      <c r="B1097" s="60">
        <v>2</v>
      </c>
      <c r="C1097" s="50">
        <v>13516.2</v>
      </c>
      <c r="D1097" s="40">
        <v>30861.3</v>
      </c>
      <c r="E1097" s="40">
        <v>3564.8</v>
      </c>
      <c r="F1097" s="51">
        <v>47942.2</v>
      </c>
      <c r="G1097" s="40">
        <v>3038.2</v>
      </c>
      <c r="H1097" s="40">
        <v>10477.9</v>
      </c>
      <c r="I1097" s="40">
        <v>27086.7</v>
      </c>
      <c r="J1097" s="40">
        <v>3774.6</v>
      </c>
      <c r="K1097" s="40">
        <v>1652</v>
      </c>
      <c r="L1097" s="40">
        <v>1912.8</v>
      </c>
      <c r="M1097" s="51">
        <v>47942.2</v>
      </c>
      <c r="N1097" s="50">
        <v>5755.7</v>
      </c>
      <c r="O1097" s="40">
        <v>8660.5</v>
      </c>
      <c r="P1097" s="40">
        <v>10600.8</v>
      </c>
      <c r="Q1097" s="40">
        <v>9605.7999999999993</v>
      </c>
      <c r="R1097" s="40">
        <v>13319.5</v>
      </c>
      <c r="S1097" s="51">
        <v>47942.2</v>
      </c>
      <c r="T1097" s="50">
        <v>9238</v>
      </c>
      <c r="U1097" s="40">
        <v>10318.5</v>
      </c>
      <c r="V1097" s="40">
        <v>28083.9</v>
      </c>
      <c r="W1097" s="40">
        <v>301.89999999999998</v>
      </c>
      <c r="X1097" s="51">
        <v>47942.2</v>
      </c>
      <c r="Y1097" s="50">
        <v>18235.900000000001</v>
      </c>
      <c r="Z1097" s="40">
        <v>29706.400000000001</v>
      </c>
      <c r="AA1097" s="51">
        <v>47942.2</v>
      </c>
    </row>
    <row r="1098" spans="1:27" s="37" customFormat="1" ht="17.5" customHeight="1" x14ac:dyDescent="0.35">
      <c r="A1098" s="84"/>
      <c r="B1098" s="60">
        <v>3</v>
      </c>
      <c r="C1098" s="50">
        <v>41443.800000000003</v>
      </c>
      <c r="D1098" s="40">
        <v>68760.399999999994</v>
      </c>
      <c r="E1098" s="40">
        <v>6214</v>
      </c>
      <c r="F1098" s="51">
        <v>116418.1</v>
      </c>
      <c r="G1098" s="40">
        <v>8762.4</v>
      </c>
      <c r="H1098" s="40">
        <v>32681.4</v>
      </c>
      <c r="I1098" s="40">
        <v>51039.6</v>
      </c>
      <c r="J1098" s="40">
        <v>17720.8</v>
      </c>
      <c r="K1098" s="40">
        <v>3901</v>
      </c>
      <c r="L1098" s="40">
        <v>2313</v>
      </c>
      <c r="M1098" s="51">
        <v>116418.1</v>
      </c>
      <c r="N1098" s="50">
        <v>21623.200000000001</v>
      </c>
      <c r="O1098" s="40">
        <v>17530.099999999999</v>
      </c>
      <c r="P1098" s="40">
        <v>21931.5</v>
      </c>
      <c r="Q1098" s="40">
        <v>23600.6</v>
      </c>
      <c r="R1098" s="40">
        <v>31732.7</v>
      </c>
      <c r="S1098" s="51">
        <v>116418.1</v>
      </c>
      <c r="T1098" s="50">
        <v>35030.400000000001</v>
      </c>
      <c r="U1098" s="40">
        <v>17260.599999999999</v>
      </c>
      <c r="V1098" s="40">
        <v>63014.5</v>
      </c>
      <c r="W1098" s="40">
        <v>1112.5999999999999</v>
      </c>
      <c r="X1098" s="51">
        <v>116418.1</v>
      </c>
      <c r="Y1098" s="50">
        <v>49763.7</v>
      </c>
      <c r="Z1098" s="40">
        <v>66654.399999999994</v>
      </c>
      <c r="AA1098" s="51">
        <v>116418.1</v>
      </c>
    </row>
    <row r="1099" spans="1:27" s="37" customFormat="1" ht="17.5" customHeight="1" x14ac:dyDescent="0.35">
      <c r="A1099" s="84"/>
      <c r="B1099" s="60">
        <v>4</v>
      </c>
      <c r="C1099" s="50">
        <v>47851.6</v>
      </c>
      <c r="D1099" s="40">
        <v>66607.199999999997</v>
      </c>
      <c r="E1099" s="40">
        <v>18148.2</v>
      </c>
      <c r="F1099" s="51">
        <v>132607.1</v>
      </c>
      <c r="G1099" s="40">
        <v>7543.9</v>
      </c>
      <c r="H1099" s="40">
        <v>40307.699999999997</v>
      </c>
      <c r="I1099" s="40">
        <v>51211.9</v>
      </c>
      <c r="J1099" s="40">
        <v>15395.4</v>
      </c>
      <c r="K1099" s="40">
        <v>5983</v>
      </c>
      <c r="L1099" s="40">
        <v>12165.2</v>
      </c>
      <c r="M1099" s="51">
        <v>132607.1</v>
      </c>
      <c r="N1099" s="50">
        <v>17274.5</v>
      </c>
      <c r="O1099" s="40">
        <v>24293.8</v>
      </c>
      <c r="P1099" s="40">
        <v>23418.2</v>
      </c>
      <c r="Q1099" s="40">
        <v>25783.3</v>
      </c>
      <c r="R1099" s="40">
        <v>41837.199999999997</v>
      </c>
      <c r="S1099" s="51">
        <v>132607.1</v>
      </c>
      <c r="T1099" s="50">
        <v>44716.5</v>
      </c>
      <c r="U1099" s="40">
        <v>43079.1</v>
      </c>
      <c r="V1099" s="40">
        <v>42956.1</v>
      </c>
      <c r="W1099" s="40">
        <v>1855.4</v>
      </c>
      <c r="X1099" s="51">
        <v>132607.1</v>
      </c>
      <c r="Y1099" s="50">
        <v>61897</v>
      </c>
      <c r="Z1099" s="40">
        <v>70710</v>
      </c>
      <c r="AA1099" s="51">
        <v>132607.1</v>
      </c>
    </row>
    <row r="1100" spans="1:27" s="37" customFormat="1" ht="17.5" customHeight="1" x14ac:dyDescent="0.35">
      <c r="A1100" s="84"/>
      <c r="B1100" s="60">
        <v>5</v>
      </c>
      <c r="C1100" s="50">
        <v>8608.5</v>
      </c>
      <c r="D1100" s="40">
        <v>6281.6</v>
      </c>
      <c r="E1100" s="40">
        <v>1239</v>
      </c>
      <c r="F1100" s="51">
        <v>16129</v>
      </c>
      <c r="G1100" s="40">
        <v>485.4</v>
      </c>
      <c r="H1100" s="40">
        <v>8123.1</v>
      </c>
      <c r="I1100" s="40">
        <v>4915.1000000000004</v>
      </c>
      <c r="J1100" s="40">
        <v>1366.5</v>
      </c>
      <c r="K1100" s="40">
        <v>1239</v>
      </c>
      <c r="L1100" s="40">
        <v>0</v>
      </c>
      <c r="M1100" s="51">
        <v>16129</v>
      </c>
      <c r="N1100" s="50">
        <v>2293.6</v>
      </c>
      <c r="O1100" s="40">
        <v>3686.4</v>
      </c>
      <c r="P1100" s="40">
        <v>2317.5</v>
      </c>
      <c r="Q1100" s="40">
        <v>2341.5</v>
      </c>
      <c r="R1100" s="40">
        <v>5490.1</v>
      </c>
      <c r="S1100" s="51">
        <v>16129</v>
      </c>
      <c r="T1100" s="50">
        <v>9300.5</v>
      </c>
      <c r="U1100" s="40">
        <v>4886.1000000000004</v>
      </c>
      <c r="V1100" s="40">
        <v>1637.3</v>
      </c>
      <c r="W1100" s="40">
        <v>305.10000000000002</v>
      </c>
      <c r="X1100" s="51">
        <v>16129</v>
      </c>
      <c r="Y1100" s="50">
        <v>7826</v>
      </c>
      <c r="Z1100" s="40">
        <v>8303.1</v>
      </c>
      <c r="AA1100" s="51">
        <v>16129</v>
      </c>
    </row>
    <row r="1101" spans="1:27" s="37" customFormat="1" ht="17.5" customHeight="1" x14ac:dyDescent="0.35">
      <c r="A1101" s="84"/>
      <c r="B1101" s="61" t="s">
        <v>4</v>
      </c>
      <c r="C1101" s="52">
        <v>113657</v>
      </c>
      <c r="D1101" s="38">
        <v>179134</v>
      </c>
      <c r="E1101" s="38">
        <v>29166</v>
      </c>
      <c r="F1101" s="53">
        <v>321957</v>
      </c>
      <c r="G1101" s="38">
        <v>20286.7</v>
      </c>
      <c r="H1101" s="38">
        <v>93370.2</v>
      </c>
      <c r="I1101" s="38">
        <v>139775</v>
      </c>
      <c r="J1101" s="38">
        <v>39359</v>
      </c>
      <c r="K1101" s="38">
        <v>12775</v>
      </c>
      <c r="L1101" s="38">
        <v>16391</v>
      </c>
      <c r="M1101" s="53">
        <v>321957</v>
      </c>
      <c r="N1101" s="52">
        <v>49107.7</v>
      </c>
      <c r="O1101" s="38">
        <v>55818.8</v>
      </c>
      <c r="P1101" s="38">
        <v>60213.3</v>
      </c>
      <c r="Q1101" s="38">
        <v>61597.9</v>
      </c>
      <c r="R1101" s="38">
        <v>95219.199999999997</v>
      </c>
      <c r="S1101" s="53">
        <v>321957</v>
      </c>
      <c r="T1101" s="52">
        <v>98976</v>
      </c>
      <c r="U1101" s="38">
        <v>77907</v>
      </c>
      <c r="V1101" s="38">
        <v>141436</v>
      </c>
      <c r="W1101" s="38">
        <v>3638</v>
      </c>
      <c r="X1101" s="53">
        <v>321957</v>
      </c>
      <c r="Y1101" s="52">
        <v>142563.29999999999</v>
      </c>
      <c r="Z1101" s="38">
        <v>179393.7</v>
      </c>
      <c r="AA1101" s="53">
        <v>321957</v>
      </c>
    </row>
    <row r="1102" spans="1:27" s="39" customFormat="1" ht="13.5" customHeight="1" x14ac:dyDescent="0.35">
      <c r="A1102" s="62"/>
      <c r="B1102" s="63"/>
      <c r="C1102" s="54"/>
      <c r="D1102" s="46"/>
      <c r="E1102" s="46"/>
      <c r="F1102" s="55"/>
      <c r="G1102" s="46"/>
      <c r="H1102" s="46"/>
      <c r="I1102" s="46"/>
      <c r="J1102" s="46"/>
      <c r="K1102" s="46"/>
      <c r="L1102" s="46"/>
      <c r="M1102" s="55"/>
      <c r="N1102" s="54"/>
      <c r="O1102" s="46"/>
      <c r="P1102" s="46"/>
      <c r="Q1102" s="46"/>
      <c r="R1102" s="46"/>
      <c r="S1102" s="55"/>
      <c r="T1102" s="54"/>
      <c r="U1102" s="46"/>
      <c r="V1102" s="46"/>
      <c r="W1102" s="46"/>
      <c r="X1102" s="55"/>
      <c r="Y1102" s="54"/>
      <c r="Z1102" s="46"/>
      <c r="AA1102" s="55"/>
    </row>
    <row r="1103" spans="1:27" s="37" customFormat="1" ht="17.5" customHeight="1" x14ac:dyDescent="0.35">
      <c r="A1103" s="84" t="s">
        <v>625</v>
      </c>
      <c r="B1103" s="60">
        <v>1</v>
      </c>
      <c r="C1103" s="50">
        <v>2315.3000000000002</v>
      </c>
      <c r="D1103" s="40">
        <v>7691.2</v>
      </c>
      <c r="E1103" s="40">
        <v>0</v>
      </c>
      <c r="F1103" s="51">
        <v>10006.4</v>
      </c>
      <c r="G1103" s="40">
        <v>513.79999999999995</v>
      </c>
      <c r="H1103" s="40">
        <v>1801.5</v>
      </c>
      <c r="I1103" s="40">
        <v>7031.7</v>
      </c>
      <c r="J1103" s="40">
        <v>659.5</v>
      </c>
      <c r="K1103" s="40">
        <v>0</v>
      </c>
      <c r="L1103" s="40">
        <v>0</v>
      </c>
      <c r="M1103" s="51">
        <v>10006.4</v>
      </c>
      <c r="N1103" s="50">
        <v>2311.4</v>
      </c>
      <c r="O1103" s="40">
        <v>725</v>
      </c>
      <c r="P1103" s="40">
        <v>1865.8</v>
      </c>
      <c r="Q1103" s="40">
        <v>1469.9</v>
      </c>
      <c r="R1103" s="40">
        <v>3634.4</v>
      </c>
      <c r="S1103" s="51">
        <v>10006.4</v>
      </c>
      <c r="T1103" s="50">
        <v>1135.2</v>
      </c>
      <c r="U1103" s="40">
        <v>749.7</v>
      </c>
      <c r="V1103" s="40">
        <v>7998.1</v>
      </c>
      <c r="W1103" s="40">
        <v>123.4</v>
      </c>
      <c r="X1103" s="51">
        <v>10006.4</v>
      </c>
      <c r="Y1103" s="50">
        <v>4428.2</v>
      </c>
      <c r="Z1103" s="40">
        <v>5578.3</v>
      </c>
      <c r="AA1103" s="51">
        <v>10006.4</v>
      </c>
    </row>
    <row r="1104" spans="1:27" s="37" customFormat="1" ht="17.5" customHeight="1" x14ac:dyDescent="0.35">
      <c r="A1104" s="84"/>
      <c r="B1104" s="60">
        <v>2</v>
      </c>
      <c r="C1104" s="50">
        <v>12805.5</v>
      </c>
      <c r="D1104" s="40">
        <v>25093.9</v>
      </c>
      <c r="E1104" s="40">
        <v>4429.1000000000004</v>
      </c>
      <c r="F1104" s="51">
        <v>42328.6</v>
      </c>
      <c r="G1104" s="40">
        <v>3153.4</v>
      </c>
      <c r="H1104" s="40">
        <v>9652.1</v>
      </c>
      <c r="I1104" s="40">
        <v>23610.1</v>
      </c>
      <c r="J1104" s="40">
        <v>1483.9</v>
      </c>
      <c r="K1104" s="40">
        <v>1652</v>
      </c>
      <c r="L1104" s="40">
        <v>2777.1</v>
      </c>
      <c r="M1104" s="51">
        <v>42328.6</v>
      </c>
      <c r="N1104" s="50">
        <v>4801.3999999999996</v>
      </c>
      <c r="O1104" s="40">
        <v>6786.3</v>
      </c>
      <c r="P1104" s="40">
        <v>9201</v>
      </c>
      <c r="Q1104" s="40">
        <v>10430.4</v>
      </c>
      <c r="R1104" s="40">
        <v>11109.6</v>
      </c>
      <c r="S1104" s="51">
        <v>42328.6</v>
      </c>
      <c r="T1104" s="50">
        <v>7014.1</v>
      </c>
      <c r="U1104" s="40">
        <v>8912.5</v>
      </c>
      <c r="V1104" s="40">
        <v>25876.9</v>
      </c>
      <c r="W1104" s="40">
        <v>525.1</v>
      </c>
      <c r="X1104" s="51">
        <v>42328.6</v>
      </c>
      <c r="Y1104" s="50">
        <v>18340.3</v>
      </c>
      <c r="Z1104" s="40">
        <v>23988.3</v>
      </c>
      <c r="AA1104" s="51">
        <v>42328.6</v>
      </c>
    </row>
    <row r="1105" spans="1:27" s="37" customFormat="1" ht="17.5" customHeight="1" x14ac:dyDescent="0.35">
      <c r="A1105" s="84"/>
      <c r="B1105" s="60">
        <v>3</v>
      </c>
      <c r="C1105" s="50">
        <v>43845.4</v>
      </c>
      <c r="D1105" s="40">
        <v>81288.2</v>
      </c>
      <c r="E1105" s="40">
        <v>8638.5</v>
      </c>
      <c r="F1105" s="51">
        <v>133772.1</v>
      </c>
      <c r="G1105" s="40">
        <v>8945.4</v>
      </c>
      <c r="H1105" s="40">
        <v>34900</v>
      </c>
      <c r="I1105" s="40">
        <v>58855.4</v>
      </c>
      <c r="J1105" s="40">
        <v>22432.799999999999</v>
      </c>
      <c r="K1105" s="40">
        <v>4314</v>
      </c>
      <c r="L1105" s="40">
        <v>4324.5</v>
      </c>
      <c r="M1105" s="51">
        <v>133772.1</v>
      </c>
      <c r="N1105" s="50">
        <v>22456.400000000001</v>
      </c>
      <c r="O1105" s="40">
        <v>21480.1</v>
      </c>
      <c r="P1105" s="40">
        <v>27289.9</v>
      </c>
      <c r="Q1105" s="40">
        <v>22692.7</v>
      </c>
      <c r="R1105" s="40">
        <v>39853.1</v>
      </c>
      <c r="S1105" s="51">
        <v>133772.1</v>
      </c>
      <c r="T1105" s="50">
        <v>39268.199999999997</v>
      </c>
      <c r="U1105" s="40">
        <v>24636.6</v>
      </c>
      <c r="V1105" s="40">
        <v>68802.600000000006</v>
      </c>
      <c r="W1105" s="40">
        <v>1064.5999999999999</v>
      </c>
      <c r="X1105" s="51">
        <v>133772.1</v>
      </c>
      <c r="Y1105" s="50">
        <v>54007.199999999997</v>
      </c>
      <c r="Z1105" s="40">
        <v>79764.899999999994</v>
      </c>
      <c r="AA1105" s="51">
        <v>133772.1</v>
      </c>
    </row>
    <row r="1106" spans="1:27" s="37" customFormat="1" ht="17.5" customHeight="1" x14ac:dyDescent="0.35">
      <c r="A1106" s="84"/>
      <c r="B1106" s="60">
        <v>4</v>
      </c>
      <c r="C1106" s="50">
        <v>48253.2</v>
      </c>
      <c r="D1106" s="40">
        <v>61267.3</v>
      </c>
      <c r="E1106" s="40">
        <v>16098.4</v>
      </c>
      <c r="F1106" s="51">
        <v>125618.8</v>
      </c>
      <c r="G1106" s="40">
        <v>7650.1</v>
      </c>
      <c r="H1106" s="40">
        <v>40603.1</v>
      </c>
      <c r="I1106" s="40">
        <v>48242.7</v>
      </c>
      <c r="J1106" s="40">
        <v>13024.6</v>
      </c>
      <c r="K1106" s="40">
        <v>6809</v>
      </c>
      <c r="L1106" s="40">
        <v>9289.4</v>
      </c>
      <c r="M1106" s="51">
        <v>125618.8</v>
      </c>
      <c r="N1106" s="50">
        <v>17726.599999999999</v>
      </c>
      <c r="O1106" s="40">
        <v>23736.2</v>
      </c>
      <c r="P1106" s="40">
        <v>21091.200000000001</v>
      </c>
      <c r="Q1106" s="40">
        <v>24759.9</v>
      </c>
      <c r="R1106" s="40">
        <v>38305</v>
      </c>
      <c r="S1106" s="51">
        <v>125618.8</v>
      </c>
      <c r="T1106" s="50">
        <v>45504.2</v>
      </c>
      <c r="U1106" s="40">
        <v>39481.5</v>
      </c>
      <c r="V1106" s="40">
        <v>38758.400000000001</v>
      </c>
      <c r="W1106" s="40">
        <v>1874.8</v>
      </c>
      <c r="X1106" s="51">
        <v>125618.8</v>
      </c>
      <c r="Y1106" s="50">
        <v>61392</v>
      </c>
      <c r="Z1106" s="40">
        <v>64226.9</v>
      </c>
      <c r="AA1106" s="51">
        <v>125618.8</v>
      </c>
    </row>
    <row r="1107" spans="1:27" s="37" customFormat="1" ht="17.5" customHeight="1" x14ac:dyDescent="0.35">
      <c r="A1107" s="84"/>
      <c r="B1107" s="60">
        <v>5</v>
      </c>
      <c r="C1107" s="50">
        <v>6437.6</v>
      </c>
      <c r="D1107" s="40">
        <v>3793.4</v>
      </c>
      <c r="E1107" s="40">
        <v>0</v>
      </c>
      <c r="F1107" s="51">
        <v>10231</v>
      </c>
      <c r="G1107" s="40">
        <v>24</v>
      </c>
      <c r="H1107" s="40">
        <v>6413.6</v>
      </c>
      <c r="I1107" s="40">
        <v>2035.1</v>
      </c>
      <c r="J1107" s="40">
        <v>1758.3</v>
      </c>
      <c r="K1107" s="40">
        <v>0</v>
      </c>
      <c r="L1107" s="40">
        <v>0</v>
      </c>
      <c r="M1107" s="51">
        <v>10231</v>
      </c>
      <c r="N1107" s="50">
        <v>1811.9</v>
      </c>
      <c r="O1107" s="40">
        <v>3091.3</v>
      </c>
      <c r="P1107" s="40">
        <v>765.5</v>
      </c>
      <c r="Q1107" s="40">
        <v>2245</v>
      </c>
      <c r="R1107" s="40">
        <v>2317.3000000000002</v>
      </c>
      <c r="S1107" s="51">
        <v>10231</v>
      </c>
      <c r="T1107" s="50">
        <v>6054.3</v>
      </c>
      <c r="U1107" s="40">
        <v>4126.7</v>
      </c>
      <c r="V1107" s="40">
        <v>0</v>
      </c>
      <c r="W1107" s="40">
        <v>50</v>
      </c>
      <c r="X1107" s="51">
        <v>10231</v>
      </c>
      <c r="Y1107" s="50">
        <v>4395.7</v>
      </c>
      <c r="Z1107" s="40">
        <v>5835.3</v>
      </c>
      <c r="AA1107" s="51">
        <v>10231</v>
      </c>
    </row>
    <row r="1108" spans="1:27" s="37" customFormat="1" ht="17.5" customHeight="1" x14ac:dyDescent="0.35">
      <c r="A1108" s="84"/>
      <c r="B1108" s="61" t="s">
        <v>4</v>
      </c>
      <c r="C1108" s="52">
        <v>113657</v>
      </c>
      <c r="D1108" s="38">
        <v>179134</v>
      </c>
      <c r="E1108" s="38">
        <v>29166</v>
      </c>
      <c r="F1108" s="53">
        <v>321957</v>
      </c>
      <c r="G1108" s="38">
        <v>20286.7</v>
      </c>
      <c r="H1108" s="38">
        <v>93370.2</v>
      </c>
      <c r="I1108" s="38">
        <v>139775</v>
      </c>
      <c r="J1108" s="38">
        <v>39359</v>
      </c>
      <c r="K1108" s="38">
        <v>12775</v>
      </c>
      <c r="L1108" s="38">
        <v>16391</v>
      </c>
      <c r="M1108" s="53">
        <v>321957</v>
      </c>
      <c r="N1108" s="52">
        <v>49107.7</v>
      </c>
      <c r="O1108" s="38">
        <v>55818.8</v>
      </c>
      <c r="P1108" s="38">
        <v>60213.3</v>
      </c>
      <c r="Q1108" s="38">
        <v>61597.9</v>
      </c>
      <c r="R1108" s="38">
        <v>95219.199999999997</v>
      </c>
      <c r="S1108" s="53">
        <v>321957</v>
      </c>
      <c r="T1108" s="52">
        <v>98976</v>
      </c>
      <c r="U1108" s="38">
        <v>77907</v>
      </c>
      <c r="V1108" s="38">
        <v>141436</v>
      </c>
      <c r="W1108" s="38">
        <v>3638</v>
      </c>
      <c r="X1108" s="53">
        <v>321957</v>
      </c>
      <c r="Y1108" s="52">
        <v>142563.29999999999</v>
      </c>
      <c r="Z1108" s="38">
        <v>179393.7</v>
      </c>
      <c r="AA1108" s="53">
        <v>321957</v>
      </c>
    </row>
    <row r="1109" spans="1:27" s="39" customFormat="1" ht="13.5" customHeight="1" x14ac:dyDescent="0.35">
      <c r="A1109" s="62"/>
      <c r="B1109" s="63"/>
      <c r="C1109" s="54"/>
      <c r="D1109" s="46"/>
      <c r="E1109" s="46"/>
      <c r="F1109" s="55"/>
      <c r="G1109" s="46"/>
      <c r="H1109" s="46"/>
      <c r="I1109" s="46"/>
      <c r="J1109" s="46"/>
      <c r="K1109" s="46"/>
      <c r="L1109" s="46"/>
      <c r="M1109" s="55"/>
      <c r="N1109" s="54"/>
      <c r="O1109" s="46"/>
      <c r="P1109" s="46"/>
      <c r="Q1109" s="46"/>
      <c r="R1109" s="46"/>
      <c r="S1109" s="55"/>
      <c r="T1109" s="54"/>
      <c r="U1109" s="46"/>
      <c r="V1109" s="46"/>
      <c r="W1109" s="46"/>
      <c r="X1109" s="55"/>
      <c r="Y1109" s="54"/>
      <c r="Z1109" s="46"/>
      <c r="AA1109" s="55"/>
    </row>
    <row r="1110" spans="1:27" s="37" customFormat="1" ht="17.5" customHeight="1" x14ac:dyDescent="0.35">
      <c r="A1110" s="84" t="s">
        <v>624</v>
      </c>
      <c r="B1110" s="60">
        <v>1</v>
      </c>
      <c r="C1110" s="50">
        <v>4121.5</v>
      </c>
      <c r="D1110" s="40">
        <v>11343.3</v>
      </c>
      <c r="E1110" s="40">
        <v>997.3</v>
      </c>
      <c r="F1110" s="51">
        <v>16462.099999999999</v>
      </c>
      <c r="G1110" s="40">
        <v>1314.5</v>
      </c>
      <c r="H1110" s="40">
        <v>2807</v>
      </c>
      <c r="I1110" s="40">
        <v>10198.299999999999</v>
      </c>
      <c r="J1110" s="40">
        <v>1145</v>
      </c>
      <c r="K1110" s="40">
        <v>413</v>
      </c>
      <c r="L1110" s="40">
        <v>584.29999999999995</v>
      </c>
      <c r="M1110" s="51">
        <v>16462.099999999999</v>
      </c>
      <c r="N1110" s="50">
        <v>4150.3</v>
      </c>
      <c r="O1110" s="40">
        <v>2193.1999999999998</v>
      </c>
      <c r="P1110" s="40">
        <v>3645.5</v>
      </c>
      <c r="Q1110" s="40">
        <v>2371.5</v>
      </c>
      <c r="R1110" s="40">
        <v>4101.6000000000004</v>
      </c>
      <c r="S1110" s="51">
        <v>16462.099999999999</v>
      </c>
      <c r="T1110" s="50">
        <v>2192</v>
      </c>
      <c r="U1110" s="40">
        <v>6491.5</v>
      </c>
      <c r="V1110" s="40">
        <v>7734.9</v>
      </c>
      <c r="W1110" s="40">
        <v>43.6</v>
      </c>
      <c r="X1110" s="51">
        <v>16462.099999999999</v>
      </c>
      <c r="Y1110" s="50">
        <v>6958.7</v>
      </c>
      <c r="Z1110" s="40">
        <v>9503.2999999999993</v>
      </c>
      <c r="AA1110" s="51">
        <v>16462.099999999999</v>
      </c>
    </row>
    <row r="1111" spans="1:27" s="37" customFormat="1" ht="17.5" customHeight="1" x14ac:dyDescent="0.35">
      <c r="A1111" s="84"/>
      <c r="B1111" s="60">
        <v>2</v>
      </c>
      <c r="C1111" s="50">
        <v>24090.799999999999</v>
      </c>
      <c r="D1111" s="40">
        <v>46532.2</v>
      </c>
      <c r="E1111" s="40">
        <v>4649.8</v>
      </c>
      <c r="F1111" s="51">
        <v>75272.800000000003</v>
      </c>
      <c r="G1111" s="40">
        <v>6360.8</v>
      </c>
      <c r="H1111" s="40">
        <v>17730</v>
      </c>
      <c r="I1111" s="40">
        <v>34734.400000000001</v>
      </c>
      <c r="J1111" s="40">
        <v>11797.7</v>
      </c>
      <c r="K1111" s="40">
        <v>2152.8000000000002</v>
      </c>
      <c r="L1111" s="40">
        <v>2497.1</v>
      </c>
      <c r="M1111" s="51">
        <v>75272.800000000003</v>
      </c>
      <c r="N1111" s="50">
        <v>12109.6</v>
      </c>
      <c r="O1111" s="40">
        <v>11962.1</v>
      </c>
      <c r="P1111" s="40">
        <v>14548</v>
      </c>
      <c r="Q1111" s="40">
        <v>13831.9</v>
      </c>
      <c r="R1111" s="40">
        <v>22821.200000000001</v>
      </c>
      <c r="S1111" s="51">
        <v>75272.800000000003</v>
      </c>
      <c r="T1111" s="50">
        <v>18138.8</v>
      </c>
      <c r="U1111" s="40">
        <v>12891.4</v>
      </c>
      <c r="V1111" s="40">
        <v>43571.8</v>
      </c>
      <c r="W1111" s="40">
        <v>670.9</v>
      </c>
      <c r="X1111" s="51">
        <v>75272.800000000003</v>
      </c>
      <c r="Y1111" s="50">
        <v>34769.599999999999</v>
      </c>
      <c r="Z1111" s="40">
        <v>40503.199999999997</v>
      </c>
      <c r="AA1111" s="51">
        <v>75272.800000000003</v>
      </c>
    </row>
    <row r="1112" spans="1:27" s="37" customFormat="1" ht="17.5" customHeight="1" x14ac:dyDescent="0.35">
      <c r="A1112" s="84"/>
      <c r="B1112" s="60">
        <v>3</v>
      </c>
      <c r="C1112" s="50">
        <v>39066.400000000001</v>
      </c>
      <c r="D1112" s="40">
        <v>66024.399999999994</v>
      </c>
      <c r="E1112" s="40">
        <v>10773</v>
      </c>
      <c r="F1112" s="51">
        <v>115863.8</v>
      </c>
      <c r="G1112" s="40">
        <v>6749.8</v>
      </c>
      <c r="H1112" s="40">
        <v>32316.6</v>
      </c>
      <c r="I1112" s="40">
        <v>48058.7</v>
      </c>
      <c r="J1112" s="40">
        <v>17965.7</v>
      </c>
      <c r="K1112" s="40">
        <v>3479.5</v>
      </c>
      <c r="L1112" s="40">
        <v>7293.5</v>
      </c>
      <c r="M1112" s="51">
        <v>115863.8</v>
      </c>
      <c r="N1112" s="50">
        <v>17360.5</v>
      </c>
      <c r="O1112" s="40">
        <v>18471.599999999999</v>
      </c>
      <c r="P1112" s="40">
        <v>25287.3</v>
      </c>
      <c r="Q1112" s="40">
        <v>21017.9</v>
      </c>
      <c r="R1112" s="40">
        <v>33726.5</v>
      </c>
      <c r="S1112" s="51">
        <v>115863.8</v>
      </c>
      <c r="T1112" s="50">
        <v>31789.7</v>
      </c>
      <c r="U1112" s="40">
        <v>25200.1</v>
      </c>
      <c r="V1112" s="40">
        <v>57892.4</v>
      </c>
      <c r="W1112" s="40">
        <v>981.6</v>
      </c>
      <c r="X1112" s="51">
        <v>115863.8</v>
      </c>
      <c r="Y1112" s="50">
        <v>47688.1</v>
      </c>
      <c r="Z1112" s="40">
        <v>68175.7</v>
      </c>
      <c r="AA1112" s="51">
        <v>115863.8</v>
      </c>
    </row>
    <row r="1113" spans="1:27" s="37" customFormat="1" ht="17.5" customHeight="1" x14ac:dyDescent="0.35">
      <c r="A1113" s="84"/>
      <c r="B1113" s="60">
        <v>4</v>
      </c>
      <c r="C1113" s="50">
        <v>38137.300000000003</v>
      </c>
      <c r="D1113" s="40">
        <v>38974.5</v>
      </c>
      <c r="E1113" s="40">
        <v>11902.9</v>
      </c>
      <c r="F1113" s="51">
        <v>89014.7</v>
      </c>
      <c r="G1113" s="40">
        <v>5830.8</v>
      </c>
      <c r="H1113" s="40">
        <v>32306.6</v>
      </c>
      <c r="I1113" s="40">
        <v>33776.9</v>
      </c>
      <c r="J1113" s="40">
        <v>5197.6000000000004</v>
      </c>
      <c r="K1113" s="40">
        <v>5886.8</v>
      </c>
      <c r="L1113" s="40">
        <v>6016.2</v>
      </c>
      <c r="M1113" s="51">
        <v>89014.7</v>
      </c>
      <c r="N1113" s="50">
        <v>11989.2</v>
      </c>
      <c r="O1113" s="40">
        <v>19445.5</v>
      </c>
      <c r="P1113" s="40">
        <v>14391.7</v>
      </c>
      <c r="Q1113" s="40">
        <v>18422.5</v>
      </c>
      <c r="R1113" s="40">
        <v>24765.8</v>
      </c>
      <c r="S1113" s="51">
        <v>89014.7</v>
      </c>
      <c r="T1113" s="50">
        <v>29264.3</v>
      </c>
      <c r="U1113" s="40">
        <v>28228.1</v>
      </c>
      <c r="V1113" s="40">
        <v>29913.9</v>
      </c>
      <c r="W1113" s="40">
        <v>1608.4</v>
      </c>
      <c r="X1113" s="51">
        <v>89014.7</v>
      </c>
      <c r="Y1113" s="50">
        <v>44714.7</v>
      </c>
      <c r="Z1113" s="40">
        <v>44300</v>
      </c>
      <c r="AA1113" s="51">
        <v>89014.7</v>
      </c>
    </row>
    <row r="1114" spans="1:27" s="37" customFormat="1" ht="17.5" customHeight="1" x14ac:dyDescent="0.35">
      <c r="A1114" s="84"/>
      <c r="B1114" s="60">
        <v>5</v>
      </c>
      <c r="C1114" s="50">
        <v>8241</v>
      </c>
      <c r="D1114" s="40">
        <v>16259.7</v>
      </c>
      <c r="E1114" s="40">
        <v>843</v>
      </c>
      <c r="F1114" s="51">
        <v>25343.7</v>
      </c>
      <c r="G1114" s="40">
        <v>30.8</v>
      </c>
      <c r="H1114" s="40">
        <v>8210.2000000000007</v>
      </c>
      <c r="I1114" s="40">
        <v>13006.7</v>
      </c>
      <c r="J1114" s="40">
        <v>3252.9</v>
      </c>
      <c r="K1114" s="40">
        <v>843</v>
      </c>
      <c r="L1114" s="40">
        <v>0</v>
      </c>
      <c r="M1114" s="51">
        <v>25343.7</v>
      </c>
      <c r="N1114" s="50">
        <v>3498.1</v>
      </c>
      <c r="O1114" s="40">
        <v>3746.4</v>
      </c>
      <c r="P1114" s="40">
        <v>2340.8000000000002</v>
      </c>
      <c r="Q1114" s="40">
        <v>5954.1</v>
      </c>
      <c r="R1114" s="40">
        <v>9804.2000000000007</v>
      </c>
      <c r="S1114" s="51">
        <v>25343.7</v>
      </c>
      <c r="T1114" s="50">
        <v>17591.099999999999</v>
      </c>
      <c r="U1114" s="40">
        <v>5096</v>
      </c>
      <c r="V1114" s="40">
        <v>2323.1</v>
      </c>
      <c r="W1114" s="40">
        <v>333.5</v>
      </c>
      <c r="X1114" s="51">
        <v>25343.7</v>
      </c>
      <c r="Y1114" s="50">
        <v>8432.2999999999993</v>
      </c>
      <c r="Z1114" s="40">
        <v>16911.400000000001</v>
      </c>
      <c r="AA1114" s="51">
        <v>25343.7</v>
      </c>
    </row>
    <row r="1115" spans="1:27" s="37" customFormat="1" ht="17.5" customHeight="1" x14ac:dyDescent="0.35">
      <c r="A1115" s="84"/>
      <c r="B1115" s="61" t="s">
        <v>4</v>
      </c>
      <c r="C1115" s="52">
        <v>113657</v>
      </c>
      <c r="D1115" s="38">
        <v>179134</v>
      </c>
      <c r="E1115" s="38">
        <v>29166</v>
      </c>
      <c r="F1115" s="53">
        <v>321957</v>
      </c>
      <c r="G1115" s="38">
        <v>20286.7</v>
      </c>
      <c r="H1115" s="38">
        <v>93370.2</v>
      </c>
      <c r="I1115" s="38">
        <v>139775</v>
      </c>
      <c r="J1115" s="38">
        <v>39359</v>
      </c>
      <c r="K1115" s="38">
        <v>12775</v>
      </c>
      <c r="L1115" s="38">
        <v>16391</v>
      </c>
      <c r="M1115" s="53">
        <v>321957</v>
      </c>
      <c r="N1115" s="52">
        <v>49107.7</v>
      </c>
      <c r="O1115" s="38">
        <v>55818.8</v>
      </c>
      <c r="P1115" s="38">
        <v>60213.3</v>
      </c>
      <c r="Q1115" s="38">
        <v>61597.9</v>
      </c>
      <c r="R1115" s="38">
        <v>95219.199999999997</v>
      </c>
      <c r="S1115" s="53">
        <v>321957</v>
      </c>
      <c r="T1115" s="52">
        <v>98976</v>
      </c>
      <c r="U1115" s="38">
        <v>77907</v>
      </c>
      <c r="V1115" s="38">
        <v>141436</v>
      </c>
      <c r="W1115" s="38">
        <v>3638</v>
      </c>
      <c r="X1115" s="53">
        <v>321957</v>
      </c>
      <c r="Y1115" s="52">
        <v>142563.29999999999</v>
      </c>
      <c r="Z1115" s="38">
        <v>179393.7</v>
      </c>
      <c r="AA1115" s="53">
        <v>321957</v>
      </c>
    </row>
    <row r="1116" spans="1:27" s="39" customFormat="1" ht="13.5" customHeight="1" x14ac:dyDescent="0.35">
      <c r="A1116" s="62"/>
      <c r="B1116" s="63"/>
      <c r="C1116" s="54"/>
      <c r="D1116" s="46"/>
      <c r="E1116" s="46"/>
      <c r="F1116" s="55"/>
      <c r="G1116" s="46"/>
      <c r="H1116" s="46"/>
      <c r="I1116" s="46"/>
      <c r="J1116" s="46"/>
      <c r="K1116" s="46"/>
      <c r="L1116" s="46"/>
      <c r="M1116" s="55"/>
      <c r="N1116" s="54"/>
      <c r="O1116" s="46"/>
      <c r="P1116" s="46"/>
      <c r="Q1116" s="46"/>
      <c r="R1116" s="46"/>
      <c r="S1116" s="55"/>
      <c r="T1116" s="54"/>
      <c r="U1116" s="46"/>
      <c r="V1116" s="46"/>
      <c r="W1116" s="46"/>
      <c r="X1116" s="55"/>
      <c r="Y1116" s="54"/>
      <c r="Z1116" s="46"/>
      <c r="AA1116" s="55"/>
    </row>
    <row r="1117" spans="1:27" s="37" customFormat="1" ht="17.5" customHeight="1" x14ac:dyDescent="0.35">
      <c r="A1117" s="84" t="s">
        <v>623</v>
      </c>
      <c r="B1117" s="60">
        <v>1</v>
      </c>
      <c r="C1117" s="50">
        <v>4702.5</v>
      </c>
      <c r="D1117" s="40">
        <v>7363.2</v>
      </c>
      <c r="E1117" s="40">
        <v>0</v>
      </c>
      <c r="F1117" s="51">
        <v>12065.7</v>
      </c>
      <c r="G1117" s="40">
        <v>1356.8</v>
      </c>
      <c r="H1117" s="40">
        <v>3345.8</v>
      </c>
      <c r="I1117" s="40">
        <v>5864.3</v>
      </c>
      <c r="J1117" s="40">
        <v>1498.9</v>
      </c>
      <c r="K1117" s="40">
        <v>0</v>
      </c>
      <c r="L1117" s="40">
        <v>0</v>
      </c>
      <c r="M1117" s="51">
        <v>12065.7</v>
      </c>
      <c r="N1117" s="50">
        <v>3847.9</v>
      </c>
      <c r="O1117" s="40">
        <v>2006.3</v>
      </c>
      <c r="P1117" s="40">
        <v>1984.2</v>
      </c>
      <c r="Q1117" s="40">
        <v>612</v>
      </c>
      <c r="R1117" s="40">
        <v>3615.4</v>
      </c>
      <c r="S1117" s="51">
        <v>12065.7</v>
      </c>
      <c r="T1117" s="50">
        <v>1790.8</v>
      </c>
      <c r="U1117" s="40">
        <v>1027.0999999999999</v>
      </c>
      <c r="V1117" s="40">
        <v>9126.6</v>
      </c>
      <c r="W1117" s="40">
        <v>121.2</v>
      </c>
      <c r="X1117" s="51">
        <v>12065.7</v>
      </c>
      <c r="Y1117" s="50">
        <v>6358</v>
      </c>
      <c r="Z1117" s="40">
        <v>5707.7</v>
      </c>
      <c r="AA1117" s="51">
        <v>12065.7</v>
      </c>
    </row>
    <row r="1118" spans="1:27" s="37" customFormat="1" ht="17.5" customHeight="1" x14ac:dyDescent="0.35">
      <c r="A1118" s="84"/>
      <c r="B1118" s="60">
        <v>2</v>
      </c>
      <c r="C1118" s="50">
        <v>10644.4</v>
      </c>
      <c r="D1118" s="40">
        <v>27988.1</v>
      </c>
      <c r="E1118" s="40">
        <v>2751.6</v>
      </c>
      <c r="F1118" s="51">
        <v>41384.1</v>
      </c>
      <c r="G1118" s="40">
        <v>1962.3</v>
      </c>
      <c r="H1118" s="40">
        <v>8682.1</v>
      </c>
      <c r="I1118" s="40">
        <v>26504.2</v>
      </c>
      <c r="J1118" s="40">
        <v>1483.9</v>
      </c>
      <c r="K1118" s="40">
        <v>1239</v>
      </c>
      <c r="L1118" s="40">
        <v>1512.6</v>
      </c>
      <c r="M1118" s="51">
        <v>41384.1</v>
      </c>
      <c r="N1118" s="50">
        <v>7003.1</v>
      </c>
      <c r="O1118" s="40">
        <v>7281.8</v>
      </c>
      <c r="P1118" s="40">
        <v>9245</v>
      </c>
      <c r="Q1118" s="40">
        <v>7876.2</v>
      </c>
      <c r="R1118" s="40">
        <v>9978</v>
      </c>
      <c r="S1118" s="51">
        <v>41384.1</v>
      </c>
      <c r="T1118" s="50">
        <v>6053.8</v>
      </c>
      <c r="U1118" s="40">
        <v>7801.6</v>
      </c>
      <c r="V1118" s="40">
        <v>27189.1</v>
      </c>
      <c r="W1118" s="40">
        <v>339.5</v>
      </c>
      <c r="X1118" s="51">
        <v>41384.1</v>
      </c>
      <c r="Y1118" s="50">
        <v>19301.5</v>
      </c>
      <c r="Z1118" s="40">
        <v>22082.5</v>
      </c>
      <c r="AA1118" s="51">
        <v>41384.1</v>
      </c>
    </row>
    <row r="1119" spans="1:27" s="37" customFormat="1" ht="17.5" customHeight="1" x14ac:dyDescent="0.35">
      <c r="A1119" s="84"/>
      <c r="B1119" s="60">
        <v>3</v>
      </c>
      <c r="C1119" s="50">
        <v>48562</v>
      </c>
      <c r="D1119" s="40">
        <v>79267.600000000006</v>
      </c>
      <c r="E1119" s="40">
        <v>12646.4</v>
      </c>
      <c r="F1119" s="51">
        <v>140476.1</v>
      </c>
      <c r="G1119" s="40">
        <v>10756.9</v>
      </c>
      <c r="H1119" s="40">
        <v>37805.199999999997</v>
      </c>
      <c r="I1119" s="40">
        <v>54447.3</v>
      </c>
      <c r="J1119" s="40">
        <v>24820.400000000001</v>
      </c>
      <c r="K1119" s="40">
        <v>5640.8</v>
      </c>
      <c r="L1119" s="40">
        <v>7005.7</v>
      </c>
      <c r="M1119" s="51">
        <v>140476.1</v>
      </c>
      <c r="N1119" s="50">
        <v>21934.9</v>
      </c>
      <c r="O1119" s="40">
        <v>20168.5</v>
      </c>
      <c r="P1119" s="40">
        <v>28159.8</v>
      </c>
      <c r="Q1119" s="40">
        <v>27202.5</v>
      </c>
      <c r="R1119" s="40">
        <v>43010.3</v>
      </c>
      <c r="S1119" s="51">
        <v>140476.1</v>
      </c>
      <c r="T1119" s="50">
        <v>40745.300000000003</v>
      </c>
      <c r="U1119" s="40">
        <v>27204</v>
      </c>
      <c r="V1119" s="40">
        <v>71174.399999999994</v>
      </c>
      <c r="W1119" s="40">
        <v>1352.4</v>
      </c>
      <c r="X1119" s="51">
        <v>140476.1</v>
      </c>
      <c r="Y1119" s="50">
        <v>55132.1</v>
      </c>
      <c r="Z1119" s="40">
        <v>85344</v>
      </c>
      <c r="AA1119" s="51">
        <v>140476.1</v>
      </c>
    </row>
    <row r="1120" spans="1:27" s="37" customFormat="1" ht="17.5" customHeight="1" x14ac:dyDescent="0.35">
      <c r="A1120" s="84"/>
      <c r="B1120" s="60">
        <v>4</v>
      </c>
      <c r="C1120" s="50">
        <v>45794.7</v>
      </c>
      <c r="D1120" s="40">
        <v>61343.6</v>
      </c>
      <c r="E1120" s="40">
        <v>13768</v>
      </c>
      <c r="F1120" s="51">
        <v>120906.3</v>
      </c>
      <c r="G1120" s="40">
        <v>6181.9</v>
      </c>
      <c r="H1120" s="40">
        <v>39612.800000000003</v>
      </c>
      <c r="I1120" s="40">
        <v>50264.3</v>
      </c>
      <c r="J1120" s="40">
        <v>11079.3</v>
      </c>
      <c r="K1120" s="40">
        <v>5895.3</v>
      </c>
      <c r="L1120" s="40">
        <v>7872.8</v>
      </c>
      <c r="M1120" s="51">
        <v>120906.3</v>
      </c>
      <c r="N1120" s="50">
        <v>15627.7</v>
      </c>
      <c r="O1120" s="40">
        <v>23833.4</v>
      </c>
      <c r="P1120" s="40">
        <v>20371.2</v>
      </c>
      <c r="Q1120" s="40">
        <v>23925.9</v>
      </c>
      <c r="R1120" s="40">
        <v>37148.199999999997</v>
      </c>
      <c r="S1120" s="51">
        <v>120906.3</v>
      </c>
      <c r="T1120" s="50">
        <v>45895.1</v>
      </c>
      <c r="U1120" s="40">
        <v>39791.5</v>
      </c>
      <c r="V1120" s="40">
        <v>33506.400000000001</v>
      </c>
      <c r="W1120" s="40">
        <v>1713.4</v>
      </c>
      <c r="X1120" s="51">
        <v>120906.3</v>
      </c>
      <c r="Y1120" s="50">
        <v>59533.3</v>
      </c>
      <c r="Z1120" s="40">
        <v>61373</v>
      </c>
      <c r="AA1120" s="51">
        <v>120906.3</v>
      </c>
    </row>
    <row r="1121" spans="1:27" s="37" customFormat="1" ht="17.5" customHeight="1" x14ac:dyDescent="0.35">
      <c r="A1121" s="84"/>
      <c r="B1121" s="60">
        <v>5</v>
      </c>
      <c r="C1121" s="50">
        <v>3953.3</v>
      </c>
      <c r="D1121" s="40">
        <v>3171.5</v>
      </c>
      <c r="E1121" s="40">
        <v>0</v>
      </c>
      <c r="F1121" s="51">
        <v>7124.8</v>
      </c>
      <c r="G1121" s="40">
        <v>28.9</v>
      </c>
      <c r="H1121" s="40">
        <v>3924.4</v>
      </c>
      <c r="I1121" s="40">
        <v>2694.9</v>
      </c>
      <c r="J1121" s="40">
        <v>476.5</v>
      </c>
      <c r="K1121" s="40">
        <v>0</v>
      </c>
      <c r="L1121" s="40">
        <v>0</v>
      </c>
      <c r="M1121" s="51">
        <v>7124.8</v>
      </c>
      <c r="N1121" s="50">
        <v>694</v>
      </c>
      <c r="O1121" s="40">
        <v>2528.9</v>
      </c>
      <c r="P1121" s="40">
        <v>453.1</v>
      </c>
      <c r="Q1121" s="40">
        <v>1981.4</v>
      </c>
      <c r="R1121" s="40">
        <v>1467.3</v>
      </c>
      <c r="S1121" s="51">
        <v>7124.8</v>
      </c>
      <c r="T1121" s="50">
        <v>4491.1000000000004</v>
      </c>
      <c r="U1121" s="40">
        <v>2082.9</v>
      </c>
      <c r="V1121" s="40">
        <v>439.4</v>
      </c>
      <c r="W1121" s="40">
        <v>111.4</v>
      </c>
      <c r="X1121" s="51">
        <v>7124.8</v>
      </c>
      <c r="Y1121" s="50">
        <v>2238.4</v>
      </c>
      <c r="Z1121" s="40">
        <v>4886.3999999999996</v>
      </c>
      <c r="AA1121" s="51">
        <v>7124.8</v>
      </c>
    </row>
    <row r="1122" spans="1:27" s="37" customFormat="1" ht="17.5" customHeight="1" x14ac:dyDescent="0.35">
      <c r="A1122" s="84"/>
      <c r="B1122" s="61" t="s">
        <v>4</v>
      </c>
      <c r="C1122" s="52">
        <v>113657</v>
      </c>
      <c r="D1122" s="38">
        <v>179134</v>
      </c>
      <c r="E1122" s="38">
        <v>29166</v>
      </c>
      <c r="F1122" s="53">
        <v>321957</v>
      </c>
      <c r="G1122" s="38">
        <v>20286.7</v>
      </c>
      <c r="H1122" s="38">
        <v>93370.2</v>
      </c>
      <c r="I1122" s="38">
        <v>139775</v>
      </c>
      <c r="J1122" s="38">
        <v>39359</v>
      </c>
      <c r="K1122" s="38">
        <v>12775</v>
      </c>
      <c r="L1122" s="38">
        <v>16391</v>
      </c>
      <c r="M1122" s="53">
        <v>321957</v>
      </c>
      <c r="N1122" s="52">
        <v>49107.7</v>
      </c>
      <c r="O1122" s="38">
        <v>55818.8</v>
      </c>
      <c r="P1122" s="38">
        <v>60213.3</v>
      </c>
      <c r="Q1122" s="38">
        <v>61597.9</v>
      </c>
      <c r="R1122" s="38">
        <v>95219.199999999997</v>
      </c>
      <c r="S1122" s="53">
        <v>321957</v>
      </c>
      <c r="T1122" s="52">
        <v>98976</v>
      </c>
      <c r="U1122" s="38">
        <v>77907</v>
      </c>
      <c r="V1122" s="38">
        <v>141436</v>
      </c>
      <c r="W1122" s="38">
        <v>3638</v>
      </c>
      <c r="X1122" s="53">
        <v>321957</v>
      </c>
      <c r="Y1122" s="52">
        <v>142563.29999999999</v>
      </c>
      <c r="Z1122" s="38">
        <v>179393.7</v>
      </c>
      <c r="AA1122" s="53">
        <v>321957</v>
      </c>
    </row>
    <row r="1123" spans="1:27" s="39" customFormat="1" ht="13.5" customHeight="1" x14ac:dyDescent="0.35">
      <c r="A1123" s="62"/>
      <c r="B1123" s="63"/>
      <c r="C1123" s="54"/>
      <c r="D1123" s="46"/>
      <c r="E1123" s="46"/>
      <c r="F1123" s="55"/>
      <c r="G1123" s="46"/>
      <c r="H1123" s="46"/>
      <c r="I1123" s="46"/>
      <c r="J1123" s="46"/>
      <c r="K1123" s="46"/>
      <c r="L1123" s="46"/>
      <c r="M1123" s="55"/>
      <c r="N1123" s="54"/>
      <c r="O1123" s="46"/>
      <c r="P1123" s="46"/>
      <c r="Q1123" s="46"/>
      <c r="R1123" s="46"/>
      <c r="S1123" s="55"/>
      <c r="T1123" s="54"/>
      <c r="U1123" s="46"/>
      <c r="V1123" s="46"/>
      <c r="W1123" s="46"/>
      <c r="X1123" s="55"/>
      <c r="Y1123" s="54"/>
      <c r="Z1123" s="46"/>
      <c r="AA1123" s="55"/>
    </row>
    <row r="1124" spans="1:27" s="37" customFormat="1" ht="17.5" customHeight="1" x14ac:dyDescent="0.35">
      <c r="A1124" s="84" t="s">
        <v>622</v>
      </c>
      <c r="B1124" s="60">
        <v>1</v>
      </c>
      <c r="C1124" s="50">
        <v>7295.5</v>
      </c>
      <c r="D1124" s="40">
        <v>7745.6</v>
      </c>
      <c r="E1124" s="40">
        <v>0</v>
      </c>
      <c r="F1124" s="51">
        <v>15041.1</v>
      </c>
      <c r="G1124" s="40">
        <v>1827.2</v>
      </c>
      <c r="H1124" s="40">
        <v>5468.3</v>
      </c>
      <c r="I1124" s="40">
        <v>7745.6</v>
      </c>
      <c r="J1124" s="40">
        <v>0</v>
      </c>
      <c r="K1124" s="40">
        <v>0</v>
      </c>
      <c r="L1124" s="40">
        <v>0</v>
      </c>
      <c r="M1124" s="51">
        <v>15041.1</v>
      </c>
      <c r="N1124" s="50">
        <v>2158.6</v>
      </c>
      <c r="O1124" s="40">
        <v>2207</v>
      </c>
      <c r="P1124" s="40">
        <v>2827.9</v>
      </c>
      <c r="Q1124" s="40">
        <v>3265.1</v>
      </c>
      <c r="R1124" s="40">
        <v>4582.5</v>
      </c>
      <c r="S1124" s="51">
        <v>15041.1</v>
      </c>
      <c r="T1124" s="50">
        <v>3323.9</v>
      </c>
      <c r="U1124" s="40">
        <v>3403.8</v>
      </c>
      <c r="V1124" s="40">
        <v>8256.4</v>
      </c>
      <c r="W1124" s="40">
        <v>57</v>
      </c>
      <c r="X1124" s="51">
        <v>15041.1</v>
      </c>
      <c r="Y1124" s="50">
        <v>6492</v>
      </c>
      <c r="Z1124" s="40">
        <v>8549.1</v>
      </c>
      <c r="AA1124" s="51">
        <v>15041.1</v>
      </c>
    </row>
    <row r="1125" spans="1:27" s="37" customFormat="1" ht="17.5" customHeight="1" x14ac:dyDescent="0.35">
      <c r="A1125" s="84"/>
      <c r="B1125" s="60">
        <v>2</v>
      </c>
      <c r="C1125" s="50">
        <v>18598</v>
      </c>
      <c r="D1125" s="40">
        <v>21443.9</v>
      </c>
      <c r="E1125" s="40">
        <v>1224.8</v>
      </c>
      <c r="F1125" s="51">
        <v>41266.699999999997</v>
      </c>
      <c r="G1125" s="40">
        <v>2461.5</v>
      </c>
      <c r="H1125" s="40">
        <v>16136.5</v>
      </c>
      <c r="I1125" s="40">
        <v>20045.599999999999</v>
      </c>
      <c r="J1125" s="40">
        <v>1398.3</v>
      </c>
      <c r="K1125" s="40">
        <v>0</v>
      </c>
      <c r="L1125" s="40">
        <v>1224.8</v>
      </c>
      <c r="M1125" s="51">
        <v>41266.699999999997</v>
      </c>
      <c r="N1125" s="50">
        <v>4562</v>
      </c>
      <c r="O1125" s="40">
        <v>12060.5</v>
      </c>
      <c r="P1125" s="40">
        <v>7845.6</v>
      </c>
      <c r="Q1125" s="40">
        <v>5849.9</v>
      </c>
      <c r="R1125" s="40">
        <v>10948.6</v>
      </c>
      <c r="S1125" s="51">
        <v>41266.699999999997</v>
      </c>
      <c r="T1125" s="50">
        <v>9077</v>
      </c>
      <c r="U1125" s="40">
        <v>10930</v>
      </c>
      <c r="V1125" s="40">
        <v>21090.7</v>
      </c>
      <c r="W1125" s="40">
        <v>169</v>
      </c>
      <c r="X1125" s="51">
        <v>41266.699999999997</v>
      </c>
      <c r="Y1125" s="50">
        <v>18434.3</v>
      </c>
      <c r="Z1125" s="40">
        <v>22832.400000000001</v>
      </c>
      <c r="AA1125" s="51">
        <v>41266.699999999997</v>
      </c>
    </row>
    <row r="1126" spans="1:27" s="37" customFormat="1" ht="17.5" customHeight="1" x14ac:dyDescent="0.35">
      <c r="A1126" s="84"/>
      <c r="B1126" s="60">
        <v>3</v>
      </c>
      <c r="C1126" s="50">
        <v>36025.5</v>
      </c>
      <c r="D1126" s="40">
        <v>53942.1</v>
      </c>
      <c r="E1126" s="40">
        <v>8388.2999999999993</v>
      </c>
      <c r="F1126" s="51">
        <v>98355.8</v>
      </c>
      <c r="G1126" s="40">
        <v>7281.6</v>
      </c>
      <c r="H1126" s="40">
        <v>28743.8</v>
      </c>
      <c r="I1126" s="40">
        <v>38367.599999999999</v>
      </c>
      <c r="J1126" s="40">
        <v>15574.5</v>
      </c>
      <c r="K1126" s="40">
        <v>3479.5</v>
      </c>
      <c r="L1126" s="40">
        <v>4908.8</v>
      </c>
      <c r="M1126" s="51">
        <v>98355.8</v>
      </c>
      <c r="N1126" s="50">
        <v>16420.3</v>
      </c>
      <c r="O1126" s="40">
        <v>14763.3</v>
      </c>
      <c r="P1126" s="40">
        <v>18545.900000000001</v>
      </c>
      <c r="Q1126" s="40">
        <v>21193.1</v>
      </c>
      <c r="R1126" s="40">
        <v>27433.200000000001</v>
      </c>
      <c r="S1126" s="51">
        <v>98355.8</v>
      </c>
      <c r="T1126" s="50">
        <v>31214.7</v>
      </c>
      <c r="U1126" s="40">
        <v>20486.900000000001</v>
      </c>
      <c r="V1126" s="40">
        <v>45635.3</v>
      </c>
      <c r="W1126" s="40">
        <v>1018.9</v>
      </c>
      <c r="X1126" s="51">
        <v>98355.8</v>
      </c>
      <c r="Y1126" s="50">
        <v>42368.9</v>
      </c>
      <c r="Z1126" s="40">
        <v>55986.9</v>
      </c>
      <c r="AA1126" s="51">
        <v>98355.8</v>
      </c>
    </row>
    <row r="1127" spans="1:27" s="37" customFormat="1" ht="17.5" customHeight="1" x14ac:dyDescent="0.35">
      <c r="A1127" s="84"/>
      <c r="B1127" s="60">
        <v>4</v>
      </c>
      <c r="C1127" s="50">
        <v>41414.800000000003</v>
      </c>
      <c r="D1127" s="40">
        <v>81412.399999999994</v>
      </c>
      <c r="E1127" s="40">
        <v>17487.900000000001</v>
      </c>
      <c r="F1127" s="51">
        <v>140315.1</v>
      </c>
      <c r="G1127" s="40">
        <v>6487.1</v>
      </c>
      <c r="H1127" s="40">
        <v>34927.699999999997</v>
      </c>
      <c r="I1127" s="40">
        <v>61464.3</v>
      </c>
      <c r="J1127" s="40">
        <v>19948.099999999999</v>
      </c>
      <c r="K1127" s="40">
        <v>7230.5</v>
      </c>
      <c r="L1127" s="40">
        <v>10257.4</v>
      </c>
      <c r="M1127" s="51">
        <v>140315.1</v>
      </c>
      <c r="N1127" s="50">
        <v>24081.3</v>
      </c>
      <c r="O1127" s="40">
        <v>21792</v>
      </c>
      <c r="P1127" s="40">
        <v>25936.5</v>
      </c>
      <c r="Q1127" s="40">
        <v>26692.799999999999</v>
      </c>
      <c r="R1127" s="40">
        <v>41812.5</v>
      </c>
      <c r="S1127" s="51">
        <v>140315.1</v>
      </c>
      <c r="T1127" s="50">
        <v>46386.7</v>
      </c>
      <c r="U1127" s="40">
        <v>37086.5</v>
      </c>
      <c r="V1127" s="40">
        <v>54913.2</v>
      </c>
      <c r="W1127" s="40">
        <v>1928.7</v>
      </c>
      <c r="X1127" s="51">
        <v>140315.1</v>
      </c>
      <c r="Y1127" s="50">
        <v>64805.9</v>
      </c>
      <c r="Z1127" s="40">
        <v>75509.2</v>
      </c>
      <c r="AA1127" s="51">
        <v>140315.1</v>
      </c>
    </row>
    <row r="1128" spans="1:27" s="37" customFormat="1" ht="17.5" customHeight="1" x14ac:dyDescent="0.35">
      <c r="A1128" s="84"/>
      <c r="B1128" s="60">
        <v>5</v>
      </c>
      <c r="C1128" s="50">
        <v>10323.200000000001</v>
      </c>
      <c r="D1128" s="40">
        <v>14590.1</v>
      </c>
      <c r="E1128" s="40">
        <v>2065</v>
      </c>
      <c r="F1128" s="51">
        <v>26978.3</v>
      </c>
      <c r="G1128" s="40">
        <v>2229.4</v>
      </c>
      <c r="H1128" s="40">
        <v>8093.9</v>
      </c>
      <c r="I1128" s="40">
        <v>12151.9</v>
      </c>
      <c r="J1128" s="40">
        <v>2438.1999999999998</v>
      </c>
      <c r="K1128" s="40">
        <v>2065</v>
      </c>
      <c r="L1128" s="40">
        <v>0</v>
      </c>
      <c r="M1128" s="51">
        <v>26978.3</v>
      </c>
      <c r="N1128" s="50">
        <v>1885.4</v>
      </c>
      <c r="O1128" s="40">
        <v>4996.1000000000004</v>
      </c>
      <c r="P1128" s="40">
        <v>5057.3999999999996</v>
      </c>
      <c r="Q1128" s="40">
        <v>4596.8999999999996</v>
      </c>
      <c r="R1128" s="40">
        <v>10442.4</v>
      </c>
      <c r="S1128" s="51">
        <v>26978.3</v>
      </c>
      <c r="T1128" s="50">
        <v>8973.7000000000007</v>
      </c>
      <c r="U1128" s="40">
        <v>5999.8</v>
      </c>
      <c r="V1128" s="40">
        <v>11540.3</v>
      </c>
      <c r="W1128" s="40">
        <v>464.4</v>
      </c>
      <c r="X1128" s="51">
        <v>26978.3</v>
      </c>
      <c r="Y1128" s="50">
        <v>10462.299999999999</v>
      </c>
      <c r="Z1128" s="40">
        <v>16516</v>
      </c>
      <c r="AA1128" s="51">
        <v>26978.3</v>
      </c>
    </row>
    <row r="1129" spans="1:27" s="37" customFormat="1" ht="17.5" customHeight="1" x14ac:dyDescent="0.35">
      <c r="A1129" s="84"/>
      <c r="B1129" s="61" t="s">
        <v>4</v>
      </c>
      <c r="C1129" s="52">
        <v>113657</v>
      </c>
      <c r="D1129" s="38">
        <v>179134</v>
      </c>
      <c r="E1129" s="38">
        <v>29166</v>
      </c>
      <c r="F1129" s="53">
        <v>321957</v>
      </c>
      <c r="G1129" s="38">
        <v>20286.7</v>
      </c>
      <c r="H1129" s="38">
        <v>93370.2</v>
      </c>
      <c r="I1129" s="38">
        <v>139775</v>
      </c>
      <c r="J1129" s="38">
        <v>39359</v>
      </c>
      <c r="K1129" s="38">
        <v>12775</v>
      </c>
      <c r="L1129" s="38">
        <v>16391</v>
      </c>
      <c r="M1129" s="53">
        <v>321957</v>
      </c>
      <c r="N1129" s="52">
        <v>49107.7</v>
      </c>
      <c r="O1129" s="38">
        <v>55818.8</v>
      </c>
      <c r="P1129" s="38">
        <v>60213.3</v>
      </c>
      <c r="Q1129" s="38">
        <v>61597.9</v>
      </c>
      <c r="R1129" s="38">
        <v>95219.199999999997</v>
      </c>
      <c r="S1129" s="53">
        <v>321957</v>
      </c>
      <c r="T1129" s="52">
        <v>98976</v>
      </c>
      <c r="U1129" s="38">
        <v>77907</v>
      </c>
      <c r="V1129" s="38">
        <v>141436</v>
      </c>
      <c r="W1129" s="38">
        <v>3638</v>
      </c>
      <c r="X1129" s="53">
        <v>321957</v>
      </c>
      <c r="Y1129" s="52">
        <v>142563.29999999999</v>
      </c>
      <c r="Z1129" s="38">
        <v>179393.7</v>
      </c>
      <c r="AA1129" s="53">
        <v>321957</v>
      </c>
    </row>
    <row r="1130" spans="1:27" s="39" customFormat="1" ht="13.5" customHeight="1" x14ac:dyDescent="0.35">
      <c r="A1130" s="62"/>
      <c r="B1130" s="63"/>
      <c r="C1130" s="54"/>
      <c r="D1130" s="46"/>
      <c r="E1130" s="46"/>
      <c r="F1130" s="55"/>
      <c r="G1130" s="46"/>
      <c r="H1130" s="46"/>
      <c r="I1130" s="46"/>
      <c r="J1130" s="46"/>
      <c r="K1130" s="46"/>
      <c r="L1130" s="46"/>
      <c r="M1130" s="55"/>
      <c r="N1130" s="54"/>
      <c r="O1130" s="46"/>
      <c r="P1130" s="46"/>
      <c r="Q1130" s="46"/>
      <c r="R1130" s="46"/>
      <c r="S1130" s="55"/>
      <c r="T1130" s="54"/>
      <c r="U1130" s="46"/>
      <c r="V1130" s="46"/>
      <c r="W1130" s="46"/>
      <c r="X1130" s="55"/>
      <c r="Y1130" s="54"/>
      <c r="Z1130" s="46"/>
      <c r="AA1130" s="55"/>
    </row>
    <row r="1131" spans="1:27" s="37" customFormat="1" ht="17.5" customHeight="1" x14ac:dyDescent="0.35">
      <c r="A1131" s="84" t="s">
        <v>621</v>
      </c>
      <c r="B1131" s="60">
        <v>1</v>
      </c>
      <c r="C1131" s="50">
        <v>7954.3</v>
      </c>
      <c r="D1131" s="40">
        <v>7259</v>
      </c>
      <c r="E1131" s="40">
        <v>0</v>
      </c>
      <c r="F1131" s="51">
        <v>15213.3</v>
      </c>
      <c r="G1131" s="40">
        <v>1827.2</v>
      </c>
      <c r="H1131" s="40">
        <v>6127.1</v>
      </c>
      <c r="I1131" s="40">
        <v>6831.8</v>
      </c>
      <c r="J1131" s="40">
        <v>427.3</v>
      </c>
      <c r="K1131" s="40">
        <v>0</v>
      </c>
      <c r="L1131" s="40">
        <v>0</v>
      </c>
      <c r="M1131" s="51">
        <v>15213.3</v>
      </c>
      <c r="N1131" s="50">
        <v>3372.4</v>
      </c>
      <c r="O1131" s="40">
        <v>3197</v>
      </c>
      <c r="P1131" s="40">
        <v>2036.6</v>
      </c>
      <c r="Q1131" s="40">
        <v>2464.1999999999998</v>
      </c>
      <c r="R1131" s="40">
        <v>4143.1000000000004</v>
      </c>
      <c r="S1131" s="51">
        <v>15213.3</v>
      </c>
      <c r="T1131" s="50">
        <v>3634.2</v>
      </c>
      <c r="U1131" s="40">
        <v>3831</v>
      </c>
      <c r="V1131" s="40">
        <v>7748.2</v>
      </c>
      <c r="W1131" s="40">
        <v>0</v>
      </c>
      <c r="X1131" s="51">
        <v>15213.3</v>
      </c>
      <c r="Y1131" s="50">
        <v>5475.5</v>
      </c>
      <c r="Z1131" s="40">
        <v>9737.7999999999993</v>
      </c>
      <c r="AA1131" s="51">
        <v>15213.3</v>
      </c>
    </row>
    <row r="1132" spans="1:27" s="37" customFormat="1" ht="17.5" customHeight="1" x14ac:dyDescent="0.35">
      <c r="A1132" s="84"/>
      <c r="B1132" s="60">
        <v>2</v>
      </c>
      <c r="C1132" s="50">
        <v>16490.5</v>
      </c>
      <c r="D1132" s="40">
        <v>19591.400000000001</v>
      </c>
      <c r="E1132" s="40">
        <v>1104.5999999999999</v>
      </c>
      <c r="F1132" s="51">
        <v>37186.5</v>
      </c>
      <c r="G1132" s="40">
        <v>3887.7</v>
      </c>
      <c r="H1132" s="40">
        <v>12602.8</v>
      </c>
      <c r="I1132" s="40">
        <v>18440.400000000001</v>
      </c>
      <c r="J1132" s="40">
        <v>1151</v>
      </c>
      <c r="K1132" s="40">
        <v>0</v>
      </c>
      <c r="L1132" s="40">
        <v>1104.5999999999999</v>
      </c>
      <c r="M1132" s="51">
        <v>37186.5</v>
      </c>
      <c r="N1132" s="50">
        <v>3134.1</v>
      </c>
      <c r="O1132" s="40">
        <v>9182.9</v>
      </c>
      <c r="P1132" s="40">
        <v>6849.8</v>
      </c>
      <c r="Q1132" s="40">
        <v>6917.6</v>
      </c>
      <c r="R1132" s="40">
        <v>11102.2</v>
      </c>
      <c r="S1132" s="51">
        <v>37186.5</v>
      </c>
      <c r="T1132" s="50">
        <v>8231.2000000000007</v>
      </c>
      <c r="U1132" s="40">
        <v>10167.799999999999</v>
      </c>
      <c r="V1132" s="40">
        <v>18504.5</v>
      </c>
      <c r="W1132" s="40">
        <v>283</v>
      </c>
      <c r="X1132" s="51">
        <v>37186.5</v>
      </c>
      <c r="Y1132" s="50">
        <v>17236.8</v>
      </c>
      <c r="Z1132" s="40">
        <v>19949.7</v>
      </c>
      <c r="AA1132" s="51">
        <v>37186.5</v>
      </c>
    </row>
    <row r="1133" spans="1:27" s="37" customFormat="1" ht="17.5" customHeight="1" x14ac:dyDescent="0.35">
      <c r="A1133" s="84"/>
      <c r="B1133" s="60">
        <v>3</v>
      </c>
      <c r="C1133" s="50">
        <v>31717.1</v>
      </c>
      <c r="D1133" s="40">
        <v>57881.7</v>
      </c>
      <c r="E1133" s="40">
        <v>7682.4</v>
      </c>
      <c r="F1133" s="51">
        <v>97281.3</v>
      </c>
      <c r="G1133" s="40">
        <v>5589.1</v>
      </c>
      <c r="H1133" s="40">
        <v>26128</v>
      </c>
      <c r="I1133" s="40">
        <v>41708.1</v>
      </c>
      <c r="J1133" s="40">
        <v>16173.7</v>
      </c>
      <c r="K1133" s="40">
        <v>2653.5</v>
      </c>
      <c r="L1133" s="40">
        <v>5028.8999999999996</v>
      </c>
      <c r="M1133" s="51">
        <v>97281.3</v>
      </c>
      <c r="N1133" s="50">
        <v>15590.6</v>
      </c>
      <c r="O1133" s="40">
        <v>15893.5</v>
      </c>
      <c r="P1133" s="40">
        <v>17359.8</v>
      </c>
      <c r="Q1133" s="40">
        <v>20461.8</v>
      </c>
      <c r="R1133" s="40">
        <v>27975.5</v>
      </c>
      <c r="S1133" s="51">
        <v>97281.3</v>
      </c>
      <c r="T1133" s="50">
        <v>29694.799999999999</v>
      </c>
      <c r="U1133" s="40">
        <v>17907.5</v>
      </c>
      <c r="V1133" s="40">
        <v>48825.5</v>
      </c>
      <c r="W1133" s="40">
        <v>853.5</v>
      </c>
      <c r="X1133" s="51">
        <v>97281.3</v>
      </c>
      <c r="Y1133" s="50">
        <v>46073.7</v>
      </c>
      <c r="Z1133" s="40">
        <v>51207.6</v>
      </c>
      <c r="AA1133" s="51">
        <v>97281.3</v>
      </c>
    </row>
    <row r="1134" spans="1:27" s="37" customFormat="1" ht="17.5" customHeight="1" x14ac:dyDescent="0.35">
      <c r="A1134" s="84"/>
      <c r="B1134" s="60">
        <v>4</v>
      </c>
      <c r="C1134" s="50">
        <v>43625.7</v>
      </c>
      <c r="D1134" s="40">
        <v>78825.899999999994</v>
      </c>
      <c r="E1134" s="40">
        <v>16610.8</v>
      </c>
      <c r="F1134" s="51">
        <v>139062.39999999999</v>
      </c>
      <c r="G1134" s="40">
        <v>5746.9</v>
      </c>
      <c r="H1134" s="40">
        <v>37878.800000000003</v>
      </c>
      <c r="I1134" s="40">
        <v>60121</v>
      </c>
      <c r="J1134" s="40">
        <v>18704.900000000001</v>
      </c>
      <c r="K1134" s="40">
        <v>6817.5</v>
      </c>
      <c r="L1134" s="40">
        <v>9793.2999999999993</v>
      </c>
      <c r="M1134" s="51">
        <v>139062.39999999999</v>
      </c>
      <c r="N1134" s="50">
        <v>22111.8</v>
      </c>
      <c r="O1134" s="40">
        <v>22685.8</v>
      </c>
      <c r="P1134" s="40">
        <v>27254.6</v>
      </c>
      <c r="Q1134" s="40">
        <v>26332.7</v>
      </c>
      <c r="R1134" s="40">
        <v>40677.5</v>
      </c>
      <c r="S1134" s="51">
        <v>139062.39999999999</v>
      </c>
      <c r="T1134" s="50">
        <v>47002.2</v>
      </c>
      <c r="U1134" s="40">
        <v>39239.199999999997</v>
      </c>
      <c r="V1134" s="40">
        <v>50865.8</v>
      </c>
      <c r="W1134" s="40">
        <v>1955.2</v>
      </c>
      <c r="X1134" s="51">
        <v>139062.39999999999</v>
      </c>
      <c r="Y1134" s="50">
        <v>61040.2</v>
      </c>
      <c r="Z1134" s="40">
        <v>78022.2</v>
      </c>
      <c r="AA1134" s="51">
        <v>139062.39999999999</v>
      </c>
    </row>
    <row r="1135" spans="1:27" s="37" customFormat="1" ht="17.5" customHeight="1" x14ac:dyDescent="0.35">
      <c r="A1135" s="84"/>
      <c r="B1135" s="60">
        <v>5</v>
      </c>
      <c r="C1135" s="50">
        <v>13869.4</v>
      </c>
      <c r="D1135" s="40">
        <v>15576</v>
      </c>
      <c r="E1135" s="40">
        <v>3768.1</v>
      </c>
      <c r="F1135" s="51">
        <v>33213.5</v>
      </c>
      <c r="G1135" s="40">
        <v>3235.9</v>
      </c>
      <c r="H1135" s="40">
        <v>10633.5</v>
      </c>
      <c r="I1135" s="40">
        <v>12673.8</v>
      </c>
      <c r="J1135" s="40">
        <v>2902.2</v>
      </c>
      <c r="K1135" s="40">
        <v>3304</v>
      </c>
      <c r="L1135" s="40">
        <v>464.1</v>
      </c>
      <c r="M1135" s="51">
        <v>33213.5</v>
      </c>
      <c r="N1135" s="50">
        <v>4898.8</v>
      </c>
      <c r="O1135" s="40">
        <v>4859.7</v>
      </c>
      <c r="P1135" s="40">
        <v>6712.5</v>
      </c>
      <c r="Q1135" s="40">
        <v>5421.6</v>
      </c>
      <c r="R1135" s="40">
        <v>11320.9</v>
      </c>
      <c r="S1135" s="51">
        <v>33213.5</v>
      </c>
      <c r="T1135" s="50">
        <v>10413.700000000001</v>
      </c>
      <c r="U1135" s="40">
        <v>6761.4</v>
      </c>
      <c r="V1135" s="40">
        <v>15492.1</v>
      </c>
      <c r="W1135" s="40">
        <v>546.29999999999995</v>
      </c>
      <c r="X1135" s="51">
        <v>33213.5</v>
      </c>
      <c r="Y1135" s="50">
        <v>12737.1</v>
      </c>
      <c r="Z1135" s="40">
        <v>20476.400000000001</v>
      </c>
      <c r="AA1135" s="51">
        <v>33213.5</v>
      </c>
    </row>
    <row r="1136" spans="1:27" s="37" customFormat="1" ht="17.5" customHeight="1" x14ac:dyDescent="0.35">
      <c r="A1136" s="84"/>
      <c r="B1136" s="61" t="s">
        <v>4</v>
      </c>
      <c r="C1136" s="52">
        <v>113657</v>
      </c>
      <c r="D1136" s="38">
        <v>179134</v>
      </c>
      <c r="E1136" s="38">
        <v>29166</v>
      </c>
      <c r="F1136" s="53">
        <v>321957</v>
      </c>
      <c r="G1136" s="38">
        <v>20286.7</v>
      </c>
      <c r="H1136" s="38">
        <v>93370.2</v>
      </c>
      <c r="I1136" s="38">
        <v>139775</v>
      </c>
      <c r="J1136" s="38">
        <v>39359</v>
      </c>
      <c r="K1136" s="38">
        <v>12775</v>
      </c>
      <c r="L1136" s="38">
        <v>16391</v>
      </c>
      <c r="M1136" s="53">
        <v>321957</v>
      </c>
      <c r="N1136" s="52">
        <v>49107.7</v>
      </c>
      <c r="O1136" s="38">
        <v>55818.8</v>
      </c>
      <c r="P1136" s="38">
        <v>60213.3</v>
      </c>
      <c r="Q1136" s="38">
        <v>61597.9</v>
      </c>
      <c r="R1136" s="38">
        <v>95219.199999999997</v>
      </c>
      <c r="S1136" s="53">
        <v>321957</v>
      </c>
      <c r="T1136" s="52">
        <v>98976</v>
      </c>
      <c r="U1136" s="38">
        <v>77907</v>
      </c>
      <c r="V1136" s="38">
        <v>141436</v>
      </c>
      <c r="W1136" s="38">
        <v>3638</v>
      </c>
      <c r="X1136" s="53">
        <v>321957</v>
      </c>
      <c r="Y1136" s="52">
        <v>142563.29999999999</v>
      </c>
      <c r="Z1136" s="38">
        <v>179393.7</v>
      </c>
      <c r="AA1136" s="53">
        <v>321957</v>
      </c>
    </row>
    <row r="1137" spans="1:27" s="39" customFormat="1" ht="13.5" customHeight="1" x14ac:dyDescent="0.35">
      <c r="A1137" s="62"/>
      <c r="B1137" s="63"/>
      <c r="C1137" s="54"/>
      <c r="D1137" s="46"/>
      <c r="E1137" s="46"/>
      <c r="F1137" s="55"/>
      <c r="G1137" s="46"/>
      <c r="H1137" s="46"/>
      <c r="I1137" s="46"/>
      <c r="J1137" s="46"/>
      <c r="K1137" s="46"/>
      <c r="L1137" s="46"/>
      <c r="M1137" s="55"/>
      <c r="N1137" s="54"/>
      <c r="O1137" s="46"/>
      <c r="P1137" s="46"/>
      <c r="Q1137" s="46"/>
      <c r="R1137" s="46"/>
      <c r="S1137" s="55"/>
      <c r="T1137" s="54"/>
      <c r="U1137" s="46"/>
      <c r="V1137" s="46"/>
      <c r="W1137" s="46"/>
      <c r="X1137" s="55"/>
      <c r="Y1137" s="54"/>
      <c r="Z1137" s="46"/>
      <c r="AA1137" s="55"/>
    </row>
    <row r="1138" spans="1:27" s="37" customFormat="1" ht="27" customHeight="1" x14ac:dyDescent="0.35">
      <c r="A1138" s="84" t="s">
        <v>626</v>
      </c>
      <c r="B1138" s="60" t="s">
        <v>7</v>
      </c>
      <c r="C1138" s="50">
        <v>67424.5</v>
      </c>
      <c r="D1138" s="40">
        <v>118100.1</v>
      </c>
      <c r="E1138" s="40">
        <v>15187</v>
      </c>
      <c r="F1138" s="51">
        <v>200711.6</v>
      </c>
      <c r="G1138" s="40">
        <v>10065</v>
      </c>
      <c r="H1138" s="40">
        <v>57359.5</v>
      </c>
      <c r="I1138" s="40">
        <v>98495.3</v>
      </c>
      <c r="J1138" s="40">
        <v>19604.900000000001</v>
      </c>
      <c r="K1138" s="40">
        <v>10209.299999999999</v>
      </c>
      <c r="L1138" s="40">
        <v>4977.7</v>
      </c>
      <c r="M1138" s="51">
        <v>200711.6</v>
      </c>
      <c r="N1138" s="50">
        <v>30278.400000000001</v>
      </c>
      <c r="O1138" s="40">
        <v>33028.9</v>
      </c>
      <c r="P1138" s="40">
        <v>37919.4</v>
      </c>
      <c r="Q1138" s="40">
        <v>40845.699999999997</v>
      </c>
      <c r="R1138" s="40">
        <v>58639.199999999997</v>
      </c>
      <c r="S1138" s="51">
        <v>200711.6</v>
      </c>
      <c r="T1138" s="50">
        <v>77774.399999999994</v>
      </c>
      <c r="U1138" s="40">
        <v>41222.6</v>
      </c>
      <c r="V1138" s="40">
        <v>79001.8</v>
      </c>
      <c r="W1138" s="40">
        <v>2712.8</v>
      </c>
      <c r="X1138" s="51">
        <v>200711.6</v>
      </c>
      <c r="Y1138" s="50">
        <v>85033.8</v>
      </c>
      <c r="Z1138" s="40">
        <v>115677.7</v>
      </c>
      <c r="AA1138" s="51">
        <v>200711.6</v>
      </c>
    </row>
    <row r="1139" spans="1:27" s="37" customFormat="1" ht="27" customHeight="1" x14ac:dyDescent="0.35">
      <c r="A1139" s="84"/>
      <c r="B1139" s="60" t="s">
        <v>35</v>
      </c>
      <c r="C1139" s="50">
        <v>46232.5</v>
      </c>
      <c r="D1139" s="40">
        <v>61033.9</v>
      </c>
      <c r="E1139" s="40">
        <v>13979</v>
      </c>
      <c r="F1139" s="51">
        <v>121245.4</v>
      </c>
      <c r="G1139" s="40">
        <v>10221.700000000001</v>
      </c>
      <c r="H1139" s="40">
        <v>36010.800000000003</v>
      </c>
      <c r="I1139" s="40">
        <v>41279.800000000003</v>
      </c>
      <c r="J1139" s="40">
        <v>19754.099999999999</v>
      </c>
      <c r="K1139" s="40">
        <v>2565.8000000000002</v>
      </c>
      <c r="L1139" s="40">
        <v>11413.3</v>
      </c>
      <c r="M1139" s="51">
        <v>121245.4</v>
      </c>
      <c r="N1139" s="50">
        <v>18829.3</v>
      </c>
      <c r="O1139" s="40">
        <v>22789.9</v>
      </c>
      <c r="P1139" s="40">
        <v>22293.9</v>
      </c>
      <c r="Q1139" s="40">
        <v>20752.2</v>
      </c>
      <c r="R1139" s="40">
        <v>36580.1</v>
      </c>
      <c r="S1139" s="51">
        <v>121245.4</v>
      </c>
      <c r="T1139" s="50">
        <v>21201.599999999999</v>
      </c>
      <c r="U1139" s="40">
        <v>36684.400000000001</v>
      </c>
      <c r="V1139" s="40">
        <v>62434.2</v>
      </c>
      <c r="W1139" s="40">
        <v>925.2</v>
      </c>
      <c r="X1139" s="51">
        <v>121245.4</v>
      </c>
      <c r="Y1139" s="50">
        <v>57529.5</v>
      </c>
      <c r="Z1139" s="40">
        <v>63715.9</v>
      </c>
      <c r="AA1139" s="51">
        <v>121245.4</v>
      </c>
    </row>
    <row r="1140" spans="1:27" s="37" customFormat="1" ht="27" customHeight="1" x14ac:dyDescent="0.35">
      <c r="A1140" s="84"/>
      <c r="B1140" s="61" t="s">
        <v>4</v>
      </c>
      <c r="C1140" s="52">
        <v>113657</v>
      </c>
      <c r="D1140" s="38">
        <v>179134</v>
      </c>
      <c r="E1140" s="38">
        <v>29166</v>
      </c>
      <c r="F1140" s="53">
        <v>321957</v>
      </c>
      <c r="G1140" s="38">
        <v>20286.7</v>
      </c>
      <c r="H1140" s="38">
        <v>93370.2</v>
      </c>
      <c r="I1140" s="38">
        <v>139775</v>
      </c>
      <c r="J1140" s="38">
        <v>39359</v>
      </c>
      <c r="K1140" s="38">
        <v>12775</v>
      </c>
      <c r="L1140" s="38">
        <v>16391</v>
      </c>
      <c r="M1140" s="53">
        <v>321957</v>
      </c>
      <c r="N1140" s="52">
        <v>49107.7</v>
      </c>
      <c r="O1140" s="38">
        <v>55818.8</v>
      </c>
      <c r="P1140" s="38">
        <v>60213.3</v>
      </c>
      <c r="Q1140" s="38">
        <v>61597.9</v>
      </c>
      <c r="R1140" s="38">
        <v>95219.199999999997</v>
      </c>
      <c r="S1140" s="53">
        <v>321957</v>
      </c>
      <c r="T1140" s="52">
        <v>98976</v>
      </c>
      <c r="U1140" s="38">
        <v>77907</v>
      </c>
      <c r="V1140" s="38">
        <v>141436</v>
      </c>
      <c r="W1140" s="38">
        <v>3638</v>
      </c>
      <c r="X1140" s="53">
        <v>321957</v>
      </c>
      <c r="Y1140" s="52">
        <v>142563.29999999999</v>
      </c>
      <c r="Z1140" s="38">
        <v>179393.7</v>
      </c>
      <c r="AA1140" s="53">
        <v>321957</v>
      </c>
    </row>
    <row r="1141" spans="1:27" s="39" customFormat="1" ht="13.5" customHeight="1" x14ac:dyDescent="0.35">
      <c r="A1141" s="62"/>
      <c r="B1141" s="63"/>
      <c r="C1141" s="54"/>
      <c r="D1141" s="46"/>
      <c r="E1141" s="46"/>
      <c r="F1141" s="55"/>
      <c r="G1141" s="46"/>
      <c r="H1141" s="46"/>
      <c r="I1141" s="46"/>
      <c r="J1141" s="46"/>
      <c r="K1141" s="46"/>
      <c r="L1141" s="46"/>
      <c r="M1141" s="55"/>
      <c r="N1141" s="54"/>
      <c r="O1141" s="46"/>
      <c r="P1141" s="46"/>
      <c r="Q1141" s="46"/>
      <c r="R1141" s="46"/>
      <c r="S1141" s="55"/>
      <c r="T1141" s="54"/>
      <c r="U1141" s="46"/>
      <c r="V1141" s="46"/>
      <c r="W1141" s="46"/>
      <c r="X1141" s="55"/>
      <c r="Y1141" s="54"/>
      <c r="Z1141" s="46"/>
      <c r="AA1141" s="55"/>
    </row>
    <row r="1142" spans="1:27" s="37" customFormat="1" ht="27" customHeight="1" x14ac:dyDescent="0.35">
      <c r="A1142" s="84" t="s">
        <v>627</v>
      </c>
      <c r="B1142" s="60" t="s">
        <v>7</v>
      </c>
      <c r="C1142" s="50">
        <v>69669.8</v>
      </c>
      <c r="D1142" s="40">
        <v>116942.8</v>
      </c>
      <c r="E1142" s="40">
        <v>22305.4</v>
      </c>
      <c r="F1142" s="51">
        <v>208918.1</v>
      </c>
      <c r="G1142" s="40">
        <v>12360.2</v>
      </c>
      <c r="H1142" s="40">
        <v>57309.7</v>
      </c>
      <c r="I1142" s="40">
        <v>93466.6</v>
      </c>
      <c r="J1142" s="40">
        <v>23476.3</v>
      </c>
      <c r="K1142" s="40">
        <v>11106</v>
      </c>
      <c r="L1142" s="40">
        <v>11199.4</v>
      </c>
      <c r="M1142" s="51">
        <v>208918.1</v>
      </c>
      <c r="N1142" s="50">
        <v>32186.2</v>
      </c>
      <c r="O1142" s="40">
        <v>34372.199999999997</v>
      </c>
      <c r="P1142" s="40">
        <v>35782.1</v>
      </c>
      <c r="Q1142" s="40">
        <v>41555.699999999997</v>
      </c>
      <c r="R1142" s="40">
        <v>65021.7</v>
      </c>
      <c r="S1142" s="51">
        <v>208918.1</v>
      </c>
      <c r="T1142" s="50">
        <v>71697.100000000006</v>
      </c>
      <c r="U1142" s="40">
        <v>49990.5</v>
      </c>
      <c r="V1142" s="40">
        <v>85283.7</v>
      </c>
      <c r="W1142" s="40">
        <v>1946.7</v>
      </c>
      <c r="X1142" s="51">
        <v>208918.1</v>
      </c>
      <c r="Y1142" s="50">
        <v>86315.1</v>
      </c>
      <c r="Z1142" s="40">
        <v>122603</v>
      </c>
      <c r="AA1142" s="51">
        <v>208918.1</v>
      </c>
    </row>
    <row r="1143" spans="1:27" s="37" customFormat="1" ht="27" customHeight="1" x14ac:dyDescent="0.35">
      <c r="A1143" s="84"/>
      <c r="B1143" s="60" t="s">
        <v>35</v>
      </c>
      <c r="C1143" s="50">
        <v>43987.1</v>
      </c>
      <c r="D1143" s="40">
        <v>62191.199999999997</v>
      </c>
      <c r="E1143" s="40">
        <v>6860.6</v>
      </c>
      <c r="F1143" s="51">
        <v>113038.9</v>
      </c>
      <c r="G1143" s="40">
        <v>7926.5</v>
      </c>
      <c r="H1143" s="40">
        <v>36060.6</v>
      </c>
      <c r="I1143" s="40">
        <v>46308.5</v>
      </c>
      <c r="J1143" s="40">
        <v>15882.7</v>
      </c>
      <c r="K1143" s="40">
        <v>1669</v>
      </c>
      <c r="L1143" s="40">
        <v>5191.6000000000004</v>
      </c>
      <c r="M1143" s="51">
        <v>113038.9</v>
      </c>
      <c r="N1143" s="50">
        <v>16921.5</v>
      </c>
      <c r="O1143" s="40">
        <v>21446.6</v>
      </c>
      <c r="P1143" s="40">
        <v>24431.200000000001</v>
      </c>
      <c r="Q1143" s="40">
        <v>20042.2</v>
      </c>
      <c r="R1143" s="40">
        <v>30197.5</v>
      </c>
      <c r="S1143" s="51">
        <v>113038.9</v>
      </c>
      <c r="T1143" s="50">
        <v>27278.9</v>
      </c>
      <c r="U1143" s="40">
        <v>27916.5</v>
      </c>
      <c r="V1143" s="40">
        <v>56152.3</v>
      </c>
      <c r="W1143" s="40">
        <v>1691.3</v>
      </c>
      <c r="X1143" s="51">
        <v>113038.9</v>
      </c>
      <c r="Y1143" s="50">
        <v>56248.2</v>
      </c>
      <c r="Z1143" s="40">
        <v>56790.7</v>
      </c>
      <c r="AA1143" s="51">
        <v>113038.9</v>
      </c>
    </row>
    <row r="1144" spans="1:27" s="37" customFormat="1" ht="27" customHeight="1" x14ac:dyDescent="0.35">
      <c r="A1144" s="84"/>
      <c r="B1144" s="61" t="s">
        <v>4</v>
      </c>
      <c r="C1144" s="52">
        <v>113657</v>
      </c>
      <c r="D1144" s="38">
        <v>179134</v>
      </c>
      <c r="E1144" s="38">
        <v>29166</v>
      </c>
      <c r="F1144" s="53">
        <v>321957</v>
      </c>
      <c r="G1144" s="38">
        <v>20286.7</v>
      </c>
      <c r="H1144" s="38">
        <v>93370.2</v>
      </c>
      <c r="I1144" s="38">
        <v>139775</v>
      </c>
      <c r="J1144" s="38">
        <v>39359</v>
      </c>
      <c r="K1144" s="38">
        <v>12775</v>
      </c>
      <c r="L1144" s="38">
        <v>16391</v>
      </c>
      <c r="M1144" s="53">
        <v>321957</v>
      </c>
      <c r="N1144" s="52">
        <v>49107.7</v>
      </c>
      <c r="O1144" s="38">
        <v>55818.8</v>
      </c>
      <c r="P1144" s="38">
        <v>60213.3</v>
      </c>
      <c r="Q1144" s="38">
        <v>61597.9</v>
      </c>
      <c r="R1144" s="38">
        <v>95219.199999999997</v>
      </c>
      <c r="S1144" s="53">
        <v>321957</v>
      </c>
      <c r="T1144" s="52">
        <v>98976</v>
      </c>
      <c r="U1144" s="38">
        <v>77907</v>
      </c>
      <c r="V1144" s="38">
        <v>141436</v>
      </c>
      <c r="W1144" s="38">
        <v>3638</v>
      </c>
      <c r="X1144" s="53">
        <v>321957</v>
      </c>
      <c r="Y1144" s="52">
        <v>142563.29999999999</v>
      </c>
      <c r="Z1144" s="38">
        <v>179393.7</v>
      </c>
      <c r="AA1144" s="53">
        <v>321957</v>
      </c>
    </row>
    <row r="1145" spans="1:27" s="39" customFormat="1" ht="13.5" customHeight="1" x14ac:dyDescent="0.35">
      <c r="A1145" s="62"/>
      <c r="B1145" s="63"/>
      <c r="C1145" s="54"/>
      <c r="D1145" s="46"/>
      <c r="E1145" s="46"/>
      <c r="F1145" s="55"/>
      <c r="G1145" s="46"/>
      <c r="H1145" s="46"/>
      <c r="I1145" s="46"/>
      <c r="J1145" s="46"/>
      <c r="K1145" s="46"/>
      <c r="L1145" s="46"/>
      <c r="M1145" s="55"/>
      <c r="N1145" s="54"/>
      <c r="O1145" s="46"/>
      <c r="P1145" s="46"/>
      <c r="Q1145" s="46"/>
      <c r="R1145" s="46"/>
      <c r="S1145" s="55"/>
      <c r="T1145" s="54"/>
      <c r="U1145" s="46"/>
      <c r="V1145" s="46"/>
      <c r="W1145" s="46"/>
      <c r="X1145" s="55"/>
      <c r="Y1145" s="54"/>
      <c r="Z1145" s="46"/>
      <c r="AA1145" s="55"/>
    </row>
    <row r="1146" spans="1:27" s="37" customFormat="1" ht="27" customHeight="1" x14ac:dyDescent="0.35">
      <c r="A1146" s="84" t="s">
        <v>628</v>
      </c>
      <c r="B1146" s="60" t="s">
        <v>7</v>
      </c>
      <c r="C1146" s="50">
        <v>16936.599999999999</v>
      </c>
      <c r="D1146" s="40">
        <v>25685.4</v>
      </c>
      <c r="E1146" s="40">
        <v>5120.3999999999996</v>
      </c>
      <c r="F1146" s="51">
        <v>47742.400000000001</v>
      </c>
      <c r="G1146" s="40">
        <v>1143.0999999999999</v>
      </c>
      <c r="H1146" s="40">
        <v>15793.5</v>
      </c>
      <c r="I1146" s="40">
        <v>19752.599999999999</v>
      </c>
      <c r="J1146" s="40">
        <v>5932.8</v>
      </c>
      <c r="K1146" s="40">
        <v>3391.8</v>
      </c>
      <c r="L1146" s="40">
        <v>1728.7</v>
      </c>
      <c r="M1146" s="51">
        <v>47742.400000000001</v>
      </c>
      <c r="N1146" s="50">
        <v>8965.2999999999993</v>
      </c>
      <c r="O1146" s="40">
        <v>5303.1</v>
      </c>
      <c r="P1146" s="40">
        <v>10178.6</v>
      </c>
      <c r="Q1146" s="40">
        <v>7985.6</v>
      </c>
      <c r="R1146" s="40">
        <v>15309.9</v>
      </c>
      <c r="S1146" s="51">
        <v>47742.400000000001</v>
      </c>
      <c r="T1146" s="50">
        <v>20456</v>
      </c>
      <c r="U1146" s="40">
        <v>10968.7</v>
      </c>
      <c r="V1146" s="40">
        <v>15594.7</v>
      </c>
      <c r="W1146" s="40">
        <v>723</v>
      </c>
      <c r="X1146" s="51">
        <v>47742.400000000001</v>
      </c>
      <c r="Y1146" s="50">
        <v>15240.1</v>
      </c>
      <c r="Z1146" s="40">
        <v>32502.3</v>
      </c>
      <c r="AA1146" s="51">
        <v>47742.400000000001</v>
      </c>
    </row>
    <row r="1147" spans="1:27" s="37" customFormat="1" ht="27" customHeight="1" x14ac:dyDescent="0.35">
      <c r="A1147" s="84"/>
      <c r="B1147" s="60" t="s">
        <v>35</v>
      </c>
      <c r="C1147" s="50">
        <v>96720.4</v>
      </c>
      <c r="D1147" s="40">
        <v>153448.6</v>
      </c>
      <c r="E1147" s="40">
        <v>24045.599999999999</v>
      </c>
      <c r="F1147" s="51">
        <v>274214.59999999998</v>
      </c>
      <c r="G1147" s="40">
        <v>19143.599999999999</v>
      </c>
      <c r="H1147" s="40">
        <v>77576.800000000003</v>
      </c>
      <c r="I1147" s="40">
        <v>120022.39999999999</v>
      </c>
      <c r="J1147" s="40">
        <v>33426.199999999997</v>
      </c>
      <c r="K1147" s="40">
        <v>9383.2999999999993</v>
      </c>
      <c r="L1147" s="40">
        <v>14662.3</v>
      </c>
      <c r="M1147" s="51">
        <v>274214.59999999998</v>
      </c>
      <c r="N1147" s="50">
        <v>40142.400000000001</v>
      </c>
      <c r="O1147" s="40">
        <v>50515.7</v>
      </c>
      <c r="P1147" s="40">
        <v>50034.7</v>
      </c>
      <c r="Q1147" s="40">
        <v>53612.4</v>
      </c>
      <c r="R1147" s="40">
        <v>79909.399999999994</v>
      </c>
      <c r="S1147" s="51">
        <v>274214.59999999998</v>
      </c>
      <c r="T1147" s="50">
        <v>78520</v>
      </c>
      <c r="U1147" s="40">
        <v>66938.3</v>
      </c>
      <c r="V1147" s="40">
        <v>125841.3</v>
      </c>
      <c r="W1147" s="40">
        <v>2915</v>
      </c>
      <c r="X1147" s="51">
        <v>274214.59999999998</v>
      </c>
      <c r="Y1147" s="50">
        <v>127323.2</v>
      </c>
      <c r="Z1147" s="40">
        <v>146891.4</v>
      </c>
      <c r="AA1147" s="51">
        <v>274214.59999999998</v>
      </c>
    </row>
    <row r="1148" spans="1:27" s="37" customFormat="1" ht="27" customHeight="1" x14ac:dyDescent="0.35">
      <c r="A1148" s="84"/>
      <c r="B1148" s="61" t="s">
        <v>4</v>
      </c>
      <c r="C1148" s="52">
        <v>113657</v>
      </c>
      <c r="D1148" s="38">
        <v>179134</v>
      </c>
      <c r="E1148" s="38">
        <v>29166</v>
      </c>
      <c r="F1148" s="53">
        <v>321957</v>
      </c>
      <c r="G1148" s="38">
        <v>20286.7</v>
      </c>
      <c r="H1148" s="38">
        <v>93370.2</v>
      </c>
      <c r="I1148" s="38">
        <v>139775</v>
      </c>
      <c r="J1148" s="38">
        <v>39359</v>
      </c>
      <c r="K1148" s="38">
        <v>12775</v>
      </c>
      <c r="L1148" s="38">
        <v>16391</v>
      </c>
      <c r="M1148" s="53">
        <v>321957</v>
      </c>
      <c r="N1148" s="52">
        <v>49107.7</v>
      </c>
      <c r="O1148" s="38">
        <v>55818.8</v>
      </c>
      <c r="P1148" s="38">
        <v>60213.3</v>
      </c>
      <c r="Q1148" s="38">
        <v>61597.9</v>
      </c>
      <c r="R1148" s="38">
        <v>95219.199999999997</v>
      </c>
      <c r="S1148" s="53">
        <v>321957</v>
      </c>
      <c r="T1148" s="52">
        <v>98976</v>
      </c>
      <c r="U1148" s="38">
        <v>77907</v>
      </c>
      <c r="V1148" s="38">
        <v>141436</v>
      </c>
      <c r="W1148" s="38">
        <v>3638</v>
      </c>
      <c r="X1148" s="53">
        <v>321957</v>
      </c>
      <c r="Y1148" s="52">
        <v>142563.29999999999</v>
      </c>
      <c r="Z1148" s="38">
        <v>179393.7</v>
      </c>
      <c r="AA1148" s="53">
        <v>321957</v>
      </c>
    </row>
    <row r="1149" spans="1:27" s="39" customFormat="1" ht="13.5" customHeight="1" x14ac:dyDescent="0.35">
      <c r="A1149" s="62"/>
      <c r="B1149" s="63"/>
      <c r="C1149" s="54"/>
      <c r="D1149" s="46"/>
      <c r="E1149" s="46"/>
      <c r="F1149" s="55"/>
      <c r="G1149" s="46"/>
      <c r="H1149" s="46"/>
      <c r="I1149" s="46"/>
      <c r="J1149" s="46"/>
      <c r="K1149" s="46"/>
      <c r="L1149" s="46"/>
      <c r="M1149" s="55"/>
      <c r="N1149" s="54"/>
      <c r="O1149" s="46"/>
      <c r="P1149" s="46"/>
      <c r="Q1149" s="46"/>
      <c r="R1149" s="46"/>
      <c r="S1149" s="55"/>
      <c r="T1149" s="54"/>
      <c r="U1149" s="46"/>
      <c r="V1149" s="46"/>
      <c r="W1149" s="46"/>
      <c r="X1149" s="55"/>
      <c r="Y1149" s="54"/>
      <c r="Z1149" s="46"/>
      <c r="AA1149" s="55"/>
    </row>
    <row r="1150" spans="1:27" s="37" customFormat="1" ht="17.5" customHeight="1" x14ac:dyDescent="0.35">
      <c r="A1150" s="84" t="s">
        <v>629</v>
      </c>
      <c r="B1150" s="60" t="s">
        <v>7</v>
      </c>
      <c r="C1150" s="50">
        <v>79718.5</v>
      </c>
      <c r="D1150" s="40">
        <v>138010.6</v>
      </c>
      <c r="E1150" s="40">
        <v>19381.7</v>
      </c>
      <c r="F1150" s="51">
        <v>237110.8</v>
      </c>
      <c r="G1150" s="40">
        <v>12581.6</v>
      </c>
      <c r="H1150" s="40">
        <v>67136.899999999994</v>
      </c>
      <c r="I1150" s="40">
        <v>104427.5</v>
      </c>
      <c r="J1150" s="40">
        <v>33583.1</v>
      </c>
      <c r="K1150" s="40">
        <v>9884</v>
      </c>
      <c r="L1150" s="40">
        <v>9497.7000000000007</v>
      </c>
      <c r="M1150" s="51">
        <v>237110.8</v>
      </c>
      <c r="N1150" s="50">
        <v>33200.400000000001</v>
      </c>
      <c r="O1150" s="40">
        <v>36985.800000000003</v>
      </c>
      <c r="P1150" s="40">
        <v>46722.5</v>
      </c>
      <c r="Q1150" s="40">
        <v>44318.9</v>
      </c>
      <c r="R1150" s="40">
        <v>75883.3</v>
      </c>
      <c r="S1150" s="51">
        <v>237110.8</v>
      </c>
      <c r="T1150" s="50">
        <v>74252.899999999994</v>
      </c>
      <c r="U1150" s="40">
        <v>47965.2</v>
      </c>
      <c r="V1150" s="40">
        <v>112229.4</v>
      </c>
      <c r="W1150" s="40">
        <v>2663.2</v>
      </c>
      <c r="X1150" s="51">
        <v>237110.8</v>
      </c>
      <c r="Y1150" s="50">
        <v>104432.4</v>
      </c>
      <c r="Z1150" s="40">
        <v>132678.39999999999</v>
      </c>
      <c r="AA1150" s="51">
        <v>237110.8</v>
      </c>
    </row>
    <row r="1151" spans="1:27" s="37" customFormat="1" ht="17.5" customHeight="1" x14ac:dyDescent="0.35">
      <c r="A1151" s="84"/>
      <c r="B1151" s="60" t="s">
        <v>35</v>
      </c>
      <c r="C1151" s="50">
        <v>33938.5</v>
      </c>
      <c r="D1151" s="40">
        <v>41123.4</v>
      </c>
      <c r="E1151" s="40">
        <v>9784.2999999999993</v>
      </c>
      <c r="F1151" s="51">
        <v>84846.2</v>
      </c>
      <c r="G1151" s="40">
        <v>7705.1</v>
      </c>
      <c r="H1151" s="40">
        <v>26233.4</v>
      </c>
      <c r="I1151" s="40">
        <v>35347.599999999999</v>
      </c>
      <c r="J1151" s="40">
        <v>5775.9</v>
      </c>
      <c r="K1151" s="40">
        <v>2891</v>
      </c>
      <c r="L1151" s="40">
        <v>6893.3</v>
      </c>
      <c r="M1151" s="51">
        <v>84846.2</v>
      </c>
      <c r="N1151" s="50">
        <v>15907.3</v>
      </c>
      <c r="O1151" s="40">
        <v>18833.099999999999</v>
      </c>
      <c r="P1151" s="40">
        <v>13490.8</v>
      </c>
      <c r="Q1151" s="40">
        <v>17279</v>
      </c>
      <c r="R1151" s="40">
        <v>19335.900000000001</v>
      </c>
      <c r="S1151" s="51">
        <v>84846.2</v>
      </c>
      <c r="T1151" s="50">
        <v>24723.1</v>
      </c>
      <c r="U1151" s="40">
        <v>29941.8</v>
      </c>
      <c r="V1151" s="40">
        <v>29206.6</v>
      </c>
      <c r="W1151" s="40">
        <v>974.8</v>
      </c>
      <c r="X1151" s="51">
        <v>84846.2</v>
      </c>
      <c r="Y1151" s="50">
        <v>38130.9</v>
      </c>
      <c r="Z1151" s="40">
        <v>46715.3</v>
      </c>
      <c r="AA1151" s="51">
        <v>84846.2</v>
      </c>
    </row>
    <row r="1152" spans="1:27" s="37" customFormat="1" ht="17.5" customHeight="1" x14ac:dyDescent="0.35">
      <c r="A1152" s="84"/>
      <c r="B1152" s="61" t="s">
        <v>4</v>
      </c>
      <c r="C1152" s="52">
        <v>113657</v>
      </c>
      <c r="D1152" s="38">
        <v>179134</v>
      </c>
      <c r="E1152" s="38">
        <v>29166</v>
      </c>
      <c r="F1152" s="53">
        <v>321957</v>
      </c>
      <c r="G1152" s="38">
        <v>20286.7</v>
      </c>
      <c r="H1152" s="38">
        <v>93370.2</v>
      </c>
      <c r="I1152" s="38">
        <v>139775</v>
      </c>
      <c r="J1152" s="38">
        <v>39359</v>
      </c>
      <c r="K1152" s="38">
        <v>12775</v>
      </c>
      <c r="L1152" s="38">
        <v>16391</v>
      </c>
      <c r="M1152" s="53">
        <v>321957</v>
      </c>
      <c r="N1152" s="52">
        <v>49107.7</v>
      </c>
      <c r="O1152" s="38">
        <v>55818.8</v>
      </c>
      <c r="P1152" s="38">
        <v>60213.3</v>
      </c>
      <c r="Q1152" s="38">
        <v>61597.9</v>
      </c>
      <c r="R1152" s="38">
        <v>95219.199999999997</v>
      </c>
      <c r="S1152" s="53">
        <v>321957</v>
      </c>
      <c r="T1152" s="52">
        <v>98976</v>
      </c>
      <c r="U1152" s="38">
        <v>77907</v>
      </c>
      <c r="V1152" s="38">
        <v>141436</v>
      </c>
      <c r="W1152" s="38">
        <v>3638</v>
      </c>
      <c r="X1152" s="53">
        <v>321957</v>
      </c>
      <c r="Y1152" s="52">
        <v>142563.29999999999</v>
      </c>
      <c r="Z1152" s="38">
        <v>179393.7</v>
      </c>
      <c r="AA1152" s="53">
        <v>321957</v>
      </c>
    </row>
    <row r="1153" spans="1:27" s="39" customFormat="1" ht="13.5" customHeight="1" x14ac:dyDescent="0.35">
      <c r="A1153" s="62"/>
      <c r="B1153" s="63"/>
      <c r="C1153" s="54"/>
      <c r="D1153" s="46"/>
      <c r="E1153" s="46"/>
      <c r="F1153" s="55"/>
      <c r="G1153" s="46"/>
      <c r="H1153" s="46"/>
      <c r="I1153" s="46"/>
      <c r="J1153" s="46"/>
      <c r="K1153" s="46"/>
      <c r="L1153" s="46"/>
      <c r="M1153" s="55"/>
      <c r="N1153" s="54"/>
      <c r="O1153" s="46"/>
      <c r="P1153" s="46"/>
      <c r="Q1153" s="46"/>
      <c r="R1153" s="46"/>
      <c r="S1153" s="55"/>
      <c r="T1153" s="54"/>
      <c r="U1153" s="46"/>
      <c r="V1153" s="46"/>
      <c r="W1153" s="46"/>
      <c r="X1153" s="55"/>
      <c r="Y1153" s="54"/>
      <c r="Z1153" s="46"/>
      <c r="AA1153" s="55"/>
    </row>
    <row r="1154" spans="1:27" s="37" customFormat="1" ht="17.5" customHeight="1" x14ac:dyDescent="0.35">
      <c r="A1154" s="84" t="s">
        <v>630</v>
      </c>
      <c r="B1154" s="60" t="s">
        <v>7</v>
      </c>
      <c r="C1154" s="50">
        <v>45380.800000000003</v>
      </c>
      <c r="D1154" s="40">
        <v>69235.3</v>
      </c>
      <c r="E1154" s="40">
        <v>11651.4</v>
      </c>
      <c r="F1154" s="51">
        <v>126267.5</v>
      </c>
      <c r="G1154" s="40">
        <v>4711</v>
      </c>
      <c r="H1154" s="40">
        <v>40669.800000000003</v>
      </c>
      <c r="I1154" s="40">
        <v>55624.7</v>
      </c>
      <c r="J1154" s="40">
        <v>13610.7</v>
      </c>
      <c r="K1154" s="40">
        <v>6905.3</v>
      </c>
      <c r="L1154" s="40">
        <v>4746.1000000000004</v>
      </c>
      <c r="M1154" s="51">
        <v>126267.5</v>
      </c>
      <c r="N1154" s="50">
        <v>22953.4</v>
      </c>
      <c r="O1154" s="40">
        <v>19151.3</v>
      </c>
      <c r="P1154" s="40">
        <v>24061.7</v>
      </c>
      <c r="Q1154" s="40">
        <v>24088.2</v>
      </c>
      <c r="R1154" s="40">
        <v>36012.9</v>
      </c>
      <c r="S1154" s="51">
        <v>126267.5</v>
      </c>
      <c r="T1154" s="50">
        <v>60304.2</v>
      </c>
      <c r="U1154" s="40">
        <v>19632.400000000001</v>
      </c>
      <c r="V1154" s="40">
        <v>45123.199999999997</v>
      </c>
      <c r="W1154" s="40">
        <v>1207.8</v>
      </c>
      <c r="X1154" s="51">
        <v>126267.5</v>
      </c>
      <c r="Y1154" s="50">
        <v>51866.7</v>
      </c>
      <c r="Z1154" s="40">
        <v>74400.800000000003</v>
      </c>
      <c r="AA1154" s="51">
        <v>126267.5</v>
      </c>
    </row>
    <row r="1155" spans="1:27" s="37" customFormat="1" ht="17.5" customHeight="1" x14ac:dyDescent="0.35">
      <c r="A1155" s="84"/>
      <c r="B1155" s="60" t="s">
        <v>35</v>
      </c>
      <c r="C1155" s="50">
        <v>68276.2</v>
      </c>
      <c r="D1155" s="40">
        <v>109898.7</v>
      </c>
      <c r="E1155" s="40">
        <v>17514.599999999999</v>
      </c>
      <c r="F1155" s="51">
        <v>195689.5</v>
      </c>
      <c r="G1155" s="40">
        <v>15575.7</v>
      </c>
      <c r="H1155" s="40">
        <v>52700.5</v>
      </c>
      <c r="I1155" s="40">
        <v>84150.3</v>
      </c>
      <c r="J1155" s="40">
        <v>25748.3</v>
      </c>
      <c r="K1155" s="40">
        <v>5869.8</v>
      </c>
      <c r="L1155" s="40">
        <v>11644.9</v>
      </c>
      <c r="M1155" s="51">
        <v>195689.5</v>
      </c>
      <c r="N1155" s="50">
        <v>26154.3</v>
      </c>
      <c r="O1155" s="40">
        <v>36667.599999999999</v>
      </c>
      <c r="P1155" s="40">
        <v>36151.599999999999</v>
      </c>
      <c r="Q1155" s="40">
        <v>37509.699999999997</v>
      </c>
      <c r="R1155" s="40">
        <v>59206.3</v>
      </c>
      <c r="S1155" s="51">
        <v>195689.5</v>
      </c>
      <c r="T1155" s="50">
        <v>38671.800000000003</v>
      </c>
      <c r="U1155" s="40">
        <v>58274.6</v>
      </c>
      <c r="V1155" s="40">
        <v>96312.8</v>
      </c>
      <c r="W1155" s="40">
        <v>2430.1999999999998</v>
      </c>
      <c r="X1155" s="51">
        <v>195689.5</v>
      </c>
      <c r="Y1155" s="50">
        <v>90696.6</v>
      </c>
      <c r="Z1155" s="40">
        <v>104992.9</v>
      </c>
      <c r="AA1155" s="51">
        <v>195689.5</v>
      </c>
    </row>
    <row r="1156" spans="1:27" s="37" customFormat="1" ht="17.5" customHeight="1" x14ac:dyDescent="0.35">
      <c r="A1156" s="84"/>
      <c r="B1156" s="61" t="s">
        <v>4</v>
      </c>
      <c r="C1156" s="52">
        <v>113657</v>
      </c>
      <c r="D1156" s="38">
        <v>179134</v>
      </c>
      <c r="E1156" s="38">
        <v>29166</v>
      </c>
      <c r="F1156" s="53">
        <v>321957</v>
      </c>
      <c r="G1156" s="38">
        <v>20286.7</v>
      </c>
      <c r="H1156" s="38">
        <v>93370.2</v>
      </c>
      <c r="I1156" s="38">
        <v>139775</v>
      </c>
      <c r="J1156" s="38">
        <v>39359</v>
      </c>
      <c r="K1156" s="38">
        <v>12775</v>
      </c>
      <c r="L1156" s="38">
        <v>16391</v>
      </c>
      <c r="M1156" s="53">
        <v>321957</v>
      </c>
      <c r="N1156" s="52">
        <v>49107.7</v>
      </c>
      <c r="O1156" s="38">
        <v>55818.8</v>
      </c>
      <c r="P1156" s="38">
        <v>60213.3</v>
      </c>
      <c r="Q1156" s="38">
        <v>61597.9</v>
      </c>
      <c r="R1156" s="38">
        <v>95219.199999999997</v>
      </c>
      <c r="S1156" s="53">
        <v>321957</v>
      </c>
      <c r="T1156" s="52">
        <v>98976</v>
      </c>
      <c r="U1156" s="38">
        <v>77907</v>
      </c>
      <c r="V1156" s="38">
        <v>141436</v>
      </c>
      <c r="W1156" s="38">
        <v>3638</v>
      </c>
      <c r="X1156" s="53">
        <v>321957</v>
      </c>
      <c r="Y1156" s="52">
        <v>142563.29999999999</v>
      </c>
      <c r="Z1156" s="38">
        <v>179393.7</v>
      </c>
      <c r="AA1156" s="53">
        <v>321957</v>
      </c>
    </row>
    <row r="1157" spans="1:27" s="39" customFormat="1" ht="13.5" customHeight="1" x14ac:dyDescent="0.35">
      <c r="A1157" s="62"/>
      <c r="B1157" s="63"/>
      <c r="C1157" s="54"/>
      <c r="D1157" s="46"/>
      <c r="E1157" s="46"/>
      <c r="F1157" s="55"/>
      <c r="G1157" s="46"/>
      <c r="H1157" s="46"/>
      <c r="I1157" s="46"/>
      <c r="J1157" s="46"/>
      <c r="K1157" s="46"/>
      <c r="L1157" s="46"/>
      <c r="M1157" s="55"/>
      <c r="N1157" s="54"/>
      <c r="O1157" s="46"/>
      <c r="P1157" s="46"/>
      <c r="Q1157" s="46"/>
      <c r="R1157" s="46"/>
      <c r="S1157" s="55"/>
      <c r="T1157" s="54"/>
      <c r="U1157" s="46"/>
      <c r="V1157" s="46"/>
      <c r="W1157" s="46"/>
      <c r="X1157" s="55"/>
      <c r="Y1157" s="54"/>
      <c r="Z1157" s="46"/>
      <c r="AA1157" s="55"/>
    </row>
    <row r="1158" spans="1:27" s="37" customFormat="1" ht="17.5" customHeight="1" x14ac:dyDescent="0.35">
      <c r="A1158" s="84" t="s">
        <v>631</v>
      </c>
      <c r="B1158" s="60" t="s">
        <v>7</v>
      </c>
      <c r="C1158" s="50">
        <v>64042.8</v>
      </c>
      <c r="D1158" s="40">
        <v>109219.8</v>
      </c>
      <c r="E1158" s="40">
        <v>19864.5</v>
      </c>
      <c r="F1158" s="51">
        <v>193127.1</v>
      </c>
      <c r="G1158" s="40">
        <v>9850.7000000000007</v>
      </c>
      <c r="H1158" s="40">
        <v>54192</v>
      </c>
      <c r="I1158" s="40">
        <v>91306.2</v>
      </c>
      <c r="J1158" s="40">
        <v>17913.599999999999</v>
      </c>
      <c r="K1158" s="40">
        <v>9708.5</v>
      </c>
      <c r="L1158" s="40">
        <v>10156</v>
      </c>
      <c r="M1158" s="51">
        <v>193127.1</v>
      </c>
      <c r="N1158" s="50">
        <v>31954.5</v>
      </c>
      <c r="O1158" s="40">
        <v>32951.800000000003</v>
      </c>
      <c r="P1158" s="40">
        <v>34589.9</v>
      </c>
      <c r="Q1158" s="40">
        <v>40965.1</v>
      </c>
      <c r="R1158" s="40">
        <v>52665.9</v>
      </c>
      <c r="S1158" s="51">
        <v>193127.1</v>
      </c>
      <c r="T1158" s="50">
        <v>70322.899999999994</v>
      </c>
      <c r="U1158" s="40">
        <v>49883</v>
      </c>
      <c r="V1158" s="40">
        <v>70529.399999999994</v>
      </c>
      <c r="W1158" s="40">
        <v>2391.6999999999998</v>
      </c>
      <c r="X1158" s="51">
        <v>193127.1</v>
      </c>
      <c r="Y1158" s="50">
        <v>83725.8</v>
      </c>
      <c r="Z1158" s="40">
        <v>109401.3</v>
      </c>
      <c r="AA1158" s="51">
        <v>193127.1</v>
      </c>
    </row>
    <row r="1159" spans="1:27" s="37" customFormat="1" ht="17.5" customHeight="1" x14ac:dyDescent="0.35">
      <c r="A1159" s="84"/>
      <c r="B1159" s="60" t="s">
        <v>35</v>
      </c>
      <c r="C1159" s="50">
        <v>49614.2</v>
      </c>
      <c r="D1159" s="40">
        <v>69914.2</v>
      </c>
      <c r="E1159" s="40">
        <v>9301.5</v>
      </c>
      <c r="F1159" s="51">
        <v>128829.9</v>
      </c>
      <c r="G1159" s="40">
        <v>10436</v>
      </c>
      <c r="H1159" s="40">
        <v>39178.199999999997</v>
      </c>
      <c r="I1159" s="40">
        <v>48468.800000000003</v>
      </c>
      <c r="J1159" s="40">
        <v>21445.4</v>
      </c>
      <c r="K1159" s="40">
        <v>3066.5</v>
      </c>
      <c r="L1159" s="40">
        <v>6235</v>
      </c>
      <c r="M1159" s="51">
        <v>128829.9</v>
      </c>
      <c r="N1159" s="50">
        <v>17153.2</v>
      </c>
      <c r="O1159" s="40">
        <v>22867.1</v>
      </c>
      <c r="P1159" s="40">
        <v>25623.4</v>
      </c>
      <c r="Q1159" s="40">
        <v>20632.900000000001</v>
      </c>
      <c r="R1159" s="40">
        <v>42553.3</v>
      </c>
      <c r="S1159" s="51">
        <v>128829.9</v>
      </c>
      <c r="T1159" s="50">
        <v>28653.1</v>
      </c>
      <c r="U1159" s="40">
        <v>28024</v>
      </c>
      <c r="V1159" s="40">
        <v>70906.600000000006</v>
      </c>
      <c r="W1159" s="40">
        <v>1246.3</v>
      </c>
      <c r="X1159" s="51">
        <v>128829.9</v>
      </c>
      <c r="Y1159" s="50">
        <v>58837.599999999999</v>
      </c>
      <c r="Z1159" s="40">
        <v>69992.399999999994</v>
      </c>
      <c r="AA1159" s="51">
        <v>128829.9</v>
      </c>
    </row>
    <row r="1160" spans="1:27" s="37" customFormat="1" ht="17.5" customHeight="1" x14ac:dyDescent="0.35">
      <c r="A1160" s="84"/>
      <c r="B1160" s="61" t="s">
        <v>4</v>
      </c>
      <c r="C1160" s="52">
        <v>113657</v>
      </c>
      <c r="D1160" s="38">
        <v>179134</v>
      </c>
      <c r="E1160" s="38">
        <v>29166</v>
      </c>
      <c r="F1160" s="53">
        <v>321957</v>
      </c>
      <c r="G1160" s="38">
        <v>20286.7</v>
      </c>
      <c r="H1160" s="38">
        <v>93370.2</v>
      </c>
      <c r="I1160" s="38">
        <v>139775</v>
      </c>
      <c r="J1160" s="38">
        <v>39359</v>
      </c>
      <c r="K1160" s="38">
        <v>12775</v>
      </c>
      <c r="L1160" s="38">
        <v>16391</v>
      </c>
      <c r="M1160" s="53">
        <v>321957</v>
      </c>
      <c r="N1160" s="52">
        <v>49107.7</v>
      </c>
      <c r="O1160" s="38">
        <v>55818.8</v>
      </c>
      <c r="P1160" s="38">
        <v>60213.3</v>
      </c>
      <c r="Q1160" s="38">
        <v>61597.9</v>
      </c>
      <c r="R1160" s="38">
        <v>95219.199999999997</v>
      </c>
      <c r="S1160" s="53">
        <v>321957</v>
      </c>
      <c r="T1160" s="52">
        <v>98976</v>
      </c>
      <c r="U1160" s="38">
        <v>77907</v>
      </c>
      <c r="V1160" s="38">
        <v>141436</v>
      </c>
      <c r="W1160" s="38">
        <v>3638</v>
      </c>
      <c r="X1160" s="53">
        <v>321957</v>
      </c>
      <c r="Y1160" s="52">
        <v>142563.29999999999</v>
      </c>
      <c r="Z1160" s="38">
        <v>179393.7</v>
      </c>
      <c r="AA1160" s="53">
        <v>321957</v>
      </c>
    </row>
    <row r="1161" spans="1:27" s="39" customFormat="1" ht="13.5" customHeight="1" x14ac:dyDescent="0.35">
      <c r="A1161" s="62"/>
      <c r="B1161" s="63"/>
      <c r="C1161" s="54"/>
      <c r="D1161" s="46"/>
      <c r="E1161" s="46"/>
      <c r="F1161" s="55"/>
      <c r="G1161" s="46"/>
      <c r="H1161" s="46"/>
      <c r="I1161" s="46"/>
      <c r="J1161" s="46"/>
      <c r="K1161" s="46"/>
      <c r="L1161" s="46"/>
      <c r="M1161" s="55"/>
      <c r="N1161" s="54"/>
      <c r="O1161" s="46"/>
      <c r="P1161" s="46"/>
      <c r="Q1161" s="46"/>
      <c r="R1161" s="46"/>
      <c r="S1161" s="55"/>
      <c r="T1161" s="54"/>
      <c r="U1161" s="46"/>
      <c r="V1161" s="46"/>
      <c r="W1161" s="46"/>
      <c r="X1161" s="55"/>
      <c r="Y1161" s="54"/>
      <c r="Z1161" s="46"/>
      <c r="AA1161" s="55"/>
    </row>
    <row r="1162" spans="1:27" s="37" customFormat="1" ht="27" customHeight="1" x14ac:dyDescent="0.35">
      <c r="A1162" s="84" t="s">
        <v>632</v>
      </c>
      <c r="B1162" s="60" t="s">
        <v>7</v>
      </c>
      <c r="C1162" s="50">
        <v>96564.5</v>
      </c>
      <c r="D1162" s="40">
        <v>152914.9</v>
      </c>
      <c r="E1162" s="40">
        <v>28288.9</v>
      </c>
      <c r="F1162" s="51">
        <v>277768.2</v>
      </c>
      <c r="G1162" s="40">
        <v>17824.599999999999</v>
      </c>
      <c r="H1162" s="40">
        <v>78739.8</v>
      </c>
      <c r="I1162" s="40">
        <v>121132.6</v>
      </c>
      <c r="J1162" s="40">
        <v>31782.3</v>
      </c>
      <c r="K1162" s="40">
        <v>12362</v>
      </c>
      <c r="L1162" s="40">
        <v>15926.9</v>
      </c>
      <c r="M1162" s="51">
        <v>277768.2</v>
      </c>
      <c r="N1162" s="50">
        <v>42654.2</v>
      </c>
      <c r="O1162" s="40">
        <v>47769.8</v>
      </c>
      <c r="P1162" s="40">
        <v>50512.6</v>
      </c>
      <c r="Q1162" s="40">
        <v>54064.6</v>
      </c>
      <c r="R1162" s="40">
        <v>82767</v>
      </c>
      <c r="S1162" s="51">
        <v>277768.2</v>
      </c>
      <c r="T1162" s="50">
        <v>90689.600000000006</v>
      </c>
      <c r="U1162" s="40">
        <v>67725.899999999994</v>
      </c>
      <c r="V1162" s="40">
        <v>116041</v>
      </c>
      <c r="W1162" s="40">
        <v>3311.8</v>
      </c>
      <c r="X1162" s="51">
        <v>277768.2</v>
      </c>
      <c r="Y1162" s="50">
        <v>119352.4</v>
      </c>
      <c r="Z1162" s="40">
        <v>158415.79999999999</v>
      </c>
      <c r="AA1162" s="51">
        <v>277768.2</v>
      </c>
    </row>
    <row r="1163" spans="1:27" s="37" customFormat="1" ht="27" customHeight="1" x14ac:dyDescent="0.35">
      <c r="A1163" s="84"/>
      <c r="B1163" s="60" t="s">
        <v>35</v>
      </c>
      <c r="C1163" s="50">
        <v>17092.5</v>
      </c>
      <c r="D1163" s="40">
        <v>26219.200000000001</v>
      </c>
      <c r="E1163" s="40">
        <v>877.1</v>
      </c>
      <c r="F1163" s="51">
        <v>44188.800000000003</v>
      </c>
      <c r="G1163" s="40">
        <v>2462.1</v>
      </c>
      <c r="H1163" s="40">
        <v>14630.4</v>
      </c>
      <c r="I1163" s="40">
        <v>18642.5</v>
      </c>
      <c r="J1163" s="40">
        <v>7576.7</v>
      </c>
      <c r="K1163" s="40">
        <v>413</v>
      </c>
      <c r="L1163" s="40">
        <v>464.1</v>
      </c>
      <c r="M1163" s="51">
        <v>44188.800000000003</v>
      </c>
      <c r="N1163" s="50">
        <v>6453.5</v>
      </c>
      <c r="O1163" s="40">
        <v>8049</v>
      </c>
      <c r="P1163" s="40">
        <v>9700.7000000000007</v>
      </c>
      <c r="Q1163" s="40">
        <v>7533.4</v>
      </c>
      <c r="R1163" s="40">
        <v>12452.3</v>
      </c>
      <c r="S1163" s="51">
        <v>44188.800000000003</v>
      </c>
      <c r="T1163" s="50">
        <v>8286.4</v>
      </c>
      <c r="U1163" s="40">
        <v>10181.1</v>
      </c>
      <c r="V1163" s="40">
        <v>25395</v>
      </c>
      <c r="W1163" s="40">
        <v>326.2</v>
      </c>
      <c r="X1163" s="51">
        <v>44188.800000000003</v>
      </c>
      <c r="Y1163" s="50">
        <v>23210.9</v>
      </c>
      <c r="Z1163" s="40">
        <v>20977.9</v>
      </c>
      <c r="AA1163" s="51">
        <v>44188.800000000003</v>
      </c>
    </row>
    <row r="1164" spans="1:27" s="37" customFormat="1" ht="27" customHeight="1" x14ac:dyDescent="0.35">
      <c r="A1164" s="84"/>
      <c r="B1164" s="61" t="s">
        <v>4</v>
      </c>
      <c r="C1164" s="52">
        <v>113657</v>
      </c>
      <c r="D1164" s="38">
        <v>179134</v>
      </c>
      <c r="E1164" s="38">
        <v>29166</v>
      </c>
      <c r="F1164" s="53">
        <v>321957</v>
      </c>
      <c r="G1164" s="38">
        <v>20286.7</v>
      </c>
      <c r="H1164" s="38">
        <v>93370.2</v>
      </c>
      <c r="I1164" s="38">
        <v>139775</v>
      </c>
      <c r="J1164" s="38">
        <v>39359</v>
      </c>
      <c r="K1164" s="38">
        <v>12775</v>
      </c>
      <c r="L1164" s="38">
        <v>16391</v>
      </c>
      <c r="M1164" s="53">
        <v>321957</v>
      </c>
      <c r="N1164" s="52">
        <v>49107.7</v>
      </c>
      <c r="O1164" s="38">
        <v>55818.8</v>
      </c>
      <c r="P1164" s="38">
        <v>60213.3</v>
      </c>
      <c r="Q1164" s="38">
        <v>61597.9</v>
      </c>
      <c r="R1164" s="38">
        <v>95219.199999999997</v>
      </c>
      <c r="S1164" s="53">
        <v>321957</v>
      </c>
      <c r="T1164" s="52">
        <v>98976</v>
      </c>
      <c r="U1164" s="38">
        <v>77907</v>
      </c>
      <c r="V1164" s="38">
        <v>141436</v>
      </c>
      <c r="W1164" s="38">
        <v>3638</v>
      </c>
      <c r="X1164" s="53">
        <v>321957</v>
      </c>
      <c r="Y1164" s="52">
        <v>142563.29999999999</v>
      </c>
      <c r="Z1164" s="38">
        <v>179393.7</v>
      </c>
      <c r="AA1164" s="53">
        <v>321957</v>
      </c>
    </row>
    <row r="1165" spans="1:27" s="39" customFormat="1" ht="13.5" customHeight="1" x14ac:dyDescent="0.35">
      <c r="A1165" s="62"/>
      <c r="B1165" s="63"/>
      <c r="C1165" s="54"/>
      <c r="D1165" s="46"/>
      <c r="E1165" s="46"/>
      <c r="F1165" s="55"/>
      <c r="G1165" s="46"/>
      <c r="H1165" s="46"/>
      <c r="I1165" s="46"/>
      <c r="J1165" s="46"/>
      <c r="K1165" s="46"/>
      <c r="L1165" s="46"/>
      <c r="M1165" s="55"/>
      <c r="N1165" s="54"/>
      <c r="O1165" s="46"/>
      <c r="P1165" s="46"/>
      <c r="Q1165" s="46"/>
      <c r="R1165" s="46"/>
      <c r="S1165" s="55"/>
      <c r="T1165" s="54"/>
      <c r="U1165" s="46"/>
      <c r="V1165" s="46"/>
      <c r="W1165" s="46"/>
      <c r="X1165" s="55"/>
      <c r="Y1165" s="54"/>
      <c r="Z1165" s="46"/>
      <c r="AA1165" s="55"/>
    </row>
    <row r="1166" spans="1:27" s="37" customFormat="1" ht="17.5" customHeight="1" x14ac:dyDescent="0.35">
      <c r="A1166" s="84" t="s">
        <v>633</v>
      </c>
      <c r="B1166" s="60" t="s">
        <v>7</v>
      </c>
      <c r="C1166" s="50">
        <v>345.3</v>
      </c>
      <c r="D1166" s="40">
        <v>0</v>
      </c>
      <c r="E1166" s="40">
        <v>0</v>
      </c>
      <c r="F1166" s="51">
        <v>345.3</v>
      </c>
      <c r="G1166" s="40">
        <v>0</v>
      </c>
      <c r="H1166" s="40">
        <v>345.3</v>
      </c>
      <c r="I1166" s="40">
        <v>0</v>
      </c>
      <c r="J1166" s="40">
        <v>0</v>
      </c>
      <c r="K1166" s="40">
        <v>0</v>
      </c>
      <c r="L1166" s="40">
        <v>0</v>
      </c>
      <c r="M1166" s="51">
        <v>345.3</v>
      </c>
      <c r="N1166" s="50">
        <v>0</v>
      </c>
      <c r="O1166" s="40">
        <v>0</v>
      </c>
      <c r="P1166" s="40">
        <v>0</v>
      </c>
      <c r="Q1166" s="40">
        <v>345.3</v>
      </c>
      <c r="R1166" s="40">
        <v>0</v>
      </c>
      <c r="S1166" s="51">
        <v>345.3</v>
      </c>
      <c r="T1166" s="50">
        <v>345.3</v>
      </c>
      <c r="U1166" s="40">
        <v>0</v>
      </c>
      <c r="V1166" s="40">
        <v>0</v>
      </c>
      <c r="W1166" s="40">
        <v>0</v>
      </c>
      <c r="X1166" s="51">
        <v>345.3</v>
      </c>
      <c r="Y1166" s="50">
        <v>0</v>
      </c>
      <c r="Z1166" s="40">
        <v>345.3</v>
      </c>
      <c r="AA1166" s="51">
        <v>345.3</v>
      </c>
    </row>
    <row r="1167" spans="1:27" s="37" customFormat="1" ht="17.5" customHeight="1" x14ac:dyDescent="0.35">
      <c r="A1167" s="84"/>
      <c r="B1167" s="60" t="s">
        <v>35</v>
      </c>
      <c r="C1167" s="50">
        <v>113311.6</v>
      </c>
      <c r="D1167" s="40">
        <v>179134</v>
      </c>
      <c r="E1167" s="40">
        <v>29166</v>
      </c>
      <c r="F1167" s="51">
        <v>321611.7</v>
      </c>
      <c r="G1167" s="40">
        <v>20286.7</v>
      </c>
      <c r="H1167" s="40">
        <v>93024.9</v>
      </c>
      <c r="I1167" s="40">
        <v>139775</v>
      </c>
      <c r="J1167" s="40">
        <v>39359</v>
      </c>
      <c r="K1167" s="40">
        <v>12775</v>
      </c>
      <c r="L1167" s="40">
        <v>16391</v>
      </c>
      <c r="M1167" s="51">
        <v>321611.7</v>
      </c>
      <c r="N1167" s="50">
        <v>49107.7</v>
      </c>
      <c r="O1167" s="40">
        <v>55818.8</v>
      </c>
      <c r="P1167" s="40">
        <v>60213.3</v>
      </c>
      <c r="Q1167" s="40">
        <v>61252.6</v>
      </c>
      <c r="R1167" s="40">
        <v>95219.199999999997</v>
      </c>
      <c r="S1167" s="51">
        <v>321611.7</v>
      </c>
      <c r="T1167" s="50">
        <v>98630.7</v>
      </c>
      <c r="U1167" s="40">
        <v>77907</v>
      </c>
      <c r="V1167" s="40">
        <v>141436</v>
      </c>
      <c r="W1167" s="40">
        <v>3638</v>
      </c>
      <c r="X1167" s="51">
        <v>321611.7</v>
      </c>
      <c r="Y1167" s="50">
        <v>142563.29999999999</v>
      </c>
      <c r="Z1167" s="40">
        <v>179048.4</v>
      </c>
      <c r="AA1167" s="51">
        <v>321611.7</v>
      </c>
    </row>
    <row r="1168" spans="1:27" s="37" customFormat="1" ht="17.5" customHeight="1" x14ac:dyDescent="0.35">
      <c r="A1168" s="84"/>
      <c r="B1168" s="61" t="s">
        <v>4</v>
      </c>
      <c r="C1168" s="52">
        <v>113657</v>
      </c>
      <c r="D1168" s="38">
        <v>179134</v>
      </c>
      <c r="E1168" s="38">
        <v>29166</v>
      </c>
      <c r="F1168" s="53">
        <v>321957</v>
      </c>
      <c r="G1168" s="38">
        <v>20286.7</v>
      </c>
      <c r="H1168" s="38">
        <v>93370.2</v>
      </c>
      <c r="I1168" s="38">
        <v>139775</v>
      </c>
      <c r="J1168" s="38">
        <v>39359</v>
      </c>
      <c r="K1168" s="38">
        <v>12775</v>
      </c>
      <c r="L1168" s="38">
        <v>16391</v>
      </c>
      <c r="M1168" s="53">
        <v>321957</v>
      </c>
      <c r="N1168" s="52">
        <v>49107.7</v>
      </c>
      <c r="O1168" s="38">
        <v>55818.8</v>
      </c>
      <c r="P1168" s="38">
        <v>60213.3</v>
      </c>
      <c r="Q1168" s="38">
        <v>61597.9</v>
      </c>
      <c r="R1168" s="38">
        <v>95219.199999999997</v>
      </c>
      <c r="S1168" s="53">
        <v>321957</v>
      </c>
      <c r="T1168" s="52">
        <v>98976</v>
      </c>
      <c r="U1168" s="38">
        <v>77907</v>
      </c>
      <c r="V1168" s="38">
        <v>141436</v>
      </c>
      <c r="W1168" s="38">
        <v>3638</v>
      </c>
      <c r="X1168" s="53">
        <v>321957</v>
      </c>
      <c r="Y1168" s="52">
        <v>142563.29999999999</v>
      </c>
      <c r="Z1168" s="38">
        <v>179393.7</v>
      </c>
      <c r="AA1168" s="53">
        <v>321957</v>
      </c>
    </row>
    <row r="1169" spans="1:27" s="39" customFormat="1" ht="13.5" customHeight="1" x14ac:dyDescent="0.35">
      <c r="A1169" s="62"/>
      <c r="B1169" s="63"/>
      <c r="C1169" s="54"/>
      <c r="D1169" s="46"/>
      <c r="E1169" s="46"/>
      <c r="F1169" s="55"/>
      <c r="G1169" s="46"/>
      <c r="H1169" s="46"/>
      <c r="I1169" s="46"/>
      <c r="J1169" s="46"/>
      <c r="K1169" s="46"/>
      <c r="L1169" s="46"/>
      <c r="M1169" s="55"/>
      <c r="N1169" s="54"/>
      <c r="O1169" s="46"/>
      <c r="P1169" s="46"/>
      <c r="Q1169" s="46"/>
      <c r="R1169" s="46"/>
      <c r="S1169" s="55"/>
      <c r="T1169" s="54"/>
      <c r="U1169" s="46"/>
      <c r="V1169" s="46"/>
      <c r="W1169" s="46"/>
      <c r="X1169" s="55"/>
      <c r="Y1169" s="54"/>
      <c r="Z1169" s="46"/>
      <c r="AA1169" s="55"/>
    </row>
    <row r="1170" spans="1:27" s="37" customFormat="1" ht="17.5" customHeight="1" x14ac:dyDescent="0.35">
      <c r="A1170" s="84" t="s">
        <v>634</v>
      </c>
      <c r="B1170" s="60" t="s">
        <v>7</v>
      </c>
      <c r="C1170" s="50">
        <v>1564.2</v>
      </c>
      <c r="D1170" s="40">
        <v>943.7</v>
      </c>
      <c r="E1170" s="40">
        <v>0</v>
      </c>
      <c r="F1170" s="51">
        <v>2508</v>
      </c>
      <c r="G1170" s="40">
        <v>456.8</v>
      </c>
      <c r="H1170" s="40">
        <v>1107.4000000000001</v>
      </c>
      <c r="I1170" s="40">
        <v>943.7</v>
      </c>
      <c r="J1170" s="40">
        <v>0</v>
      </c>
      <c r="K1170" s="40">
        <v>0</v>
      </c>
      <c r="L1170" s="40">
        <v>0</v>
      </c>
      <c r="M1170" s="51">
        <v>2508</v>
      </c>
      <c r="N1170" s="50">
        <v>0</v>
      </c>
      <c r="O1170" s="40">
        <v>1404.5</v>
      </c>
      <c r="P1170" s="40">
        <v>0</v>
      </c>
      <c r="Q1170" s="40">
        <v>381.1</v>
      </c>
      <c r="R1170" s="40">
        <v>722.4</v>
      </c>
      <c r="S1170" s="51">
        <v>2508</v>
      </c>
      <c r="T1170" s="50">
        <v>345.3</v>
      </c>
      <c r="U1170" s="40">
        <v>1328.8</v>
      </c>
      <c r="V1170" s="40">
        <v>833.8</v>
      </c>
      <c r="W1170" s="40">
        <v>0</v>
      </c>
      <c r="X1170" s="51">
        <v>2508</v>
      </c>
      <c r="Y1170" s="50">
        <v>1183.2</v>
      </c>
      <c r="Z1170" s="40">
        <v>1324.8</v>
      </c>
      <c r="AA1170" s="51">
        <v>2508</v>
      </c>
    </row>
    <row r="1171" spans="1:27" s="37" customFormat="1" ht="17.5" customHeight="1" x14ac:dyDescent="0.35">
      <c r="A1171" s="84"/>
      <c r="B1171" s="60" t="s">
        <v>35</v>
      </c>
      <c r="C1171" s="50">
        <v>112092.7</v>
      </c>
      <c r="D1171" s="40">
        <v>178190.3</v>
      </c>
      <c r="E1171" s="40">
        <v>29166</v>
      </c>
      <c r="F1171" s="51">
        <v>319449</v>
      </c>
      <c r="G1171" s="40">
        <v>19829.900000000001</v>
      </c>
      <c r="H1171" s="40">
        <v>92262.8</v>
      </c>
      <c r="I1171" s="40">
        <v>138831.29999999999</v>
      </c>
      <c r="J1171" s="40">
        <v>39359</v>
      </c>
      <c r="K1171" s="40">
        <v>12775</v>
      </c>
      <c r="L1171" s="40">
        <v>16391</v>
      </c>
      <c r="M1171" s="51">
        <v>319449</v>
      </c>
      <c r="N1171" s="50">
        <v>49107.7</v>
      </c>
      <c r="O1171" s="40">
        <v>54414.3</v>
      </c>
      <c r="P1171" s="40">
        <v>60213.3</v>
      </c>
      <c r="Q1171" s="40">
        <v>61216.9</v>
      </c>
      <c r="R1171" s="40">
        <v>94496.9</v>
      </c>
      <c r="S1171" s="51">
        <v>319449</v>
      </c>
      <c r="T1171" s="50">
        <v>98630.7</v>
      </c>
      <c r="U1171" s="40">
        <v>76578.2</v>
      </c>
      <c r="V1171" s="40">
        <v>140602.20000000001</v>
      </c>
      <c r="W1171" s="40">
        <v>3638</v>
      </c>
      <c r="X1171" s="51">
        <v>319449</v>
      </c>
      <c r="Y1171" s="50">
        <v>141380.20000000001</v>
      </c>
      <c r="Z1171" s="40">
        <v>178068.9</v>
      </c>
      <c r="AA1171" s="51">
        <v>319449</v>
      </c>
    </row>
    <row r="1172" spans="1:27" s="37" customFormat="1" ht="17.5" customHeight="1" x14ac:dyDescent="0.35">
      <c r="A1172" s="84"/>
      <c r="B1172" s="61" t="s">
        <v>4</v>
      </c>
      <c r="C1172" s="52">
        <v>113657</v>
      </c>
      <c r="D1172" s="38">
        <v>179134</v>
      </c>
      <c r="E1172" s="38">
        <v>29166</v>
      </c>
      <c r="F1172" s="53">
        <v>321957</v>
      </c>
      <c r="G1172" s="38">
        <v>20286.7</v>
      </c>
      <c r="H1172" s="38">
        <v>93370.2</v>
      </c>
      <c r="I1172" s="38">
        <v>139775</v>
      </c>
      <c r="J1172" s="38">
        <v>39359</v>
      </c>
      <c r="K1172" s="38">
        <v>12775</v>
      </c>
      <c r="L1172" s="38">
        <v>16391</v>
      </c>
      <c r="M1172" s="53">
        <v>321957</v>
      </c>
      <c r="N1172" s="52">
        <v>49107.7</v>
      </c>
      <c r="O1172" s="38">
        <v>55818.8</v>
      </c>
      <c r="P1172" s="38">
        <v>60213.3</v>
      </c>
      <c r="Q1172" s="38">
        <v>61597.9</v>
      </c>
      <c r="R1172" s="38">
        <v>95219.199999999997</v>
      </c>
      <c r="S1172" s="53">
        <v>321957</v>
      </c>
      <c r="T1172" s="52">
        <v>98976</v>
      </c>
      <c r="U1172" s="38">
        <v>77907</v>
      </c>
      <c r="V1172" s="38">
        <v>141436</v>
      </c>
      <c r="W1172" s="38">
        <v>3638</v>
      </c>
      <c r="X1172" s="53">
        <v>321957</v>
      </c>
      <c r="Y1172" s="52">
        <v>142563.29999999999</v>
      </c>
      <c r="Z1172" s="38">
        <v>179393.7</v>
      </c>
      <c r="AA1172" s="53">
        <v>321957</v>
      </c>
    </row>
    <row r="1173" spans="1:27" s="39" customFormat="1" ht="13.5" customHeight="1" x14ac:dyDescent="0.35">
      <c r="A1173" s="62"/>
      <c r="B1173" s="63"/>
      <c r="C1173" s="54"/>
      <c r="D1173" s="46"/>
      <c r="E1173" s="46"/>
      <c r="F1173" s="55"/>
      <c r="G1173" s="46"/>
      <c r="H1173" s="46"/>
      <c r="I1173" s="46"/>
      <c r="J1173" s="46"/>
      <c r="K1173" s="46"/>
      <c r="L1173" s="46"/>
      <c r="M1173" s="55"/>
      <c r="N1173" s="54"/>
      <c r="O1173" s="46"/>
      <c r="P1173" s="46"/>
      <c r="Q1173" s="46"/>
      <c r="R1173" s="46"/>
      <c r="S1173" s="55"/>
      <c r="T1173" s="54"/>
      <c r="U1173" s="46"/>
      <c r="V1173" s="46"/>
      <c r="W1173" s="46"/>
      <c r="X1173" s="55"/>
      <c r="Y1173" s="54"/>
      <c r="Z1173" s="46"/>
      <c r="AA1173" s="55"/>
    </row>
    <row r="1174" spans="1:27" s="37" customFormat="1" ht="17.5" customHeight="1" x14ac:dyDescent="0.35">
      <c r="A1174" s="84" t="s">
        <v>635</v>
      </c>
      <c r="B1174" s="60">
        <v>0</v>
      </c>
      <c r="C1174" s="50">
        <v>7322.1</v>
      </c>
      <c r="D1174" s="40">
        <v>6543.2</v>
      </c>
      <c r="E1174" s="40">
        <v>413</v>
      </c>
      <c r="F1174" s="51">
        <v>14278.2</v>
      </c>
      <c r="G1174" s="40">
        <v>1381.2</v>
      </c>
      <c r="H1174" s="40">
        <v>5940.9</v>
      </c>
      <c r="I1174" s="40">
        <v>5883.7</v>
      </c>
      <c r="J1174" s="40">
        <v>659.5</v>
      </c>
      <c r="K1174" s="40">
        <v>413</v>
      </c>
      <c r="L1174" s="40">
        <v>0</v>
      </c>
      <c r="M1174" s="51">
        <v>14278.2</v>
      </c>
      <c r="N1174" s="50">
        <v>1092</v>
      </c>
      <c r="O1174" s="40">
        <v>3404.1</v>
      </c>
      <c r="P1174" s="40">
        <v>2644</v>
      </c>
      <c r="Q1174" s="40">
        <v>2633.6</v>
      </c>
      <c r="R1174" s="40">
        <v>4504.5</v>
      </c>
      <c r="S1174" s="51">
        <v>14278.2</v>
      </c>
      <c r="T1174" s="50">
        <v>3446.9</v>
      </c>
      <c r="U1174" s="40">
        <v>7269.6</v>
      </c>
      <c r="V1174" s="40">
        <v>3373.7</v>
      </c>
      <c r="W1174" s="40">
        <v>188</v>
      </c>
      <c r="X1174" s="51">
        <v>14278.2</v>
      </c>
      <c r="Y1174" s="50">
        <v>5822</v>
      </c>
      <c r="Z1174" s="40">
        <v>8456.2999999999993</v>
      </c>
      <c r="AA1174" s="51">
        <v>14278.2</v>
      </c>
    </row>
    <row r="1175" spans="1:27" s="37" customFormat="1" ht="17.5" customHeight="1" x14ac:dyDescent="0.35">
      <c r="A1175" s="84"/>
      <c r="B1175" s="60">
        <v>1</v>
      </c>
      <c r="C1175" s="50">
        <v>2162.6</v>
      </c>
      <c r="D1175" s="40">
        <v>2769.2</v>
      </c>
      <c r="E1175" s="40">
        <v>413</v>
      </c>
      <c r="F1175" s="51">
        <v>5344.8</v>
      </c>
      <c r="G1175" s="40">
        <v>675</v>
      </c>
      <c r="H1175" s="40">
        <v>1487.6</v>
      </c>
      <c r="I1175" s="40">
        <v>2769.2</v>
      </c>
      <c r="J1175" s="40">
        <v>0</v>
      </c>
      <c r="K1175" s="40">
        <v>413</v>
      </c>
      <c r="L1175" s="40">
        <v>0</v>
      </c>
      <c r="M1175" s="51">
        <v>5344.8</v>
      </c>
      <c r="N1175" s="50">
        <v>835.8</v>
      </c>
      <c r="O1175" s="40">
        <v>605.79999999999995</v>
      </c>
      <c r="P1175" s="40">
        <v>1544.1</v>
      </c>
      <c r="Q1175" s="40">
        <v>354.3</v>
      </c>
      <c r="R1175" s="40">
        <v>2004.8</v>
      </c>
      <c r="S1175" s="51">
        <v>5344.8</v>
      </c>
      <c r="T1175" s="50">
        <v>1480.5</v>
      </c>
      <c r="U1175" s="40">
        <v>794.1</v>
      </c>
      <c r="V1175" s="40">
        <v>2999.6</v>
      </c>
      <c r="W1175" s="40">
        <v>70.599999999999994</v>
      </c>
      <c r="X1175" s="51">
        <v>5344.8</v>
      </c>
      <c r="Y1175" s="50">
        <v>2543</v>
      </c>
      <c r="Z1175" s="40">
        <v>2801.8</v>
      </c>
      <c r="AA1175" s="51">
        <v>5344.8</v>
      </c>
    </row>
    <row r="1176" spans="1:27" s="37" customFormat="1" ht="17.5" customHeight="1" x14ac:dyDescent="0.35">
      <c r="A1176" s="84"/>
      <c r="B1176" s="60">
        <v>2</v>
      </c>
      <c r="C1176" s="50">
        <v>12228.3</v>
      </c>
      <c r="D1176" s="40">
        <v>23992.7</v>
      </c>
      <c r="E1176" s="40">
        <v>1461.4</v>
      </c>
      <c r="F1176" s="51">
        <v>37682.5</v>
      </c>
      <c r="G1176" s="40">
        <v>1808.4</v>
      </c>
      <c r="H1176" s="40">
        <v>10419.9</v>
      </c>
      <c r="I1176" s="40">
        <v>20621.3</v>
      </c>
      <c r="J1176" s="40">
        <v>3371.4</v>
      </c>
      <c r="K1176" s="40">
        <v>413</v>
      </c>
      <c r="L1176" s="40">
        <v>1048.4000000000001</v>
      </c>
      <c r="M1176" s="51">
        <v>37682.5</v>
      </c>
      <c r="N1176" s="50">
        <v>6037.6</v>
      </c>
      <c r="O1176" s="40">
        <v>6656.5</v>
      </c>
      <c r="P1176" s="40">
        <v>8131.6</v>
      </c>
      <c r="Q1176" s="40">
        <v>7009.9</v>
      </c>
      <c r="R1176" s="40">
        <v>9846.9</v>
      </c>
      <c r="S1176" s="51">
        <v>37682.5</v>
      </c>
      <c r="T1176" s="50">
        <v>7450.4</v>
      </c>
      <c r="U1176" s="40">
        <v>6850.8</v>
      </c>
      <c r="V1176" s="40">
        <v>22967</v>
      </c>
      <c r="W1176" s="40">
        <v>414.3</v>
      </c>
      <c r="X1176" s="51">
        <v>37682.5</v>
      </c>
      <c r="Y1176" s="50">
        <v>18905.8</v>
      </c>
      <c r="Z1176" s="40">
        <v>18776.7</v>
      </c>
      <c r="AA1176" s="51">
        <v>37682.5</v>
      </c>
    </row>
    <row r="1177" spans="1:27" s="37" customFormat="1" ht="17.5" customHeight="1" x14ac:dyDescent="0.35">
      <c r="A1177" s="84"/>
      <c r="B1177" s="60">
        <v>3</v>
      </c>
      <c r="C1177" s="50">
        <v>38402.5</v>
      </c>
      <c r="D1177" s="40">
        <v>74552.3</v>
      </c>
      <c r="E1177" s="40">
        <v>8652.4</v>
      </c>
      <c r="F1177" s="51">
        <v>121607.2</v>
      </c>
      <c r="G1177" s="40">
        <v>6543.2</v>
      </c>
      <c r="H1177" s="40">
        <v>31859.3</v>
      </c>
      <c r="I1177" s="40">
        <v>50144.3</v>
      </c>
      <c r="J1177" s="40">
        <v>24408</v>
      </c>
      <c r="K1177" s="40">
        <v>5632.3</v>
      </c>
      <c r="L1177" s="40">
        <v>3020.2</v>
      </c>
      <c r="M1177" s="51">
        <v>121607.2</v>
      </c>
      <c r="N1177" s="50">
        <v>14521.9</v>
      </c>
      <c r="O1177" s="40">
        <v>16561.2</v>
      </c>
      <c r="P1177" s="40">
        <v>25959.1</v>
      </c>
      <c r="Q1177" s="40">
        <v>27013.9</v>
      </c>
      <c r="R1177" s="40">
        <v>37551.1</v>
      </c>
      <c r="S1177" s="51">
        <v>121607.2</v>
      </c>
      <c r="T1177" s="50">
        <v>34872.800000000003</v>
      </c>
      <c r="U1177" s="40">
        <v>18712.5</v>
      </c>
      <c r="V1177" s="40">
        <v>66874.5</v>
      </c>
      <c r="W1177" s="40">
        <v>1147.5</v>
      </c>
      <c r="X1177" s="51">
        <v>121607.2</v>
      </c>
      <c r="Y1177" s="50">
        <v>52467.9</v>
      </c>
      <c r="Z1177" s="40">
        <v>69139.3</v>
      </c>
      <c r="AA1177" s="51">
        <v>121607.2</v>
      </c>
    </row>
    <row r="1178" spans="1:27" s="37" customFormat="1" ht="17.5" customHeight="1" x14ac:dyDescent="0.35">
      <c r="A1178" s="84"/>
      <c r="B1178" s="60">
        <v>4</v>
      </c>
      <c r="C1178" s="50">
        <v>48134.9</v>
      </c>
      <c r="D1178" s="40">
        <v>63656.9</v>
      </c>
      <c r="E1178" s="40">
        <v>14700.5</v>
      </c>
      <c r="F1178" s="51">
        <v>126492.4</v>
      </c>
      <c r="G1178" s="40">
        <v>8934.2999999999993</v>
      </c>
      <c r="H1178" s="40">
        <v>39200.699999999997</v>
      </c>
      <c r="I1178" s="40">
        <v>54451.199999999997</v>
      </c>
      <c r="J1178" s="40">
        <v>9205.7000000000007</v>
      </c>
      <c r="K1178" s="40">
        <v>4234.8</v>
      </c>
      <c r="L1178" s="40">
        <v>10465.799999999999</v>
      </c>
      <c r="M1178" s="51">
        <v>126492.4</v>
      </c>
      <c r="N1178" s="50">
        <v>23812.799999999999</v>
      </c>
      <c r="O1178" s="40">
        <v>25847.8</v>
      </c>
      <c r="P1178" s="40">
        <v>20417.8</v>
      </c>
      <c r="Q1178" s="40">
        <v>22737</v>
      </c>
      <c r="R1178" s="40">
        <v>33677</v>
      </c>
      <c r="S1178" s="51">
        <v>126492.4</v>
      </c>
      <c r="T1178" s="50">
        <v>48675.5</v>
      </c>
      <c r="U1178" s="40">
        <v>37400.400000000001</v>
      </c>
      <c r="V1178" s="40">
        <v>39030.6</v>
      </c>
      <c r="W1178" s="40">
        <v>1385.8</v>
      </c>
      <c r="X1178" s="51">
        <v>126492.4</v>
      </c>
      <c r="Y1178" s="50">
        <v>55289</v>
      </c>
      <c r="Z1178" s="40">
        <v>71203.5</v>
      </c>
      <c r="AA1178" s="51">
        <v>126492.4</v>
      </c>
    </row>
    <row r="1179" spans="1:27" s="37" customFormat="1" ht="17.5" customHeight="1" x14ac:dyDescent="0.35">
      <c r="A1179" s="84"/>
      <c r="B1179" s="60">
        <v>5</v>
      </c>
      <c r="C1179" s="50">
        <v>5406.6</v>
      </c>
      <c r="D1179" s="40">
        <v>7619.7</v>
      </c>
      <c r="E1179" s="40">
        <v>3525.6</v>
      </c>
      <c r="F1179" s="51">
        <v>16551.8</v>
      </c>
      <c r="G1179" s="40">
        <v>944.7</v>
      </c>
      <c r="H1179" s="40">
        <v>4461.8999999999996</v>
      </c>
      <c r="I1179" s="40">
        <v>5905.3</v>
      </c>
      <c r="J1179" s="40">
        <v>1714.4</v>
      </c>
      <c r="K1179" s="40">
        <v>1669</v>
      </c>
      <c r="L1179" s="40">
        <v>1856.6</v>
      </c>
      <c r="M1179" s="51">
        <v>16551.8</v>
      </c>
      <c r="N1179" s="50">
        <v>2807.7</v>
      </c>
      <c r="O1179" s="40">
        <v>2743.3</v>
      </c>
      <c r="P1179" s="40">
        <v>1516.7</v>
      </c>
      <c r="Q1179" s="40">
        <v>1849.2</v>
      </c>
      <c r="R1179" s="40">
        <v>7634.9</v>
      </c>
      <c r="S1179" s="51">
        <v>16551.8</v>
      </c>
      <c r="T1179" s="50">
        <v>3049.9</v>
      </c>
      <c r="U1179" s="40">
        <v>6879.6</v>
      </c>
      <c r="V1179" s="40">
        <v>6190.6</v>
      </c>
      <c r="W1179" s="40">
        <v>431.7</v>
      </c>
      <c r="X1179" s="51">
        <v>16551.8</v>
      </c>
      <c r="Y1179" s="50">
        <v>7535.6</v>
      </c>
      <c r="Z1179" s="40">
        <v>9016.2000000000007</v>
      </c>
      <c r="AA1179" s="51">
        <v>16551.8</v>
      </c>
    </row>
    <row r="1180" spans="1:27" s="37" customFormat="1" ht="17.5" customHeight="1" x14ac:dyDescent="0.35">
      <c r="A1180" s="84"/>
      <c r="B1180" s="61" t="s">
        <v>4</v>
      </c>
      <c r="C1180" s="52">
        <v>113657</v>
      </c>
      <c r="D1180" s="38">
        <v>179134</v>
      </c>
      <c r="E1180" s="38">
        <v>29166</v>
      </c>
      <c r="F1180" s="53">
        <v>321957</v>
      </c>
      <c r="G1180" s="38">
        <v>20286.7</v>
      </c>
      <c r="H1180" s="38">
        <v>93370.2</v>
      </c>
      <c r="I1180" s="38">
        <v>139775</v>
      </c>
      <c r="J1180" s="38">
        <v>39359</v>
      </c>
      <c r="K1180" s="38">
        <v>12775</v>
      </c>
      <c r="L1180" s="38">
        <v>16391</v>
      </c>
      <c r="M1180" s="53">
        <v>321957</v>
      </c>
      <c r="N1180" s="52">
        <v>49107.7</v>
      </c>
      <c r="O1180" s="38">
        <v>55818.8</v>
      </c>
      <c r="P1180" s="38">
        <v>60213.3</v>
      </c>
      <c r="Q1180" s="38">
        <v>61597.9</v>
      </c>
      <c r="R1180" s="38">
        <v>95219.199999999997</v>
      </c>
      <c r="S1180" s="53">
        <v>321957</v>
      </c>
      <c r="T1180" s="52">
        <v>98976</v>
      </c>
      <c r="U1180" s="38">
        <v>77907</v>
      </c>
      <c r="V1180" s="38">
        <v>141436</v>
      </c>
      <c r="W1180" s="38">
        <v>3638</v>
      </c>
      <c r="X1180" s="53">
        <v>321957</v>
      </c>
      <c r="Y1180" s="52">
        <v>142563.29999999999</v>
      </c>
      <c r="Z1180" s="38">
        <v>179393.7</v>
      </c>
      <c r="AA1180" s="53">
        <v>321957</v>
      </c>
    </row>
    <row r="1181" spans="1:27" s="39" customFormat="1" ht="13.5" customHeight="1" x14ac:dyDescent="0.35">
      <c r="A1181" s="62"/>
      <c r="B1181" s="63"/>
      <c r="C1181" s="54"/>
      <c r="D1181" s="46"/>
      <c r="E1181" s="46"/>
      <c r="F1181" s="55"/>
      <c r="G1181" s="46"/>
      <c r="H1181" s="46"/>
      <c r="I1181" s="46"/>
      <c r="J1181" s="46"/>
      <c r="K1181" s="46"/>
      <c r="L1181" s="46"/>
      <c r="M1181" s="55"/>
      <c r="N1181" s="54"/>
      <c r="O1181" s="46"/>
      <c r="P1181" s="46"/>
      <c r="Q1181" s="46"/>
      <c r="R1181" s="46"/>
      <c r="S1181" s="55"/>
      <c r="T1181" s="54"/>
      <c r="U1181" s="46"/>
      <c r="V1181" s="46"/>
      <c r="W1181" s="46"/>
      <c r="X1181" s="55"/>
      <c r="Y1181" s="54"/>
      <c r="Z1181" s="46"/>
      <c r="AA1181" s="55"/>
    </row>
    <row r="1182" spans="1:27" s="37" customFormat="1" ht="28" x14ac:dyDescent="0.35">
      <c r="A1182" s="84" t="s">
        <v>636</v>
      </c>
      <c r="B1182" s="60" t="s">
        <v>343</v>
      </c>
      <c r="C1182" s="50">
        <v>23419.4</v>
      </c>
      <c r="D1182" s="40">
        <v>47254.7</v>
      </c>
      <c r="E1182" s="40">
        <v>8063.9</v>
      </c>
      <c r="F1182" s="51">
        <v>78738.100000000006</v>
      </c>
      <c r="G1182" s="40">
        <v>4529.2</v>
      </c>
      <c r="H1182" s="40">
        <v>18890.2</v>
      </c>
      <c r="I1182" s="40">
        <v>26997.5</v>
      </c>
      <c r="J1182" s="40">
        <v>20257.2</v>
      </c>
      <c r="K1182" s="40">
        <v>1669</v>
      </c>
      <c r="L1182" s="40">
        <v>6394.9</v>
      </c>
      <c r="M1182" s="51">
        <v>78738.100000000006</v>
      </c>
      <c r="N1182" s="50">
        <v>8582.5</v>
      </c>
      <c r="O1182" s="40">
        <v>8019.9</v>
      </c>
      <c r="P1182" s="40">
        <v>14160.2</v>
      </c>
      <c r="Q1182" s="40">
        <v>13834</v>
      </c>
      <c r="R1182" s="40">
        <v>34141.5</v>
      </c>
      <c r="S1182" s="51">
        <v>78738.100000000006</v>
      </c>
      <c r="T1182" s="50">
        <v>17813</v>
      </c>
      <c r="U1182" s="40">
        <v>12875.2</v>
      </c>
      <c r="V1182" s="40">
        <v>47283.4</v>
      </c>
      <c r="W1182" s="40">
        <v>766.4</v>
      </c>
      <c r="X1182" s="51">
        <v>78738.100000000006</v>
      </c>
      <c r="Y1182" s="50">
        <v>31094</v>
      </c>
      <c r="Z1182" s="40">
        <v>47644.1</v>
      </c>
      <c r="AA1182" s="51">
        <v>78738.100000000006</v>
      </c>
    </row>
    <row r="1183" spans="1:27" s="37" customFormat="1" ht="17.5" customHeight="1" x14ac:dyDescent="0.35">
      <c r="A1183" s="84"/>
      <c r="B1183" s="60" t="s">
        <v>344</v>
      </c>
      <c r="C1183" s="50">
        <v>45234.3</v>
      </c>
      <c r="D1183" s="40">
        <v>69167.5</v>
      </c>
      <c r="E1183" s="40">
        <v>9782.4</v>
      </c>
      <c r="F1183" s="51">
        <v>124184.1</v>
      </c>
      <c r="G1183" s="40">
        <v>5348.2</v>
      </c>
      <c r="H1183" s="40">
        <v>39886</v>
      </c>
      <c r="I1183" s="40">
        <v>56433.7</v>
      </c>
      <c r="J1183" s="40">
        <v>12733.8</v>
      </c>
      <c r="K1183" s="40">
        <v>7389</v>
      </c>
      <c r="L1183" s="40">
        <v>2393.4</v>
      </c>
      <c r="M1183" s="51">
        <v>124184.1</v>
      </c>
      <c r="N1183" s="50">
        <v>19428.099999999999</v>
      </c>
      <c r="O1183" s="40">
        <v>21186.400000000001</v>
      </c>
      <c r="P1183" s="40">
        <v>22518.1</v>
      </c>
      <c r="Q1183" s="40">
        <v>26160.1</v>
      </c>
      <c r="R1183" s="40">
        <v>34891.300000000003</v>
      </c>
      <c r="S1183" s="51">
        <v>124184.1</v>
      </c>
      <c r="T1183" s="50">
        <v>62156.2</v>
      </c>
      <c r="U1183" s="40">
        <v>20296.099999999999</v>
      </c>
      <c r="V1183" s="40">
        <v>40735.9</v>
      </c>
      <c r="W1183" s="40">
        <v>995.8</v>
      </c>
      <c r="X1183" s="51">
        <v>124184.1</v>
      </c>
      <c r="Y1183" s="50">
        <v>50128.2</v>
      </c>
      <c r="Z1183" s="40">
        <v>74055.899999999994</v>
      </c>
      <c r="AA1183" s="51">
        <v>124184.1</v>
      </c>
    </row>
    <row r="1184" spans="1:27" s="37" customFormat="1" ht="17.5" customHeight="1" x14ac:dyDescent="0.35">
      <c r="A1184" s="84"/>
      <c r="B1184" s="60" t="s">
        <v>345</v>
      </c>
      <c r="C1184" s="50">
        <v>43936.800000000003</v>
      </c>
      <c r="D1184" s="40">
        <v>61927.5</v>
      </c>
      <c r="E1184" s="40">
        <v>10919.5</v>
      </c>
      <c r="F1184" s="51">
        <v>116783.8</v>
      </c>
      <c r="G1184" s="40">
        <v>10405.9</v>
      </c>
      <c r="H1184" s="40">
        <v>33530.9</v>
      </c>
      <c r="I1184" s="40">
        <v>55559.5</v>
      </c>
      <c r="J1184" s="40">
        <v>6368</v>
      </c>
      <c r="K1184" s="40">
        <v>3717</v>
      </c>
      <c r="L1184" s="40">
        <v>7202.5</v>
      </c>
      <c r="M1184" s="51">
        <v>116783.8</v>
      </c>
      <c r="N1184" s="50">
        <v>21097.1</v>
      </c>
      <c r="O1184" s="40">
        <v>25910.3</v>
      </c>
      <c r="P1184" s="40">
        <v>22755.5</v>
      </c>
      <c r="Q1184" s="40">
        <v>20838</v>
      </c>
      <c r="R1184" s="40">
        <v>26183</v>
      </c>
      <c r="S1184" s="51">
        <v>116783.8</v>
      </c>
      <c r="T1184" s="50">
        <v>18230.099999999999</v>
      </c>
      <c r="U1184" s="40">
        <v>43960.6</v>
      </c>
      <c r="V1184" s="40">
        <v>52725.2</v>
      </c>
      <c r="W1184" s="40">
        <v>1867.8</v>
      </c>
      <c r="X1184" s="51">
        <v>116783.8</v>
      </c>
      <c r="Y1184" s="50">
        <v>59861.9</v>
      </c>
      <c r="Z1184" s="40">
        <v>56921.8</v>
      </c>
      <c r="AA1184" s="51">
        <v>116783.8</v>
      </c>
    </row>
    <row r="1185" spans="1:27" s="37" customFormat="1" ht="17.5" customHeight="1" x14ac:dyDescent="0.35">
      <c r="A1185" s="84"/>
      <c r="B1185" s="60" t="s">
        <v>346</v>
      </c>
      <c r="C1185" s="50">
        <v>1066.5</v>
      </c>
      <c r="D1185" s="40">
        <v>784.4</v>
      </c>
      <c r="E1185" s="40">
        <v>400.2</v>
      </c>
      <c r="F1185" s="51">
        <v>2251</v>
      </c>
      <c r="G1185" s="40">
        <v>3.4</v>
      </c>
      <c r="H1185" s="40">
        <v>1063.0999999999999</v>
      </c>
      <c r="I1185" s="40">
        <v>784.4</v>
      </c>
      <c r="J1185" s="40">
        <v>0</v>
      </c>
      <c r="K1185" s="40">
        <v>0</v>
      </c>
      <c r="L1185" s="40">
        <v>400.2</v>
      </c>
      <c r="M1185" s="51">
        <v>2251</v>
      </c>
      <c r="N1185" s="50">
        <v>0</v>
      </c>
      <c r="O1185" s="40">
        <v>702.2</v>
      </c>
      <c r="P1185" s="40">
        <v>779.5</v>
      </c>
      <c r="Q1185" s="40">
        <v>765.9</v>
      </c>
      <c r="R1185" s="40">
        <v>3.4</v>
      </c>
      <c r="S1185" s="51">
        <v>2251</v>
      </c>
      <c r="T1185" s="50">
        <v>776.7</v>
      </c>
      <c r="U1185" s="40">
        <v>775.1</v>
      </c>
      <c r="V1185" s="40">
        <v>691.4</v>
      </c>
      <c r="W1185" s="40">
        <v>7.9</v>
      </c>
      <c r="X1185" s="51">
        <v>2251</v>
      </c>
      <c r="Y1185" s="50">
        <v>1479.2</v>
      </c>
      <c r="Z1185" s="40">
        <v>771.8</v>
      </c>
      <c r="AA1185" s="51">
        <v>2251</v>
      </c>
    </row>
    <row r="1186" spans="1:27" s="37" customFormat="1" ht="17.5" customHeight="1" x14ac:dyDescent="0.35">
      <c r="A1186" s="84"/>
      <c r="B1186" s="61" t="s">
        <v>4</v>
      </c>
      <c r="C1186" s="52">
        <v>113657</v>
      </c>
      <c r="D1186" s="38">
        <v>179134</v>
      </c>
      <c r="E1186" s="38">
        <v>29166</v>
      </c>
      <c r="F1186" s="53">
        <v>321957</v>
      </c>
      <c r="G1186" s="38">
        <v>20286.7</v>
      </c>
      <c r="H1186" s="38">
        <v>93370.2</v>
      </c>
      <c r="I1186" s="38">
        <v>139775</v>
      </c>
      <c r="J1186" s="38">
        <v>39359</v>
      </c>
      <c r="K1186" s="38">
        <v>12775</v>
      </c>
      <c r="L1186" s="38">
        <v>16391</v>
      </c>
      <c r="M1186" s="53">
        <v>321957</v>
      </c>
      <c r="N1186" s="52">
        <v>49107.7</v>
      </c>
      <c r="O1186" s="38">
        <v>55818.8</v>
      </c>
      <c r="P1186" s="38">
        <v>60213.3</v>
      </c>
      <c r="Q1186" s="38">
        <v>61597.9</v>
      </c>
      <c r="R1186" s="38">
        <v>95219.199999999997</v>
      </c>
      <c r="S1186" s="53">
        <v>321957</v>
      </c>
      <c r="T1186" s="52">
        <v>98976</v>
      </c>
      <c r="U1186" s="38">
        <v>77907</v>
      </c>
      <c r="V1186" s="38">
        <v>141436</v>
      </c>
      <c r="W1186" s="38">
        <v>3638</v>
      </c>
      <c r="X1186" s="53">
        <v>321957</v>
      </c>
      <c r="Y1186" s="52">
        <v>142563.29999999999</v>
      </c>
      <c r="Z1186" s="38">
        <v>179393.7</v>
      </c>
      <c r="AA1186" s="53">
        <v>321957</v>
      </c>
    </row>
    <row r="1187" spans="1:27" s="39" customFormat="1" ht="13.5" customHeight="1" x14ac:dyDescent="0.35">
      <c r="A1187" s="62"/>
      <c r="B1187" s="63"/>
      <c r="C1187" s="54"/>
      <c r="D1187" s="46"/>
      <c r="E1187" s="46"/>
      <c r="F1187" s="55"/>
      <c r="G1187" s="46"/>
      <c r="H1187" s="46"/>
      <c r="I1187" s="46"/>
      <c r="J1187" s="46"/>
      <c r="K1187" s="46"/>
      <c r="L1187" s="46"/>
      <c r="M1187" s="55"/>
      <c r="N1187" s="54"/>
      <c r="O1187" s="46"/>
      <c r="P1187" s="46"/>
      <c r="Q1187" s="46"/>
      <c r="R1187" s="46"/>
      <c r="S1187" s="55"/>
      <c r="T1187" s="54"/>
      <c r="U1187" s="46"/>
      <c r="V1187" s="46"/>
      <c r="W1187" s="46"/>
      <c r="X1187" s="55"/>
      <c r="Y1187" s="54"/>
      <c r="Z1187" s="46"/>
      <c r="AA1187" s="55"/>
    </row>
    <row r="1188" spans="1:27" s="37" customFormat="1" ht="17.5" customHeight="1" x14ac:dyDescent="0.35">
      <c r="A1188" s="84" t="s">
        <v>347</v>
      </c>
      <c r="B1188" s="60" t="s">
        <v>7</v>
      </c>
      <c r="C1188" s="50">
        <v>43250</v>
      </c>
      <c r="D1188" s="40">
        <v>77124.399999999994</v>
      </c>
      <c r="E1188" s="40">
        <v>14243.2</v>
      </c>
      <c r="F1188" s="51">
        <v>134617.60000000001</v>
      </c>
      <c r="G1188" s="40">
        <v>6524</v>
      </c>
      <c r="H1188" s="40">
        <v>36726</v>
      </c>
      <c r="I1188" s="40">
        <v>53809.4</v>
      </c>
      <c r="J1188" s="40">
        <v>23315</v>
      </c>
      <c r="K1188" s="40">
        <v>6967.5</v>
      </c>
      <c r="L1188" s="40">
        <v>7275.7</v>
      </c>
      <c r="M1188" s="51">
        <v>134617.60000000001</v>
      </c>
      <c r="N1188" s="50">
        <v>17358</v>
      </c>
      <c r="O1188" s="40">
        <v>18725.900000000001</v>
      </c>
      <c r="P1188" s="40">
        <v>27457</v>
      </c>
      <c r="Q1188" s="40">
        <v>23692.7</v>
      </c>
      <c r="R1188" s="40">
        <v>47383.9</v>
      </c>
      <c r="S1188" s="51">
        <v>134617.60000000001</v>
      </c>
      <c r="T1188" s="50">
        <v>44584.2</v>
      </c>
      <c r="U1188" s="40">
        <v>28397.200000000001</v>
      </c>
      <c r="V1188" s="40">
        <v>60157.8</v>
      </c>
      <c r="W1188" s="40">
        <v>1478.3</v>
      </c>
      <c r="X1188" s="51">
        <v>134617.60000000001</v>
      </c>
      <c r="Y1188" s="50">
        <v>53099.8</v>
      </c>
      <c r="Z1188" s="40">
        <v>81517.8</v>
      </c>
      <c r="AA1188" s="51">
        <v>134617.60000000001</v>
      </c>
    </row>
    <row r="1189" spans="1:27" s="37" customFormat="1" ht="17.5" customHeight="1" x14ac:dyDescent="0.35">
      <c r="A1189" s="84"/>
      <c r="B1189" s="60" t="s">
        <v>35</v>
      </c>
      <c r="C1189" s="50">
        <v>70407</v>
      </c>
      <c r="D1189" s="40">
        <v>102009.7</v>
      </c>
      <c r="E1189" s="40">
        <v>14922.8</v>
      </c>
      <c r="F1189" s="51">
        <v>187339.4</v>
      </c>
      <c r="G1189" s="40">
        <v>13762.7</v>
      </c>
      <c r="H1189" s="40">
        <v>56644.2</v>
      </c>
      <c r="I1189" s="40">
        <v>85965.7</v>
      </c>
      <c r="J1189" s="40">
        <v>16044</v>
      </c>
      <c r="K1189" s="40">
        <v>5807.5</v>
      </c>
      <c r="L1189" s="40">
        <v>9115.2999999999993</v>
      </c>
      <c r="M1189" s="51">
        <v>187339.4</v>
      </c>
      <c r="N1189" s="50">
        <v>31749.7</v>
      </c>
      <c r="O1189" s="40">
        <v>37092.9</v>
      </c>
      <c r="P1189" s="40">
        <v>32756.3</v>
      </c>
      <c r="Q1189" s="40">
        <v>37905.199999999997</v>
      </c>
      <c r="R1189" s="40">
        <v>47835.3</v>
      </c>
      <c r="S1189" s="51">
        <v>187339.4</v>
      </c>
      <c r="T1189" s="50">
        <v>54391.8</v>
      </c>
      <c r="U1189" s="40">
        <v>49509.8</v>
      </c>
      <c r="V1189" s="40">
        <v>81278.2</v>
      </c>
      <c r="W1189" s="40">
        <v>2159.6999999999998</v>
      </c>
      <c r="X1189" s="51">
        <v>187339.4</v>
      </c>
      <c r="Y1189" s="50">
        <v>89463.5</v>
      </c>
      <c r="Z1189" s="40">
        <v>97875.9</v>
      </c>
      <c r="AA1189" s="51">
        <v>187339.4</v>
      </c>
    </row>
    <row r="1190" spans="1:27" s="37" customFormat="1" ht="17.5" customHeight="1" x14ac:dyDescent="0.35">
      <c r="A1190" s="84"/>
      <c r="B1190" s="61" t="s">
        <v>4</v>
      </c>
      <c r="C1190" s="52">
        <v>113657</v>
      </c>
      <c r="D1190" s="38">
        <v>179134</v>
      </c>
      <c r="E1190" s="38">
        <v>29166</v>
      </c>
      <c r="F1190" s="53">
        <v>321957</v>
      </c>
      <c r="G1190" s="38">
        <v>20286.7</v>
      </c>
      <c r="H1190" s="38">
        <v>93370.2</v>
      </c>
      <c r="I1190" s="38">
        <v>139775</v>
      </c>
      <c r="J1190" s="38">
        <v>39359</v>
      </c>
      <c r="K1190" s="38">
        <v>12775</v>
      </c>
      <c r="L1190" s="38">
        <v>16391</v>
      </c>
      <c r="M1190" s="53">
        <v>321957</v>
      </c>
      <c r="N1190" s="52">
        <v>49107.7</v>
      </c>
      <c r="O1190" s="38">
        <v>55818.8</v>
      </c>
      <c r="P1190" s="38">
        <v>60213.3</v>
      </c>
      <c r="Q1190" s="38">
        <v>61597.9</v>
      </c>
      <c r="R1190" s="38">
        <v>95219.199999999997</v>
      </c>
      <c r="S1190" s="53">
        <v>321957</v>
      </c>
      <c r="T1190" s="52">
        <v>98976</v>
      </c>
      <c r="U1190" s="38">
        <v>77907</v>
      </c>
      <c r="V1190" s="38">
        <v>141436</v>
      </c>
      <c r="W1190" s="38">
        <v>3638</v>
      </c>
      <c r="X1190" s="53">
        <v>321957</v>
      </c>
      <c r="Y1190" s="52">
        <v>142563.29999999999</v>
      </c>
      <c r="Z1190" s="38">
        <v>179393.7</v>
      </c>
      <c r="AA1190" s="53">
        <v>321957</v>
      </c>
    </row>
    <row r="1191" spans="1:27" s="39" customFormat="1" ht="13.5" customHeight="1" x14ac:dyDescent="0.35">
      <c r="A1191" s="62"/>
      <c r="B1191" s="63"/>
      <c r="C1191" s="54"/>
      <c r="D1191" s="46"/>
      <c r="E1191" s="46"/>
      <c r="F1191" s="55"/>
      <c r="G1191" s="46"/>
      <c r="H1191" s="46"/>
      <c r="I1191" s="46"/>
      <c r="J1191" s="46"/>
      <c r="K1191" s="46"/>
      <c r="L1191" s="46"/>
      <c r="M1191" s="55"/>
      <c r="N1191" s="54"/>
      <c r="O1191" s="46"/>
      <c r="P1191" s="46"/>
      <c r="Q1191" s="46"/>
      <c r="R1191" s="46"/>
      <c r="S1191" s="55"/>
      <c r="T1191" s="54"/>
      <c r="U1191" s="46"/>
      <c r="V1191" s="46"/>
      <c r="W1191" s="46"/>
      <c r="X1191" s="55"/>
      <c r="Y1191" s="54"/>
      <c r="Z1191" s="46"/>
      <c r="AA1191" s="55"/>
    </row>
    <row r="1192" spans="1:27" s="37" customFormat="1" ht="28" x14ac:dyDescent="0.35">
      <c r="A1192" s="84" t="s">
        <v>348</v>
      </c>
      <c r="B1192" s="60" t="s">
        <v>349</v>
      </c>
      <c r="C1192" s="50">
        <v>58655</v>
      </c>
      <c r="D1192" s="40">
        <v>88457.1</v>
      </c>
      <c r="E1192" s="40">
        <v>23820.6</v>
      </c>
      <c r="F1192" s="51">
        <v>170932.6</v>
      </c>
      <c r="G1192" s="40">
        <v>9958.6</v>
      </c>
      <c r="H1192" s="40">
        <v>48696.4</v>
      </c>
      <c r="I1192" s="40">
        <v>60640.1</v>
      </c>
      <c r="J1192" s="40">
        <v>27817</v>
      </c>
      <c r="K1192" s="40">
        <v>9462.5</v>
      </c>
      <c r="L1192" s="40">
        <v>14358.1</v>
      </c>
      <c r="M1192" s="51">
        <v>170932.6</v>
      </c>
      <c r="N1192" s="50">
        <v>20116.5</v>
      </c>
      <c r="O1192" s="40">
        <v>31675.200000000001</v>
      </c>
      <c r="P1192" s="40">
        <v>31295.1</v>
      </c>
      <c r="Q1192" s="40">
        <v>31897.1</v>
      </c>
      <c r="R1192" s="40">
        <v>55948.7</v>
      </c>
      <c r="S1192" s="51">
        <v>170932.6</v>
      </c>
      <c r="T1192" s="50">
        <v>49936.9</v>
      </c>
      <c r="U1192" s="40">
        <v>46697.8</v>
      </c>
      <c r="V1192" s="40">
        <v>72990.7</v>
      </c>
      <c r="W1192" s="40">
        <v>1307.2</v>
      </c>
      <c r="X1192" s="51">
        <v>170932.6</v>
      </c>
      <c r="Y1192" s="50">
        <v>76361.7</v>
      </c>
      <c r="Z1192" s="40">
        <v>94570.8</v>
      </c>
      <c r="AA1192" s="51">
        <v>170932.6</v>
      </c>
    </row>
    <row r="1193" spans="1:27" s="37" customFormat="1" ht="17.5" customHeight="1" x14ac:dyDescent="0.35">
      <c r="A1193" s="84"/>
      <c r="B1193" s="60" t="s">
        <v>350</v>
      </c>
      <c r="C1193" s="50">
        <v>41289.4</v>
      </c>
      <c r="D1193" s="40">
        <v>75015.899999999994</v>
      </c>
      <c r="E1193" s="40">
        <v>4412.1000000000004</v>
      </c>
      <c r="F1193" s="51">
        <v>120717.4</v>
      </c>
      <c r="G1193" s="40">
        <v>6775.8</v>
      </c>
      <c r="H1193" s="40">
        <v>34513.599999999999</v>
      </c>
      <c r="I1193" s="40">
        <v>67076.399999999994</v>
      </c>
      <c r="J1193" s="40">
        <v>7939.5</v>
      </c>
      <c r="K1193" s="40">
        <v>2899.5</v>
      </c>
      <c r="L1193" s="40">
        <v>1512.6</v>
      </c>
      <c r="M1193" s="51">
        <v>120717.4</v>
      </c>
      <c r="N1193" s="50">
        <v>21278</v>
      </c>
      <c r="O1193" s="40">
        <v>18139.900000000001</v>
      </c>
      <c r="P1193" s="40">
        <v>23660.7</v>
      </c>
      <c r="Q1193" s="40">
        <v>25620</v>
      </c>
      <c r="R1193" s="40">
        <v>32018.9</v>
      </c>
      <c r="S1193" s="51">
        <v>120717.4</v>
      </c>
      <c r="T1193" s="50">
        <v>38340.800000000003</v>
      </c>
      <c r="U1193" s="40">
        <v>25277.7</v>
      </c>
      <c r="V1193" s="40">
        <v>55518.9</v>
      </c>
      <c r="W1193" s="40">
        <v>1580</v>
      </c>
      <c r="X1193" s="51">
        <v>120717.4</v>
      </c>
      <c r="Y1193" s="50">
        <v>52619.199999999997</v>
      </c>
      <c r="Z1193" s="40">
        <v>68098.2</v>
      </c>
      <c r="AA1193" s="51">
        <v>120717.4</v>
      </c>
    </row>
    <row r="1194" spans="1:27" s="37" customFormat="1" ht="17.5" customHeight="1" x14ac:dyDescent="0.35">
      <c r="A1194" s="84"/>
      <c r="B1194" s="60" t="s">
        <v>351</v>
      </c>
      <c r="C1194" s="50">
        <v>12669</v>
      </c>
      <c r="D1194" s="40">
        <v>15661.1</v>
      </c>
      <c r="E1194" s="40">
        <v>933.3</v>
      </c>
      <c r="F1194" s="51">
        <v>29263.5</v>
      </c>
      <c r="G1194" s="40">
        <v>3545.5</v>
      </c>
      <c r="H1194" s="40">
        <v>9123.5</v>
      </c>
      <c r="I1194" s="40">
        <v>12058.6</v>
      </c>
      <c r="J1194" s="40">
        <v>3602.5</v>
      </c>
      <c r="K1194" s="40">
        <v>413</v>
      </c>
      <c r="L1194" s="40">
        <v>520.29999999999995</v>
      </c>
      <c r="M1194" s="51">
        <v>29263.5</v>
      </c>
      <c r="N1194" s="50">
        <v>7713.2</v>
      </c>
      <c r="O1194" s="40">
        <v>5668.7</v>
      </c>
      <c r="P1194" s="40">
        <v>5257.5</v>
      </c>
      <c r="Q1194" s="40">
        <v>3721.1</v>
      </c>
      <c r="R1194" s="40">
        <v>6902.9</v>
      </c>
      <c r="S1194" s="51">
        <v>29263.5</v>
      </c>
      <c r="T1194" s="50">
        <v>10353</v>
      </c>
      <c r="U1194" s="40">
        <v>5931.5</v>
      </c>
      <c r="V1194" s="40">
        <v>12235</v>
      </c>
      <c r="W1194" s="40">
        <v>744</v>
      </c>
      <c r="X1194" s="51">
        <v>29263.5</v>
      </c>
      <c r="Y1194" s="50">
        <v>12884.1</v>
      </c>
      <c r="Z1194" s="40">
        <v>16379.4</v>
      </c>
      <c r="AA1194" s="51">
        <v>29263.5</v>
      </c>
    </row>
    <row r="1195" spans="1:27" s="37" customFormat="1" ht="17.5" customHeight="1" x14ac:dyDescent="0.35">
      <c r="A1195" s="84"/>
      <c r="B1195" s="60" t="s">
        <v>346</v>
      </c>
      <c r="C1195" s="50">
        <v>1043.5</v>
      </c>
      <c r="D1195" s="40">
        <v>0</v>
      </c>
      <c r="E1195" s="40">
        <v>0</v>
      </c>
      <c r="F1195" s="51">
        <v>1043.5</v>
      </c>
      <c r="G1195" s="40">
        <v>6.8</v>
      </c>
      <c r="H1195" s="40">
        <v>1036.7</v>
      </c>
      <c r="I1195" s="40">
        <v>0</v>
      </c>
      <c r="J1195" s="40">
        <v>0</v>
      </c>
      <c r="K1195" s="40">
        <v>0</v>
      </c>
      <c r="L1195" s="40">
        <v>0</v>
      </c>
      <c r="M1195" s="51">
        <v>1043.5</v>
      </c>
      <c r="N1195" s="50">
        <v>0</v>
      </c>
      <c r="O1195" s="40">
        <v>335.1</v>
      </c>
      <c r="P1195" s="40">
        <v>0</v>
      </c>
      <c r="Q1195" s="40">
        <v>359.8</v>
      </c>
      <c r="R1195" s="40">
        <v>348.7</v>
      </c>
      <c r="S1195" s="51">
        <v>1043.5</v>
      </c>
      <c r="T1195" s="50">
        <v>345.3</v>
      </c>
      <c r="U1195" s="40">
        <v>0</v>
      </c>
      <c r="V1195" s="40">
        <v>691.4</v>
      </c>
      <c r="W1195" s="40">
        <v>6.8</v>
      </c>
      <c r="X1195" s="51">
        <v>1043.5</v>
      </c>
      <c r="Y1195" s="50">
        <v>698.2</v>
      </c>
      <c r="Z1195" s="40">
        <v>345.3</v>
      </c>
      <c r="AA1195" s="51">
        <v>1043.5</v>
      </c>
    </row>
    <row r="1196" spans="1:27" s="37" customFormat="1" ht="17.5" customHeight="1" x14ac:dyDescent="0.35">
      <c r="A1196" s="84"/>
      <c r="B1196" s="61" t="s">
        <v>4</v>
      </c>
      <c r="C1196" s="52">
        <v>113657</v>
      </c>
      <c r="D1196" s="38">
        <v>179134</v>
      </c>
      <c r="E1196" s="38">
        <v>29166</v>
      </c>
      <c r="F1196" s="53">
        <v>321957</v>
      </c>
      <c r="G1196" s="38">
        <v>20286.7</v>
      </c>
      <c r="H1196" s="38">
        <v>93370.2</v>
      </c>
      <c r="I1196" s="38">
        <v>139775</v>
      </c>
      <c r="J1196" s="38">
        <v>39359</v>
      </c>
      <c r="K1196" s="38">
        <v>12775</v>
      </c>
      <c r="L1196" s="38">
        <v>16391</v>
      </c>
      <c r="M1196" s="53">
        <v>321957</v>
      </c>
      <c r="N1196" s="52">
        <v>49107.7</v>
      </c>
      <c r="O1196" s="38">
        <v>55818.8</v>
      </c>
      <c r="P1196" s="38">
        <v>60213.3</v>
      </c>
      <c r="Q1196" s="38">
        <v>61597.9</v>
      </c>
      <c r="R1196" s="38">
        <v>95219.199999999997</v>
      </c>
      <c r="S1196" s="53">
        <v>321957</v>
      </c>
      <c r="T1196" s="52">
        <v>98976</v>
      </c>
      <c r="U1196" s="38">
        <v>77907</v>
      </c>
      <c r="V1196" s="38">
        <v>141436</v>
      </c>
      <c r="W1196" s="38">
        <v>3638</v>
      </c>
      <c r="X1196" s="53">
        <v>321957</v>
      </c>
      <c r="Y1196" s="52">
        <v>142563.29999999999</v>
      </c>
      <c r="Z1196" s="38">
        <v>179393.7</v>
      </c>
      <c r="AA1196" s="53">
        <v>321957</v>
      </c>
    </row>
    <row r="1197" spans="1:27" s="39" customFormat="1" ht="13.5" customHeight="1" x14ac:dyDescent="0.35">
      <c r="A1197" s="62"/>
      <c r="B1197" s="63"/>
      <c r="C1197" s="54"/>
      <c r="D1197" s="46"/>
      <c r="E1197" s="46"/>
      <c r="F1197" s="55"/>
      <c r="G1197" s="46"/>
      <c r="H1197" s="46"/>
      <c r="I1197" s="46"/>
      <c r="J1197" s="46"/>
      <c r="K1197" s="46"/>
      <c r="L1197" s="46"/>
      <c r="M1197" s="55"/>
      <c r="N1197" s="54"/>
      <c r="O1197" s="46"/>
      <c r="P1197" s="46"/>
      <c r="Q1197" s="46"/>
      <c r="R1197" s="46"/>
      <c r="S1197" s="55"/>
      <c r="T1197" s="54"/>
      <c r="U1197" s="46"/>
      <c r="V1197" s="46"/>
      <c r="W1197" s="46"/>
      <c r="X1197" s="55"/>
      <c r="Y1197" s="54"/>
      <c r="Z1197" s="46"/>
      <c r="AA1197" s="55"/>
    </row>
    <row r="1198" spans="1:27" s="37" customFormat="1" ht="27" customHeight="1" x14ac:dyDescent="0.35">
      <c r="A1198" s="84" t="s">
        <v>637</v>
      </c>
      <c r="B1198" s="60" t="s">
        <v>7</v>
      </c>
      <c r="C1198" s="50">
        <v>28104.2</v>
      </c>
      <c r="D1198" s="40">
        <v>58054.9</v>
      </c>
      <c r="E1198" s="40">
        <v>15105.6</v>
      </c>
      <c r="F1198" s="51">
        <v>101264.7</v>
      </c>
      <c r="G1198" s="40">
        <v>4109.8999999999996</v>
      </c>
      <c r="H1198" s="40">
        <v>23994.400000000001</v>
      </c>
      <c r="I1198" s="40">
        <v>45934.400000000001</v>
      </c>
      <c r="J1198" s="40">
        <v>12120.5</v>
      </c>
      <c r="K1198" s="40">
        <v>7046.5</v>
      </c>
      <c r="L1198" s="40">
        <v>8059.1</v>
      </c>
      <c r="M1198" s="51">
        <v>101264.7</v>
      </c>
      <c r="N1198" s="50">
        <v>21916</v>
      </c>
      <c r="O1198" s="40">
        <v>18981.400000000001</v>
      </c>
      <c r="P1198" s="40">
        <v>16548</v>
      </c>
      <c r="Q1198" s="40">
        <v>17882.8</v>
      </c>
      <c r="R1198" s="40">
        <v>25936.5</v>
      </c>
      <c r="S1198" s="51">
        <v>101264.7</v>
      </c>
      <c r="T1198" s="50">
        <v>42080.6</v>
      </c>
      <c r="U1198" s="40">
        <v>28009.4</v>
      </c>
      <c r="V1198" s="40">
        <v>30454.400000000001</v>
      </c>
      <c r="W1198" s="40">
        <v>720.3</v>
      </c>
      <c r="X1198" s="51">
        <v>101264.7</v>
      </c>
      <c r="Y1198" s="50">
        <v>45222.7</v>
      </c>
      <c r="Z1198" s="40">
        <v>56042</v>
      </c>
      <c r="AA1198" s="51">
        <v>101264.7</v>
      </c>
    </row>
    <row r="1199" spans="1:27" s="37" customFormat="1" ht="27" customHeight="1" x14ac:dyDescent="0.35">
      <c r="A1199" s="84"/>
      <c r="B1199" s="60" t="s">
        <v>35</v>
      </c>
      <c r="C1199" s="50">
        <v>85552.7</v>
      </c>
      <c r="D1199" s="40">
        <v>121079.2</v>
      </c>
      <c r="E1199" s="40">
        <v>14060.4</v>
      </c>
      <c r="F1199" s="51">
        <v>220692.3</v>
      </c>
      <c r="G1199" s="40">
        <v>16176.9</v>
      </c>
      <c r="H1199" s="40">
        <v>69375.899999999994</v>
      </c>
      <c r="I1199" s="40">
        <v>93840.6</v>
      </c>
      <c r="J1199" s="40">
        <v>27238.5</v>
      </c>
      <c r="K1199" s="40">
        <v>5728.5</v>
      </c>
      <c r="L1199" s="40">
        <v>8331.9</v>
      </c>
      <c r="M1199" s="51">
        <v>220692.3</v>
      </c>
      <c r="N1199" s="50">
        <v>27191.7</v>
      </c>
      <c r="O1199" s="40">
        <v>36837.5</v>
      </c>
      <c r="P1199" s="40">
        <v>43665.3</v>
      </c>
      <c r="Q1199" s="40">
        <v>43715.1</v>
      </c>
      <c r="R1199" s="40">
        <v>69282.7</v>
      </c>
      <c r="S1199" s="51">
        <v>220692.3</v>
      </c>
      <c r="T1199" s="50">
        <v>56895.4</v>
      </c>
      <c r="U1199" s="40">
        <v>49897.599999999999</v>
      </c>
      <c r="V1199" s="40">
        <v>110981.6</v>
      </c>
      <c r="W1199" s="40">
        <v>2917.7</v>
      </c>
      <c r="X1199" s="51">
        <v>220692.3</v>
      </c>
      <c r="Y1199" s="50">
        <v>97340.7</v>
      </c>
      <c r="Z1199" s="40">
        <v>123351.6</v>
      </c>
      <c r="AA1199" s="51">
        <v>220692.3</v>
      </c>
    </row>
    <row r="1200" spans="1:27" s="37" customFormat="1" ht="27" customHeight="1" x14ac:dyDescent="0.35">
      <c r="A1200" s="84"/>
      <c r="B1200" s="61" t="s">
        <v>4</v>
      </c>
      <c r="C1200" s="52">
        <v>113657</v>
      </c>
      <c r="D1200" s="38">
        <v>179134</v>
      </c>
      <c r="E1200" s="38">
        <v>29166</v>
      </c>
      <c r="F1200" s="53">
        <v>321957</v>
      </c>
      <c r="G1200" s="38">
        <v>20286.7</v>
      </c>
      <c r="H1200" s="38">
        <v>93370.2</v>
      </c>
      <c r="I1200" s="38">
        <v>139775</v>
      </c>
      <c r="J1200" s="38">
        <v>39359</v>
      </c>
      <c r="K1200" s="38">
        <v>12775</v>
      </c>
      <c r="L1200" s="38">
        <v>16391</v>
      </c>
      <c r="M1200" s="53">
        <v>321957</v>
      </c>
      <c r="N1200" s="52">
        <v>49107.7</v>
      </c>
      <c r="O1200" s="38">
        <v>55818.8</v>
      </c>
      <c r="P1200" s="38">
        <v>60213.3</v>
      </c>
      <c r="Q1200" s="38">
        <v>61597.9</v>
      </c>
      <c r="R1200" s="38">
        <v>95219.199999999997</v>
      </c>
      <c r="S1200" s="53">
        <v>321957</v>
      </c>
      <c r="T1200" s="52">
        <v>98976</v>
      </c>
      <c r="U1200" s="38">
        <v>77907</v>
      </c>
      <c r="V1200" s="38">
        <v>141436</v>
      </c>
      <c r="W1200" s="38">
        <v>3638</v>
      </c>
      <c r="X1200" s="53">
        <v>321957</v>
      </c>
      <c r="Y1200" s="52">
        <v>142563.29999999999</v>
      </c>
      <c r="Z1200" s="38">
        <v>179393.7</v>
      </c>
      <c r="AA1200" s="53">
        <v>321957</v>
      </c>
    </row>
    <row r="1201" spans="1:27" s="39" customFormat="1" ht="13.5" customHeight="1" x14ac:dyDescent="0.35">
      <c r="A1201" s="62"/>
      <c r="B1201" s="63"/>
      <c r="C1201" s="54"/>
      <c r="D1201" s="46"/>
      <c r="E1201" s="46"/>
      <c r="F1201" s="55"/>
      <c r="G1201" s="46"/>
      <c r="H1201" s="46"/>
      <c r="I1201" s="46"/>
      <c r="J1201" s="46"/>
      <c r="K1201" s="46"/>
      <c r="L1201" s="46"/>
      <c r="M1201" s="55"/>
      <c r="N1201" s="54"/>
      <c r="O1201" s="46"/>
      <c r="P1201" s="46"/>
      <c r="Q1201" s="46"/>
      <c r="R1201" s="46"/>
      <c r="S1201" s="55"/>
      <c r="T1201" s="54"/>
      <c r="U1201" s="46"/>
      <c r="V1201" s="46"/>
      <c r="W1201" s="46"/>
      <c r="X1201" s="55"/>
      <c r="Y1201" s="54"/>
      <c r="Z1201" s="46"/>
      <c r="AA1201" s="55"/>
    </row>
    <row r="1202" spans="1:27" s="37" customFormat="1" ht="17.5" customHeight="1" x14ac:dyDescent="0.35">
      <c r="A1202" s="84" t="s">
        <v>638</v>
      </c>
      <c r="B1202" s="60" t="s">
        <v>354</v>
      </c>
      <c r="C1202" s="50">
        <v>107195.9</v>
      </c>
      <c r="D1202" s="40">
        <v>172135.7</v>
      </c>
      <c r="E1202" s="40">
        <v>28512.7</v>
      </c>
      <c r="F1202" s="51">
        <v>307844.40000000002</v>
      </c>
      <c r="G1202" s="40">
        <v>17986.599999999999</v>
      </c>
      <c r="H1202" s="40">
        <v>89209.4</v>
      </c>
      <c r="I1202" s="40">
        <v>133653.4</v>
      </c>
      <c r="J1202" s="40">
        <v>38482.300000000003</v>
      </c>
      <c r="K1202" s="40">
        <v>12362</v>
      </c>
      <c r="L1202" s="40">
        <v>16150.7</v>
      </c>
      <c r="M1202" s="51">
        <v>307844.40000000002</v>
      </c>
      <c r="N1202" s="50">
        <v>48341.1</v>
      </c>
      <c r="O1202" s="40">
        <v>53734.5</v>
      </c>
      <c r="P1202" s="40">
        <v>57276.5</v>
      </c>
      <c r="Q1202" s="40">
        <v>57279.8</v>
      </c>
      <c r="R1202" s="40">
        <v>91212.4</v>
      </c>
      <c r="S1202" s="51">
        <v>307844.40000000002</v>
      </c>
      <c r="T1202" s="50">
        <v>92282.3</v>
      </c>
      <c r="U1202" s="40">
        <v>75790.3</v>
      </c>
      <c r="V1202" s="40">
        <v>136519.1</v>
      </c>
      <c r="W1202" s="40">
        <v>3252.6</v>
      </c>
      <c r="X1202" s="51">
        <v>307844.40000000002</v>
      </c>
      <c r="Y1202" s="50">
        <v>135602.1</v>
      </c>
      <c r="Z1202" s="40">
        <v>172242.3</v>
      </c>
      <c r="AA1202" s="51">
        <v>307844.40000000002</v>
      </c>
    </row>
    <row r="1203" spans="1:27" s="37" customFormat="1" ht="17.5" customHeight="1" x14ac:dyDescent="0.35">
      <c r="A1203" s="84"/>
      <c r="B1203" s="60" t="s">
        <v>355</v>
      </c>
      <c r="C1203" s="50">
        <v>5656.3</v>
      </c>
      <c r="D1203" s="40">
        <v>6550.4</v>
      </c>
      <c r="E1203" s="40">
        <v>653.29999999999995</v>
      </c>
      <c r="F1203" s="51">
        <v>12859.9</v>
      </c>
      <c r="G1203" s="40">
        <v>2271.6999999999998</v>
      </c>
      <c r="H1203" s="40">
        <v>3384.6</v>
      </c>
      <c r="I1203" s="40">
        <v>5673.6</v>
      </c>
      <c r="J1203" s="40">
        <v>876.7</v>
      </c>
      <c r="K1203" s="40">
        <v>413</v>
      </c>
      <c r="L1203" s="40">
        <v>240.3</v>
      </c>
      <c r="M1203" s="51">
        <v>12859.9</v>
      </c>
      <c r="N1203" s="50">
        <v>763.2</v>
      </c>
      <c r="O1203" s="40">
        <v>2022.5</v>
      </c>
      <c r="P1203" s="40">
        <v>2936.8</v>
      </c>
      <c r="Q1203" s="40">
        <v>3598.8</v>
      </c>
      <c r="R1203" s="40">
        <v>3538.7</v>
      </c>
      <c r="S1203" s="51">
        <v>12859.9</v>
      </c>
      <c r="T1203" s="50">
        <v>5536.6</v>
      </c>
      <c r="U1203" s="40">
        <v>2116.6999999999998</v>
      </c>
      <c r="V1203" s="40">
        <v>4916.8999999999996</v>
      </c>
      <c r="W1203" s="40">
        <v>289.7</v>
      </c>
      <c r="X1203" s="51">
        <v>12859.9</v>
      </c>
      <c r="Y1203" s="50">
        <v>6129.3</v>
      </c>
      <c r="Z1203" s="40">
        <v>6730.6</v>
      </c>
      <c r="AA1203" s="51">
        <v>12859.9</v>
      </c>
    </row>
    <row r="1204" spans="1:27" s="37" customFormat="1" ht="17.5" customHeight="1" x14ac:dyDescent="0.35">
      <c r="A1204" s="84"/>
      <c r="B1204" s="60" t="s">
        <v>356</v>
      </c>
      <c r="C1204" s="50">
        <v>804.7</v>
      </c>
      <c r="D1204" s="40">
        <v>448</v>
      </c>
      <c r="E1204" s="40">
        <v>0</v>
      </c>
      <c r="F1204" s="51">
        <v>1252.7</v>
      </c>
      <c r="G1204" s="40">
        <v>28.4</v>
      </c>
      <c r="H1204" s="40">
        <v>776.3</v>
      </c>
      <c r="I1204" s="40">
        <v>448</v>
      </c>
      <c r="J1204" s="40">
        <v>0</v>
      </c>
      <c r="K1204" s="40">
        <v>0</v>
      </c>
      <c r="L1204" s="40">
        <v>0</v>
      </c>
      <c r="M1204" s="51">
        <v>1252.7</v>
      </c>
      <c r="N1204" s="50">
        <v>3.4</v>
      </c>
      <c r="O1204" s="40">
        <v>61.8</v>
      </c>
      <c r="P1204" s="40">
        <v>0</v>
      </c>
      <c r="Q1204" s="40">
        <v>719.3</v>
      </c>
      <c r="R1204" s="40">
        <v>468.2</v>
      </c>
      <c r="S1204" s="51">
        <v>1252.7</v>
      </c>
      <c r="T1204" s="50">
        <v>1157.0999999999999</v>
      </c>
      <c r="U1204" s="40">
        <v>0</v>
      </c>
      <c r="V1204" s="40">
        <v>0</v>
      </c>
      <c r="W1204" s="40">
        <v>95.6</v>
      </c>
      <c r="X1204" s="51">
        <v>1252.7</v>
      </c>
      <c r="Y1204" s="50">
        <v>831.9</v>
      </c>
      <c r="Z1204" s="40">
        <v>420.8</v>
      </c>
      <c r="AA1204" s="51">
        <v>1252.7</v>
      </c>
    </row>
    <row r="1205" spans="1:27" s="37" customFormat="1" ht="17.5" customHeight="1" x14ac:dyDescent="0.35">
      <c r="A1205" s="84"/>
      <c r="B1205" s="61" t="s">
        <v>4</v>
      </c>
      <c r="C1205" s="52">
        <v>113657</v>
      </c>
      <c r="D1205" s="38">
        <v>179134</v>
      </c>
      <c r="E1205" s="38">
        <v>29166</v>
      </c>
      <c r="F1205" s="53">
        <v>321957</v>
      </c>
      <c r="G1205" s="38">
        <v>20286.7</v>
      </c>
      <c r="H1205" s="38">
        <v>93370.2</v>
      </c>
      <c r="I1205" s="38">
        <v>139775</v>
      </c>
      <c r="J1205" s="38">
        <v>39359</v>
      </c>
      <c r="K1205" s="38">
        <v>12775</v>
      </c>
      <c r="L1205" s="38">
        <v>16391</v>
      </c>
      <c r="M1205" s="53">
        <v>321957</v>
      </c>
      <c r="N1205" s="52">
        <v>49107.7</v>
      </c>
      <c r="O1205" s="38">
        <v>55818.8</v>
      </c>
      <c r="P1205" s="38">
        <v>60213.3</v>
      </c>
      <c r="Q1205" s="38">
        <v>61597.9</v>
      </c>
      <c r="R1205" s="38">
        <v>95219.199999999997</v>
      </c>
      <c r="S1205" s="53">
        <v>321957</v>
      </c>
      <c r="T1205" s="52">
        <v>98976</v>
      </c>
      <c r="U1205" s="38">
        <v>77907</v>
      </c>
      <c r="V1205" s="38">
        <v>141436</v>
      </c>
      <c r="W1205" s="38">
        <v>3638</v>
      </c>
      <c r="X1205" s="53">
        <v>321957</v>
      </c>
      <c r="Y1205" s="52">
        <v>142563.29999999999</v>
      </c>
      <c r="Z1205" s="38">
        <v>179393.7</v>
      </c>
      <c r="AA1205" s="53">
        <v>321957</v>
      </c>
    </row>
    <row r="1206" spans="1:27" s="39" customFormat="1" ht="13.5" customHeight="1" x14ac:dyDescent="0.35">
      <c r="A1206" s="62"/>
      <c r="B1206" s="63"/>
      <c r="C1206" s="54"/>
      <c r="D1206" s="46"/>
      <c r="E1206" s="46"/>
      <c r="F1206" s="55"/>
      <c r="G1206" s="46"/>
      <c r="H1206" s="46"/>
      <c r="I1206" s="46"/>
      <c r="J1206" s="46"/>
      <c r="K1206" s="46"/>
      <c r="L1206" s="46"/>
      <c r="M1206" s="55"/>
      <c r="N1206" s="54"/>
      <c r="O1206" s="46"/>
      <c r="P1206" s="46"/>
      <c r="Q1206" s="46"/>
      <c r="R1206" s="46"/>
      <c r="S1206" s="55"/>
      <c r="T1206" s="54"/>
      <c r="U1206" s="46"/>
      <c r="V1206" s="46"/>
      <c r="W1206" s="46"/>
      <c r="X1206" s="55"/>
      <c r="Y1206" s="54"/>
      <c r="Z1206" s="46"/>
      <c r="AA1206" s="55"/>
    </row>
    <row r="1207" spans="1:27" s="37" customFormat="1" ht="17.5" customHeight="1" x14ac:dyDescent="0.35">
      <c r="A1207" s="84" t="s">
        <v>639</v>
      </c>
      <c r="B1207" s="60" t="s">
        <v>354</v>
      </c>
      <c r="C1207" s="50">
        <v>28102.400000000001</v>
      </c>
      <c r="D1207" s="40">
        <v>66593.100000000006</v>
      </c>
      <c r="E1207" s="40">
        <v>19060.3</v>
      </c>
      <c r="F1207" s="51">
        <v>113755.7</v>
      </c>
      <c r="G1207" s="40">
        <v>4712.5</v>
      </c>
      <c r="H1207" s="40">
        <v>23389.9</v>
      </c>
      <c r="I1207" s="40">
        <v>39796.1</v>
      </c>
      <c r="J1207" s="40">
        <v>26796.9</v>
      </c>
      <c r="K1207" s="40">
        <v>6959</v>
      </c>
      <c r="L1207" s="40">
        <v>12101.3</v>
      </c>
      <c r="M1207" s="51">
        <v>113755.7</v>
      </c>
      <c r="N1207" s="50">
        <v>12675</v>
      </c>
      <c r="O1207" s="40">
        <v>19577.5</v>
      </c>
      <c r="P1207" s="40">
        <v>23381.3</v>
      </c>
      <c r="Q1207" s="40">
        <v>23951.9</v>
      </c>
      <c r="R1207" s="40">
        <v>34170.1</v>
      </c>
      <c r="S1207" s="51">
        <v>113755.7</v>
      </c>
      <c r="T1207" s="50">
        <v>31713.599999999999</v>
      </c>
      <c r="U1207" s="40">
        <v>29427.7</v>
      </c>
      <c r="V1207" s="40">
        <v>52133.5</v>
      </c>
      <c r="W1207" s="40">
        <v>480.8</v>
      </c>
      <c r="X1207" s="51">
        <v>113755.7</v>
      </c>
      <c r="Y1207" s="50">
        <v>58811.199999999997</v>
      </c>
      <c r="Z1207" s="40">
        <v>54944.4</v>
      </c>
      <c r="AA1207" s="51">
        <v>113755.7</v>
      </c>
    </row>
    <row r="1208" spans="1:27" s="37" customFormat="1" ht="17.5" customHeight="1" x14ac:dyDescent="0.35">
      <c r="A1208" s="84"/>
      <c r="B1208" s="60" t="s">
        <v>355</v>
      </c>
      <c r="C1208" s="50">
        <v>1128.7</v>
      </c>
      <c r="D1208" s="40">
        <v>854.1</v>
      </c>
      <c r="E1208" s="40">
        <v>120.1</v>
      </c>
      <c r="F1208" s="51">
        <v>2102.9</v>
      </c>
      <c r="G1208" s="40">
        <v>0</v>
      </c>
      <c r="H1208" s="40">
        <v>1128.7</v>
      </c>
      <c r="I1208" s="40">
        <v>854.1</v>
      </c>
      <c r="J1208" s="40">
        <v>0</v>
      </c>
      <c r="K1208" s="40">
        <v>0</v>
      </c>
      <c r="L1208" s="40">
        <v>120.1</v>
      </c>
      <c r="M1208" s="51">
        <v>2102.9</v>
      </c>
      <c r="N1208" s="50">
        <v>0</v>
      </c>
      <c r="O1208" s="40">
        <v>726.4</v>
      </c>
      <c r="P1208" s="40">
        <v>57</v>
      </c>
      <c r="Q1208" s="40">
        <v>409.5</v>
      </c>
      <c r="R1208" s="40">
        <v>910</v>
      </c>
      <c r="S1208" s="51">
        <v>2102.9</v>
      </c>
      <c r="T1208" s="50">
        <v>1664.9</v>
      </c>
      <c r="U1208" s="40">
        <v>381.1</v>
      </c>
      <c r="V1208" s="40">
        <v>0</v>
      </c>
      <c r="W1208" s="40">
        <v>57</v>
      </c>
      <c r="X1208" s="51">
        <v>2102.9</v>
      </c>
      <c r="Y1208" s="50">
        <v>1721.9</v>
      </c>
      <c r="Z1208" s="40">
        <v>381.1</v>
      </c>
      <c r="AA1208" s="51">
        <v>2102.9</v>
      </c>
    </row>
    <row r="1209" spans="1:27" s="37" customFormat="1" ht="17.5" customHeight="1" x14ac:dyDescent="0.35">
      <c r="A1209" s="84"/>
      <c r="B1209" s="60" t="s">
        <v>356</v>
      </c>
      <c r="C1209" s="50">
        <v>84425.9</v>
      </c>
      <c r="D1209" s="40">
        <v>111686.9</v>
      </c>
      <c r="E1209" s="40">
        <v>9985.6</v>
      </c>
      <c r="F1209" s="51">
        <v>206098.4</v>
      </c>
      <c r="G1209" s="40">
        <v>15574.2</v>
      </c>
      <c r="H1209" s="40">
        <v>68851.7</v>
      </c>
      <c r="I1209" s="40">
        <v>99124.800000000003</v>
      </c>
      <c r="J1209" s="40">
        <v>12562.1</v>
      </c>
      <c r="K1209" s="40">
        <v>5816</v>
      </c>
      <c r="L1209" s="40">
        <v>4169.6000000000004</v>
      </c>
      <c r="M1209" s="51">
        <v>206098.4</v>
      </c>
      <c r="N1209" s="50">
        <v>36432.699999999997</v>
      </c>
      <c r="O1209" s="40">
        <v>35515</v>
      </c>
      <c r="P1209" s="40">
        <v>36775</v>
      </c>
      <c r="Q1209" s="40">
        <v>37236.6</v>
      </c>
      <c r="R1209" s="40">
        <v>60139.1</v>
      </c>
      <c r="S1209" s="51">
        <v>206098.4</v>
      </c>
      <c r="T1209" s="50">
        <v>65597.5</v>
      </c>
      <c r="U1209" s="40">
        <v>48098.2</v>
      </c>
      <c r="V1209" s="40">
        <v>89302.5</v>
      </c>
      <c r="W1209" s="40">
        <v>3100.2</v>
      </c>
      <c r="X1209" s="51">
        <v>206098.4</v>
      </c>
      <c r="Y1209" s="50">
        <v>82030.2</v>
      </c>
      <c r="Z1209" s="40">
        <v>124068.2</v>
      </c>
      <c r="AA1209" s="51">
        <v>206098.4</v>
      </c>
    </row>
    <row r="1210" spans="1:27" s="37" customFormat="1" ht="17.5" customHeight="1" x14ac:dyDescent="0.35">
      <c r="A1210" s="84"/>
      <c r="B1210" s="61" t="s">
        <v>4</v>
      </c>
      <c r="C1210" s="52">
        <v>113657</v>
      </c>
      <c r="D1210" s="38">
        <v>179134</v>
      </c>
      <c r="E1210" s="38">
        <v>29166</v>
      </c>
      <c r="F1210" s="53">
        <v>321957</v>
      </c>
      <c r="G1210" s="38">
        <v>20286.7</v>
      </c>
      <c r="H1210" s="38">
        <v>93370.2</v>
      </c>
      <c r="I1210" s="38">
        <v>139775</v>
      </c>
      <c r="J1210" s="38">
        <v>39359</v>
      </c>
      <c r="K1210" s="38">
        <v>12775</v>
      </c>
      <c r="L1210" s="38">
        <v>16391</v>
      </c>
      <c r="M1210" s="53">
        <v>321957</v>
      </c>
      <c r="N1210" s="52">
        <v>49107.7</v>
      </c>
      <c r="O1210" s="38">
        <v>55818.8</v>
      </c>
      <c r="P1210" s="38">
        <v>60213.3</v>
      </c>
      <c r="Q1210" s="38">
        <v>61597.9</v>
      </c>
      <c r="R1210" s="38">
        <v>95219.199999999997</v>
      </c>
      <c r="S1210" s="53">
        <v>321957</v>
      </c>
      <c r="T1210" s="52">
        <v>98976</v>
      </c>
      <c r="U1210" s="38">
        <v>77907</v>
      </c>
      <c r="V1210" s="38">
        <v>141436</v>
      </c>
      <c r="W1210" s="38">
        <v>3638</v>
      </c>
      <c r="X1210" s="53">
        <v>321957</v>
      </c>
      <c r="Y1210" s="52">
        <v>142563.29999999999</v>
      </c>
      <c r="Z1210" s="38">
        <v>179393.7</v>
      </c>
      <c r="AA1210" s="53">
        <v>321957</v>
      </c>
    </row>
    <row r="1211" spans="1:27" s="39" customFormat="1" ht="13.5" customHeight="1" x14ac:dyDescent="0.35">
      <c r="A1211" s="62"/>
      <c r="B1211" s="63"/>
      <c r="C1211" s="54"/>
      <c r="D1211" s="46"/>
      <c r="E1211" s="46"/>
      <c r="F1211" s="55"/>
      <c r="G1211" s="46"/>
      <c r="H1211" s="46"/>
      <c r="I1211" s="46"/>
      <c r="J1211" s="46"/>
      <c r="K1211" s="46"/>
      <c r="L1211" s="46"/>
      <c r="M1211" s="55"/>
      <c r="N1211" s="54"/>
      <c r="O1211" s="46"/>
      <c r="P1211" s="46"/>
      <c r="Q1211" s="46"/>
      <c r="R1211" s="46"/>
      <c r="S1211" s="55"/>
      <c r="T1211" s="54"/>
      <c r="U1211" s="46"/>
      <c r="V1211" s="46"/>
      <c r="W1211" s="46"/>
      <c r="X1211" s="55"/>
      <c r="Y1211" s="54"/>
      <c r="Z1211" s="46"/>
      <c r="AA1211" s="55"/>
    </row>
    <row r="1212" spans="1:27" s="37" customFormat="1" ht="17.5" customHeight="1" x14ac:dyDescent="0.35">
      <c r="A1212" s="84" t="s">
        <v>640</v>
      </c>
      <c r="B1212" s="60" t="s">
        <v>354</v>
      </c>
      <c r="C1212" s="50">
        <v>90196.3</v>
      </c>
      <c r="D1212" s="40">
        <v>141058.29999999999</v>
      </c>
      <c r="E1212" s="40">
        <v>25187.5</v>
      </c>
      <c r="F1212" s="51">
        <v>256442.1</v>
      </c>
      <c r="G1212" s="40">
        <v>16467.400000000001</v>
      </c>
      <c r="H1212" s="40">
        <v>73728.899999999994</v>
      </c>
      <c r="I1212" s="40">
        <v>106799.5</v>
      </c>
      <c r="J1212" s="40">
        <v>34258.800000000003</v>
      </c>
      <c r="K1212" s="40">
        <v>9437</v>
      </c>
      <c r="L1212" s="40">
        <v>15750.5</v>
      </c>
      <c r="M1212" s="51">
        <v>256442.1</v>
      </c>
      <c r="N1212" s="50">
        <v>40200.6</v>
      </c>
      <c r="O1212" s="40">
        <v>46403.8</v>
      </c>
      <c r="P1212" s="40">
        <v>48134.3</v>
      </c>
      <c r="Q1212" s="40">
        <v>50391</v>
      </c>
      <c r="R1212" s="40">
        <v>71312.3</v>
      </c>
      <c r="S1212" s="51">
        <v>256442.1</v>
      </c>
      <c r="T1212" s="50">
        <v>67906.7</v>
      </c>
      <c r="U1212" s="40">
        <v>69141.7</v>
      </c>
      <c r="V1212" s="40">
        <v>117495.2</v>
      </c>
      <c r="W1212" s="40">
        <v>1898.6</v>
      </c>
      <c r="X1212" s="51">
        <v>256442.1</v>
      </c>
      <c r="Y1212" s="50">
        <v>119448.5</v>
      </c>
      <c r="Z1212" s="40">
        <v>136993.70000000001</v>
      </c>
      <c r="AA1212" s="51">
        <v>256442.1</v>
      </c>
    </row>
    <row r="1213" spans="1:27" s="37" customFormat="1" ht="17.5" customHeight="1" x14ac:dyDescent="0.35">
      <c r="A1213" s="84"/>
      <c r="B1213" s="60" t="s">
        <v>355</v>
      </c>
      <c r="C1213" s="50">
        <v>1849.3</v>
      </c>
      <c r="D1213" s="40">
        <v>8854.6</v>
      </c>
      <c r="E1213" s="40">
        <v>1376.1</v>
      </c>
      <c r="F1213" s="51">
        <v>12080</v>
      </c>
      <c r="G1213" s="40">
        <v>9</v>
      </c>
      <c r="H1213" s="40">
        <v>1840.3</v>
      </c>
      <c r="I1213" s="40">
        <v>7964.6</v>
      </c>
      <c r="J1213" s="40">
        <v>890</v>
      </c>
      <c r="K1213" s="40">
        <v>1256</v>
      </c>
      <c r="L1213" s="40">
        <v>120.1</v>
      </c>
      <c r="M1213" s="51">
        <v>12080</v>
      </c>
      <c r="N1213" s="50">
        <v>1615.1</v>
      </c>
      <c r="O1213" s="40">
        <v>2664</v>
      </c>
      <c r="P1213" s="40">
        <v>2287.6999999999998</v>
      </c>
      <c r="Q1213" s="40">
        <v>2357.5</v>
      </c>
      <c r="R1213" s="40">
        <v>3155.6</v>
      </c>
      <c r="S1213" s="51">
        <v>12080</v>
      </c>
      <c r="T1213" s="50">
        <v>5580.4</v>
      </c>
      <c r="U1213" s="40">
        <v>1406.9</v>
      </c>
      <c r="V1213" s="40">
        <v>4981</v>
      </c>
      <c r="W1213" s="40">
        <v>111.6</v>
      </c>
      <c r="X1213" s="51">
        <v>12080</v>
      </c>
      <c r="Y1213" s="50">
        <v>8779.2000000000007</v>
      </c>
      <c r="Z1213" s="40">
        <v>3300.7</v>
      </c>
      <c r="AA1213" s="51">
        <v>12080</v>
      </c>
    </row>
    <row r="1214" spans="1:27" s="37" customFormat="1" ht="17.5" customHeight="1" x14ac:dyDescent="0.35">
      <c r="A1214" s="84"/>
      <c r="B1214" s="60" t="s">
        <v>356</v>
      </c>
      <c r="C1214" s="50">
        <v>21611.4</v>
      </c>
      <c r="D1214" s="40">
        <v>29221.1</v>
      </c>
      <c r="E1214" s="40">
        <v>2602.3000000000002</v>
      </c>
      <c r="F1214" s="51">
        <v>53434.9</v>
      </c>
      <c r="G1214" s="40">
        <v>3810.3</v>
      </c>
      <c r="H1214" s="40">
        <v>17801.099999999999</v>
      </c>
      <c r="I1214" s="40">
        <v>25011</v>
      </c>
      <c r="J1214" s="40">
        <v>4210.2</v>
      </c>
      <c r="K1214" s="40">
        <v>2082</v>
      </c>
      <c r="L1214" s="40">
        <v>520.29999999999995</v>
      </c>
      <c r="M1214" s="51">
        <v>53434.9</v>
      </c>
      <c r="N1214" s="50">
        <v>7292</v>
      </c>
      <c r="O1214" s="40">
        <v>6751</v>
      </c>
      <c r="P1214" s="40">
        <v>9791.2000000000007</v>
      </c>
      <c r="Q1214" s="40">
        <v>8849.4</v>
      </c>
      <c r="R1214" s="40">
        <v>20751.3</v>
      </c>
      <c r="S1214" s="51">
        <v>53434.9</v>
      </c>
      <c r="T1214" s="50">
        <v>25488.9</v>
      </c>
      <c r="U1214" s="40">
        <v>7358.4</v>
      </c>
      <c r="V1214" s="40">
        <v>18959.8</v>
      </c>
      <c r="W1214" s="40">
        <v>1627.8</v>
      </c>
      <c r="X1214" s="51">
        <v>53434.9</v>
      </c>
      <c r="Y1214" s="50">
        <v>14335.6</v>
      </c>
      <c r="Z1214" s="40">
        <v>39099.300000000003</v>
      </c>
      <c r="AA1214" s="51">
        <v>53434.9</v>
      </c>
    </row>
    <row r="1215" spans="1:27" s="37" customFormat="1" ht="17.5" customHeight="1" x14ac:dyDescent="0.35">
      <c r="A1215" s="84"/>
      <c r="B1215" s="61" t="s">
        <v>4</v>
      </c>
      <c r="C1215" s="52">
        <v>113657</v>
      </c>
      <c r="D1215" s="38">
        <v>179134</v>
      </c>
      <c r="E1215" s="38">
        <v>29166</v>
      </c>
      <c r="F1215" s="53">
        <v>321957</v>
      </c>
      <c r="G1215" s="38">
        <v>20286.7</v>
      </c>
      <c r="H1215" s="38">
        <v>93370.2</v>
      </c>
      <c r="I1215" s="38">
        <v>139775</v>
      </c>
      <c r="J1215" s="38">
        <v>39359</v>
      </c>
      <c r="K1215" s="38">
        <v>12775</v>
      </c>
      <c r="L1215" s="38">
        <v>16391</v>
      </c>
      <c r="M1215" s="53">
        <v>321957</v>
      </c>
      <c r="N1215" s="52">
        <v>49107.7</v>
      </c>
      <c r="O1215" s="38">
        <v>55818.8</v>
      </c>
      <c r="P1215" s="38">
        <v>60213.3</v>
      </c>
      <c r="Q1215" s="38">
        <v>61597.9</v>
      </c>
      <c r="R1215" s="38">
        <v>95219.199999999997</v>
      </c>
      <c r="S1215" s="53">
        <v>321957</v>
      </c>
      <c r="T1215" s="52">
        <v>98976</v>
      </c>
      <c r="U1215" s="38">
        <v>77907</v>
      </c>
      <c r="V1215" s="38">
        <v>141436</v>
      </c>
      <c r="W1215" s="38">
        <v>3638</v>
      </c>
      <c r="X1215" s="53">
        <v>321957</v>
      </c>
      <c r="Y1215" s="52">
        <v>142563.29999999999</v>
      </c>
      <c r="Z1215" s="38">
        <v>179393.7</v>
      </c>
      <c r="AA1215" s="53">
        <v>321957</v>
      </c>
    </row>
    <row r="1216" spans="1:27" s="39" customFormat="1" ht="13.5" customHeight="1" x14ac:dyDescent="0.35">
      <c r="A1216" s="62"/>
      <c r="B1216" s="63"/>
      <c r="C1216" s="54"/>
      <c r="D1216" s="46"/>
      <c r="E1216" s="46"/>
      <c r="F1216" s="55"/>
      <c r="G1216" s="46"/>
      <c r="H1216" s="46"/>
      <c r="I1216" s="46"/>
      <c r="J1216" s="46"/>
      <c r="K1216" s="46"/>
      <c r="L1216" s="46"/>
      <c r="M1216" s="55"/>
      <c r="N1216" s="54"/>
      <c r="O1216" s="46"/>
      <c r="P1216" s="46"/>
      <c r="Q1216" s="46"/>
      <c r="R1216" s="46"/>
      <c r="S1216" s="55"/>
      <c r="T1216" s="54"/>
      <c r="U1216" s="46"/>
      <c r="V1216" s="46"/>
      <c r="W1216" s="46"/>
      <c r="X1216" s="55"/>
      <c r="Y1216" s="54"/>
      <c r="Z1216" s="46"/>
      <c r="AA1216" s="55"/>
    </row>
    <row r="1217" spans="1:27" s="37" customFormat="1" ht="17.5" customHeight="1" x14ac:dyDescent="0.35">
      <c r="A1217" s="84" t="s">
        <v>641</v>
      </c>
      <c r="B1217" s="60" t="s">
        <v>354</v>
      </c>
      <c r="C1217" s="50">
        <v>79996</v>
      </c>
      <c r="D1217" s="40">
        <v>125062</v>
      </c>
      <c r="E1217" s="40">
        <v>18011.8</v>
      </c>
      <c r="F1217" s="51">
        <v>223069.9</v>
      </c>
      <c r="G1217" s="40">
        <v>15856.3</v>
      </c>
      <c r="H1217" s="40">
        <v>64139.7</v>
      </c>
      <c r="I1217" s="40">
        <v>93760.7</v>
      </c>
      <c r="J1217" s="40">
        <v>31301.4</v>
      </c>
      <c r="K1217" s="40">
        <v>6959</v>
      </c>
      <c r="L1217" s="40">
        <v>11052.8</v>
      </c>
      <c r="M1217" s="51">
        <v>223069.9</v>
      </c>
      <c r="N1217" s="50">
        <v>30672.7</v>
      </c>
      <c r="O1217" s="40">
        <v>36624.800000000003</v>
      </c>
      <c r="P1217" s="40">
        <v>40414.699999999997</v>
      </c>
      <c r="Q1217" s="40">
        <v>44469.3</v>
      </c>
      <c r="R1217" s="40">
        <v>70888.399999999994</v>
      </c>
      <c r="S1217" s="51">
        <v>223069.9</v>
      </c>
      <c r="T1217" s="50">
        <v>62606.8</v>
      </c>
      <c r="U1217" s="40">
        <v>48279.7</v>
      </c>
      <c r="V1217" s="40">
        <v>110088.5</v>
      </c>
      <c r="W1217" s="40">
        <v>2095</v>
      </c>
      <c r="X1217" s="51">
        <v>223069.9</v>
      </c>
      <c r="Y1217" s="50">
        <v>100873</v>
      </c>
      <c r="Z1217" s="40">
        <v>122197</v>
      </c>
      <c r="AA1217" s="51">
        <v>223069.9</v>
      </c>
    </row>
    <row r="1218" spans="1:27" s="37" customFormat="1" ht="17.5" customHeight="1" x14ac:dyDescent="0.35">
      <c r="A1218" s="84"/>
      <c r="B1218" s="60" t="s">
        <v>355</v>
      </c>
      <c r="C1218" s="50">
        <v>22341.599999999999</v>
      </c>
      <c r="D1218" s="40">
        <v>26001.7</v>
      </c>
      <c r="E1218" s="40">
        <v>5427.2</v>
      </c>
      <c r="F1218" s="51">
        <v>53770.5</v>
      </c>
      <c r="G1218" s="40">
        <v>3430.3</v>
      </c>
      <c r="H1218" s="40">
        <v>18911.3</v>
      </c>
      <c r="I1218" s="40">
        <v>22820.400000000001</v>
      </c>
      <c r="J1218" s="40">
        <v>3181.3</v>
      </c>
      <c r="K1218" s="40">
        <v>4138.5</v>
      </c>
      <c r="L1218" s="40">
        <v>1288.7</v>
      </c>
      <c r="M1218" s="51">
        <v>53770.5</v>
      </c>
      <c r="N1218" s="50">
        <v>7843.7</v>
      </c>
      <c r="O1218" s="40">
        <v>12305.4</v>
      </c>
      <c r="P1218" s="40">
        <v>10903.8</v>
      </c>
      <c r="Q1218" s="40">
        <v>10380.9</v>
      </c>
      <c r="R1218" s="40">
        <v>12336.7</v>
      </c>
      <c r="S1218" s="51">
        <v>53770.5</v>
      </c>
      <c r="T1218" s="50">
        <v>17953</v>
      </c>
      <c r="U1218" s="40">
        <v>13304.1</v>
      </c>
      <c r="V1218" s="40">
        <v>21779.4</v>
      </c>
      <c r="W1218" s="40">
        <v>734</v>
      </c>
      <c r="X1218" s="51">
        <v>53770.5</v>
      </c>
      <c r="Y1218" s="50">
        <v>22140.6</v>
      </c>
      <c r="Z1218" s="40">
        <v>31629.9</v>
      </c>
      <c r="AA1218" s="51">
        <v>53770.5</v>
      </c>
    </row>
    <row r="1219" spans="1:27" s="37" customFormat="1" ht="17.5" customHeight="1" x14ac:dyDescent="0.35">
      <c r="A1219" s="84"/>
      <c r="B1219" s="60" t="s">
        <v>356</v>
      </c>
      <c r="C1219" s="50">
        <v>11319.3</v>
      </c>
      <c r="D1219" s="40">
        <v>28070.3</v>
      </c>
      <c r="E1219" s="40">
        <v>5726.9</v>
      </c>
      <c r="F1219" s="51">
        <v>45116.6</v>
      </c>
      <c r="G1219" s="40">
        <v>1000.1</v>
      </c>
      <c r="H1219" s="40">
        <v>10319.200000000001</v>
      </c>
      <c r="I1219" s="40">
        <v>23193.9</v>
      </c>
      <c r="J1219" s="40">
        <v>4876.3999999999996</v>
      </c>
      <c r="K1219" s="40">
        <v>1677.5</v>
      </c>
      <c r="L1219" s="40">
        <v>4049.4</v>
      </c>
      <c r="M1219" s="51">
        <v>45116.6</v>
      </c>
      <c r="N1219" s="50">
        <v>10591.2</v>
      </c>
      <c r="O1219" s="40">
        <v>6888.6</v>
      </c>
      <c r="P1219" s="40">
        <v>8894.7999999999993</v>
      </c>
      <c r="Q1219" s="40">
        <v>6747.8</v>
      </c>
      <c r="R1219" s="40">
        <v>11994.2</v>
      </c>
      <c r="S1219" s="51">
        <v>45116.6</v>
      </c>
      <c r="T1219" s="50">
        <v>18416.3</v>
      </c>
      <c r="U1219" s="40">
        <v>16323.2</v>
      </c>
      <c r="V1219" s="40">
        <v>9568.1</v>
      </c>
      <c r="W1219" s="40">
        <v>809</v>
      </c>
      <c r="X1219" s="51">
        <v>45116.6</v>
      </c>
      <c r="Y1219" s="50">
        <v>19549.8</v>
      </c>
      <c r="Z1219" s="40">
        <v>25566.799999999999</v>
      </c>
      <c r="AA1219" s="51">
        <v>45116.6</v>
      </c>
    </row>
    <row r="1220" spans="1:27" s="37" customFormat="1" ht="17.5" customHeight="1" x14ac:dyDescent="0.35">
      <c r="A1220" s="84"/>
      <c r="B1220" s="61" t="s">
        <v>4</v>
      </c>
      <c r="C1220" s="52">
        <v>113657</v>
      </c>
      <c r="D1220" s="38">
        <v>179134</v>
      </c>
      <c r="E1220" s="38">
        <v>29166</v>
      </c>
      <c r="F1220" s="53">
        <v>321957</v>
      </c>
      <c r="G1220" s="38">
        <v>20286.7</v>
      </c>
      <c r="H1220" s="38">
        <v>93370.2</v>
      </c>
      <c r="I1220" s="38">
        <v>139775</v>
      </c>
      <c r="J1220" s="38">
        <v>39359</v>
      </c>
      <c r="K1220" s="38">
        <v>12775</v>
      </c>
      <c r="L1220" s="38">
        <v>16391</v>
      </c>
      <c r="M1220" s="53">
        <v>321957</v>
      </c>
      <c r="N1220" s="52">
        <v>49107.7</v>
      </c>
      <c r="O1220" s="38">
        <v>55818.8</v>
      </c>
      <c r="P1220" s="38">
        <v>60213.3</v>
      </c>
      <c r="Q1220" s="38">
        <v>61597.9</v>
      </c>
      <c r="R1220" s="38">
        <v>95219.199999999997</v>
      </c>
      <c r="S1220" s="53">
        <v>321957</v>
      </c>
      <c r="T1220" s="52">
        <v>98976</v>
      </c>
      <c r="U1220" s="38">
        <v>77907</v>
      </c>
      <c r="V1220" s="38">
        <v>141436</v>
      </c>
      <c r="W1220" s="38">
        <v>3638</v>
      </c>
      <c r="X1220" s="53">
        <v>321957</v>
      </c>
      <c r="Y1220" s="52">
        <v>142563.29999999999</v>
      </c>
      <c r="Z1220" s="38">
        <v>179393.7</v>
      </c>
      <c r="AA1220" s="53">
        <v>321957</v>
      </c>
    </row>
    <row r="1221" spans="1:27" s="39" customFormat="1" ht="13.5" customHeight="1" x14ac:dyDescent="0.35">
      <c r="A1221" s="62"/>
      <c r="B1221" s="63"/>
      <c r="C1221" s="54"/>
      <c r="D1221" s="46"/>
      <c r="E1221" s="46"/>
      <c r="F1221" s="55"/>
      <c r="G1221" s="46"/>
      <c r="H1221" s="46"/>
      <c r="I1221" s="46"/>
      <c r="J1221" s="46"/>
      <c r="K1221" s="46"/>
      <c r="L1221" s="46"/>
      <c r="M1221" s="55"/>
      <c r="N1221" s="54"/>
      <c r="O1221" s="46"/>
      <c r="P1221" s="46"/>
      <c r="Q1221" s="46"/>
      <c r="R1221" s="46"/>
      <c r="S1221" s="55"/>
      <c r="T1221" s="54"/>
      <c r="U1221" s="46"/>
      <c r="V1221" s="46"/>
      <c r="W1221" s="46"/>
      <c r="X1221" s="55"/>
      <c r="Y1221" s="54"/>
      <c r="Z1221" s="46"/>
      <c r="AA1221" s="55"/>
    </row>
    <row r="1222" spans="1:27" s="37" customFormat="1" ht="17.5" customHeight="1" x14ac:dyDescent="0.35">
      <c r="A1222" s="84" t="s">
        <v>642</v>
      </c>
      <c r="B1222" s="60" t="s">
        <v>354</v>
      </c>
      <c r="C1222" s="50">
        <v>65070.5</v>
      </c>
      <c r="D1222" s="40">
        <v>134069.9</v>
      </c>
      <c r="E1222" s="40">
        <v>27334.2</v>
      </c>
      <c r="F1222" s="51">
        <v>226474.6</v>
      </c>
      <c r="G1222" s="40">
        <v>10702.9</v>
      </c>
      <c r="H1222" s="40">
        <v>54367.6</v>
      </c>
      <c r="I1222" s="40">
        <v>100402</v>
      </c>
      <c r="J1222" s="40">
        <v>33667.9</v>
      </c>
      <c r="K1222" s="40">
        <v>11527.5</v>
      </c>
      <c r="L1222" s="40">
        <v>15806.7</v>
      </c>
      <c r="M1222" s="51">
        <v>226474.6</v>
      </c>
      <c r="N1222" s="50">
        <v>35184.9</v>
      </c>
      <c r="O1222" s="40">
        <v>40207.1</v>
      </c>
      <c r="P1222" s="40">
        <v>45049</v>
      </c>
      <c r="Q1222" s="40">
        <v>42268</v>
      </c>
      <c r="R1222" s="40">
        <v>63765.599999999999</v>
      </c>
      <c r="S1222" s="51">
        <v>226474.6</v>
      </c>
      <c r="T1222" s="50">
        <v>62222.5</v>
      </c>
      <c r="U1222" s="40">
        <v>52442.5</v>
      </c>
      <c r="V1222" s="40">
        <v>110317.2</v>
      </c>
      <c r="W1222" s="40">
        <v>1492.4</v>
      </c>
      <c r="X1222" s="51">
        <v>226474.6</v>
      </c>
      <c r="Y1222" s="50">
        <v>104762.9</v>
      </c>
      <c r="Z1222" s="40">
        <v>121711.7</v>
      </c>
      <c r="AA1222" s="51">
        <v>226474.6</v>
      </c>
    </row>
    <row r="1223" spans="1:27" s="37" customFormat="1" ht="17.5" customHeight="1" x14ac:dyDescent="0.35">
      <c r="A1223" s="84"/>
      <c r="B1223" s="60" t="s">
        <v>355</v>
      </c>
      <c r="C1223" s="50">
        <v>2257</v>
      </c>
      <c r="D1223" s="40">
        <v>3995.8</v>
      </c>
      <c r="E1223" s="40">
        <v>120.1</v>
      </c>
      <c r="F1223" s="51">
        <v>6373</v>
      </c>
      <c r="G1223" s="40">
        <v>456.8</v>
      </c>
      <c r="H1223" s="40">
        <v>1800.2</v>
      </c>
      <c r="I1223" s="40">
        <v>3533.1</v>
      </c>
      <c r="J1223" s="40">
        <v>462.7</v>
      </c>
      <c r="K1223" s="40">
        <v>0</v>
      </c>
      <c r="L1223" s="40">
        <v>120.1</v>
      </c>
      <c r="M1223" s="51">
        <v>6373</v>
      </c>
      <c r="N1223" s="50">
        <v>377</v>
      </c>
      <c r="O1223" s="40">
        <v>725.8</v>
      </c>
      <c r="P1223" s="40">
        <v>1081.2</v>
      </c>
      <c r="Q1223" s="40">
        <v>1924.3</v>
      </c>
      <c r="R1223" s="40">
        <v>2264.6</v>
      </c>
      <c r="S1223" s="51">
        <v>6373</v>
      </c>
      <c r="T1223" s="50">
        <v>2818.3</v>
      </c>
      <c r="U1223" s="40">
        <v>381.1</v>
      </c>
      <c r="V1223" s="40">
        <v>3157.8</v>
      </c>
      <c r="W1223" s="40">
        <v>15.8</v>
      </c>
      <c r="X1223" s="51">
        <v>6373</v>
      </c>
      <c r="Y1223" s="50">
        <v>4816.8</v>
      </c>
      <c r="Z1223" s="40">
        <v>1556.2</v>
      </c>
      <c r="AA1223" s="51">
        <v>6373</v>
      </c>
    </row>
    <row r="1224" spans="1:27" s="37" customFormat="1" ht="17.5" customHeight="1" x14ac:dyDescent="0.35">
      <c r="A1224" s="84"/>
      <c r="B1224" s="60" t="s">
        <v>356</v>
      </c>
      <c r="C1224" s="50">
        <v>46329.4</v>
      </c>
      <c r="D1224" s="40">
        <v>41068.400000000001</v>
      </c>
      <c r="E1224" s="40">
        <v>1711.6</v>
      </c>
      <c r="F1224" s="51">
        <v>89109.5</v>
      </c>
      <c r="G1224" s="40">
        <v>9127.1</v>
      </c>
      <c r="H1224" s="40">
        <v>37202.400000000001</v>
      </c>
      <c r="I1224" s="40">
        <v>35840</v>
      </c>
      <c r="J1224" s="40">
        <v>5228.3999999999996</v>
      </c>
      <c r="K1224" s="40">
        <v>1247.5</v>
      </c>
      <c r="L1224" s="40">
        <v>464.1</v>
      </c>
      <c r="M1224" s="51">
        <v>89109.5</v>
      </c>
      <c r="N1224" s="50">
        <v>13545.8</v>
      </c>
      <c r="O1224" s="40">
        <v>14886</v>
      </c>
      <c r="P1224" s="40">
        <v>14083.1</v>
      </c>
      <c r="Q1224" s="40">
        <v>17405.599999999999</v>
      </c>
      <c r="R1224" s="40">
        <v>29189</v>
      </c>
      <c r="S1224" s="51">
        <v>89109.5</v>
      </c>
      <c r="T1224" s="50">
        <v>33935.300000000003</v>
      </c>
      <c r="U1224" s="40">
        <v>25083.5</v>
      </c>
      <c r="V1224" s="40">
        <v>27960.9</v>
      </c>
      <c r="W1224" s="40">
        <v>2129.8000000000002</v>
      </c>
      <c r="X1224" s="51">
        <v>89109.5</v>
      </c>
      <c r="Y1224" s="50">
        <v>32983.699999999997</v>
      </c>
      <c r="Z1224" s="40">
        <v>56125.8</v>
      </c>
      <c r="AA1224" s="51">
        <v>89109.5</v>
      </c>
    </row>
    <row r="1225" spans="1:27" s="37" customFormat="1" ht="17.5" customHeight="1" x14ac:dyDescent="0.35">
      <c r="A1225" s="84"/>
      <c r="B1225" s="61" t="s">
        <v>4</v>
      </c>
      <c r="C1225" s="52">
        <v>113657</v>
      </c>
      <c r="D1225" s="38">
        <v>179134</v>
      </c>
      <c r="E1225" s="38">
        <v>29166</v>
      </c>
      <c r="F1225" s="53">
        <v>321957</v>
      </c>
      <c r="G1225" s="38">
        <v>20286.7</v>
      </c>
      <c r="H1225" s="38">
        <v>93370.2</v>
      </c>
      <c r="I1225" s="38">
        <v>139775</v>
      </c>
      <c r="J1225" s="38">
        <v>39359</v>
      </c>
      <c r="K1225" s="38">
        <v>12775</v>
      </c>
      <c r="L1225" s="38">
        <v>16391</v>
      </c>
      <c r="M1225" s="53">
        <v>321957</v>
      </c>
      <c r="N1225" s="52">
        <v>49107.7</v>
      </c>
      <c r="O1225" s="38">
        <v>55818.8</v>
      </c>
      <c r="P1225" s="38">
        <v>60213.3</v>
      </c>
      <c r="Q1225" s="38">
        <v>61597.9</v>
      </c>
      <c r="R1225" s="38">
        <v>95219.199999999997</v>
      </c>
      <c r="S1225" s="53">
        <v>321957</v>
      </c>
      <c r="T1225" s="52">
        <v>98976</v>
      </c>
      <c r="U1225" s="38">
        <v>77907</v>
      </c>
      <c r="V1225" s="38">
        <v>141436</v>
      </c>
      <c r="W1225" s="38">
        <v>3638</v>
      </c>
      <c r="X1225" s="53">
        <v>321957</v>
      </c>
      <c r="Y1225" s="52">
        <v>142563.29999999999</v>
      </c>
      <c r="Z1225" s="38">
        <v>179393.7</v>
      </c>
      <c r="AA1225" s="53">
        <v>321957</v>
      </c>
    </row>
    <row r="1226" spans="1:27" s="39" customFormat="1" ht="13.5" customHeight="1" x14ac:dyDescent="0.35">
      <c r="A1226" s="62"/>
      <c r="B1226" s="63"/>
      <c r="C1226" s="54"/>
      <c r="D1226" s="46"/>
      <c r="E1226" s="46"/>
      <c r="F1226" s="55"/>
      <c r="G1226" s="46"/>
      <c r="H1226" s="46"/>
      <c r="I1226" s="46"/>
      <c r="J1226" s="46"/>
      <c r="K1226" s="46"/>
      <c r="L1226" s="46"/>
      <c r="M1226" s="55"/>
      <c r="N1226" s="54"/>
      <c r="O1226" s="46"/>
      <c r="P1226" s="46"/>
      <c r="Q1226" s="46"/>
      <c r="R1226" s="46"/>
      <c r="S1226" s="55"/>
      <c r="T1226" s="54"/>
      <c r="U1226" s="46"/>
      <c r="V1226" s="46"/>
      <c r="W1226" s="46"/>
      <c r="X1226" s="55"/>
      <c r="Y1226" s="54"/>
      <c r="Z1226" s="46"/>
      <c r="AA1226" s="55"/>
    </row>
    <row r="1227" spans="1:27" s="37" customFormat="1" ht="17.5" customHeight="1" x14ac:dyDescent="0.35">
      <c r="A1227" s="84" t="s">
        <v>643</v>
      </c>
      <c r="B1227" s="60" t="s">
        <v>354</v>
      </c>
      <c r="C1227" s="50">
        <v>63717.599999999999</v>
      </c>
      <c r="D1227" s="40">
        <v>126063.9</v>
      </c>
      <c r="E1227" s="40">
        <v>23111.9</v>
      </c>
      <c r="F1227" s="51">
        <v>212893.4</v>
      </c>
      <c r="G1227" s="40">
        <v>10354.1</v>
      </c>
      <c r="H1227" s="40">
        <v>53363.6</v>
      </c>
      <c r="I1227" s="40">
        <v>93312.4</v>
      </c>
      <c r="J1227" s="40">
        <v>32751.5</v>
      </c>
      <c r="K1227" s="40">
        <v>8874</v>
      </c>
      <c r="L1227" s="40">
        <v>14237.9</v>
      </c>
      <c r="M1227" s="51">
        <v>212893.4</v>
      </c>
      <c r="N1227" s="50">
        <v>36961.5</v>
      </c>
      <c r="O1227" s="40">
        <v>39223.699999999997</v>
      </c>
      <c r="P1227" s="40">
        <v>39617.599999999999</v>
      </c>
      <c r="Q1227" s="40">
        <v>39951.699999999997</v>
      </c>
      <c r="R1227" s="40">
        <v>57138.9</v>
      </c>
      <c r="S1227" s="51">
        <v>212893.4</v>
      </c>
      <c r="T1227" s="50">
        <v>59225.2</v>
      </c>
      <c r="U1227" s="40">
        <v>47754.5</v>
      </c>
      <c r="V1227" s="40">
        <v>104506</v>
      </c>
      <c r="W1227" s="40">
        <v>1407.8</v>
      </c>
      <c r="X1227" s="51">
        <v>212893.4</v>
      </c>
      <c r="Y1227" s="50">
        <v>104343</v>
      </c>
      <c r="Z1227" s="40">
        <v>108550.39999999999</v>
      </c>
      <c r="AA1227" s="51">
        <v>212893.4</v>
      </c>
    </row>
    <row r="1228" spans="1:27" s="37" customFormat="1" ht="17.5" customHeight="1" x14ac:dyDescent="0.35">
      <c r="A1228" s="84"/>
      <c r="B1228" s="60" t="s">
        <v>355</v>
      </c>
      <c r="C1228" s="50">
        <v>1986.7</v>
      </c>
      <c r="D1228" s="40">
        <v>3271.7</v>
      </c>
      <c r="E1228" s="40">
        <v>1448.6</v>
      </c>
      <c r="F1228" s="51">
        <v>6707</v>
      </c>
      <c r="G1228" s="40">
        <v>1202.8</v>
      </c>
      <c r="H1228" s="40">
        <v>783.9</v>
      </c>
      <c r="I1228" s="40">
        <v>2367.9</v>
      </c>
      <c r="J1228" s="40">
        <v>903.8</v>
      </c>
      <c r="K1228" s="40">
        <v>0</v>
      </c>
      <c r="L1228" s="40">
        <v>1448.6</v>
      </c>
      <c r="M1228" s="51">
        <v>6707</v>
      </c>
      <c r="N1228" s="50">
        <v>804.3</v>
      </c>
      <c r="O1228" s="40">
        <v>400.9</v>
      </c>
      <c r="P1228" s="40">
        <v>1654.6</v>
      </c>
      <c r="Q1228" s="40">
        <v>1946.1</v>
      </c>
      <c r="R1228" s="40">
        <v>1901.2</v>
      </c>
      <c r="S1228" s="51">
        <v>6707</v>
      </c>
      <c r="T1228" s="50">
        <v>1415.7</v>
      </c>
      <c r="U1228" s="40">
        <v>1755.7</v>
      </c>
      <c r="V1228" s="40">
        <v>3478.6</v>
      </c>
      <c r="W1228" s="40">
        <v>57</v>
      </c>
      <c r="X1228" s="51">
        <v>6707</v>
      </c>
      <c r="Y1228" s="50">
        <v>4190.3</v>
      </c>
      <c r="Z1228" s="40">
        <v>2516.6999999999998</v>
      </c>
      <c r="AA1228" s="51">
        <v>6707</v>
      </c>
    </row>
    <row r="1229" spans="1:27" s="37" customFormat="1" ht="17.5" customHeight="1" x14ac:dyDescent="0.35">
      <c r="A1229" s="84"/>
      <c r="B1229" s="60" t="s">
        <v>356</v>
      </c>
      <c r="C1229" s="50">
        <v>47952.6</v>
      </c>
      <c r="D1229" s="40">
        <v>49798.5</v>
      </c>
      <c r="E1229" s="40">
        <v>4605.3999999999996</v>
      </c>
      <c r="F1229" s="51">
        <v>102356.5</v>
      </c>
      <c r="G1229" s="40">
        <v>8729.9</v>
      </c>
      <c r="H1229" s="40">
        <v>39222.800000000003</v>
      </c>
      <c r="I1229" s="40">
        <v>44094.8</v>
      </c>
      <c r="J1229" s="40">
        <v>5703.7</v>
      </c>
      <c r="K1229" s="40">
        <v>3901</v>
      </c>
      <c r="L1229" s="40">
        <v>704.4</v>
      </c>
      <c r="M1229" s="51">
        <v>102356.5</v>
      </c>
      <c r="N1229" s="50">
        <v>11341.8</v>
      </c>
      <c r="O1229" s="40">
        <v>16194.2</v>
      </c>
      <c r="P1229" s="40">
        <v>18941.099999999999</v>
      </c>
      <c r="Q1229" s="40">
        <v>19700.2</v>
      </c>
      <c r="R1229" s="40">
        <v>36179.199999999997</v>
      </c>
      <c r="S1229" s="51">
        <v>102356.5</v>
      </c>
      <c r="T1229" s="50">
        <v>38335.1</v>
      </c>
      <c r="U1229" s="40">
        <v>28396.799999999999</v>
      </c>
      <c r="V1229" s="40">
        <v>33451.4</v>
      </c>
      <c r="W1229" s="40">
        <v>2173.1999999999998</v>
      </c>
      <c r="X1229" s="51">
        <v>102356.5</v>
      </c>
      <c r="Y1229" s="50">
        <v>34029.9</v>
      </c>
      <c r="Z1229" s="40">
        <v>68326.600000000006</v>
      </c>
      <c r="AA1229" s="51">
        <v>102356.5</v>
      </c>
    </row>
    <row r="1230" spans="1:27" s="37" customFormat="1" ht="17.5" customHeight="1" x14ac:dyDescent="0.35">
      <c r="A1230" s="84"/>
      <c r="B1230" s="61" t="s">
        <v>4</v>
      </c>
      <c r="C1230" s="52">
        <v>113657</v>
      </c>
      <c r="D1230" s="38">
        <v>179134</v>
      </c>
      <c r="E1230" s="38">
        <v>29166</v>
      </c>
      <c r="F1230" s="53">
        <v>321957</v>
      </c>
      <c r="G1230" s="38">
        <v>20286.7</v>
      </c>
      <c r="H1230" s="38">
        <v>93370.2</v>
      </c>
      <c r="I1230" s="38">
        <v>139775</v>
      </c>
      <c r="J1230" s="38">
        <v>39359</v>
      </c>
      <c r="K1230" s="38">
        <v>12775</v>
      </c>
      <c r="L1230" s="38">
        <v>16391</v>
      </c>
      <c r="M1230" s="53">
        <v>321957</v>
      </c>
      <c r="N1230" s="52">
        <v>49107.7</v>
      </c>
      <c r="O1230" s="38">
        <v>55818.8</v>
      </c>
      <c r="P1230" s="38">
        <v>60213.3</v>
      </c>
      <c r="Q1230" s="38">
        <v>61597.9</v>
      </c>
      <c r="R1230" s="38">
        <v>95219.199999999997</v>
      </c>
      <c r="S1230" s="53">
        <v>321957</v>
      </c>
      <c r="T1230" s="52">
        <v>98976</v>
      </c>
      <c r="U1230" s="38">
        <v>77907</v>
      </c>
      <c r="V1230" s="38">
        <v>141436</v>
      </c>
      <c r="W1230" s="38">
        <v>3638</v>
      </c>
      <c r="X1230" s="53">
        <v>321957</v>
      </c>
      <c r="Y1230" s="52">
        <v>142563.29999999999</v>
      </c>
      <c r="Z1230" s="38">
        <v>179393.7</v>
      </c>
      <c r="AA1230" s="53">
        <v>321957</v>
      </c>
    </row>
    <row r="1231" spans="1:27" s="39" customFormat="1" ht="13.5" customHeight="1" x14ac:dyDescent="0.35">
      <c r="A1231" s="62"/>
      <c r="B1231" s="63"/>
      <c r="C1231" s="54"/>
      <c r="D1231" s="46"/>
      <c r="E1231" s="46"/>
      <c r="F1231" s="55"/>
      <c r="G1231" s="46"/>
      <c r="H1231" s="46"/>
      <c r="I1231" s="46"/>
      <c r="J1231" s="46"/>
      <c r="K1231" s="46"/>
      <c r="L1231" s="46"/>
      <c r="M1231" s="55"/>
      <c r="N1231" s="54"/>
      <c r="O1231" s="46"/>
      <c r="P1231" s="46"/>
      <c r="Q1231" s="46"/>
      <c r="R1231" s="46"/>
      <c r="S1231" s="55"/>
      <c r="T1231" s="54"/>
      <c r="U1231" s="46"/>
      <c r="V1231" s="46"/>
      <c r="W1231" s="46"/>
      <c r="X1231" s="55"/>
      <c r="Y1231" s="54"/>
      <c r="Z1231" s="46"/>
      <c r="AA1231" s="55"/>
    </row>
    <row r="1232" spans="1:27" s="37" customFormat="1" ht="17.5" customHeight="1" x14ac:dyDescent="0.35">
      <c r="A1232" s="84" t="s">
        <v>644</v>
      </c>
      <c r="B1232" s="60" t="s">
        <v>354</v>
      </c>
      <c r="C1232" s="50">
        <v>106871.9</v>
      </c>
      <c r="D1232" s="40">
        <v>170207.8</v>
      </c>
      <c r="E1232" s="40">
        <v>28925.7</v>
      </c>
      <c r="F1232" s="51">
        <v>306005.3</v>
      </c>
      <c r="G1232" s="40">
        <v>19423.8</v>
      </c>
      <c r="H1232" s="40">
        <v>87448</v>
      </c>
      <c r="I1232" s="40">
        <v>131739.29999999999</v>
      </c>
      <c r="J1232" s="40">
        <v>38468.5</v>
      </c>
      <c r="K1232" s="40">
        <v>12775</v>
      </c>
      <c r="L1232" s="40">
        <v>16150.7</v>
      </c>
      <c r="M1232" s="51">
        <v>306005.3</v>
      </c>
      <c r="N1232" s="50">
        <v>48022.8</v>
      </c>
      <c r="O1232" s="40">
        <v>52904</v>
      </c>
      <c r="P1232" s="40">
        <v>54512.4</v>
      </c>
      <c r="Q1232" s="40">
        <v>59342.2</v>
      </c>
      <c r="R1232" s="40">
        <v>91223.9</v>
      </c>
      <c r="S1232" s="51">
        <v>306005.3</v>
      </c>
      <c r="T1232" s="50">
        <v>91745.600000000006</v>
      </c>
      <c r="U1232" s="40">
        <v>76398.8</v>
      </c>
      <c r="V1232" s="40">
        <v>134603</v>
      </c>
      <c r="W1232" s="40">
        <v>3257.9</v>
      </c>
      <c r="X1232" s="51">
        <v>306005.3</v>
      </c>
      <c r="Y1232" s="50">
        <v>135082.79999999999</v>
      </c>
      <c r="Z1232" s="40">
        <v>170922.5</v>
      </c>
      <c r="AA1232" s="51">
        <v>306005.3</v>
      </c>
    </row>
    <row r="1233" spans="1:27" s="37" customFormat="1" ht="17.5" customHeight="1" x14ac:dyDescent="0.35">
      <c r="A1233" s="84"/>
      <c r="B1233" s="60" t="s">
        <v>355</v>
      </c>
      <c r="C1233" s="50">
        <v>6032.3</v>
      </c>
      <c r="D1233" s="40">
        <v>8551.4</v>
      </c>
      <c r="E1233" s="40">
        <v>240.3</v>
      </c>
      <c r="F1233" s="51">
        <v>14824</v>
      </c>
      <c r="G1233" s="40">
        <v>857.7</v>
      </c>
      <c r="H1233" s="40">
        <v>5174.6000000000004</v>
      </c>
      <c r="I1233" s="40">
        <v>7660.9</v>
      </c>
      <c r="J1233" s="40">
        <v>890.5</v>
      </c>
      <c r="K1233" s="40">
        <v>0</v>
      </c>
      <c r="L1233" s="40">
        <v>240.3</v>
      </c>
      <c r="M1233" s="51">
        <v>14824</v>
      </c>
      <c r="N1233" s="50">
        <v>1084.9000000000001</v>
      </c>
      <c r="O1233" s="40">
        <v>2539.9</v>
      </c>
      <c r="P1233" s="40">
        <v>5701</v>
      </c>
      <c r="Q1233" s="40">
        <v>1565.1</v>
      </c>
      <c r="R1233" s="40">
        <v>3933.2</v>
      </c>
      <c r="S1233" s="51">
        <v>14824</v>
      </c>
      <c r="T1233" s="50">
        <v>6539.7</v>
      </c>
      <c r="U1233" s="40">
        <v>1133.4000000000001</v>
      </c>
      <c r="V1233" s="40">
        <v>6833</v>
      </c>
      <c r="W1233" s="40">
        <v>317.89999999999998</v>
      </c>
      <c r="X1233" s="51">
        <v>14824</v>
      </c>
      <c r="Y1233" s="50">
        <v>7418.4</v>
      </c>
      <c r="Z1233" s="40">
        <v>7405.7</v>
      </c>
      <c r="AA1233" s="51">
        <v>14824</v>
      </c>
    </row>
    <row r="1234" spans="1:27" s="37" customFormat="1" ht="17.5" customHeight="1" x14ac:dyDescent="0.35">
      <c r="A1234" s="84"/>
      <c r="B1234" s="60" t="s">
        <v>356</v>
      </c>
      <c r="C1234" s="50">
        <v>752.8</v>
      </c>
      <c r="D1234" s="40">
        <v>374.9</v>
      </c>
      <c r="E1234" s="40">
        <v>0</v>
      </c>
      <c r="F1234" s="51">
        <v>1127.5999999999999</v>
      </c>
      <c r="G1234" s="40">
        <v>5.2</v>
      </c>
      <c r="H1234" s="40">
        <v>747.6</v>
      </c>
      <c r="I1234" s="40">
        <v>374.9</v>
      </c>
      <c r="J1234" s="40">
        <v>0</v>
      </c>
      <c r="K1234" s="40">
        <v>0</v>
      </c>
      <c r="L1234" s="40">
        <v>0</v>
      </c>
      <c r="M1234" s="51">
        <v>1127.5999999999999</v>
      </c>
      <c r="N1234" s="50">
        <v>0</v>
      </c>
      <c r="O1234" s="40">
        <v>374.9</v>
      </c>
      <c r="P1234" s="40">
        <v>0</v>
      </c>
      <c r="Q1234" s="40">
        <v>690.6</v>
      </c>
      <c r="R1234" s="40">
        <v>62.2</v>
      </c>
      <c r="S1234" s="51">
        <v>1127.5999999999999</v>
      </c>
      <c r="T1234" s="50">
        <v>690.6</v>
      </c>
      <c r="U1234" s="40">
        <v>374.9</v>
      </c>
      <c r="V1234" s="40">
        <v>0</v>
      </c>
      <c r="W1234" s="40">
        <v>62.2</v>
      </c>
      <c r="X1234" s="51">
        <v>1127.5999999999999</v>
      </c>
      <c r="Y1234" s="50">
        <v>62.2</v>
      </c>
      <c r="Z1234" s="40">
        <v>1065.5</v>
      </c>
      <c r="AA1234" s="51">
        <v>1127.5999999999999</v>
      </c>
    </row>
    <row r="1235" spans="1:27" s="37" customFormat="1" ht="17.5" customHeight="1" x14ac:dyDescent="0.35">
      <c r="A1235" s="84"/>
      <c r="B1235" s="61" t="s">
        <v>4</v>
      </c>
      <c r="C1235" s="52">
        <v>113657</v>
      </c>
      <c r="D1235" s="38">
        <v>179134</v>
      </c>
      <c r="E1235" s="38">
        <v>29166</v>
      </c>
      <c r="F1235" s="53">
        <v>321957</v>
      </c>
      <c r="G1235" s="38">
        <v>20286.7</v>
      </c>
      <c r="H1235" s="38">
        <v>93370.2</v>
      </c>
      <c r="I1235" s="38">
        <v>139775</v>
      </c>
      <c r="J1235" s="38">
        <v>39359</v>
      </c>
      <c r="K1235" s="38">
        <v>12775</v>
      </c>
      <c r="L1235" s="38">
        <v>16391</v>
      </c>
      <c r="M1235" s="53">
        <v>321957</v>
      </c>
      <c r="N1235" s="52">
        <v>49107.7</v>
      </c>
      <c r="O1235" s="38">
        <v>55818.8</v>
      </c>
      <c r="P1235" s="38">
        <v>60213.3</v>
      </c>
      <c r="Q1235" s="38">
        <v>61597.9</v>
      </c>
      <c r="R1235" s="38">
        <v>95219.199999999997</v>
      </c>
      <c r="S1235" s="53">
        <v>321957</v>
      </c>
      <c r="T1235" s="52">
        <v>98976</v>
      </c>
      <c r="U1235" s="38">
        <v>77907</v>
      </c>
      <c r="V1235" s="38">
        <v>141436</v>
      </c>
      <c r="W1235" s="38">
        <v>3638</v>
      </c>
      <c r="X1235" s="53">
        <v>321957</v>
      </c>
      <c r="Y1235" s="52">
        <v>142563.29999999999</v>
      </c>
      <c r="Z1235" s="38">
        <v>179393.7</v>
      </c>
      <c r="AA1235" s="53">
        <v>321957</v>
      </c>
    </row>
    <row r="1236" spans="1:27" s="39" customFormat="1" ht="13.5" customHeight="1" x14ac:dyDescent="0.35">
      <c r="A1236" s="62"/>
      <c r="B1236" s="63"/>
      <c r="C1236" s="54"/>
      <c r="D1236" s="46"/>
      <c r="E1236" s="46"/>
      <c r="F1236" s="55"/>
      <c r="G1236" s="46"/>
      <c r="H1236" s="46"/>
      <c r="I1236" s="46"/>
      <c r="J1236" s="46"/>
      <c r="K1236" s="46"/>
      <c r="L1236" s="46"/>
      <c r="M1236" s="55"/>
      <c r="N1236" s="54"/>
      <c r="O1236" s="46"/>
      <c r="P1236" s="46"/>
      <c r="Q1236" s="46"/>
      <c r="R1236" s="46"/>
      <c r="S1236" s="55"/>
      <c r="T1236" s="54"/>
      <c r="U1236" s="46"/>
      <c r="V1236" s="46"/>
      <c r="W1236" s="46"/>
      <c r="X1236" s="55"/>
      <c r="Y1236" s="54"/>
      <c r="Z1236" s="46"/>
      <c r="AA1236" s="55"/>
    </row>
    <row r="1237" spans="1:27" s="37" customFormat="1" ht="17.5" customHeight="1" x14ac:dyDescent="0.35">
      <c r="A1237" s="84" t="s">
        <v>645</v>
      </c>
      <c r="B1237" s="60" t="s">
        <v>354</v>
      </c>
      <c r="C1237" s="50">
        <v>11315.2</v>
      </c>
      <c r="D1237" s="40">
        <v>42313.2</v>
      </c>
      <c r="E1237" s="40">
        <v>13854.3</v>
      </c>
      <c r="F1237" s="51">
        <v>67482.7</v>
      </c>
      <c r="G1237" s="40">
        <v>229.5</v>
      </c>
      <c r="H1237" s="40">
        <v>11085.7</v>
      </c>
      <c r="I1237" s="40">
        <v>28130.400000000001</v>
      </c>
      <c r="J1237" s="40">
        <v>14182.7</v>
      </c>
      <c r="K1237" s="40">
        <v>3479.5</v>
      </c>
      <c r="L1237" s="40">
        <v>10374.799999999999</v>
      </c>
      <c r="M1237" s="51">
        <v>67482.7</v>
      </c>
      <c r="N1237" s="50">
        <v>6444.1</v>
      </c>
      <c r="O1237" s="40">
        <v>10626.4</v>
      </c>
      <c r="P1237" s="40">
        <v>11337.2</v>
      </c>
      <c r="Q1237" s="40">
        <v>13825.2</v>
      </c>
      <c r="R1237" s="40">
        <v>25249.7</v>
      </c>
      <c r="S1237" s="51">
        <v>67482.7</v>
      </c>
      <c r="T1237" s="50">
        <v>15368.5</v>
      </c>
      <c r="U1237" s="40">
        <v>20658.900000000001</v>
      </c>
      <c r="V1237" s="40">
        <v>31297.4</v>
      </c>
      <c r="W1237" s="40">
        <v>157.9</v>
      </c>
      <c r="X1237" s="51">
        <v>67482.7</v>
      </c>
      <c r="Y1237" s="50">
        <v>38562.9</v>
      </c>
      <c r="Z1237" s="40">
        <v>28919.7</v>
      </c>
      <c r="AA1237" s="51">
        <v>67482.7</v>
      </c>
    </row>
    <row r="1238" spans="1:27" s="37" customFormat="1" ht="17.5" customHeight="1" x14ac:dyDescent="0.35">
      <c r="A1238" s="84"/>
      <c r="B1238" s="60" t="s">
        <v>355</v>
      </c>
      <c r="C1238" s="50">
        <v>1272.4000000000001</v>
      </c>
      <c r="D1238" s="40">
        <v>1739.6</v>
      </c>
      <c r="E1238" s="40">
        <v>0</v>
      </c>
      <c r="F1238" s="51">
        <v>3012</v>
      </c>
      <c r="G1238" s="40">
        <v>204.7</v>
      </c>
      <c r="H1238" s="40">
        <v>1067.7</v>
      </c>
      <c r="I1238" s="40">
        <v>786.5</v>
      </c>
      <c r="J1238" s="40">
        <v>953.1</v>
      </c>
      <c r="K1238" s="40">
        <v>0</v>
      </c>
      <c r="L1238" s="40">
        <v>0</v>
      </c>
      <c r="M1238" s="51">
        <v>3012</v>
      </c>
      <c r="N1238" s="50">
        <v>364.7</v>
      </c>
      <c r="O1238" s="40">
        <v>0</v>
      </c>
      <c r="P1238" s="40">
        <v>1058.3</v>
      </c>
      <c r="Q1238" s="40">
        <v>690.6</v>
      </c>
      <c r="R1238" s="40">
        <v>898.4</v>
      </c>
      <c r="S1238" s="51">
        <v>3012</v>
      </c>
      <c r="T1238" s="50">
        <v>2603.1999999999998</v>
      </c>
      <c r="U1238" s="40">
        <v>0</v>
      </c>
      <c r="V1238" s="40">
        <v>377</v>
      </c>
      <c r="W1238" s="40">
        <v>31.8</v>
      </c>
      <c r="X1238" s="51">
        <v>3012</v>
      </c>
      <c r="Y1238" s="50">
        <v>2158.5</v>
      </c>
      <c r="Z1238" s="40">
        <v>853.6</v>
      </c>
      <c r="AA1238" s="51">
        <v>3012</v>
      </c>
    </row>
    <row r="1239" spans="1:27" s="37" customFormat="1" ht="17.5" customHeight="1" x14ac:dyDescent="0.35">
      <c r="A1239" s="84"/>
      <c r="B1239" s="60" t="s">
        <v>356</v>
      </c>
      <c r="C1239" s="50">
        <v>101069.4</v>
      </c>
      <c r="D1239" s="40">
        <v>135081.20000000001</v>
      </c>
      <c r="E1239" s="40">
        <v>15311.7</v>
      </c>
      <c r="F1239" s="51">
        <v>251462.3</v>
      </c>
      <c r="G1239" s="40">
        <v>19852.599999999999</v>
      </c>
      <c r="H1239" s="40">
        <v>81216.800000000003</v>
      </c>
      <c r="I1239" s="40">
        <v>110858</v>
      </c>
      <c r="J1239" s="40">
        <v>24223.200000000001</v>
      </c>
      <c r="K1239" s="40">
        <v>9295.5</v>
      </c>
      <c r="L1239" s="40">
        <v>6016.2</v>
      </c>
      <c r="M1239" s="51">
        <v>251462.3</v>
      </c>
      <c r="N1239" s="50">
        <v>42298.9</v>
      </c>
      <c r="O1239" s="40">
        <v>45192.4</v>
      </c>
      <c r="P1239" s="40">
        <v>47817.8</v>
      </c>
      <c r="Q1239" s="40">
        <v>47082.1</v>
      </c>
      <c r="R1239" s="40">
        <v>69071.100000000006</v>
      </c>
      <c r="S1239" s="51">
        <v>251462.3</v>
      </c>
      <c r="T1239" s="50">
        <v>81004.3</v>
      </c>
      <c r="U1239" s="40">
        <v>57248.1</v>
      </c>
      <c r="V1239" s="40">
        <v>109761.60000000001</v>
      </c>
      <c r="W1239" s="40">
        <v>3448.3</v>
      </c>
      <c r="X1239" s="51">
        <v>251462.3</v>
      </c>
      <c r="Y1239" s="50">
        <v>101841.9</v>
      </c>
      <c r="Z1239" s="40">
        <v>149620.29999999999</v>
      </c>
      <c r="AA1239" s="51">
        <v>251462.3</v>
      </c>
    </row>
    <row r="1240" spans="1:27" s="37" customFormat="1" ht="17.5" customHeight="1" x14ac:dyDescent="0.35">
      <c r="A1240" s="84"/>
      <c r="B1240" s="61" t="s">
        <v>4</v>
      </c>
      <c r="C1240" s="52">
        <v>113657</v>
      </c>
      <c r="D1240" s="38">
        <v>179134</v>
      </c>
      <c r="E1240" s="38">
        <v>29166</v>
      </c>
      <c r="F1240" s="53">
        <v>321957</v>
      </c>
      <c r="G1240" s="38">
        <v>20286.7</v>
      </c>
      <c r="H1240" s="38">
        <v>93370.2</v>
      </c>
      <c r="I1240" s="38">
        <v>139775</v>
      </c>
      <c r="J1240" s="38">
        <v>39359</v>
      </c>
      <c r="K1240" s="38">
        <v>12775</v>
      </c>
      <c r="L1240" s="38">
        <v>16391</v>
      </c>
      <c r="M1240" s="53">
        <v>321957</v>
      </c>
      <c r="N1240" s="52">
        <v>49107.7</v>
      </c>
      <c r="O1240" s="38">
        <v>55818.8</v>
      </c>
      <c r="P1240" s="38">
        <v>60213.3</v>
      </c>
      <c r="Q1240" s="38">
        <v>61597.9</v>
      </c>
      <c r="R1240" s="38">
        <v>95219.199999999997</v>
      </c>
      <c r="S1240" s="53">
        <v>321957</v>
      </c>
      <c r="T1240" s="52">
        <v>98976</v>
      </c>
      <c r="U1240" s="38">
        <v>77907</v>
      </c>
      <c r="V1240" s="38">
        <v>141436</v>
      </c>
      <c r="W1240" s="38">
        <v>3638</v>
      </c>
      <c r="X1240" s="53">
        <v>321957</v>
      </c>
      <c r="Y1240" s="52">
        <v>142563.29999999999</v>
      </c>
      <c r="Z1240" s="38">
        <v>179393.7</v>
      </c>
      <c r="AA1240" s="53">
        <v>321957</v>
      </c>
    </row>
    <row r="1241" spans="1:27" s="39" customFormat="1" ht="13.5" customHeight="1" x14ac:dyDescent="0.35">
      <c r="A1241" s="62"/>
      <c r="B1241" s="63"/>
      <c r="C1241" s="54"/>
      <c r="D1241" s="46"/>
      <c r="E1241" s="46"/>
      <c r="F1241" s="55"/>
      <c r="G1241" s="46"/>
      <c r="H1241" s="46"/>
      <c r="I1241" s="46"/>
      <c r="J1241" s="46"/>
      <c r="K1241" s="46"/>
      <c r="L1241" s="46"/>
      <c r="M1241" s="55"/>
      <c r="N1241" s="54"/>
      <c r="O1241" s="46"/>
      <c r="P1241" s="46"/>
      <c r="Q1241" s="46"/>
      <c r="R1241" s="46"/>
      <c r="S1241" s="55"/>
      <c r="T1241" s="54"/>
      <c r="U1241" s="46"/>
      <c r="V1241" s="46"/>
      <c r="W1241" s="46"/>
      <c r="X1241" s="55"/>
      <c r="Y1241" s="54"/>
      <c r="Z1241" s="46"/>
      <c r="AA1241" s="55"/>
    </row>
    <row r="1242" spans="1:27" s="37" customFormat="1" ht="17.5" customHeight="1" x14ac:dyDescent="0.35">
      <c r="A1242" s="84" t="s">
        <v>646</v>
      </c>
      <c r="B1242" s="60" t="s">
        <v>354</v>
      </c>
      <c r="C1242" s="50">
        <v>106336.9</v>
      </c>
      <c r="D1242" s="40">
        <v>169642</v>
      </c>
      <c r="E1242" s="40">
        <v>29166</v>
      </c>
      <c r="F1242" s="51">
        <v>305145</v>
      </c>
      <c r="G1242" s="40">
        <v>18147.400000000001</v>
      </c>
      <c r="H1242" s="40">
        <v>88189.5</v>
      </c>
      <c r="I1242" s="40">
        <v>131635.79999999999</v>
      </c>
      <c r="J1242" s="40">
        <v>38006.300000000003</v>
      </c>
      <c r="K1242" s="40">
        <v>12775</v>
      </c>
      <c r="L1242" s="40">
        <v>16391</v>
      </c>
      <c r="M1242" s="51">
        <v>305145</v>
      </c>
      <c r="N1242" s="50">
        <v>48113.7</v>
      </c>
      <c r="O1242" s="40">
        <v>54899.3</v>
      </c>
      <c r="P1242" s="40">
        <v>56745.5</v>
      </c>
      <c r="Q1242" s="40">
        <v>56709.4</v>
      </c>
      <c r="R1242" s="40">
        <v>88677.1</v>
      </c>
      <c r="S1242" s="51">
        <v>305145</v>
      </c>
      <c r="T1242" s="50">
        <v>92424.5</v>
      </c>
      <c r="U1242" s="40">
        <v>73661.8</v>
      </c>
      <c r="V1242" s="40">
        <v>136188</v>
      </c>
      <c r="W1242" s="40">
        <v>2870.8</v>
      </c>
      <c r="X1242" s="51">
        <v>305145</v>
      </c>
      <c r="Y1242" s="50">
        <v>136204</v>
      </c>
      <c r="Z1242" s="40">
        <v>168940.9</v>
      </c>
      <c r="AA1242" s="51">
        <v>305145</v>
      </c>
    </row>
    <row r="1243" spans="1:27" s="37" customFormat="1" ht="17.5" customHeight="1" x14ac:dyDescent="0.35">
      <c r="A1243" s="84"/>
      <c r="B1243" s="60" t="s">
        <v>355</v>
      </c>
      <c r="C1243" s="50">
        <v>376.2</v>
      </c>
      <c r="D1243" s="40">
        <v>1286.4000000000001</v>
      </c>
      <c r="E1243" s="40">
        <v>0</v>
      </c>
      <c r="F1243" s="51">
        <v>1662.6</v>
      </c>
      <c r="G1243" s="40">
        <v>0</v>
      </c>
      <c r="H1243" s="40">
        <v>376.2</v>
      </c>
      <c r="I1243" s="40">
        <v>396.4</v>
      </c>
      <c r="J1243" s="40">
        <v>890</v>
      </c>
      <c r="K1243" s="40">
        <v>0</v>
      </c>
      <c r="L1243" s="40">
        <v>0</v>
      </c>
      <c r="M1243" s="51">
        <v>1662.6</v>
      </c>
      <c r="N1243" s="50">
        <v>427.3</v>
      </c>
      <c r="O1243" s="40">
        <v>0</v>
      </c>
      <c r="P1243" s="40">
        <v>377</v>
      </c>
      <c r="Q1243" s="40">
        <v>367.2</v>
      </c>
      <c r="R1243" s="40">
        <v>491.1</v>
      </c>
      <c r="S1243" s="51">
        <v>1662.6</v>
      </c>
      <c r="T1243" s="50">
        <v>829.9</v>
      </c>
      <c r="U1243" s="40">
        <v>427.3</v>
      </c>
      <c r="V1243" s="40">
        <v>377</v>
      </c>
      <c r="W1243" s="40">
        <v>28.4</v>
      </c>
      <c r="X1243" s="51">
        <v>1662.6</v>
      </c>
      <c r="Y1243" s="50">
        <v>455.6</v>
      </c>
      <c r="Z1243" s="40">
        <v>1206.9000000000001</v>
      </c>
      <c r="AA1243" s="51">
        <v>1662.6</v>
      </c>
    </row>
    <row r="1244" spans="1:27" s="37" customFormat="1" ht="17.5" customHeight="1" x14ac:dyDescent="0.35">
      <c r="A1244" s="84"/>
      <c r="B1244" s="60" t="s">
        <v>356</v>
      </c>
      <c r="C1244" s="50">
        <v>6943.9</v>
      </c>
      <c r="D1244" s="40">
        <v>8205.6</v>
      </c>
      <c r="E1244" s="40">
        <v>0</v>
      </c>
      <c r="F1244" s="51">
        <v>15149.5</v>
      </c>
      <c r="G1244" s="40">
        <v>2139.3000000000002</v>
      </c>
      <c r="H1244" s="40">
        <v>4804.5</v>
      </c>
      <c r="I1244" s="40">
        <v>7742.8</v>
      </c>
      <c r="J1244" s="40">
        <v>462.7</v>
      </c>
      <c r="K1244" s="40">
        <v>0</v>
      </c>
      <c r="L1244" s="40">
        <v>0</v>
      </c>
      <c r="M1244" s="51">
        <v>15149.5</v>
      </c>
      <c r="N1244" s="50">
        <v>566.70000000000005</v>
      </c>
      <c r="O1244" s="40">
        <v>919.6</v>
      </c>
      <c r="P1244" s="40">
        <v>3090.7</v>
      </c>
      <c r="Q1244" s="40">
        <v>4521.3999999999996</v>
      </c>
      <c r="R1244" s="40">
        <v>6051</v>
      </c>
      <c r="S1244" s="51">
        <v>15149.5</v>
      </c>
      <c r="T1244" s="50">
        <v>5721.6</v>
      </c>
      <c r="U1244" s="40">
        <v>3818</v>
      </c>
      <c r="V1244" s="40">
        <v>4871</v>
      </c>
      <c r="W1244" s="40">
        <v>738.8</v>
      </c>
      <c r="X1244" s="51">
        <v>15149.5</v>
      </c>
      <c r="Y1244" s="50">
        <v>5903.6</v>
      </c>
      <c r="Z1244" s="40">
        <v>9245.7999999999993</v>
      </c>
      <c r="AA1244" s="51">
        <v>15149.5</v>
      </c>
    </row>
    <row r="1245" spans="1:27" s="37" customFormat="1" ht="17.5" customHeight="1" x14ac:dyDescent="0.35">
      <c r="A1245" s="84"/>
      <c r="B1245" s="61" t="s">
        <v>4</v>
      </c>
      <c r="C1245" s="52">
        <v>113657</v>
      </c>
      <c r="D1245" s="38">
        <v>179134</v>
      </c>
      <c r="E1245" s="38">
        <v>29166</v>
      </c>
      <c r="F1245" s="53">
        <v>321957</v>
      </c>
      <c r="G1245" s="38">
        <v>20286.7</v>
      </c>
      <c r="H1245" s="38">
        <v>93370.2</v>
      </c>
      <c r="I1245" s="38">
        <v>139775</v>
      </c>
      <c r="J1245" s="38">
        <v>39359</v>
      </c>
      <c r="K1245" s="38">
        <v>12775</v>
      </c>
      <c r="L1245" s="38">
        <v>16391</v>
      </c>
      <c r="M1245" s="53">
        <v>321957</v>
      </c>
      <c r="N1245" s="52">
        <v>49107.7</v>
      </c>
      <c r="O1245" s="38">
        <v>55818.8</v>
      </c>
      <c r="P1245" s="38">
        <v>60213.3</v>
      </c>
      <c r="Q1245" s="38">
        <v>61597.9</v>
      </c>
      <c r="R1245" s="38">
        <v>95219.199999999997</v>
      </c>
      <c r="S1245" s="53">
        <v>321957</v>
      </c>
      <c r="T1245" s="52">
        <v>98976</v>
      </c>
      <c r="U1245" s="38">
        <v>77907</v>
      </c>
      <c r="V1245" s="38">
        <v>141436</v>
      </c>
      <c r="W1245" s="38">
        <v>3638</v>
      </c>
      <c r="X1245" s="53">
        <v>321957</v>
      </c>
      <c r="Y1245" s="52">
        <v>142563.29999999999</v>
      </c>
      <c r="Z1245" s="38">
        <v>179393.7</v>
      </c>
      <c r="AA1245" s="53">
        <v>321957</v>
      </c>
    </row>
    <row r="1246" spans="1:27" s="39" customFormat="1" ht="13.5" customHeight="1" x14ac:dyDescent="0.35">
      <c r="A1246" s="62"/>
      <c r="B1246" s="63"/>
      <c r="C1246" s="54"/>
      <c r="D1246" s="46"/>
      <c r="E1246" s="46"/>
      <c r="F1246" s="55"/>
      <c r="G1246" s="46"/>
      <c r="H1246" s="46"/>
      <c r="I1246" s="46"/>
      <c r="J1246" s="46"/>
      <c r="K1246" s="46"/>
      <c r="L1246" s="46"/>
      <c r="M1246" s="55"/>
      <c r="N1246" s="54"/>
      <c r="O1246" s="46"/>
      <c r="P1246" s="46"/>
      <c r="Q1246" s="46"/>
      <c r="R1246" s="46"/>
      <c r="S1246" s="55"/>
      <c r="T1246" s="54"/>
      <c r="U1246" s="46"/>
      <c r="V1246" s="46"/>
      <c r="W1246" s="46"/>
      <c r="X1246" s="55"/>
      <c r="Y1246" s="54"/>
      <c r="Z1246" s="46"/>
      <c r="AA1246" s="55"/>
    </row>
    <row r="1247" spans="1:27" s="37" customFormat="1" ht="17.5" customHeight="1" x14ac:dyDescent="0.35">
      <c r="A1247" s="84" t="s">
        <v>647</v>
      </c>
      <c r="B1247" s="60" t="s">
        <v>354</v>
      </c>
      <c r="C1247" s="50">
        <v>107537.8</v>
      </c>
      <c r="D1247" s="40">
        <v>174501.8</v>
      </c>
      <c r="E1247" s="40">
        <v>29166</v>
      </c>
      <c r="F1247" s="51">
        <v>311205.59999999998</v>
      </c>
      <c r="G1247" s="40">
        <v>18592.7</v>
      </c>
      <c r="H1247" s="40">
        <v>88945.1</v>
      </c>
      <c r="I1247" s="40">
        <v>135619.4</v>
      </c>
      <c r="J1247" s="40">
        <v>38882.5</v>
      </c>
      <c r="K1247" s="40">
        <v>12775</v>
      </c>
      <c r="L1247" s="40">
        <v>16391</v>
      </c>
      <c r="M1247" s="51">
        <v>311205.59999999998</v>
      </c>
      <c r="N1247" s="50">
        <v>48105.9</v>
      </c>
      <c r="O1247" s="40">
        <v>54995.3</v>
      </c>
      <c r="P1247" s="40">
        <v>56173.8</v>
      </c>
      <c r="Q1247" s="40">
        <v>59567.8</v>
      </c>
      <c r="R1247" s="40">
        <v>92362.9</v>
      </c>
      <c r="S1247" s="51">
        <v>311205.59999999998</v>
      </c>
      <c r="T1247" s="50">
        <v>96644.5</v>
      </c>
      <c r="U1247" s="40">
        <v>74307.8</v>
      </c>
      <c r="V1247" s="40">
        <v>137207.20000000001</v>
      </c>
      <c r="W1247" s="40">
        <v>3046</v>
      </c>
      <c r="X1247" s="51">
        <v>311205.59999999998</v>
      </c>
      <c r="Y1247" s="50">
        <v>137670</v>
      </c>
      <c r="Z1247" s="40">
        <v>173535.6</v>
      </c>
      <c r="AA1247" s="51">
        <v>311205.59999999998</v>
      </c>
    </row>
    <row r="1248" spans="1:27" s="37" customFormat="1" ht="17.5" customHeight="1" x14ac:dyDescent="0.35">
      <c r="A1248" s="84"/>
      <c r="B1248" s="60" t="s">
        <v>355</v>
      </c>
      <c r="C1248" s="50">
        <v>2349.8000000000002</v>
      </c>
      <c r="D1248" s="40">
        <v>2863</v>
      </c>
      <c r="E1248" s="40">
        <v>0</v>
      </c>
      <c r="F1248" s="51">
        <v>5212.8</v>
      </c>
      <c r="G1248" s="40">
        <v>400.9</v>
      </c>
      <c r="H1248" s="40">
        <v>1948.8</v>
      </c>
      <c r="I1248" s="40">
        <v>2386.4</v>
      </c>
      <c r="J1248" s="40">
        <v>476.5</v>
      </c>
      <c r="K1248" s="40">
        <v>0</v>
      </c>
      <c r="L1248" s="40">
        <v>0</v>
      </c>
      <c r="M1248" s="51">
        <v>5212.8</v>
      </c>
      <c r="N1248" s="50">
        <v>345.3</v>
      </c>
      <c r="O1248" s="40">
        <v>409.5</v>
      </c>
      <c r="P1248" s="40">
        <v>2515.9</v>
      </c>
      <c r="Q1248" s="40">
        <v>417.8</v>
      </c>
      <c r="R1248" s="40">
        <v>1524.2</v>
      </c>
      <c r="S1248" s="51">
        <v>5212.8</v>
      </c>
      <c r="T1248" s="50">
        <v>2331.5</v>
      </c>
      <c r="U1248" s="40">
        <v>1514.4</v>
      </c>
      <c r="V1248" s="40">
        <v>1195.8</v>
      </c>
      <c r="W1248" s="40">
        <v>171</v>
      </c>
      <c r="X1248" s="51">
        <v>5212.8</v>
      </c>
      <c r="Y1248" s="50">
        <v>3027.7</v>
      </c>
      <c r="Z1248" s="40">
        <v>2185</v>
      </c>
      <c r="AA1248" s="51">
        <v>5212.8</v>
      </c>
    </row>
    <row r="1249" spans="1:27" s="37" customFormat="1" ht="17.5" customHeight="1" x14ac:dyDescent="0.35">
      <c r="A1249" s="84"/>
      <c r="B1249" s="60" t="s">
        <v>356</v>
      </c>
      <c r="C1249" s="50">
        <v>3769.4</v>
      </c>
      <c r="D1249" s="40">
        <v>1769.2</v>
      </c>
      <c r="E1249" s="40">
        <v>0</v>
      </c>
      <c r="F1249" s="51">
        <v>5538.6</v>
      </c>
      <c r="G1249" s="40">
        <v>1293.0999999999999</v>
      </c>
      <c r="H1249" s="40">
        <v>2476.3000000000002</v>
      </c>
      <c r="I1249" s="40">
        <v>1769.2</v>
      </c>
      <c r="J1249" s="40">
        <v>0</v>
      </c>
      <c r="K1249" s="40">
        <v>0</v>
      </c>
      <c r="L1249" s="40">
        <v>0</v>
      </c>
      <c r="M1249" s="51">
        <v>5538.6</v>
      </c>
      <c r="N1249" s="50">
        <v>656.5</v>
      </c>
      <c r="O1249" s="40">
        <v>414</v>
      </c>
      <c r="P1249" s="40">
        <v>1523.7</v>
      </c>
      <c r="Q1249" s="40">
        <v>1612.3</v>
      </c>
      <c r="R1249" s="40">
        <v>1332.1</v>
      </c>
      <c r="S1249" s="51">
        <v>5538.6</v>
      </c>
      <c r="T1249" s="50">
        <v>0</v>
      </c>
      <c r="U1249" s="40">
        <v>2084.6999999999998</v>
      </c>
      <c r="V1249" s="40">
        <v>3033</v>
      </c>
      <c r="W1249" s="40">
        <v>421</v>
      </c>
      <c r="X1249" s="51">
        <v>5538.6</v>
      </c>
      <c r="Y1249" s="50">
        <v>1865.6</v>
      </c>
      <c r="Z1249" s="40">
        <v>3673.1</v>
      </c>
      <c r="AA1249" s="51">
        <v>5538.6</v>
      </c>
    </row>
    <row r="1250" spans="1:27" s="37" customFormat="1" ht="17.5" customHeight="1" x14ac:dyDescent="0.35">
      <c r="A1250" s="84"/>
      <c r="B1250" s="61" t="s">
        <v>4</v>
      </c>
      <c r="C1250" s="52">
        <v>113657</v>
      </c>
      <c r="D1250" s="38">
        <v>179134</v>
      </c>
      <c r="E1250" s="38">
        <v>29166</v>
      </c>
      <c r="F1250" s="53">
        <v>321957</v>
      </c>
      <c r="G1250" s="38">
        <v>20286.7</v>
      </c>
      <c r="H1250" s="38">
        <v>93370.2</v>
      </c>
      <c r="I1250" s="38">
        <v>139775</v>
      </c>
      <c r="J1250" s="38">
        <v>39359</v>
      </c>
      <c r="K1250" s="38">
        <v>12775</v>
      </c>
      <c r="L1250" s="38">
        <v>16391</v>
      </c>
      <c r="M1250" s="53">
        <v>321957</v>
      </c>
      <c r="N1250" s="52">
        <v>49107.7</v>
      </c>
      <c r="O1250" s="38">
        <v>55818.8</v>
      </c>
      <c r="P1250" s="38">
        <v>60213.3</v>
      </c>
      <c r="Q1250" s="38">
        <v>61597.9</v>
      </c>
      <c r="R1250" s="38">
        <v>95219.199999999997</v>
      </c>
      <c r="S1250" s="53">
        <v>321957</v>
      </c>
      <c r="T1250" s="52">
        <v>98976</v>
      </c>
      <c r="U1250" s="38">
        <v>77907</v>
      </c>
      <c r="V1250" s="38">
        <v>141436</v>
      </c>
      <c r="W1250" s="38">
        <v>3638</v>
      </c>
      <c r="X1250" s="53">
        <v>321957</v>
      </c>
      <c r="Y1250" s="52">
        <v>142563.29999999999</v>
      </c>
      <c r="Z1250" s="38">
        <v>179393.7</v>
      </c>
      <c r="AA1250" s="53">
        <v>321957</v>
      </c>
    </row>
    <row r="1251" spans="1:27" s="39" customFormat="1" ht="13.5" customHeight="1" x14ac:dyDescent="0.35">
      <c r="A1251" s="62"/>
      <c r="B1251" s="63"/>
      <c r="C1251" s="54"/>
      <c r="D1251" s="46"/>
      <c r="E1251" s="46"/>
      <c r="F1251" s="55"/>
      <c r="G1251" s="46"/>
      <c r="H1251" s="46"/>
      <c r="I1251" s="46"/>
      <c r="J1251" s="46"/>
      <c r="K1251" s="46"/>
      <c r="L1251" s="46"/>
      <c r="M1251" s="55"/>
      <c r="N1251" s="54"/>
      <c r="O1251" s="46"/>
      <c r="P1251" s="46"/>
      <c r="Q1251" s="46"/>
      <c r="R1251" s="46"/>
      <c r="S1251" s="55"/>
      <c r="T1251" s="54"/>
      <c r="U1251" s="46"/>
      <c r="V1251" s="46"/>
      <c r="W1251" s="46"/>
      <c r="X1251" s="55"/>
      <c r="Y1251" s="54"/>
      <c r="Z1251" s="46"/>
      <c r="AA1251" s="55"/>
    </row>
    <row r="1252" spans="1:27" s="37" customFormat="1" ht="17.5" customHeight="1" x14ac:dyDescent="0.35">
      <c r="A1252" s="84" t="s">
        <v>648</v>
      </c>
      <c r="B1252" s="60" t="s">
        <v>354</v>
      </c>
      <c r="C1252" s="50">
        <v>104585.60000000001</v>
      </c>
      <c r="D1252" s="40">
        <v>171436.79999999999</v>
      </c>
      <c r="E1252" s="40">
        <v>28925.7</v>
      </c>
      <c r="F1252" s="51">
        <v>304948.09999999998</v>
      </c>
      <c r="G1252" s="40">
        <v>17649.099999999999</v>
      </c>
      <c r="H1252" s="40">
        <v>86936.5</v>
      </c>
      <c r="I1252" s="40">
        <v>133030.9</v>
      </c>
      <c r="J1252" s="40">
        <v>38405.9</v>
      </c>
      <c r="K1252" s="40">
        <v>12775</v>
      </c>
      <c r="L1252" s="40">
        <v>16150.7</v>
      </c>
      <c r="M1252" s="51">
        <v>304948.09999999998</v>
      </c>
      <c r="N1252" s="50">
        <v>48417.1</v>
      </c>
      <c r="O1252" s="40">
        <v>51458.400000000001</v>
      </c>
      <c r="P1252" s="40">
        <v>55364.3</v>
      </c>
      <c r="Q1252" s="40">
        <v>58982</v>
      </c>
      <c r="R1252" s="40">
        <v>90726.399999999994</v>
      </c>
      <c r="S1252" s="51">
        <v>304948.09999999998</v>
      </c>
      <c r="T1252" s="50">
        <v>94938.4</v>
      </c>
      <c r="U1252" s="40">
        <v>73555.5</v>
      </c>
      <c r="V1252" s="40">
        <v>132933.79999999999</v>
      </c>
      <c r="W1252" s="40">
        <v>3520.5</v>
      </c>
      <c r="X1252" s="51">
        <v>304948.09999999998</v>
      </c>
      <c r="Y1252" s="50">
        <v>133081.5</v>
      </c>
      <c r="Z1252" s="40">
        <v>171866.7</v>
      </c>
      <c r="AA1252" s="51">
        <v>304948.09999999998</v>
      </c>
    </row>
    <row r="1253" spans="1:27" s="37" customFormat="1" ht="17.5" customHeight="1" x14ac:dyDescent="0.35">
      <c r="A1253" s="84"/>
      <c r="B1253" s="60" t="s">
        <v>355</v>
      </c>
      <c r="C1253" s="50">
        <v>8366.2000000000007</v>
      </c>
      <c r="D1253" s="40">
        <v>7125.4</v>
      </c>
      <c r="E1253" s="40">
        <v>240.3</v>
      </c>
      <c r="F1253" s="51">
        <v>15731.8</v>
      </c>
      <c r="G1253" s="40">
        <v>2629</v>
      </c>
      <c r="H1253" s="40">
        <v>5737.2</v>
      </c>
      <c r="I1253" s="40">
        <v>6172.3</v>
      </c>
      <c r="J1253" s="40">
        <v>953.1</v>
      </c>
      <c r="K1253" s="40">
        <v>0</v>
      </c>
      <c r="L1253" s="40">
        <v>240.3</v>
      </c>
      <c r="M1253" s="51">
        <v>15731.8</v>
      </c>
      <c r="N1253" s="50">
        <v>690.6</v>
      </c>
      <c r="O1253" s="40">
        <v>3793.7</v>
      </c>
      <c r="P1253" s="40">
        <v>4513.8999999999996</v>
      </c>
      <c r="Q1253" s="40">
        <v>2259.6</v>
      </c>
      <c r="R1253" s="40">
        <v>4474</v>
      </c>
      <c r="S1253" s="51">
        <v>15731.8</v>
      </c>
      <c r="T1253" s="50">
        <v>4037.6</v>
      </c>
      <c r="U1253" s="40">
        <v>3784.8</v>
      </c>
      <c r="V1253" s="40">
        <v>7810.8</v>
      </c>
      <c r="W1253" s="40">
        <v>98.6</v>
      </c>
      <c r="X1253" s="51">
        <v>15731.8</v>
      </c>
      <c r="Y1253" s="50">
        <v>8899.7000000000007</v>
      </c>
      <c r="Z1253" s="40">
        <v>6832.2</v>
      </c>
      <c r="AA1253" s="51">
        <v>15731.8</v>
      </c>
    </row>
    <row r="1254" spans="1:27" s="37" customFormat="1" ht="17.5" customHeight="1" x14ac:dyDescent="0.35">
      <c r="A1254" s="84"/>
      <c r="B1254" s="60" t="s">
        <v>356</v>
      </c>
      <c r="C1254" s="50">
        <v>705.2</v>
      </c>
      <c r="D1254" s="40">
        <v>571.9</v>
      </c>
      <c r="E1254" s="40">
        <v>0</v>
      </c>
      <c r="F1254" s="51">
        <v>1277</v>
      </c>
      <c r="G1254" s="40">
        <v>8.6</v>
      </c>
      <c r="H1254" s="40">
        <v>696.6</v>
      </c>
      <c r="I1254" s="40">
        <v>571.9</v>
      </c>
      <c r="J1254" s="40">
        <v>0</v>
      </c>
      <c r="K1254" s="40">
        <v>0</v>
      </c>
      <c r="L1254" s="40">
        <v>0</v>
      </c>
      <c r="M1254" s="51">
        <v>1277</v>
      </c>
      <c r="N1254" s="50">
        <v>0</v>
      </c>
      <c r="O1254" s="40">
        <v>566.70000000000005</v>
      </c>
      <c r="P1254" s="40">
        <v>335.1</v>
      </c>
      <c r="Q1254" s="40">
        <v>356.4</v>
      </c>
      <c r="R1254" s="40">
        <v>18.899999999999999</v>
      </c>
      <c r="S1254" s="51">
        <v>1277</v>
      </c>
      <c r="T1254" s="50">
        <v>0</v>
      </c>
      <c r="U1254" s="40">
        <v>566.70000000000005</v>
      </c>
      <c r="V1254" s="40">
        <v>691.4</v>
      </c>
      <c r="W1254" s="40">
        <v>18.899999999999999</v>
      </c>
      <c r="X1254" s="51">
        <v>1277</v>
      </c>
      <c r="Y1254" s="50">
        <v>582.20000000000005</v>
      </c>
      <c r="Z1254" s="40">
        <v>694.8</v>
      </c>
      <c r="AA1254" s="51">
        <v>1277</v>
      </c>
    </row>
    <row r="1255" spans="1:27" s="37" customFormat="1" ht="17.5" customHeight="1" x14ac:dyDescent="0.35">
      <c r="A1255" s="84"/>
      <c r="B1255" s="61" t="s">
        <v>4</v>
      </c>
      <c r="C1255" s="52">
        <v>113657</v>
      </c>
      <c r="D1255" s="38">
        <v>179134</v>
      </c>
      <c r="E1255" s="38">
        <v>29166</v>
      </c>
      <c r="F1255" s="53">
        <v>321957</v>
      </c>
      <c r="G1255" s="38">
        <v>20286.7</v>
      </c>
      <c r="H1255" s="38">
        <v>93370.2</v>
      </c>
      <c r="I1255" s="38">
        <v>139775</v>
      </c>
      <c r="J1255" s="38">
        <v>39359</v>
      </c>
      <c r="K1255" s="38">
        <v>12775</v>
      </c>
      <c r="L1255" s="38">
        <v>16391</v>
      </c>
      <c r="M1255" s="53">
        <v>321957</v>
      </c>
      <c r="N1255" s="52">
        <v>49107.7</v>
      </c>
      <c r="O1255" s="38">
        <v>55818.8</v>
      </c>
      <c r="P1255" s="38">
        <v>60213.3</v>
      </c>
      <c r="Q1255" s="38">
        <v>61597.9</v>
      </c>
      <c r="R1255" s="38">
        <v>95219.199999999997</v>
      </c>
      <c r="S1255" s="53">
        <v>321957</v>
      </c>
      <c r="T1255" s="52">
        <v>98976</v>
      </c>
      <c r="U1255" s="38">
        <v>77907</v>
      </c>
      <c r="V1255" s="38">
        <v>141436</v>
      </c>
      <c r="W1255" s="38">
        <v>3638</v>
      </c>
      <c r="X1255" s="53">
        <v>321957</v>
      </c>
      <c r="Y1255" s="52">
        <v>142563.29999999999</v>
      </c>
      <c r="Z1255" s="38">
        <v>179393.7</v>
      </c>
      <c r="AA1255" s="53">
        <v>321957</v>
      </c>
    </row>
    <row r="1256" spans="1:27" s="39" customFormat="1" ht="13.5" customHeight="1" x14ac:dyDescent="0.35">
      <c r="A1256" s="62"/>
      <c r="B1256" s="63"/>
      <c r="C1256" s="54"/>
      <c r="D1256" s="46"/>
      <c r="E1256" s="46"/>
      <c r="F1256" s="55"/>
      <c r="G1256" s="46"/>
      <c r="H1256" s="46"/>
      <c r="I1256" s="46"/>
      <c r="J1256" s="46"/>
      <c r="K1256" s="46"/>
      <c r="L1256" s="46"/>
      <c r="M1256" s="55"/>
      <c r="N1256" s="54"/>
      <c r="O1256" s="46"/>
      <c r="P1256" s="46"/>
      <c r="Q1256" s="46"/>
      <c r="R1256" s="46"/>
      <c r="S1256" s="55"/>
      <c r="T1256" s="54"/>
      <c r="U1256" s="46"/>
      <c r="V1256" s="46"/>
      <c r="W1256" s="46"/>
      <c r="X1256" s="55"/>
      <c r="Y1256" s="54"/>
      <c r="Z1256" s="46"/>
      <c r="AA1256" s="55"/>
    </row>
    <row r="1257" spans="1:27" s="37" customFormat="1" ht="17.5" customHeight="1" x14ac:dyDescent="0.35">
      <c r="A1257" s="84" t="s">
        <v>649</v>
      </c>
      <c r="B1257" s="60" t="s">
        <v>354</v>
      </c>
      <c r="C1257" s="50">
        <v>54516.6</v>
      </c>
      <c r="D1257" s="40">
        <v>104206</v>
      </c>
      <c r="E1257" s="40">
        <v>25970.9</v>
      </c>
      <c r="F1257" s="51">
        <v>184693.4</v>
      </c>
      <c r="G1257" s="40">
        <v>7070.7</v>
      </c>
      <c r="H1257" s="40">
        <v>47445.9</v>
      </c>
      <c r="I1257" s="40">
        <v>71394.3</v>
      </c>
      <c r="J1257" s="40">
        <v>32811.699999999997</v>
      </c>
      <c r="K1257" s="40">
        <v>9700</v>
      </c>
      <c r="L1257" s="40">
        <v>16270.9</v>
      </c>
      <c r="M1257" s="51">
        <v>184693.4</v>
      </c>
      <c r="N1257" s="50">
        <v>28621.3</v>
      </c>
      <c r="O1257" s="40">
        <v>34174.5</v>
      </c>
      <c r="P1257" s="40">
        <v>35310.5</v>
      </c>
      <c r="Q1257" s="40">
        <v>34259.699999999997</v>
      </c>
      <c r="R1257" s="40">
        <v>52327.5</v>
      </c>
      <c r="S1257" s="51">
        <v>184693.4</v>
      </c>
      <c r="T1257" s="50">
        <v>48535.7</v>
      </c>
      <c r="U1257" s="40">
        <v>43782.6</v>
      </c>
      <c r="V1257" s="40">
        <v>91197.1</v>
      </c>
      <c r="W1257" s="40">
        <v>1178</v>
      </c>
      <c r="X1257" s="51">
        <v>184693.4</v>
      </c>
      <c r="Y1257" s="50">
        <v>84793.600000000006</v>
      </c>
      <c r="Z1257" s="40">
        <v>99899.8</v>
      </c>
      <c r="AA1257" s="51">
        <v>184693.4</v>
      </c>
    </row>
    <row r="1258" spans="1:27" s="37" customFormat="1" ht="17.5" customHeight="1" x14ac:dyDescent="0.35">
      <c r="A1258" s="84"/>
      <c r="B1258" s="60" t="s">
        <v>355</v>
      </c>
      <c r="C1258" s="50">
        <v>955.1</v>
      </c>
      <c r="D1258" s="40">
        <v>0</v>
      </c>
      <c r="E1258" s="40">
        <v>120.1</v>
      </c>
      <c r="F1258" s="51">
        <v>1075.2</v>
      </c>
      <c r="G1258" s="40">
        <v>225</v>
      </c>
      <c r="H1258" s="40">
        <v>730.1</v>
      </c>
      <c r="I1258" s="40">
        <v>0</v>
      </c>
      <c r="J1258" s="40">
        <v>0</v>
      </c>
      <c r="K1258" s="40">
        <v>0</v>
      </c>
      <c r="L1258" s="40">
        <v>120.1</v>
      </c>
      <c r="M1258" s="51">
        <v>1075.2</v>
      </c>
      <c r="N1258" s="50">
        <v>244.4</v>
      </c>
      <c r="O1258" s="40">
        <v>356.4</v>
      </c>
      <c r="P1258" s="40">
        <v>0</v>
      </c>
      <c r="Q1258" s="40">
        <v>0</v>
      </c>
      <c r="R1258" s="40">
        <v>474.5</v>
      </c>
      <c r="S1258" s="51">
        <v>1075.2</v>
      </c>
      <c r="T1258" s="50">
        <v>465.5</v>
      </c>
      <c r="U1258" s="40">
        <v>225</v>
      </c>
      <c r="V1258" s="40">
        <v>356.4</v>
      </c>
      <c r="W1258" s="40">
        <v>28.4</v>
      </c>
      <c r="X1258" s="51">
        <v>1075.2</v>
      </c>
      <c r="Y1258" s="50">
        <v>148.5</v>
      </c>
      <c r="Z1258" s="40">
        <v>926.7</v>
      </c>
      <c r="AA1258" s="51">
        <v>1075.2</v>
      </c>
    </row>
    <row r="1259" spans="1:27" s="37" customFormat="1" ht="17.5" customHeight="1" x14ac:dyDescent="0.35">
      <c r="A1259" s="84"/>
      <c r="B1259" s="60" t="s">
        <v>356</v>
      </c>
      <c r="C1259" s="50">
        <v>58185.3</v>
      </c>
      <c r="D1259" s="40">
        <v>74928.100000000006</v>
      </c>
      <c r="E1259" s="40">
        <v>3075</v>
      </c>
      <c r="F1259" s="51">
        <v>136188.4</v>
      </c>
      <c r="G1259" s="40">
        <v>12991</v>
      </c>
      <c r="H1259" s="40">
        <v>45194.3</v>
      </c>
      <c r="I1259" s="40">
        <v>68380.800000000003</v>
      </c>
      <c r="J1259" s="40">
        <v>6547.3</v>
      </c>
      <c r="K1259" s="40">
        <v>3075</v>
      </c>
      <c r="L1259" s="40">
        <v>0</v>
      </c>
      <c r="M1259" s="51">
        <v>136188.4</v>
      </c>
      <c r="N1259" s="50">
        <v>20242</v>
      </c>
      <c r="O1259" s="40">
        <v>21288</v>
      </c>
      <c r="P1259" s="40">
        <v>24902.799999999999</v>
      </c>
      <c r="Q1259" s="40">
        <v>27338.3</v>
      </c>
      <c r="R1259" s="40">
        <v>42417.3</v>
      </c>
      <c r="S1259" s="51">
        <v>136188.4</v>
      </c>
      <c r="T1259" s="50">
        <v>49974.8</v>
      </c>
      <c r="U1259" s="40">
        <v>33899.4</v>
      </c>
      <c r="V1259" s="40">
        <v>49882.5</v>
      </c>
      <c r="W1259" s="40">
        <v>2431.6</v>
      </c>
      <c r="X1259" s="51">
        <v>136188.4</v>
      </c>
      <c r="Y1259" s="50">
        <v>57621.1</v>
      </c>
      <c r="Z1259" s="40">
        <v>78567.3</v>
      </c>
      <c r="AA1259" s="51">
        <v>136188.4</v>
      </c>
    </row>
    <row r="1260" spans="1:27" s="37" customFormat="1" ht="17.5" customHeight="1" x14ac:dyDescent="0.35">
      <c r="A1260" s="84"/>
      <c r="B1260" s="61" t="s">
        <v>4</v>
      </c>
      <c r="C1260" s="52">
        <v>113657</v>
      </c>
      <c r="D1260" s="38">
        <v>179134</v>
      </c>
      <c r="E1260" s="38">
        <v>29166</v>
      </c>
      <c r="F1260" s="53">
        <v>321957</v>
      </c>
      <c r="G1260" s="38">
        <v>20286.7</v>
      </c>
      <c r="H1260" s="38">
        <v>93370.2</v>
      </c>
      <c r="I1260" s="38">
        <v>139775</v>
      </c>
      <c r="J1260" s="38">
        <v>39359</v>
      </c>
      <c r="K1260" s="38">
        <v>12775</v>
      </c>
      <c r="L1260" s="38">
        <v>16391</v>
      </c>
      <c r="M1260" s="53">
        <v>321957</v>
      </c>
      <c r="N1260" s="52">
        <v>49107.7</v>
      </c>
      <c r="O1260" s="38">
        <v>55818.8</v>
      </c>
      <c r="P1260" s="38">
        <v>60213.3</v>
      </c>
      <c r="Q1260" s="38">
        <v>61597.9</v>
      </c>
      <c r="R1260" s="38">
        <v>95219.199999999997</v>
      </c>
      <c r="S1260" s="53">
        <v>321957</v>
      </c>
      <c r="T1260" s="52">
        <v>98976</v>
      </c>
      <c r="U1260" s="38">
        <v>77907</v>
      </c>
      <c r="V1260" s="38">
        <v>141436</v>
      </c>
      <c r="W1260" s="38">
        <v>3638</v>
      </c>
      <c r="X1260" s="53">
        <v>321957</v>
      </c>
      <c r="Y1260" s="52">
        <v>142563.29999999999</v>
      </c>
      <c r="Z1260" s="38">
        <v>179393.7</v>
      </c>
      <c r="AA1260" s="53">
        <v>321957</v>
      </c>
    </row>
    <row r="1261" spans="1:27" s="39" customFormat="1" ht="13.5" customHeight="1" x14ac:dyDescent="0.35">
      <c r="A1261" s="62"/>
      <c r="B1261" s="63"/>
      <c r="C1261" s="54"/>
      <c r="D1261" s="46"/>
      <c r="E1261" s="46"/>
      <c r="F1261" s="55"/>
      <c r="G1261" s="46"/>
      <c r="H1261" s="46"/>
      <c r="I1261" s="46"/>
      <c r="J1261" s="46"/>
      <c r="K1261" s="46"/>
      <c r="L1261" s="46"/>
      <c r="M1261" s="55"/>
      <c r="N1261" s="54"/>
      <c r="O1261" s="46"/>
      <c r="P1261" s="46"/>
      <c r="Q1261" s="46"/>
      <c r="R1261" s="46"/>
      <c r="S1261" s="55"/>
      <c r="T1261" s="54"/>
      <c r="U1261" s="46"/>
      <c r="V1261" s="46"/>
      <c r="W1261" s="46"/>
      <c r="X1261" s="55"/>
      <c r="Y1261" s="54"/>
      <c r="Z1261" s="46"/>
      <c r="AA1261" s="55"/>
    </row>
    <row r="1262" spans="1:27" s="37" customFormat="1" ht="17.5" customHeight="1" x14ac:dyDescent="0.35">
      <c r="A1262" s="84" t="s">
        <v>650</v>
      </c>
      <c r="B1262" s="60" t="s">
        <v>354</v>
      </c>
      <c r="C1262" s="50">
        <v>95416.7</v>
      </c>
      <c r="D1262" s="40">
        <v>160726</v>
      </c>
      <c r="E1262" s="40">
        <v>28202.9</v>
      </c>
      <c r="F1262" s="51">
        <v>284345.5</v>
      </c>
      <c r="G1262" s="40">
        <v>16402.400000000001</v>
      </c>
      <c r="H1262" s="40">
        <v>79014.3</v>
      </c>
      <c r="I1262" s="40">
        <v>123131.9</v>
      </c>
      <c r="J1262" s="40">
        <v>37594.1</v>
      </c>
      <c r="K1262" s="40">
        <v>11932</v>
      </c>
      <c r="L1262" s="40">
        <v>16270.9</v>
      </c>
      <c r="M1262" s="51">
        <v>284345.5</v>
      </c>
      <c r="N1262" s="50">
        <v>44008.5</v>
      </c>
      <c r="O1262" s="40">
        <v>50815.3</v>
      </c>
      <c r="P1262" s="40">
        <v>52371.6</v>
      </c>
      <c r="Q1262" s="40">
        <v>51763.1</v>
      </c>
      <c r="R1262" s="40">
        <v>85386.9</v>
      </c>
      <c r="S1262" s="51">
        <v>284345.5</v>
      </c>
      <c r="T1262" s="50">
        <v>83623</v>
      </c>
      <c r="U1262" s="40">
        <v>67848.800000000003</v>
      </c>
      <c r="V1262" s="40">
        <v>130383.2</v>
      </c>
      <c r="W1262" s="40">
        <v>2490.5</v>
      </c>
      <c r="X1262" s="51">
        <v>284345.5</v>
      </c>
      <c r="Y1262" s="50">
        <v>129647.3</v>
      </c>
      <c r="Z1262" s="40">
        <v>154698.29999999999</v>
      </c>
      <c r="AA1262" s="51">
        <v>284345.5</v>
      </c>
    </row>
    <row r="1263" spans="1:27" s="37" customFormat="1" ht="17.5" customHeight="1" x14ac:dyDescent="0.35">
      <c r="A1263" s="84"/>
      <c r="B1263" s="60" t="s">
        <v>355</v>
      </c>
      <c r="C1263" s="50">
        <v>2026.8</v>
      </c>
      <c r="D1263" s="40">
        <v>3214.8</v>
      </c>
      <c r="E1263" s="40">
        <v>120.1</v>
      </c>
      <c r="F1263" s="51">
        <v>5361.7</v>
      </c>
      <c r="G1263" s="40">
        <v>225</v>
      </c>
      <c r="H1263" s="40">
        <v>1801.8</v>
      </c>
      <c r="I1263" s="40">
        <v>2787.5</v>
      </c>
      <c r="J1263" s="40">
        <v>427.3</v>
      </c>
      <c r="K1263" s="40">
        <v>0</v>
      </c>
      <c r="L1263" s="40">
        <v>120.1</v>
      </c>
      <c r="M1263" s="51">
        <v>5361.7</v>
      </c>
      <c r="N1263" s="50">
        <v>1398</v>
      </c>
      <c r="O1263" s="40">
        <v>362.9</v>
      </c>
      <c r="P1263" s="40">
        <v>1136.4000000000001</v>
      </c>
      <c r="Q1263" s="40">
        <v>848.9</v>
      </c>
      <c r="R1263" s="40">
        <v>1615.5</v>
      </c>
      <c r="S1263" s="51">
        <v>5361.7</v>
      </c>
      <c r="T1263" s="50">
        <v>2291.3000000000002</v>
      </c>
      <c r="U1263" s="40">
        <v>1033.3</v>
      </c>
      <c r="V1263" s="40">
        <v>1989.2</v>
      </c>
      <c r="W1263" s="40">
        <v>47.8</v>
      </c>
      <c r="X1263" s="51">
        <v>5361.7</v>
      </c>
      <c r="Y1263" s="50">
        <v>2089.9</v>
      </c>
      <c r="Z1263" s="40">
        <v>3271.7</v>
      </c>
      <c r="AA1263" s="51">
        <v>5361.7</v>
      </c>
    </row>
    <row r="1264" spans="1:27" s="37" customFormat="1" ht="17.5" customHeight="1" x14ac:dyDescent="0.35">
      <c r="A1264" s="84"/>
      <c r="B1264" s="60" t="s">
        <v>356</v>
      </c>
      <c r="C1264" s="50">
        <v>16213.5</v>
      </c>
      <c r="D1264" s="40">
        <v>15193.3</v>
      </c>
      <c r="E1264" s="40">
        <v>843</v>
      </c>
      <c r="F1264" s="51">
        <v>32249.8</v>
      </c>
      <c r="G1264" s="40">
        <v>3659.3</v>
      </c>
      <c r="H1264" s="40">
        <v>12554.2</v>
      </c>
      <c r="I1264" s="40">
        <v>13855.6</v>
      </c>
      <c r="J1264" s="40">
        <v>1337.7</v>
      </c>
      <c r="K1264" s="40">
        <v>843</v>
      </c>
      <c r="L1264" s="40">
        <v>0</v>
      </c>
      <c r="M1264" s="51">
        <v>32249.8</v>
      </c>
      <c r="N1264" s="50">
        <v>3701.2</v>
      </c>
      <c r="O1264" s="40">
        <v>4640.6000000000004</v>
      </c>
      <c r="P1264" s="40">
        <v>6705.3</v>
      </c>
      <c r="Q1264" s="40">
        <v>8985.9</v>
      </c>
      <c r="R1264" s="40">
        <v>8216.7999999999993</v>
      </c>
      <c r="S1264" s="51">
        <v>32249.8</v>
      </c>
      <c r="T1264" s="50">
        <v>13061.6</v>
      </c>
      <c r="U1264" s="40">
        <v>9024.9</v>
      </c>
      <c r="V1264" s="40">
        <v>9063.6</v>
      </c>
      <c r="W1264" s="40">
        <v>1099.7</v>
      </c>
      <c r="X1264" s="51">
        <v>32249.8</v>
      </c>
      <c r="Y1264" s="50">
        <v>10826.1</v>
      </c>
      <c r="Z1264" s="40">
        <v>21423.7</v>
      </c>
      <c r="AA1264" s="51">
        <v>32249.8</v>
      </c>
    </row>
    <row r="1265" spans="1:27" s="37" customFormat="1" ht="17.5" customHeight="1" x14ac:dyDescent="0.35">
      <c r="A1265" s="84"/>
      <c r="B1265" s="61" t="s">
        <v>4</v>
      </c>
      <c r="C1265" s="52">
        <v>113657</v>
      </c>
      <c r="D1265" s="38">
        <v>179134</v>
      </c>
      <c r="E1265" s="38">
        <v>29166</v>
      </c>
      <c r="F1265" s="53">
        <v>321957</v>
      </c>
      <c r="G1265" s="38">
        <v>20286.7</v>
      </c>
      <c r="H1265" s="38">
        <v>93370.2</v>
      </c>
      <c r="I1265" s="38">
        <v>139775</v>
      </c>
      <c r="J1265" s="38">
        <v>39359</v>
      </c>
      <c r="K1265" s="38">
        <v>12775</v>
      </c>
      <c r="L1265" s="38">
        <v>16391</v>
      </c>
      <c r="M1265" s="53">
        <v>321957</v>
      </c>
      <c r="N1265" s="52">
        <v>49107.7</v>
      </c>
      <c r="O1265" s="38">
        <v>55818.8</v>
      </c>
      <c r="P1265" s="38">
        <v>60213.3</v>
      </c>
      <c r="Q1265" s="38">
        <v>61597.9</v>
      </c>
      <c r="R1265" s="38">
        <v>95219.199999999997</v>
      </c>
      <c r="S1265" s="53">
        <v>321957</v>
      </c>
      <c r="T1265" s="52">
        <v>98976</v>
      </c>
      <c r="U1265" s="38">
        <v>77907</v>
      </c>
      <c r="V1265" s="38">
        <v>141436</v>
      </c>
      <c r="W1265" s="38">
        <v>3638</v>
      </c>
      <c r="X1265" s="53">
        <v>321957</v>
      </c>
      <c r="Y1265" s="52">
        <v>142563.29999999999</v>
      </c>
      <c r="Z1265" s="38">
        <v>179393.7</v>
      </c>
      <c r="AA1265" s="53">
        <v>321957</v>
      </c>
    </row>
    <row r="1266" spans="1:27" s="39" customFormat="1" ht="13.5" customHeight="1" x14ac:dyDescent="0.35">
      <c r="A1266" s="62"/>
      <c r="B1266" s="63"/>
      <c r="C1266" s="54"/>
      <c r="D1266" s="46"/>
      <c r="E1266" s="46"/>
      <c r="F1266" s="55"/>
      <c r="G1266" s="46"/>
      <c r="H1266" s="46"/>
      <c r="I1266" s="46"/>
      <c r="J1266" s="46"/>
      <c r="K1266" s="46"/>
      <c r="L1266" s="46"/>
      <c r="M1266" s="55"/>
      <c r="N1266" s="54"/>
      <c r="O1266" s="46"/>
      <c r="P1266" s="46"/>
      <c r="Q1266" s="46"/>
      <c r="R1266" s="46"/>
      <c r="S1266" s="55"/>
      <c r="T1266" s="54"/>
      <c r="U1266" s="46"/>
      <c r="V1266" s="46"/>
      <c r="W1266" s="46"/>
      <c r="X1266" s="55"/>
      <c r="Y1266" s="54"/>
      <c r="Z1266" s="46"/>
      <c r="AA1266" s="55"/>
    </row>
    <row r="1267" spans="1:27" s="37" customFormat="1" ht="17.5" customHeight="1" x14ac:dyDescent="0.35">
      <c r="A1267" s="84" t="s">
        <v>651</v>
      </c>
      <c r="B1267" s="60" t="s">
        <v>354</v>
      </c>
      <c r="C1267" s="50">
        <v>20487.900000000001</v>
      </c>
      <c r="D1267" s="40">
        <v>56521.8</v>
      </c>
      <c r="E1267" s="40">
        <v>16818.7</v>
      </c>
      <c r="F1267" s="51">
        <v>93828.3</v>
      </c>
      <c r="G1267" s="40">
        <v>2186.6</v>
      </c>
      <c r="H1267" s="40">
        <v>18301.3</v>
      </c>
      <c r="I1267" s="40">
        <v>32671.1</v>
      </c>
      <c r="J1267" s="40">
        <v>23850.6</v>
      </c>
      <c r="K1267" s="40">
        <v>5640.8</v>
      </c>
      <c r="L1267" s="40">
        <v>11178</v>
      </c>
      <c r="M1267" s="51">
        <v>93828.3</v>
      </c>
      <c r="N1267" s="50">
        <v>15377.2</v>
      </c>
      <c r="O1267" s="40">
        <v>17353.400000000001</v>
      </c>
      <c r="P1267" s="40">
        <v>20186.2</v>
      </c>
      <c r="Q1267" s="40">
        <v>15305.9</v>
      </c>
      <c r="R1267" s="40">
        <v>25605.599999999999</v>
      </c>
      <c r="S1267" s="51">
        <v>93828.3</v>
      </c>
      <c r="T1267" s="50">
        <v>28385</v>
      </c>
      <c r="U1267" s="40">
        <v>22342.9</v>
      </c>
      <c r="V1267" s="40">
        <v>42768.800000000003</v>
      </c>
      <c r="W1267" s="40">
        <v>331.7</v>
      </c>
      <c r="X1267" s="51">
        <v>93828.3</v>
      </c>
      <c r="Y1267" s="50">
        <v>47108.9</v>
      </c>
      <c r="Z1267" s="40">
        <v>46719.5</v>
      </c>
      <c r="AA1267" s="51">
        <v>93828.3</v>
      </c>
    </row>
    <row r="1268" spans="1:27" s="37" customFormat="1" ht="17.5" customHeight="1" x14ac:dyDescent="0.35">
      <c r="A1268" s="84"/>
      <c r="B1268" s="60" t="s">
        <v>355</v>
      </c>
      <c r="C1268" s="50">
        <v>438.1</v>
      </c>
      <c r="D1268" s="40">
        <v>0</v>
      </c>
      <c r="E1268" s="40">
        <v>0</v>
      </c>
      <c r="F1268" s="51">
        <v>438.1</v>
      </c>
      <c r="G1268" s="40">
        <v>0</v>
      </c>
      <c r="H1268" s="40">
        <v>438.1</v>
      </c>
      <c r="I1268" s="40">
        <v>0</v>
      </c>
      <c r="J1268" s="40">
        <v>0</v>
      </c>
      <c r="K1268" s="40">
        <v>0</v>
      </c>
      <c r="L1268" s="40">
        <v>0</v>
      </c>
      <c r="M1268" s="51">
        <v>438.1</v>
      </c>
      <c r="N1268" s="50">
        <v>438.1</v>
      </c>
      <c r="O1268" s="40">
        <v>0</v>
      </c>
      <c r="P1268" s="40">
        <v>0</v>
      </c>
      <c r="Q1268" s="40">
        <v>0</v>
      </c>
      <c r="R1268" s="40">
        <v>0</v>
      </c>
      <c r="S1268" s="51">
        <v>438.1</v>
      </c>
      <c r="T1268" s="50">
        <v>0</v>
      </c>
      <c r="U1268" s="40">
        <v>381.1</v>
      </c>
      <c r="V1268" s="40">
        <v>0</v>
      </c>
      <c r="W1268" s="40">
        <v>57</v>
      </c>
      <c r="X1268" s="51">
        <v>438.1</v>
      </c>
      <c r="Y1268" s="50">
        <v>57</v>
      </c>
      <c r="Z1268" s="40">
        <v>381.1</v>
      </c>
      <c r="AA1268" s="51">
        <v>438.1</v>
      </c>
    </row>
    <row r="1269" spans="1:27" s="37" customFormat="1" ht="17.5" customHeight="1" x14ac:dyDescent="0.35">
      <c r="A1269" s="84"/>
      <c r="B1269" s="60" t="s">
        <v>356</v>
      </c>
      <c r="C1269" s="50">
        <v>92731.1</v>
      </c>
      <c r="D1269" s="40">
        <v>122612.3</v>
      </c>
      <c r="E1269" s="40">
        <v>12347.3</v>
      </c>
      <c r="F1269" s="51">
        <v>227690.6</v>
      </c>
      <c r="G1269" s="40">
        <v>18100.2</v>
      </c>
      <c r="H1269" s="40">
        <v>74630.899999999994</v>
      </c>
      <c r="I1269" s="40">
        <v>107103.9</v>
      </c>
      <c r="J1269" s="40">
        <v>15508.4</v>
      </c>
      <c r="K1269" s="40">
        <v>7134.3</v>
      </c>
      <c r="L1269" s="40">
        <v>5213</v>
      </c>
      <c r="M1269" s="51">
        <v>227690.6</v>
      </c>
      <c r="N1269" s="50">
        <v>33292.400000000001</v>
      </c>
      <c r="O1269" s="40">
        <v>38465.5</v>
      </c>
      <c r="P1269" s="40">
        <v>40027.1</v>
      </c>
      <c r="Q1269" s="40">
        <v>46292</v>
      </c>
      <c r="R1269" s="40">
        <v>69613.600000000006</v>
      </c>
      <c r="S1269" s="51">
        <v>227690.6</v>
      </c>
      <c r="T1269" s="50">
        <v>70591</v>
      </c>
      <c r="U1269" s="40">
        <v>55183.1</v>
      </c>
      <c r="V1269" s="40">
        <v>98667.199999999997</v>
      </c>
      <c r="W1269" s="40">
        <v>3249.3</v>
      </c>
      <c r="X1269" s="51">
        <v>227690.6</v>
      </c>
      <c r="Y1269" s="50">
        <v>95397.4</v>
      </c>
      <c r="Z1269" s="40">
        <v>132293.20000000001</v>
      </c>
      <c r="AA1269" s="51">
        <v>227690.6</v>
      </c>
    </row>
    <row r="1270" spans="1:27" s="37" customFormat="1" ht="17.5" customHeight="1" x14ac:dyDescent="0.35">
      <c r="A1270" s="84"/>
      <c r="B1270" s="61" t="s">
        <v>4</v>
      </c>
      <c r="C1270" s="52">
        <v>113657</v>
      </c>
      <c r="D1270" s="38">
        <v>179134</v>
      </c>
      <c r="E1270" s="38">
        <v>29166</v>
      </c>
      <c r="F1270" s="53">
        <v>321957</v>
      </c>
      <c r="G1270" s="38">
        <v>20286.7</v>
      </c>
      <c r="H1270" s="38">
        <v>93370.2</v>
      </c>
      <c r="I1270" s="38">
        <v>139775</v>
      </c>
      <c r="J1270" s="38">
        <v>39359</v>
      </c>
      <c r="K1270" s="38">
        <v>12775</v>
      </c>
      <c r="L1270" s="38">
        <v>16391</v>
      </c>
      <c r="M1270" s="53">
        <v>321957</v>
      </c>
      <c r="N1270" s="52">
        <v>49107.7</v>
      </c>
      <c r="O1270" s="38">
        <v>55818.8</v>
      </c>
      <c r="P1270" s="38">
        <v>60213.3</v>
      </c>
      <c r="Q1270" s="38">
        <v>61597.9</v>
      </c>
      <c r="R1270" s="38">
        <v>95219.199999999997</v>
      </c>
      <c r="S1270" s="53">
        <v>321957</v>
      </c>
      <c r="T1270" s="52">
        <v>98976</v>
      </c>
      <c r="U1270" s="38">
        <v>77907</v>
      </c>
      <c r="V1270" s="38">
        <v>141436</v>
      </c>
      <c r="W1270" s="38">
        <v>3638</v>
      </c>
      <c r="X1270" s="53">
        <v>321957</v>
      </c>
      <c r="Y1270" s="52">
        <v>142563.29999999999</v>
      </c>
      <c r="Z1270" s="38">
        <v>179393.7</v>
      </c>
      <c r="AA1270" s="53">
        <v>321957</v>
      </c>
    </row>
    <row r="1271" spans="1:27" s="39" customFormat="1" ht="13.5" customHeight="1" x14ac:dyDescent="0.35">
      <c r="A1271" s="62"/>
      <c r="B1271" s="63"/>
      <c r="C1271" s="54"/>
      <c r="D1271" s="46"/>
      <c r="E1271" s="46"/>
      <c r="F1271" s="55"/>
      <c r="G1271" s="46"/>
      <c r="H1271" s="46"/>
      <c r="I1271" s="46"/>
      <c r="J1271" s="46"/>
      <c r="K1271" s="46"/>
      <c r="L1271" s="46"/>
      <c r="M1271" s="55"/>
      <c r="N1271" s="54"/>
      <c r="O1271" s="46"/>
      <c r="P1271" s="46"/>
      <c r="Q1271" s="46"/>
      <c r="R1271" s="46"/>
      <c r="S1271" s="55"/>
      <c r="T1271" s="54"/>
      <c r="U1271" s="46"/>
      <c r="V1271" s="46"/>
      <c r="W1271" s="46"/>
      <c r="X1271" s="55"/>
      <c r="Y1271" s="54"/>
      <c r="Z1271" s="46"/>
      <c r="AA1271" s="55"/>
    </row>
    <row r="1272" spans="1:27" s="37" customFormat="1" ht="17.5" customHeight="1" x14ac:dyDescent="0.35">
      <c r="A1272" s="84" t="s">
        <v>652</v>
      </c>
      <c r="B1272" s="60" t="s">
        <v>354</v>
      </c>
      <c r="C1272" s="50">
        <v>19646.5</v>
      </c>
      <c r="D1272" s="40">
        <v>63644.4</v>
      </c>
      <c r="E1272" s="40">
        <v>15664</v>
      </c>
      <c r="F1272" s="51">
        <v>98954.9</v>
      </c>
      <c r="G1272" s="40">
        <v>2268.4</v>
      </c>
      <c r="H1272" s="40">
        <v>17378.099999999999</v>
      </c>
      <c r="I1272" s="40">
        <v>45617.8</v>
      </c>
      <c r="J1272" s="40">
        <v>18026.599999999999</v>
      </c>
      <c r="K1272" s="40">
        <v>5131.5</v>
      </c>
      <c r="L1272" s="40">
        <v>10532.5</v>
      </c>
      <c r="M1272" s="51">
        <v>98954.9</v>
      </c>
      <c r="N1272" s="50">
        <v>20377.5</v>
      </c>
      <c r="O1272" s="40">
        <v>17571.2</v>
      </c>
      <c r="P1272" s="40">
        <v>15644.4</v>
      </c>
      <c r="Q1272" s="40">
        <v>18251.8</v>
      </c>
      <c r="R1272" s="40">
        <v>27110.1</v>
      </c>
      <c r="S1272" s="51">
        <v>98954.9</v>
      </c>
      <c r="T1272" s="50">
        <v>19637</v>
      </c>
      <c r="U1272" s="40">
        <v>23002.9</v>
      </c>
      <c r="V1272" s="40">
        <v>55507.199999999997</v>
      </c>
      <c r="W1272" s="40">
        <v>807.7</v>
      </c>
      <c r="X1272" s="51">
        <v>98954.9</v>
      </c>
      <c r="Y1272" s="50">
        <v>54100.5</v>
      </c>
      <c r="Z1272" s="40">
        <v>44854.400000000001</v>
      </c>
      <c r="AA1272" s="51">
        <v>98954.9</v>
      </c>
    </row>
    <row r="1273" spans="1:27" s="37" customFormat="1" ht="17.5" customHeight="1" x14ac:dyDescent="0.35">
      <c r="A1273" s="84"/>
      <c r="B1273" s="60" t="s">
        <v>355</v>
      </c>
      <c r="C1273" s="50">
        <v>2971.9</v>
      </c>
      <c r="D1273" s="40">
        <v>1384.7</v>
      </c>
      <c r="E1273" s="40">
        <v>0</v>
      </c>
      <c r="F1273" s="51">
        <v>4356.6000000000004</v>
      </c>
      <c r="G1273" s="40">
        <v>513.79999999999995</v>
      </c>
      <c r="H1273" s="40">
        <v>2458.1</v>
      </c>
      <c r="I1273" s="40">
        <v>19.399999999999999</v>
      </c>
      <c r="J1273" s="40">
        <v>1365.3</v>
      </c>
      <c r="K1273" s="40">
        <v>0</v>
      </c>
      <c r="L1273" s="40">
        <v>0</v>
      </c>
      <c r="M1273" s="51">
        <v>4356.6000000000004</v>
      </c>
      <c r="N1273" s="50">
        <v>1055.3</v>
      </c>
      <c r="O1273" s="40">
        <v>837.8</v>
      </c>
      <c r="P1273" s="40">
        <v>1172.3</v>
      </c>
      <c r="Q1273" s="40">
        <v>878.9</v>
      </c>
      <c r="R1273" s="40">
        <v>412.2</v>
      </c>
      <c r="S1273" s="51">
        <v>4356.6000000000004</v>
      </c>
      <c r="T1273" s="50">
        <v>3025</v>
      </c>
      <c r="U1273" s="40">
        <v>381.1</v>
      </c>
      <c r="V1273" s="40">
        <v>869</v>
      </c>
      <c r="W1273" s="40">
        <v>81.599999999999994</v>
      </c>
      <c r="X1273" s="51">
        <v>4356.6000000000004</v>
      </c>
      <c r="Y1273" s="50">
        <v>2396.1999999999998</v>
      </c>
      <c r="Z1273" s="40">
        <v>1960.4</v>
      </c>
      <c r="AA1273" s="51">
        <v>4356.6000000000004</v>
      </c>
    </row>
    <row r="1274" spans="1:27" s="37" customFormat="1" ht="17.5" customHeight="1" x14ac:dyDescent="0.35">
      <c r="A1274" s="84"/>
      <c r="B1274" s="60" t="s">
        <v>356</v>
      </c>
      <c r="C1274" s="50">
        <v>91038.6</v>
      </c>
      <c r="D1274" s="40">
        <v>114104.9</v>
      </c>
      <c r="E1274" s="40">
        <v>13502</v>
      </c>
      <c r="F1274" s="51">
        <v>218645.6</v>
      </c>
      <c r="G1274" s="40">
        <v>17504.599999999999</v>
      </c>
      <c r="H1274" s="40">
        <v>73534</v>
      </c>
      <c r="I1274" s="40">
        <v>94137.9</v>
      </c>
      <c r="J1274" s="40">
        <v>19967.099999999999</v>
      </c>
      <c r="K1274" s="40">
        <v>7643.5</v>
      </c>
      <c r="L1274" s="40">
        <v>5858.5</v>
      </c>
      <c r="M1274" s="51">
        <v>218645.6</v>
      </c>
      <c r="N1274" s="50">
        <v>27674.9</v>
      </c>
      <c r="O1274" s="40">
        <v>37409.800000000003</v>
      </c>
      <c r="P1274" s="40">
        <v>43396.6</v>
      </c>
      <c r="Q1274" s="40">
        <v>42467.3</v>
      </c>
      <c r="R1274" s="40">
        <v>67697</v>
      </c>
      <c r="S1274" s="51">
        <v>218645.6</v>
      </c>
      <c r="T1274" s="50">
        <v>76314</v>
      </c>
      <c r="U1274" s="40">
        <v>54523</v>
      </c>
      <c r="V1274" s="40">
        <v>85059.8</v>
      </c>
      <c r="W1274" s="40">
        <v>2748.8</v>
      </c>
      <c r="X1274" s="51">
        <v>218645.6</v>
      </c>
      <c r="Y1274" s="50">
        <v>86066.7</v>
      </c>
      <c r="Z1274" s="40">
        <v>132578.79999999999</v>
      </c>
      <c r="AA1274" s="51">
        <v>218645.6</v>
      </c>
    </row>
    <row r="1275" spans="1:27" s="37" customFormat="1" ht="17.5" customHeight="1" x14ac:dyDescent="0.35">
      <c r="A1275" s="84"/>
      <c r="B1275" s="61" t="s">
        <v>4</v>
      </c>
      <c r="C1275" s="52">
        <v>113657</v>
      </c>
      <c r="D1275" s="38">
        <v>179134</v>
      </c>
      <c r="E1275" s="38">
        <v>29166</v>
      </c>
      <c r="F1275" s="53">
        <v>321957</v>
      </c>
      <c r="G1275" s="38">
        <v>20286.7</v>
      </c>
      <c r="H1275" s="38">
        <v>93370.2</v>
      </c>
      <c r="I1275" s="38">
        <v>139775</v>
      </c>
      <c r="J1275" s="38">
        <v>39359</v>
      </c>
      <c r="K1275" s="38">
        <v>12775</v>
      </c>
      <c r="L1275" s="38">
        <v>16391</v>
      </c>
      <c r="M1275" s="53">
        <v>321957</v>
      </c>
      <c r="N1275" s="52">
        <v>49107.7</v>
      </c>
      <c r="O1275" s="38">
        <v>55818.8</v>
      </c>
      <c r="P1275" s="38">
        <v>60213.3</v>
      </c>
      <c r="Q1275" s="38">
        <v>61597.9</v>
      </c>
      <c r="R1275" s="38">
        <v>95219.199999999997</v>
      </c>
      <c r="S1275" s="53">
        <v>321957</v>
      </c>
      <c r="T1275" s="52">
        <v>98976</v>
      </c>
      <c r="U1275" s="38">
        <v>77907</v>
      </c>
      <c r="V1275" s="38">
        <v>141436</v>
      </c>
      <c r="W1275" s="38">
        <v>3638</v>
      </c>
      <c r="X1275" s="53">
        <v>321957</v>
      </c>
      <c r="Y1275" s="52">
        <v>142563.29999999999</v>
      </c>
      <c r="Z1275" s="38">
        <v>179393.7</v>
      </c>
      <c r="AA1275" s="53">
        <v>321957</v>
      </c>
    </row>
    <row r="1276" spans="1:27" s="39" customFormat="1" ht="13.5" customHeight="1" x14ac:dyDescent="0.35">
      <c r="A1276" s="62"/>
      <c r="B1276" s="63"/>
      <c r="C1276" s="54"/>
      <c r="D1276" s="46"/>
      <c r="E1276" s="46"/>
      <c r="F1276" s="55"/>
      <c r="G1276" s="46"/>
      <c r="H1276" s="46"/>
      <c r="I1276" s="46"/>
      <c r="J1276" s="46"/>
      <c r="K1276" s="46"/>
      <c r="L1276" s="46"/>
      <c r="M1276" s="55"/>
      <c r="N1276" s="54"/>
      <c r="O1276" s="46"/>
      <c r="P1276" s="46"/>
      <c r="Q1276" s="46"/>
      <c r="R1276" s="46"/>
      <c r="S1276" s="55"/>
      <c r="T1276" s="54"/>
      <c r="U1276" s="46"/>
      <c r="V1276" s="46"/>
      <c r="W1276" s="46"/>
      <c r="X1276" s="55"/>
      <c r="Y1276" s="54"/>
      <c r="Z1276" s="46"/>
      <c r="AA1276" s="55"/>
    </row>
    <row r="1277" spans="1:27" s="37" customFormat="1" ht="17.5" customHeight="1" x14ac:dyDescent="0.35">
      <c r="A1277" s="84" t="s">
        <v>653</v>
      </c>
      <c r="B1277" s="60" t="s">
        <v>354</v>
      </c>
      <c r="C1277" s="50">
        <v>91462.399999999994</v>
      </c>
      <c r="D1277" s="40">
        <v>137374</v>
      </c>
      <c r="E1277" s="40">
        <v>26784.1</v>
      </c>
      <c r="F1277" s="51">
        <v>255620.5</v>
      </c>
      <c r="G1277" s="40">
        <v>13475.1</v>
      </c>
      <c r="H1277" s="40">
        <v>77987.3</v>
      </c>
      <c r="I1277" s="40">
        <v>102548.5</v>
      </c>
      <c r="J1277" s="40">
        <v>34825.5</v>
      </c>
      <c r="K1277" s="40">
        <v>11097.5</v>
      </c>
      <c r="L1277" s="40">
        <v>15686.6</v>
      </c>
      <c r="M1277" s="51">
        <v>255620.5</v>
      </c>
      <c r="N1277" s="50">
        <v>42035.7</v>
      </c>
      <c r="O1277" s="40">
        <v>45193.4</v>
      </c>
      <c r="P1277" s="40">
        <v>48446.8</v>
      </c>
      <c r="Q1277" s="40">
        <v>47558.9</v>
      </c>
      <c r="R1277" s="40">
        <v>72385.7</v>
      </c>
      <c r="S1277" s="51">
        <v>255620.5</v>
      </c>
      <c r="T1277" s="50">
        <v>72394.899999999994</v>
      </c>
      <c r="U1277" s="40">
        <v>58739.3</v>
      </c>
      <c r="V1277" s="40">
        <v>121935</v>
      </c>
      <c r="W1277" s="40">
        <v>2551.3000000000002</v>
      </c>
      <c r="X1277" s="51">
        <v>255620.5</v>
      </c>
      <c r="Y1277" s="50">
        <v>113525.6</v>
      </c>
      <c r="Z1277" s="40">
        <v>142094.9</v>
      </c>
      <c r="AA1277" s="51">
        <v>255620.5</v>
      </c>
    </row>
    <row r="1278" spans="1:27" s="37" customFormat="1" ht="17.5" customHeight="1" x14ac:dyDescent="0.35">
      <c r="A1278" s="84"/>
      <c r="B1278" s="60" t="s">
        <v>355</v>
      </c>
      <c r="C1278" s="50">
        <v>5958.5</v>
      </c>
      <c r="D1278" s="40">
        <v>8588.5</v>
      </c>
      <c r="E1278" s="40">
        <v>1117.4000000000001</v>
      </c>
      <c r="F1278" s="51">
        <v>15664.5</v>
      </c>
      <c r="G1278" s="40">
        <v>1006.5</v>
      </c>
      <c r="H1278" s="40">
        <v>4952</v>
      </c>
      <c r="I1278" s="40">
        <v>6318.2</v>
      </c>
      <c r="J1278" s="40">
        <v>2270.3000000000002</v>
      </c>
      <c r="K1278" s="40">
        <v>413</v>
      </c>
      <c r="L1278" s="40">
        <v>704.4</v>
      </c>
      <c r="M1278" s="51">
        <v>15664.5</v>
      </c>
      <c r="N1278" s="50">
        <v>2331.5</v>
      </c>
      <c r="O1278" s="40">
        <v>3144.7</v>
      </c>
      <c r="P1278" s="40">
        <v>3733.7</v>
      </c>
      <c r="Q1278" s="40">
        <v>2569.4</v>
      </c>
      <c r="R1278" s="40">
        <v>3885.2</v>
      </c>
      <c r="S1278" s="51">
        <v>15664.5</v>
      </c>
      <c r="T1278" s="50">
        <v>6940.4</v>
      </c>
      <c r="U1278" s="40">
        <v>3804</v>
      </c>
      <c r="V1278" s="40">
        <v>4669.5</v>
      </c>
      <c r="W1278" s="40">
        <v>250.6</v>
      </c>
      <c r="X1278" s="51">
        <v>15664.5</v>
      </c>
      <c r="Y1278" s="50">
        <v>8901.1</v>
      </c>
      <c r="Z1278" s="40">
        <v>6763.4</v>
      </c>
      <c r="AA1278" s="51">
        <v>15664.5</v>
      </c>
    </row>
    <row r="1279" spans="1:27" s="37" customFormat="1" ht="17.5" customHeight="1" x14ac:dyDescent="0.35">
      <c r="A1279" s="84"/>
      <c r="B1279" s="60" t="s">
        <v>356</v>
      </c>
      <c r="C1279" s="50">
        <v>16236.1</v>
      </c>
      <c r="D1279" s="40">
        <v>33171.5</v>
      </c>
      <c r="E1279" s="40">
        <v>1264.5</v>
      </c>
      <c r="F1279" s="51">
        <v>50672</v>
      </c>
      <c r="G1279" s="40">
        <v>5805</v>
      </c>
      <c r="H1279" s="40">
        <v>10431</v>
      </c>
      <c r="I1279" s="40">
        <v>30908.400000000001</v>
      </c>
      <c r="J1279" s="40">
        <v>2263.1</v>
      </c>
      <c r="K1279" s="40">
        <v>1264.5</v>
      </c>
      <c r="L1279" s="40">
        <v>0</v>
      </c>
      <c r="M1279" s="51">
        <v>50672</v>
      </c>
      <c r="N1279" s="50">
        <v>4740.5</v>
      </c>
      <c r="O1279" s="40">
        <v>7480.8</v>
      </c>
      <c r="P1279" s="40">
        <v>8032.8</v>
      </c>
      <c r="Q1279" s="40">
        <v>11469.6</v>
      </c>
      <c r="R1279" s="40">
        <v>18948.400000000001</v>
      </c>
      <c r="S1279" s="51">
        <v>50672</v>
      </c>
      <c r="T1279" s="50">
        <v>19640.599999999999</v>
      </c>
      <c r="U1279" s="40">
        <v>15363.8</v>
      </c>
      <c r="V1279" s="40">
        <v>14831.5</v>
      </c>
      <c r="W1279" s="40">
        <v>836.1</v>
      </c>
      <c r="X1279" s="51">
        <v>50672</v>
      </c>
      <c r="Y1279" s="50">
        <v>20136.599999999999</v>
      </c>
      <c r="Z1279" s="40">
        <v>30535.5</v>
      </c>
      <c r="AA1279" s="51">
        <v>50672</v>
      </c>
    </row>
    <row r="1280" spans="1:27" s="37" customFormat="1" ht="17.5" customHeight="1" x14ac:dyDescent="0.35">
      <c r="A1280" s="84"/>
      <c r="B1280" s="61" t="s">
        <v>4</v>
      </c>
      <c r="C1280" s="52">
        <v>113657</v>
      </c>
      <c r="D1280" s="38">
        <v>179134</v>
      </c>
      <c r="E1280" s="38">
        <v>29166</v>
      </c>
      <c r="F1280" s="53">
        <v>321957</v>
      </c>
      <c r="G1280" s="38">
        <v>20286.7</v>
      </c>
      <c r="H1280" s="38">
        <v>93370.2</v>
      </c>
      <c r="I1280" s="38">
        <v>139775</v>
      </c>
      <c r="J1280" s="38">
        <v>39359</v>
      </c>
      <c r="K1280" s="38">
        <v>12775</v>
      </c>
      <c r="L1280" s="38">
        <v>16391</v>
      </c>
      <c r="M1280" s="53">
        <v>321957</v>
      </c>
      <c r="N1280" s="52">
        <v>49107.7</v>
      </c>
      <c r="O1280" s="38">
        <v>55818.8</v>
      </c>
      <c r="P1280" s="38">
        <v>60213.3</v>
      </c>
      <c r="Q1280" s="38">
        <v>61597.9</v>
      </c>
      <c r="R1280" s="38">
        <v>95219.199999999997</v>
      </c>
      <c r="S1280" s="53">
        <v>321957</v>
      </c>
      <c r="T1280" s="52">
        <v>98976</v>
      </c>
      <c r="U1280" s="38">
        <v>77907</v>
      </c>
      <c r="V1280" s="38">
        <v>141436</v>
      </c>
      <c r="W1280" s="38">
        <v>3638</v>
      </c>
      <c r="X1280" s="53">
        <v>321957</v>
      </c>
      <c r="Y1280" s="52">
        <v>142563.29999999999</v>
      </c>
      <c r="Z1280" s="38">
        <v>179393.7</v>
      </c>
      <c r="AA1280" s="53">
        <v>321957</v>
      </c>
    </row>
    <row r="1281" spans="1:27" s="39" customFormat="1" ht="13.5" customHeight="1" x14ac:dyDescent="0.35">
      <c r="A1281" s="62"/>
      <c r="B1281" s="63"/>
      <c r="C1281" s="54"/>
      <c r="D1281" s="46"/>
      <c r="E1281" s="46"/>
      <c r="F1281" s="55"/>
      <c r="G1281" s="46"/>
      <c r="H1281" s="46"/>
      <c r="I1281" s="46"/>
      <c r="J1281" s="46"/>
      <c r="K1281" s="46"/>
      <c r="L1281" s="46"/>
      <c r="M1281" s="55"/>
      <c r="N1281" s="54"/>
      <c r="O1281" s="46"/>
      <c r="P1281" s="46"/>
      <c r="Q1281" s="46"/>
      <c r="R1281" s="46"/>
      <c r="S1281" s="55"/>
      <c r="T1281" s="54"/>
      <c r="U1281" s="46"/>
      <c r="V1281" s="46"/>
      <c r="W1281" s="46"/>
      <c r="X1281" s="55"/>
      <c r="Y1281" s="54"/>
      <c r="Z1281" s="46"/>
      <c r="AA1281" s="55"/>
    </row>
    <row r="1282" spans="1:27" s="37" customFormat="1" ht="17.5" customHeight="1" x14ac:dyDescent="0.35">
      <c r="A1282" s="84" t="s">
        <v>654</v>
      </c>
      <c r="B1282" s="60" t="s">
        <v>354</v>
      </c>
      <c r="C1282" s="50">
        <v>97564.3</v>
      </c>
      <c r="D1282" s="40">
        <v>159460.4</v>
      </c>
      <c r="E1282" s="40">
        <v>27274.6</v>
      </c>
      <c r="F1282" s="51">
        <v>284299.3</v>
      </c>
      <c r="G1282" s="40">
        <v>15343.6</v>
      </c>
      <c r="H1282" s="40">
        <v>82220.7</v>
      </c>
      <c r="I1282" s="40">
        <v>122770.1</v>
      </c>
      <c r="J1282" s="40">
        <v>36690.300000000003</v>
      </c>
      <c r="K1282" s="40">
        <v>11932</v>
      </c>
      <c r="L1282" s="40">
        <v>15342.6</v>
      </c>
      <c r="M1282" s="51">
        <v>284299.3</v>
      </c>
      <c r="N1282" s="50">
        <v>43787.7</v>
      </c>
      <c r="O1282" s="40">
        <v>48473.2</v>
      </c>
      <c r="P1282" s="40">
        <v>51635.199999999997</v>
      </c>
      <c r="Q1282" s="40">
        <v>55745.8</v>
      </c>
      <c r="R1282" s="40">
        <v>84657.3</v>
      </c>
      <c r="S1282" s="51">
        <v>284299.3</v>
      </c>
      <c r="T1282" s="50">
        <v>88587.7</v>
      </c>
      <c r="U1282" s="40">
        <v>68440.100000000006</v>
      </c>
      <c r="V1282" s="40">
        <v>124103</v>
      </c>
      <c r="W1282" s="40">
        <v>3168.5</v>
      </c>
      <c r="X1282" s="51">
        <v>284299.3</v>
      </c>
      <c r="Y1282" s="50">
        <v>124976.3</v>
      </c>
      <c r="Z1282" s="40">
        <v>159323</v>
      </c>
      <c r="AA1282" s="51">
        <v>284299.3</v>
      </c>
    </row>
    <row r="1283" spans="1:27" s="37" customFormat="1" ht="17.5" customHeight="1" x14ac:dyDescent="0.35">
      <c r="A1283" s="84"/>
      <c r="B1283" s="60" t="s">
        <v>355</v>
      </c>
      <c r="C1283" s="50">
        <v>16087.8</v>
      </c>
      <c r="D1283" s="40">
        <v>18852</v>
      </c>
      <c r="E1283" s="40">
        <v>1891.4</v>
      </c>
      <c r="F1283" s="51">
        <v>36831.199999999997</v>
      </c>
      <c r="G1283" s="40">
        <v>4938.3</v>
      </c>
      <c r="H1283" s="40">
        <v>11149.5</v>
      </c>
      <c r="I1283" s="40">
        <v>16183.3</v>
      </c>
      <c r="J1283" s="40">
        <v>2668.7</v>
      </c>
      <c r="K1283" s="40">
        <v>843</v>
      </c>
      <c r="L1283" s="40">
        <v>1048.4000000000001</v>
      </c>
      <c r="M1283" s="51">
        <v>36831.199999999997</v>
      </c>
      <c r="N1283" s="50">
        <v>5320</v>
      </c>
      <c r="O1283" s="40">
        <v>7345.6</v>
      </c>
      <c r="P1283" s="40">
        <v>8578.1</v>
      </c>
      <c r="Q1283" s="40">
        <v>5852.1</v>
      </c>
      <c r="R1283" s="40">
        <v>9735.5</v>
      </c>
      <c r="S1283" s="51">
        <v>36831.199999999997</v>
      </c>
      <c r="T1283" s="50">
        <v>9943.7000000000007</v>
      </c>
      <c r="U1283" s="40">
        <v>9466.9</v>
      </c>
      <c r="V1283" s="40">
        <v>16955.900000000001</v>
      </c>
      <c r="W1283" s="40">
        <v>464.6</v>
      </c>
      <c r="X1283" s="51">
        <v>36831.199999999997</v>
      </c>
      <c r="Y1283" s="50">
        <v>17587</v>
      </c>
      <c r="Z1283" s="40">
        <v>19244.2</v>
      </c>
      <c r="AA1283" s="51">
        <v>36831.199999999997</v>
      </c>
    </row>
    <row r="1284" spans="1:27" s="37" customFormat="1" ht="17.5" customHeight="1" x14ac:dyDescent="0.35">
      <c r="A1284" s="84"/>
      <c r="B1284" s="60" t="s">
        <v>356</v>
      </c>
      <c r="C1284" s="50">
        <v>4.8</v>
      </c>
      <c r="D1284" s="40">
        <v>821.6</v>
      </c>
      <c r="E1284" s="40">
        <v>0</v>
      </c>
      <c r="F1284" s="51">
        <v>826.5</v>
      </c>
      <c r="G1284" s="40">
        <v>4.8</v>
      </c>
      <c r="H1284" s="40">
        <v>0</v>
      </c>
      <c r="I1284" s="40">
        <v>821.6</v>
      </c>
      <c r="J1284" s="40">
        <v>0</v>
      </c>
      <c r="K1284" s="40">
        <v>0</v>
      </c>
      <c r="L1284" s="40">
        <v>0</v>
      </c>
      <c r="M1284" s="51">
        <v>826.5</v>
      </c>
      <c r="N1284" s="50">
        <v>0</v>
      </c>
      <c r="O1284" s="40">
        <v>0</v>
      </c>
      <c r="P1284" s="40">
        <v>0</v>
      </c>
      <c r="Q1284" s="40">
        <v>0</v>
      </c>
      <c r="R1284" s="40">
        <v>826.5</v>
      </c>
      <c r="S1284" s="51">
        <v>826.5</v>
      </c>
      <c r="T1284" s="50">
        <v>444.6</v>
      </c>
      <c r="U1284" s="40">
        <v>0</v>
      </c>
      <c r="V1284" s="40">
        <v>377</v>
      </c>
      <c r="W1284" s="40">
        <v>4.8</v>
      </c>
      <c r="X1284" s="51">
        <v>826.5</v>
      </c>
      <c r="Y1284" s="50">
        <v>0</v>
      </c>
      <c r="Z1284" s="40">
        <v>826.5</v>
      </c>
      <c r="AA1284" s="51">
        <v>826.5</v>
      </c>
    </row>
    <row r="1285" spans="1:27" s="37" customFormat="1" ht="17.5" customHeight="1" x14ac:dyDescent="0.35">
      <c r="A1285" s="84"/>
      <c r="B1285" s="61" t="s">
        <v>4</v>
      </c>
      <c r="C1285" s="52">
        <v>113657</v>
      </c>
      <c r="D1285" s="38">
        <v>179134</v>
      </c>
      <c r="E1285" s="38">
        <v>29166</v>
      </c>
      <c r="F1285" s="53">
        <v>321957</v>
      </c>
      <c r="G1285" s="38">
        <v>20286.7</v>
      </c>
      <c r="H1285" s="38">
        <v>93370.2</v>
      </c>
      <c r="I1285" s="38">
        <v>139775</v>
      </c>
      <c r="J1285" s="38">
        <v>39359</v>
      </c>
      <c r="K1285" s="38">
        <v>12775</v>
      </c>
      <c r="L1285" s="38">
        <v>16391</v>
      </c>
      <c r="M1285" s="53">
        <v>321957</v>
      </c>
      <c r="N1285" s="52">
        <v>49107.7</v>
      </c>
      <c r="O1285" s="38">
        <v>55818.8</v>
      </c>
      <c r="P1285" s="38">
        <v>60213.3</v>
      </c>
      <c r="Q1285" s="38">
        <v>61597.9</v>
      </c>
      <c r="R1285" s="38">
        <v>95219.199999999997</v>
      </c>
      <c r="S1285" s="53">
        <v>321957</v>
      </c>
      <c r="T1285" s="52">
        <v>98976</v>
      </c>
      <c r="U1285" s="38">
        <v>77907</v>
      </c>
      <c r="V1285" s="38">
        <v>141436</v>
      </c>
      <c r="W1285" s="38">
        <v>3638</v>
      </c>
      <c r="X1285" s="53">
        <v>321957</v>
      </c>
      <c r="Y1285" s="52">
        <v>142563.29999999999</v>
      </c>
      <c r="Z1285" s="38">
        <v>179393.7</v>
      </c>
      <c r="AA1285" s="53">
        <v>321957</v>
      </c>
    </row>
    <row r="1286" spans="1:27" s="39" customFormat="1" ht="13.5" customHeight="1" x14ac:dyDescent="0.35">
      <c r="A1286" s="62"/>
      <c r="B1286" s="63"/>
      <c r="C1286" s="54"/>
      <c r="D1286" s="46"/>
      <c r="E1286" s="46"/>
      <c r="F1286" s="55"/>
      <c r="G1286" s="46"/>
      <c r="H1286" s="46"/>
      <c r="I1286" s="46"/>
      <c r="J1286" s="46"/>
      <c r="K1286" s="46"/>
      <c r="L1286" s="46"/>
      <c r="M1286" s="55"/>
      <c r="N1286" s="54"/>
      <c r="O1286" s="46"/>
      <c r="P1286" s="46"/>
      <c r="Q1286" s="46"/>
      <c r="R1286" s="46"/>
      <c r="S1286" s="55"/>
      <c r="T1286" s="54"/>
      <c r="U1286" s="46"/>
      <c r="V1286" s="46"/>
      <c r="W1286" s="46"/>
      <c r="X1286" s="55"/>
      <c r="Y1286" s="54"/>
      <c r="Z1286" s="46"/>
      <c r="AA1286" s="55"/>
    </row>
    <row r="1287" spans="1:27" s="37" customFormat="1" ht="17.5" customHeight="1" x14ac:dyDescent="0.35">
      <c r="A1287" s="84" t="s">
        <v>655</v>
      </c>
      <c r="B1287" s="60" t="s">
        <v>354</v>
      </c>
      <c r="C1287" s="50">
        <v>65011.1</v>
      </c>
      <c r="D1287" s="40">
        <v>128897.7</v>
      </c>
      <c r="E1287" s="40">
        <v>22824.1</v>
      </c>
      <c r="F1287" s="51">
        <v>216732.9</v>
      </c>
      <c r="G1287" s="40">
        <v>8115.6</v>
      </c>
      <c r="H1287" s="40">
        <v>56895.6</v>
      </c>
      <c r="I1287" s="40">
        <v>94922.2</v>
      </c>
      <c r="J1287" s="40">
        <v>33975.4</v>
      </c>
      <c r="K1287" s="40">
        <v>9858.5</v>
      </c>
      <c r="L1287" s="40">
        <v>12965.6</v>
      </c>
      <c r="M1287" s="51">
        <v>216732.9</v>
      </c>
      <c r="N1287" s="50">
        <v>31634</v>
      </c>
      <c r="O1287" s="40">
        <v>37501.199999999997</v>
      </c>
      <c r="P1287" s="40">
        <v>39787.300000000003</v>
      </c>
      <c r="Q1287" s="40">
        <v>42483.3</v>
      </c>
      <c r="R1287" s="40">
        <v>65327.199999999997</v>
      </c>
      <c r="S1287" s="51">
        <v>216732.9</v>
      </c>
      <c r="T1287" s="50">
        <v>69440.7</v>
      </c>
      <c r="U1287" s="40">
        <v>45972.9</v>
      </c>
      <c r="V1287" s="40">
        <v>99400</v>
      </c>
      <c r="W1287" s="40">
        <v>1919.3</v>
      </c>
      <c r="X1287" s="51">
        <v>216732.9</v>
      </c>
      <c r="Y1287" s="50">
        <v>102456.2</v>
      </c>
      <c r="Z1287" s="40">
        <v>114276.7</v>
      </c>
      <c r="AA1287" s="51">
        <v>216732.9</v>
      </c>
    </row>
    <row r="1288" spans="1:27" s="37" customFormat="1" ht="17.5" customHeight="1" x14ac:dyDescent="0.35">
      <c r="A1288" s="84"/>
      <c r="B1288" s="60" t="s">
        <v>355</v>
      </c>
      <c r="C1288" s="50">
        <v>9925</v>
      </c>
      <c r="D1288" s="40">
        <v>8215.1</v>
      </c>
      <c r="E1288" s="40">
        <v>2403.3000000000002</v>
      </c>
      <c r="F1288" s="51">
        <v>20543.400000000001</v>
      </c>
      <c r="G1288" s="40">
        <v>2350.4</v>
      </c>
      <c r="H1288" s="40">
        <v>7574.6</v>
      </c>
      <c r="I1288" s="40">
        <v>6884</v>
      </c>
      <c r="J1288" s="40">
        <v>1331</v>
      </c>
      <c r="K1288" s="40">
        <v>834.5</v>
      </c>
      <c r="L1288" s="40">
        <v>1568.8</v>
      </c>
      <c r="M1288" s="51">
        <v>20543.400000000001</v>
      </c>
      <c r="N1288" s="50">
        <v>2694</v>
      </c>
      <c r="O1288" s="40">
        <v>3027.4</v>
      </c>
      <c r="P1288" s="40">
        <v>5296.3</v>
      </c>
      <c r="Q1288" s="40">
        <v>3736.8</v>
      </c>
      <c r="R1288" s="40">
        <v>5788.9</v>
      </c>
      <c r="S1288" s="51">
        <v>20543.400000000001</v>
      </c>
      <c r="T1288" s="50">
        <v>7634.3</v>
      </c>
      <c r="U1288" s="40">
        <v>4713.8999999999996</v>
      </c>
      <c r="V1288" s="40">
        <v>7988.5</v>
      </c>
      <c r="W1288" s="40">
        <v>206.6</v>
      </c>
      <c r="X1288" s="51">
        <v>20543.400000000001</v>
      </c>
      <c r="Y1288" s="50">
        <v>11666.5</v>
      </c>
      <c r="Z1288" s="40">
        <v>8876.9</v>
      </c>
      <c r="AA1288" s="51">
        <v>20543.400000000001</v>
      </c>
    </row>
    <row r="1289" spans="1:27" s="37" customFormat="1" ht="17.5" customHeight="1" x14ac:dyDescent="0.35">
      <c r="A1289" s="84"/>
      <c r="B1289" s="60" t="s">
        <v>356</v>
      </c>
      <c r="C1289" s="50">
        <v>38720.800000000003</v>
      </c>
      <c r="D1289" s="40">
        <v>42021.3</v>
      </c>
      <c r="E1289" s="40">
        <v>3938.6</v>
      </c>
      <c r="F1289" s="51">
        <v>84680.7</v>
      </c>
      <c r="G1289" s="40">
        <v>9820.7999999999993</v>
      </c>
      <c r="H1289" s="40">
        <v>28900</v>
      </c>
      <c r="I1289" s="40">
        <v>37968.800000000003</v>
      </c>
      <c r="J1289" s="40">
        <v>4052.5</v>
      </c>
      <c r="K1289" s="40">
        <v>2082</v>
      </c>
      <c r="L1289" s="40">
        <v>1856.6</v>
      </c>
      <c r="M1289" s="51">
        <v>84680.7</v>
      </c>
      <c r="N1289" s="50">
        <v>14779.7</v>
      </c>
      <c r="O1289" s="40">
        <v>15290.2</v>
      </c>
      <c r="P1289" s="40">
        <v>15129.8</v>
      </c>
      <c r="Q1289" s="40">
        <v>15377.9</v>
      </c>
      <c r="R1289" s="40">
        <v>24103.1</v>
      </c>
      <c r="S1289" s="51">
        <v>84680.7</v>
      </c>
      <c r="T1289" s="50">
        <v>21901</v>
      </c>
      <c r="U1289" s="40">
        <v>27220.2</v>
      </c>
      <c r="V1289" s="40">
        <v>34047.4</v>
      </c>
      <c r="W1289" s="40">
        <v>1512.1</v>
      </c>
      <c r="X1289" s="51">
        <v>84680.7</v>
      </c>
      <c r="Y1289" s="50">
        <v>28440.6</v>
      </c>
      <c r="Z1289" s="40">
        <v>56240.1</v>
      </c>
      <c r="AA1289" s="51">
        <v>84680.7</v>
      </c>
    </row>
    <row r="1290" spans="1:27" s="37" customFormat="1" ht="17.5" customHeight="1" x14ac:dyDescent="0.35">
      <c r="A1290" s="84"/>
      <c r="B1290" s="61" t="s">
        <v>4</v>
      </c>
      <c r="C1290" s="52">
        <v>113657</v>
      </c>
      <c r="D1290" s="38">
        <v>179134</v>
      </c>
      <c r="E1290" s="38">
        <v>29166</v>
      </c>
      <c r="F1290" s="53">
        <v>321957</v>
      </c>
      <c r="G1290" s="38">
        <v>20286.7</v>
      </c>
      <c r="H1290" s="38">
        <v>93370.2</v>
      </c>
      <c r="I1290" s="38">
        <v>139775</v>
      </c>
      <c r="J1290" s="38">
        <v>39359</v>
      </c>
      <c r="K1290" s="38">
        <v>12775</v>
      </c>
      <c r="L1290" s="38">
        <v>16391</v>
      </c>
      <c r="M1290" s="53">
        <v>321957</v>
      </c>
      <c r="N1290" s="52">
        <v>49107.7</v>
      </c>
      <c r="O1290" s="38">
        <v>55818.8</v>
      </c>
      <c r="P1290" s="38">
        <v>60213.3</v>
      </c>
      <c r="Q1290" s="38">
        <v>61597.9</v>
      </c>
      <c r="R1290" s="38">
        <v>95219.199999999997</v>
      </c>
      <c r="S1290" s="53">
        <v>321957</v>
      </c>
      <c r="T1290" s="52">
        <v>98976</v>
      </c>
      <c r="U1290" s="38">
        <v>77907</v>
      </c>
      <c r="V1290" s="38">
        <v>141436</v>
      </c>
      <c r="W1290" s="38">
        <v>3638</v>
      </c>
      <c r="X1290" s="53">
        <v>321957</v>
      </c>
      <c r="Y1290" s="52">
        <v>142563.29999999999</v>
      </c>
      <c r="Z1290" s="38">
        <v>179393.7</v>
      </c>
      <c r="AA1290" s="53">
        <v>321957</v>
      </c>
    </row>
    <row r="1291" spans="1:27" s="39" customFormat="1" ht="13.5" customHeight="1" x14ac:dyDescent="0.35">
      <c r="A1291" s="62"/>
      <c r="B1291" s="63"/>
      <c r="C1291" s="54"/>
      <c r="D1291" s="46"/>
      <c r="E1291" s="46"/>
      <c r="F1291" s="55"/>
      <c r="G1291" s="46"/>
      <c r="H1291" s="46"/>
      <c r="I1291" s="46"/>
      <c r="J1291" s="46"/>
      <c r="K1291" s="46"/>
      <c r="L1291" s="46"/>
      <c r="M1291" s="55"/>
      <c r="N1291" s="54"/>
      <c r="O1291" s="46"/>
      <c r="P1291" s="46"/>
      <c r="Q1291" s="46"/>
      <c r="R1291" s="46"/>
      <c r="S1291" s="55"/>
      <c r="T1291" s="54"/>
      <c r="U1291" s="46"/>
      <c r="V1291" s="46"/>
      <c r="W1291" s="46"/>
      <c r="X1291" s="55"/>
      <c r="Y1291" s="54"/>
      <c r="Z1291" s="46"/>
      <c r="AA1291" s="55"/>
    </row>
    <row r="1292" spans="1:27" s="37" customFormat="1" ht="17.5" customHeight="1" x14ac:dyDescent="0.35">
      <c r="A1292" s="84" t="s">
        <v>656</v>
      </c>
      <c r="B1292" s="60" t="s">
        <v>354</v>
      </c>
      <c r="C1292" s="50">
        <v>72622.899999999994</v>
      </c>
      <c r="D1292" s="40">
        <v>123271.3</v>
      </c>
      <c r="E1292" s="40">
        <v>22766.2</v>
      </c>
      <c r="F1292" s="51">
        <v>218660.5</v>
      </c>
      <c r="G1292" s="40">
        <v>12188.1</v>
      </c>
      <c r="H1292" s="40">
        <v>60434.9</v>
      </c>
      <c r="I1292" s="40">
        <v>91562.6</v>
      </c>
      <c r="J1292" s="40">
        <v>31708.7</v>
      </c>
      <c r="K1292" s="40">
        <v>8936.2999999999993</v>
      </c>
      <c r="L1292" s="40">
        <v>13830</v>
      </c>
      <c r="M1292" s="51">
        <v>218660.5</v>
      </c>
      <c r="N1292" s="50">
        <v>34201</v>
      </c>
      <c r="O1292" s="40">
        <v>36074</v>
      </c>
      <c r="P1292" s="40">
        <v>41136.400000000001</v>
      </c>
      <c r="Q1292" s="40">
        <v>41777.599999999999</v>
      </c>
      <c r="R1292" s="40">
        <v>65471.5</v>
      </c>
      <c r="S1292" s="51">
        <v>218660.5</v>
      </c>
      <c r="T1292" s="50">
        <v>60978.400000000001</v>
      </c>
      <c r="U1292" s="40">
        <v>49926.5</v>
      </c>
      <c r="V1292" s="40">
        <v>105760.3</v>
      </c>
      <c r="W1292" s="40">
        <v>1995.3</v>
      </c>
      <c r="X1292" s="51">
        <v>218660.5</v>
      </c>
      <c r="Y1292" s="50">
        <v>105704.1</v>
      </c>
      <c r="Z1292" s="40">
        <v>112956.4</v>
      </c>
      <c r="AA1292" s="51">
        <v>218660.5</v>
      </c>
    </row>
    <row r="1293" spans="1:27" s="37" customFormat="1" ht="17.5" customHeight="1" x14ac:dyDescent="0.35">
      <c r="A1293" s="84"/>
      <c r="B1293" s="60" t="s">
        <v>355</v>
      </c>
      <c r="C1293" s="50">
        <v>18799.2</v>
      </c>
      <c r="D1293" s="40">
        <v>16059.8</v>
      </c>
      <c r="E1293" s="40">
        <v>3887.8</v>
      </c>
      <c r="F1293" s="51">
        <v>38746.800000000003</v>
      </c>
      <c r="G1293" s="40">
        <v>3124.7</v>
      </c>
      <c r="H1293" s="40">
        <v>15674.5</v>
      </c>
      <c r="I1293" s="40">
        <v>14266</v>
      </c>
      <c r="J1293" s="40">
        <v>1793.8</v>
      </c>
      <c r="K1293" s="40">
        <v>1326.8</v>
      </c>
      <c r="L1293" s="40">
        <v>2561</v>
      </c>
      <c r="M1293" s="51">
        <v>38746.800000000003</v>
      </c>
      <c r="N1293" s="50">
        <v>6231.1</v>
      </c>
      <c r="O1293" s="40">
        <v>8842.7999999999993</v>
      </c>
      <c r="P1293" s="40">
        <v>8076.2</v>
      </c>
      <c r="Q1293" s="40">
        <v>7262.6</v>
      </c>
      <c r="R1293" s="40">
        <v>8334.2000000000007</v>
      </c>
      <c r="S1293" s="51">
        <v>38746.800000000003</v>
      </c>
      <c r="T1293" s="50">
        <v>16759.8</v>
      </c>
      <c r="U1293" s="40">
        <v>10353.6</v>
      </c>
      <c r="V1293" s="40">
        <v>11290.4</v>
      </c>
      <c r="W1293" s="40">
        <v>343</v>
      </c>
      <c r="X1293" s="51">
        <v>38746.800000000003</v>
      </c>
      <c r="Y1293" s="50">
        <v>16620.7</v>
      </c>
      <c r="Z1293" s="40">
        <v>22126.1</v>
      </c>
      <c r="AA1293" s="51">
        <v>38746.800000000003</v>
      </c>
    </row>
    <row r="1294" spans="1:27" s="37" customFormat="1" ht="17.5" customHeight="1" x14ac:dyDescent="0.35">
      <c r="A1294" s="84"/>
      <c r="B1294" s="60" t="s">
        <v>356</v>
      </c>
      <c r="C1294" s="50">
        <v>22234.799999999999</v>
      </c>
      <c r="D1294" s="40">
        <v>39802.9</v>
      </c>
      <c r="E1294" s="40">
        <v>2512</v>
      </c>
      <c r="F1294" s="51">
        <v>64549.7</v>
      </c>
      <c r="G1294" s="40">
        <v>4974</v>
      </c>
      <c r="H1294" s="40">
        <v>17260.8</v>
      </c>
      <c r="I1294" s="40">
        <v>33946.5</v>
      </c>
      <c r="J1294" s="40">
        <v>5856.5</v>
      </c>
      <c r="K1294" s="40">
        <v>2512</v>
      </c>
      <c r="L1294" s="40">
        <v>0</v>
      </c>
      <c r="M1294" s="51">
        <v>64549.7</v>
      </c>
      <c r="N1294" s="50">
        <v>8675.6</v>
      </c>
      <c r="O1294" s="40">
        <v>10902.1</v>
      </c>
      <c r="P1294" s="40">
        <v>11000.7</v>
      </c>
      <c r="Q1294" s="40">
        <v>12557.8</v>
      </c>
      <c r="R1294" s="40">
        <v>21413.599999999999</v>
      </c>
      <c r="S1294" s="51">
        <v>64549.7</v>
      </c>
      <c r="T1294" s="50">
        <v>21237.8</v>
      </c>
      <c r="U1294" s="40">
        <v>17626.900000000001</v>
      </c>
      <c r="V1294" s="40">
        <v>24385.3</v>
      </c>
      <c r="W1294" s="40">
        <v>1299.7</v>
      </c>
      <c r="X1294" s="51">
        <v>64549.7</v>
      </c>
      <c r="Y1294" s="50">
        <v>20238.5</v>
      </c>
      <c r="Z1294" s="40">
        <v>44311.199999999997</v>
      </c>
      <c r="AA1294" s="51">
        <v>64549.7</v>
      </c>
    </row>
    <row r="1295" spans="1:27" s="37" customFormat="1" ht="17.5" customHeight="1" x14ac:dyDescent="0.35">
      <c r="A1295" s="84"/>
      <c r="B1295" s="61" t="s">
        <v>4</v>
      </c>
      <c r="C1295" s="52">
        <v>113657</v>
      </c>
      <c r="D1295" s="38">
        <v>179134</v>
      </c>
      <c r="E1295" s="38">
        <v>29166</v>
      </c>
      <c r="F1295" s="53">
        <v>321957</v>
      </c>
      <c r="G1295" s="38">
        <v>20286.7</v>
      </c>
      <c r="H1295" s="38">
        <v>93370.2</v>
      </c>
      <c r="I1295" s="38">
        <v>139775</v>
      </c>
      <c r="J1295" s="38">
        <v>39359</v>
      </c>
      <c r="K1295" s="38">
        <v>12775</v>
      </c>
      <c r="L1295" s="38">
        <v>16391</v>
      </c>
      <c r="M1295" s="53">
        <v>321957</v>
      </c>
      <c r="N1295" s="52">
        <v>49107.7</v>
      </c>
      <c r="O1295" s="38">
        <v>55818.8</v>
      </c>
      <c r="P1295" s="38">
        <v>60213.3</v>
      </c>
      <c r="Q1295" s="38">
        <v>61597.9</v>
      </c>
      <c r="R1295" s="38">
        <v>95219.199999999997</v>
      </c>
      <c r="S1295" s="53">
        <v>321957</v>
      </c>
      <c r="T1295" s="52">
        <v>98976</v>
      </c>
      <c r="U1295" s="38">
        <v>77907</v>
      </c>
      <c r="V1295" s="38">
        <v>141436</v>
      </c>
      <c r="W1295" s="38">
        <v>3638</v>
      </c>
      <c r="X1295" s="53">
        <v>321957</v>
      </c>
      <c r="Y1295" s="52">
        <v>142563.29999999999</v>
      </c>
      <c r="Z1295" s="38">
        <v>179393.7</v>
      </c>
      <c r="AA1295" s="53">
        <v>321957</v>
      </c>
    </row>
    <row r="1296" spans="1:27" s="39" customFormat="1" ht="13.5" customHeight="1" x14ac:dyDescent="0.35">
      <c r="A1296" s="62"/>
      <c r="B1296" s="63"/>
      <c r="C1296" s="54"/>
      <c r="D1296" s="46"/>
      <c r="E1296" s="46"/>
      <c r="F1296" s="55"/>
      <c r="G1296" s="46"/>
      <c r="H1296" s="46"/>
      <c r="I1296" s="46"/>
      <c r="J1296" s="46"/>
      <c r="K1296" s="46"/>
      <c r="L1296" s="46"/>
      <c r="M1296" s="55"/>
      <c r="N1296" s="54"/>
      <c r="O1296" s="46"/>
      <c r="P1296" s="46"/>
      <c r="Q1296" s="46"/>
      <c r="R1296" s="46"/>
      <c r="S1296" s="55"/>
      <c r="T1296" s="54"/>
      <c r="U1296" s="46"/>
      <c r="V1296" s="46"/>
      <c r="W1296" s="46"/>
      <c r="X1296" s="55"/>
      <c r="Y1296" s="54"/>
      <c r="Z1296" s="46"/>
      <c r="AA1296" s="55"/>
    </row>
    <row r="1297" spans="1:27" s="37" customFormat="1" ht="17.5" customHeight="1" x14ac:dyDescent="0.35">
      <c r="A1297" s="84" t="s">
        <v>657</v>
      </c>
      <c r="B1297" s="60" t="s">
        <v>354</v>
      </c>
      <c r="C1297" s="50">
        <v>78418.7</v>
      </c>
      <c r="D1297" s="40">
        <v>134787.6</v>
      </c>
      <c r="E1297" s="40">
        <v>24481.3</v>
      </c>
      <c r="F1297" s="51">
        <v>237687.6</v>
      </c>
      <c r="G1297" s="40">
        <v>12483.5</v>
      </c>
      <c r="H1297" s="40">
        <v>65935.100000000006</v>
      </c>
      <c r="I1297" s="40">
        <v>101582.3</v>
      </c>
      <c r="J1297" s="40">
        <v>33205.199999999997</v>
      </c>
      <c r="K1297" s="40">
        <v>9779.2999999999993</v>
      </c>
      <c r="L1297" s="40">
        <v>14702.1</v>
      </c>
      <c r="M1297" s="51">
        <v>237687.6</v>
      </c>
      <c r="N1297" s="50">
        <v>36147.599999999999</v>
      </c>
      <c r="O1297" s="40">
        <v>38788.9</v>
      </c>
      <c r="P1297" s="40">
        <v>45334.3</v>
      </c>
      <c r="Q1297" s="40">
        <v>43650.400000000001</v>
      </c>
      <c r="R1297" s="40">
        <v>73766.3</v>
      </c>
      <c r="S1297" s="51">
        <v>237687.6</v>
      </c>
      <c r="T1297" s="50">
        <v>70878.3</v>
      </c>
      <c r="U1297" s="40">
        <v>50419</v>
      </c>
      <c r="V1297" s="40">
        <v>113795.1</v>
      </c>
      <c r="W1297" s="40">
        <v>2595.1999999999998</v>
      </c>
      <c r="X1297" s="51">
        <v>237687.6</v>
      </c>
      <c r="Y1297" s="50">
        <v>107756.4</v>
      </c>
      <c r="Z1297" s="40">
        <v>129931.2</v>
      </c>
      <c r="AA1297" s="51">
        <v>237687.6</v>
      </c>
    </row>
    <row r="1298" spans="1:27" s="37" customFormat="1" ht="17.5" customHeight="1" x14ac:dyDescent="0.35">
      <c r="A1298" s="84"/>
      <c r="B1298" s="60" t="s">
        <v>355</v>
      </c>
      <c r="C1298" s="50">
        <v>23801.1</v>
      </c>
      <c r="D1298" s="40">
        <v>31052.5</v>
      </c>
      <c r="E1298" s="40">
        <v>4263.2</v>
      </c>
      <c r="F1298" s="51">
        <v>59116.800000000003</v>
      </c>
      <c r="G1298" s="40">
        <v>5320.5</v>
      </c>
      <c r="H1298" s="40">
        <v>18480.7</v>
      </c>
      <c r="I1298" s="40">
        <v>26960.2</v>
      </c>
      <c r="J1298" s="40">
        <v>4092.3</v>
      </c>
      <c r="K1298" s="40">
        <v>2574.3000000000002</v>
      </c>
      <c r="L1298" s="40">
        <v>1688.9</v>
      </c>
      <c r="M1298" s="51">
        <v>59116.800000000003</v>
      </c>
      <c r="N1298" s="50">
        <v>11047.3</v>
      </c>
      <c r="O1298" s="40">
        <v>14558.1</v>
      </c>
      <c r="P1298" s="40">
        <v>11455.8</v>
      </c>
      <c r="Q1298" s="40">
        <v>11977.2</v>
      </c>
      <c r="R1298" s="40">
        <v>10078.4</v>
      </c>
      <c r="S1298" s="51">
        <v>59116.800000000003</v>
      </c>
      <c r="T1298" s="50">
        <v>22062.799999999999</v>
      </c>
      <c r="U1298" s="40">
        <v>21054.400000000001</v>
      </c>
      <c r="V1298" s="40">
        <v>15652.5</v>
      </c>
      <c r="W1298" s="40">
        <v>347</v>
      </c>
      <c r="X1298" s="51">
        <v>59116.800000000003</v>
      </c>
      <c r="Y1298" s="50">
        <v>29607.5</v>
      </c>
      <c r="Z1298" s="40">
        <v>29509.3</v>
      </c>
      <c r="AA1298" s="51">
        <v>59116.800000000003</v>
      </c>
    </row>
    <row r="1299" spans="1:27" s="37" customFormat="1" ht="17.5" customHeight="1" x14ac:dyDescent="0.35">
      <c r="A1299" s="84"/>
      <c r="B1299" s="60" t="s">
        <v>356</v>
      </c>
      <c r="C1299" s="50">
        <v>11437.2</v>
      </c>
      <c r="D1299" s="40">
        <v>13293.9</v>
      </c>
      <c r="E1299" s="40">
        <v>421.5</v>
      </c>
      <c r="F1299" s="51">
        <v>25152.6</v>
      </c>
      <c r="G1299" s="40">
        <v>2482.6999999999998</v>
      </c>
      <c r="H1299" s="40">
        <v>8954.5</v>
      </c>
      <c r="I1299" s="40">
        <v>11232.5</v>
      </c>
      <c r="J1299" s="40">
        <v>2061.5</v>
      </c>
      <c r="K1299" s="40">
        <v>421.5</v>
      </c>
      <c r="L1299" s="40">
        <v>0</v>
      </c>
      <c r="M1299" s="51">
        <v>25152.6</v>
      </c>
      <c r="N1299" s="50">
        <v>1912.7</v>
      </c>
      <c r="O1299" s="40">
        <v>2471.9</v>
      </c>
      <c r="P1299" s="40">
        <v>3423.2</v>
      </c>
      <c r="Q1299" s="40">
        <v>5970.3</v>
      </c>
      <c r="R1299" s="40">
        <v>11374.5</v>
      </c>
      <c r="S1299" s="51">
        <v>25152.6</v>
      </c>
      <c r="T1299" s="50">
        <v>6034.9</v>
      </c>
      <c r="U1299" s="40">
        <v>6433.6</v>
      </c>
      <c r="V1299" s="40">
        <v>11988.3</v>
      </c>
      <c r="W1299" s="40">
        <v>695.8</v>
      </c>
      <c r="X1299" s="51">
        <v>25152.6</v>
      </c>
      <c r="Y1299" s="50">
        <v>5199.3999999999996</v>
      </c>
      <c r="Z1299" s="40">
        <v>19953.2</v>
      </c>
      <c r="AA1299" s="51">
        <v>25152.6</v>
      </c>
    </row>
    <row r="1300" spans="1:27" s="37" customFormat="1" ht="17.5" customHeight="1" x14ac:dyDescent="0.35">
      <c r="A1300" s="84"/>
      <c r="B1300" s="61" t="s">
        <v>4</v>
      </c>
      <c r="C1300" s="52">
        <v>113657</v>
      </c>
      <c r="D1300" s="38">
        <v>179134</v>
      </c>
      <c r="E1300" s="38">
        <v>29166</v>
      </c>
      <c r="F1300" s="53">
        <v>321957</v>
      </c>
      <c r="G1300" s="38">
        <v>20286.7</v>
      </c>
      <c r="H1300" s="38">
        <v>93370.2</v>
      </c>
      <c r="I1300" s="38">
        <v>139775</v>
      </c>
      <c r="J1300" s="38">
        <v>39359</v>
      </c>
      <c r="K1300" s="38">
        <v>12775</v>
      </c>
      <c r="L1300" s="38">
        <v>16391</v>
      </c>
      <c r="M1300" s="53">
        <v>321957</v>
      </c>
      <c r="N1300" s="52">
        <v>49107.7</v>
      </c>
      <c r="O1300" s="38">
        <v>55818.8</v>
      </c>
      <c r="P1300" s="38">
        <v>60213.3</v>
      </c>
      <c r="Q1300" s="38">
        <v>61597.9</v>
      </c>
      <c r="R1300" s="38">
        <v>95219.199999999997</v>
      </c>
      <c r="S1300" s="53">
        <v>321957</v>
      </c>
      <c r="T1300" s="52">
        <v>98976</v>
      </c>
      <c r="U1300" s="38">
        <v>77907</v>
      </c>
      <c r="V1300" s="38">
        <v>141436</v>
      </c>
      <c r="W1300" s="38">
        <v>3638</v>
      </c>
      <c r="X1300" s="53">
        <v>321957</v>
      </c>
      <c r="Y1300" s="52">
        <v>142563.29999999999</v>
      </c>
      <c r="Z1300" s="38">
        <v>179393.7</v>
      </c>
      <c r="AA1300" s="53">
        <v>321957</v>
      </c>
    </row>
    <row r="1301" spans="1:27" s="39" customFormat="1" ht="13.5" customHeight="1" x14ac:dyDescent="0.35">
      <c r="A1301" s="62"/>
      <c r="B1301" s="63"/>
      <c r="C1301" s="54"/>
      <c r="D1301" s="46"/>
      <c r="E1301" s="46"/>
      <c r="F1301" s="55"/>
      <c r="G1301" s="46"/>
      <c r="H1301" s="46"/>
      <c r="I1301" s="46"/>
      <c r="J1301" s="46"/>
      <c r="K1301" s="46"/>
      <c r="L1301" s="46"/>
      <c r="M1301" s="55"/>
      <c r="N1301" s="54"/>
      <c r="O1301" s="46"/>
      <c r="P1301" s="46"/>
      <c r="Q1301" s="46"/>
      <c r="R1301" s="46"/>
      <c r="S1301" s="55"/>
      <c r="T1301" s="54"/>
      <c r="U1301" s="46"/>
      <c r="V1301" s="46"/>
      <c r="W1301" s="46"/>
      <c r="X1301" s="55"/>
      <c r="Y1301" s="54"/>
      <c r="Z1301" s="46"/>
      <c r="AA1301" s="55"/>
    </row>
    <row r="1302" spans="1:27" s="37" customFormat="1" ht="17.5" customHeight="1" x14ac:dyDescent="0.35">
      <c r="A1302" s="84" t="s">
        <v>658</v>
      </c>
      <c r="B1302" s="60" t="s">
        <v>354</v>
      </c>
      <c r="C1302" s="50">
        <v>89875.7</v>
      </c>
      <c r="D1302" s="40">
        <v>150613</v>
      </c>
      <c r="E1302" s="40">
        <v>27162.9</v>
      </c>
      <c r="F1302" s="51">
        <v>267651.59999999998</v>
      </c>
      <c r="G1302" s="40">
        <v>12840.7</v>
      </c>
      <c r="H1302" s="40">
        <v>77035</v>
      </c>
      <c r="I1302" s="40">
        <v>113264.9</v>
      </c>
      <c r="J1302" s="40">
        <v>37348.1</v>
      </c>
      <c r="K1302" s="40">
        <v>11940.5</v>
      </c>
      <c r="L1302" s="40">
        <v>15222.4</v>
      </c>
      <c r="M1302" s="51">
        <v>267651.59999999998</v>
      </c>
      <c r="N1302" s="50">
        <v>44775.3</v>
      </c>
      <c r="O1302" s="40">
        <v>44357.8</v>
      </c>
      <c r="P1302" s="40">
        <v>50554.8</v>
      </c>
      <c r="Q1302" s="40">
        <v>52338.2</v>
      </c>
      <c r="R1302" s="40">
        <v>75625.600000000006</v>
      </c>
      <c r="S1302" s="51">
        <v>267651.59999999998</v>
      </c>
      <c r="T1302" s="50">
        <v>84875.9</v>
      </c>
      <c r="U1302" s="40">
        <v>59846.9</v>
      </c>
      <c r="V1302" s="40">
        <v>120213</v>
      </c>
      <c r="W1302" s="40">
        <v>2715.8</v>
      </c>
      <c r="X1302" s="51">
        <v>267651.59999999998</v>
      </c>
      <c r="Y1302" s="50">
        <v>124815.2</v>
      </c>
      <c r="Z1302" s="40">
        <v>142836.4</v>
      </c>
      <c r="AA1302" s="51">
        <v>267651.59999999998</v>
      </c>
    </row>
    <row r="1303" spans="1:27" s="37" customFormat="1" ht="17.5" customHeight="1" x14ac:dyDescent="0.35">
      <c r="A1303" s="84"/>
      <c r="B1303" s="60" t="s">
        <v>355</v>
      </c>
      <c r="C1303" s="50">
        <v>4433.8</v>
      </c>
      <c r="D1303" s="40">
        <v>3664.4</v>
      </c>
      <c r="E1303" s="40">
        <v>1168.5999999999999</v>
      </c>
      <c r="F1303" s="51">
        <v>9266.7999999999993</v>
      </c>
      <c r="G1303" s="40">
        <v>2573.1999999999998</v>
      </c>
      <c r="H1303" s="40">
        <v>1860.7</v>
      </c>
      <c r="I1303" s="40">
        <v>3187.8</v>
      </c>
      <c r="J1303" s="40">
        <v>476.5</v>
      </c>
      <c r="K1303" s="40">
        <v>0</v>
      </c>
      <c r="L1303" s="40">
        <v>1168.5999999999999</v>
      </c>
      <c r="M1303" s="51">
        <v>9266.7999999999993</v>
      </c>
      <c r="N1303" s="50">
        <v>1495.1</v>
      </c>
      <c r="O1303" s="40">
        <v>3934.7</v>
      </c>
      <c r="P1303" s="40">
        <v>1996.2</v>
      </c>
      <c r="Q1303" s="40">
        <v>355.5</v>
      </c>
      <c r="R1303" s="40">
        <v>1485.3</v>
      </c>
      <c r="S1303" s="51">
        <v>9266.7999999999993</v>
      </c>
      <c r="T1303" s="50">
        <v>1062.0999999999999</v>
      </c>
      <c r="U1303" s="40">
        <v>1876</v>
      </c>
      <c r="V1303" s="40">
        <v>6302.4</v>
      </c>
      <c r="W1303" s="40">
        <v>26.2</v>
      </c>
      <c r="X1303" s="51">
        <v>9266.7999999999993</v>
      </c>
      <c r="Y1303" s="50">
        <v>4311.2</v>
      </c>
      <c r="Z1303" s="40">
        <v>4955.6000000000004</v>
      </c>
      <c r="AA1303" s="51">
        <v>9266.7999999999993</v>
      </c>
    </row>
    <row r="1304" spans="1:27" s="37" customFormat="1" ht="17.5" customHeight="1" x14ac:dyDescent="0.35">
      <c r="A1304" s="84"/>
      <c r="B1304" s="60" t="s">
        <v>356</v>
      </c>
      <c r="C1304" s="50">
        <v>19347.400000000001</v>
      </c>
      <c r="D1304" s="40">
        <v>24856.7</v>
      </c>
      <c r="E1304" s="40">
        <v>834.5</v>
      </c>
      <c r="F1304" s="51">
        <v>45038.6</v>
      </c>
      <c r="G1304" s="40">
        <v>4872.8</v>
      </c>
      <c r="H1304" s="40">
        <v>14474.6</v>
      </c>
      <c r="I1304" s="40">
        <v>23322.3</v>
      </c>
      <c r="J1304" s="40">
        <v>1534.4</v>
      </c>
      <c r="K1304" s="40">
        <v>834.5</v>
      </c>
      <c r="L1304" s="40">
        <v>0</v>
      </c>
      <c r="M1304" s="51">
        <v>45038.6</v>
      </c>
      <c r="N1304" s="50">
        <v>2837.3</v>
      </c>
      <c r="O1304" s="40">
        <v>7526.4</v>
      </c>
      <c r="P1304" s="40">
        <v>7662.3</v>
      </c>
      <c r="Q1304" s="40">
        <v>8904.2999999999993</v>
      </c>
      <c r="R1304" s="40">
        <v>18108.3</v>
      </c>
      <c r="S1304" s="51">
        <v>45038.6</v>
      </c>
      <c r="T1304" s="50">
        <v>13038</v>
      </c>
      <c r="U1304" s="40">
        <v>16184</v>
      </c>
      <c r="V1304" s="40">
        <v>14920.6</v>
      </c>
      <c r="W1304" s="40">
        <v>896</v>
      </c>
      <c r="X1304" s="51">
        <v>45038.6</v>
      </c>
      <c r="Y1304" s="50">
        <v>13436.9</v>
      </c>
      <c r="Z1304" s="40">
        <v>31601.7</v>
      </c>
      <c r="AA1304" s="51">
        <v>45038.6</v>
      </c>
    </row>
    <row r="1305" spans="1:27" s="37" customFormat="1" ht="17.5" customHeight="1" x14ac:dyDescent="0.35">
      <c r="A1305" s="84"/>
      <c r="B1305" s="61" t="s">
        <v>4</v>
      </c>
      <c r="C1305" s="52">
        <v>113657</v>
      </c>
      <c r="D1305" s="38">
        <v>179134</v>
      </c>
      <c r="E1305" s="38">
        <v>29166</v>
      </c>
      <c r="F1305" s="53">
        <v>321957</v>
      </c>
      <c r="G1305" s="38">
        <v>20286.7</v>
      </c>
      <c r="H1305" s="38">
        <v>93370.2</v>
      </c>
      <c r="I1305" s="38">
        <v>139775</v>
      </c>
      <c r="J1305" s="38">
        <v>39359</v>
      </c>
      <c r="K1305" s="38">
        <v>12775</v>
      </c>
      <c r="L1305" s="38">
        <v>16391</v>
      </c>
      <c r="M1305" s="53">
        <v>321957</v>
      </c>
      <c r="N1305" s="52">
        <v>49107.7</v>
      </c>
      <c r="O1305" s="38">
        <v>55818.8</v>
      </c>
      <c r="P1305" s="38">
        <v>60213.3</v>
      </c>
      <c r="Q1305" s="38">
        <v>61597.9</v>
      </c>
      <c r="R1305" s="38">
        <v>95219.199999999997</v>
      </c>
      <c r="S1305" s="53">
        <v>321957</v>
      </c>
      <c r="T1305" s="52">
        <v>98976</v>
      </c>
      <c r="U1305" s="38">
        <v>77907</v>
      </c>
      <c r="V1305" s="38">
        <v>141436</v>
      </c>
      <c r="W1305" s="38">
        <v>3638</v>
      </c>
      <c r="X1305" s="53">
        <v>321957</v>
      </c>
      <c r="Y1305" s="52">
        <v>142563.29999999999</v>
      </c>
      <c r="Z1305" s="38">
        <v>179393.7</v>
      </c>
      <c r="AA1305" s="53">
        <v>321957</v>
      </c>
    </row>
    <row r="1306" spans="1:27" s="39" customFormat="1" ht="13.5" customHeight="1" x14ac:dyDescent="0.35">
      <c r="A1306" s="62"/>
      <c r="B1306" s="63"/>
      <c r="C1306" s="54"/>
      <c r="D1306" s="46"/>
      <c r="E1306" s="46"/>
      <c r="F1306" s="55"/>
      <c r="G1306" s="46"/>
      <c r="H1306" s="46"/>
      <c r="I1306" s="46"/>
      <c r="J1306" s="46"/>
      <c r="K1306" s="46"/>
      <c r="L1306" s="46"/>
      <c r="M1306" s="55"/>
      <c r="N1306" s="54"/>
      <c r="O1306" s="46"/>
      <c r="P1306" s="46"/>
      <c r="Q1306" s="46"/>
      <c r="R1306" s="46"/>
      <c r="S1306" s="55"/>
      <c r="T1306" s="54"/>
      <c r="U1306" s="46"/>
      <c r="V1306" s="46"/>
      <c r="W1306" s="46"/>
      <c r="X1306" s="55"/>
      <c r="Y1306" s="54"/>
      <c r="Z1306" s="46"/>
      <c r="AA1306" s="55"/>
    </row>
    <row r="1307" spans="1:27" s="37" customFormat="1" ht="17.5" customHeight="1" x14ac:dyDescent="0.35">
      <c r="A1307" s="84" t="s">
        <v>659</v>
      </c>
      <c r="B1307" s="60" t="s">
        <v>354</v>
      </c>
      <c r="C1307" s="50">
        <v>101111.6</v>
      </c>
      <c r="D1307" s="40">
        <v>166763</v>
      </c>
      <c r="E1307" s="40">
        <v>29166</v>
      </c>
      <c r="F1307" s="51">
        <v>297040.59999999998</v>
      </c>
      <c r="G1307" s="40">
        <v>15892</v>
      </c>
      <c r="H1307" s="40">
        <v>85219.5</v>
      </c>
      <c r="I1307" s="40">
        <v>128691.1</v>
      </c>
      <c r="J1307" s="40">
        <v>38071.9</v>
      </c>
      <c r="K1307" s="40">
        <v>12775</v>
      </c>
      <c r="L1307" s="40">
        <v>16391</v>
      </c>
      <c r="M1307" s="51">
        <v>297040.59999999998</v>
      </c>
      <c r="N1307" s="50">
        <v>46909</v>
      </c>
      <c r="O1307" s="40">
        <v>51782.1</v>
      </c>
      <c r="P1307" s="40">
        <v>54522.3</v>
      </c>
      <c r="Q1307" s="40">
        <v>55048.800000000003</v>
      </c>
      <c r="R1307" s="40">
        <v>88778.2</v>
      </c>
      <c r="S1307" s="51">
        <v>297040.59999999998</v>
      </c>
      <c r="T1307" s="50">
        <v>94206.9</v>
      </c>
      <c r="U1307" s="40">
        <v>70831.600000000006</v>
      </c>
      <c r="V1307" s="40">
        <v>129443.7</v>
      </c>
      <c r="W1307" s="40">
        <v>2558.4</v>
      </c>
      <c r="X1307" s="51">
        <v>297040.59999999998</v>
      </c>
      <c r="Y1307" s="50">
        <v>136202.79999999999</v>
      </c>
      <c r="Z1307" s="40">
        <v>160837.70000000001</v>
      </c>
      <c r="AA1307" s="51">
        <v>297040.59999999998</v>
      </c>
    </row>
    <row r="1308" spans="1:27" s="37" customFormat="1" ht="17.5" customHeight="1" x14ac:dyDescent="0.35">
      <c r="A1308" s="84"/>
      <c r="B1308" s="60" t="s">
        <v>355</v>
      </c>
      <c r="C1308" s="50">
        <v>422.8</v>
      </c>
      <c r="D1308" s="40">
        <v>1497.4</v>
      </c>
      <c r="E1308" s="40">
        <v>0</v>
      </c>
      <c r="F1308" s="51">
        <v>1920.3</v>
      </c>
      <c r="G1308" s="40">
        <v>4.8</v>
      </c>
      <c r="H1308" s="40">
        <v>418</v>
      </c>
      <c r="I1308" s="40">
        <v>1497.4</v>
      </c>
      <c r="J1308" s="40">
        <v>0</v>
      </c>
      <c r="K1308" s="40">
        <v>0</v>
      </c>
      <c r="L1308" s="40">
        <v>0</v>
      </c>
      <c r="M1308" s="51">
        <v>1920.3</v>
      </c>
      <c r="N1308" s="50">
        <v>360.3</v>
      </c>
      <c r="O1308" s="40">
        <v>42.2</v>
      </c>
      <c r="P1308" s="40">
        <v>786.5</v>
      </c>
      <c r="Q1308" s="40">
        <v>355.5</v>
      </c>
      <c r="R1308" s="40">
        <v>375.8</v>
      </c>
      <c r="S1308" s="51">
        <v>1920.3</v>
      </c>
      <c r="T1308" s="50">
        <v>409.5</v>
      </c>
      <c r="U1308" s="40">
        <v>0</v>
      </c>
      <c r="V1308" s="40">
        <v>1444.3</v>
      </c>
      <c r="W1308" s="40">
        <v>66.5</v>
      </c>
      <c r="X1308" s="51">
        <v>1920.3</v>
      </c>
      <c r="Y1308" s="50">
        <v>66.5</v>
      </c>
      <c r="Z1308" s="40">
        <v>1853.8</v>
      </c>
      <c r="AA1308" s="51">
        <v>1920.3</v>
      </c>
    </row>
    <row r="1309" spans="1:27" s="37" customFormat="1" ht="17.5" customHeight="1" x14ac:dyDescent="0.35">
      <c r="A1309" s="84"/>
      <c r="B1309" s="60" t="s">
        <v>356</v>
      </c>
      <c r="C1309" s="50">
        <v>12122.5</v>
      </c>
      <c r="D1309" s="40">
        <v>10873.6</v>
      </c>
      <c r="E1309" s="40">
        <v>0</v>
      </c>
      <c r="F1309" s="51">
        <v>22996.1</v>
      </c>
      <c r="G1309" s="40">
        <v>4389.8</v>
      </c>
      <c r="H1309" s="40">
        <v>7732.7</v>
      </c>
      <c r="I1309" s="40">
        <v>9586.5</v>
      </c>
      <c r="J1309" s="40">
        <v>1287.0999999999999</v>
      </c>
      <c r="K1309" s="40">
        <v>0</v>
      </c>
      <c r="L1309" s="40">
        <v>0</v>
      </c>
      <c r="M1309" s="51">
        <v>22996.1</v>
      </c>
      <c r="N1309" s="50">
        <v>1838.4</v>
      </c>
      <c r="O1309" s="40">
        <v>3994.5</v>
      </c>
      <c r="P1309" s="40">
        <v>4904.3999999999996</v>
      </c>
      <c r="Q1309" s="40">
        <v>6193.6</v>
      </c>
      <c r="R1309" s="40">
        <v>6065.2</v>
      </c>
      <c r="S1309" s="51">
        <v>22996.1</v>
      </c>
      <c r="T1309" s="50">
        <v>4359.6000000000004</v>
      </c>
      <c r="U1309" s="40">
        <v>7075.4</v>
      </c>
      <c r="V1309" s="40">
        <v>10548</v>
      </c>
      <c r="W1309" s="40">
        <v>1013.1</v>
      </c>
      <c r="X1309" s="51">
        <v>22996.1</v>
      </c>
      <c r="Y1309" s="50">
        <v>6294</v>
      </c>
      <c r="Z1309" s="40">
        <v>16702.099999999999</v>
      </c>
      <c r="AA1309" s="51">
        <v>22996.1</v>
      </c>
    </row>
    <row r="1310" spans="1:27" s="37" customFormat="1" ht="17.5" customHeight="1" x14ac:dyDescent="0.35">
      <c r="A1310" s="84"/>
      <c r="B1310" s="61" t="s">
        <v>4</v>
      </c>
      <c r="C1310" s="52">
        <v>113657</v>
      </c>
      <c r="D1310" s="38">
        <v>179134</v>
      </c>
      <c r="E1310" s="38">
        <v>29166</v>
      </c>
      <c r="F1310" s="53">
        <v>321957</v>
      </c>
      <c r="G1310" s="38">
        <v>20286.7</v>
      </c>
      <c r="H1310" s="38">
        <v>93370.2</v>
      </c>
      <c r="I1310" s="38">
        <v>139775</v>
      </c>
      <c r="J1310" s="38">
        <v>39359</v>
      </c>
      <c r="K1310" s="38">
        <v>12775</v>
      </c>
      <c r="L1310" s="38">
        <v>16391</v>
      </c>
      <c r="M1310" s="53">
        <v>321957</v>
      </c>
      <c r="N1310" s="52">
        <v>49107.7</v>
      </c>
      <c r="O1310" s="38">
        <v>55818.8</v>
      </c>
      <c r="P1310" s="38">
        <v>60213.3</v>
      </c>
      <c r="Q1310" s="38">
        <v>61597.9</v>
      </c>
      <c r="R1310" s="38">
        <v>95219.199999999997</v>
      </c>
      <c r="S1310" s="53">
        <v>321957</v>
      </c>
      <c r="T1310" s="52">
        <v>98976</v>
      </c>
      <c r="U1310" s="38">
        <v>77907</v>
      </c>
      <c r="V1310" s="38">
        <v>141436</v>
      </c>
      <c r="W1310" s="38">
        <v>3638</v>
      </c>
      <c r="X1310" s="53">
        <v>321957</v>
      </c>
      <c r="Y1310" s="52">
        <v>142563.29999999999</v>
      </c>
      <c r="Z1310" s="38">
        <v>179393.7</v>
      </c>
      <c r="AA1310" s="53">
        <v>321957</v>
      </c>
    </row>
    <row r="1311" spans="1:27" s="39" customFormat="1" ht="13.5" customHeight="1" x14ac:dyDescent="0.35">
      <c r="A1311" s="62"/>
      <c r="B1311" s="63"/>
      <c r="C1311" s="54"/>
      <c r="D1311" s="46"/>
      <c r="E1311" s="46"/>
      <c r="F1311" s="55"/>
      <c r="G1311" s="46"/>
      <c r="H1311" s="46"/>
      <c r="I1311" s="46"/>
      <c r="J1311" s="46"/>
      <c r="K1311" s="46"/>
      <c r="L1311" s="46"/>
      <c r="M1311" s="55"/>
      <c r="N1311" s="54"/>
      <c r="O1311" s="46"/>
      <c r="P1311" s="46"/>
      <c r="Q1311" s="46"/>
      <c r="R1311" s="46"/>
      <c r="S1311" s="55"/>
      <c r="T1311" s="54"/>
      <c r="U1311" s="46"/>
      <c r="V1311" s="46"/>
      <c r="W1311" s="46"/>
      <c r="X1311" s="55"/>
      <c r="Y1311" s="54"/>
      <c r="Z1311" s="46"/>
      <c r="AA1311" s="55"/>
    </row>
    <row r="1312" spans="1:27" s="37" customFormat="1" ht="17.5" customHeight="1" x14ac:dyDescent="0.35">
      <c r="A1312" s="84" t="s">
        <v>660</v>
      </c>
      <c r="B1312" s="60" t="s">
        <v>354</v>
      </c>
      <c r="C1312" s="50">
        <v>87072.3</v>
      </c>
      <c r="D1312" s="40">
        <v>143022.5</v>
      </c>
      <c r="E1312" s="40">
        <v>28237.7</v>
      </c>
      <c r="F1312" s="51">
        <v>258332.5</v>
      </c>
      <c r="G1312" s="40">
        <v>11693.4</v>
      </c>
      <c r="H1312" s="40">
        <v>75378.899999999994</v>
      </c>
      <c r="I1312" s="40">
        <v>106086.7</v>
      </c>
      <c r="J1312" s="40">
        <v>36935.9</v>
      </c>
      <c r="K1312" s="40">
        <v>12775</v>
      </c>
      <c r="L1312" s="40">
        <v>15462.7</v>
      </c>
      <c r="M1312" s="51">
        <v>258332.5</v>
      </c>
      <c r="N1312" s="50">
        <v>42072.2</v>
      </c>
      <c r="O1312" s="40">
        <v>43381.4</v>
      </c>
      <c r="P1312" s="40">
        <v>44079</v>
      </c>
      <c r="Q1312" s="40">
        <v>49566.3</v>
      </c>
      <c r="R1312" s="40">
        <v>79233.7</v>
      </c>
      <c r="S1312" s="51">
        <v>258332.5</v>
      </c>
      <c r="T1312" s="50">
        <v>88650.7</v>
      </c>
      <c r="U1312" s="40">
        <v>51233.1</v>
      </c>
      <c r="V1312" s="40">
        <v>116696.4</v>
      </c>
      <c r="W1312" s="40">
        <v>1752.4</v>
      </c>
      <c r="X1312" s="51">
        <v>258332.5</v>
      </c>
      <c r="Y1312" s="50">
        <v>116452.6</v>
      </c>
      <c r="Z1312" s="40">
        <v>141879.9</v>
      </c>
      <c r="AA1312" s="51">
        <v>258332.5</v>
      </c>
    </row>
    <row r="1313" spans="1:27" s="37" customFormat="1" ht="17.5" customHeight="1" x14ac:dyDescent="0.35">
      <c r="A1313" s="84"/>
      <c r="B1313" s="60" t="s">
        <v>355</v>
      </c>
      <c r="C1313" s="50">
        <v>1755.3</v>
      </c>
      <c r="D1313" s="40">
        <v>2406.5</v>
      </c>
      <c r="E1313" s="40">
        <v>0</v>
      </c>
      <c r="F1313" s="51">
        <v>4161.8</v>
      </c>
      <c r="G1313" s="40">
        <v>229.8</v>
      </c>
      <c r="H1313" s="40">
        <v>1525.4</v>
      </c>
      <c r="I1313" s="40">
        <v>2406.5</v>
      </c>
      <c r="J1313" s="40">
        <v>0</v>
      </c>
      <c r="K1313" s="40">
        <v>0</v>
      </c>
      <c r="L1313" s="40">
        <v>0</v>
      </c>
      <c r="M1313" s="51">
        <v>4161.8</v>
      </c>
      <c r="N1313" s="50">
        <v>1696.7</v>
      </c>
      <c r="O1313" s="40">
        <v>42.2</v>
      </c>
      <c r="P1313" s="40">
        <v>1103.4000000000001</v>
      </c>
      <c r="Q1313" s="40">
        <v>566.70000000000005</v>
      </c>
      <c r="R1313" s="40">
        <v>752.8</v>
      </c>
      <c r="S1313" s="51">
        <v>4161.8</v>
      </c>
      <c r="T1313" s="50">
        <v>345.3</v>
      </c>
      <c r="U1313" s="40">
        <v>1928.7</v>
      </c>
      <c r="V1313" s="40">
        <v>1821.4</v>
      </c>
      <c r="W1313" s="40">
        <v>66.5</v>
      </c>
      <c r="X1313" s="51">
        <v>4161.8</v>
      </c>
      <c r="Y1313" s="50">
        <v>1750.7</v>
      </c>
      <c r="Z1313" s="40">
        <v>2411.1</v>
      </c>
      <c r="AA1313" s="51">
        <v>4161.8</v>
      </c>
    </row>
    <row r="1314" spans="1:27" s="37" customFormat="1" ht="17.5" customHeight="1" x14ac:dyDescent="0.35">
      <c r="A1314" s="84"/>
      <c r="B1314" s="60" t="s">
        <v>356</v>
      </c>
      <c r="C1314" s="50">
        <v>24829.4</v>
      </c>
      <c r="D1314" s="40">
        <v>33704.9</v>
      </c>
      <c r="E1314" s="40">
        <v>928.3</v>
      </c>
      <c r="F1314" s="51">
        <v>59462.6</v>
      </c>
      <c r="G1314" s="40">
        <v>8363.5</v>
      </c>
      <c r="H1314" s="40">
        <v>16465.900000000001</v>
      </c>
      <c r="I1314" s="40">
        <v>31281.8</v>
      </c>
      <c r="J1314" s="40">
        <v>2423.1</v>
      </c>
      <c r="K1314" s="40">
        <v>0</v>
      </c>
      <c r="L1314" s="40">
        <v>928.3</v>
      </c>
      <c r="M1314" s="51">
        <v>59462.6</v>
      </c>
      <c r="N1314" s="50">
        <v>5338.8</v>
      </c>
      <c r="O1314" s="40">
        <v>12395.2</v>
      </c>
      <c r="P1314" s="40">
        <v>15030.9</v>
      </c>
      <c r="Q1314" s="40">
        <v>11465</v>
      </c>
      <c r="R1314" s="40">
        <v>15232.8</v>
      </c>
      <c r="S1314" s="51">
        <v>59462.6</v>
      </c>
      <c r="T1314" s="50">
        <v>9980</v>
      </c>
      <c r="U1314" s="40">
        <v>24745.3</v>
      </c>
      <c r="V1314" s="40">
        <v>22918.2</v>
      </c>
      <c r="W1314" s="40">
        <v>1819.2</v>
      </c>
      <c r="X1314" s="51">
        <v>59462.6</v>
      </c>
      <c r="Y1314" s="50">
        <v>24360</v>
      </c>
      <c r="Z1314" s="40">
        <v>35102.699999999997</v>
      </c>
      <c r="AA1314" s="51">
        <v>59462.6</v>
      </c>
    </row>
    <row r="1315" spans="1:27" s="37" customFormat="1" ht="17.5" customHeight="1" x14ac:dyDescent="0.35">
      <c r="A1315" s="84"/>
      <c r="B1315" s="61" t="s">
        <v>4</v>
      </c>
      <c r="C1315" s="52">
        <v>113657</v>
      </c>
      <c r="D1315" s="38">
        <v>179134</v>
      </c>
      <c r="E1315" s="38">
        <v>29166</v>
      </c>
      <c r="F1315" s="53">
        <v>321957</v>
      </c>
      <c r="G1315" s="38">
        <v>20286.7</v>
      </c>
      <c r="H1315" s="38">
        <v>93370.2</v>
      </c>
      <c r="I1315" s="38">
        <v>139775</v>
      </c>
      <c r="J1315" s="38">
        <v>39359</v>
      </c>
      <c r="K1315" s="38">
        <v>12775</v>
      </c>
      <c r="L1315" s="38">
        <v>16391</v>
      </c>
      <c r="M1315" s="53">
        <v>321957</v>
      </c>
      <c r="N1315" s="52">
        <v>49107.7</v>
      </c>
      <c r="O1315" s="38">
        <v>55818.8</v>
      </c>
      <c r="P1315" s="38">
        <v>60213.3</v>
      </c>
      <c r="Q1315" s="38">
        <v>61597.9</v>
      </c>
      <c r="R1315" s="38">
        <v>95219.199999999997</v>
      </c>
      <c r="S1315" s="53">
        <v>321957</v>
      </c>
      <c r="T1315" s="52">
        <v>98976</v>
      </c>
      <c r="U1315" s="38">
        <v>77907</v>
      </c>
      <c r="V1315" s="38">
        <v>141436</v>
      </c>
      <c r="W1315" s="38">
        <v>3638</v>
      </c>
      <c r="X1315" s="53">
        <v>321957</v>
      </c>
      <c r="Y1315" s="52">
        <v>142563.29999999999</v>
      </c>
      <c r="Z1315" s="38">
        <v>179393.7</v>
      </c>
      <c r="AA1315" s="53">
        <v>321957</v>
      </c>
    </row>
    <row r="1316" spans="1:27" s="39" customFormat="1" ht="13.5" customHeight="1" x14ac:dyDescent="0.35">
      <c r="A1316" s="62"/>
      <c r="B1316" s="63"/>
      <c r="C1316" s="54"/>
      <c r="D1316" s="46"/>
      <c r="E1316" s="46"/>
      <c r="F1316" s="55"/>
      <c r="G1316" s="46"/>
      <c r="H1316" s="46"/>
      <c r="I1316" s="46"/>
      <c r="J1316" s="46"/>
      <c r="K1316" s="46"/>
      <c r="L1316" s="46"/>
      <c r="M1316" s="55"/>
      <c r="N1316" s="54"/>
      <c r="O1316" s="46"/>
      <c r="P1316" s="46"/>
      <c r="Q1316" s="46"/>
      <c r="R1316" s="46"/>
      <c r="S1316" s="55"/>
      <c r="T1316" s="54"/>
      <c r="U1316" s="46"/>
      <c r="V1316" s="46"/>
      <c r="W1316" s="46"/>
      <c r="X1316" s="55"/>
      <c r="Y1316" s="54"/>
      <c r="Z1316" s="46"/>
      <c r="AA1316" s="55"/>
    </row>
    <row r="1317" spans="1:27" s="37" customFormat="1" ht="17.5" customHeight="1" x14ac:dyDescent="0.35">
      <c r="A1317" s="84" t="s">
        <v>661</v>
      </c>
      <c r="B1317" s="60" t="s">
        <v>354</v>
      </c>
      <c r="C1317" s="50">
        <v>63997.8</v>
      </c>
      <c r="D1317" s="40">
        <v>113856.2</v>
      </c>
      <c r="E1317" s="40">
        <v>21678.9</v>
      </c>
      <c r="F1317" s="51">
        <v>199533</v>
      </c>
      <c r="G1317" s="40">
        <v>6962.1</v>
      </c>
      <c r="H1317" s="40">
        <v>57035.7</v>
      </c>
      <c r="I1317" s="40">
        <v>81116.600000000006</v>
      </c>
      <c r="J1317" s="40">
        <v>32739.599999999999</v>
      </c>
      <c r="K1317" s="40">
        <v>7785</v>
      </c>
      <c r="L1317" s="40">
        <v>13893.9</v>
      </c>
      <c r="M1317" s="51">
        <v>199533</v>
      </c>
      <c r="N1317" s="50">
        <v>35003</v>
      </c>
      <c r="O1317" s="40">
        <v>32194.400000000001</v>
      </c>
      <c r="P1317" s="40">
        <v>37388.9</v>
      </c>
      <c r="Q1317" s="40">
        <v>38999.699999999997</v>
      </c>
      <c r="R1317" s="40">
        <v>55947</v>
      </c>
      <c r="S1317" s="51">
        <v>199533</v>
      </c>
      <c r="T1317" s="50">
        <v>58990.9</v>
      </c>
      <c r="U1317" s="40">
        <v>40581.4</v>
      </c>
      <c r="V1317" s="40">
        <v>98147</v>
      </c>
      <c r="W1317" s="40">
        <v>1813.6</v>
      </c>
      <c r="X1317" s="51">
        <v>199533</v>
      </c>
      <c r="Y1317" s="50">
        <v>94532.6</v>
      </c>
      <c r="Z1317" s="40">
        <v>105000.4</v>
      </c>
      <c r="AA1317" s="51">
        <v>199533</v>
      </c>
    </row>
    <row r="1318" spans="1:27" s="37" customFormat="1" ht="17.5" customHeight="1" x14ac:dyDescent="0.35">
      <c r="A1318" s="84"/>
      <c r="B1318" s="60" t="s">
        <v>355</v>
      </c>
      <c r="C1318" s="50">
        <v>12221.1</v>
      </c>
      <c r="D1318" s="40">
        <v>10757.5</v>
      </c>
      <c r="E1318" s="40">
        <v>2738.8</v>
      </c>
      <c r="F1318" s="51">
        <v>25717.4</v>
      </c>
      <c r="G1318" s="40">
        <v>3716.6</v>
      </c>
      <c r="H1318" s="40">
        <v>8504.5</v>
      </c>
      <c r="I1318" s="40">
        <v>8906.7000000000007</v>
      </c>
      <c r="J1318" s="40">
        <v>1850.8</v>
      </c>
      <c r="K1318" s="40">
        <v>826</v>
      </c>
      <c r="L1318" s="40">
        <v>1912.8</v>
      </c>
      <c r="M1318" s="51">
        <v>25717.4</v>
      </c>
      <c r="N1318" s="50">
        <v>2284.4</v>
      </c>
      <c r="O1318" s="40">
        <v>8342.1</v>
      </c>
      <c r="P1318" s="40">
        <v>4042</v>
      </c>
      <c r="Q1318" s="40">
        <v>4555.7</v>
      </c>
      <c r="R1318" s="40">
        <v>6493.1</v>
      </c>
      <c r="S1318" s="51">
        <v>25717.4</v>
      </c>
      <c r="T1318" s="50">
        <v>8131.5</v>
      </c>
      <c r="U1318" s="40">
        <v>8086.7</v>
      </c>
      <c r="V1318" s="40">
        <v>9363.2999999999993</v>
      </c>
      <c r="W1318" s="40">
        <v>135.9</v>
      </c>
      <c r="X1318" s="51">
        <v>25717.4</v>
      </c>
      <c r="Y1318" s="50">
        <v>13131.9</v>
      </c>
      <c r="Z1318" s="40">
        <v>12585.5</v>
      </c>
      <c r="AA1318" s="51">
        <v>25717.4</v>
      </c>
    </row>
    <row r="1319" spans="1:27" s="37" customFormat="1" ht="17.5" customHeight="1" x14ac:dyDescent="0.35">
      <c r="A1319" s="84"/>
      <c r="B1319" s="60" t="s">
        <v>356</v>
      </c>
      <c r="C1319" s="50">
        <v>37438</v>
      </c>
      <c r="D1319" s="40">
        <v>54520.3</v>
      </c>
      <c r="E1319" s="40">
        <v>4748.3</v>
      </c>
      <c r="F1319" s="51">
        <v>96706.6</v>
      </c>
      <c r="G1319" s="40">
        <v>9608</v>
      </c>
      <c r="H1319" s="40">
        <v>27830</v>
      </c>
      <c r="I1319" s="40">
        <v>49751.7</v>
      </c>
      <c r="J1319" s="40">
        <v>4768.6000000000004</v>
      </c>
      <c r="K1319" s="40">
        <v>4164</v>
      </c>
      <c r="L1319" s="40">
        <v>584.29999999999995</v>
      </c>
      <c r="M1319" s="51">
        <v>96706.6</v>
      </c>
      <c r="N1319" s="50">
        <v>11820.3</v>
      </c>
      <c r="O1319" s="40">
        <v>15282.3</v>
      </c>
      <c r="P1319" s="40">
        <v>18782.400000000001</v>
      </c>
      <c r="Q1319" s="40">
        <v>18042.5</v>
      </c>
      <c r="R1319" s="40">
        <v>32779.1</v>
      </c>
      <c r="S1319" s="51">
        <v>96706.6</v>
      </c>
      <c r="T1319" s="50">
        <v>31853.599999999999</v>
      </c>
      <c r="U1319" s="40">
        <v>29238.9</v>
      </c>
      <c r="V1319" s="40">
        <v>33925.599999999999</v>
      </c>
      <c r="W1319" s="40">
        <v>1688.5</v>
      </c>
      <c r="X1319" s="51">
        <v>96706.6</v>
      </c>
      <c r="Y1319" s="50">
        <v>34898.9</v>
      </c>
      <c r="Z1319" s="40">
        <v>61807.7</v>
      </c>
      <c r="AA1319" s="51">
        <v>96706.6</v>
      </c>
    </row>
    <row r="1320" spans="1:27" s="37" customFormat="1" ht="17.5" customHeight="1" x14ac:dyDescent="0.35">
      <c r="A1320" s="84"/>
      <c r="B1320" s="61" t="s">
        <v>4</v>
      </c>
      <c r="C1320" s="52">
        <v>113657</v>
      </c>
      <c r="D1320" s="38">
        <v>179134</v>
      </c>
      <c r="E1320" s="38">
        <v>29166</v>
      </c>
      <c r="F1320" s="53">
        <v>321957</v>
      </c>
      <c r="G1320" s="38">
        <v>20286.7</v>
      </c>
      <c r="H1320" s="38">
        <v>93370.2</v>
      </c>
      <c r="I1320" s="38">
        <v>139775</v>
      </c>
      <c r="J1320" s="38">
        <v>39359</v>
      </c>
      <c r="K1320" s="38">
        <v>12775</v>
      </c>
      <c r="L1320" s="38">
        <v>16391</v>
      </c>
      <c r="M1320" s="53">
        <v>321957</v>
      </c>
      <c r="N1320" s="52">
        <v>49107.7</v>
      </c>
      <c r="O1320" s="38">
        <v>55818.8</v>
      </c>
      <c r="P1320" s="38">
        <v>60213.3</v>
      </c>
      <c r="Q1320" s="38">
        <v>61597.9</v>
      </c>
      <c r="R1320" s="38">
        <v>95219.199999999997</v>
      </c>
      <c r="S1320" s="53">
        <v>321957</v>
      </c>
      <c r="T1320" s="52">
        <v>98976</v>
      </c>
      <c r="U1320" s="38">
        <v>77907</v>
      </c>
      <c r="V1320" s="38">
        <v>141436</v>
      </c>
      <c r="W1320" s="38">
        <v>3638</v>
      </c>
      <c r="X1320" s="53">
        <v>321957</v>
      </c>
      <c r="Y1320" s="52">
        <v>142563.29999999999</v>
      </c>
      <c r="Z1320" s="38">
        <v>179393.7</v>
      </c>
      <c r="AA1320" s="53">
        <v>321957</v>
      </c>
    </row>
    <row r="1321" spans="1:27" s="39" customFormat="1" ht="13.5" customHeight="1" x14ac:dyDescent="0.35">
      <c r="A1321" s="62"/>
      <c r="B1321" s="63"/>
      <c r="C1321" s="54"/>
      <c r="D1321" s="46"/>
      <c r="E1321" s="46"/>
      <c r="F1321" s="55"/>
      <c r="G1321" s="46"/>
      <c r="H1321" s="46"/>
      <c r="I1321" s="46"/>
      <c r="J1321" s="46"/>
      <c r="K1321" s="46"/>
      <c r="L1321" s="46"/>
      <c r="M1321" s="55"/>
      <c r="N1321" s="54"/>
      <c r="O1321" s="46"/>
      <c r="P1321" s="46"/>
      <c r="Q1321" s="46"/>
      <c r="R1321" s="46"/>
      <c r="S1321" s="55"/>
      <c r="T1321" s="54"/>
      <c r="U1321" s="46"/>
      <c r="V1321" s="46"/>
      <c r="W1321" s="46"/>
      <c r="X1321" s="55"/>
      <c r="Y1321" s="54"/>
      <c r="Z1321" s="46"/>
      <c r="AA1321" s="55"/>
    </row>
    <row r="1322" spans="1:27" s="37" customFormat="1" ht="17.5" customHeight="1" x14ac:dyDescent="0.35">
      <c r="A1322" s="84" t="s">
        <v>662</v>
      </c>
      <c r="B1322" s="60" t="s">
        <v>354</v>
      </c>
      <c r="C1322" s="50">
        <v>58540.800000000003</v>
      </c>
      <c r="D1322" s="40">
        <v>112137.3</v>
      </c>
      <c r="E1322" s="40">
        <v>24839.200000000001</v>
      </c>
      <c r="F1322" s="51">
        <v>195517.3</v>
      </c>
      <c r="G1322" s="40">
        <v>6208.6</v>
      </c>
      <c r="H1322" s="40">
        <v>52332.3</v>
      </c>
      <c r="I1322" s="40">
        <v>78524.100000000006</v>
      </c>
      <c r="J1322" s="40">
        <v>33613.199999999997</v>
      </c>
      <c r="K1322" s="40">
        <v>9032.5</v>
      </c>
      <c r="L1322" s="40">
        <v>15806.7</v>
      </c>
      <c r="M1322" s="51">
        <v>195517.3</v>
      </c>
      <c r="N1322" s="50">
        <v>37190.1</v>
      </c>
      <c r="O1322" s="40">
        <v>35387.199999999997</v>
      </c>
      <c r="P1322" s="40">
        <v>34784.9</v>
      </c>
      <c r="Q1322" s="40">
        <v>34606.400000000001</v>
      </c>
      <c r="R1322" s="40">
        <v>53548.800000000003</v>
      </c>
      <c r="S1322" s="51">
        <v>195517.3</v>
      </c>
      <c r="T1322" s="50">
        <v>59024.1</v>
      </c>
      <c r="U1322" s="40">
        <v>42506.400000000001</v>
      </c>
      <c r="V1322" s="40">
        <v>92741.7</v>
      </c>
      <c r="W1322" s="40">
        <v>1245.2</v>
      </c>
      <c r="X1322" s="51">
        <v>195517.3</v>
      </c>
      <c r="Y1322" s="50">
        <v>93291.199999999997</v>
      </c>
      <c r="Z1322" s="40">
        <v>102226.1</v>
      </c>
      <c r="AA1322" s="51">
        <v>195517.3</v>
      </c>
    </row>
    <row r="1323" spans="1:27" s="37" customFormat="1" ht="17.5" customHeight="1" x14ac:dyDescent="0.35">
      <c r="A1323" s="84"/>
      <c r="B1323" s="60" t="s">
        <v>355</v>
      </c>
      <c r="C1323" s="50">
        <v>345.3</v>
      </c>
      <c r="D1323" s="40">
        <v>765</v>
      </c>
      <c r="E1323" s="40">
        <v>0</v>
      </c>
      <c r="F1323" s="51">
        <v>1110.3</v>
      </c>
      <c r="G1323" s="40">
        <v>0</v>
      </c>
      <c r="H1323" s="40">
        <v>345.3</v>
      </c>
      <c r="I1323" s="40">
        <v>765</v>
      </c>
      <c r="J1323" s="40">
        <v>0</v>
      </c>
      <c r="K1323" s="40">
        <v>0</v>
      </c>
      <c r="L1323" s="40">
        <v>0</v>
      </c>
      <c r="M1323" s="51">
        <v>1110.3</v>
      </c>
      <c r="N1323" s="50">
        <v>355.5</v>
      </c>
      <c r="O1323" s="40">
        <v>0</v>
      </c>
      <c r="P1323" s="40">
        <v>345.3</v>
      </c>
      <c r="Q1323" s="40">
        <v>0</v>
      </c>
      <c r="R1323" s="40">
        <v>409.5</v>
      </c>
      <c r="S1323" s="51">
        <v>1110.3</v>
      </c>
      <c r="T1323" s="50">
        <v>754.8</v>
      </c>
      <c r="U1323" s="40">
        <v>0</v>
      </c>
      <c r="V1323" s="40">
        <v>355.5</v>
      </c>
      <c r="W1323" s="40">
        <v>0</v>
      </c>
      <c r="X1323" s="51">
        <v>1110.3</v>
      </c>
      <c r="Y1323" s="50">
        <v>409.5</v>
      </c>
      <c r="Z1323" s="40">
        <v>700.8</v>
      </c>
      <c r="AA1323" s="51">
        <v>1110.3</v>
      </c>
    </row>
    <row r="1324" spans="1:27" s="37" customFormat="1" ht="17.5" customHeight="1" x14ac:dyDescent="0.35">
      <c r="A1324" s="84"/>
      <c r="B1324" s="60" t="s">
        <v>356</v>
      </c>
      <c r="C1324" s="50">
        <v>54770.8</v>
      </c>
      <c r="D1324" s="40">
        <v>66231.8</v>
      </c>
      <c r="E1324" s="40">
        <v>4326.8</v>
      </c>
      <c r="F1324" s="51">
        <v>125329.4</v>
      </c>
      <c r="G1324" s="40">
        <v>14078.2</v>
      </c>
      <c r="H1324" s="40">
        <v>40692.6</v>
      </c>
      <c r="I1324" s="40">
        <v>60486</v>
      </c>
      <c r="J1324" s="40">
        <v>5745.8</v>
      </c>
      <c r="K1324" s="40">
        <v>3742.5</v>
      </c>
      <c r="L1324" s="40">
        <v>584.29999999999995</v>
      </c>
      <c r="M1324" s="51">
        <v>125329.4</v>
      </c>
      <c r="N1324" s="50">
        <v>11562.2</v>
      </c>
      <c r="O1324" s="40">
        <v>20431.599999999999</v>
      </c>
      <c r="P1324" s="40">
        <v>25083.1</v>
      </c>
      <c r="Q1324" s="40">
        <v>26991.5</v>
      </c>
      <c r="R1324" s="40">
        <v>41261</v>
      </c>
      <c r="S1324" s="51">
        <v>125329.4</v>
      </c>
      <c r="T1324" s="50">
        <v>39197.1</v>
      </c>
      <c r="U1324" s="40">
        <v>35400.6</v>
      </c>
      <c r="V1324" s="40">
        <v>48338.9</v>
      </c>
      <c r="W1324" s="40">
        <v>2392.8000000000002</v>
      </c>
      <c r="X1324" s="51">
        <v>125329.4</v>
      </c>
      <c r="Y1324" s="50">
        <v>48862.6</v>
      </c>
      <c r="Z1324" s="40">
        <v>76466.8</v>
      </c>
      <c r="AA1324" s="51">
        <v>125329.4</v>
      </c>
    </row>
    <row r="1325" spans="1:27" s="37" customFormat="1" ht="17.5" customHeight="1" x14ac:dyDescent="0.35">
      <c r="A1325" s="84"/>
      <c r="B1325" s="61" t="s">
        <v>4</v>
      </c>
      <c r="C1325" s="52">
        <v>113657</v>
      </c>
      <c r="D1325" s="38">
        <v>179134</v>
      </c>
      <c r="E1325" s="38">
        <v>29166</v>
      </c>
      <c r="F1325" s="53">
        <v>321957</v>
      </c>
      <c r="G1325" s="38">
        <v>20286.7</v>
      </c>
      <c r="H1325" s="38">
        <v>93370.2</v>
      </c>
      <c r="I1325" s="38">
        <v>139775</v>
      </c>
      <c r="J1325" s="38">
        <v>39359</v>
      </c>
      <c r="K1325" s="38">
        <v>12775</v>
      </c>
      <c r="L1325" s="38">
        <v>16391</v>
      </c>
      <c r="M1325" s="53">
        <v>321957</v>
      </c>
      <c r="N1325" s="52">
        <v>49107.7</v>
      </c>
      <c r="O1325" s="38">
        <v>55818.8</v>
      </c>
      <c r="P1325" s="38">
        <v>60213.3</v>
      </c>
      <c r="Q1325" s="38">
        <v>61597.9</v>
      </c>
      <c r="R1325" s="38">
        <v>95219.199999999997</v>
      </c>
      <c r="S1325" s="53">
        <v>321957</v>
      </c>
      <c r="T1325" s="52">
        <v>98976</v>
      </c>
      <c r="U1325" s="38">
        <v>77907</v>
      </c>
      <c r="V1325" s="38">
        <v>141436</v>
      </c>
      <c r="W1325" s="38">
        <v>3638</v>
      </c>
      <c r="X1325" s="53">
        <v>321957</v>
      </c>
      <c r="Y1325" s="52">
        <v>142563.29999999999</v>
      </c>
      <c r="Z1325" s="38">
        <v>179393.7</v>
      </c>
      <c r="AA1325" s="53">
        <v>321957</v>
      </c>
    </row>
    <row r="1326" spans="1:27" s="39" customFormat="1" ht="13.5" customHeight="1" x14ac:dyDescent="0.35">
      <c r="A1326" s="62"/>
      <c r="B1326" s="63"/>
      <c r="C1326" s="54"/>
      <c r="D1326" s="46"/>
      <c r="E1326" s="46"/>
      <c r="F1326" s="55"/>
      <c r="G1326" s="46"/>
      <c r="H1326" s="46"/>
      <c r="I1326" s="46"/>
      <c r="J1326" s="46"/>
      <c r="K1326" s="46"/>
      <c r="L1326" s="46"/>
      <c r="M1326" s="55"/>
      <c r="N1326" s="54"/>
      <c r="O1326" s="46"/>
      <c r="P1326" s="46"/>
      <c r="Q1326" s="46"/>
      <c r="R1326" s="46"/>
      <c r="S1326" s="55"/>
      <c r="T1326" s="54"/>
      <c r="U1326" s="46"/>
      <c r="V1326" s="46"/>
      <c r="W1326" s="46"/>
      <c r="X1326" s="55"/>
      <c r="Y1326" s="54"/>
      <c r="Z1326" s="46"/>
      <c r="AA1326" s="55"/>
    </row>
    <row r="1327" spans="1:27" s="37" customFormat="1" ht="17.5" customHeight="1" x14ac:dyDescent="0.35">
      <c r="A1327" s="84" t="s">
        <v>663</v>
      </c>
      <c r="B1327" s="60" t="s">
        <v>354</v>
      </c>
      <c r="C1327" s="50">
        <v>87139.9</v>
      </c>
      <c r="D1327" s="40">
        <v>145274.70000000001</v>
      </c>
      <c r="E1327" s="40">
        <v>25529.4</v>
      </c>
      <c r="F1327" s="51">
        <v>257944</v>
      </c>
      <c r="G1327" s="40">
        <v>12783.8</v>
      </c>
      <c r="H1327" s="40">
        <v>74356</v>
      </c>
      <c r="I1327" s="40">
        <v>110474.4</v>
      </c>
      <c r="J1327" s="40">
        <v>34800.400000000001</v>
      </c>
      <c r="K1327" s="40">
        <v>10947.5</v>
      </c>
      <c r="L1327" s="40">
        <v>14581.9</v>
      </c>
      <c r="M1327" s="51">
        <v>257944</v>
      </c>
      <c r="N1327" s="50">
        <v>39886</v>
      </c>
      <c r="O1327" s="40">
        <v>42684.9</v>
      </c>
      <c r="P1327" s="40">
        <v>46998.2</v>
      </c>
      <c r="Q1327" s="40">
        <v>49274.9</v>
      </c>
      <c r="R1327" s="40">
        <v>79100.100000000006</v>
      </c>
      <c r="S1327" s="51">
        <v>257944</v>
      </c>
      <c r="T1327" s="50">
        <v>80350.7</v>
      </c>
      <c r="U1327" s="40">
        <v>53647.9</v>
      </c>
      <c r="V1327" s="40">
        <v>121735.6</v>
      </c>
      <c r="W1327" s="40">
        <v>2209.8000000000002</v>
      </c>
      <c r="X1327" s="51">
        <v>257944</v>
      </c>
      <c r="Y1327" s="50">
        <v>117571.3</v>
      </c>
      <c r="Z1327" s="40">
        <v>140372.79999999999</v>
      </c>
      <c r="AA1327" s="51">
        <v>257944</v>
      </c>
    </row>
    <row r="1328" spans="1:27" s="37" customFormat="1" ht="17.5" customHeight="1" x14ac:dyDescent="0.35">
      <c r="A1328" s="84"/>
      <c r="B1328" s="60" t="s">
        <v>355</v>
      </c>
      <c r="C1328" s="50">
        <v>2431.1999999999998</v>
      </c>
      <c r="D1328" s="40">
        <v>5259.6</v>
      </c>
      <c r="E1328" s="40">
        <v>240.3</v>
      </c>
      <c r="F1328" s="51">
        <v>7931.1</v>
      </c>
      <c r="G1328" s="40">
        <v>434.5</v>
      </c>
      <c r="H1328" s="40">
        <v>1996.7</v>
      </c>
      <c r="I1328" s="40">
        <v>4306.5</v>
      </c>
      <c r="J1328" s="40">
        <v>953.1</v>
      </c>
      <c r="K1328" s="40">
        <v>0</v>
      </c>
      <c r="L1328" s="40">
        <v>240.3</v>
      </c>
      <c r="M1328" s="51">
        <v>7931.1</v>
      </c>
      <c r="N1328" s="50">
        <v>570.29999999999995</v>
      </c>
      <c r="O1328" s="40">
        <v>1638.4</v>
      </c>
      <c r="P1328" s="40">
        <v>2171.1</v>
      </c>
      <c r="Q1328" s="40">
        <v>542.1</v>
      </c>
      <c r="R1328" s="40">
        <v>3009.2</v>
      </c>
      <c r="S1328" s="51">
        <v>7931.1</v>
      </c>
      <c r="T1328" s="50">
        <v>3867.9</v>
      </c>
      <c r="U1328" s="40">
        <v>2291.1</v>
      </c>
      <c r="V1328" s="40">
        <v>1612.5</v>
      </c>
      <c r="W1328" s="40">
        <v>159.5</v>
      </c>
      <c r="X1328" s="51">
        <v>7931.1</v>
      </c>
      <c r="Y1328" s="50">
        <v>4479.6000000000004</v>
      </c>
      <c r="Z1328" s="40">
        <v>3451.5</v>
      </c>
      <c r="AA1328" s="51">
        <v>7931.1</v>
      </c>
    </row>
    <row r="1329" spans="1:27" s="37" customFormat="1" ht="17.5" customHeight="1" x14ac:dyDescent="0.35">
      <c r="A1329" s="84"/>
      <c r="B1329" s="60" t="s">
        <v>356</v>
      </c>
      <c r="C1329" s="50">
        <v>24085.9</v>
      </c>
      <c r="D1329" s="40">
        <v>28599.7</v>
      </c>
      <c r="E1329" s="40">
        <v>3396.3</v>
      </c>
      <c r="F1329" s="51">
        <v>56081.9</v>
      </c>
      <c r="G1329" s="40">
        <v>7068.4</v>
      </c>
      <c r="H1329" s="40">
        <v>17017.5</v>
      </c>
      <c r="I1329" s="40">
        <v>24994.2</v>
      </c>
      <c r="J1329" s="40">
        <v>3605.5</v>
      </c>
      <c r="K1329" s="40">
        <v>1827.5</v>
      </c>
      <c r="L1329" s="40">
        <v>1568.8</v>
      </c>
      <c r="M1329" s="51">
        <v>56081.9</v>
      </c>
      <c r="N1329" s="50">
        <v>8651.4</v>
      </c>
      <c r="O1329" s="40">
        <v>11495.6</v>
      </c>
      <c r="P1329" s="40">
        <v>11044</v>
      </c>
      <c r="Q1329" s="40">
        <v>11780.9</v>
      </c>
      <c r="R1329" s="40">
        <v>13110</v>
      </c>
      <c r="S1329" s="51">
        <v>56081.9</v>
      </c>
      <c r="T1329" s="50">
        <v>14757.4</v>
      </c>
      <c r="U1329" s="40">
        <v>21968</v>
      </c>
      <c r="V1329" s="40">
        <v>18087.8</v>
      </c>
      <c r="W1329" s="40">
        <v>1268.7</v>
      </c>
      <c r="X1329" s="51">
        <v>56081.9</v>
      </c>
      <c r="Y1329" s="50">
        <v>20512.400000000001</v>
      </c>
      <c r="Z1329" s="40">
        <v>35569.4</v>
      </c>
      <c r="AA1329" s="51">
        <v>56081.9</v>
      </c>
    </row>
    <row r="1330" spans="1:27" s="37" customFormat="1" ht="17.5" customHeight="1" x14ac:dyDescent="0.35">
      <c r="A1330" s="84"/>
      <c r="B1330" s="61" t="s">
        <v>4</v>
      </c>
      <c r="C1330" s="52">
        <v>113657</v>
      </c>
      <c r="D1330" s="38">
        <v>179134</v>
      </c>
      <c r="E1330" s="38">
        <v>29166</v>
      </c>
      <c r="F1330" s="53">
        <v>321957</v>
      </c>
      <c r="G1330" s="38">
        <v>20286.7</v>
      </c>
      <c r="H1330" s="38">
        <v>93370.2</v>
      </c>
      <c r="I1330" s="38">
        <v>139775</v>
      </c>
      <c r="J1330" s="38">
        <v>39359</v>
      </c>
      <c r="K1330" s="38">
        <v>12775</v>
      </c>
      <c r="L1330" s="38">
        <v>16391</v>
      </c>
      <c r="M1330" s="53">
        <v>321957</v>
      </c>
      <c r="N1330" s="52">
        <v>49107.7</v>
      </c>
      <c r="O1330" s="38">
        <v>55818.8</v>
      </c>
      <c r="P1330" s="38">
        <v>60213.3</v>
      </c>
      <c r="Q1330" s="38">
        <v>61597.9</v>
      </c>
      <c r="R1330" s="38">
        <v>95219.199999999997</v>
      </c>
      <c r="S1330" s="53">
        <v>321957</v>
      </c>
      <c r="T1330" s="52">
        <v>98976</v>
      </c>
      <c r="U1330" s="38">
        <v>77907</v>
      </c>
      <c r="V1330" s="38">
        <v>141436</v>
      </c>
      <c r="W1330" s="38">
        <v>3638</v>
      </c>
      <c r="X1330" s="53">
        <v>321957</v>
      </c>
      <c r="Y1330" s="52">
        <v>142563.29999999999</v>
      </c>
      <c r="Z1330" s="38">
        <v>179393.7</v>
      </c>
      <c r="AA1330" s="53">
        <v>321957</v>
      </c>
    </row>
    <row r="1331" spans="1:27" s="39" customFormat="1" ht="13.5" customHeight="1" x14ac:dyDescent="0.35">
      <c r="A1331" s="62"/>
      <c r="B1331" s="63"/>
      <c r="C1331" s="54"/>
      <c r="D1331" s="46"/>
      <c r="E1331" s="46"/>
      <c r="F1331" s="55"/>
      <c r="G1331" s="46"/>
      <c r="H1331" s="46"/>
      <c r="I1331" s="46"/>
      <c r="J1331" s="46"/>
      <c r="K1331" s="46"/>
      <c r="L1331" s="46"/>
      <c r="M1331" s="55"/>
      <c r="N1331" s="54"/>
      <c r="O1331" s="46"/>
      <c r="P1331" s="46"/>
      <c r="Q1331" s="46"/>
      <c r="R1331" s="46"/>
      <c r="S1331" s="55"/>
      <c r="T1331" s="54"/>
      <c r="U1331" s="46"/>
      <c r="V1331" s="46"/>
      <c r="W1331" s="46"/>
      <c r="X1331" s="55"/>
      <c r="Y1331" s="54"/>
      <c r="Z1331" s="46"/>
      <c r="AA1331" s="55"/>
    </row>
    <row r="1332" spans="1:27" s="37" customFormat="1" ht="17.5" customHeight="1" x14ac:dyDescent="0.35">
      <c r="A1332" s="84" t="s">
        <v>664</v>
      </c>
      <c r="B1332" s="60" t="s">
        <v>354</v>
      </c>
      <c r="C1332" s="50">
        <v>70792.399999999994</v>
      </c>
      <c r="D1332" s="40">
        <v>124055.8</v>
      </c>
      <c r="E1332" s="40">
        <v>25631.9</v>
      </c>
      <c r="F1332" s="51">
        <v>220480.1</v>
      </c>
      <c r="G1332" s="40">
        <v>8160.4</v>
      </c>
      <c r="H1332" s="40">
        <v>62632</v>
      </c>
      <c r="I1332" s="40">
        <v>89433.600000000006</v>
      </c>
      <c r="J1332" s="40">
        <v>34622.199999999997</v>
      </c>
      <c r="K1332" s="40">
        <v>11097.5</v>
      </c>
      <c r="L1332" s="40">
        <v>14534.4</v>
      </c>
      <c r="M1332" s="51">
        <v>220480.1</v>
      </c>
      <c r="N1332" s="50">
        <v>37824.6</v>
      </c>
      <c r="O1332" s="40">
        <v>36465.9</v>
      </c>
      <c r="P1332" s="40">
        <v>39835.199999999997</v>
      </c>
      <c r="Q1332" s="40">
        <v>41024.199999999997</v>
      </c>
      <c r="R1332" s="40">
        <v>65330.3</v>
      </c>
      <c r="S1332" s="51">
        <v>220480.1</v>
      </c>
      <c r="T1332" s="50">
        <v>70456.399999999994</v>
      </c>
      <c r="U1332" s="40">
        <v>44129.2</v>
      </c>
      <c r="V1332" s="40">
        <v>104516.2</v>
      </c>
      <c r="W1332" s="40">
        <v>1378.4</v>
      </c>
      <c r="X1332" s="51">
        <v>220480.1</v>
      </c>
      <c r="Y1332" s="50">
        <v>99343</v>
      </c>
      <c r="Z1332" s="40">
        <v>121137.2</v>
      </c>
      <c r="AA1332" s="51">
        <v>220480.1</v>
      </c>
    </row>
    <row r="1333" spans="1:27" s="37" customFormat="1" ht="17.5" customHeight="1" x14ac:dyDescent="0.35">
      <c r="A1333" s="84"/>
      <c r="B1333" s="60" t="s">
        <v>355</v>
      </c>
      <c r="C1333" s="50">
        <v>1047</v>
      </c>
      <c r="D1333" s="40">
        <v>710.9</v>
      </c>
      <c r="E1333" s="40">
        <v>0</v>
      </c>
      <c r="F1333" s="51">
        <v>1757.9</v>
      </c>
      <c r="G1333" s="40">
        <v>0</v>
      </c>
      <c r="H1333" s="40">
        <v>1047</v>
      </c>
      <c r="I1333" s="40">
        <v>710.9</v>
      </c>
      <c r="J1333" s="40">
        <v>0</v>
      </c>
      <c r="K1333" s="40">
        <v>0</v>
      </c>
      <c r="L1333" s="40">
        <v>0</v>
      </c>
      <c r="M1333" s="51">
        <v>1757.9</v>
      </c>
      <c r="N1333" s="50">
        <v>700.8</v>
      </c>
      <c r="O1333" s="40">
        <v>356.4</v>
      </c>
      <c r="P1333" s="40">
        <v>700.8</v>
      </c>
      <c r="Q1333" s="40">
        <v>0</v>
      </c>
      <c r="R1333" s="40">
        <v>0</v>
      </c>
      <c r="S1333" s="51">
        <v>1757.9</v>
      </c>
      <c r="T1333" s="50">
        <v>690.6</v>
      </c>
      <c r="U1333" s="40">
        <v>0</v>
      </c>
      <c r="V1333" s="40">
        <v>1067.3</v>
      </c>
      <c r="W1333" s="40">
        <v>0</v>
      </c>
      <c r="X1333" s="51">
        <v>1757.9</v>
      </c>
      <c r="Y1333" s="50">
        <v>700.8</v>
      </c>
      <c r="Z1333" s="40">
        <v>1057.0999999999999</v>
      </c>
      <c r="AA1333" s="51">
        <v>1757.9</v>
      </c>
    </row>
    <row r="1334" spans="1:27" s="37" customFormat="1" ht="17.5" customHeight="1" x14ac:dyDescent="0.35">
      <c r="A1334" s="84"/>
      <c r="B1334" s="60" t="s">
        <v>356</v>
      </c>
      <c r="C1334" s="50">
        <v>41817.5</v>
      </c>
      <c r="D1334" s="40">
        <v>54367.4</v>
      </c>
      <c r="E1334" s="40">
        <v>3534.1</v>
      </c>
      <c r="F1334" s="51">
        <v>99719</v>
      </c>
      <c r="G1334" s="40">
        <v>12126.3</v>
      </c>
      <c r="H1334" s="40">
        <v>29691.200000000001</v>
      </c>
      <c r="I1334" s="40">
        <v>49630.6</v>
      </c>
      <c r="J1334" s="40">
        <v>4736.8</v>
      </c>
      <c r="K1334" s="40">
        <v>1677.5</v>
      </c>
      <c r="L1334" s="40">
        <v>1856.6</v>
      </c>
      <c r="M1334" s="51">
        <v>99719</v>
      </c>
      <c r="N1334" s="50">
        <v>10582.3</v>
      </c>
      <c r="O1334" s="40">
        <v>18996.599999999999</v>
      </c>
      <c r="P1334" s="40">
        <v>19677.400000000001</v>
      </c>
      <c r="Q1334" s="40">
        <v>20573.7</v>
      </c>
      <c r="R1334" s="40">
        <v>29889</v>
      </c>
      <c r="S1334" s="51">
        <v>99719</v>
      </c>
      <c r="T1334" s="50">
        <v>27828.9</v>
      </c>
      <c r="U1334" s="40">
        <v>33777.800000000003</v>
      </c>
      <c r="V1334" s="40">
        <v>35852.6</v>
      </c>
      <c r="W1334" s="40">
        <v>2259.6</v>
      </c>
      <c r="X1334" s="51">
        <v>99719</v>
      </c>
      <c r="Y1334" s="50">
        <v>42519.6</v>
      </c>
      <c r="Z1334" s="40">
        <v>57199.4</v>
      </c>
      <c r="AA1334" s="51">
        <v>99719</v>
      </c>
    </row>
    <row r="1335" spans="1:27" s="37" customFormat="1" ht="17.5" customHeight="1" x14ac:dyDescent="0.35">
      <c r="A1335" s="84"/>
      <c r="B1335" s="61" t="s">
        <v>4</v>
      </c>
      <c r="C1335" s="52">
        <v>113657</v>
      </c>
      <c r="D1335" s="38">
        <v>179134</v>
      </c>
      <c r="E1335" s="38">
        <v>29166</v>
      </c>
      <c r="F1335" s="53">
        <v>321957</v>
      </c>
      <c r="G1335" s="38">
        <v>20286.7</v>
      </c>
      <c r="H1335" s="38">
        <v>93370.2</v>
      </c>
      <c r="I1335" s="38">
        <v>139775</v>
      </c>
      <c r="J1335" s="38">
        <v>39359</v>
      </c>
      <c r="K1335" s="38">
        <v>12775</v>
      </c>
      <c r="L1335" s="38">
        <v>16391</v>
      </c>
      <c r="M1335" s="53">
        <v>321957</v>
      </c>
      <c r="N1335" s="52">
        <v>49107.7</v>
      </c>
      <c r="O1335" s="38">
        <v>55818.8</v>
      </c>
      <c r="P1335" s="38">
        <v>60213.3</v>
      </c>
      <c r="Q1335" s="38">
        <v>61597.9</v>
      </c>
      <c r="R1335" s="38">
        <v>95219.199999999997</v>
      </c>
      <c r="S1335" s="53">
        <v>321957</v>
      </c>
      <c r="T1335" s="52">
        <v>98976</v>
      </c>
      <c r="U1335" s="38">
        <v>77907</v>
      </c>
      <c r="V1335" s="38">
        <v>141436</v>
      </c>
      <c r="W1335" s="38">
        <v>3638</v>
      </c>
      <c r="X1335" s="53">
        <v>321957</v>
      </c>
      <c r="Y1335" s="52">
        <v>142563.29999999999</v>
      </c>
      <c r="Z1335" s="38">
        <v>179393.7</v>
      </c>
      <c r="AA1335" s="53">
        <v>321957</v>
      </c>
    </row>
    <row r="1336" spans="1:27" s="39" customFormat="1" ht="13.5" customHeight="1" x14ac:dyDescent="0.35">
      <c r="A1336" s="62"/>
      <c r="B1336" s="63"/>
      <c r="C1336" s="54"/>
      <c r="D1336" s="46"/>
      <c r="E1336" s="46"/>
      <c r="F1336" s="55"/>
      <c r="G1336" s="46"/>
      <c r="H1336" s="46"/>
      <c r="I1336" s="46"/>
      <c r="J1336" s="46"/>
      <c r="K1336" s="46"/>
      <c r="L1336" s="46"/>
      <c r="M1336" s="55"/>
      <c r="N1336" s="54"/>
      <c r="O1336" s="46"/>
      <c r="P1336" s="46"/>
      <c r="Q1336" s="46"/>
      <c r="R1336" s="46"/>
      <c r="S1336" s="55"/>
      <c r="T1336" s="54"/>
      <c r="U1336" s="46"/>
      <c r="V1336" s="46"/>
      <c r="W1336" s="46"/>
      <c r="X1336" s="55"/>
      <c r="Y1336" s="54"/>
      <c r="Z1336" s="46"/>
      <c r="AA1336" s="55"/>
    </row>
    <row r="1337" spans="1:27" s="37" customFormat="1" ht="17.5" customHeight="1" x14ac:dyDescent="0.35">
      <c r="A1337" s="84" t="s">
        <v>665</v>
      </c>
      <c r="B1337" s="60" t="s">
        <v>354</v>
      </c>
      <c r="C1337" s="50">
        <v>81057.8</v>
      </c>
      <c r="D1337" s="40">
        <v>136041.60000000001</v>
      </c>
      <c r="E1337" s="40">
        <v>24583.5</v>
      </c>
      <c r="F1337" s="51">
        <v>241682.9</v>
      </c>
      <c r="G1337" s="40">
        <v>9602.7000000000007</v>
      </c>
      <c r="H1337" s="40">
        <v>71455.199999999997</v>
      </c>
      <c r="I1337" s="40">
        <v>99568.5</v>
      </c>
      <c r="J1337" s="40">
        <v>36473.1</v>
      </c>
      <c r="K1337" s="40">
        <v>11097.5</v>
      </c>
      <c r="L1337" s="40">
        <v>13486</v>
      </c>
      <c r="M1337" s="51">
        <v>241682.9</v>
      </c>
      <c r="N1337" s="50">
        <v>40002.1</v>
      </c>
      <c r="O1337" s="40">
        <v>42871.8</v>
      </c>
      <c r="P1337" s="40">
        <v>44117</v>
      </c>
      <c r="Q1337" s="40">
        <v>45988.1</v>
      </c>
      <c r="R1337" s="40">
        <v>68703.899999999994</v>
      </c>
      <c r="S1337" s="51">
        <v>241682.9</v>
      </c>
      <c r="T1337" s="50">
        <v>83643.100000000006</v>
      </c>
      <c r="U1337" s="40">
        <v>51095.4</v>
      </c>
      <c r="V1337" s="40">
        <v>105168.2</v>
      </c>
      <c r="W1337" s="40">
        <v>1776.1</v>
      </c>
      <c r="X1337" s="51">
        <v>241682.9</v>
      </c>
      <c r="Y1337" s="50">
        <v>108104.4</v>
      </c>
      <c r="Z1337" s="40">
        <v>133578.4</v>
      </c>
      <c r="AA1337" s="51">
        <v>241682.9</v>
      </c>
    </row>
    <row r="1338" spans="1:27" s="37" customFormat="1" ht="17.5" customHeight="1" x14ac:dyDescent="0.35">
      <c r="A1338" s="84"/>
      <c r="B1338" s="60" t="s">
        <v>355</v>
      </c>
      <c r="C1338" s="50">
        <v>456.8</v>
      </c>
      <c r="D1338" s="40">
        <v>355.5</v>
      </c>
      <c r="E1338" s="40">
        <v>0</v>
      </c>
      <c r="F1338" s="51">
        <v>812.2</v>
      </c>
      <c r="G1338" s="40">
        <v>456.8</v>
      </c>
      <c r="H1338" s="40">
        <v>0</v>
      </c>
      <c r="I1338" s="40">
        <v>355.5</v>
      </c>
      <c r="J1338" s="40">
        <v>0</v>
      </c>
      <c r="K1338" s="40">
        <v>0</v>
      </c>
      <c r="L1338" s="40">
        <v>0</v>
      </c>
      <c r="M1338" s="51">
        <v>812.2</v>
      </c>
      <c r="N1338" s="50">
        <v>0</v>
      </c>
      <c r="O1338" s="40">
        <v>0</v>
      </c>
      <c r="P1338" s="40">
        <v>355.5</v>
      </c>
      <c r="Q1338" s="40">
        <v>0</v>
      </c>
      <c r="R1338" s="40">
        <v>456.8</v>
      </c>
      <c r="S1338" s="51">
        <v>812.2</v>
      </c>
      <c r="T1338" s="50">
        <v>0</v>
      </c>
      <c r="U1338" s="40">
        <v>0</v>
      </c>
      <c r="V1338" s="40">
        <v>812.2</v>
      </c>
      <c r="W1338" s="40">
        <v>0</v>
      </c>
      <c r="X1338" s="51">
        <v>812.2</v>
      </c>
      <c r="Y1338" s="50">
        <v>456.8</v>
      </c>
      <c r="Z1338" s="40">
        <v>355.5</v>
      </c>
      <c r="AA1338" s="51">
        <v>812.2</v>
      </c>
    </row>
    <row r="1339" spans="1:27" s="37" customFormat="1" ht="17.5" customHeight="1" x14ac:dyDescent="0.35">
      <c r="A1339" s="84"/>
      <c r="B1339" s="60" t="s">
        <v>356</v>
      </c>
      <c r="C1339" s="50">
        <v>32142.400000000001</v>
      </c>
      <c r="D1339" s="40">
        <v>42737</v>
      </c>
      <c r="E1339" s="40">
        <v>4582.5</v>
      </c>
      <c r="F1339" s="51">
        <v>79461.899999999994</v>
      </c>
      <c r="G1339" s="40">
        <v>10227.299999999999</v>
      </c>
      <c r="H1339" s="40">
        <v>21915.1</v>
      </c>
      <c r="I1339" s="40">
        <v>39851.1</v>
      </c>
      <c r="J1339" s="40">
        <v>2885.9</v>
      </c>
      <c r="K1339" s="40">
        <v>1677.5</v>
      </c>
      <c r="L1339" s="40">
        <v>2905</v>
      </c>
      <c r="M1339" s="51">
        <v>79461.899999999994</v>
      </c>
      <c r="N1339" s="50">
        <v>9105.6</v>
      </c>
      <c r="O1339" s="40">
        <v>12947</v>
      </c>
      <c r="P1339" s="40">
        <v>15740.9</v>
      </c>
      <c r="Q1339" s="40">
        <v>15609.8</v>
      </c>
      <c r="R1339" s="40">
        <v>26058.5</v>
      </c>
      <c r="S1339" s="51">
        <v>79461.899999999994</v>
      </c>
      <c r="T1339" s="50">
        <v>15332.9</v>
      </c>
      <c r="U1339" s="40">
        <v>26811.599999999999</v>
      </c>
      <c r="V1339" s="40">
        <v>35455.599999999999</v>
      </c>
      <c r="W1339" s="40">
        <v>1861.9</v>
      </c>
      <c r="X1339" s="51">
        <v>79461.899999999994</v>
      </c>
      <c r="Y1339" s="50">
        <v>34002.1</v>
      </c>
      <c r="Z1339" s="40">
        <v>45459.8</v>
      </c>
      <c r="AA1339" s="51">
        <v>79461.899999999994</v>
      </c>
    </row>
    <row r="1340" spans="1:27" s="37" customFormat="1" ht="17.5" customHeight="1" x14ac:dyDescent="0.35">
      <c r="A1340" s="84"/>
      <c r="B1340" s="61" t="s">
        <v>4</v>
      </c>
      <c r="C1340" s="52">
        <v>113657</v>
      </c>
      <c r="D1340" s="38">
        <v>179134</v>
      </c>
      <c r="E1340" s="38">
        <v>29166</v>
      </c>
      <c r="F1340" s="53">
        <v>321957</v>
      </c>
      <c r="G1340" s="38">
        <v>20286.7</v>
      </c>
      <c r="H1340" s="38">
        <v>93370.2</v>
      </c>
      <c r="I1340" s="38">
        <v>139775</v>
      </c>
      <c r="J1340" s="38">
        <v>39359</v>
      </c>
      <c r="K1340" s="38">
        <v>12775</v>
      </c>
      <c r="L1340" s="38">
        <v>16391</v>
      </c>
      <c r="M1340" s="53">
        <v>321957</v>
      </c>
      <c r="N1340" s="52">
        <v>49107.7</v>
      </c>
      <c r="O1340" s="38">
        <v>55818.8</v>
      </c>
      <c r="P1340" s="38">
        <v>60213.3</v>
      </c>
      <c r="Q1340" s="38">
        <v>61597.9</v>
      </c>
      <c r="R1340" s="38">
        <v>95219.199999999997</v>
      </c>
      <c r="S1340" s="53">
        <v>321957</v>
      </c>
      <c r="T1340" s="52">
        <v>98976</v>
      </c>
      <c r="U1340" s="38">
        <v>77907</v>
      </c>
      <c r="V1340" s="38">
        <v>141436</v>
      </c>
      <c r="W1340" s="38">
        <v>3638</v>
      </c>
      <c r="X1340" s="53">
        <v>321957</v>
      </c>
      <c r="Y1340" s="52">
        <v>142563.29999999999</v>
      </c>
      <c r="Z1340" s="38">
        <v>179393.7</v>
      </c>
      <c r="AA1340" s="53">
        <v>321957</v>
      </c>
    </row>
    <row r="1341" spans="1:27" s="39" customFormat="1" ht="13.5" customHeight="1" x14ac:dyDescent="0.35">
      <c r="A1341" s="62"/>
      <c r="B1341" s="63"/>
      <c r="C1341" s="54"/>
      <c r="D1341" s="46"/>
      <c r="E1341" s="46"/>
      <c r="F1341" s="55"/>
      <c r="G1341" s="46"/>
      <c r="H1341" s="46"/>
      <c r="I1341" s="46"/>
      <c r="J1341" s="46"/>
      <c r="K1341" s="46"/>
      <c r="L1341" s="46"/>
      <c r="M1341" s="55"/>
      <c r="N1341" s="54"/>
      <c r="O1341" s="46"/>
      <c r="P1341" s="46"/>
      <c r="Q1341" s="46"/>
      <c r="R1341" s="46"/>
      <c r="S1341" s="55"/>
      <c r="T1341" s="54"/>
      <c r="U1341" s="46"/>
      <c r="V1341" s="46"/>
      <c r="W1341" s="46"/>
      <c r="X1341" s="55"/>
      <c r="Y1341" s="54"/>
      <c r="Z1341" s="46"/>
      <c r="AA1341" s="55"/>
    </row>
    <row r="1342" spans="1:27" s="37" customFormat="1" ht="17.5" customHeight="1" x14ac:dyDescent="0.35">
      <c r="A1342" s="84" t="s">
        <v>666</v>
      </c>
      <c r="B1342" s="60" t="s">
        <v>354</v>
      </c>
      <c r="C1342" s="50">
        <v>8032.4</v>
      </c>
      <c r="D1342" s="40">
        <v>25393.4</v>
      </c>
      <c r="E1342" s="40">
        <v>5615.6</v>
      </c>
      <c r="F1342" s="51">
        <v>39041.4</v>
      </c>
      <c r="G1342" s="40">
        <v>218.2</v>
      </c>
      <c r="H1342" s="40">
        <v>7814.2</v>
      </c>
      <c r="I1342" s="40">
        <v>19167.7</v>
      </c>
      <c r="J1342" s="40">
        <v>6225.7</v>
      </c>
      <c r="K1342" s="40">
        <v>2478</v>
      </c>
      <c r="L1342" s="40">
        <v>3137.6</v>
      </c>
      <c r="M1342" s="51">
        <v>39041.4</v>
      </c>
      <c r="N1342" s="50">
        <v>6621.4</v>
      </c>
      <c r="O1342" s="40">
        <v>7185.1</v>
      </c>
      <c r="P1342" s="40">
        <v>6837.8</v>
      </c>
      <c r="Q1342" s="40">
        <v>9432.5</v>
      </c>
      <c r="R1342" s="40">
        <v>8964.6</v>
      </c>
      <c r="S1342" s="51">
        <v>39041.4</v>
      </c>
      <c r="T1342" s="50">
        <v>15655</v>
      </c>
      <c r="U1342" s="40">
        <v>7067.9</v>
      </c>
      <c r="V1342" s="40">
        <v>16010.4</v>
      </c>
      <c r="W1342" s="40">
        <v>308.10000000000002</v>
      </c>
      <c r="X1342" s="51">
        <v>39041.4</v>
      </c>
      <c r="Y1342" s="50">
        <v>24865.4</v>
      </c>
      <c r="Z1342" s="40">
        <v>14175.9</v>
      </c>
      <c r="AA1342" s="51">
        <v>39041.4</v>
      </c>
    </row>
    <row r="1343" spans="1:27" s="37" customFormat="1" ht="17.5" customHeight="1" x14ac:dyDescent="0.35">
      <c r="A1343" s="84"/>
      <c r="B1343" s="60" t="s">
        <v>355</v>
      </c>
      <c r="C1343" s="50">
        <v>5581.1</v>
      </c>
      <c r="D1343" s="40">
        <v>8415.1</v>
      </c>
      <c r="E1343" s="40">
        <v>3202.9</v>
      </c>
      <c r="F1343" s="51">
        <v>17199.099999999999</v>
      </c>
      <c r="G1343" s="40">
        <v>1715.4</v>
      </c>
      <c r="H1343" s="40">
        <v>3865.7</v>
      </c>
      <c r="I1343" s="40">
        <v>7944.6</v>
      </c>
      <c r="J1343" s="40">
        <v>470.5</v>
      </c>
      <c r="K1343" s="40">
        <v>826</v>
      </c>
      <c r="L1343" s="40">
        <v>2376.9</v>
      </c>
      <c r="M1343" s="51">
        <v>17199.099999999999</v>
      </c>
      <c r="N1343" s="50">
        <v>1289.0999999999999</v>
      </c>
      <c r="O1343" s="40">
        <v>5128</v>
      </c>
      <c r="P1343" s="40">
        <v>6082.6</v>
      </c>
      <c r="Q1343" s="40">
        <v>3030</v>
      </c>
      <c r="R1343" s="40">
        <v>1669.5</v>
      </c>
      <c r="S1343" s="51">
        <v>17199.099999999999</v>
      </c>
      <c r="T1343" s="50">
        <v>2244.6999999999998</v>
      </c>
      <c r="U1343" s="40">
        <v>8477.7000000000007</v>
      </c>
      <c r="V1343" s="40">
        <v>6401.1</v>
      </c>
      <c r="W1343" s="40">
        <v>75.599999999999994</v>
      </c>
      <c r="X1343" s="51">
        <v>17199.099999999999</v>
      </c>
      <c r="Y1343" s="50">
        <v>8100.8</v>
      </c>
      <c r="Z1343" s="40">
        <v>9098.2999999999993</v>
      </c>
      <c r="AA1343" s="51">
        <v>17199.099999999999</v>
      </c>
    </row>
    <row r="1344" spans="1:27" s="37" customFormat="1" ht="17.5" customHeight="1" x14ac:dyDescent="0.35">
      <c r="A1344" s="84"/>
      <c r="B1344" s="60" t="s">
        <v>356</v>
      </c>
      <c r="C1344" s="50">
        <v>100043.5</v>
      </c>
      <c r="D1344" s="40">
        <v>145325.6</v>
      </c>
      <c r="E1344" s="40">
        <v>20347.5</v>
      </c>
      <c r="F1344" s="51">
        <v>265716.5</v>
      </c>
      <c r="G1344" s="40">
        <v>18353.099999999999</v>
      </c>
      <c r="H1344" s="40">
        <v>81690.399999999994</v>
      </c>
      <c r="I1344" s="40">
        <v>112662.7</v>
      </c>
      <c r="J1344" s="40">
        <v>32662.799999999999</v>
      </c>
      <c r="K1344" s="40">
        <v>9471</v>
      </c>
      <c r="L1344" s="40">
        <v>10876.5</v>
      </c>
      <c r="M1344" s="51">
        <v>265716.5</v>
      </c>
      <c r="N1344" s="50">
        <v>41197.300000000003</v>
      </c>
      <c r="O1344" s="40">
        <v>43505.7</v>
      </c>
      <c r="P1344" s="40">
        <v>47292.9</v>
      </c>
      <c r="Q1344" s="40">
        <v>49135.5</v>
      </c>
      <c r="R1344" s="40">
        <v>84585.1</v>
      </c>
      <c r="S1344" s="51">
        <v>265716.5</v>
      </c>
      <c r="T1344" s="50">
        <v>81076.3</v>
      </c>
      <c r="U1344" s="40">
        <v>62361.4</v>
      </c>
      <c r="V1344" s="40">
        <v>119024.5</v>
      </c>
      <c r="W1344" s="40">
        <v>3254.2</v>
      </c>
      <c r="X1344" s="51">
        <v>265716.5</v>
      </c>
      <c r="Y1344" s="50">
        <v>109597.1</v>
      </c>
      <c r="Z1344" s="40">
        <v>156119.5</v>
      </c>
      <c r="AA1344" s="51">
        <v>265716.5</v>
      </c>
    </row>
    <row r="1345" spans="1:27" s="37" customFormat="1" ht="17.5" customHeight="1" x14ac:dyDescent="0.35">
      <c r="A1345" s="84"/>
      <c r="B1345" s="61" t="s">
        <v>4</v>
      </c>
      <c r="C1345" s="52">
        <v>113657</v>
      </c>
      <c r="D1345" s="38">
        <v>179134</v>
      </c>
      <c r="E1345" s="38">
        <v>29166</v>
      </c>
      <c r="F1345" s="53">
        <v>321957</v>
      </c>
      <c r="G1345" s="38">
        <v>20286.7</v>
      </c>
      <c r="H1345" s="38">
        <v>93370.2</v>
      </c>
      <c r="I1345" s="38">
        <v>139775</v>
      </c>
      <c r="J1345" s="38">
        <v>39359</v>
      </c>
      <c r="K1345" s="38">
        <v>12775</v>
      </c>
      <c r="L1345" s="38">
        <v>16391</v>
      </c>
      <c r="M1345" s="53">
        <v>321957</v>
      </c>
      <c r="N1345" s="52">
        <v>49107.7</v>
      </c>
      <c r="O1345" s="38">
        <v>55818.8</v>
      </c>
      <c r="P1345" s="38">
        <v>60213.3</v>
      </c>
      <c r="Q1345" s="38">
        <v>61597.9</v>
      </c>
      <c r="R1345" s="38">
        <v>95219.199999999997</v>
      </c>
      <c r="S1345" s="53">
        <v>321957</v>
      </c>
      <c r="T1345" s="52">
        <v>98976</v>
      </c>
      <c r="U1345" s="38">
        <v>77907</v>
      </c>
      <c r="V1345" s="38">
        <v>141436</v>
      </c>
      <c r="W1345" s="38">
        <v>3638</v>
      </c>
      <c r="X1345" s="53">
        <v>321957</v>
      </c>
      <c r="Y1345" s="52">
        <v>142563.29999999999</v>
      </c>
      <c r="Z1345" s="38">
        <v>179393.7</v>
      </c>
      <c r="AA1345" s="53">
        <v>321957</v>
      </c>
    </row>
    <row r="1346" spans="1:27" s="39" customFormat="1" ht="13.5" customHeight="1" x14ac:dyDescent="0.35">
      <c r="A1346" s="62"/>
      <c r="B1346" s="63"/>
      <c r="C1346" s="54"/>
      <c r="D1346" s="46"/>
      <c r="E1346" s="46"/>
      <c r="F1346" s="55"/>
      <c r="G1346" s="46"/>
      <c r="H1346" s="46"/>
      <c r="I1346" s="46"/>
      <c r="J1346" s="46"/>
      <c r="K1346" s="46"/>
      <c r="L1346" s="46"/>
      <c r="M1346" s="55"/>
      <c r="N1346" s="54"/>
      <c r="O1346" s="46"/>
      <c r="P1346" s="46"/>
      <c r="Q1346" s="46"/>
      <c r="R1346" s="46"/>
      <c r="S1346" s="55"/>
      <c r="T1346" s="54"/>
      <c r="U1346" s="46"/>
      <c r="V1346" s="46"/>
      <c r="W1346" s="46"/>
      <c r="X1346" s="55"/>
      <c r="Y1346" s="54"/>
      <c r="Z1346" s="46"/>
      <c r="AA1346" s="55"/>
    </row>
    <row r="1347" spans="1:27" s="37" customFormat="1" ht="17.5" customHeight="1" x14ac:dyDescent="0.35">
      <c r="A1347" s="84" t="s">
        <v>667</v>
      </c>
      <c r="B1347" s="60" t="s">
        <v>354</v>
      </c>
      <c r="C1347" s="50">
        <v>1174.4000000000001</v>
      </c>
      <c r="D1347" s="40">
        <v>10273.5</v>
      </c>
      <c r="E1347" s="40">
        <v>2234.5</v>
      </c>
      <c r="F1347" s="51">
        <v>13682.4</v>
      </c>
      <c r="G1347" s="40">
        <v>0</v>
      </c>
      <c r="H1347" s="40">
        <v>1174.4000000000001</v>
      </c>
      <c r="I1347" s="40">
        <v>5271.6</v>
      </c>
      <c r="J1347" s="40">
        <v>5002</v>
      </c>
      <c r="K1347" s="40">
        <v>913.8</v>
      </c>
      <c r="L1347" s="40">
        <v>1320.7</v>
      </c>
      <c r="M1347" s="51">
        <v>13682.4</v>
      </c>
      <c r="N1347" s="50">
        <v>2201.6999999999998</v>
      </c>
      <c r="O1347" s="40">
        <v>434</v>
      </c>
      <c r="P1347" s="40">
        <v>1659.3</v>
      </c>
      <c r="Q1347" s="40">
        <v>4125.1000000000004</v>
      </c>
      <c r="R1347" s="40">
        <v>5262.3</v>
      </c>
      <c r="S1347" s="51">
        <v>13682.4</v>
      </c>
      <c r="T1347" s="50">
        <v>3517</v>
      </c>
      <c r="U1347" s="40">
        <v>2002.7</v>
      </c>
      <c r="V1347" s="40">
        <v>8054.5</v>
      </c>
      <c r="W1347" s="40">
        <v>108.2</v>
      </c>
      <c r="X1347" s="51">
        <v>13682.4</v>
      </c>
      <c r="Y1347" s="50">
        <v>8432.9</v>
      </c>
      <c r="Z1347" s="40">
        <v>5249.6</v>
      </c>
      <c r="AA1347" s="51">
        <v>13682.4</v>
      </c>
    </row>
    <row r="1348" spans="1:27" s="37" customFormat="1" ht="17.5" customHeight="1" x14ac:dyDescent="0.35">
      <c r="A1348" s="84"/>
      <c r="B1348" s="60" t="s">
        <v>355</v>
      </c>
      <c r="C1348" s="50">
        <v>350.5</v>
      </c>
      <c r="D1348" s="40">
        <v>0</v>
      </c>
      <c r="E1348" s="40">
        <v>0</v>
      </c>
      <c r="F1348" s="51">
        <v>350.5</v>
      </c>
      <c r="G1348" s="40">
        <v>0</v>
      </c>
      <c r="H1348" s="40">
        <v>350.5</v>
      </c>
      <c r="I1348" s="40">
        <v>0</v>
      </c>
      <c r="J1348" s="40">
        <v>0</v>
      </c>
      <c r="K1348" s="40">
        <v>0</v>
      </c>
      <c r="L1348" s="40">
        <v>0</v>
      </c>
      <c r="M1348" s="51">
        <v>350.5</v>
      </c>
      <c r="N1348" s="50">
        <v>0</v>
      </c>
      <c r="O1348" s="40">
        <v>345.3</v>
      </c>
      <c r="P1348" s="40">
        <v>5.2</v>
      </c>
      <c r="Q1348" s="40">
        <v>0</v>
      </c>
      <c r="R1348" s="40">
        <v>0</v>
      </c>
      <c r="S1348" s="51">
        <v>350.5</v>
      </c>
      <c r="T1348" s="50">
        <v>345.3</v>
      </c>
      <c r="U1348" s="40">
        <v>0</v>
      </c>
      <c r="V1348" s="40">
        <v>0</v>
      </c>
      <c r="W1348" s="40">
        <v>5.2</v>
      </c>
      <c r="X1348" s="51">
        <v>350.5</v>
      </c>
      <c r="Y1348" s="50">
        <v>350.5</v>
      </c>
      <c r="Z1348" s="40">
        <v>0</v>
      </c>
      <c r="AA1348" s="51">
        <v>350.5</v>
      </c>
    </row>
    <row r="1349" spans="1:27" s="37" customFormat="1" ht="17.5" customHeight="1" x14ac:dyDescent="0.35">
      <c r="A1349" s="84"/>
      <c r="B1349" s="60" t="s">
        <v>356</v>
      </c>
      <c r="C1349" s="50">
        <v>112132.1</v>
      </c>
      <c r="D1349" s="40">
        <v>168860.5</v>
      </c>
      <c r="E1349" s="40">
        <v>26931.5</v>
      </c>
      <c r="F1349" s="51">
        <v>307924.09999999998</v>
      </c>
      <c r="G1349" s="40">
        <v>20286.7</v>
      </c>
      <c r="H1349" s="40">
        <v>91845.3</v>
      </c>
      <c r="I1349" s="40">
        <v>134503.5</v>
      </c>
      <c r="J1349" s="40">
        <v>34357</v>
      </c>
      <c r="K1349" s="40">
        <v>11861.3</v>
      </c>
      <c r="L1349" s="40">
        <v>15070.3</v>
      </c>
      <c r="M1349" s="51">
        <v>307924.09999999998</v>
      </c>
      <c r="N1349" s="50">
        <v>46905.9</v>
      </c>
      <c r="O1349" s="40">
        <v>55039.5</v>
      </c>
      <c r="P1349" s="40">
        <v>58548.9</v>
      </c>
      <c r="Q1349" s="40">
        <v>57472.9</v>
      </c>
      <c r="R1349" s="40">
        <v>89956.9</v>
      </c>
      <c r="S1349" s="51">
        <v>307924.09999999998</v>
      </c>
      <c r="T1349" s="50">
        <v>95113.7</v>
      </c>
      <c r="U1349" s="40">
        <v>75904.3</v>
      </c>
      <c r="V1349" s="40">
        <v>133381.5</v>
      </c>
      <c r="W1349" s="40">
        <v>3524.6</v>
      </c>
      <c r="X1349" s="51">
        <v>307924.09999999998</v>
      </c>
      <c r="Y1349" s="50">
        <v>133780</v>
      </c>
      <c r="Z1349" s="40">
        <v>174144.1</v>
      </c>
      <c r="AA1349" s="51">
        <v>307924.09999999998</v>
      </c>
    </row>
    <row r="1350" spans="1:27" s="37" customFormat="1" ht="17.5" customHeight="1" x14ac:dyDescent="0.35">
      <c r="A1350" s="84"/>
      <c r="B1350" s="61" t="s">
        <v>4</v>
      </c>
      <c r="C1350" s="52">
        <v>113657</v>
      </c>
      <c r="D1350" s="38">
        <v>179134</v>
      </c>
      <c r="E1350" s="38">
        <v>29166</v>
      </c>
      <c r="F1350" s="53">
        <v>321957</v>
      </c>
      <c r="G1350" s="38">
        <v>20286.7</v>
      </c>
      <c r="H1350" s="38">
        <v>93370.2</v>
      </c>
      <c r="I1350" s="38">
        <v>139775</v>
      </c>
      <c r="J1350" s="38">
        <v>39359</v>
      </c>
      <c r="K1350" s="38">
        <v>12775</v>
      </c>
      <c r="L1350" s="38">
        <v>16391</v>
      </c>
      <c r="M1350" s="53">
        <v>321957</v>
      </c>
      <c r="N1350" s="52">
        <v>49107.7</v>
      </c>
      <c r="O1350" s="38">
        <v>55818.8</v>
      </c>
      <c r="P1350" s="38">
        <v>60213.3</v>
      </c>
      <c r="Q1350" s="38">
        <v>61597.9</v>
      </c>
      <c r="R1350" s="38">
        <v>95219.199999999997</v>
      </c>
      <c r="S1350" s="53">
        <v>321957</v>
      </c>
      <c r="T1350" s="52">
        <v>98976</v>
      </c>
      <c r="U1350" s="38">
        <v>77907</v>
      </c>
      <c r="V1350" s="38">
        <v>141436</v>
      </c>
      <c r="W1350" s="38">
        <v>3638</v>
      </c>
      <c r="X1350" s="53">
        <v>321957</v>
      </c>
      <c r="Y1350" s="52">
        <v>142563.29999999999</v>
      </c>
      <c r="Z1350" s="38">
        <v>179393.7</v>
      </c>
      <c r="AA1350" s="53">
        <v>321957</v>
      </c>
    </row>
    <row r="1351" spans="1:27" s="39" customFormat="1" ht="13.5" customHeight="1" x14ac:dyDescent="0.35">
      <c r="A1351" s="62"/>
      <c r="B1351" s="63"/>
      <c r="C1351" s="54"/>
      <c r="D1351" s="46"/>
      <c r="E1351" s="46"/>
      <c r="F1351" s="55"/>
      <c r="G1351" s="46"/>
      <c r="H1351" s="46"/>
      <c r="I1351" s="46"/>
      <c r="J1351" s="46"/>
      <c r="K1351" s="46"/>
      <c r="L1351" s="46"/>
      <c r="M1351" s="55"/>
      <c r="N1351" s="54"/>
      <c r="O1351" s="46"/>
      <c r="P1351" s="46"/>
      <c r="Q1351" s="46"/>
      <c r="R1351" s="46"/>
      <c r="S1351" s="55"/>
      <c r="T1351" s="54"/>
      <c r="U1351" s="46"/>
      <c r="V1351" s="46"/>
      <c r="W1351" s="46"/>
      <c r="X1351" s="55"/>
      <c r="Y1351" s="54"/>
      <c r="Z1351" s="46"/>
      <c r="AA1351" s="55"/>
    </row>
    <row r="1352" spans="1:27" s="37" customFormat="1" ht="19.5" customHeight="1" x14ac:dyDescent="0.35">
      <c r="A1352" s="84" t="s">
        <v>668</v>
      </c>
      <c r="B1352" s="60" t="s">
        <v>455</v>
      </c>
      <c r="C1352" s="50">
        <v>14208.1</v>
      </c>
      <c r="D1352" s="40">
        <v>37177.5</v>
      </c>
      <c r="E1352" s="40">
        <v>8805.7999999999993</v>
      </c>
      <c r="F1352" s="51">
        <v>60191.4</v>
      </c>
      <c r="G1352" s="40">
        <v>405.4</v>
      </c>
      <c r="H1352" s="40">
        <v>13802.7</v>
      </c>
      <c r="I1352" s="40">
        <v>23199.200000000001</v>
      </c>
      <c r="J1352" s="40">
        <v>13978.4</v>
      </c>
      <c r="K1352" s="40">
        <v>2565.8000000000002</v>
      </c>
      <c r="L1352" s="40">
        <v>6240</v>
      </c>
      <c r="M1352" s="51">
        <v>60191.4</v>
      </c>
      <c r="N1352" s="50">
        <v>5802</v>
      </c>
      <c r="O1352" s="40">
        <v>6448.1</v>
      </c>
      <c r="P1352" s="40">
        <v>10291</v>
      </c>
      <c r="Q1352" s="40">
        <v>13177.2</v>
      </c>
      <c r="R1352" s="40">
        <v>24473</v>
      </c>
      <c r="S1352" s="51">
        <v>60191.4</v>
      </c>
      <c r="T1352" s="50">
        <v>18996.099999999999</v>
      </c>
      <c r="U1352" s="40">
        <v>11359</v>
      </c>
      <c r="V1352" s="40">
        <v>29630.799999999999</v>
      </c>
      <c r="W1352" s="40">
        <v>205.6</v>
      </c>
      <c r="X1352" s="51">
        <v>60191.4</v>
      </c>
      <c r="Y1352" s="50">
        <v>35313.5</v>
      </c>
      <c r="Z1352" s="40">
        <v>24877.9</v>
      </c>
      <c r="AA1352" s="51">
        <v>60191.4</v>
      </c>
    </row>
    <row r="1353" spans="1:27" s="37" customFormat="1" ht="19.5" customHeight="1" x14ac:dyDescent="0.35">
      <c r="A1353" s="84"/>
      <c r="B1353" s="60" t="s">
        <v>456</v>
      </c>
      <c r="C1353" s="50">
        <v>10802</v>
      </c>
      <c r="D1353" s="40">
        <v>13910.6</v>
      </c>
      <c r="E1353" s="40">
        <v>2435.9</v>
      </c>
      <c r="F1353" s="51">
        <v>27148.400000000001</v>
      </c>
      <c r="G1353" s="40">
        <v>2061.6999999999998</v>
      </c>
      <c r="H1353" s="40">
        <v>8740.2999999999993</v>
      </c>
      <c r="I1353" s="40">
        <v>5947.5</v>
      </c>
      <c r="J1353" s="40">
        <v>7963.1</v>
      </c>
      <c r="K1353" s="40">
        <v>0</v>
      </c>
      <c r="L1353" s="40">
        <v>2435.9</v>
      </c>
      <c r="M1353" s="51">
        <v>27148.400000000001</v>
      </c>
      <c r="N1353" s="50">
        <v>1600.5</v>
      </c>
      <c r="O1353" s="40">
        <v>3900.1</v>
      </c>
      <c r="P1353" s="40">
        <v>4720.7</v>
      </c>
      <c r="Q1353" s="40">
        <v>5696.4</v>
      </c>
      <c r="R1353" s="40">
        <v>11230.7</v>
      </c>
      <c r="S1353" s="51">
        <v>27148.400000000001</v>
      </c>
      <c r="T1353" s="50">
        <v>5226.8999999999996</v>
      </c>
      <c r="U1353" s="40">
        <v>4700.5</v>
      </c>
      <c r="V1353" s="40">
        <v>16991</v>
      </c>
      <c r="W1353" s="40">
        <v>230</v>
      </c>
      <c r="X1353" s="51">
        <v>27148.400000000001</v>
      </c>
      <c r="Y1353" s="50">
        <v>9843.2000000000007</v>
      </c>
      <c r="Z1353" s="40">
        <v>17305.2</v>
      </c>
      <c r="AA1353" s="51">
        <v>27148.400000000001</v>
      </c>
    </row>
    <row r="1354" spans="1:27" s="37" customFormat="1" ht="19.5" customHeight="1" x14ac:dyDescent="0.35">
      <c r="A1354" s="84"/>
      <c r="B1354" s="60" t="s">
        <v>457</v>
      </c>
      <c r="C1354" s="50">
        <v>88646.9</v>
      </c>
      <c r="D1354" s="40">
        <v>128045.9</v>
      </c>
      <c r="E1354" s="40">
        <v>17924.3</v>
      </c>
      <c r="F1354" s="51">
        <v>234617.2</v>
      </c>
      <c r="G1354" s="40">
        <v>17819.7</v>
      </c>
      <c r="H1354" s="40">
        <v>70827.3</v>
      </c>
      <c r="I1354" s="40">
        <v>110628.3</v>
      </c>
      <c r="J1354" s="40">
        <v>17417.599999999999</v>
      </c>
      <c r="K1354" s="40">
        <v>10209.299999999999</v>
      </c>
      <c r="L1354" s="40">
        <v>7715.1</v>
      </c>
      <c r="M1354" s="51">
        <v>234617.2</v>
      </c>
      <c r="N1354" s="50">
        <v>41705.199999999997</v>
      </c>
      <c r="O1354" s="40">
        <v>45470.6</v>
      </c>
      <c r="P1354" s="40">
        <v>45201.599999999999</v>
      </c>
      <c r="Q1354" s="40">
        <v>42724.3</v>
      </c>
      <c r="R1354" s="40">
        <v>59515.5</v>
      </c>
      <c r="S1354" s="51">
        <v>234617.2</v>
      </c>
      <c r="T1354" s="50">
        <v>74753</v>
      </c>
      <c r="U1354" s="40">
        <v>61847.6</v>
      </c>
      <c r="V1354" s="40">
        <v>94814.2</v>
      </c>
      <c r="W1354" s="40">
        <v>3202.4</v>
      </c>
      <c r="X1354" s="51">
        <v>234617.2</v>
      </c>
      <c r="Y1354" s="50">
        <v>97406.6</v>
      </c>
      <c r="Z1354" s="40">
        <v>137210.6</v>
      </c>
      <c r="AA1354" s="51">
        <v>234617.2</v>
      </c>
    </row>
    <row r="1355" spans="1:27" s="37" customFormat="1" ht="19.5" customHeight="1" x14ac:dyDescent="0.35">
      <c r="A1355" s="84"/>
      <c r="B1355" s="61" t="s">
        <v>4</v>
      </c>
      <c r="C1355" s="52">
        <v>113657</v>
      </c>
      <c r="D1355" s="38">
        <v>179134</v>
      </c>
      <c r="E1355" s="38">
        <v>29166</v>
      </c>
      <c r="F1355" s="53">
        <v>321957</v>
      </c>
      <c r="G1355" s="38">
        <v>20286.7</v>
      </c>
      <c r="H1355" s="38">
        <v>93370.2</v>
      </c>
      <c r="I1355" s="38">
        <v>139775</v>
      </c>
      <c r="J1355" s="38">
        <v>39359</v>
      </c>
      <c r="K1355" s="38">
        <v>12775</v>
      </c>
      <c r="L1355" s="38">
        <v>16391</v>
      </c>
      <c r="M1355" s="53">
        <v>321957</v>
      </c>
      <c r="N1355" s="52">
        <v>49107.7</v>
      </c>
      <c r="O1355" s="38">
        <v>55818.8</v>
      </c>
      <c r="P1355" s="38">
        <v>60213.3</v>
      </c>
      <c r="Q1355" s="38">
        <v>61597.9</v>
      </c>
      <c r="R1355" s="38">
        <v>95219.199999999997</v>
      </c>
      <c r="S1355" s="53">
        <v>321957</v>
      </c>
      <c r="T1355" s="52">
        <v>98976</v>
      </c>
      <c r="U1355" s="38">
        <v>77907</v>
      </c>
      <c r="V1355" s="38">
        <v>141436</v>
      </c>
      <c r="W1355" s="38">
        <v>3638</v>
      </c>
      <c r="X1355" s="53">
        <v>321957</v>
      </c>
      <c r="Y1355" s="52">
        <v>142563.29999999999</v>
      </c>
      <c r="Z1355" s="38">
        <v>179393.7</v>
      </c>
      <c r="AA1355" s="53">
        <v>321957</v>
      </c>
    </row>
    <row r="1356" spans="1:27" s="39" customFormat="1" ht="13.5" customHeight="1" x14ac:dyDescent="0.35">
      <c r="A1356" s="62"/>
      <c r="B1356" s="63"/>
      <c r="C1356" s="54"/>
      <c r="D1356" s="46"/>
      <c r="E1356" s="46"/>
      <c r="F1356" s="55"/>
      <c r="G1356" s="46"/>
      <c r="H1356" s="46"/>
      <c r="I1356" s="46"/>
      <c r="J1356" s="46"/>
      <c r="K1356" s="46"/>
      <c r="L1356" s="46"/>
      <c r="M1356" s="55"/>
      <c r="N1356" s="54"/>
      <c r="O1356" s="46"/>
      <c r="P1356" s="46"/>
      <c r="Q1356" s="46"/>
      <c r="R1356" s="46"/>
      <c r="S1356" s="55"/>
      <c r="T1356" s="54"/>
      <c r="U1356" s="46"/>
      <c r="V1356" s="46"/>
      <c r="W1356" s="46"/>
      <c r="X1356" s="55"/>
      <c r="Y1356" s="54"/>
      <c r="Z1356" s="46"/>
      <c r="AA1356" s="55"/>
    </row>
    <row r="1357" spans="1:27" s="37" customFormat="1" ht="17.5" customHeight="1" x14ac:dyDescent="0.35">
      <c r="A1357" s="84" t="s">
        <v>669</v>
      </c>
      <c r="B1357" s="60" t="s">
        <v>354</v>
      </c>
      <c r="C1357" s="50">
        <v>64007.7</v>
      </c>
      <c r="D1357" s="40">
        <v>95497.9</v>
      </c>
      <c r="E1357" s="40">
        <v>17899.3</v>
      </c>
      <c r="F1357" s="51">
        <v>177404.9</v>
      </c>
      <c r="G1357" s="40">
        <v>9512.5</v>
      </c>
      <c r="H1357" s="40">
        <v>54495.199999999997</v>
      </c>
      <c r="I1357" s="40">
        <v>71958.100000000006</v>
      </c>
      <c r="J1357" s="40">
        <v>23539.8</v>
      </c>
      <c r="K1357" s="40">
        <v>8118.8</v>
      </c>
      <c r="L1357" s="40">
        <v>9780.5</v>
      </c>
      <c r="M1357" s="51">
        <v>177404.9</v>
      </c>
      <c r="N1357" s="50">
        <v>28673.200000000001</v>
      </c>
      <c r="O1357" s="40">
        <v>30563.4</v>
      </c>
      <c r="P1357" s="40">
        <v>32372.799999999999</v>
      </c>
      <c r="Q1357" s="40">
        <v>34047.1</v>
      </c>
      <c r="R1357" s="40">
        <v>51748.5</v>
      </c>
      <c r="S1357" s="51">
        <v>177404.9</v>
      </c>
      <c r="T1357" s="50">
        <v>57487.199999999997</v>
      </c>
      <c r="U1357" s="40">
        <v>44980.2</v>
      </c>
      <c r="V1357" s="40">
        <v>72857.5</v>
      </c>
      <c r="W1357" s="40">
        <v>2080</v>
      </c>
      <c r="X1357" s="51">
        <v>177404.9</v>
      </c>
      <c r="Y1357" s="50">
        <v>82149</v>
      </c>
      <c r="Z1357" s="40">
        <v>95255.9</v>
      </c>
      <c r="AA1357" s="51">
        <v>177404.9</v>
      </c>
    </row>
    <row r="1358" spans="1:27" s="37" customFormat="1" ht="17.5" customHeight="1" x14ac:dyDescent="0.35">
      <c r="A1358" s="84"/>
      <c r="B1358" s="60" t="s">
        <v>355</v>
      </c>
      <c r="C1358" s="50">
        <v>18347</v>
      </c>
      <c r="D1358" s="40">
        <v>28631.1</v>
      </c>
      <c r="E1358" s="40">
        <v>4615.7</v>
      </c>
      <c r="F1358" s="51">
        <v>51593.8</v>
      </c>
      <c r="G1358" s="40">
        <v>3610</v>
      </c>
      <c r="H1358" s="40">
        <v>14737</v>
      </c>
      <c r="I1358" s="40">
        <v>21755.9</v>
      </c>
      <c r="J1358" s="40">
        <v>6875.2</v>
      </c>
      <c r="K1358" s="40">
        <v>2582.8000000000002</v>
      </c>
      <c r="L1358" s="40">
        <v>2032.9</v>
      </c>
      <c r="M1358" s="51">
        <v>51593.8</v>
      </c>
      <c r="N1358" s="50">
        <v>7570.7</v>
      </c>
      <c r="O1358" s="40">
        <v>8115.4</v>
      </c>
      <c r="P1358" s="40">
        <v>7451.1</v>
      </c>
      <c r="Q1358" s="40">
        <v>12658.3</v>
      </c>
      <c r="R1358" s="40">
        <v>15798.2</v>
      </c>
      <c r="S1358" s="51">
        <v>51593.8</v>
      </c>
      <c r="T1358" s="50">
        <v>16801.599999999999</v>
      </c>
      <c r="U1358" s="40">
        <v>6559.5</v>
      </c>
      <c r="V1358" s="40">
        <v>27634.3</v>
      </c>
      <c r="W1358" s="40">
        <v>598.29999999999995</v>
      </c>
      <c r="X1358" s="51">
        <v>51593.8</v>
      </c>
      <c r="Y1358" s="50">
        <v>23846</v>
      </c>
      <c r="Z1358" s="40">
        <v>27747.8</v>
      </c>
      <c r="AA1358" s="51">
        <v>51593.8</v>
      </c>
    </row>
    <row r="1359" spans="1:27" s="37" customFormat="1" ht="17.5" customHeight="1" x14ac:dyDescent="0.35">
      <c r="A1359" s="84"/>
      <c r="B1359" s="60" t="s">
        <v>436</v>
      </c>
      <c r="C1359" s="50">
        <v>16452.400000000001</v>
      </c>
      <c r="D1359" s="40">
        <v>23697.599999999999</v>
      </c>
      <c r="E1359" s="40">
        <v>3052.9</v>
      </c>
      <c r="F1359" s="51">
        <v>43202.9</v>
      </c>
      <c r="G1359" s="40">
        <v>3330.5</v>
      </c>
      <c r="H1359" s="40">
        <v>13121.8</v>
      </c>
      <c r="I1359" s="40">
        <v>19084.900000000001</v>
      </c>
      <c r="J1359" s="40">
        <v>4612.8</v>
      </c>
      <c r="K1359" s="40">
        <v>1660.5</v>
      </c>
      <c r="L1359" s="40">
        <v>1392.4</v>
      </c>
      <c r="M1359" s="51">
        <v>43202.9</v>
      </c>
      <c r="N1359" s="50">
        <v>5740.4</v>
      </c>
      <c r="O1359" s="40">
        <v>8344.2000000000007</v>
      </c>
      <c r="P1359" s="40">
        <v>9332.7000000000007</v>
      </c>
      <c r="Q1359" s="40">
        <v>8244.2000000000007</v>
      </c>
      <c r="R1359" s="40">
        <v>11541.4</v>
      </c>
      <c r="S1359" s="51">
        <v>43202.9</v>
      </c>
      <c r="T1359" s="50">
        <v>14788.7</v>
      </c>
      <c r="U1359" s="40">
        <v>8563.1</v>
      </c>
      <c r="V1359" s="40">
        <v>19385.3</v>
      </c>
      <c r="W1359" s="40">
        <v>465.8</v>
      </c>
      <c r="X1359" s="51">
        <v>43202.9</v>
      </c>
      <c r="Y1359" s="50">
        <v>16363.2</v>
      </c>
      <c r="Z1359" s="40">
        <v>26839.8</v>
      </c>
      <c r="AA1359" s="51">
        <v>43202.9</v>
      </c>
    </row>
    <row r="1360" spans="1:27" s="37" customFormat="1" ht="17.5" customHeight="1" x14ac:dyDescent="0.35">
      <c r="A1360" s="84"/>
      <c r="B1360" s="60" t="s">
        <v>389</v>
      </c>
      <c r="C1360" s="50">
        <v>14849.9</v>
      </c>
      <c r="D1360" s="40">
        <v>31307.5</v>
      </c>
      <c r="E1360" s="40">
        <v>3598.1</v>
      </c>
      <c r="F1360" s="51">
        <v>49755.4</v>
      </c>
      <c r="G1360" s="40">
        <v>3833.7</v>
      </c>
      <c r="H1360" s="40">
        <v>11016.2</v>
      </c>
      <c r="I1360" s="40">
        <v>26976.2</v>
      </c>
      <c r="J1360" s="40">
        <v>4331.2</v>
      </c>
      <c r="K1360" s="40">
        <v>413</v>
      </c>
      <c r="L1360" s="40">
        <v>3185.1</v>
      </c>
      <c r="M1360" s="51">
        <v>49755.4</v>
      </c>
      <c r="N1360" s="50">
        <v>7123.4</v>
      </c>
      <c r="O1360" s="40">
        <v>8795.7999999999993</v>
      </c>
      <c r="P1360" s="40">
        <v>11056.7</v>
      </c>
      <c r="Q1360" s="40">
        <v>6648.4</v>
      </c>
      <c r="R1360" s="40">
        <v>16131.2</v>
      </c>
      <c r="S1360" s="51">
        <v>49755.4</v>
      </c>
      <c r="T1360" s="50">
        <v>9898.5</v>
      </c>
      <c r="U1360" s="40">
        <v>17804.099999999999</v>
      </c>
      <c r="V1360" s="40">
        <v>21558.9</v>
      </c>
      <c r="W1360" s="40">
        <v>493.9</v>
      </c>
      <c r="X1360" s="51">
        <v>49755.4</v>
      </c>
      <c r="Y1360" s="50">
        <v>20205.2</v>
      </c>
      <c r="Z1360" s="40">
        <v>29550.3</v>
      </c>
      <c r="AA1360" s="51">
        <v>49755.4</v>
      </c>
    </row>
    <row r="1361" spans="1:27" s="37" customFormat="1" ht="17.5" customHeight="1" x14ac:dyDescent="0.35">
      <c r="A1361" s="84"/>
      <c r="B1361" s="61" t="s">
        <v>4</v>
      </c>
      <c r="C1361" s="52">
        <v>113657</v>
      </c>
      <c r="D1361" s="38">
        <v>179134</v>
      </c>
      <c r="E1361" s="38">
        <v>29166</v>
      </c>
      <c r="F1361" s="53">
        <v>321957</v>
      </c>
      <c r="G1361" s="38">
        <v>20286.7</v>
      </c>
      <c r="H1361" s="38">
        <v>93370.2</v>
      </c>
      <c r="I1361" s="38">
        <v>139775</v>
      </c>
      <c r="J1361" s="38">
        <v>39359</v>
      </c>
      <c r="K1361" s="38">
        <v>12775</v>
      </c>
      <c r="L1361" s="38">
        <v>16391</v>
      </c>
      <c r="M1361" s="53">
        <v>321957</v>
      </c>
      <c r="N1361" s="52">
        <v>49107.7</v>
      </c>
      <c r="O1361" s="38">
        <v>55818.8</v>
      </c>
      <c r="P1361" s="38">
        <v>60213.3</v>
      </c>
      <c r="Q1361" s="38">
        <v>61597.9</v>
      </c>
      <c r="R1361" s="38">
        <v>95219.199999999997</v>
      </c>
      <c r="S1361" s="53">
        <v>321957</v>
      </c>
      <c r="T1361" s="52">
        <v>98976</v>
      </c>
      <c r="U1361" s="38">
        <v>77907</v>
      </c>
      <c r="V1361" s="38">
        <v>141436</v>
      </c>
      <c r="W1361" s="38">
        <v>3638</v>
      </c>
      <c r="X1361" s="53">
        <v>321957</v>
      </c>
      <c r="Y1361" s="52">
        <v>142563.29999999999</v>
      </c>
      <c r="Z1361" s="38">
        <v>179393.7</v>
      </c>
      <c r="AA1361" s="53">
        <v>321957</v>
      </c>
    </row>
    <row r="1362" spans="1:27" s="39" customFormat="1" ht="13.5" customHeight="1" x14ac:dyDescent="0.35">
      <c r="A1362" s="62"/>
      <c r="B1362" s="63"/>
      <c r="C1362" s="54"/>
      <c r="D1362" s="46"/>
      <c r="E1362" s="46"/>
      <c r="F1362" s="55"/>
      <c r="G1362" s="46"/>
      <c r="H1362" s="46"/>
      <c r="I1362" s="46"/>
      <c r="J1362" s="46"/>
      <c r="K1362" s="46"/>
      <c r="L1362" s="46"/>
      <c r="M1362" s="55"/>
      <c r="N1362" s="54"/>
      <c r="O1362" s="46"/>
      <c r="P1362" s="46"/>
      <c r="Q1362" s="46"/>
      <c r="R1362" s="46"/>
      <c r="S1362" s="55"/>
      <c r="T1362" s="54"/>
      <c r="U1362" s="46"/>
      <c r="V1362" s="46"/>
      <c r="W1362" s="46"/>
      <c r="X1362" s="55"/>
      <c r="Y1362" s="54"/>
      <c r="Z1362" s="46"/>
      <c r="AA1362" s="55"/>
    </row>
    <row r="1363" spans="1:27" s="37" customFormat="1" ht="17.5" customHeight="1" x14ac:dyDescent="0.35">
      <c r="A1363" s="84" t="s">
        <v>670</v>
      </c>
      <c r="B1363" s="60">
        <v>1</v>
      </c>
      <c r="C1363" s="50">
        <v>7646.7</v>
      </c>
      <c r="D1363" s="40">
        <v>15979.5</v>
      </c>
      <c r="E1363" s="40">
        <v>1632.7</v>
      </c>
      <c r="F1363" s="51">
        <v>25258.9</v>
      </c>
      <c r="G1363" s="40">
        <v>2116.4</v>
      </c>
      <c r="H1363" s="40">
        <v>5530.3</v>
      </c>
      <c r="I1363" s="40">
        <v>12970.9</v>
      </c>
      <c r="J1363" s="40">
        <v>3008.6</v>
      </c>
      <c r="K1363" s="40">
        <v>0</v>
      </c>
      <c r="L1363" s="40">
        <v>1632.7</v>
      </c>
      <c r="M1363" s="51">
        <v>25258.9</v>
      </c>
      <c r="N1363" s="50">
        <v>2759.1</v>
      </c>
      <c r="O1363" s="40">
        <v>5331.5</v>
      </c>
      <c r="P1363" s="40">
        <v>4509.6000000000004</v>
      </c>
      <c r="Q1363" s="40">
        <v>3918.1</v>
      </c>
      <c r="R1363" s="40">
        <v>8740.5</v>
      </c>
      <c r="S1363" s="51">
        <v>25258.9</v>
      </c>
      <c r="T1363" s="50">
        <v>6426.4</v>
      </c>
      <c r="U1363" s="40">
        <v>3702.8</v>
      </c>
      <c r="V1363" s="40">
        <v>14792.5</v>
      </c>
      <c r="W1363" s="40">
        <v>337.2</v>
      </c>
      <c r="X1363" s="51">
        <v>25258.9</v>
      </c>
      <c r="Y1363" s="50">
        <v>12490.3</v>
      </c>
      <c r="Z1363" s="40">
        <v>12768.5</v>
      </c>
      <c r="AA1363" s="51">
        <v>25258.9</v>
      </c>
    </row>
    <row r="1364" spans="1:27" s="37" customFormat="1" ht="17.5" customHeight="1" x14ac:dyDescent="0.35">
      <c r="A1364" s="84"/>
      <c r="B1364" s="60">
        <v>2</v>
      </c>
      <c r="C1364" s="50">
        <v>17201.7</v>
      </c>
      <c r="D1364" s="40">
        <v>20772.7</v>
      </c>
      <c r="E1364" s="40">
        <v>1711.6</v>
      </c>
      <c r="F1364" s="51">
        <v>39686.1</v>
      </c>
      <c r="G1364" s="40">
        <v>3180.3</v>
      </c>
      <c r="H1364" s="40">
        <v>14021.4</v>
      </c>
      <c r="I1364" s="40">
        <v>17700.400000000001</v>
      </c>
      <c r="J1364" s="40">
        <v>3072.3</v>
      </c>
      <c r="K1364" s="40">
        <v>1247.5</v>
      </c>
      <c r="L1364" s="40">
        <v>464.1</v>
      </c>
      <c r="M1364" s="51">
        <v>39686.1</v>
      </c>
      <c r="N1364" s="50">
        <v>5717.5</v>
      </c>
      <c r="O1364" s="40">
        <v>5482.9</v>
      </c>
      <c r="P1364" s="40">
        <v>6892.8</v>
      </c>
      <c r="Q1364" s="40">
        <v>11172.4</v>
      </c>
      <c r="R1364" s="40">
        <v>10420.4</v>
      </c>
      <c r="S1364" s="51">
        <v>39686.1</v>
      </c>
      <c r="T1364" s="50">
        <v>11053.1</v>
      </c>
      <c r="U1364" s="40">
        <v>5897.2</v>
      </c>
      <c r="V1364" s="40">
        <v>22257.4</v>
      </c>
      <c r="W1364" s="40">
        <v>478.4</v>
      </c>
      <c r="X1364" s="51">
        <v>39686.1</v>
      </c>
      <c r="Y1364" s="50">
        <v>14751.7</v>
      </c>
      <c r="Z1364" s="40">
        <v>24934.400000000001</v>
      </c>
      <c r="AA1364" s="51">
        <v>39686.1</v>
      </c>
    </row>
    <row r="1365" spans="1:27" s="37" customFormat="1" ht="17.5" customHeight="1" x14ac:dyDescent="0.35">
      <c r="A1365" s="84"/>
      <c r="B1365" s="60">
        <v>3</v>
      </c>
      <c r="C1365" s="50">
        <v>44145.4</v>
      </c>
      <c r="D1365" s="40">
        <v>70196.800000000003</v>
      </c>
      <c r="E1365" s="40">
        <v>10459.299999999999</v>
      </c>
      <c r="F1365" s="51">
        <v>124801.5</v>
      </c>
      <c r="G1365" s="40">
        <v>8597.9</v>
      </c>
      <c r="H1365" s="40">
        <v>35547.599999999999</v>
      </c>
      <c r="I1365" s="40">
        <v>55294</v>
      </c>
      <c r="J1365" s="40">
        <v>14902.8</v>
      </c>
      <c r="K1365" s="40">
        <v>5649.3</v>
      </c>
      <c r="L1365" s="40">
        <v>4810.1000000000004</v>
      </c>
      <c r="M1365" s="51">
        <v>124801.5</v>
      </c>
      <c r="N1365" s="50">
        <v>19819.400000000001</v>
      </c>
      <c r="O1365" s="40">
        <v>22599.9</v>
      </c>
      <c r="P1365" s="40">
        <v>22671.4</v>
      </c>
      <c r="Q1365" s="40">
        <v>24105.9</v>
      </c>
      <c r="R1365" s="40">
        <v>35605</v>
      </c>
      <c r="S1365" s="51">
        <v>124801.5</v>
      </c>
      <c r="T1365" s="50">
        <v>40510.5</v>
      </c>
      <c r="U1365" s="40">
        <v>32097.4</v>
      </c>
      <c r="V1365" s="40">
        <v>51088.6</v>
      </c>
      <c r="W1365" s="40">
        <v>1105.0999999999999</v>
      </c>
      <c r="X1365" s="51">
        <v>124801.5</v>
      </c>
      <c r="Y1365" s="50">
        <v>55013.9</v>
      </c>
      <c r="Z1365" s="40">
        <v>69787.600000000006</v>
      </c>
      <c r="AA1365" s="51">
        <v>124801.5</v>
      </c>
    </row>
    <row r="1366" spans="1:27" s="37" customFormat="1" ht="17.5" customHeight="1" x14ac:dyDescent="0.35">
      <c r="A1366" s="84"/>
      <c r="B1366" s="60">
        <v>4</v>
      </c>
      <c r="C1366" s="50">
        <v>23118.799999999999</v>
      </c>
      <c r="D1366" s="40">
        <v>37589.199999999997</v>
      </c>
      <c r="E1366" s="40">
        <v>11909.2</v>
      </c>
      <c r="F1366" s="51">
        <v>72617.2</v>
      </c>
      <c r="G1366" s="40">
        <v>2652.2</v>
      </c>
      <c r="H1366" s="40">
        <v>20466.599999999999</v>
      </c>
      <c r="I1366" s="40">
        <v>27212</v>
      </c>
      <c r="J1366" s="40">
        <v>10377.200000000001</v>
      </c>
      <c r="K1366" s="40">
        <v>4217.8</v>
      </c>
      <c r="L1366" s="40">
        <v>7691.4</v>
      </c>
      <c r="M1366" s="51">
        <v>72617.2</v>
      </c>
      <c r="N1366" s="50">
        <v>13083.8</v>
      </c>
      <c r="O1366" s="40">
        <v>12347</v>
      </c>
      <c r="P1366" s="40">
        <v>13201.1</v>
      </c>
      <c r="Q1366" s="40">
        <v>11359.5</v>
      </c>
      <c r="R1366" s="40">
        <v>22625.8</v>
      </c>
      <c r="S1366" s="51">
        <v>72617.2</v>
      </c>
      <c r="T1366" s="50">
        <v>23124.9</v>
      </c>
      <c r="U1366" s="40">
        <v>22806.9</v>
      </c>
      <c r="V1366" s="40">
        <v>25632.3</v>
      </c>
      <c r="W1366" s="40">
        <v>1053.0999999999999</v>
      </c>
      <c r="X1366" s="51">
        <v>72617.2</v>
      </c>
      <c r="Y1366" s="50">
        <v>38142.9</v>
      </c>
      <c r="Z1366" s="40">
        <v>34474.300000000003</v>
      </c>
      <c r="AA1366" s="51">
        <v>72617.2</v>
      </c>
    </row>
    <row r="1367" spans="1:27" s="37" customFormat="1" ht="17.5" customHeight="1" x14ac:dyDescent="0.35">
      <c r="A1367" s="84"/>
      <c r="B1367" s="60">
        <v>5</v>
      </c>
      <c r="C1367" s="50">
        <v>5091.8999999999996</v>
      </c>
      <c r="D1367" s="40">
        <v>10898.3</v>
      </c>
      <c r="E1367" s="40">
        <v>400.2</v>
      </c>
      <c r="F1367" s="51">
        <v>16390.400000000001</v>
      </c>
      <c r="G1367" s="40">
        <v>409.4</v>
      </c>
      <c r="H1367" s="40">
        <v>4682.5</v>
      </c>
      <c r="I1367" s="40">
        <v>7513</v>
      </c>
      <c r="J1367" s="40">
        <v>3385.3</v>
      </c>
      <c r="K1367" s="40">
        <v>0</v>
      </c>
      <c r="L1367" s="40">
        <v>400.2</v>
      </c>
      <c r="M1367" s="51">
        <v>16390.400000000001</v>
      </c>
      <c r="N1367" s="50">
        <v>1987.4</v>
      </c>
      <c r="O1367" s="40">
        <v>1713.3</v>
      </c>
      <c r="P1367" s="40">
        <v>3605.7</v>
      </c>
      <c r="Q1367" s="40">
        <v>2797.8</v>
      </c>
      <c r="R1367" s="40">
        <v>6286.2</v>
      </c>
      <c r="S1367" s="51">
        <v>16390.400000000001</v>
      </c>
      <c r="T1367" s="50">
        <v>3072.5</v>
      </c>
      <c r="U1367" s="40">
        <v>4839.6000000000004</v>
      </c>
      <c r="V1367" s="40">
        <v>8279.9</v>
      </c>
      <c r="W1367" s="40">
        <v>198.4</v>
      </c>
      <c r="X1367" s="51">
        <v>16390.400000000001</v>
      </c>
      <c r="Y1367" s="50">
        <v>5801.4</v>
      </c>
      <c r="Z1367" s="40">
        <v>10589.1</v>
      </c>
      <c r="AA1367" s="51">
        <v>16390.400000000001</v>
      </c>
    </row>
    <row r="1368" spans="1:27" s="37" customFormat="1" ht="17.5" customHeight="1" x14ac:dyDescent="0.35">
      <c r="A1368" s="84"/>
      <c r="B1368" s="61" t="s">
        <v>4</v>
      </c>
      <c r="C1368" s="52">
        <v>97204.5</v>
      </c>
      <c r="D1368" s="38">
        <v>155436.5</v>
      </c>
      <c r="E1368" s="38">
        <v>26113</v>
      </c>
      <c r="F1368" s="53">
        <v>278754.10000000003</v>
      </c>
      <c r="G1368" s="38">
        <v>16956.2</v>
      </c>
      <c r="H1368" s="38">
        <v>80248.399999999994</v>
      </c>
      <c r="I1368" s="38">
        <v>120690.3</v>
      </c>
      <c r="J1368" s="38">
        <v>34746.199999999997</v>
      </c>
      <c r="K1368" s="38">
        <v>11114.6</v>
      </c>
      <c r="L1368" s="38">
        <v>14998.5</v>
      </c>
      <c r="M1368" s="53">
        <v>278754.10000000003</v>
      </c>
      <c r="N1368" s="52">
        <v>43367.200000000004</v>
      </c>
      <c r="O1368" s="38">
        <v>47474.600000000006</v>
      </c>
      <c r="P1368" s="38">
        <v>50880.6</v>
      </c>
      <c r="Q1368" s="38">
        <v>53353.700000000004</v>
      </c>
      <c r="R1368" s="38">
        <v>83677.899999999994</v>
      </c>
      <c r="S1368" s="53">
        <v>278754.10000000003</v>
      </c>
      <c r="T1368" s="52">
        <v>84187.4</v>
      </c>
      <c r="U1368" s="38">
        <v>69343.900000000009</v>
      </c>
      <c r="V1368" s="38">
        <v>122050.7</v>
      </c>
      <c r="W1368" s="38">
        <v>3172.2</v>
      </c>
      <c r="X1368" s="53">
        <v>278754.10000000003</v>
      </c>
      <c r="Y1368" s="52">
        <v>126200.19999999998</v>
      </c>
      <c r="Z1368" s="38">
        <v>152553.9</v>
      </c>
      <c r="AA1368" s="53">
        <v>278754.10000000003</v>
      </c>
    </row>
    <row r="1369" spans="1:27" s="39" customFormat="1" ht="13.5" customHeight="1" x14ac:dyDescent="0.35">
      <c r="A1369" s="62"/>
      <c r="B1369" s="63"/>
      <c r="C1369" s="54"/>
      <c r="D1369" s="46"/>
      <c r="E1369" s="46"/>
      <c r="F1369" s="55"/>
      <c r="G1369" s="46"/>
      <c r="H1369" s="46"/>
      <c r="I1369" s="46"/>
      <c r="J1369" s="46"/>
      <c r="K1369" s="46"/>
      <c r="L1369" s="46"/>
      <c r="M1369" s="55"/>
      <c r="N1369" s="54"/>
      <c r="O1369" s="46"/>
      <c r="P1369" s="46"/>
      <c r="Q1369" s="46"/>
      <c r="R1369" s="46"/>
      <c r="S1369" s="55"/>
      <c r="T1369" s="54"/>
      <c r="U1369" s="46"/>
      <c r="V1369" s="46"/>
      <c r="W1369" s="46"/>
      <c r="X1369" s="55"/>
      <c r="Y1369" s="54"/>
      <c r="Z1369" s="46"/>
      <c r="AA1369" s="55"/>
    </row>
    <row r="1370" spans="1:27" s="37" customFormat="1" ht="17.5" customHeight="1" x14ac:dyDescent="0.35">
      <c r="A1370" s="84" t="s">
        <v>671</v>
      </c>
      <c r="B1370" s="60" t="s">
        <v>394</v>
      </c>
      <c r="C1370" s="50">
        <v>1780.6</v>
      </c>
      <c r="D1370" s="40">
        <v>6680.7</v>
      </c>
      <c r="E1370" s="40">
        <v>240.3</v>
      </c>
      <c r="F1370" s="51">
        <v>8701.6</v>
      </c>
      <c r="G1370" s="40">
        <v>0</v>
      </c>
      <c r="H1370" s="40">
        <v>1780.6</v>
      </c>
      <c r="I1370" s="40">
        <v>6266.7</v>
      </c>
      <c r="J1370" s="40">
        <v>414</v>
      </c>
      <c r="K1370" s="40">
        <v>0</v>
      </c>
      <c r="L1370" s="40">
        <v>240.3</v>
      </c>
      <c r="M1370" s="51">
        <v>8701.6</v>
      </c>
      <c r="N1370" s="50">
        <v>1132.5999999999999</v>
      </c>
      <c r="O1370" s="40">
        <v>2028.5</v>
      </c>
      <c r="P1370" s="40">
        <v>1886.7</v>
      </c>
      <c r="Q1370" s="40">
        <v>2010.9</v>
      </c>
      <c r="R1370" s="40">
        <v>1642.8</v>
      </c>
      <c r="S1370" s="51">
        <v>8701.6</v>
      </c>
      <c r="T1370" s="50">
        <v>2083.6999999999998</v>
      </c>
      <c r="U1370" s="40">
        <v>1316.4</v>
      </c>
      <c r="V1370" s="40">
        <v>5040.3999999999996</v>
      </c>
      <c r="W1370" s="40">
        <v>261</v>
      </c>
      <c r="X1370" s="51">
        <v>8701.6</v>
      </c>
      <c r="Y1370" s="50">
        <v>5705</v>
      </c>
      <c r="Z1370" s="40">
        <v>2996.5</v>
      </c>
      <c r="AA1370" s="51">
        <v>8701.6</v>
      </c>
    </row>
    <row r="1371" spans="1:27" s="37" customFormat="1" ht="17.5" customHeight="1" x14ac:dyDescent="0.35">
      <c r="A1371" s="84"/>
      <c r="B1371" s="60" t="s">
        <v>395</v>
      </c>
      <c r="C1371" s="50">
        <v>7846.8</v>
      </c>
      <c r="D1371" s="40">
        <v>7826.4</v>
      </c>
      <c r="E1371" s="40">
        <v>1307.0999999999999</v>
      </c>
      <c r="F1371" s="51">
        <v>16980.3</v>
      </c>
      <c r="G1371" s="40">
        <v>3326.9</v>
      </c>
      <c r="H1371" s="40">
        <v>4519.8</v>
      </c>
      <c r="I1371" s="40">
        <v>5696.3</v>
      </c>
      <c r="J1371" s="40">
        <v>2130.1</v>
      </c>
      <c r="K1371" s="40">
        <v>843</v>
      </c>
      <c r="L1371" s="40">
        <v>464.1</v>
      </c>
      <c r="M1371" s="51">
        <v>16980.3</v>
      </c>
      <c r="N1371" s="50">
        <v>1412.5</v>
      </c>
      <c r="O1371" s="40">
        <v>3729.9</v>
      </c>
      <c r="P1371" s="40">
        <v>2071.1</v>
      </c>
      <c r="Q1371" s="40">
        <v>3234.3</v>
      </c>
      <c r="R1371" s="40">
        <v>6532.6</v>
      </c>
      <c r="S1371" s="51">
        <v>16980.3</v>
      </c>
      <c r="T1371" s="50">
        <v>5577</v>
      </c>
      <c r="U1371" s="40">
        <v>2478.4</v>
      </c>
      <c r="V1371" s="40">
        <v>8702.7999999999993</v>
      </c>
      <c r="W1371" s="40">
        <v>222.2</v>
      </c>
      <c r="X1371" s="51">
        <v>16980.3</v>
      </c>
      <c r="Y1371" s="50">
        <v>6601.2</v>
      </c>
      <c r="Z1371" s="40">
        <v>10379.1</v>
      </c>
      <c r="AA1371" s="51">
        <v>16980.3</v>
      </c>
    </row>
    <row r="1372" spans="1:27" s="37" customFormat="1" ht="17.5" customHeight="1" x14ac:dyDescent="0.35">
      <c r="A1372" s="84"/>
      <c r="B1372" s="60" t="s">
        <v>396</v>
      </c>
      <c r="C1372" s="50">
        <v>33548.9</v>
      </c>
      <c r="D1372" s="40">
        <v>55750.6</v>
      </c>
      <c r="E1372" s="40">
        <v>7513.6</v>
      </c>
      <c r="F1372" s="51">
        <v>96813.1</v>
      </c>
      <c r="G1372" s="40">
        <v>8286.2000000000007</v>
      </c>
      <c r="H1372" s="40">
        <v>25262.7</v>
      </c>
      <c r="I1372" s="40">
        <v>45894.5</v>
      </c>
      <c r="J1372" s="40">
        <v>9856.1</v>
      </c>
      <c r="K1372" s="40">
        <v>3400.3</v>
      </c>
      <c r="L1372" s="40">
        <v>4113.3999999999996</v>
      </c>
      <c r="M1372" s="51">
        <v>96813.1</v>
      </c>
      <c r="N1372" s="50">
        <v>14010.3</v>
      </c>
      <c r="O1372" s="40">
        <v>15332.5</v>
      </c>
      <c r="P1372" s="40">
        <v>16801.900000000001</v>
      </c>
      <c r="Q1372" s="40">
        <v>21156.6</v>
      </c>
      <c r="R1372" s="40">
        <v>29511.9</v>
      </c>
      <c r="S1372" s="51">
        <v>96813.1</v>
      </c>
      <c r="T1372" s="50">
        <v>23417.9</v>
      </c>
      <c r="U1372" s="40">
        <v>24637.599999999999</v>
      </c>
      <c r="V1372" s="40">
        <v>48154.8</v>
      </c>
      <c r="W1372" s="40">
        <v>602.9</v>
      </c>
      <c r="X1372" s="51">
        <v>96813.1</v>
      </c>
      <c r="Y1372" s="50">
        <v>40084.800000000003</v>
      </c>
      <c r="Z1372" s="40">
        <v>56728.3</v>
      </c>
      <c r="AA1372" s="51">
        <v>96813.1</v>
      </c>
    </row>
    <row r="1373" spans="1:27" s="37" customFormat="1" ht="17.5" customHeight="1" x14ac:dyDescent="0.35">
      <c r="A1373" s="84"/>
      <c r="B1373" s="60" t="s">
        <v>397</v>
      </c>
      <c r="C1373" s="50">
        <v>48908.4</v>
      </c>
      <c r="D1373" s="40">
        <v>77420.399999999994</v>
      </c>
      <c r="E1373" s="40">
        <v>17052</v>
      </c>
      <c r="F1373" s="51">
        <v>143380.79999999999</v>
      </c>
      <c r="G1373" s="40">
        <v>5339.7</v>
      </c>
      <c r="H1373" s="40">
        <v>43568.7</v>
      </c>
      <c r="I1373" s="40">
        <v>56792.3</v>
      </c>
      <c r="J1373" s="40">
        <v>20628.099999999999</v>
      </c>
      <c r="K1373" s="40">
        <v>6871.3</v>
      </c>
      <c r="L1373" s="40">
        <v>10180.700000000001</v>
      </c>
      <c r="M1373" s="51">
        <v>143380.79999999999</v>
      </c>
      <c r="N1373" s="50">
        <v>24162</v>
      </c>
      <c r="O1373" s="40">
        <v>24092.2</v>
      </c>
      <c r="P1373" s="40">
        <v>28092.1</v>
      </c>
      <c r="Q1373" s="40">
        <v>25440</v>
      </c>
      <c r="R1373" s="40">
        <v>41594.5</v>
      </c>
      <c r="S1373" s="51">
        <v>143380.79999999999</v>
      </c>
      <c r="T1373" s="50">
        <v>47533</v>
      </c>
      <c r="U1373" s="40">
        <v>37284.9</v>
      </c>
      <c r="V1373" s="40">
        <v>56791.199999999997</v>
      </c>
      <c r="W1373" s="40">
        <v>1771.7</v>
      </c>
      <c r="X1373" s="51">
        <v>143380.79999999999</v>
      </c>
      <c r="Y1373" s="50">
        <v>69799.199999999997</v>
      </c>
      <c r="Z1373" s="40">
        <v>73581.600000000006</v>
      </c>
      <c r="AA1373" s="51">
        <v>143380.79999999999</v>
      </c>
    </row>
    <row r="1374" spans="1:27" s="37" customFormat="1" ht="17.5" customHeight="1" x14ac:dyDescent="0.35">
      <c r="A1374" s="84"/>
      <c r="B1374" s="60" t="s">
        <v>398</v>
      </c>
      <c r="C1374" s="50">
        <v>5120</v>
      </c>
      <c r="D1374" s="40">
        <v>7758.2</v>
      </c>
      <c r="E1374" s="40">
        <v>0</v>
      </c>
      <c r="F1374" s="51">
        <v>12878.2</v>
      </c>
      <c r="G1374" s="40">
        <v>3.4</v>
      </c>
      <c r="H1374" s="40">
        <v>5116.6000000000004</v>
      </c>
      <c r="I1374" s="40">
        <v>6040.3</v>
      </c>
      <c r="J1374" s="40">
        <v>1717.9</v>
      </c>
      <c r="K1374" s="40">
        <v>0</v>
      </c>
      <c r="L1374" s="40">
        <v>0</v>
      </c>
      <c r="M1374" s="51">
        <v>12878.2</v>
      </c>
      <c r="N1374" s="50">
        <v>2649.9</v>
      </c>
      <c r="O1374" s="40">
        <v>2291.6</v>
      </c>
      <c r="P1374" s="40">
        <v>2028.9</v>
      </c>
      <c r="Q1374" s="40">
        <v>1511.9</v>
      </c>
      <c r="R1374" s="40">
        <v>4396.1000000000004</v>
      </c>
      <c r="S1374" s="51">
        <v>12878.2</v>
      </c>
      <c r="T1374" s="50">
        <v>5575.7</v>
      </c>
      <c r="U1374" s="40">
        <v>3626.6</v>
      </c>
      <c r="V1374" s="40">
        <v>3361.4</v>
      </c>
      <c r="W1374" s="40">
        <v>314.5</v>
      </c>
      <c r="X1374" s="51">
        <v>12878.2</v>
      </c>
      <c r="Y1374" s="50">
        <v>4010</v>
      </c>
      <c r="Z1374" s="40">
        <v>8868.2999999999993</v>
      </c>
      <c r="AA1374" s="51">
        <v>12878.2</v>
      </c>
    </row>
    <row r="1375" spans="1:27" s="37" customFormat="1" ht="17.5" customHeight="1" x14ac:dyDescent="0.35">
      <c r="A1375" s="84"/>
      <c r="B1375" s="61" t="s">
        <v>4</v>
      </c>
      <c r="C1375" s="52">
        <v>97204.700000000012</v>
      </c>
      <c r="D1375" s="38">
        <v>155436.29999999999</v>
      </c>
      <c r="E1375" s="38">
        <v>26113</v>
      </c>
      <c r="F1375" s="53">
        <v>278754</v>
      </c>
      <c r="G1375" s="38">
        <v>16956.2</v>
      </c>
      <c r="H1375" s="38">
        <v>80248.399999999994</v>
      </c>
      <c r="I1375" s="38">
        <v>120690.1</v>
      </c>
      <c r="J1375" s="38">
        <v>34746.200000000004</v>
      </c>
      <c r="K1375" s="38">
        <v>11114.6</v>
      </c>
      <c r="L1375" s="38">
        <v>14998.5</v>
      </c>
      <c r="M1375" s="53">
        <v>278754</v>
      </c>
      <c r="N1375" s="52">
        <v>43367.299999999996</v>
      </c>
      <c r="O1375" s="38">
        <v>47474.700000000004</v>
      </c>
      <c r="P1375" s="38">
        <v>50880.700000000004</v>
      </c>
      <c r="Q1375" s="38">
        <v>53353.700000000004</v>
      </c>
      <c r="R1375" s="38">
        <v>83677.900000000009</v>
      </c>
      <c r="S1375" s="53">
        <v>278754</v>
      </c>
      <c r="T1375" s="52">
        <v>84187.3</v>
      </c>
      <c r="U1375" s="38">
        <v>69343.900000000009</v>
      </c>
      <c r="V1375" s="38">
        <v>122050.59999999999</v>
      </c>
      <c r="W1375" s="38">
        <v>3172.3</v>
      </c>
      <c r="X1375" s="53">
        <v>278754</v>
      </c>
      <c r="Y1375" s="52">
        <v>126200.2</v>
      </c>
      <c r="Z1375" s="38">
        <v>152553.79999999999</v>
      </c>
      <c r="AA1375" s="53">
        <v>278754</v>
      </c>
    </row>
    <row r="1376" spans="1:27" s="39" customFormat="1" ht="13.5" customHeight="1" x14ac:dyDescent="0.35">
      <c r="A1376" s="62"/>
      <c r="B1376" s="63"/>
      <c r="C1376" s="54"/>
      <c r="D1376" s="46"/>
      <c r="E1376" s="46"/>
      <c r="F1376" s="55"/>
      <c r="G1376" s="46"/>
      <c r="H1376" s="46"/>
      <c r="I1376" s="46"/>
      <c r="J1376" s="46"/>
      <c r="K1376" s="46"/>
      <c r="L1376" s="46"/>
      <c r="M1376" s="55"/>
      <c r="N1376" s="54"/>
      <c r="O1376" s="46"/>
      <c r="P1376" s="46"/>
      <c r="Q1376" s="46"/>
      <c r="R1376" s="46"/>
      <c r="S1376" s="55"/>
      <c r="T1376" s="54"/>
      <c r="U1376" s="46"/>
      <c r="V1376" s="46"/>
      <c r="W1376" s="46"/>
      <c r="X1376" s="55"/>
      <c r="Y1376" s="54"/>
      <c r="Z1376" s="46"/>
      <c r="AA1376" s="55"/>
    </row>
    <row r="1377" spans="1:27" s="37" customFormat="1" ht="17.5" customHeight="1" x14ac:dyDescent="0.35">
      <c r="A1377" s="84" t="s">
        <v>672</v>
      </c>
      <c r="B1377" s="60" t="s">
        <v>400</v>
      </c>
      <c r="C1377" s="50">
        <v>1092.9000000000001</v>
      </c>
      <c r="D1377" s="40">
        <v>1588.7</v>
      </c>
      <c r="E1377" s="40">
        <v>120.1</v>
      </c>
      <c r="F1377" s="51">
        <v>2801.7</v>
      </c>
      <c r="G1377" s="40">
        <v>0</v>
      </c>
      <c r="H1377" s="40">
        <v>1092.9000000000001</v>
      </c>
      <c r="I1377" s="40">
        <v>1161.4000000000001</v>
      </c>
      <c r="J1377" s="40">
        <v>427.3</v>
      </c>
      <c r="K1377" s="40">
        <v>0</v>
      </c>
      <c r="L1377" s="40">
        <v>120.1</v>
      </c>
      <c r="M1377" s="51">
        <v>2801.7</v>
      </c>
      <c r="N1377" s="50">
        <v>0</v>
      </c>
      <c r="O1377" s="40">
        <v>402.3</v>
      </c>
      <c r="P1377" s="40">
        <v>690.6</v>
      </c>
      <c r="Q1377" s="40">
        <v>751.9</v>
      </c>
      <c r="R1377" s="40">
        <v>956.9</v>
      </c>
      <c r="S1377" s="51">
        <v>2801.7</v>
      </c>
      <c r="T1377" s="50">
        <v>1565.6</v>
      </c>
      <c r="U1377" s="40">
        <v>802.1</v>
      </c>
      <c r="V1377" s="40">
        <v>377</v>
      </c>
      <c r="W1377" s="40">
        <v>57</v>
      </c>
      <c r="X1377" s="51">
        <v>2801.7</v>
      </c>
      <c r="Y1377" s="50">
        <v>1097.2</v>
      </c>
      <c r="Z1377" s="40">
        <v>1704.5</v>
      </c>
      <c r="AA1377" s="51">
        <v>2801.7</v>
      </c>
    </row>
    <row r="1378" spans="1:27" s="37" customFormat="1" ht="17.5" customHeight="1" x14ac:dyDescent="0.35">
      <c r="A1378" s="84"/>
      <c r="B1378" s="60" t="s">
        <v>401</v>
      </c>
      <c r="C1378" s="50">
        <v>15238.9</v>
      </c>
      <c r="D1378" s="40">
        <v>28782.3</v>
      </c>
      <c r="E1378" s="40">
        <v>5072.3</v>
      </c>
      <c r="F1378" s="51">
        <v>49093.5</v>
      </c>
      <c r="G1378" s="40">
        <v>893.2</v>
      </c>
      <c r="H1378" s="40">
        <v>14345.7</v>
      </c>
      <c r="I1378" s="40">
        <v>22518.3</v>
      </c>
      <c r="J1378" s="40">
        <v>6264</v>
      </c>
      <c r="K1378" s="40">
        <v>1239</v>
      </c>
      <c r="L1378" s="40">
        <v>3833.3</v>
      </c>
      <c r="M1378" s="51">
        <v>49093.5</v>
      </c>
      <c r="N1378" s="50">
        <v>10850.6</v>
      </c>
      <c r="O1378" s="40">
        <v>5921.2</v>
      </c>
      <c r="P1378" s="40">
        <v>11858.9</v>
      </c>
      <c r="Q1378" s="40">
        <v>8591.6</v>
      </c>
      <c r="R1378" s="40">
        <v>11871.2</v>
      </c>
      <c r="S1378" s="51">
        <v>49093.5</v>
      </c>
      <c r="T1378" s="50">
        <v>14090.9</v>
      </c>
      <c r="U1378" s="40">
        <v>12742.2</v>
      </c>
      <c r="V1378" s="40">
        <v>21857</v>
      </c>
      <c r="W1378" s="40">
        <v>403.4</v>
      </c>
      <c r="X1378" s="51">
        <v>49093.5</v>
      </c>
      <c r="Y1378" s="50">
        <v>27335</v>
      </c>
      <c r="Z1378" s="40">
        <v>21758.5</v>
      </c>
      <c r="AA1378" s="51">
        <v>49093.5</v>
      </c>
    </row>
    <row r="1379" spans="1:27" s="37" customFormat="1" ht="17.5" customHeight="1" x14ac:dyDescent="0.35">
      <c r="A1379" s="84"/>
      <c r="B1379" s="60" t="s">
        <v>59</v>
      </c>
      <c r="C1379" s="50">
        <v>79516</v>
      </c>
      <c r="D1379" s="40">
        <v>121624.6</v>
      </c>
      <c r="E1379" s="40">
        <v>19629.400000000001</v>
      </c>
      <c r="F1379" s="51">
        <v>220770</v>
      </c>
      <c r="G1379" s="40">
        <v>17122.3</v>
      </c>
      <c r="H1379" s="40">
        <v>62393.7</v>
      </c>
      <c r="I1379" s="40">
        <v>93618.9</v>
      </c>
      <c r="J1379" s="40">
        <v>28005.7</v>
      </c>
      <c r="K1379" s="40">
        <v>8944.7999999999993</v>
      </c>
      <c r="L1379" s="40">
        <v>10684.7</v>
      </c>
      <c r="M1379" s="51">
        <v>220770</v>
      </c>
      <c r="N1379" s="50">
        <v>33673.199999999997</v>
      </c>
      <c r="O1379" s="40">
        <v>39120.400000000001</v>
      </c>
      <c r="P1379" s="40">
        <v>39202.199999999997</v>
      </c>
      <c r="Q1379" s="40">
        <v>43789.1</v>
      </c>
      <c r="R1379" s="40">
        <v>64984.9</v>
      </c>
      <c r="S1379" s="51">
        <v>220770</v>
      </c>
      <c r="T1379" s="50">
        <v>66743.100000000006</v>
      </c>
      <c r="U1379" s="40">
        <v>49851.5</v>
      </c>
      <c r="V1379" s="40">
        <v>101957.4</v>
      </c>
      <c r="W1379" s="40">
        <v>2217.9</v>
      </c>
      <c r="X1379" s="51">
        <v>220770</v>
      </c>
      <c r="Y1379" s="50">
        <v>89126.7</v>
      </c>
      <c r="Z1379" s="40">
        <v>131643.29999999999</v>
      </c>
      <c r="AA1379" s="51">
        <v>220770</v>
      </c>
    </row>
    <row r="1380" spans="1:27" s="37" customFormat="1" ht="17.5" customHeight="1" x14ac:dyDescent="0.35">
      <c r="A1380" s="84"/>
      <c r="B1380" s="60" t="s">
        <v>402</v>
      </c>
      <c r="C1380" s="50">
        <v>15363.7</v>
      </c>
      <c r="D1380" s="40">
        <v>23692.2</v>
      </c>
      <c r="E1380" s="40">
        <v>3759.8</v>
      </c>
      <c r="F1380" s="51">
        <v>42815.8</v>
      </c>
      <c r="G1380" s="40">
        <v>2214.1999999999998</v>
      </c>
      <c r="H1380" s="40">
        <v>13149.5</v>
      </c>
      <c r="I1380" s="40">
        <v>19457.400000000001</v>
      </c>
      <c r="J1380" s="40">
        <v>4234.8</v>
      </c>
      <c r="K1380" s="40">
        <v>2591.3000000000002</v>
      </c>
      <c r="L1380" s="40">
        <v>1168.5999999999999</v>
      </c>
      <c r="M1380" s="51">
        <v>42815.8</v>
      </c>
      <c r="N1380" s="50">
        <v>3801.2</v>
      </c>
      <c r="O1380" s="40">
        <v>9107.2000000000007</v>
      </c>
      <c r="P1380" s="40">
        <v>7162.9</v>
      </c>
      <c r="Q1380" s="40">
        <v>7703</v>
      </c>
      <c r="R1380" s="40">
        <v>15041.3</v>
      </c>
      <c r="S1380" s="51">
        <v>42815.8</v>
      </c>
      <c r="T1380" s="50">
        <v>14349.2</v>
      </c>
      <c r="U1380" s="40">
        <v>13238.7</v>
      </c>
      <c r="V1380" s="40">
        <v>14544.1</v>
      </c>
      <c r="W1380" s="40">
        <v>683.7</v>
      </c>
      <c r="X1380" s="51">
        <v>42815.8</v>
      </c>
      <c r="Y1380" s="50">
        <v>21490.7</v>
      </c>
      <c r="Z1380" s="40">
        <v>21325</v>
      </c>
      <c r="AA1380" s="51">
        <v>42815.8</v>
      </c>
    </row>
    <row r="1381" spans="1:27" s="37" customFormat="1" ht="17.5" customHeight="1" x14ac:dyDescent="0.35">
      <c r="A1381" s="84"/>
      <c r="B1381" s="60" t="s">
        <v>403</v>
      </c>
      <c r="C1381" s="50">
        <v>2445.4</v>
      </c>
      <c r="D1381" s="40">
        <v>3446.3</v>
      </c>
      <c r="E1381" s="40">
        <v>584.29999999999995</v>
      </c>
      <c r="F1381" s="51">
        <v>6476</v>
      </c>
      <c r="G1381" s="40">
        <v>57</v>
      </c>
      <c r="H1381" s="40">
        <v>2388.4</v>
      </c>
      <c r="I1381" s="40">
        <v>3019</v>
      </c>
      <c r="J1381" s="40">
        <v>427.3</v>
      </c>
      <c r="K1381" s="40">
        <v>0</v>
      </c>
      <c r="L1381" s="40">
        <v>584.29999999999995</v>
      </c>
      <c r="M1381" s="51">
        <v>6476</v>
      </c>
      <c r="N1381" s="50">
        <v>782.7</v>
      </c>
      <c r="O1381" s="40">
        <v>1267.5999999999999</v>
      </c>
      <c r="P1381" s="40">
        <v>1298.7</v>
      </c>
      <c r="Q1381" s="40">
        <v>762.2</v>
      </c>
      <c r="R1381" s="40">
        <v>2364.8000000000002</v>
      </c>
      <c r="S1381" s="51">
        <v>6476</v>
      </c>
      <c r="T1381" s="50">
        <v>2227.1</v>
      </c>
      <c r="U1381" s="40">
        <v>1272.5</v>
      </c>
      <c r="V1381" s="40">
        <v>2700.5</v>
      </c>
      <c r="W1381" s="40">
        <v>275.89999999999998</v>
      </c>
      <c r="X1381" s="51">
        <v>6476</v>
      </c>
      <c r="Y1381" s="50">
        <v>3513.7</v>
      </c>
      <c r="Z1381" s="40">
        <v>2962.3</v>
      </c>
      <c r="AA1381" s="51">
        <v>6476</v>
      </c>
    </row>
    <row r="1382" spans="1:27" s="37" customFormat="1" ht="17.5" customHeight="1" x14ac:dyDescent="0.35">
      <c r="A1382" s="84"/>
      <c r="B1382" s="61" t="s">
        <v>4</v>
      </c>
      <c r="C1382" s="52">
        <v>113657</v>
      </c>
      <c r="D1382" s="38">
        <v>179134</v>
      </c>
      <c r="E1382" s="38">
        <v>29166</v>
      </c>
      <c r="F1382" s="53">
        <v>321957</v>
      </c>
      <c r="G1382" s="38">
        <v>20286.7</v>
      </c>
      <c r="H1382" s="38">
        <v>93370.2</v>
      </c>
      <c r="I1382" s="38">
        <v>139775</v>
      </c>
      <c r="J1382" s="38">
        <v>39359</v>
      </c>
      <c r="K1382" s="38">
        <v>12775</v>
      </c>
      <c r="L1382" s="38">
        <v>16391</v>
      </c>
      <c r="M1382" s="53">
        <v>321957</v>
      </c>
      <c r="N1382" s="52">
        <v>49107.7</v>
      </c>
      <c r="O1382" s="38">
        <v>55818.8</v>
      </c>
      <c r="P1382" s="38">
        <v>60213.3</v>
      </c>
      <c r="Q1382" s="38">
        <v>61597.9</v>
      </c>
      <c r="R1382" s="38">
        <v>95219.199999999997</v>
      </c>
      <c r="S1382" s="53">
        <v>321957</v>
      </c>
      <c r="T1382" s="52">
        <v>98976</v>
      </c>
      <c r="U1382" s="38">
        <v>77907</v>
      </c>
      <c r="V1382" s="38">
        <v>141436</v>
      </c>
      <c r="W1382" s="38">
        <v>3638</v>
      </c>
      <c r="X1382" s="53">
        <v>321957</v>
      </c>
      <c r="Y1382" s="52">
        <v>142563.29999999999</v>
      </c>
      <c r="Z1382" s="38">
        <v>179393.7</v>
      </c>
      <c r="AA1382" s="53">
        <v>321957</v>
      </c>
    </row>
    <row r="1383" spans="1:27" s="39" customFormat="1" ht="13.5" customHeight="1" x14ac:dyDescent="0.35">
      <c r="A1383" s="62"/>
      <c r="B1383" s="63"/>
      <c r="C1383" s="54"/>
      <c r="D1383" s="46"/>
      <c r="E1383" s="46"/>
      <c r="F1383" s="55"/>
      <c r="G1383" s="46"/>
      <c r="H1383" s="46"/>
      <c r="I1383" s="46"/>
      <c r="J1383" s="46"/>
      <c r="K1383" s="46"/>
      <c r="L1383" s="46"/>
      <c r="M1383" s="55"/>
      <c r="N1383" s="54"/>
      <c r="O1383" s="46"/>
      <c r="P1383" s="46"/>
      <c r="Q1383" s="46"/>
      <c r="R1383" s="46"/>
      <c r="S1383" s="55"/>
      <c r="T1383" s="54"/>
      <c r="U1383" s="46"/>
      <c r="V1383" s="46"/>
      <c r="W1383" s="46"/>
      <c r="X1383" s="55"/>
      <c r="Y1383" s="54"/>
      <c r="Z1383" s="46"/>
      <c r="AA1383" s="55"/>
    </row>
    <row r="1384" spans="1:27" s="37" customFormat="1" ht="17.5" customHeight="1" x14ac:dyDescent="0.35">
      <c r="A1384" s="84" t="s">
        <v>673</v>
      </c>
      <c r="B1384" s="60" t="s">
        <v>7</v>
      </c>
      <c r="C1384" s="50">
        <v>4213.5</v>
      </c>
      <c r="D1384" s="40">
        <v>7682.5</v>
      </c>
      <c r="E1384" s="40">
        <v>4947.8999999999996</v>
      </c>
      <c r="F1384" s="51">
        <v>16843.900000000001</v>
      </c>
      <c r="G1384" s="40">
        <v>518.6</v>
      </c>
      <c r="H1384" s="40">
        <v>3694.9</v>
      </c>
      <c r="I1384" s="40">
        <v>7682.5</v>
      </c>
      <c r="J1384" s="40">
        <v>0</v>
      </c>
      <c r="K1384" s="40">
        <v>834.5</v>
      </c>
      <c r="L1384" s="40">
        <v>4113.3999999999996</v>
      </c>
      <c r="M1384" s="51">
        <v>16843.900000000001</v>
      </c>
      <c r="N1384" s="50">
        <v>2021.8</v>
      </c>
      <c r="O1384" s="40">
        <v>3181.2</v>
      </c>
      <c r="P1384" s="40">
        <v>2714.8</v>
      </c>
      <c r="Q1384" s="40">
        <v>3852.5</v>
      </c>
      <c r="R1384" s="40">
        <v>5073.6000000000004</v>
      </c>
      <c r="S1384" s="51">
        <v>16843.900000000001</v>
      </c>
      <c r="T1384" s="50">
        <v>4597.8</v>
      </c>
      <c r="U1384" s="40">
        <v>7927.5</v>
      </c>
      <c r="V1384" s="40">
        <v>4155.1000000000004</v>
      </c>
      <c r="W1384" s="40">
        <v>163.5</v>
      </c>
      <c r="X1384" s="51">
        <v>16843.900000000001</v>
      </c>
      <c r="Y1384" s="50">
        <v>8331.7000000000007</v>
      </c>
      <c r="Z1384" s="40">
        <v>8512.2000000000007</v>
      </c>
      <c r="AA1384" s="51">
        <v>16843.900000000001</v>
      </c>
    </row>
    <row r="1385" spans="1:27" s="37" customFormat="1" ht="17.5" customHeight="1" x14ac:dyDescent="0.35">
      <c r="A1385" s="84"/>
      <c r="B1385" s="60" t="s">
        <v>35</v>
      </c>
      <c r="C1385" s="50">
        <v>68384.600000000006</v>
      </c>
      <c r="D1385" s="40">
        <v>122968.5</v>
      </c>
      <c r="E1385" s="40">
        <v>18145.2</v>
      </c>
      <c r="F1385" s="51">
        <v>209498.4</v>
      </c>
      <c r="G1385" s="40">
        <v>7693.3</v>
      </c>
      <c r="H1385" s="40">
        <v>60691.4</v>
      </c>
      <c r="I1385" s="40">
        <v>87106</v>
      </c>
      <c r="J1385" s="40">
        <v>35862.5</v>
      </c>
      <c r="K1385" s="40">
        <v>8548.7999999999993</v>
      </c>
      <c r="L1385" s="40">
        <v>9596.4</v>
      </c>
      <c r="M1385" s="51">
        <v>209498.4</v>
      </c>
      <c r="N1385" s="50">
        <v>33529.699999999997</v>
      </c>
      <c r="O1385" s="40">
        <v>33341.699999999997</v>
      </c>
      <c r="P1385" s="40">
        <v>36249.9</v>
      </c>
      <c r="Q1385" s="40">
        <v>39179.599999999999</v>
      </c>
      <c r="R1385" s="40">
        <v>67197.5</v>
      </c>
      <c r="S1385" s="51">
        <v>209498.4</v>
      </c>
      <c r="T1385" s="50">
        <v>84892.9</v>
      </c>
      <c r="U1385" s="40">
        <v>39819</v>
      </c>
      <c r="V1385" s="40">
        <v>82700.3</v>
      </c>
      <c r="W1385" s="40">
        <v>2086.1</v>
      </c>
      <c r="X1385" s="51">
        <v>209498.4</v>
      </c>
      <c r="Y1385" s="50">
        <v>90087.1</v>
      </c>
      <c r="Z1385" s="40">
        <v>119411.2</v>
      </c>
      <c r="AA1385" s="51">
        <v>209498.4</v>
      </c>
    </row>
    <row r="1386" spans="1:27" s="37" customFormat="1" ht="17.5" customHeight="1" x14ac:dyDescent="0.35">
      <c r="A1386" s="84"/>
      <c r="B1386" s="60" t="s">
        <v>405</v>
      </c>
      <c r="C1386" s="50">
        <v>41058.800000000003</v>
      </c>
      <c r="D1386" s="40">
        <v>48483</v>
      </c>
      <c r="E1386" s="40">
        <v>6072.9</v>
      </c>
      <c r="F1386" s="51">
        <v>95614.7</v>
      </c>
      <c r="G1386" s="40">
        <v>12074.8</v>
      </c>
      <c r="H1386" s="40">
        <v>28984</v>
      </c>
      <c r="I1386" s="40">
        <v>44986.5</v>
      </c>
      <c r="J1386" s="40">
        <v>3496.5</v>
      </c>
      <c r="K1386" s="40">
        <v>3391.8</v>
      </c>
      <c r="L1386" s="40">
        <v>2681.2</v>
      </c>
      <c r="M1386" s="51">
        <v>95614.7</v>
      </c>
      <c r="N1386" s="50">
        <v>13556.2</v>
      </c>
      <c r="O1386" s="40">
        <v>19295.900000000001</v>
      </c>
      <c r="P1386" s="40">
        <v>21248.7</v>
      </c>
      <c r="Q1386" s="40">
        <v>18565.900000000001</v>
      </c>
      <c r="R1386" s="40">
        <v>22948</v>
      </c>
      <c r="S1386" s="51">
        <v>95614.7</v>
      </c>
      <c r="T1386" s="50">
        <v>9485.2999999999993</v>
      </c>
      <c r="U1386" s="40">
        <v>30160.5</v>
      </c>
      <c r="V1386" s="40">
        <v>54580.6</v>
      </c>
      <c r="W1386" s="40">
        <v>1388.4</v>
      </c>
      <c r="X1386" s="51">
        <v>95614.7</v>
      </c>
      <c r="Y1386" s="50">
        <v>44144.5</v>
      </c>
      <c r="Z1386" s="40">
        <v>51470.2</v>
      </c>
      <c r="AA1386" s="51">
        <v>95614.7</v>
      </c>
    </row>
    <row r="1387" spans="1:27" s="37" customFormat="1" ht="17.5" customHeight="1" x14ac:dyDescent="0.35">
      <c r="A1387" s="84"/>
      <c r="B1387" s="61" t="s">
        <v>4</v>
      </c>
      <c r="C1387" s="52">
        <v>113657</v>
      </c>
      <c r="D1387" s="38">
        <v>179134</v>
      </c>
      <c r="E1387" s="38">
        <v>29166</v>
      </c>
      <c r="F1387" s="53">
        <v>321957</v>
      </c>
      <c r="G1387" s="38">
        <v>20286.7</v>
      </c>
      <c r="H1387" s="38">
        <v>93370.2</v>
      </c>
      <c r="I1387" s="38">
        <v>139775</v>
      </c>
      <c r="J1387" s="38">
        <v>39359</v>
      </c>
      <c r="K1387" s="38">
        <v>12775</v>
      </c>
      <c r="L1387" s="38">
        <v>16391</v>
      </c>
      <c r="M1387" s="53">
        <v>321957</v>
      </c>
      <c r="N1387" s="52">
        <v>49107.7</v>
      </c>
      <c r="O1387" s="38">
        <v>55818.8</v>
      </c>
      <c r="P1387" s="38">
        <v>60213.3</v>
      </c>
      <c r="Q1387" s="38">
        <v>61597.9</v>
      </c>
      <c r="R1387" s="38">
        <v>95219.199999999997</v>
      </c>
      <c r="S1387" s="53">
        <v>321957</v>
      </c>
      <c r="T1387" s="52">
        <v>98976</v>
      </c>
      <c r="U1387" s="38">
        <v>77907</v>
      </c>
      <c r="V1387" s="38">
        <v>141436</v>
      </c>
      <c r="W1387" s="38">
        <v>3638</v>
      </c>
      <c r="X1387" s="53">
        <v>321957</v>
      </c>
      <c r="Y1387" s="52">
        <v>142563.29999999999</v>
      </c>
      <c r="Z1387" s="38">
        <v>179393.7</v>
      </c>
      <c r="AA1387" s="53">
        <v>321957</v>
      </c>
    </row>
    <row r="1388" spans="1:27" s="39" customFormat="1" ht="13.5" customHeight="1" x14ac:dyDescent="0.35">
      <c r="A1388" s="62"/>
      <c r="B1388" s="63"/>
      <c r="C1388" s="54"/>
      <c r="D1388" s="46"/>
      <c r="E1388" s="46"/>
      <c r="F1388" s="55"/>
      <c r="G1388" s="46"/>
      <c r="H1388" s="46"/>
      <c r="I1388" s="46"/>
      <c r="J1388" s="46"/>
      <c r="K1388" s="46"/>
      <c r="L1388" s="46"/>
      <c r="M1388" s="55"/>
      <c r="N1388" s="54"/>
      <c r="O1388" s="46"/>
      <c r="P1388" s="46"/>
      <c r="Q1388" s="46"/>
      <c r="R1388" s="46"/>
      <c r="S1388" s="55"/>
      <c r="T1388" s="54"/>
      <c r="U1388" s="46"/>
      <c r="V1388" s="46"/>
      <c r="W1388" s="46"/>
      <c r="X1388" s="55"/>
      <c r="Y1388" s="54"/>
      <c r="Z1388" s="46"/>
      <c r="AA1388" s="55"/>
    </row>
    <row r="1389" spans="1:27" s="37" customFormat="1" ht="17.5" customHeight="1" x14ac:dyDescent="0.35">
      <c r="A1389" s="84" t="s">
        <v>674</v>
      </c>
      <c r="B1389" s="60">
        <v>1</v>
      </c>
      <c r="C1389" s="50">
        <v>11057.6</v>
      </c>
      <c r="D1389" s="40">
        <v>10394</v>
      </c>
      <c r="E1389" s="40">
        <v>3700.2</v>
      </c>
      <c r="F1389" s="51">
        <v>25151.8</v>
      </c>
      <c r="G1389" s="40">
        <v>1468.5</v>
      </c>
      <c r="H1389" s="40">
        <v>9589.2000000000007</v>
      </c>
      <c r="I1389" s="40">
        <v>8396.9</v>
      </c>
      <c r="J1389" s="40">
        <v>1997.1</v>
      </c>
      <c r="K1389" s="40">
        <v>2995.8</v>
      </c>
      <c r="L1389" s="40">
        <v>704.4</v>
      </c>
      <c r="M1389" s="51">
        <v>25151.8</v>
      </c>
      <c r="N1389" s="50">
        <v>3922.5</v>
      </c>
      <c r="O1389" s="40">
        <v>3798.1</v>
      </c>
      <c r="P1389" s="40">
        <v>6191.8</v>
      </c>
      <c r="Q1389" s="40">
        <v>3942.1</v>
      </c>
      <c r="R1389" s="40">
        <v>7297.3</v>
      </c>
      <c r="S1389" s="51">
        <v>25151.8</v>
      </c>
      <c r="T1389" s="50">
        <v>11016.4</v>
      </c>
      <c r="U1389" s="40">
        <v>4550</v>
      </c>
      <c r="V1389" s="40">
        <v>9218.7000000000007</v>
      </c>
      <c r="W1389" s="40">
        <v>366.8</v>
      </c>
      <c r="X1389" s="51">
        <v>25151.8</v>
      </c>
      <c r="Y1389" s="50">
        <v>9166.7000000000007</v>
      </c>
      <c r="Z1389" s="40">
        <v>15985.1</v>
      </c>
      <c r="AA1389" s="51">
        <v>25151.8</v>
      </c>
    </row>
    <row r="1390" spans="1:27" s="37" customFormat="1" ht="17.5" customHeight="1" x14ac:dyDescent="0.35">
      <c r="A1390" s="84"/>
      <c r="B1390" s="60">
        <v>2</v>
      </c>
      <c r="C1390" s="50">
        <v>28218.6</v>
      </c>
      <c r="D1390" s="40">
        <v>43970.6</v>
      </c>
      <c r="E1390" s="40">
        <v>1735.5</v>
      </c>
      <c r="F1390" s="51">
        <v>73924.600000000006</v>
      </c>
      <c r="G1390" s="40">
        <v>6663.9</v>
      </c>
      <c r="H1390" s="40">
        <v>21554.7</v>
      </c>
      <c r="I1390" s="40">
        <v>36430.6</v>
      </c>
      <c r="J1390" s="40">
        <v>7539.9</v>
      </c>
      <c r="K1390" s="40">
        <v>1335.3</v>
      </c>
      <c r="L1390" s="40">
        <v>400.2</v>
      </c>
      <c r="M1390" s="51">
        <v>73924.600000000006</v>
      </c>
      <c r="N1390" s="50">
        <v>14507.8</v>
      </c>
      <c r="O1390" s="40">
        <v>14666.8</v>
      </c>
      <c r="P1390" s="40">
        <v>12155.3</v>
      </c>
      <c r="Q1390" s="40">
        <v>14097.7</v>
      </c>
      <c r="R1390" s="40">
        <v>18497</v>
      </c>
      <c r="S1390" s="51">
        <v>73924.600000000006</v>
      </c>
      <c r="T1390" s="50">
        <v>28264.2</v>
      </c>
      <c r="U1390" s="40">
        <v>12387</v>
      </c>
      <c r="V1390" s="40">
        <v>32373.7</v>
      </c>
      <c r="W1390" s="40">
        <v>899.8</v>
      </c>
      <c r="X1390" s="51">
        <v>73924.600000000006</v>
      </c>
      <c r="Y1390" s="50">
        <v>33264.300000000003</v>
      </c>
      <c r="Z1390" s="40">
        <v>40660.300000000003</v>
      </c>
      <c r="AA1390" s="51">
        <v>73924.600000000006</v>
      </c>
    </row>
    <row r="1391" spans="1:27" s="37" customFormat="1" ht="17.5" customHeight="1" x14ac:dyDescent="0.35">
      <c r="A1391" s="84"/>
      <c r="B1391" s="60">
        <v>3</v>
      </c>
      <c r="C1391" s="50">
        <v>46278.9</v>
      </c>
      <c r="D1391" s="40">
        <v>77970.5</v>
      </c>
      <c r="E1391" s="40">
        <v>12471.9</v>
      </c>
      <c r="F1391" s="51">
        <v>136721.20000000001</v>
      </c>
      <c r="G1391" s="40">
        <v>8658.4</v>
      </c>
      <c r="H1391" s="40">
        <v>37620.5</v>
      </c>
      <c r="I1391" s="40">
        <v>59194</v>
      </c>
      <c r="J1391" s="40">
        <v>18776.5</v>
      </c>
      <c r="K1391" s="40">
        <v>4727</v>
      </c>
      <c r="L1391" s="40">
        <v>7744.9</v>
      </c>
      <c r="M1391" s="51">
        <v>136721.20000000001</v>
      </c>
      <c r="N1391" s="50">
        <v>20881.7</v>
      </c>
      <c r="O1391" s="40">
        <v>25056.3</v>
      </c>
      <c r="P1391" s="40">
        <v>26516.5</v>
      </c>
      <c r="Q1391" s="40">
        <v>25039.7</v>
      </c>
      <c r="R1391" s="40">
        <v>39227.1</v>
      </c>
      <c r="S1391" s="51">
        <v>136721.20000000001</v>
      </c>
      <c r="T1391" s="50">
        <v>43658.7</v>
      </c>
      <c r="U1391" s="40">
        <v>34741.699999999997</v>
      </c>
      <c r="V1391" s="40">
        <v>57075.3</v>
      </c>
      <c r="W1391" s="40">
        <v>1245.5999999999999</v>
      </c>
      <c r="X1391" s="51">
        <v>136721.20000000001</v>
      </c>
      <c r="Y1391" s="50">
        <v>58333.5</v>
      </c>
      <c r="Z1391" s="40">
        <v>78387.7</v>
      </c>
      <c r="AA1391" s="51">
        <v>136721.20000000001</v>
      </c>
    </row>
    <row r="1392" spans="1:27" s="37" customFormat="1" ht="17.5" customHeight="1" x14ac:dyDescent="0.35">
      <c r="A1392" s="84"/>
      <c r="B1392" s="60">
        <v>4</v>
      </c>
      <c r="C1392" s="50">
        <v>25359.3</v>
      </c>
      <c r="D1392" s="40">
        <v>41797.199999999997</v>
      </c>
      <c r="E1392" s="40">
        <v>10794.4</v>
      </c>
      <c r="F1392" s="51">
        <v>77950.899999999994</v>
      </c>
      <c r="G1392" s="40">
        <v>3095.1</v>
      </c>
      <c r="H1392" s="40">
        <v>22264.3</v>
      </c>
      <c r="I1392" s="40">
        <v>31655.5</v>
      </c>
      <c r="J1392" s="40">
        <v>10141.700000000001</v>
      </c>
      <c r="K1392" s="40">
        <v>3717</v>
      </c>
      <c r="L1392" s="40">
        <v>7077.4</v>
      </c>
      <c r="M1392" s="51">
        <v>77950.899999999994</v>
      </c>
      <c r="N1392" s="50">
        <v>8944.2999999999993</v>
      </c>
      <c r="O1392" s="40">
        <v>11027</v>
      </c>
      <c r="P1392" s="40">
        <v>13878.8</v>
      </c>
      <c r="Q1392" s="40">
        <v>16968.5</v>
      </c>
      <c r="R1392" s="40">
        <v>27132.3</v>
      </c>
      <c r="S1392" s="51">
        <v>77950.899999999994</v>
      </c>
      <c r="T1392" s="50">
        <v>13272.2</v>
      </c>
      <c r="U1392" s="40">
        <v>24395.4</v>
      </c>
      <c r="V1392" s="40">
        <v>39247.300000000003</v>
      </c>
      <c r="W1392" s="40">
        <v>1036</v>
      </c>
      <c r="X1392" s="51">
        <v>77950.899999999994</v>
      </c>
      <c r="Y1392" s="50">
        <v>37599.1</v>
      </c>
      <c r="Z1392" s="40">
        <v>40351.800000000003</v>
      </c>
      <c r="AA1392" s="51">
        <v>77950.899999999994</v>
      </c>
    </row>
    <row r="1393" spans="1:27" s="37" customFormat="1" ht="17.5" customHeight="1" x14ac:dyDescent="0.35">
      <c r="A1393" s="84"/>
      <c r="B1393" s="60">
        <v>5</v>
      </c>
      <c r="C1393" s="50">
        <v>2742.5</v>
      </c>
      <c r="D1393" s="40">
        <v>5001.8</v>
      </c>
      <c r="E1393" s="40">
        <v>464.1</v>
      </c>
      <c r="F1393" s="51">
        <v>8208.4</v>
      </c>
      <c r="G1393" s="40">
        <v>400.9</v>
      </c>
      <c r="H1393" s="40">
        <v>2341.6</v>
      </c>
      <c r="I1393" s="40">
        <v>4098</v>
      </c>
      <c r="J1393" s="40">
        <v>903.8</v>
      </c>
      <c r="K1393" s="40">
        <v>0</v>
      </c>
      <c r="L1393" s="40">
        <v>464.1</v>
      </c>
      <c r="M1393" s="51">
        <v>8208.4</v>
      </c>
      <c r="N1393" s="50">
        <v>851.4</v>
      </c>
      <c r="O1393" s="40">
        <v>1270.7</v>
      </c>
      <c r="P1393" s="40">
        <v>1470.9</v>
      </c>
      <c r="Q1393" s="40">
        <v>1549.8</v>
      </c>
      <c r="R1393" s="40">
        <v>3065.6</v>
      </c>
      <c r="S1393" s="51">
        <v>8208.4</v>
      </c>
      <c r="T1393" s="50">
        <v>2764.5</v>
      </c>
      <c r="U1393" s="40">
        <v>1832.9</v>
      </c>
      <c r="V1393" s="40">
        <v>3521.1</v>
      </c>
      <c r="W1393" s="40">
        <v>89.9</v>
      </c>
      <c r="X1393" s="51">
        <v>8208.4</v>
      </c>
      <c r="Y1393" s="50">
        <v>4199.7</v>
      </c>
      <c r="Z1393" s="40">
        <v>4008.8</v>
      </c>
      <c r="AA1393" s="51">
        <v>8208.4</v>
      </c>
    </row>
    <row r="1394" spans="1:27" s="37" customFormat="1" ht="17.5" customHeight="1" x14ac:dyDescent="0.35">
      <c r="A1394" s="84"/>
      <c r="B1394" s="61" t="s">
        <v>4</v>
      </c>
      <c r="C1394" s="52">
        <v>113657</v>
      </c>
      <c r="D1394" s="38">
        <v>179134</v>
      </c>
      <c r="E1394" s="38">
        <v>29166</v>
      </c>
      <c r="F1394" s="53">
        <v>321957</v>
      </c>
      <c r="G1394" s="38">
        <v>20286.7</v>
      </c>
      <c r="H1394" s="38">
        <v>93370.2</v>
      </c>
      <c r="I1394" s="38">
        <v>139775</v>
      </c>
      <c r="J1394" s="38">
        <v>39359</v>
      </c>
      <c r="K1394" s="38">
        <v>12775</v>
      </c>
      <c r="L1394" s="38">
        <v>16391</v>
      </c>
      <c r="M1394" s="53">
        <v>321957</v>
      </c>
      <c r="N1394" s="52">
        <v>49107.7</v>
      </c>
      <c r="O1394" s="38">
        <v>55818.8</v>
      </c>
      <c r="P1394" s="38">
        <v>60213.3</v>
      </c>
      <c r="Q1394" s="38">
        <v>61597.9</v>
      </c>
      <c r="R1394" s="38">
        <v>95219.199999999997</v>
      </c>
      <c r="S1394" s="53">
        <v>321957</v>
      </c>
      <c r="T1394" s="52">
        <v>98976</v>
      </c>
      <c r="U1394" s="38">
        <v>77907</v>
      </c>
      <c r="V1394" s="38">
        <v>141436</v>
      </c>
      <c r="W1394" s="38">
        <v>3638</v>
      </c>
      <c r="X1394" s="53">
        <v>321957</v>
      </c>
      <c r="Y1394" s="52">
        <v>142563.29999999999</v>
      </c>
      <c r="Z1394" s="38">
        <v>179393.7</v>
      </c>
      <c r="AA1394" s="53">
        <v>321957</v>
      </c>
    </row>
    <row r="1395" spans="1:27" s="39" customFormat="1" ht="13.5" customHeight="1" x14ac:dyDescent="0.35">
      <c r="A1395" s="62"/>
      <c r="B1395" s="63"/>
      <c r="C1395" s="54"/>
      <c r="D1395" s="46"/>
      <c r="E1395" s="46"/>
      <c r="F1395" s="55"/>
      <c r="G1395" s="46"/>
      <c r="H1395" s="46"/>
      <c r="I1395" s="46"/>
      <c r="J1395" s="46"/>
      <c r="K1395" s="46"/>
      <c r="L1395" s="46"/>
      <c r="M1395" s="55"/>
      <c r="N1395" s="54"/>
      <c r="O1395" s="46"/>
      <c r="P1395" s="46"/>
      <c r="Q1395" s="46"/>
      <c r="R1395" s="46"/>
      <c r="S1395" s="55"/>
      <c r="T1395" s="54"/>
      <c r="U1395" s="46"/>
      <c r="V1395" s="46"/>
      <c r="W1395" s="46"/>
      <c r="X1395" s="55"/>
      <c r="Y1395" s="54"/>
      <c r="Z1395" s="46"/>
      <c r="AA1395" s="55"/>
    </row>
    <row r="1396" spans="1:27" s="37" customFormat="1" ht="17.5" customHeight="1" x14ac:dyDescent="0.35">
      <c r="A1396" s="84" t="s">
        <v>675</v>
      </c>
      <c r="B1396" s="60">
        <v>1</v>
      </c>
      <c r="C1396" s="50">
        <v>37002.5</v>
      </c>
      <c r="D1396" s="40">
        <v>71458.2</v>
      </c>
      <c r="E1396" s="40">
        <v>10312</v>
      </c>
      <c r="F1396" s="51">
        <v>118772.7</v>
      </c>
      <c r="G1396" s="40">
        <v>6365.7</v>
      </c>
      <c r="H1396" s="40">
        <v>30636.799999999999</v>
      </c>
      <c r="I1396" s="40">
        <v>56060.6</v>
      </c>
      <c r="J1396" s="40">
        <v>15397.6</v>
      </c>
      <c r="K1396" s="40">
        <v>4656.3</v>
      </c>
      <c r="L1396" s="40">
        <v>5655.7</v>
      </c>
      <c r="M1396" s="51">
        <v>118772.7</v>
      </c>
      <c r="N1396" s="50">
        <v>14126.2</v>
      </c>
      <c r="O1396" s="40">
        <v>22003.200000000001</v>
      </c>
      <c r="P1396" s="40">
        <v>20596.7</v>
      </c>
      <c r="Q1396" s="40">
        <v>20579.099999999999</v>
      </c>
      <c r="R1396" s="40">
        <v>41467.5</v>
      </c>
      <c r="S1396" s="51">
        <v>118772.7</v>
      </c>
      <c r="T1396" s="50">
        <v>29095.9</v>
      </c>
      <c r="U1396" s="40">
        <v>24637.1</v>
      </c>
      <c r="V1396" s="40">
        <v>64157.7</v>
      </c>
      <c r="W1396" s="40">
        <v>882</v>
      </c>
      <c r="X1396" s="51">
        <v>118772.7</v>
      </c>
      <c r="Y1396" s="50">
        <v>51998.7</v>
      </c>
      <c r="Z1396" s="40">
        <v>66774</v>
      </c>
      <c r="AA1396" s="51">
        <v>118772.7</v>
      </c>
    </row>
    <row r="1397" spans="1:27" s="37" customFormat="1" ht="17.5" customHeight="1" x14ac:dyDescent="0.35">
      <c r="A1397" s="84"/>
      <c r="B1397" s="60">
        <v>2</v>
      </c>
      <c r="C1397" s="50">
        <v>5263.4</v>
      </c>
      <c r="D1397" s="40">
        <v>10630.9</v>
      </c>
      <c r="E1397" s="40">
        <v>3340.9</v>
      </c>
      <c r="F1397" s="51">
        <v>19235.2</v>
      </c>
      <c r="G1397" s="40">
        <v>1672</v>
      </c>
      <c r="H1397" s="40">
        <v>3591.4</v>
      </c>
      <c r="I1397" s="40">
        <v>8624.2000000000007</v>
      </c>
      <c r="J1397" s="40">
        <v>2006.7</v>
      </c>
      <c r="K1397" s="40">
        <v>1652</v>
      </c>
      <c r="L1397" s="40">
        <v>1688.9</v>
      </c>
      <c r="M1397" s="51">
        <v>19235.2</v>
      </c>
      <c r="N1397" s="50">
        <v>1944.2</v>
      </c>
      <c r="O1397" s="40">
        <v>4579.3</v>
      </c>
      <c r="P1397" s="40">
        <v>2885.6</v>
      </c>
      <c r="Q1397" s="40">
        <v>4917.5</v>
      </c>
      <c r="R1397" s="40">
        <v>4908.7</v>
      </c>
      <c r="S1397" s="51">
        <v>19235.2</v>
      </c>
      <c r="T1397" s="50">
        <v>5202.3</v>
      </c>
      <c r="U1397" s="40">
        <v>7229.6</v>
      </c>
      <c r="V1397" s="40">
        <v>6327.5</v>
      </c>
      <c r="W1397" s="40">
        <v>475.7</v>
      </c>
      <c r="X1397" s="51">
        <v>19235.2</v>
      </c>
      <c r="Y1397" s="50">
        <v>12281.4</v>
      </c>
      <c r="Z1397" s="40">
        <v>6953.8</v>
      </c>
      <c r="AA1397" s="51">
        <v>19235.2</v>
      </c>
    </row>
    <row r="1398" spans="1:27" s="37" customFormat="1" ht="17.5" customHeight="1" x14ac:dyDescent="0.35">
      <c r="A1398" s="84"/>
      <c r="B1398" s="60">
        <v>4</v>
      </c>
      <c r="C1398" s="50">
        <v>4251.3999999999996</v>
      </c>
      <c r="D1398" s="40">
        <v>4659.6000000000004</v>
      </c>
      <c r="E1398" s="40">
        <v>813.2</v>
      </c>
      <c r="F1398" s="51">
        <v>9724.2000000000007</v>
      </c>
      <c r="G1398" s="40">
        <v>2121.1999999999998</v>
      </c>
      <c r="H1398" s="40">
        <v>2130.1999999999998</v>
      </c>
      <c r="I1398" s="40">
        <v>4247.3999999999996</v>
      </c>
      <c r="J1398" s="40">
        <v>412.2</v>
      </c>
      <c r="K1398" s="40">
        <v>413</v>
      </c>
      <c r="L1398" s="40">
        <v>400.2</v>
      </c>
      <c r="M1398" s="51">
        <v>9724.2000000000007</v>
      </c>
      <c r="N1398" s="50">
        <v>2399.9</v>
      </c>
      <c r="O1398" s="40">
        <v>1954.4</v>
      </c>
      <c r="P1398" s="40">
        <v>1888.6</v>
      </c>
      <c r="Q1398" s="40">
        <v>1966</v>
      </c>
      <c r="R1398" s="40">
        <v>1515.3</v>
      </c>
      <c r="S1398" s="51">
        <v>9724.2000000000007</v>
      </c>
      <c r="T1398" s="50">
        <v>708.2</v>
      </c>
      <c r="U1398" s="40">
        <v>1944</v>
      </c>
      <c r="V1398" s="40">
        <v>7025</v>
      </c>
      <c r="W1398" s="40">
        <v>47.1</v>
      </c>
      <c r="X1398" s="51">
        <v>9724.2000000000007</v>
      </c>
      <c r="Y1398" s="50">
        <v>4410.3</v>
      </c>
      <c r="Z1398" s="40">
        <v>5313.9</v>
      </c>
      <c r="AA1398" s="51">
        <v>9724.2000000000007</v>
      </c>
    </row>
    <row r="1399" spans="1:27" s="37" customFormat="1" ht="17.5" customHeight="1" x14ac:dyDescent="0.35">
      <c r="A1399" s="84"/>
      <c r="B1399" s="60">
        <v>5</v>
      </c>
      <c r="C1399" s="50">
        <v>2592.1999999999998</v>
      </c>
      <c r="D1399" s="40">
        <v>4343.7</v>
      </c>
      <c r="E1399" s="40">
        <v>1925.6</v>
      </c>
      <c r="F1399" s="51">
        <v>8861.5</v>
      </c>
      <c r="G1399" s="40">
        <v>456.8</v>
      </c>
      <c r="H1399" s="40">
        <v>2135.4</v>
      </c>
      <c r="I1399" s="40">
        <v>4343.7</v>
      </c>
      <c r="J1399" s="40">
        <v>0</v>
      </c>
      <c r="K1399" s="40">
        <v>413</v>
      </c>
      <c r="L1399" s="40">
        <v>1512.6</v>
      </c>
      <c r="M1399" s="51">
        <v>8861.5</v>
      </c>
      <c r="N1399" s="50">
        <v>1652.2</v>
      </c>
      <c r="O1399" s="40">
        <v>1849.2</v>
      </c>
      <c r="P1399" s="40">
        <v>976.2</v>
      </c>
      <c r="Q1399" s="40">
        <v>1892.4</v>
      </c>
      <c r="R1399" s="40">
        <v>2491.5</v>
      </c>
      <c r="S1399" s="51">
        <v>8861.5</v>
      </c>
      <c r="T1399" s="50">
        <v>1220.3</v>
      </c>
      <c r="U1399" s="40">
        <v>4630.1000000000004</v>
      </c>
      <c r="V1399" s="40">
        <v>3005.9</v>
      </c>
      <c r="W1399" s="40">
        <v>5.2</v>
      </c>
      <c r="X1399" s="51">
        <v>8861.5</v>
      </c>
      <c r="Y1399" s="50">
        <v>6488.8</v>
      </c>
      <c r="Z1399" s="40">
        <v>2372.6</v>
      </c>
      <c r="AA1399" s="51">
        <v>8861.5</v>
      </c>
    </row>
    <row r="1400" spans="1:27" s="37" customFormat="1" ht="17.5" customHeight="1" x14ac:dyDescent="0.35">
      <c r="A1400" s="84"/>
      <c r="B1400" s="60">
        <v>28</v>
      </c>
      <c r="C1400" s="50">
        <v>6396</v>
      </c>
      <c r="D1400" s="40">
        <v>16374.6</v>
      </c>
      <c r="E1400" s="40">
        <v>752</v>
      </c>
      <c r="F1400" s="51">
        <v>23522.6</v>
      </c>
      <c r="G1400" s="40">
        <v>2147.4</v>
      </c>
      <c r="H1400" s="40">
        <v>4248.5</v>
      </c>
      <c r="I1400" s="40">
        <v>10884</v>
      </c>
      <c r="J1400" s="40">
        <v>5490.5</v>
      </c>
      <c r="K1400" s="40">
        <v>413</v>
      </c>
      <c r="L1400" s="40">
        <v>339</v>
      </c>
      <c r="M1400" s="51">
        <v>23522.6</v>
      </c>
      <c r="N1400" s="50">
        <v>1608.2</v>
      </c>
      <c r="O1400" s="40">
        <v>3536</v>
      </c>
      <c r="P1400" s="40">
        <v>4819.8999999999996</v>
      </c>
      <c r="Q1400" s="40">
        <v>5093.6000000000004</v>
      </c>
      <c r="R1400" s="40">
        <v>8464.9</v>
      </c>
      <c r="S1400" s="51">
        <v>23522.6</v>
      </c>
      <c r="T1400" s="50">
        <v>3331.5</v>
      </c>
      <c r="U1400" s="40">
        <v>1595.2</v>
      </c>
      <c r="V1400" s="40">
        <v>18423.099999999999</v>
      </c>
      <c r="W1400" s="40">
        <v>172.8</v>
      </c>
      <c r="X1400" s="51">
        <v>23522.6</v>
      </c>
      <c r="Y1400" s="50">
        <v>12356.1</v>
      </c>
      <c r="Z1400" s="40">
        <v>11166.4</v>
      </c>
      <c r="AA1400" s="51">
        <v>23522.6</v>
      </c>
    </row>
    <row r="1401" spans="1:27" s="37" customFormat="1" ht="17.5" customHeight="1" x14ac:dyDescent="0.35">
      <c r="A1401" s="84"/>
      <c r="B1401" s="60">
        <v>30</v>
      </c>
      <c r="C1401" s="50">
        <v>60.2</v>
      </c>
      <c r="D1401" s="40">
        <v>1913.3</v>
      </c>
      <c r="E1401" s="40">
        <v>464.1</v>
      </c>
      <c r="F1401" s="51">
        <v>2437.6999999999998</v>
      </c>
      <c r="G1401" s="40">
        <v>9</v>
      </c>
      <c r="H1401" s="40">
        <v>51.2</v>
      </c>
      <c r="I1401" s="40">
        <v>1913.3</v>
      </c>
      <c r="J1401" s="40">
        <v>0</v>
      </c>
      <c r="K1401" s="40">
        <v>0</v>
      </c>
      <c r="L1401" s="40">
        <v>464.1</v>
      </c>
      <c r="M1401" s="51">
        <v>2437.6999999999998</v>
      </c>
      <c r="N1401" s="50">
        <v>9</v>
      </c>
      <c r="O1401" s="40">
        <v>409.5</v>
      </c>
      <c r="P1401" s="40">
        <v>796.3</v>
      </c>
      <c r="Q1401" s="40">
        <v>9</v>
      </c>
      <c r="R1401" s="40">
        <v>1213.9000000000001</v>
      </c>
      <c r="S1401" s="51">
        <v>2437.6999999999998</v>
      </c>
      <c r="T1401" s="50">
        <v>409.5</v>
      </c>
      <c r="U1401" s="40">
        <v>1213.9000000000001</v>
      </c>
      <c r="V1401" s="40">
        <v>754.1</v>
      </c>
      <c r="W1401" s="40">
        <v>60.2</v>
      </c>
      <c r="X1401" s="51">
        <v>2437.6999999999998</v>
      </c>
      <c r="Y1401" s="50">
        <v>784.4</v>
      </c>
      <c r="Z1401" s="40">
        <v>1653.3</v>
      </c>
      <c r="AA1401" s="51">
        <v>2437.6999999999998</v>
      </c>
    </row>
    <row r="1402" spans="1:27" s="37" customFormat="1" ht="17.5" customHeight="1" x14ac:dyDescent="0.35">
      <c r="A1402" s="84"/>
      <c r="B1402" s="60">
        <v>54</v>
      </c>
      <c r="C1402" s="50">
        <v>2993.6</v>
      </c>
      <c r="D1402" s="40">
        <v>5136.8999999999996</v>
      </c>
      <c r="E1402" s="40">
        <v>0</v>
      </c>
      <c r="F1402" s="51">
        <v>8130.5</v>
      </c>
      <c r="G1402" s="40">
        <v>418.2</v>
      </c>
      <c r="H1402" s="40">
        <v>2575.4</v>
      </c>
      <c r="I1402" s="40">
        <v>3848</v>
      </c>
      <c r="J1402" s="40">
        <v>1288.9000000000001</v>
      </c>
      <c r="K1402" s="40">
        <v>0</v>
      </c>
      <c r="L1402" s="40">
        <v>0</v>
      </c>
      <c r="M1402" s="51">
        <v>8130.5</v>
      </c>
      <c r="N1402" s="50">
        <v>2378.6</v>
      </c>
      <c r="O1402" s="40">
        <v>916.9</v>
      </c>
      <c r="P1402" s="40">
        <v>1244.3</v>
      </c>
      <c r="Q1402" s="40">
        <v>826</v>
      </c>
      <c r="R1402" s="40">
        <v>2764.6</v>
      </c>
      <c r="S1402" s="51">
        <v>8130.5</v>
      </c>
      <c r="T1402" s="50">
        <v>4738.3</v>
      </c>
      <c r="U1402" s="40">
        <v>947.8</v>
      </c>
      <c r="V1402" s="40">
        <v>2351.6999999999998</v>
      </c>
      <c r="W1402" s="40">
        <v>92.7</v>
      </c>
      <c r="X1402" s="51">
        <v>8130.5</v>
      </c>
      <c r="Y1402" s="50">
        <v>3454.9</v>
      </c>
      <c r="Z1402" s="40">
        <v>4675.6000000000004</v>
      </c>
      <c r="AA1402" s="51">
        <v>8130.5</v>
      </c>
    </row>
    <row r="1403" spans="1:27" s="37" customFormat="1" ht="17.5" customHeight="1" x14ac:dyDescent="0.35">
      <c r="A1403" s="84"/>
      <c r="B1403" s="60">
        <v>67</v>
      </c>
      <c r="C1403" s="50">
        <v>12379.5</v>
      </c>
      <c r="D1403" s="40">
        <v>17000.2</v>
      </c>
      <c r="E1403" s="40">
        <v>464.1</v>
      </c>
      <c r="F1403" s="51">
        <v>29843.9</v>
      </c>
      <c r="G1403" s="40">
        <v>2715.4</v>
      </c>
      <c r="H1403" s="40">
        <v>9664.1</v>
      </c>
      <c r="I1403" s="40">
        <v>10153.9</v>
      </c>
      <c r="J1403" s="40">
        <v>6846.3</v>
      </c>
      <c r="K1403" s="40">
        <v>0</v>
      </c>
      <c r="L1403" s="40">
        <v>464.1</v>
      </c>
      <c r="M1403" s="51">
        <v>29843.9</v>
      </c>
      <c r="N1403" s="50">
        <v>2072.5</v>
      </c>
      <c r="O1403" s="40">
        <v>5403.2</v>
      </c>
      <c r="P1403" s="40">
        <v>5854.6</v>
      </c>
      <c r="Q1403" s="40">
        <v>5620.3</v>
      </c>
      <c r="R1403" s="40">
        <v>10893.3</v>
      </c>
      <c r="S1403" s="51">
        <v>29843.9</v>
      </c>
      <c r="T1403" s="50">
        <v>12182.4</v>
      </c>
      <c r="U1403" s="40">
        <v>4277.6000000000004</v>
      </c>
      <c r="V1403" s="40">
        <v>13116.5</v>
      </c>
      <c r="W1403" s="40">
        <v>267.3</v>
      </c>
      <c r="X1403" s="51">
        <v>29843.9</v>
      </c>
      <c r="Y1403" s="50">
        <v>8672.7999999999993</v>
      </c>
      <c r="Z1403" s="40">
        <v>21171.1</v>
      </c>
      <c r="AA1403" s="51">
        <v>29843.9</v>
      </c>
    </row>
    <row r="1404" spans="1:27" s="37" customFormat="1" ht="17.5" customHeight="1" x14ac:dyDescent="0.35">
      <c r="A1404" s="84"/>
      <c r="B1404" s="60">
        <v>108</v>
      </c>
      <c r="C1404" s="50">
        <v>5043.8</v>
      </c>
      <c r="D1404" s="40">
        <v>7085.5</v>
      </c>
      <c r="E1404" s="40">
        <v>120.1</v>
      </c>
      <c r="F1404" s="51">
        <v>12249.5</v>
      </c>
      <c r="G1404" s="40">
        <v>891.3</v>
      </c>
      <c r="H1404" s="40">
        <v>4152.5</v>
      </c>
      <c r="I1404" s="40">
        <v>3877.1</v>
      </c>
      <c r="J1404" s="40">
        <v>3208.4</v>
      </c>
      <c r="K1404" s="40">
        <v>0</v>
      </c>
      <c r="L1404" s="40">
        <v>120.1</v>
      </c>
      <c r="M1404" s="51">
        <v>12249.5</v>
      </c>
      <c r="N1404" s="50">
        <v>1653.9</v>
      </c>
      <c r="O1404" s="40">
        <v>690.6</v>
      </c>
      <c r="P1404" s="40">
        <v>2701</v>
      </c>
      <c r="Q1404" s="40">
        <v>1816.4</v>
      </c>
      <c r="R1404" s="40">
        <v>5387.6</v>
      </c>
      <c r="S1404" s="51">
        <v>12249.5</v>
      </c>
      <c r="T1404" s="50">
        <v>7299.6</v>
      </c>
      <c r="U1404" s="40">
        <v>1776.8</v>
      </c>
      <c r="V1404" s="40">
        <v>3149.2</v>
      </c>
      <c r="W1404" s="40">
        <v>23.8</v>
      </c>
      <c r="X1404" s="51">
        <v>12249.5</v>
      </c>
      <c r="Y1404" s="50">
        <v>7013.6</v>
      </c>
      <c r="Z1404" s="40">
        <v>5235.8</v>
      </c>
      <c r="AA1404" s="51">
        <v>12249.5</v>
      </c>
    </row>
    <row r="1405" spans="1:27" s="37" customFormat="1" ht="17.5" customHeight="1" x14ac:dyDescent="0.35">
      <c r="A1405" s="84"/>
      <c r="B1405" s="60">
        <v>109</v>
      </c>
      <c r="C1405" s="50">
        <v>3037.5</v>
      </c>
      <c r="D1405" s="40">
        <v>3198</v>
      </c>
      <c r="E1405" s="40">
        <v>2255</v>
      </c>
      <c r="F1405" s="51">
        <v>8490.6</v>
      </c>
      <c r="G1405" s="40">
        <v>862.6</v>
      </c>
      <c r="H1405" s="40">
        <v>2174.9</v>
      </c>
      <c r="I1405" s="40">
        <v>1356.2</v>
      </c>
      <c r="J1405" s="40">
        <v>1841.8</v>
      </c>
      <c r="K1405" s="40">
        <v>1326.8</v>
      </c>
      <c r="L1405" s="40">
        <v>928.3</v>
      </c>
      <c r="M1405" s="51">
        <v>8490.6</v>
      </c>
      <c r="N1405" s="50">
        <v>832</v>
      </c>
      <c r="O1405" s="40">
        <v>1143.2</v>
      </c>
      <c r="P1405" s="40">
        <v>4799.5</v>
      </c>
      <c r="Q1405" s="40">
        <v>803.9</v>
      </c>
      <c r="R1405" s="40">
        <v>912</v>
      </c>
      <c r="S1405" s="51">
        <v>8490.6</v>
      </c>
      <c r="T1405" s="50">
        <v>3379.3</v>
      </c>
      <c r="U1405" s="40">
        <v>2289</v>
      </c>
      <c r="V1405" s="40">
        <v>2693.9</v>
      </c>
      <c r="W1405" s="40">
        <v>128.30000000000001</v>
      </c>
      <c r="X1405" s="51">
        <v>8490.6</v>
      </c>
      <c r="Y1405" s="50">
        <v>4048.8</v>
      </c>
      <c r="Z1405" s="40">
        <v>4441.8</v>
      </c>
      <c r="AA1405" s="51">
        <v>8490.6</v>
      </c>
    </row>
    <row r="1406" spans="1:27" s="37" customFormat="1" ht="17.5" customHeight="1" x14ac:dyDescent="0.35">
      <c r="A1406" s="84"/>
      <c r="B1406" s="60">
        <v>110</v>
      </c>
      <c r="C1406" s="50">
        <v>0</v>
      </c>
      <c r="D1406" s="40">
        <v>0</v>
      </c>
      <c r="E1406" s="40">
        <v>464.1</v>
      </c>
      <c r="F1406" s="51">
        <v>464.1</v>
      </c>
      <c r="G1406" s="40">
        <v>0</v>
      </c>
      <c r="H1406" s="40">
        <v>0</v>
      </c>
      <c r="I1406" s="40">
        <v>0</v>
      </c>
      <c r="J1406" s="40">
        <v>0</v>
      </c>
      <c r="K1406" s="40">
        <v>0</v>
      </c>
      <c r="L1406" s="40">
        <v>464.1</v>
      </c>
      <c r="M1406" s="51">
        <v>464.1</v>
      </c>
      <c r="N1406" s="50">
        <v>0</v>
      </c>
      <c r="O1406" s="40">
        <v>464.1</v>
      </c>
      <c r="P1406" s="40">
        <v>0</v>
      </c>
      <c r="Q1406" s="40">
        <v>0</v>
      </c>
      <c r="R1406" s="40">
        <v>0</v>
      </c>
      <c r="S1406" s="51">
        <v>464.1</v>
      </c>
      <c r="T1406" s="50">
        <v>0</v>
      </c>
      <c r="U1406" s="40">
        <v>464.1</v>
      </c>
      <c r="V1406" s="40">
        <v>0</v>
      </c>
      <c r="W1406" s="40">
        <v>0</v>
      </c>
      <c r="X1406" s="51">
        <v>464.1</v>
      </c>
      <c r="Y1406" s="50">
        <v>0</v>
      </c>
      <c r="Z1406" s="40">
        <v>464.1</v>
      </c>
      <c r="AA1406" s="51">
        <v>464.1</v>
      </c>
    </row>
    <row r="1407" spans="1:27" s="37" customFormat="1" ht="17.5" customHeight="1" x14ac:dyDescent="0.35">
      <c r="A1407" s="84"/>
      <c r="B1407" s="60">
        <v>111</v>
      </c>
      <c r="C1407" s="50">
        <v>23103.3</v>
      </c>
      <c r="D1407" s="40">
        <v>22306.9</v>
      </c>
      <c r="E1407" s="40">
        <v>5051.7</v>
      </c>
      <c r="F1407" s="51">
        <v>50461.9</v>
      </c>
      <c r="G1407" s="40">
        <v>1869</v>
      </c>
      <c r="H1407" s="40">
        <v>21234.3</v>
      </c>
      <c r="I1407" s="40">
        <v>20742.400000000001</v>
      </c>
      <c r="J1407" s="40">
        <v>1564.5</v>
      </c>
      <c r="K1407" s="40">
        <v>3075</v>
      </c>
      <c r="L1407" s="40">
        <v>1976.7</v>
      </c>
      <c r="M1407" s="51">
        <v>50461.9</v>
      </c>
      <c r="N1407" s="50">
        <v>11799.6</v>
      </c>
      <c r="O1407" s="40">
        <v>8972.7000000000007</v>
      </c>
      <c r="P1407" s="40">
        <v>8131.7</v>
      </c>
      <c r="Q1407" s="40">
        <v>11765.1</v>
      </c>
      <c r="R1407" s="40">
        <v>9792.9</v>
      </c>
      <c r="S1407" s="51">
        <v>50461.9</v>
      </c>
      <c r="T1407" s="50">
        <v>20914.599999999999</v>
      </c>
      <c r="U1407" s="40">
        <v>16987.2</v>
      </c>
      <c r="V1407" s="40">
        <v>11911.4</v>
      </c>
      <c r="W1407" s="40">
        <v>648.6</v>
      </c>
      <c r="X1407" s="51">
        <v>50461.9</v>
      </c>
      <c r="Y1407" s="50">
        <v>19295</v>
      </c>
      <c r="Z1407" s="40">
        <v>31166.9</v>
      </c>
      <c r="AA1407" s="51">
        <v>50461.9</v>
      </c>
    </row>
    <row r="1408" spans="1:27" s="37" customFormat="1" ht="17.5" customHeight="1" x14ac:dyDescent="0.35">
      <c r="A1408" s="84"/>
      <c r="B1408" s="60">
        <v>113</v>
      </c>
      <c r="C1408" s="50">
        <v>2553.1</v>
      </c>
      <c r="D1408" s="40">
        <v>6831</v>
      </c>
      <c r="E1408" s="40">
        <v>1392.4</v>
      </c>
      <c r="F1408" s="51">
        <v>10776.5</v>
      </c>
      <c r="G1408" s="40">
        <v>244.4</v>
      </c>
      <c r="H1408" s="40">
        <v>2308.6999999999998</v>
      </c>
      <c r="I1408" s="40">
        <v>6831</v>
      </c>
      <c r="J1408" s="40">
        <v>0</v>
      </c>
      <c r="K1408" s="40">
        <v>0</v>
      </c>
      <c r="L1408" s="40">
        <v>1392.4</v>
      </c>
      <c r="M1408" s="51">
        <v>10776.5</v>
      </c>
      <c r="N1408" s="50">
        <v>6045.2</v>
      </c>
      <c r="O1408" s="40">
        <v>819.6</v>
      </c>
      <c r="P1408" s="40">
        <v>428.9</v>
      </c>
      <c r="Q1408" s="40">
        <v>1546.4</v>
      </c>
      <c r="R1408" s="40">
        <v>1936.4</v>
      </c>
      <c r="S1408" s="51">
        <v>10776.5</v>
      </c>
      <c r="T1408" s="50">
        <v>2516.5</v>
      </c>
      <c r="U1408" s="40">
        <v>4253.8</v>
      </c>
      <c r="V1408" s="40">
        <v>3784.1</v>
      </c>
      <c r="W1408" s="40">
        <v>222.2</v>
      </c>
      <c r="X1408" s="51">
        <v>10776.5</v>
      </c>
      <c r="Y1408" s="50">
        <v>4111.1000000000004</v>
      </c>
      <c r="Z1408" s="40">
        <v>6665.5</v>
      </c>
      <c r="AA1408" s="51">
        <v>10776.5</v>
      </c>
    </row>
    <row r="1409" spans="1:27" s="37" customFormat="1" ht="17.5" customHeight="1" x14ac:dyDescent="0.35">
      <c r="A1409" s="84"/>
      <c r="B1409" s="60">
        <v>114</v>
      </c>
      <c r="C1409" s="50">
        <v>8028.6</v>
      </c>
      <c r="D1409" s="40">
        <v>7785.8</v>
      </c>
      <c r="E1409" s="40">
        <v>1810.5</v>
      </c>
      <c r="F1409" s="51">
        <v>17624.900000000001</v>
      </c>
      <c r="G1409" s="40">
        <v>57</v>
      </c>
      <c r="H1409" s="40">
        <v>7971.6</v>
      </c>
      <c r="I1409" s="40">
        <v>6483.6</v>
      </c>
      <c r="J1409" s="40">
        <v>1302.2</v>
      </c>
      <c r="K1409" s="40">
        <v>826</v>
      </c>
      <c r="L1409" s="40">
        <v>984.5</v>
      </c>
      <c r="M1409" s="51">
        <v>17624.900000000001</v>
      </c>
      <c r="N1409" s="50">
        <v>2586.4</v>
      </c>
      <c r="O1409" s="40">
        <v>3077</v>
      </c>
      <c r="P1409" s="40">
        <v>4252.2</v>
      </c>
      <c r="Q1409" s="40">
        <v>4352.6000000000004</v>
      </c>
      <c r="R1409" s="40">
        <v>3356.7</v>
      </c>
      <c r="S1409" s="51">
        <v>17624.900000000001</v>
      </c>
      <c r="T1409" s="50">
        <v>7568</v>
      </c>
      <c r="U1409" s="40">
        <v>5279.7</v>
      </c>
      <c r="V1409" s="40">
        <v>4279.2</v>
      </c>
      <c r="W1409" s="40">
        <v>498</v>
      </c>
      <c r="X1409" s="51">
        <v>17624.900000000001</v>
      </c>
      <c r="Y1409" s="50">
        <v>6856.9</v>
      </c>
      <c r="Z1409" s="40">
        <v>10768</v>
      </c>
      <c r="AA1409" s="51">
        <v>17624.900000000001</v>
      </c>
    </row>
    <row r="1410" spans="1:27" s="37" customFormat="1" ht="17.5" customHeight="1" x14ac:dyDescent="0.35">
      <c r="A1410" s="84"/>
      <c r="B1410" s="60">
        <v>116</v>
      </c>
      <c r="C1410" s="50">
        <v>951.8</v>
      </c>
      <c r="D1410" s="40">
        <v>409.5</v>
      </c>
      <c r="E1410" s="40">
        <v>0</v>
      </c>
      <c r="F1410" s="51">
        <v>1361.3</v>
      </c>
      <c r="G1410" s="40">
        <v>456.8</v>
      </c>
      <c r="H1410" s="40">
        <v>495.1</v>
      </c>
      <c r="I1410" s="40">
        <v>409.5</v>
      </c>
      <c r="J1410" s="40">
        <v>0</v>
      </c>
      <c r="K1410" s="40">
        <v>0</v>
      </c>
      <c r="L1410" s="40">
        <v>0</v>
      </c>
      <c r="M1410" s="51">
        <v>1361.3</v>
      </c>
      <c r="N1410" s="50">
        <v>0</v>
      </c>
      <c r="O1410" s="40">
        <v>0</v>
      </c>
      <c r="P1410" s="40">
        <v>837.8</v>
      </c>
      <c r="Q1410" s="40">
        <v>409.5</v>
      </c>
      <c r="R1410" s="40">
        <v>114</v>
      </c>
      <c r="S1410" s="51">
        <v>1361.3</v>
      </c>
      <c r="T1410" s="50">
        <v>409.5</v>
      </c>
      <c r="U1410" s="40">
        <v>381.1</v>
      </c>
      <c r="V1410" s="40">
        <v>456.8</v>
      </c>
      <c r="W1410" s="40">
        <v>114</v>
      </c>
      <c r="X1410" s="51">
        <v>1361.3</v>
      </c>
      <c r="Y1410" s="50">
        <v>790.6</v>
      </c>
      <c r="Z1410" s="40">
        <v>570.79999999999995</v>
      </c>
      <c r="AA1410" s="51">
        <v>1361.3</v>
      </c>
    </row>
    <row r="1411" spans="1:27" s="37" customFormat="1" ht="17.5" customHeight="1" x14ac:dyDescent="0.35">
      <c r="A1411" s="84"/>
      <c r="B1411" s="61" t="s">
        <v>4</v>
      </c>
      <c r="C1411" s="52">
        <v>113657</v>
      </c>
      <c r="D1411" s="38">
        <v>179134</v>
      </c>
      <c r="E1411" s="38">
        <v>29166</v>
      </c>
      <c r="F1411" s="53">
        <v>321957</v>
      </c>
      <c r="G1411" s="38">
        <v>20286.7</v>
      </c>
      <c r="H1411" s="38">
        <v>93370.2</v>
      </c>
      <c r="I1411" s="38">
        <v>139775</v>
      </c>
      <c r="J1411" s="38">
        <v>39359</v>
      </c>
      <c r="K1411" s="38">
        <v>12775</v>
      </c>
      <c r="L1411" s="38">
        <v>16391</v>
      </c>
      <c r="M1411" s="53">
        <v>321957</v>
      </c>
      <c r="N1411" s="52">
        <v>49107.7</v>
      </c>
      <c r="O1411" s="38">
        <v>55818.8</v>
      </c>
      <c r="P1411" s="38">
        <v>60213.3</v>
      </c>
      <c r="Q1411" s="38">
        <v>61597.9</v>
      </c>
      <c r="R1411" s="38">
        <v>95219.199999999997</v>
      </c>
      <c r="S1411" s="53">
        <v>321957</v>
      </c>
      <c r="T1411" s="52">
        <v>98976</v>
      </c>
      <c r="U1411" s="38">
        <v>77907</v>
      </c>
      <c r="V1411" s="38">
        <v>141436</v>
      </c>
      <c r="W1411" s="38">
        <v>3638</v>
      </c>
      <c r="X1411" s="53">
        <v>321957</v>
      </c>
      <c r="Y1411" s="52">
        <v>142563.29999999999</v>
      </c>
      <c r="Z1411" s="38">
        <v>179393.7</v>
      </c>
      <c r="AA1411" s="53">
        <v>321957</v>
      </c>
    </row>
    <row r="1412" spans="1:27" s="39" customFormat="1" ht="13.5" customHeight="1" x14ac:dyDescent="0.35">
      <c r="A1412" s="62"/>
      <c r="B1412" s="63"/>
      <c r="C1412" s="54"/>
      <c r="D1412" s="46"/>
      <c r="E1412" s="46"/>
      <c r="F1412" s="55"/>
      <c r="G1412" s="46"/>
      <c r="H1412" s="46"/>
      <c r="I1412" s="46"/>
      <c r="J1412" s="46"/>
      <c r="K1412" s="46"/>
      <c r="L1412" s="46"/>
      <c r="M1412" s="55"/>
      <c r="N1412" s="54"/>
      <c r="O1412" s="46"/>
      <c r="P1412" s="46"/>
      <c r="Q1412" s="46"/>
      <c r="R1412" s="46"/>
      <c r="S1412" s="55"/>
      <c r="T1412" s="54"/>
      <c r="U1412" s="46"/>
      <c r="V1412" s="46"/>
      <c r="W1412" s="46"/>
      <c r="X1412" s="55"/>
      <c r="Y1412" s="54"/>
      <c r="Z1412" s="46"/>
      <c r="AA1412" s="55"/>
    </row>
    <row r="1413" spans="1:27" s="37" customFormat="1" ht="17.5" customHeight="1" x14ac:dyDescent="0.35">
      <c r="A1413" s="84" t="s">
        <v>676</v>
      </c>
      <c r="B1413" s="60">
        <v>1</v>
      </c>
      <c r="C1413" s="50">
        <v>20205.7</v>
      </c>
      <c r="D1413" s="40">
        <v>23109.5</v>
      </c>
      <c r="E1413" s="40">
        <v>6437.5</v>
      </c>
      <c r="F1413" s="51">
        <v>49752.7</v>
      </c>
      <c r="G1413" s="40">
        <v>3648.6</v>
      </c>
      <c r="H1413" s="40">
        <v>16557.099999999999</v>
      </c>
      <c r="I1413" s="40">
        <v>15464.8</v>
      </c>
      <c r="J1413" s="40">
        <v>7644.7</v>
      </c>
      <c r="K1413" s="40">
        <v>2152.8000000000002</v>
      </c>
      <c r="L1413" s="40">
        <v>4284.7</v>
      </c>
      <c r="M1413" s="51">
        <v>49752.7</v>
      </c>
      <c r="N1413" s="50">
        <v>8540.2999999999993</v>
      </c>
      <c r="O1413" s="40">
        <v>5638.1</v>
      </c>
      <c r="P1413" s="40">
        <v>9916.1</v>
      </c>
      <c r="Q1413" s="40">
        <v>9930.5</v>
      </c>
      <c r="R1413" s="40">
        <v>15727.7</v>
      </c>
      <c r="S1413" s="51">
        <v>49752.7</v>
      </c>
      <c r="T1413" s="50">
        <v>16079.9</v>
      </c>
      <c r="U1413" s="40">
        <v>13321.4</v>
      </c>
      <c r="V1413" s="40">
        <v>20007.099999999999</v>
      </c>
      <c r="W1413" s="40">
        <v>344.4</v>
      </c>
      <c r="X1413" s="51">
        <v>49752.7</v>
      </c>
      <c r="Y1413" s="50">
        <v>24295.1</v>
      </c>
      <c r="Z1413" s="40">
        <v>25457.5</v>
      </c>
      <c r="AA1413" s="51">
        <v>49752.7</v>
      </c>
    </row>
    <row r="1414" spans="1:27" s="37" customFormat="1" ht="17.5" customHeight="1" x14ac:dyDescent="0.35">
      <c r="A1414" s="84"/>
      <c r="B1414" s="60">
        <v>2</v>
      </c>
      <c r="C1414" s="50">
        <v>4058</v>
      </c>
      <c r="D1414" s="40">
        <v>10695.2</v>
      </c>
      <c r="E1414" s="40">
        <v>2567.5</v>
      </c>
      <c r="F1414" s="51">
        <v>17320.7</v>
      </c>
      <c r="G1414" s="40">
        <v>14.5</v>
      </c>
      <c r="H1414" s="40">
        <v>4043.5</v>
      </c>
      <c r="I1414" s="40">
        <v>6673.4</v>
      </c>
      <c r="J1414" s="40">
        <v>4021.8</v>
      </c>
      <c r="K1414" s="40">
        <v>1239</v>
      </c>
      <c r="L1414" s="40">
        <v>1328.5</v>
      </c>
      <c r="M1414" s="51">
        <v>17320.7</v>
      </c>
      <c r="N1414" s="50">
        <v>1868.1</v>
      </c>
      <c r="O1414" s="40">
        <v>4184.6000000000004</v>
      </c>
      <c r="P1414" s="40">
        <v>1948.5</v>
      </c>
      <c r="Q1414" s="40">
        <v>2707.7</v>
      </c>
      <c r="R1414" s="40">
        <v>6611.9</v>
      </c>
      <c r="S1414" s="51">
        <v>17320.7</v>
      </c>
      <c r="T1414" s="50">
        <v>4570.6000000000004</v>
      </c>
      <c r="U1414" s="40">
        <v>4831.7</v>
      </c>
      <c r="V1414" s="40">
        <v>7663</v>
      </c>
      <c r="W1414" s="40">
        <v>255.4</v>
      </c>
      <c r="X1414" s="51">
        <v>17320.7</v>
      </c>
      <c r="Y1414" s="50">
        <v>8287.6</v>
      </c>
      <c r="Z1414" s="40">
        <v>9033.1</v>
      </c>
      <c r="AA1414" s="51">
        <v>17320.7</v>
      </c>
    </row>
    <row r="1415" spans="1:27" s="37" customFormat="1" ht="17.5" customHeight="1" x14ac:dyDescent="0.35">
      <c r="A1415" s="84"/>
      <c r="B1415" s="60">
        <v>4</v>
      </c>
      <c r="C1415" s="50">
        <v>5314</v>
      </c>
      <c r="D1415" s="40">
        <v>8854.5</v>
      </c>
      <c r="E1415" s="40">
        <v>872.1</v>
      </c>
      <c r="F1415" s="51">
        <v>15040.6</v>
      </c>
      <c r="G1415" s="40">
        <v>900</v>
      </c>
      <c r="H1415" s="40">
        <v>4414</v>
      </c>
      <c r="I1415" s="40">
        <v>5721.9</v>
      </c>
      <c r="J1415" s="40">
        <v>3132.5</v>
      </c>
      <c r="K1415" s="40">
        <v>413</v>
      </c>
      <c r="L1415" s="40">
        <v>459.1</v>
      </c>
      <c r="M1415" s="51">
        <v>15040.6</v>
      </c>
      <c r="N1415" s="50">
        <v>1784.1</v>
      </c>
      <c r="O1415" s="40">
        <v>3580.5</v>
      </c>
      <c r="P1415" s="40">
        <v>3558.8</v>
      </c>
      <c r="Q1415" s="40">
        <v>1443.3</v>
      </c>
      <c r="R1415" s="40">
        <v>4673.8</v>
      </c>
      <c r="S1415" s="51">
        <v>15040.6</v>
      </c>
      <c r="T1415" s="50">
        <v>4282.8999999999996</v>
      </c>
      <c r="U1415" s="40">
        <v>2533.5</v>
      </c>
      <c r="V1415" s="40">
        <v>8049.1</v>
      </c>
      <c r="W1415" s="40">
        <v>175</v>
      </c>
      <c r="X1415" s="51">
        <v>15040.6</v>
      </c>
      <c r="Y1415" s="50">
        <v>7617.2</v>
      </c>
      <c r="Z1415" s="40">
        <v>7423.4</v>
      </c>
      <c r="AA1415" s="51">
        <v>15040.6</v>
      </c>
    </row>
    <row r="1416" spans="1:27" s="37" customFormat="1" ht="17.5" customHeight="1" x14ac:dyDescent="0.35">
      <c r="A1416" s="84"/>
      <c r="B1416" s="60">
        <v>5</v>
      </c>
      <c r="C1416" s="50">
        <v>8975.1</v>
      </c>
      <c r="D1416" s="40">
        <v>10495.3</v>
      </c>
      <c r="E1416" s="40">
        <v>1754.3</v>
      </c>
      <c r="F1416" s="51">
        <v>21224.7</v>
      </c>
      <c r="G1416" s="40">
        <v>3034.8</v>
      </c>
      <c r="H1416" s="40">
        <v>5940.3</v>
      </c>
      <c r="I1416" s="40">
        <v>8203.5</v>
      </c>
      <c r="J1416" s="40">
        <v>2291.6999999999998</v>
      </c>
      <c r="K1416" s="40">
        <v>826</v>
      </c>
      <c r="L1416" s="40">
        <v>928.3</v>
      </c>
      <c r="M1416" s="51">
        <v>21224.7</v>
      </c>
      <c r="N1416" s="50">
        <v>2717.3</v>
      </c>
      <c r="O1416" s="40">
        <v>4434.3999999999996</v>
      </c>
      <c r="P1416" s="40">
        <v>3862.6</v>
      </c>
      <c r="Q1416" s="40">
        <v>1748.6</v>
      </c>
      <c r="R1416" s="40">
        <v>8461.9</v>
      </c>
      <c r="S1416" s="51">
        <v>21224.7</v>
      </c>
      <c r="T1416" s="50">
        <v>4010.6</v>
      </c>
      <c r="U1416" s="40">
        <v>4588.7</v>
      </c>
      <c r="V1416" s="40">
        <v>12306</v>
      </c>
      <c r="W1416" s="40">
        <v>319.39999999999998</v>
      </c>
      <c r="X1416" s="51">
        <v>21224.7</v>
      </c>
      <c r="Y1416" s="50">
        <v>6982</v>
      </c>
      <c r="Z1416" s="40">
        <v>14242.7</v>
      </c>
      <c r="AA1416" s="51">
        <v>21224.7</v>
      </c>
    </row>
    <row r="1417" spans="1:27" s="37" customFormat="1" ht="17.5" customHeight="1" x14ac:dyDescent="0.35">
      <c r="A1417" s="84"/>
      <c r="B1417" s="60">
        <v>28</v>
      </c>
      <c r="C1417" s="50">
        <v>7967</v>
      </c>
      <c r="D1417" s="40">
        <v>26977.9</v>
      </c>
      <c r="E1417" s="40">
        <v>2256.8000000000002</v>
      </c>
      <c r="F1417" s="51">
        <v>37201.699999999997</v>
      </c>
      <c r="G1417" s="40">
        <v>1505</v>
      </c>
      <c r="H1417" s="40">
        <v>6462</v>
      </c>
      <c r="I1417" s="40">
        <v>17817.5</v>
      </c>
      <c r="J1417" s="40">
        <v>9160.4</v>
      </c>
      <c r="K1417" s="40">
        <v>0</v>
      </c>
      <c r="L1417" s="40">
        <v>2256.8000000000002</v>
      </c>
      <c r="M1417" s="51">
        <v>37201.699999999997</v>
      </c>
      <c r="N1417" s="50">
        <v>4956.1000000000004</v>
      </c>
      <c r="O1417" s="40">
        <v>4815.6000000000004</v>
      </c>
      <c r="P1417" s="40">
        <v>4922.1000000000004</v>
      </c>
      <c r="Q1417" s="40">
        <v>7468.3</v>
      </c>
      <c r="R1417" s="40">
        <v>15039.6</v>
      </c>
      <c r="S1417" s="51">
        <v>37201.699999999997</v>
      </c>
      <c r="T1417" s="50">
        <v>8813.6</v>
      </c>
      <c r="U1417" s="40">
        <v>5292.5</v>
      </c>
      <c r="V1417" s="40">
        <v>22885.4</v>
      </c>
      <c r="W1417" s="40">
        <v>210.2</v>
      </c>
      <c r="X1417" s="51">
        <v>37201.699999999997</v>
      </c>
      <c r="Y1417" s="50">
        <v>16423.5</v>
      </c>
      <c r="Z1417" s="40">
        <v>20778.099999999999</v>
      </c>
      <c r="AA1417" s="51">
        <v>37201.699999999997</v>
      </c>
    </row>
    <row r="1418" spans="1:27" s="37" customFormat="1" ht="17.5" customHeight="1" x14ac:dyDescent="0.35">
      <c r="A1418" s="84"/>
      <c r="B1418" s="60">
        <v>30</v>
      </c>
      <c r="C1418" s="50">
        <v>3002.7</v>
      </c>
      <c r="D1418" s="40">
        <v>12465.3</v>
      </c>
      <c r="E1418" s="40">
        <v>834.5</v>
      </c>
      <c r="F1418" s="51">
        <v>16302.5</v>
      </c>
      <c r="G1418" s="40">
        <v>857.7</v>
      </c>
      <c r="H1418" s="40">
        <v>2145</v>
      </c>
      <c r="I1418" s="40">
        <v>11174.6</v>
      </c>
      <c r="J1418" s="40">
        <v>1290.7</v>
      </c>
      <c r="K1418" s="40">
        <v>834.5</v>
      </c>
      <c r="L1418" s="40">
        <v>0</v>
      </c>
      <c r="M1418" s="51">
        <v>16302.5</v>
      </c>
      <c r="N1418" s="50">
        <v>2069.4</v>
      </c>
      <c r="O1418" s="40">
        <v>2849.6</v>
      </c>
      <c r="P1418" s="40">
        <v>2718.3</v>
      </c>
      <c r="Q1418" s="40">
        <v>3901.5</v>
      </c>
      <c r="R1418" s="40">
        <v>4763.7</v>
      </c>
      <c r="S1418" s="51">
        <v>16302.5</v>
      </c>
      <c r="T1418" s="50">
        <v>5089.6000000000004</v>
      </c>
      <c r="U1418" s="40">
        <v>1535.7</v>
      </c>
      <c r="V1418" s="40">
        <v>9558.7000000000007</v>
      </c>
      <c r="W1418" s="40">
        <v>118.5</v>
      </c>
      <c r="X1418" s="51">
        <v>16302.5</v>
      </c>
      <c r="Y1418" s="50">
        <v>9457.6</v>
      </c>
      <c r="Z1418" s="40">
        <v>6844.9</v>
      </c>
      <c r="AA1418" s="51">
        <v>16302.5</v>
      </c>
    </row>
    <row r="1419" spans="1:27" s="37" customFormat="1" ht="17.5" customHeight="1" x14ac:dyDescent="0.35">
      <c r="A1419" s="84"/>
      <c r="B1419" s="60">
        <v>54</v>
      </c>
      <c r="C1419" s="50">
        <v>3635.9</v>
      </c>
      <c r="D1419" s="40">
        <v>4521.2</v>
      </c>
      <c r="E1419" s="40">
        <v>413</v>
      </c>
      <c r="F1419" s="51">
        <v>8570.1</v>
      </c>
      <c r="G1419" s="40">
        <v>1277.7</v>
      </c>
      <c r="H1419" s="40">
        <v>2358.1999999999998</v>
      </c>
      <c r="I1419" s="40">
        <v>4058.5</v>
      </c>
      <c r="J1419" s="40">
        <v>462.7</v>
      </c>
      <c r="K1419" s="40">
        <v>413</v>
      </c>
      <c r="L1419" s="40">
        <v>0</v>
      </c>
      <c r="M1419" s="51">
        <v>8570.1</v>
      </c>
      <c r="N1419" s="50">
        <v>1904.8</v>
      </c>
      <c r="O1419" s="40">
        <v>787.2</v>
      </c>
      <c r="P1419" s="40">
        <v>1642.7</v>
      </c>
      <c r="Q1419" s="40">
        <v>2784.3</v>
      </c>
      <c r="R1419" s="40">
        <v>1451.1</v>
      </c>
      <c r="S1419" s="51">
        <v>8570.1</v>
      </c>
      <c r="T1419" s="50">
        <v>3193.6</v>
      </c>
      <c r="U1419" s="40">
        <v>1921.2</v>
      </c>
      <c r="V1419" s="40">
        <v>3155.5</v>
      </c>
      <c r="W1419" s="40">
        <v>299.7</v>
      </c>
      <c r="X1419" s="51">
        <v>8570.1</v>
      </c>
      <c r="Y1419" s="50">
        <v>2233.9</v>
      </c>
      <c r="Z1419" s="40">
        <v>6336.2</v>
      </c>
      <c r="AA1419" s="51">
        <v>8570.1</v>
      </c>
    </row>
    <row r="1420" spans="1:27" s="37" customFormat="1" ht="17.5" customHeight="1" x14ac:dyDescent="0.35">
      <c r="A1420" s="84"/>
      <c r="B1420" s="60">
        <v>67</v>
      </c>
      <c r="C1420" s="50">
        <v>18607.400000000001</v>
      </c>
      <c r="D1420" s="40">
        <v>20331.5</v>
      </c>
      <c r="E1420" s="40">
        <v>1794.4</v>
      </c>
      <c r="F1420" s="51">
        <v>40733.300000000003</v>
      </c>
      <c r="G1420" s="40">
        <v>1356.5</v>
      </c>
      <c r="H1420" s="40">
        <v>17250.900000000001</v>
      </c>
      <c r="I1420" s="40">
        <v>15847.6</v>
      </c>
      <c r="J1420" s="40">
        <v>4483.8999999999996</v>
      </c>
      <c r="K1420" s="40">
        <v>1335.3</v>
      </c>
      <c r="L1420" s="40">
        <v>459.1</v>
      </c>
      <c r="M1420" s="51">
        <v>40733.300000000003</v>
      </c>
      <c r="N1420" s="50">
        <v>6871.9</v>
      </c>
      <c r="O1420" s="40">
        <v>6296.2</v>
      </c>
      <c r="P1420" s="40">
        <v>7199.6</v>
      </c>
      <c r="Q1420" s="40">
        <v>10833.4</v>
      </c>
      <c r="R1420" s="40">
        <v>9532.2000000000007</v>
      </c>
      <c r="S1420" s="51">
        <v>40733.300000000003</v>
      </c>
      <c r="T1420" s="50">
        <v>18257.599999999999</v>
      </c>
      <c r="U1420" s="40">
        <v>6667.7</v>
      </c>
      <c r="V1420" s="40">
        <v>15346</v>
      </c>
      <c r="W1420" s="40">
        <v>462</v>
      </c>
      <c r="X1420" s="51">
        <v>40733.300000000003</v>
      </c>
      <c r="Y1420" s="50">
        <v>18723.599999999999</v>
      </c>
      <c r="Z1420" s="40">
        <v>22009.7</v>
      </c>
      <c r="AA1420" s="51">
        <v>40733.300000000003</v>
      </c>
    </row>
    <row r="1421" spans="1:27" s="37" customFormat="1" ht="17.5" customHeight="1" x14ac:dyDescent="0.35">
      <c r="A1421" s="84"/>
      <c r="B1421" s="60">
        <v>108</v>
      </c>
      <c r="C1421" s="50">
        <v>6446.9</v>
      </c>
      <c r="D1421" s="40">
        <v>3650.7</v>
      </c>
      <c r="E1421" s="40">
        <v>1754.3</v>
      </c>
      <c r="F1421" s="51">
        <v>11851.8</v>
      </c>
      <c r="G1421" s="40">
        <v>2219.3000000000002</v>
      </c>
      <c r="H1421" s="40">
        <v>4227.5</v>
      </c>
      <c r="I1421" s="40">
        <v>3186.7</v>
      </c>
      <c r="J1421" s="40">
        <v>464</v>
      </c>
      <c r="K1421" s="40">
        <v>826</v>
      </c>
      <c r="L1421" s="40">
        <v>928.3</v>
      </c>
      <c r="M1421" s="51">
        <v>11851.8</v>
      </c>
      <c r="N1421" s="50">
        <v>2753.5</v>
      </c>
      <c r="O1421" s="40">
        <v>2689.9</v>
      </c>
      <c r="P1421" s="40">
        <v>3352.9</v>
      </c>
      <c r="Q1421" s="40">
        <v>1974.7</v>
      </c>
      <c r="R1421" s="40">
        <v>1080.8</v>
      </c>
      <c r="S1421" s="51">
        <v>11851.8</v>
      </c>
      <c r="T1421" s="50">
        <v>4424.1000000000004</v>
      </c>
      <c r="U1421" s="40">
        <v>2360.4</v>
      </c>
      <c r="V1421" s="40">
        <v>5035.3</v>
      </c>
      <c r="W1421" s="40">
        <v>32.1</v>
      </c>
      <c r="X1421" s="51">
        <v>11851.8</v>
      </c>
      <c r="Y1421" s="50">
        <v>4775.5</v>
      </c>
      <c r="Z1421" s="40">
        <v>7076.4</v>
      </c>
      <c r="AA1421" s="51">
        <v>11851.8</v>
      </c>
    </row>
    <row r="1422" spans="1:27" s="37" customFormat="1" ht="17.5" customHeight="1" x14ac:dyDescent="0.35">
      <c r="A1422" s="84"/>
      <c r="B1422" s="60">
        <v>109</v>
      </c>
      <c r="C1422" s="50">
        <v>2217.1999999999998</v>
      </c>
      <c r="D1422" s="40">
        <v>6367.7</v>
      </c>
      <c r="E1422" s="40">
        <v>1048.4000000000001</v>
      </c>
      <c r="F1422" s="51">
        <v>9633.4</v>
      </c>
      <c r="G1422" s="40">
        <v>282</v>
      </c>
      <c r="H1422" s="40">
        <v>1935.2</v>
      </c>
      <c r="I1422" s="40">
        <v>6367.7</v>
      </c>
      <c r="J1422" s="40">
        <v>0</v>
      </c>
      <c r="K1422" s="40">
        <v>0</v>
      </c>
      <c r="L1422" s="40">
        <v>1048.4000000000001</v>
      </c>
      <c r="M1422" s="51">
        <v>9633.4</v>
      </c>
      <c r="N1422" s="50">
        <v>1107.4000000000001</v>
      </c>
      <c r="O1422" s="40">
        <v>2769.7</v>
      </c>
      <c r="P1422" s="40">
        <v>838.1</v>
      </c>
      <c r="Q1422" s="40">
        <v>2118.6999999999998</v>
      </c>
      <c r="R1422" s="40">
        <v>2799.4</v>
      </c>
      <c r="S1422" s="51">
        <v>9633.4</v>
      </c>
      <c r="T1422" s="50">
        <v>465.5</v>
      </c>
      <c r="U1422" s="40">
        <v>5121.1000000000004</v>
      </c>
      <c r="V1422" s="40">
        <v>3828.8</v>
      </c>
      <c r="W1422" s="40">
        <v>218</v>
      </c>
      <c r="X1422" s="51">
        <v>9633.4</v>
      </c>
      <c r="Y1422" s="50">
        <v>5505.1</v>
      </c>
      <c r="Z1422" s="40">
        <v>4128.2</v>
      </c>
      <c r="AA1422" s="51">
        <v>9633.4</v>
      </c>
    </row>
    <row r="1423" spans="1:27" s="37" customFormat="1" ht="17.5" customHeight="1" x14ac:dyDescent="0.35">
      <c r="A1423" s="84"/>
      <c r="B1423" s="60">
        <v>110</v>
      </c>
      <c r="C1423" s="50">
        <v>0</v>
      </c>
      <c r="D1423" s="40">
        <v>739.9</v>
      </c>
      <c r="E1423" s="40">
        <v>0</v>
      </c>
      <c r="F1423" s="51">
        <v>739.9</v>
      </c>
      <c r="G1423" s="40">
        <v>0</v>
      </c>
      <c r="H1423" s="40">
        <v>0</v>
      </c>
      <c r="I1423" s="40">
        <v>739.9</v>
      </c>
      <c r="J1423" s="40">
        <v>0</v>
      </c>
      <c r="K1423" s="40">
        <v>0</v>
      </c>
      <c r="L1423" s="40">
        <v>0</v>
      </c>
      <c r="M1423" s="51">
        <v>739.9</v>
      </c>
      <c r="N1423" s="50">
        <v>0</v>
      </c>
      <c r="O1423" s="40">
        <v>362.9</v>
      </c>
      <c r="P1423" s="40">
        <v>0</v>
      </c>
      <c r="Q1423" s="40">
        <v>377</v>
      </c>
      <c r="R1423" s="40">
        <v>0</v>
      </c>
      <c r="S1423" s="51">
        <v>739.9</v>
      </c>
      <c r="T1423" s="50">
        <v>362.9</v>
      </c>
      <c r="U1423" s="40">
        <v>0</v>
      </c>
      <c r="V1423" s="40">
        <v>377</v>
      </c>
      <c r="W1423" s="40">
        <v>0</v>
      </c>
      <c r="X1423" s="51">
        <v>739.9</v>
      </c>
      <c r="Y1423" s="50">
        <v>362.9</v>
      </c>
      <c r="Z1423" s="40">
        <v>377</v>
      </c>
      <c r="AA1423" s="51">
        <v>739.9</v>
      </c>
    </row>
    <row r="1424" spans="1:27" s="37" customFormat="1" ht="17.5" customHeight="1" x14ac:dyDescent="0.35">
      <c r="A1424" s="84"/>
      <c r="B1424" s="60">
        <v>111</v>
      </c>
      <c r="C1424" s="50">
        <v>17200.8</v>
      </c>
      <c r="D1424" s="40">
        <v>31012.7</v>
      </c>
      <c r="E1424" s="40">
        <v>5327.6</v>
      </c>
      <c r="F1424" s="51">
        <v>53541</v>
      </c>
      <c r="G1424" s="40">
        <v>3731</v>
      </c>
      <c r="H1424" s="40">
        <v>13469.8</v>
      </c>
      <c r="I1424" s="40">
        <v>27225.5</v>
      </c>
      <c r="J1424" s="40">
        <v>3787.2</v>
      </c>
      <c r="K1424" s="40">
        <v>2486.5</v>
      </c>
      <c r="L1424" s="40">
        <v>2841.1</v>
      </c>
      <c r="M1424" s="51">
        <v>53541</v>
      </c>
      <c r="N1424" s="50">
        <v>7647.6</v>
      </c>
      <c r="O1424" s="40">
        <v>10604.7</v>
      </c>
      <c r="P1424" s="40">
        <v>11911.2</v>
      </c>
      <c r="Q1424" s="40">
        <v>8522.2999999999993</v>
      </c>
      <c r="R1424" s="40">
        <v>14855.2</v>
      </c>
      <c r="S1424" s="51">
        <v>53541</v>
      </c>
      <c r="T1424" s="50">
        <v>14235.2</v>
      </c>
      <c r="U1424" s="40">
        <v>17527</v>
      </c>
      <c r="V1424" s="40">
        <v>20962.400000000001</v>
      </c>
      <c r="W1424" s="40">
        <v>816.4</v>
      </c>
      <c r="X1424" s="51">
        <v>53541</v>
      </c>
      <c r="Y1424" s="50">
        <v>21939.1</v>
      </c>
      <c r="Z1424" s="40">
        <v>31601.9</v>
      </c>
      <c r="AA1424" s="51">
        <v>53541</v>
      </c>
    </row>
    <row r="1425" spans="1:27" s="37" customFormat="1" ht="17.5" customHeight="1" x14ac:dyDescent="0.35">
      <c r="A1425" s="84"/>
      <c r="B1425" s="60">
        <v>113</v>
      </c>
      <c r="C1425" s="50">
        <v>6160.8</v>
      </c>
      <c r="D1425" s="40">
        <v>9626.2000000000007</v>
      </c>
      <c r="E1425" s="40">
        <v>1842</v>
      </c>
      <c r="F1425" s="51">
        <v>17629</v>
      </c>
      <c r="G1425" s="40">
        <v>221.6</v>
      </c>
      <c r="H1425" s="40">
        <v>5939.2</v>
      </c>
      <c r="I1425" s="40">
        <v>8308.9</v>
      </c>
      <c r="J1425" s="40">
        <v>1317.2</v>
      </c>
      <c r="K1425" s="40">
        <v>913.8</v>
      </c>
      <c r="L1425" s="40">
        <v>928.3</v>
      </c>
      <c r="M1425" s="51">
        <v>17629</v>
      </c>
      <c r="N1425" s="50">
        <v>3083</v>
      </c>
      <c r="O1425" s="40">
        <v>3567</v>
      </c>
      <c r="P1425" s="40">
        <v>5399</v>
      </c>
      <c r="Q1425" s="40">
        <v>2905.6</v>
      </c>
      <c r="R1425" s="40">
        <v>2674.4</v>
      </c>
      <c r="S1425" s="51">
        <v>17629</v>
      </c>
      <c r="T1425" s="50">
        <v>5590.5</v>
      </c>
      <c r="U1425" s="40">
        <v>6134.9</v>
      </c>
      <c r="V1425" s="40">
        <v>5725.4</v>
      </c>
      <c r="W1425" s="40">
        <v>178.1</v>
      </c>
      <c r="X1425" s="51">
        <v>17629</v>
      </c>
      <c r="Y1425" s="50">
        <v>7012.7</v>
      </c>
      <c r="Z1425" s="40">
        <v>10616.3</v>
      </c>
      <c r="AA1425" s="51">
        <v>17629</v>
      </c>
    </row>
    <row r="1426" spans="1:27" s="37" customFormat="1" ht="17.5" customHeight="1" x14ac:dyDescent="0.35">
      <c r="A1426" s="84"/>
      <c r="B1426" s="60">
        <v>114</v>
      </c>
      <c r="C1426" s="50">
        <v>9088.9</v>
      </c>
      <c r="D1426" s="40">
        <v>9280.4</v>
      </c>
      <c r="E1426" s="40">
        <v>2263.5</v>
      </c>
      <c r="F1426" s="51">
        <v>20632.900000000001</v>
      </c>
      <c r="G1426" s="40">
        <v>837.1</v>
      </c>
      <c r="H1426" s="40">
        <v>8251.9</v>
      </c>
      <c r="I1426" s="40">
        <v>7978.2</v>
      </c>
      <c r="J1426" s="40">
        <v>1302.2</v>
      </c>
      <c r="K1426" s="40">
        <v>1335.3</v>
      </c>
      <c r="L1426" s="40">
        <v>928.3</v>
      </c>
      <c r="M1426" s="51">
        <v>20632.900000000001</v>
      </c>
      <c r="N1426" s="50">
        <v>3784.8</v>
      </c>
      <c r="O1426" s="40">
        <v>2837.5</v>
      </c>
      <c r="P1426" s="40">
        <v>2376.6999999999998</v>
      </c>
      <c r="Q1426" s="40">
        <v>4525.7</v>
      </c>
      <c r="R1426" s="40">
        <v>7108.1</v>
      </c>
      <c r="S1426" s="51">
        <v>20632.900000000001</v>
      </c>
      <c r="T1426" s="50">
        <v>9599.5</v>
      </c>
      <c r="U1426" s="40">
        <v>5504.5</v>
      </c>
      <c r="V1426" s="40">
        <v>5339.5</v>
      </c>
      <c r="W1426" s="40">
        <v>189.4</v>
      </c>
      <c r="X1426" s="51">
        <v>20632.900000000001</v>
      </c>
      <c r="Y1426" s="50">
        <v>7565.6</v>
      </c>
      <c r="Z1426" s="40">
        <v>13067.3</v>
      </c>
      <c r="AA1426" s="51">
        <v>20632.900000000001</v>
      </c>
    </row>
    <row r="1427" spans="1:27" s="37" customFormat="1" ht="17.5" customHeight="1" x14ac:dyDescent="0.35">
      <c r="A1427" s="84"/>
      <c r="B1427" s="60">
        <v>116</v>
      </c>
      <c r="C1427" s="50">
        <v>776.7</v>
      </c>
      <c r="D1427" s="40">
        <v>1006.1</v>
      </c>
      <c r="E1427" s="40">
        <v>0</v>
      </c>
      <c r="F1427" s="51">
        <v>1782.8</v>
      </c>
      <c r="G1427" s="40">
        <v>400.9</v>
      </c>
      <c r="H1427" s="40">
        <v>375.8</v>
      </c>
      <c r="I1427" s="40">
        <v>1006.1</v>
      </c>
      <c r="J1427" s="40">
        <v>0</v>
      </c>
      <c r="K1427" s="40">
        <v>0</v>
      </c>
      <c r="L1427" s="40">
        <v>0</v>
      </c>
      <c r="M1427" s="51">
        <v>1782.8</v>
      </c>
      <c r="N1427" s="50">
        <v>19.399999999999999</v>
      </c>
      <c r="O1427" s="40">
        <v>400.9</v>
      </c>
      <c r="P1427" s="40">
        <v>566.70000000000005</v>
      </c>
      <c r="Q1427" s="40">
        <v>356.4</v>
      </c>
      <c r="R1427" s="40">
        <v>439.4</v>
      </c>
      <c r="S1427" s="51">
        <v>1782.8</v>
      </c>
      <c r="T1427" s="50">
        <v>0</v>
      </c>
      <c r="U1427" s="40">
        <v>566.70000000000005</v>
      </c>
      <c r="V1427" s="40">
        <v>1196.7</v>
      </c>
      <c r="W1427" s="40">
        <v>19.399999999999999</v>
      </c>
      <c r="X1427" s="51">
        <v>1782.8</v>
      </c>
      <c r="Y1427" s="50">
        <v>1381.8</v>
      </c>
      <c r="Z1427" s="40">
        <v>400.9</v>
      </c>
      <c r="AA1427" s="51">
        <v>1782.8</v>
      </c>
    </row>
    <row r="1428" spans="1:27" s="37" customFormat="1" ht="17.5" customHeight="1" x14ac:dyDescent="0.35">
      <c r="A1428" s="84"/>
      <c r="B1428" s="61" t="s">
        <v>4</v>
      </c>
      <c r="C1428" s="52">
        <v>113657</v>
      </c>
      <c r="D1428" s="38">
        <v>179134</v>
      </c>
      <c r="E1428" s="38">
        <v>29166</v>
      </c>
      <c r="F1428" s="53">
        <v>321957</v>
      </c>
      <c r="G1428" s="38">
        <v>20286.7</v>
      </c>
      <c r="H1428" s="38">
        <v>93370.2</v>
      </c>
      <c r="I1428" s="38">
        <v>139775</v>
      </c>
      <c r="J1428" s="38">
        <v>39359</v>
      </c>
      <c r="K1428" s="38">
        <v>12775</v>
      </c>
      <c r="L1428" s="38">
        <v>16391</v>
      </c>
      <c r="M1428" s="53">
        <v>321957</v>
      </c>
      <c r="N1428" s="52">
        <v>49107.7</v>
      </c>
      <c r="O1428" s="38">
        <v>55818.8</v>
      </c>
      <c r="P1428" s="38">
        <v>60213.3</v>
      </c>
      <c r="Q1428" s="38">
        <v>61597.9</v>
      </c>
      <c r="R1428" s="38">
        <v>95219.199999999997</v>
      </c>
      <c r="S1428" s="53">
        <v>321957</v>
      </c>
      <c r="T1428" s="52">
        <v>98976</v>
      </c>
      <c r="U1428" s="38">
        <v>77907</v>
      </c>
      <c r="V1428" s="38">
        <v>141436</v>
      </c>
      <c r="W1428" s="38">
        <v>3638</v>
      </c>
      <c r="X1428" s="53">
        <v>321957</v>
      </c>
      <c r="Y1428" s="52">
        <v>142563.29999999999</v>
      </c>
      <c r="Z1428" s="38">
        <v>179393.7</v>
      </c>
      <c r="AA1428" s="53">
        <v>321957</v>
      </c>
    </row>
    <row r="1429" spans="1:27" s="39" customFormat="1" ht="13.5" customHeight="1" x14ac:dyDescent="0.35">
      <c r="A1429" s="62"/>
      <c r="B1429" s="63"/>
      <c r="C1429" s="54"/>
      <c r="D1429" s="46"/>
      <c r="E1429" s="46"/>
      <c r="F1429" s="55"/>
      <c r="G1429" s="46"/>
      <c r="H1429" s="46"/>
      <c r="I1429" s="46"/>
      <c r="J1429" s="46"/>
      <c r="K1429" s="46"/>
      <c r="L1429" s="46"/>
      <c r="M1429" s="55"/>
      <c r="N1429" s="54"/>
      <c r="O1429" s="46"/>
      <c r="P1429" s="46"/>
      <c r="Q1429" s="46"/>
      <c r="R1429" s="46"/>
      <c r="S1429" s="55"/>
      <c r="T1429" s="54"/>
      <c r="U1429" s="46"/>
      <c r="V1429" s="46"/>
      <c r="W1429" s="46"/>
      <c r="X1429" s="55"/>
      <c r="Y1429" s="54"/>
      <c r="Z1429" s="46"/>
      <c r="AA1429" s="55"/>
    </row>
    <row r="1430" spans="1:27" s="37" customFormat="1" ht="17.5" customHeight="1" x14ac:dyDescent="0.35">
      <c r="A1430" s="84" t="s">
        <v>677</v>
      </c>
      <c r="B1430" s="60">
        <v>1</v>
      </c>
      <c r="C1430" s="50">
        <v>12880.8</v>
      </c>
      <c r="D1430" s="40">
        <v>19576.5</v>
      </c>
      <c r="E1430" s="40">
        <v>2770.3</v>
      </c>
      <c r="F1430" s="51">
        <v>35227.599999999999</v>
      </c>
      <c r="G1430" s="40">
        <v>853.2</v>
      </c>
      <c r="H1430" s="40">
        <v>12027.6</v>
      </c>
      <c r="I1430" s="40">
        <v>13745.9</v>
      </c>
      <c r="J1430" s="40">
        <v>5830.5</v>
      </c>
      <c r="K1430" s="40">
        <v>913.8</v>
      </c>
      <c r="L1430" s="40">
        <v>1856.6</v>
      </c>
      <c r="M1430" s="51">
        <v>35227.599999999999</v>
      </c>
      <c r="N1430" s="50">
        <v>3295.6</v>
      </c>
      <c r="O1430" s="40">
        <v>6055.8</v>
      </c>
      <c r="P1430" s="40">
        <v>7356</v>
      </c>
      <c r="Q1430" s="40">
        <v>9719.9</v>
      </c>
      <c r="R1430" s="40">
        <v>8800.1</v>
      </c>
      <c r="S1430" s="51">
        <v>35227.599999999999</v>
      </c>
      <c r="T1430" s="50">
        <v>12497.9</v>
      </c>
      <c r="U1430" s="40">
        <v>7909.8</v>
      </c>
      <c r="V1430" s="40">
        <v>14249.7</v>
      </c>
      <c r="W1430" s="40">
        <v>570.1</v>
      </c>
      <c r="X1430" s="51">
        <v>35227.599999999999</v>
      </c>
      <c r="Y1430" s="50">
        <v>16064.4</v>
      </c>
      <c r="Z1430" s="40">
        <v>19163.2</v>
      </c>
      <c r="AA1430" s="51">
        <v>35227.599999999999</v>
      </c>
    </row>
    <row r="1431" spans="1:27" s="37" customFormat="1" ht="17.5" customHeight="1" x14ac:dyDescent="0.35">
      <c r="A1431" s="84"/>
      <c r="B1431" s="60">
        <v>2</v>
      </c>
      <c r="C1431" s="50">
        <v>4131.8999999999996</v>
      </c>
      <c r="D1431" s="40">
        <v>7722</v>
      </c>
      <c r="E1431" s="40">
        <v>1168.5999999999999</v>
      </c>
      <c r="F1431" s="51">
        <v>13022.5</v>
      </c>
      <c r="G1431" s="40">
        <v>883.1</v>
      </c>
      <c r="H1431" s="40">
        <v>3248.8</v>
      </c>
      <c r="I1431" s="40">
        <v>3933.7</v>
      </c>
      <c r="J1431" s="40">
        <v>3788.4</v>
      </c>
      <c r="K1431" s="40">
        <v>0</v>
      </c>
      <c r="L1431" s="40">
        <v>1168.5999999999999</v>
      </c>
      <c r="M1431" s="51">
        <v>13022.5</v>
      </c>
      <c r="N1431" s="50">
        <v>1967.5</v>
      </c>
      <c r="O1431" s="40">
        <v>1027.7</v>
      </c>
      <c r="P1431" s="40">
        <v>2625.1</v>
      </c>
      <c r="Q1431" s="40">
        <v>1326.4</v>
      </c>
      <c r="R1431" s="40">
        <v>6075.8</v>
      </c>
      <c r="S1431" s="51">
        <v>13022.5</v>
      </c>
      <c r="T1431" s="50">
        <v>4619.8</v>
      </c>
      <c r="U1431" s="40">
        <v>928.3</v>
      </c>
      <c r="V1431" s="40">
        <v>7353.6</v>
      </c>
      <c r="W1431" s="40">
        <v>120.8</v>
      </c>
      <c r="X1431" s="51">
        <v>13022.5</v>
      </c>
      <c r="Y1431" s="50">
        <v>6408.5</v>
      </c>
      <c r="Z1431" s="40">
        <v>6613.9</v>
      </c>
      <c r="AA1431" s="51">
        <v>13022.5</v>
      </c>
    </row>
    <row r="1432" spans="1:27" s="37" customFormat="1" ht="17.5" customHeight="1" x14ac:dyDescent="0.35">
      <c r="A1432" s="84"/>
      <c r="B1432" s="60">
        <v>4</v>
      </c>
      <c r="C1432" s="50">
        <v>3897.6</v>
      </c>
      <c r="D1432" s="40">
        <v>10032.6</v>
      </c>
      <c r="E1432" s="40">
        <v>1290.0999999999999</v>
      </c>
      <c r="F1432" s="51">
        <v>15220.4</v>
      </c>
      <c r="G1432" s="40">
        <v>0</v>
      </c>
      <c r="H1432" s="40">
        <v>3897.6</v>
      </c>
      <c r="I1432" s="40">
        <v>7479</v>
      </c>
      <c r="J1432" s="40">
        <v>2553.6999999999998</v>
      </c>
      <c r="K1432" s="40">
        <v>826</v>
      </c>
      <c r="L1432" s="40">
        <v>464.1</v>
      </c>
      <c r="M1432" s="51">
        <v>15220.4</v>
      </c>
      <c r="N1432" s="50">
        <v>2130.3000000000002</v>
      </c>
      <c r="O1432" s="40">
        <v>2475.3000000000002</v>
      </c>
      <c r="P1432" s="40">
        <v>1621.8</v>
      </c>
      <c r="Q1432" s="40">
        <v>3522.6</v>
      </c>
      <c r="R1432" s="40">
        <v>5470.5</v>
      </c>
      <c r="S1432" s="51">
        <v>15220.4</v>
      </c>
      <c r="T1432" s="50">
        <v>4687.7</v>
      </c>
      <c r="U1432" s="40">
        <v>3321.3</v>
      </c>
      <c r="V1432" s="40">
        <v>7113.1</v>
      </c>
      <c r="W1432" s="40">
        <v>98.4</v>
      </c>
      <c r="X1432" s="51">
        <v>15220.4</v>
      </c>
      <c r="Y1432" s="50">
        <v>4986</v>
      </c>
      <c r="Z1432" s="40">
        <v>10234.4</v>
      </c>
      <c r="AA1432" s="51">
        <v>15220.4</v>
      </c>
    </row>
    <row r="1433" spans="1:27" s="37" customFormat="1" ht="17.5" customHeight="1" x14ac:dyDescent="0.35">
      <c r="A1433" s="84"/>
      <c r="B1433" s="60">
        <v>5</v>
      </c>
      <c r="C1433" s="50">
        <v>4755.7</v>
      </c>
      <c r="D1433" s="40">
        <v>14498.7</v>
      </c>
      <c r="E1433" s="40">
        <v>2018.4</v>
      </c>
      <c r="F1433" s="51">
        <v>21272.799999999999</v>
      </c>
      <c r="G1433" s="40">
        <v>461.9</v>
      </c>
      <c r="H1433" s="40">
        <v>4293.8</v>
      </c>
      <c r="I1433" s="40">
        <v>9851.1</v>
      </c>
      <c r="J1433" s="40">
        <v>4647.6000000000004</v>
      </c>
      <c r="K1433" s="40">
        <v>913.8</v>
      </c>
      <c r="L1433" s="40">
        <v>1104.5999999999999</v>
      </c>
      <c r="M1433" s="51">
        <v>21272.799999999999</v>
      </c>
      <c r="N1433" s="50">
        <v>3323.7</v>
      </c>
      <c r="O1433" s="40">
        <v>4964.2</v>
      </c>
      <c r="P1433" s="40">
        <v>4654.3</v>
      </c>
      <c r="Q1433" s="40">
        <v>2329.9</v>
      </c>
      <c r="R1433" s="40">
        <v>6000.8</v>
      </c>
      <c r="S1433" s="51">
        <v>21272.799999999999</v>
      </c>
      <c r="T1433" s="50">
        <v>10168.6</v>
      </c>
      <c r="U1433" s="40">
        <v>3689</v>
      </c>
      <c r="V1433" s="40">
        <v>7286</v>
      </c>
      <c r="W1433" s="40">
        <v>129.19999999999999</v>
      </c>
      <c r="X1433" s="51">
        <v>21272.799999999999</v>
      </c>
      <c r="Y1433" s="50">
        <v>11957.3</v>
      </c>
      <c r="Z1433" s="40">
        <v>9315.5</v>
      </c>
      <c r="AA1433" s="51">
        <v>21272.799999999999</v>
      </c>
    </row>
    <row r="1434" spans="1:27" s="37" customFormat="1" ht="17.5" customHeight="1" x14ac:dyDescent="0.35">
      <c r="A1434" s="84"/>
      <c r="B1434" s="60">
        <v>28</v>
      </c>
      <c r="C1434" s="50">
        <v>4433.3</v>
      </c>
      <c r="D1434" s="40">
        <v>12949.2</v>
      </c>
      <c r="E1434" s="40">
        <v>1976.6</v>
      </c>
      <c r="F1434" s="51">
        <v>19359.099999999999</v>
      </c>
      <c r="G1434" s="40">
        <v>841.4</v>
      </c>
      <c r="H1434" s="40">
        <v>3591.9</v>
      </c>
      <c r="I1434" s="40">
        <v>6906.3</v>
      </c>
      <c r="J1434" s="40">
        <v>6042.9</v>
      </c>
      <c r="K1434" s="40">
        <v>834.5</v>
      </c>
      <c r="L1434" s="40">
        <v>1142.0999999999999</v>
      </c>
      <c r="M1434" s="51">
        <v>19359.099999999999</v>
      </c>
      <c r="N1434" s="50">
        <v>2084.8000000000002</v>
      </c>
      <c r="O1434" s="40">
        <v>2124.3000000000002</v>
      </c>
      <c r="P1434" s="40">
        <v>3989</v>
      </c>
      <c r="Q1434" s="40">
        <v>3944.1</v>
      </c>
      <c r="R1434" s="40">
        <v>7216.9</v>
      </c>
      <c r="S1434" s="51">
        <v>19359.099999999999</v>
      </c>
      <c r="T1434" s="50">
        <v>4146.8999999999996</v>
      </c>
      <c r="U1434" s="40">
        <v>2206</v>
      </c>
      <c r="V1434" s="40">
        <v>12798.3</v>
      </c>
      <c r="W1434" s="40">
        <v>207.9</v>
      </c>
      <c r="X1434" s="51">
        <v>19359.099999999999</v>
      </c>
      <c r="Y1434" s="50">
        <v>5218.8999999999996</v>
      </c>
      <c r="Z1434" s="40">
        <v>14140.3</v>
      </c>
      <c r="AA1434" s="51">
        <v>19359.099999999999</v>
      </c>
    </row>
    <row r="1435" spans="1:27" s="37" customFormat="1" ht="17.5" customHeight="1" x14ac:dyDescent="0.35">
      <c r="A1435" s="84"/>
      <c r="B1435" s="60">
        <v>30</v>
      </c>
      <c r="C1435" s="50">
        <v>3278.6</v>
      </c>
      <c r="D1435" s="40">
        <v>5770.3</v>
      </c>
      <c r="E1435" s="40">
        <v>413</v>
      </c>
      <c r="F1435" s="51">
        <v>9461.9</v>
      </c>
      <c r="G1435" s="40">
        <v>0</v>
      </c>
      <c r="H1435" s="40">
        <v>3278.6</v>
      </c>
      <c r="I1435" s="40">
        <v>4530.2</v>
      </c>
      <c r="J1435" s="40">
        <v>1240.2</v>
      </c>
      <c r="K1435" s="40">
        <v>413</v>
      </c>
      <c r="L1435" s="40">
        <v>0</v>
      </c>
      <c r="M1435" s="51">
        <v>9461.9</v>
      </c>
      <c r="N1435" s="50">
        <v>712.5</v>
      </c>
      <c r="O1435" s="40">
        <v>790.1</v>
      </c>
      <c r="P1435" s="40">
        <v>1173.3</v>
      </c>
      <c r="Q1435" s="40">
        <v>2705.4</v>
      </c>
      <c r="R1435" s="40">
        <v>4080.6</v>
      </c>
      <c r="S1435" s="51">
        <v>9461.9</v>
      </c>
      <c r="T1435" s="50">
        <v>2998.7</v>
      </c>
      <c r="U1435" s="40">
        <v>1168.9000000000001</v>
      </c>
      <c r="V1435" s="40">
        <v>5276.2</v>
      </c>
      <c r="W1435" s="40">
        <v>18</v>
      </c>
      <c r="X1435" s="51">
        <v>9461.9</v>
      </c>
      <c r="Y1435" s="50">
        <v>4182.3</v>
      </c>
      <c r="Z1435" s="40">
        <v>5279.6</v>
      </c>
      <c r="AA1435" s="51">
        <v>9461.9</v>
      </c>
    </row>
    <row r="1436" spans="1:27" s="37" customFormat="1" ht="17.5" customHeight="1" x14ac:dyDescent="0.35">
      <c r="A1436" s="84"/>
      <c r="B1436" s="60">
        <v>54</v>
      </c>
      <c r="C1436" s="50">
        <v>7588.5</v>
      </c>
      <c r="D1436" s="40">
        <v>6068.4</v>
      </c>
      <c r="E1436" s="40">
        <v>1290.0999999999999</v>
      </c>
      <c r="F1436" s="51">
        <v>14947</v>
      </c>
      <c r="G1436" s="40">
        <v>79.099999999999994</v>
      </c>
      <c r="H1436" s="40">
        <v>7509.4</v>
      </c>
      <c r="I1436" s="40">
        <v>6068.4</v>
      </c>
      <c r="J1436" s="40">
        <v>0</v>
      </c>
      <c r="K1436" s="40">
        <v>826</v>
      </c>
      <c r="L1436" s="40">
        <v>464.1</v>
      </c>
      <c r="M1436" s="51">
        <v>14947</v>
      </c>
      <c r="N1436" s="50">
        <v>4153.3999999999996</v>
      </c>
      <c r="O1436" s="40">
        <v>2413.6</v>
      </c>
      <c r="P1436" s="40">
        <v>1170</v>
      </c>
      <c r="Q1436" s="40">
        <v>1839.2</v>
      </c>
      <c r="R1436" s="40">
        <v>5370.8</v>
      </c>
      <c r="S1436" s="51">
        <v>14947</v>
      </c>
      <c r="T1436" s="50">
        <v>6546.9</v>
      </c>
      <c r="U1436" s="40">
        <v>4886.7</v>
      </c>
      <c r="V1436" s="40">
        <v>3367.6</v>
      </c>
      <c r="W1436" s="40">
        <v>145.80000000000001</v>
      </c>
      <c r="X1436" s="51">
        <v>14947</v>
      </c>
      <c r="Y1436" s="50">
        <v>8943.5</v>
      </c>
      <c r="Z1436" s="40">
        <v>6003.5</v>
      </c>
      <c r="AA1436" s="51">
        <v>14947</v>
      </c>
    </row>
    <row r="1437" spans="1:27" s="37" customFormat="1" ht="17.5" customHeight="1" x14ac:dyDescent="0.35">
      <c r="A1437" s="84"/>
      <c r="B1437" s="60">
        <v>67</v>
      </c>
      <c r="C1437" s="50">
        <v>19266.400000000001</v>
      </c>
      <c r="D1437" s="40">
        <v>30379.4</v>
      </c>
      <c r="E1437" s="40">
        <v>4077.5</v>
      </c>
      <c r="F1437" s="51">
        <v>53723.3</v>
      </c>
      <c r="G1437" s="40">
        <v>4371.8999999999996</v>
      </c>
      <c r="H1437" s="40">
        <v>14894.5</v>
      </c>
      <c r="I1437" s="40">
        <v>22373.3</v>
      </c>
      <c r="J1437" s="40">
        <v>8006.2</v>
      </c>
      <c r="K1437" s="40">
        <v>2169.8000000000002</v>
      </c>
      <c r="L1437" s="40">
        <v>1907.8</v>
      </c>
      <c r="M1437" s="51">
        <v>53723.3</v>
      </c>
      <c r="N1437" s="50">
        <v>8718.2999999999993</v>
      </c>
      <c r="O1437" s="40">
        <v>7142.1</v>
      </c>
      <c r="P1437" s="40">
        <v>10258.299999999999</v>
      </c>
      <c r="Q1437" s="40">
        <v>11535.7</v>
      </c>
      <c r="R1437" s="40">
        <v>16069</v>
      </c>
      <c r="S1437" s="51">
        <v>53723.3</v>
      </c>
      <c r="T1437" s="50">
        <v>19555.099999999999</v>
      </c>
      <c r="U1437" s="40">
        <v>7254.3</v>
      </c>
      <c r="V1437" s="40">
        <v>26413.599999999999</v>
      </c>
      <c r="W1437" s="40">
        <v>500.4</v>
      </c>
      <c r="X1437" s="51">
        <v>53723.3</v>
      </c>
      <c r="Y1437" s="50">
        <v>22862.6</v>
      </c>
      <c r="Z1437" s="40">
        <v>30860.7</v>
      </c>
      <c r="AA1437" s="51">
        <v>53723.3</v>
      </c>
    </row>
    <row r="1438" spans="1:27" s="37" customFormat="1" ht="17.5" customHeight="1" x14ac:dyDescent="0.35">
      <c r="A1438" s="84"/>
      <c r="B1438" s="60">
        <v>108</v>
      </c>
      <c r="C1438" s="50">
        <v>6866.9</v>
      </c>
      <c r="D1438" s="40">
        <v>6585.3</v>
      </c>
      <c r="E1438" s="40">
        <v>0</v>
      </c>
      <c r="F1438" s="51">
        <v>13452.2</v>
      </c>
      <c r="G1438" s="40">
        <v>1352.4</v>
      </c>
      <c r="H1438" s="40">
        <v>5514.5</v>
      </c>
      <c r="I1438" s="40">
        <v>6585.3</v>
      </c>
      <c r="J1438" s="40">
        <v>0</v>
      </c>
      <c r="K1438" s="40">
        <v>0</v>
      </c>
      <c r="L1438" s="40">
        <v>0</v>
      </c>
      <c r="M1438" s="51">
        <v>13452.2</v>
      </c>
      <c r="N1438" s="50">
        <v>1259.9000000000001</v>
      </c>
      <c r="O1438" s="40">
        <v>3088.8</v>
      </c>
      <c r="P1438" s="40">
        <v>2205.3000000000002</v>
      </c>
      <c r="Q1438" s="40">
        <v>3004</v>
      </c>
      <c r="R1438" s="40">
        <v>3894.3</v>
      </c>
      <c r="S1438" s="51">
        <v>13452.2</v>
      </c>
      <c r="T1438" s="50">
        <v>4921.3999999999996</v>
      </c>
      <c r="U1438" s="40">
        <v>4152.5</v>
      </c>
      <c r="V1438" s="40">
        <v>4089.5</v>
      </c>
      <c r="W1438" s="40">
        <v>288.7</v>
      </c>
      <c r="X1438" s="51">
        <v>13452.2</v>
      </c>
      <c r="Y1438" s="50">
        <v>5589.5</v>
      </c>
      <c r="Z1438" s="40">
        <v>7862.7</v>
      </c>
      <c r="AA1438" s="51">
        <v>13452.2</v>
      </c>
    </row>
    <row r="1439" spans="1:27" s="37" customFormat="1" ht="17.5" customHeight="1" x14ac:dyDescent="0.35">
      <c r="A1439" s="84"/>
      <c r="B1439" s="60">
        <v>109</v>
      </c>
      <c r="C1439" s="50">
        <v>4679.5</v>
      </c>
      <c r="D1439" s="40">
        <v>7516.5</v>
      </c>
      <c r="E1439" s="40">
        <v>0</v>
      </c>
      <c r="F1439" s="51">
        <v>12195.9</v>
      </c>
      <c r="G1439" s="40">
        <v>1397.4</v>
      </c>
      <c r="H1439" s="40">
        <v>3282.1</v>
      </c>
      <c r="I1439" s="40">
        <v>5982.1</v>
      </c>
      <c r="J1439" s="40">
        <v>1534.4</v>
      </c>
      <c r="K1439" s="40">
        <v>0</v>
      </c>
      <c r="L1439" s="40">
        <v>0</v>
      </c>
      <c r="M1439" s="51">
        <v>12195.9</v>
      </c>
      <c r="N1439" s="50">
        <v>3144</v>
      </c>
      <c r="O1439" s="40">
        <v>2235.3000000000002</v>
      </c>
      <c r="P1439" s="40">
        <v>2777</v>
      </c>
      <c r="Q1439" s="40">
        <v>2272</v>
      </c>
      <c r="R1439" s="40">
        <v>1767.6</v>
      </c>
      <c r="S1439" s="51">
        <v>12195.9</v>
      </c>
      <c r="T1439" s="50">
        <v>3195.3</v>
      </c>
      <c r="U1439" s="40">
        <v>3878.1</v>
      </c>
      <c r="V1439" s="40">
        <v>4921.2</v>
      </c>
      <c r="W1439" s="40">
        <v>201.4</v>
      </c>
      <c r="X1439" s="51">
        <v>12195.9</v>
      </c>
      <c r="Y1439" s="50">
        <v>5434.5</v>
      </c>
      <c r="Z1439" s="40">
        <v>6761.4</v>
      </c>
      <c r="AA1439" s="51">
        <v>12195.9</v>
      </c>
    </row>
    <row r="1440" spans="1:27" s="37" customFormat="1" ht="17.5" customHeight="1" x14ac:dyDescent="0.35">
      <c r="A1440" s="84"/>
      <c r="B1440" s="60">
        <v>110</v>
      </c>
      <c r="C1440" s="50">
        <v>1448</v>
      </c>
      <c r="D1440" s="40">
        <v>377</v>
      </c>
      <c r="E1440" s="40">
        <v>0</v>
      </c>
      <c r="F1440" s="51">
        <v>1825</v>
      </c>
      <c r="G1440" s="40">
        <v>0</v>
      </c>
      <c r="H1440" s="40">
        <v>1448</v>
      </c>
      <c r="I1440" s="40">
        <v>377</v>
      </c>
      <c r="J1440" s="40">
        <v>0</v>
      </c>
      <c r="K1440" s="40">
        <v>0</v>
      </c>
      <c r="L1440" s="40">
        <v>0</v>
      </c>
      <c r="M1440" s="51">
        <v>1825</v>
      </c>
      <c r="N1440" s="50">
        <v>746.3</v>
      </c>
      <c r="O1440" s="40">
        <v>0</v>
      </c>
      <c r="P1440" s="40">
        <v>377</v>
      </c>
      <c r="Q1440" s="40">
        <v>356.4</v>
      </c>
      <c r="R1440" s="40">
        <v>345.3</v>
      </c>
      <c r="S1440" s="51">
        <v>1825</v>
      </c>
      <c r="T1440" s="50">
        <v>345.3</v>
      </c>
      <c r="U1440" s="40">
        <v>0</v>
      </c>
      <c r="V1440" s="40">
        <v>1460.3</v>
      </c>
      <c r="W1440" s="40">
        <v>19.399999999999999</v>
      </c>
      <c r="X1440" s="51">
        <v>1825</v>
      </c>
      <c r="Y1440" s="50">
        <v>1109.2</v>
      </c>
      <c r="Z1440" s="40">
        <v>715.8</v>
      </c>
      <c r="AA1440" s="51">
        <v>1825</v>
      </c>
    </row>
    <row r="1441" spans="1:27" s="37" customFormat="1" ht="17.5" customHeight="1" x14ac:dyDescent="0.35">
      <c r="A1441" s="84"/>
      <c r="B1441" s="60">
        <v>111</v>
      </c>
      <c r="C1441" s="50">
        <v>20421.5</v>
      </c>
      <c r="D1441" s="40">
        <v>26460.5</v>
      </c>
      <c r="E1441" s="40">
        <v>4914.6000000000004</v>
      </c>
      <c r="F1441" s="51">
        <v>51796.6</v>
      </c>
      <c r="G1441" s="40">
        <v>5912.5</v>
      </c>
      <c r="H1441" s="40">
        <v>14508.9</v>
      </c>
      <c r="I1441" s="40">
        <v>22881.4</v>
      </c>
      <c r="J1441" s="40">
        <v>3579.1</v>
      </c>
      <c r="K1441" s="40">
        <v>2073.5</v>
      </c>
      <c r="L1441" s="40">
        <v>2841.1</v>
      </c>
      <c r="M1441" s="51">
        <v>51796.6</v>
      </c>
      <c r="N1441" s="50">
        <v>8326</v>
      </c>
      <c r="O1441" s="40">
        <v>10005.299999999999</v>
      </c>
      <c r="P1441" s="40">
        <v>10182.700000000001</v>
      </c>
      <c r="Q1441" s="40">
        <v>8805.2000000000007</v>
      </c>
      <c r="R1441" s="40">
        <v>14477.4</v>
      </c>
      <c r="S1441" s="51">
        <v>51796.6</v>
      </c>
      <c r="T1441" s="50">
        <v>14369</v>
      </c>
      <c r="U1441" s="40">
        <v>14444.4</v>
      </c>
      <c r="V1441" s="40">
        <v>22368.2</v>
      </c>
      <c r="W1441" s="40">
        <v>614.9</v>
      </c>
      <c r="X1441" s="51">
        <v>51796.6</v>
      </c>
      <c r="Y1441" s="50">
        <v>25229.5</v>
      </c>
      <c r="Z1441" s="40">
        <v>26567.1</v>
      </c>
      <c r="AA1441" s="51">
        <v>51796.6</v>
      </c>
    </row>
    <row r="1442" spans="1:27" s="37" customFormat="1" ht="17.5" customHeight="1" x14ac:dyDescent="0.35">
      <c r="A1442" s="84"/>
      <c r="B1442" s="60">
        <v>113</v>
      </c>
      <c r="C1442" s="50">
        <v>6938.8</v>
      </c>
      <c r="D1442" s="40">
        <v>11020.7</v>
      </c>
      <c r="E1442" s="40">
        <v>6578.6</v>
      </c>
      <c r="F1442" s="51">
        <v>24538</v>
      </c>
      <c r="G1442" s="40">
        <v>625.9</v>
      </c>
      <c r="H1442" s="40">
        <v>6312.9</v>
      </c>
      <c r="I1442" s="40">
        <v>9724</v>
      </c>
      <c r="J1442" s="40">
        <v>1296.7</v>
      </c>
      <c r="K1442" s="40">
        <v>2065</v>
      </c>
      <c r="L1442" s="40">
        <v>4513.6000000000004</v>
      </c>
      <c r="M1442" s="51">
        <v>24538</v>
      </c>
      <c r="N1442" s="50">
        <v>4114.3999999999996</v>
      </c>
      <c r="O1442" s="40">
        <v>5909.4</v>
      </c>
      <c r="P1442" s="40">
        <v>4360.7</v>
      </c>
      <c r="Q1442" s="40">
        <v>4279.3</v>
      </c>
      <c r="R1442" s="40">
        <v>5874.2</v>
      </c>
      <c r="S1442" s="51">
        <v>24538</v>
      </c>
      <c r="T1442" s="50">
        <v>2861.8</v>
      </c>
      <c r="U1442" s="40">
        <v>11434.4</v>
      </c>
      <c r="V1442" s="40">
        <v>9942.4</v>
      </c>
      <c r="W1442" s="40">
        <v>299.39999999999998</v>
      </c>
      <c r="X1442" s="51">
        <v>24538</v>
      </c>
      <c r="Y1442" s="50">
        <v>10838.1</v>
      </c>
      <c r="Z1442" s="40">
        <v>13700</v>
      </c>
      <c r="AA1442" s="51">
        <v>24538</v>
      </c>
    </row>
    <row r="1443" spans="1:27" s="37" customFormat="1" ht="17.5" customHeight="1" x14ac:dyDescent="0.35">
      <c r="A1443" s="84"/>
      <c r="B1443" s="60">
        <v>114</v>
      </c>
      <c r="C1443" s="50">
        <v>13069.7</v>
      </c>
      <c r="D1443" s="40">
        <v>19732.3</v>
      </c>
      <c r="E1443" s="40">
        <v>2668</v>
      </c>
      <c r="F1443" s="51">
        <v>35470.1</v>
      </c>
      <c r="G1443" s="40">
        <v>3507.9</v>
      </c>
      <c r="H1443" s="40">
        <v>9561.7000000000007</v>
      </c>
      <c r="I1443" s="40">
        <v>18892.900000000001</v>
      </c>
      <c r="J1443" s="40">
        <v>839.5</v>
      </c>
      <c r="K1443" s="40">
        <v>1739.8</v>
      </c>
      <c r="L1443" s="40">
        <v>928.3</v>
      </c>
      <c r="M1443" s="51">
        <v>35470.1</v>
      </c>
      <c r="N1443" s="50">
        <v>5131</v>
      </c>
      <c r="O1443" s="40">
        <v>7142.3</v>
      </c>
      <c r="P1443" s="40">
        <v>7463</v>
      </c>
      <c r="Q1443" s="40">
        <v>5958</v>
      </c>
      <c r="R1443" s="40">
        <v>9775.9</v>
      </c>
      <c r="S1443" s="51">
        <v>35470.1</v>
      </c>
      <c r="T1443" s="50">
        <v>7616.8</v>
      </c>
      <c r="U1443" s="40">
        <v>12633.3</v>
      </c>
      <c r="V1443" s="40">
        <v>14796.2</v>
      </c>
      <c r="W1443" s="40">
        <v>423.8</v>
      </c>
      <c r="X1443" s="51">
        <v>35470.1</v>
      </c>
      <c r="Y1443" s="50">
        <v>13739.1</v>
      </c>
      <c r="Z1443" s="40">
        <v>21730.9</v>
      </c>
      <c r="AA1443" s="51">
        <v>35470.1</v>
      </c>
    </row>
    <row r="1444" spans="1:27" s="37" customFormat="1" ht="17.5" customHeight="1" x14ac:dyDescent="0.35">
      <c r="A1444" s="84"/>
      <c r="B1444" s="60">
        <v>116</v>
      </c>
      <c r="C1444" s="50">
        <v>0</v>
      </c>
      <c r="D1444" s="40">
        <v>444.6</v>
      </c>
      <c r="E1444" s="40">
        <v>0</v>
      </c>
      <c r="F1444" s="51">
        <v>444.6</v>
      </c>
      <c r="G1444" s="40">
        <v>0</v>
      </c>
      <c r="H1444" s="40">
        <v>0</v>
      </c>
      <c r="I1444" s="40">
        <v>444.6</v>
      </c>
      <c r="J1444" s="40">
        <v>0</v>
      </c>
      <c r="K1444" s="40">
        <v>0</v>
      </c>
      <c r="L1444" s="40">
        <v>0</v>
      </c>
      <c r="M1444" s="51">
        <v>444.6</v>
      </c>
      <c r="N1444" s="50">
        <v>0</v>
      </c>
      <c r="O1444" s="40">
        <v>444.6</v>
      </c>
      <c r="P1444" s="40">
        <v>0</v>
      </c>
      <c r="Q1444" s="40">
        <v>0</v>
      </c>
      <c r="R1444" s="40">
        <v>0</v>
      </c>
      <c r="S1444" s="51">
        <v>444.6</v>
      </c>
      <c r="T1444" s="50">
        <v>444.6</v>
      </c>
      <c r="U1444" s="40">
        <v>0</v>
      </c>
      <c r="V1444" s="40">
        <v>0</v>
      </c>
      <c r="W1444" s="40">
        <v>0</v>
      </c>
      <c r="X1444" s="51">
        <v>444.6</v>
      </c>
      <c r="Y1444" s="50">
        <v>0</v>
      </c>
      <c r="Z1444" s="40">
        <v>444.6</v>
      </c>
      <c r="AA1444" s="51">
        <v>444.6</v>
      </c>
    </row>
    <row r="1445" spans="1:27" s="37" customFormat="1" ht="17.5" customHeight="1" x14ac:dyDescent="0.35">
      <c r="A1445" s="84"/>
      <c r="B1445" s="61" t="s">
        <v>4</v>
      </c>
      <c r="C1445" s="52">
        <v>113657</v>
      </c>
      <c r="D1445" s="38">
        <v>179134</v>
      </c>
      <c r="E1445" s="38">
        <v>29166</v>
      </c>
      <c r="F1445" s="53">
        <v>321957</v>
      </c>
      <c r="G1445" s="38">
        <v>20286.7</v>
      </c>
      <c r="H1445" s="38">
        <v>93370.2</v>
      </c>
      <c r="I1445" s="38">
        <v>139775</v>
      </c>
      <c r="J1445" s="38">
        <v>39359</v>
      </c>
      <c r="K1445" s="38">
        <v>12775</v>
      </c>
      <c r="L1445" s="38">
        <v>16391</v>
      </c>
      <c r="M1445" s="53">
        <v>321957</v>
      </c>
      <c r="N1445" s="52">
        <v>49107.7</v>
      </c>
      <c r="O1445" s="38">
        <v>55818.8</v>
      </c>
      <c r="P1445" s="38">
        <v>60213.3</v>
      </c>
      <c r="Q1445" s="38">
        <v>61597.9</v>
      </c>
      <c r="R1445" s="38">
        <v>95219.199999999997</v>
      </c>
      <c r="S1445" s="53">
        <v>321957</v>
      </c>
      <c r="T1445" s="52">
        <v>98976</v>
      </c>
      <c r="U1445" s="38">
        <v>77907</v>
      </c>
      <c r="V1445" s="38">
        <v>141436</v>
      </c>
      <c r="W1445" s="38">
        <v>3638</v>
      </c>
      <c r="X1445" s="53">
        <v>321957</v>
      </c>
      <c r="Y1445" s="52">
        <v>142563.29999999999</v>
      </c>
      <c r="Z1445" s="38">
        <v>179393.7</v>
      </c>
      <c r="AA1445" s="53">
        <v>321957</v>
      </c>
    </row>
    <row r="1446" spans="1:27" s="39" customFormat="1" ht="13.5" customHeight="1" x14ac:dyDescent="0.35">
      <c r="A1446" s="62"/>
      <c r="B1446" s="63"/>
      <c r="C1446" s="54"/>
      <c r="D1446" s="46"/>
      <c r="E1446" s="46"/>
      <c r="F1446" s="55"/>
      <c r="G1446" s="46"/>
      <c r="H1446" s="46"/>
      <c r="I1446" s="46"/>
      <c r="J1446" s="46"/>
      <c r="K1446" s="46"/>
      <c r="L1446" s="46"/>
      <c r="M1446" s="55"/>
      <c r="N1446" s="54"/>
      <c r="O1446" s="46"/>
      <c r="P1446" s="46"/>
      <c r="Q1446" s="46"/>
      <c r="R1446" s="46"/>
      <c r="S1446" s="55"/>
      <c r="T1446" s="54"/>
      <c r="U1446" s="46"/>
      <c r="V1446" s="46"/>
      <c r="W1446" s="46"/>
      <c r="X1446" s="55"/>
      <c r="Y1446" s="54"/>
      <c r="Z1446" s="46"/>
      <c r="AA1446" s="55"/>
    </row>
    <row r="1447" spans="1:27" s="37" customFormat="1" ht="17.5" customHeight="1" x14ac:dyDescent="0.35">
      <c r="A1447" s="84" t="s">
        <v>678</v>
      </c>
      <c r="B1447" s="60" t="s">
        <v>458</v>
      </c>
      <c r="C1447" s="50">
        <v>13077.2</v>
      </c>
      <c r="D1447" s="40">
        <v>27866.6</v>
      </c>
      <c r="E1447" s="40">
        <v>5089.3</v>
      </c>
      <c r="F1447" s="51">
        <v>46033.2</v>
      </c>
      <c r="G1447" s="40">
        <v>2073.6</v>
      </c>
      <c r="H1447" s="40">
        <v>11003.7</v>
      </c>
      <c r="I1447" s="40">
        <v>24053.599999999999</v>
      </c>
      <c r="J1447" s="40">
        <v>3813.1</v>
      </c>
      <c r="K1447" s="40">
        <v>1256</v>
      </c>
      <c r="L1447" s="40">
        <v>3833.3</v>
      </c>
      <c r="M1447" s="51">
        <v>46033.2</v>
      </c>
      <c r="N1447" s="50">
        <v>5171.6000000000004</v>
      </c>
      <c r="O1447" s="40">
        <v>7248.2</v>
      </c>
      <c r="P1447" s="40">
        <v>9791.7999999999993</v>
      </c>
      <c r="Q1447" s="40">
        <v>8020.8</v>
      </c>
      <c r="R1447" s="40">
        <v>15800.9</v>
      </c>
      <c r="S1447" s="51">
        <v>46033.2</v>
      </c>
      <c r="T1447" s="50">
        <v>11529.6</v>
      </c>
      <c r="U1447" s="40">
        <v>15101.2</v>
      </c>
      <c r="V1447" s="40">
        <v>18366.599999999999</v>
      </c>
      <c r="W1447" s="40">
        <v>1035.8</v>
      </c>
      <c r="X1447" s="51">
        <v>46033.2</v>
      </c>
      <c r="Y1447" s="50">
        <v>17400.2</v>
      </c>
      <c r="Z1447" s="40">
        <v>28633</v>
      </c>
      <c r="AA1447" s="51">
        <v>46033.2</v>
      </c>
    </row>
    <row r="1448" spans="1:27" s="37" customFormat="1" ht="17.5" customHeight="1" x14ac:dyDescent="0.35">
      <c r="A1448" s="84"/>
      <c r="B1448" s="60" t="s">
        <v>46</v>
      </c>
      <c r="C1448" s="50">
        <v>1991.5</v>
      </c>
      <c r="D1448" s="40">
        <v>4071.2</v>
      </c>
      <c r="E1448" s="40">
        <v>240.3</v>
      </c>
      <c r="F1448" s="51">
        <v>6303</v>
      </c>
      <c r="G1448" s="40">
        <v>1258.7</v>
      </c>
      <c r="H1448" s="40">
        <v>732.9</v>
      </c>
      <c r="I1448" s="40">
        <v>4071.2</v>
      </c>
      <c r="J1448" s="40">
        <v>0</v>
      </c>
      <c r="K1448" s="40">
        <v>0</v>
      </c>
      <c r="L1448" s="40">
        <v>240.3</v>
      </c>
      <c r="M1448" s="51">
        <v>6303</v>
      </c>
      <c r="N1448" s="50">
        <v>377</v>
      </c>
      <c r="O1448" s="40">
        <v>1566.5</v>
      </c>
      <c r="P1448" s="40">
        <v>754.1</v>
      </c>
      <c r="Q1448" s="40">
        <v>943.7</v>
      </c>
      <c r="R1448" s="40">
        <v>2661.7</v>
      </c>
      <c r="S1448" s="51">
        <v>6303</v>
      </c>
      <c r="T1448" s="50">
        <v>1340.4</v>
      </c>
      <c r="U1448" s="40">
        <v>566.70000000000005</v>
      </c>
      <c r="V1448" s="40">
        <v>4334.3</v>
      </c>
      <c r="W1448" s="40">
        <v>61.6</v>
      </c>
      <c r="X1448" s="51">
        <v>6303</v>
      </c>
      <c r="Y1448" s="50">
        <v>4674</v>
      </c>
      <c r="Z1448" s="40">
        <v>1629.1</v>
      </c>
      <c r="AA1448" s="51">
        <v>6303</v>
      </c>
    </row>
    <row r="1449" spans="1:27" s="37" customFormat="1" ht="17.5" customHeight="1" x14ac:dyDescent="0.35">
      <c r="A1449" s="84"/>
      <c r="B1449" s="60" t="s">
        <v>47</v>
      </c>
      <c r="C1449" s="50">
        <v>11314.6</v>
      </c>
      <c r="D1449" s="40">
        <v>17029</v>
      </c>
      <c r="E1449" s="40">
        <v>2263.5</v>
      </c>
      <c r="F1449" s="51">
        <v>30607.200000000001</v>
      </c>
      <c r="G1449" s="40">
        <v>3732.3</v>
      </c>
      <c r="H1449" s="40">
        <v>7582.4</v>
      </c>
      <c r="I1449" s="40">
        <v>13705.7</v>
      </c>
      <c r="J1449" s="40">
        <v>3323.3</v>
      </c>
      <c r="K1449" s="40">
        <v>1335.3</v>
      </c>
      <c r="L1449" s="40">
        <v>928.3</v>
      </c>
      <c r="M1449" s="51">
        <v>30607.200000000001</v>
      </c>
      <c r="N1449" s="50">
        <v>3820.3</v>
      </c>
      <c r="O1449" s="40">
        <v>6499.9</v>
      </c>
      <c r="P1449" s="40">
        <v>5955.3</v>
      </c>
      <c r="Q1449" s="40">
        <v>6911.6</v>
      </c>
      <c r="R1449" s="40">
        <v>7420.1</v>
      </c>
      <c r="S1449" s="51">
        <v>30607.200000000001</v>
      </c>
      <c r="T1449" s="50">
        <v>10046.5</v>
      </c>
      <c r="U1449" s="40">
        <v>4994.1000000000004</v>
      </c>
      <c r="V1449" s="40">
        <v>15384.5</v>
      </c>
      <c r="W1449" s="40">
        <v>182.2</v>
      </c>
      <c r="X1449" s="51">
        <v>30607.200000000001</v>
      </c>
      <c r="Y1449" s="50">
        <v>14938.7</v>
      </c>
      <c r="Z1449" s="40">
        <v>15668.4</v>
      </c>
      <c r="AA1449" s="51">
        <v>30607.200000000001</v>
      </c>
    </row>
    <row r="1450" spans="1:27" s="37" customFormat="1" ht="17.5" customHeight="1" x14ac:dyDescent="0.35">
      <c r="A1450" s="84"/>
      <c r="B1450" s="60" t="s">
        <v>413</v>
      </c>
      <c r="C1450" s="50">
        <v>34823.4</v>
      </c>
      <c r="D1450" s="40">
        <v>49600.6</v>
      </c>
      <c r="E1450" s="40">
        <v>8812.6</v>
      </c>
      <c r="F1450" s="51">
        <v>93236.7</v>
      </c>
      <c r="G1450" s="40">
        <v>9059.7000000000007</v>
      </c>
      <c r="H1450" s="40">
        <v>25763.7</v>
      </c>
      <c r="I1450" s="40">
        <v>36858.9</v>
      </c>
      <c r="J1450" s="40">
        <v>12741.7</v>
      </c>
      <c r="K1450" s="40">
        <v>3717</v>
      </c>
      <c r="L1450" s="40">
        <v>5095.6000000000004</v>
      </c>
      <c r="M1450" s="51">
        <v>93236.7</v>
      </c>
      <c r="N1450" s="50">
        <v>12778.2</v>
      </c>
      <c r="O1450" s="40">
        <v>13750.1</v>
      </c>
      <c r="P1450" s="40">
        <v>22171.200000000001</v>
      </c>
      <c r="Q1450" s="40">
        <v>17012.7</v>
      </c>
      <c r="R1450" s="40">
        <v>27524.400000000001</v>
      </c>
      <c r="S1450" s="51">
        <v>93236.7</v>
      </c>
      <c r="T1450" s="50">
        <v>20994.3</v>
      </c>
      <c r="U1450" s="40">
        <v>25754.400000000001</v>
      </c>
      <c r="V1450" s="40">
        <v>45644</v>
      </c>
      <c r="W1450" s="40">
        <v>843.9</v>
      </c>
      <c r="X1450" s="51">
        <v>93236.7</v>
      </c>
      <c r="Y1450" s="50">
        <v>32472.7</v>
      </c>
      <c r="Z1450" s="40">
        <v>60763.9</v>
      </c>
      <c r="AA1450" s="51">
        <v>93236.7</v>
      </c>
    </row>
    <row r="1451" spans="1:27" s="37" customFormat="1" ht="17.5" customHeight="1" x14ac:dyDescent="0.35">
      <c r="A1451" s="84"/>
      <c r="B1451" s="60" t="s">
        <v>414</v>
      </c>
      <c r="C1451" s="50">
        <v>42940.3</v>
      </c>
      <c r="D1451" s="40">
        <v>63827.6</v>
      </c>
      <c r="E1451" s="40">
        <v>9907.6</v>
      </c>
      <c r="F1451" s="51">
        <v>116675.5</v>
      </c>
      <c r="G1451" s="40">
        <v>3543.4</v>
      </c>
      <c r="H1451" s="40">
        <v>39396.9</v>
      </c>
      <c r="I1451" s="40">
        <v>48837.8</v>
      </c>
      <c r="J1451" s="40">
        <v>14989.8</v>
      </c>
      <c r="K1451" s="40">
        <v>4814.8</v>
      </c>
      <c r="L1451" s="40">
        <v>5092.8999999999996</v>
      </c>
      <c r="M1451" s="51">
        <v>116675.5</v>
      </c>
      <c r="N1451" s="50">
        <v>23350.3</v>
      </c>
      <c r="O1451" s="40">
        <v>22291.200000000001</v>
      </c>
      <c r="P1451" s="40">
        <v>17497.3</v>
      </c>
      <c r="Q1451" s="40">
        <v>23832.799999999999</v>
      </c>
      <c r="R1451" s="40">
        <v>29703.8</v>
      </c>
      <c r="S1451" s="51">
        <v>116675.5</v>
      </c>
      <c r="T1451" s="50">
        <v>44617</v>
      </c>
      <c r="U1451" s="40">
        <v>24078.7</v>
      </c>
      <c r="V1451" s="40">
        <v>46626.1</v>
      </c>
      <c r="W1451" s="40">
        <v>1353.6</v>
      </c>
      <c r="X1451" s="51">
        <v>116675.5</v>
      </c>
      <c r="Y1451" s="50">
        <v>58862.5</v>
      </c>
      <c r="Z1451" s="40">
        <v>57813</v>
      </c>
      <c r="AA1451" s="51">
        <v>116675.5</v>
      </c>
    </row>
    <row r="1452" spans="1:27" s="37" customFormat="1" ht="17.5" customHeight="1" x14ac:dyDescent="0.35">
      <c r="A1452" s="84"/>
      <c r="B1452" s="60" t="s">
        <v>50</v>
      </c>
      <c r="C1452" s="50">
        <v>9509.7999999999993</v>
      </c>
      <c r="D1452" s="40">
        <v>16739.099999999999</v>
      </c>
      <c r="E1452" s="40">
        <v>2852.6</v>
      </c>
      <c r="F1452" s="51">
        <v>29101.5</v>
      </c>
      <c r="G1452" s="40">
        <v>619.1</v>
      </c>
      <c r="H1452" s="40">
        <v>8890.7000000000007</v>
      </c>
      <c r="I1452" s="40">
        <v>12247.9</v>
      </c>
      <c r="J1452" s="40">
        <v>4491.2</v>
      </c>
      <c r="K1452" s="40">
        <v>1652</v>
      </c>
      <c r="L1452" s="40">
        <v>1200.5999999999999</v>
      </c>
      <c r="M1452" s="51">
        <v>29101.5</v>
      </c>
      <c r="N1452" s="50">
        <v>3610.3</v>
      </c>
      <c r="O1452" s="40">
        <v>4463</v>
      </c>
      <c r="P1452" s="40">
        <v>4043.5</v>
      </c>
      <c r="Q1452" s="40">
        <v>4876.3</v>
      </c>
      <c r="R1452" s="40">
        <v>12108.4</v>
      </c>
      <c r="S1452" s="51">
        <v>29101.5</v>
      </c>
      <c r="T1452" s="50">
        <v>10448.200000000001</v>
      </c>
      <c r="U1452" s="40">
        <v>7411.9</v>
      </c>
      <c r="V1452" s="40">
        <v>11080.6</v>
      </c>
      <c r="W1452" s="40">
        <v>160.80000000000001</v>
      </c>
      <c r="X1452" s="51">
        <v>29101.5</v>
      </c>
      <c r="Y1452" s="50">
        <v>14215.1</v>
      </c>
      <c r="Z1452" s="40">
        <v>14886.3</v>
      </c>
      <c r="AA1452" s="51">
        <v>29101.5</v>
      </c>
    </row>
    <row r="1453" spans="1:27" s="37" customFormat="1" ht="17.5" customHeight="1" x14ac:dyDescent="0.35">
      <c r="A1453" s="84"/>
      <c r="B1453" s="61" t="s">
        <v>4</v>
      </c>
      <c r="C1453" s="52">
        <v>113657</v>
      </c>
      <c r="D1453" s="38">
        <v>179134</v>
      </c>
      <c r="E1453" s="38">
        <v>29166</v>
      </c>
      <c r="F1453" s="53">
        <v>321957</v>
      </c>
      <c r="G1453" s="38">
        <v>20286.7</v>
      </c>
      <c r="H1453" s="38">
        <v>93370.2</v>
      </c>
      <c r="I1453" s="38">
        <v>139775</v>
      </c>
      <c r="J1453" s="38">
        <v>39359</v>
      </c>
      <c r="K1453" s="38">
        <v>12775</v>
      </c>
      <c r="L1453" s="38">
        <v>16391</v>
      </c>
      <c r="M1453" s="53">
        <v>321957</v>
      </c>
      <c r="N1453" s="52">
        <v>49107.7</v>
      </c>
      <c r="O1453" s="38">
        <v>55818.8</v>
      </c>
      <c r="P1453" s="38">
        <v>60213.3</v>
      </c>
      <c r="Q1453" s="38">
        <v>61597.9</v>
      </c>
      <c r="R1453" s="38">
        <v>95219.199999999997</v>
      </c>
      <c r="S1453" s="53">
        <v>321957</v>
      </c>
      <c r="T1453" s="52">
        <v>98976</v>
      </c>
      <c r="U1453" s="38">
        <v>77907</v>
      </c>
      <c r="V1453" s="38">
        <v>141436</v>
      </c>
      <c r="W1453" s="38">
        <v>3638</v>
      </c>
      <c r="X1453" s="53">
        <v>321957</v>
      </c>
      <c r="Y1453" s="52">
        <v>142563.29999999999</v>
      </c>
      <c r="Z1453" s="38">
        <v>179393.7</v>
      </c>
      <c r="AA1453" s="53">
        <v>321957</v>
      </c>
    </row>
    <row r="1454" spans="1:27" s="39" customFormat="1" ht="13.5" customHeight="1" x14ac:dyDescent="0.35">
      <c r="A1454" s="62"/>
      <c r="B1454" s="63"/>
      <c r="C1454" s="54"/>
      <c r="D1454" s="46"/>
      <c r="E1454" s="46"/>
      <c r="F1454" s="55"/>
      <c r="G1454" s="46"/>
      <c r="H1454" s="46"/>
      <c r="I1454" s="46"/>
      <c r="J1454" s="46"/>
      <c r="K1454" s="46"/>
      <c r="L1454" s="46"/>
      <c r="M1454" s="55"/>
      <c r="N1454" s="54"/>
      <c r="O1454" s="46"/>
      <c r="P1454" s="46"/>
      <c r="Q1454" s="46"/>
      <c r="R1454" s="46"/>
      <c r="S1454" s="55"/>
      <c r="T1454" s="54"/>
      <c r="U1454" s="46"/>
      <c r="V1454" s="46"/>
      <c r="W1454" s="46"/>
      <c r="X1454" s="55"/>
      <c r="Y1454" s="54"/>
      <c r="Z1454" s="46"/>
      <c r="AA1454" s="55"/>
    </row>
    <row r="1455" spans="1:27" s="37" customFormat="1" ht="17.5" customHeight="1" x14ac:dyDescent="0.35">
      <c r="A1455" s="84" t="s">
        <v>679</v>
      </c>
      <c r="B1455" s="60" t="s">
        <v>7</v>
      </c>
      <c r="C1455" s="50">
        <v>23832.9</v>
      </c>
      <c r="D1455" s="40">
        <v>29412.3</v>
      </c>
      <c r="E1455" s="40">
        <v>7295.8</v>
      </c>
      <c r="F1455" s="51">
        <v>60541</v>
      </c>
      <c r="G1455" s="40">
        <v>7440.3</v>
      </c>
      <c r="H1455" s="40">
        <v>16392.599999999999</v>
      </c>
      <c r="I1455" s="40">
        <v>25599.9</v>
      </c>
      <c r="J1455" s="40">
        <v>3812.4</v>
      </c>
      <c r="K1455" s="40">
        <v>2478</v>
      </c>
      <c r="L1455" s="40">
        <v>4817.8</v>
      </c>
      <c r="M1455" s="51">
        <v>60541</v>
      </c>
      <c r="N1455" s="50">
        <v>11313.8</v>
      </c>
      <c r="O1455" s="40">
        <v>10326.4</v>
      </c>
      <c r="P1455" s="40">
        <v>9195</v>
      </c>
      <c r="Q1455" s="40">
        <v>11629.2</v>
      </c>
      <c r="R1455" s="40">
        <v>18076.599999999999</v>
      </c>
      <c r="S1455" s="51">
        <v>60541</v>
      </c>
      <c r="T1455" s="50">
        <v>11662.8</v>
      </c>
      <c r="U1455" s="40">
        <v>19308</v>
      </c>
      <c r="V1455" s="40">
        <v>29526.1</v>
      </c>
      <c r="W1455" s="40">
        <v>44.1</v>
      </c>
      <c r="X1455" s="51">
        <v>60541</v>
      </c>
      <c r="Y1455" s="50">
        <v>29961.3</v>
      </c>
      <c r="Z1455" s="40">
        <v>30579.7</v>
      </c>
      <c r="AA1455" s="51">
        <v>60541</v>
      </c>
    </row>
    <row r="1456" spans="1:27" s="37" customFormat="1" ht="17.5" customHeight="1" x14ac:dyDescent="0.35">
      <c r="A1456" s="84"/>
      <c r="B1456" s="60" t="s">
        <v>35</v>
      </c>
      <c r="C1456" s="50">
        <v>89824.1</v>
      </c>
      <c r="D1456" s="40">
        <v>149721.70000000001</v>
      </c>
      <c r="E1456" s="40">
        <v>21870.2</v>
      </c>
      <c r="F1456" s="51">
        <v>261416</v>
      </c>
      <c r="G1456" s="40">
        <v>12846.4</v>
      </c>
      <c r="H1456" s="40">
        <v>76977.600000000006</v>
      </c>
      <c r="I1456" s="40">
        <v>114175.1</v>
      </c>
      <c r="J1456" s="40">
        <v>35546.6</v>
      </c>
      <c r="K1456" s="40">
        <v>10297</v>
      </c>
      <c r="L1456" s="40">
        <v>11573.2</v>
      </c>
      <c r="M1456" s="51">
        <v>261416</v>
      </c>
      <c r="N1456" s="50">
        <v>37793.9</v>
      </c>
      <c r="O1456" s="40">
        <v>45492.4</v>
      </c>
      <c r="P1456" s="40">
        <v>51018.3</v>
      </c>
      <c r="Q1456" s="40">
        <v>49968.800000000003</v>
      </c>
      <c r="R1456" s="40">
        <v>77142.600000000006</v>
      </c>
      <c r="S1456" s="51">
        <v>261416</v>
      </c>
      <c r="T1456" s="50">
        <v>87313.2</v>
      </c>
      <c r="U1456" s="40">
        <v>58599</v>
      </c>
      <c r="V1456" s="40">
        <v>111909.9</v>
      </c>
      <c r="W1456" s="40">
        <v>3593.9</v>
      </c>
      <c r="X1456" s="51">
        <v>261416</v>
      </c>
      <c r="Y1456" s="50">
        <v>112602</v>
      </c>
      <c r="Z1456" s="40">
        <v>148814</v>
      </c>
      <c r="AA1456" s="51">
        <v>261416</v>
      </c>
    </row>
    <row r="1457" spans="1:27" s="37" customFormat="1" ht="17.5" customHeight="1" x14ac:dyDescent="0.35">
      <c r="A1457" s="84"/>
      <c r="B1457" s="61" t="s">
        <v>4</v>
      </c>
      <c r="C1457" s="52">
        <v>113657</v>
      </c>
      <c r="D1457" s="38">
        <v>179134</v>
      </c>
      <c r="E1457" s="38">
        <v>29166</v>
      </c>
      <c r="F1457" s="53">
        <v>321957</v>
      </c>
      <c r="G1457" s="38">
        <v>20286.7</v>
      </c>
      <c r="H1457" s="38">
        <v>93370.2</v>
      </c>
      <c r="I1457" s="38">
        <v>139775</v>
      </c>
      <c r="J1457" s="38">
        <v>39359</v>
      </c>
      <c r="K1457" s="38">
        <v>12775</v>
      </c>
      <c r="L1457" s="38">
        <v>16391</v>
      </c>
      <c r="M1457" s="53">
        <v>321957</v>
      </c>
      <c r="N1457" s="52">
        <v>49107.7</v>
      </c>
      <c r="O1457" s="38">
        <v>55818.8</v>
      </c>
      <c r="P1457" s="38">
        <v>60213.3</v>
      </c>
      <c r="Q1457" s="38">
        <v>61597.9</v>
      </c>
      <c r="R1457" s="38">
        <v>95219.199999999997</v>
      </c>
      <c r="S1457" s="53">
        <v>321957</v>
      </c>
      <c r="T1457" s="52">
        <v>98976</v>
      </c>
      <c r="U1457" s="38">
        <v>77907</v>
      </c>
      <c r="V1457" s="38">
        <v>141436</v>
      </c>
      <c r="W1457" s="38">
        <v>3638</v>
      </c>
      <c r="X1457" s="53">
        <v>321957</v>
      </c>
      <c r="Y1457" s="52">
        <v>142563.29999999999</v>
      </c>
      <c r="Z1457" s="38">
        <v>179393.7</v>
      </c>
      <c r="AA1457" s="53">
        <v>321957</v>
      </c>
    </row>
    <row r="1458" spans="1:27" s="39" customFormat="1" ht="13.5" customHeight="1" x14ac:dyDescent="0.35">
      <c r="A1458" s="62"/>
      <c r="B1458" s="63"/>
      <c r="C1458" s="54"/>
      <c r="D1458" s="46"/>
      <c r="E1458" s="46"/>
      <c r="F1458" s="55"/>
      <c r="G1458" s="46"/>
      <c r="H1458" s="46"/>
      <c r="I1458" s="46"/>
      <c r="J1458" s="46"/>
      <c r="K1458" s="46"/>
      <c r="L1458" s="46"/>
      <c r="M1458" s="55"/>
      <c r="N1458" s="54"/>
      <c r="O1458" s="46"/>
      <c r="P1458" s="46"/>
      <c r="Q1458" s="46"/>
      <c r="R1458" s="46"/>
      <c r="S1458" s="55"/>
      <c r="T1458" s="54"/>
      <c r="U1458" s="46"/>
      <c r="V1458" s="46"/>
      <c r="W1458" s="46"/>
      <c r="X1458" s="55"/>
      <c r="Y1458" s="54"/>
      <c r="Z1458" s="46"/>
      <c r="AA1458" s="55"/>
    </row>
    <row r="1459" spans="1:27" s="37" customFormat="1" ht="17.5" customHeight="1" x14ac:dyDescent="0.35">
      <c r="A1459" s="84" t="s">
        <v>680</v>
      </c>
      <c r="B1459" s="60" t="s">
        <v>7</v>
      </c>
      <c r="C1459" s="50">
        <v>12583.5</v>
      </c>
      <c r="D1459" s="40">
        <v>20829.900000000001</v>
      </c>
      <c r="E1459" s="40">
        <v>7634.9</v>
      </c>
      <c r="F1459" s="51">
        <v>41048.300000000003</v>
      </c>
      <c r="G1459" s="40">
        <v>2447.6999999999998</v>
      </c>
      <c r="H1459" s="40">
        <v>10135.799999999999</v>
      </c>
      <c r="I1459" s="40">
        <v>16716.5</v>
      </c>
      <c r="J1459" s="40">
        <v>4113.3999999999996</v>
      </c>
      <c r="K1459" s="40">
        <v>2240.5</v>
      </c>
      <c r="L1459" s="40">
        <v>5394.4</v>
      </c>
      <c r="M1459" s="51">
        <v>41048.300000000003</v>
      </c>
      <c r="N1459" s="50">
        <v>6627.3</v>
      </c>
      <c r="O1459" s="40">
        <v>9924.2000000000007</v>
      </c>
      <c r="P1459" s="40">
        <v>8848.2999999999993</v>
      </c>
      <c r="Q1459" s="40">
        <v>5340.1</v>
      </c>
      <c r="R1459" s="40">
        <v>10308.4</v>
      </c>
      <c r="S1459" s="51">
        <v>41048.300000000003</v>
      </c>
      <c r="T1459" s="50">
        <v>14345.9</v>
      </c>
      <c r="U1459" s="40">
        <v>14143.9</v>
      </c>
      <c r="V1459" s="40">
        <v>12210.9</v>
      </c>
      <c r="W1459" s="40">
        <v>347.6</v>
      </c>
      <c r="X1459" s="51">
        <v>41048.300000000003</v>
      </c>
      <c r="Y1459" s="50">
        <v>21257.5</v>
      </c>
      <c r="Z1459" s="40">
        <v>19790.8</v>
      </c>
      <c r="AA1459" s="51">
        <v>41048.300000000003</v>
      </c>
    </row>
    <row r="1460" spans="1:27" s="37" customFormat="1" ht="17.5" customHeight="1" x14ac:dyDescent="0.35">
      <c r="A1460" s="84"/>
      <c r="B1460" s="60" t="s">
        <v>35</v>
      </c>
      <c r="C1460" s="50">
        <v>101073.4</v>
      </c>
      <c r="D1460" s="40">
        <v>158304.1</v>
      </c>
      <c r="E1460" s="40">
        <v>21531.1</v>
      </c>
      <c r="F1460" s="51">
        <v>280908.7</v>
      </c>
      <c r="G1460" s="40">
        <v>17839</v>
      </c>
      <c r="H1460" s="40">
        <v>83234.399999999994</v>
      </c>
      <c r="I1460" s="40">
        <v>123058.6</v>
      </c>
      <c r="J1460" s="40">
        <v>35245.599999999999</v>
      </c>
      <c r="K1460" s="40">
        <v>10534.5</v>
      </c>
      <c r="L1460" s="40">
        <v>10996.6</v>
      </c>
      <c r="M1460" s="51">
        <v>280908.7</v>
      </c>
      <c r="N1460" s="50">
        <v>42480.4</v>
      </c>
      <c r="O1460" s="40">
        <v>45894.6</v>
      </c>
      <c r="P1460" s="40">
        <v>51365</v>
      </c>
      <c r="Q1460" s="40">
        <v>56257.8</v>
      </c>
      <c r="R1460" s="40">
        <v>84910.8</v>
      </c>
      <c r="S1460" s="51">
        <v>280908.7</v>
      </c>
      <c r="T1460" s="50">
        <v>84630.1</v>
      </c>
      <c r="U1460" s="40">
        <v>63763.1</v>
      </c>
      <c r="V1460" s="40">
        <v>129225.1</v>
      </c>
      <c r="W1460" s="40">
        <v>3290.4</v>
      </c>
      <c r="X1460" s="51">
        <v>280908.7</v>
      </c>
      <c r="Y1460" s="50">
        <v>121305.8</v>
      </c>
      <c r="Z1460" s="40">
        <v>159602.9</v>
      </c>
      <c r="AA1460" s="51">
        <v>280908.7</v>
      </c>
    </row>
    <row r="1461" spans="1:27" s="37" customFormat="1" ht="17.5" customHeight="1" x14ac:dyDescent="0.35">
      <c r="A1461" s="84"/>
      <c r="B1461" s="61" t="s">
        <v>4</v>
      </c>
      <c r="C1461" s="52">
        <v>113657</v>
      </c>
      <c r="D1461" s="38">
        <v>179134</v>
      </c>
      <c r="E1461" s="38">
        <v>29166</v>
      </c>
      <c r="F1461" s="53">
        <v>321957</v>
      </c>
      <c r="G1461" s="38">
        <v>20286.7</v>
      </c>
      <c r="H1461" s="38">
        <v>93370.2</v>
      </c>
      <c r="I1461" s="38">
        <v>139775</v>
      </c>
      <c r="J1461" s="38">
        <v>39359</v>
      </c>
      <c r="K1461" s="38">
        <v>12775</v>
      </c>
      <c r="L1461" s="38">
        <v>16391</v>
      </c>
      <c r="M1461" s="53">
        <v>321957</v>
      </c>
      <c r="N1461" s="52">
        <v>49107.7</v>
      </c>
      <c r="O1461" s="38">
        <v>55818.8</v>
      </c>
      <c r="P1461" s="38">
        <v>60213.3</v>
      </c>
      <c r="Q1461" s="38">
        <v>61597.9</v>
      </c>
      <c r="R1461" s="38">
        <v>95219.199999999997</v>
      </c>
      <c r="S1461" s="53">
        <v>321957</v>
      </c>
      <c r="T1461" s="52">
        <v>98976</v>
      </c>
      <c r="U1461" s="38">
        <v>77907</v>
      </c>
      <c r="V1461" s="38">
        <v>141436</v>
      </c>
      <c r="W1461" s="38">
        <v>3638</v>
      </c>
      <c r="X1461" s="53">
        <v>321957</v>
      </c>
      <c r="Y1461" s="52">
        <v>142563.29999999999</v>
      </c>
      <c r="Z1461" s="38">
        <v>179393.7</v>
      </c>
      <c r="AA1461" s="53">
        <v>321957</v>
      </c>
    </row>
    <row r="1462" spans="1:27" s="39" customFormat="1" ht="13.5" customHeight="1" x14ac:dyDescent="0.35">
      <c r="A1462" s="62"/>
      <c r="B1462" s="63"/>
      <c r="C1462" s="54"/>
      <c r="D1462" s="46"/>
      <c r="E1462" s="46"/>
      <c r="F1462" s="55"/>
      <c r="G1462" s="46"/>
      <c r="H1462" s="46"/>
      <c r="I1462" s="46"/>
      <c r="J1462" s="46"/>
      <c r="K1462" s="46"/>
      <c r="L1462" s="46"/>
      <c r="M1462" s="55"/>
      <c r="N1462" s="54"/>
      <c r="O1462" s="46"/>
      <c r="P1462" s="46"/>
      <c r="Q1462" s="46"/>
      <c r="R1462" s="46"/>
      <c r="S1462" s="55"/>
      <c r="T1462" s="54"/>
      <c r="U1462" s="46"/>
      <c r="V1462" s="46"/>
      <c r="W1462" s="46"/>
      <c r="X1462" s="55"/>
      <c r="Y1462" s="54"/>
      <c r="Z1462" s="46"/>
      <c r="AA1462" s="55"/>
    </row>
    <row r="1463" spans="1:27" s="37" customFormat="1" ht="17.5" customHeight="1" x14ac:dyDescent="0.35">
      <c r="A1463" s="84" t="s">
        <v>681</v>
      </c>
      <c r="B1463" s="60" t="s">
        <v>7</v>
      </c>
      <c r="C1463" s="50">
        <v>8096.9</v>
      </c>
      <c r="D1463" s="40">
        <v>14286.1</v>
      </c>
      <c r="E1463" s="40">
        <v>4785.8999999999996</v>
      </c>
      <c r="F1463" s="51">
        <v>27168.9</v>
      </c>
      <c r="G1463" s="40">
        <v>2599</v>
      </c>
      <c r="H1463" s="40">
        <v>5497.9</v>
      </c>
      <c r="I1463" s="40">
        <v>13382.3</v>
      </c>
      <c r="J1463" s="40">
        <v>903.8</v>
      </c>
      <c r="K1463" s="40">
        <v>2065</v>
      </c>
      <c r="L1463" s="40">
        <v>2720.9</v>
      </c>
      <c r="M1463" s="51">
        <v>27168.9</v>
      </c>
      <c r="N1463" s="50">
        <v>4455.2</v>
      </c>
      <c r="O1463" s="40">
        <v>5195.3</v>
      </c>
      <c r="P1463" s="40">
        <v>4499.3999999999996</v>
      </c>
      <c r="Q1463" s="40">
        <v>7053.9</v>
      </c>
      <c r="R1463" s="40">
        <v>5965.1</v>
      </c>
      <c r="S1463" s="51">
        <v>27168.9</v>
      </c>
      <c r="T1463" s="50">
        <v>5772.2</v>
      </c>
      <c r="U1463" s="40">
        <v>8044</v>
      </c>
      <c r="V1463" s="40">
        <v>13150.9</v>
      </c>
      <c r="W1463" s="40">
        <v>201.7</v>
      </c>
      <c r="X1463" s="51">
        <v>27168.9</v>
      </c>
      <c r="Y1463" s="50">
        <v>12928.8</v>
      </c>
      <c r="Z1463" s="40">
        <v>14240.1</v>
      </c>
      <c r="AA1463" s="51">
        <v>27168.9</v>
      </c>
    </row>
    <row r="1464" spans="1:27" s="37" customFormat="1" ht="17.5" customHeight="1" x14ac:dyDescent="0.35">
      <c r="A1464" s="84"/>
      <c r="B1464" s="60" t="s">
        <v>35</v>
      </c>
      <c r="C1464" s="50">
        <v>105560.1</v>
      </c>
      <c r="D1464" s="40">
        <v>164847.9</v>
      </c>
      <c r="E1464" s="40">
        <v>24380.1</v>
      </c>
      <c r="F1464" s="51">
        <v>294788.09999999998</v>
      </c>
      <c r="G1464" s="40">
        <v>17687.8</v>
      </c>
      <c r="H1464" s="40">
        <v>87872.3</v>
      </c>
      <c r="I1464" s="40">
        <v>126392.7</v>
      </c>
      <c r="J1464" s="40">
        <v>38455.199999999997</v>
      </c>
      <c r="K1464" s="40">
        <v>10710</v>
      </c>
      <c r="L1464" s="40">
        <v>13670.1</v>
      </c>
      <c r="M1464" s="51">
        <v>294788.09999999998</v>
      </c>
      <c r="N1464" s="50">
        <v>44652.5</v>
      </c>
      <c r="O1464" s="40">
        <v>50623.6</v>
      </c>
      <c r="P1464" s="40">
        <v>55713.9</v>
      </c>
      <c r="Q1464" s="40">
        <v>54544</v>
      </c>
      <c r="R1464" s="40">
        <v>89254.1</v>
      </c>
      <c r="S1464" s="51">
        <v>294788.09999999998</v>
      </c>
      <c r="T1464" s="50">
        <v>93203.8</v>
      </c>
      <c r="U1464" s="40">
        <v>69863</v>
      </c>
      <c r="V1464" s="40">
        <v>128285.1</v>
      </c>
      <c r="W1464" s="40">
        <v>3436.3</v>
      </c>
      <c r="X1464" s="51">
        <v>294788.09999999998</v>
      </c>
      <c r="Y1464" s="50">
        <v>129634.5</v>
      </c>
      <c r="Z1464" s="40">
        <v>165153.60000000001</v>
      </c>
      <c r="AA1464" s="51">
        <v>294788.09999999998</v>
      </c>
    </row>
    <row r="1465" spans="1:27" s="37" customFormat="1" ht="17.5" customHeight="1" x14ac:dyDescent="0.35">
      <c r="A1465" s="84"/>
      <c r="B1465" s="61" t="s">
        <v>4</v>
      </c>
      <c r="C1465" s="52">
        <v>113657</v>
      </c>
      <c r="D1465" s="38">
        <v>179134</v>
      </c>
      <c r="E1465" s="38">
        <v>29166</v>
      </c>
      <c r="F1465" s="53">
        <v>321957</v>
      </c>
      <c r="G1465" s="38">
        <v>20286.7</v>
      </c>
      <c r="H1465" s="38">
        <v>93370.2</v>
      </c>
      <c r="I1465" s="38">
        <v>139775</v>
      </c>
      <c r="J1465" s="38">
        <v>39359</v>
      </c>
      <c r="K1465" s="38">
        <v>12775</v>
      </c>
      <c r="L1465" s="38">
        <v>16391</v>
      </c>
      <c r="M1465" s="53">
        <v>321957</v>
      </c>
      <c r="N1465" s="52">
        <v>49107.7</v>
      </c>
      <c r="O1465" s="38">
        <v>55818.8</v>
      </c>
      <c r="P1465" s="38">
        <v>60213.3</v>
      </c>
      <c r="Q1465" s="38">
        <v>61597.9</v>
      </c>
      <c r="R1465" s="38">
        <v>95219.199999999997</v>
      </c>
      <c r="S1465" s="53">
        <v>321957</v>
      </c>
      <c r="T1465" s="52">
        <v>98976</v>
      </c>
      <c r="U1465" s="38">
        <v>77907</v>
      </c>
      <c r="V1465" s="38">
        <v>141436</v>
      </c>
      <c r="W1465" s="38">
        <v>3638</v>
      </c>
      <c r="X1465" s="53">
        <v>321957</v>
      </c>
      <c r="Y1465" s="52">
        <v>142563.29999999999</v>
      </c>
      <c r="Z1465" s="38">
        <v>179393.7</v>
      </c>
      <c r="AA1465" s="53">
        <v>321957</v>
      </c>
    </row>
    <row r="1466" spans="1:27" s="39" customFormat="1" ht="13.5" customHeight="1" x14ac:dyDescent="0.35">
      <c r="A1466" s="62"/>
      <c r="B1466" s="63"/>
      <c r="C1466" s="54"/>
      <c r="D1466" s="46"/>
      <c r="E1466" s="46"/>
      <c r="F1466" s="55"/>
      <c r="G1466" s="46"/>
      <c r="H1466" s="46"/>
      <c r="I1466" s="46"/>
      <c r="J1466" s="46"/>
      <c r="K1466" s="46"/>
      <c r="L1466" s="46"/>
      <c r="M1466" s="55"/>
      <c r="N1466" s="54"/>
      <c r="O1466" s="46"/>
      <c r="P1466" s="46"/>
      <c r="Q1466" s="46"/>
      <c r="R1466" s="46"/>
      <c r="S1466" s="55"/>
      <c r="T1466" s="54"/>
      <c r="U1466" s="46"/>
      <c r="V1466" s="46"/>
      <c r="W1466" s="46"/>
      <c r="X1466" s="55"/>
      <c r="Y1466" s="54"/>
      <c r="Z1466" s="46"/>
      <c r="AA1466" s="55"/>
    </row>
    <row r="1467" spans="1:27" s="37" customFormat="1" ht="17.5" customHeight="1" x14ac:dyDescent="0.35">
      <c r="A1467" s="84" t="s">
        <v>682</v>
      </c>
      <c r="B1467" s="60" t="s">
        <v>7</v>
      </c>
      <c r="C1467" s="50">
        <v>7294.2</v>
      </c>
      <c r="D1467" s="40">
        <v>8441.1</v>
      </c>
      <c r="E1467" s="40">
        <v>2103.3000000000002</v>
      </c>
      <c r="F1467" s="51">
        <v>17838.599999999999</v>
      </c>
      <c r="G1467" s="40">
        <v>2974.1</v>
      </c>
      <c r="H1467" s="40">
        <v>4320</v>
      </c>
      <c r="I1467" s="40">
        <v>8441.1</v>
      </c>
      <c r="J1467" s="40">
        <v>0</v>
      </c>
      <c r="K1467" s="40">
        <v>1239</v>
      </c>
      <c r="L1467" s="40">
        <v>864.3</v>
      </c>
      <c r="M1467" s="51">
        <v>17838.599999999999</v>
      </c>
      <c r="N1467" s="50">
        <v>2228.5</v>
      </c>
      <c r="O1467" s="40">
        <v>4172.3</v>
      </c>
      <c r="P1467" s="40">
        <v>2770.3</v>
      </c>
      <c r="Q1467" s="40">
        <v>3545.1</v>
      </c>
      <c r="R1467" s="40">
        <v>5122.3999999999996</v>
      </c>
      <c r="S1467" s="51">
        <v>17838.599999999999</v>
      </c>
      <c r="T1467" s="50">
        <v>2478.4</v>
      </c>
      <c r="U1467" s="40">
        <v>3986.5</v>
      </c>
      <c r="V1467" s="40">
        <v>11349.9</v>
      </c>
      <c r="W1467" s="40">
        <v>23.9</v>
      </c>
      <c r="X1467" s="51">
        <v>17838.599999999999</v>
      </c>
      <c r="Y1467" s="50">
        <v>9533.4</v>
      </c>
      <c r="Z1467" s="40">
        <v>8305.2000000000007</v>
      </c>
      <c r="AA1467" s="51">
        <v>17838.599999999999</v>
      </c>
    </row>
    <row r="1468" spans="1:27" s="37" customFormat="1" ht="17.5" customHeight="1" x14ac:dyDescent="0.35">
      <c r="A1468" s="84"/>
      <c r="B1468" s="60" t="s">
        <v>35</v>
      </c>
      <c r="C1468" s="50">
        <v>106362.8</v>
      </c>
      <c r="D1468" s="40">
        <v>170692.9</v>
      </c>
      <c r="E1468" s="40">
        <v>27062.7</v>
      </c>
      <c r="F1468" s="51">
        <v>304118.40000000002</v>
      </c>
      <c r="G1468" s="40">
        <v>17312.599999999999</v>
      </c>
      <c r="H1468" s="40">
        <v>89050.2</v>
      </c>
      <c r="I1468" s="40">
        <v>131333.9</v>
      </c>
      <c r="J1468" s="40">
        <v>39359</v>
      </c>
      <c r="K1468" s="40">
        <v>11536</v>
      </c>
      <c r="L1468" s="40">
        <v>15526.7</v>
      </c>
      <c r="M1468" s="51">
        <v>304118.40000000002</v>
      </c>
      <c r="N1468" s="50">
        <v>46879.199999999997</v>
      </c>
      <c r="O1468" s="40">
        <v>51646.6</v>
      </c>
      <c r="P1468" s="40">
        <v>57443</v>
      </c>
      <c r="Q1468" s="40">
        <v>58052.800000000003</v>
      </c>
      <c r="R1468" s="40">
        <v>90096.8</v>
      </c>
      <c r="S1468" s="51">
        <v>304118.40000000002</v>
      </c>
      <c r="T1468" s="50">
        <v>96497.600000000006</v>
      </c>
      <c r="U1468" s="40">
        <v>73920.5</v>
      </c>
      <c r="V1468" s="40">
        <v>130086.1</v>
      </c>
      <c r="W1468" s="40">
        <v>3614.1</v>
      </c>
      <c r="X1468" s="51">
        <v>304118.40000000002</v>
      </c>
      <c r="Y1468" s="50">
        <v>133029.9</v>
      </c>
      <c r="Z1468" s="40">
        <v>171088.5</v>
      </c>
      <c r="AA1468" s="51">
        <v>304118.40000000002</v>
      </c>
    </row>
    <row r="1469" spans="1:27" s="37" customFormat="1" ht="17.5" customHeight="1" x14ac:dyDescent="0.35">
      <c r="A1469" s="84"/>
      <c r="B1469" s="61" t="s">
        <v>4</v>
      </c>
      <c r="C1469" s="52">
        <v>113657</v>
      </c>
      <c r="D1469" s="38">
        <v>179134</v>
      </c>
      <c r="E1469" s="38">
        <v>29166</v>
      </c>
      <c r="F1469" s="53">
        <v>321957</v>
      </c>
      <c r="G1469" s="38">
        <v>20286.7</v>
      </c>
      <c r="H1469" s="38">
        <v>93370.2</v>
      </c>
      <c r="I1469" s="38">
        <v>139775</v>
      </c>
      <c r="J1469" s="38">
        <v>39359</v>
      </c>
      <c r="K1469" s="38">
        <v>12775</v>
      </c>
      <c r="L1469" s="38">
        <v>16391</v>
      </c>
      <c r="M1469" s="53">
        <v>321957</v>
      </c>
      <c r="N1469" s="52">
        <v>49107.7</v>
      </c>
      <c r="O1469" s="38">
        <v>55818.8</v>
      </c>
      <c r="P1469" s="38">
        <v>60213.3</v>
      </c>
      <c r="Q1469" s="38">
        <v>61597.9</v>
      </c>
      <c r="R1469" s="38">
        <v>95219.199999999997</v>
      </c>
      <c r="S1469" s="53">
        <v>321957</v>
      </c>
      <c r="T1469" s="52">
        <v>98976</v>
      </c>
      <c r="U1469" s="38">
        <v>77907</v>
      </c>
      <c r="V1469" s="38">
        <v>141436</v>
      </c>
      <c r="W1469" s="38">
        <v>3638</v>
      </c>
      <c r="X1469" s="53">
        <v>321957</v>
      </c>
      <c r="Y1469" s="52">
        <v>142563.29999999999</v>
      </c>
      <c r="Z1469" s="38">
        <v>179393.7</v>
      </c>
      <c r="AA1469" s="53">
        <v>321957</v>
      </c>
    </row>
    <row r="1470" spans="1:27" s="39" customFormat="1" ht="13.5" customHeight="1" x14ac:dyDescent="0.35">
      <c r="A1470" s="62"/>
      <c r="B1470" s="63"/>
      <c r="C1470" s="54"/>
      <c r="D1470" s="46"/>
      <c r="E1470" s="46"/>
      <c r="F1470" s="55"/>
      <c r="G1470" s="46"/>
      <c r="H1470" s="46"/>
      <c r="I1470" s="46"/>
      <c r="J1470" s="46"/>
      <c r="K1470" s="46"/>
      <c r="L1470" s="46"/>
      <c r="M1470" s="55"/>
      <c r="N1470" s="54"/>
      <c r="O1470" s="46"/>
      <c r="P1470" s="46"/>
      <c r="Q1470" s="46"/>
      <c r="R1470" s="46"/>
      <c r="S1470" s="55"/>
      <c r="T1470" s="54"/>
      <c r="U1470" s="46"/>
      <c r="V1470" s="46"/>
      <c r="W1470" s="46"/>
      <c r="X1470" s="55"/>
      <c r="Y1470" s="54"/>
      <c r="Z1470" s="46"/>
      <c r="AA1470" s="55"/>
    </row>
    <row r="1471" spans="1:27" s="37" customFormat="1" ht="17.5" customHeight="1" x14ac:dyDescent="0.35">
      <c r="A1471" s="84" t="s">
        <v>683</v>
      </c>
      <c r="B1471" s="60" t="s">
        <v>7</v>
      </c>
      <c r="C1471" s="50">
        <v>14200.7</v>
      </c>
      <c r="D1471" s="40">
        <v>10209.6</v>
      </c>
      <c r="E1471" s="40">
        <v>4008.3</v>
      </c>
      <c r="F1471" s="51">
        <v>28418.6</v>
      </c>
      <c r="G1471" s="40">
        <v>204.7</v>
      </c>
      <c r="H1471" s="40">
        <v>13996</v>
      </c>
      <c r="I1471" s="40">
        <v>5117.8999999999996</v>
      </c>
      <c r="J1471" s="40">
        <v>5091.7</v>
      </c>
      <c r="K1471" s="40">
        <v>3488</v>
      </c>
      <c r="L1471" s="40">
        <v>520.29999999999995</v>
      </c>
      <c r="M1471" s="51">
        <v>28418.6</v>
      </c>
      <c r="N1471" s="50">
        <v>6826.9</v>
      </c>
      <c r="O1471" s="40">
        <v>3668.6</v>
      </c>
      <c r="P1471" s="40">
        <v>5031.8999999999996</v>
      </c>
      <c r="Q1471" s="40">
        <v>6163</v>
      </c>
      <c r="R1471" s="40">
        <v>6728.2</v>
      </c>
      <c r="S1471" s="51">
        <v>28418.6</v>
      </c>
      <c r="T1471" s="50">
        <v>16586.2</v>
      </c>
      <c r="U1471" s="40">
        <v>8168.2</v>
      </c>
      <c r="V1471" s="40">
        <v>3420.6</v>
      </c>
      <c r="W1471" s="40">
        <v>243.6</v>
      </c>
      <c r="X1471" s="51">
        <v>28418.6</v>
      </c>
      <c r="Y1471" s="50">
        <v>12878.9</v>
      </c>
      <c r="Z1471" s="40">
        <v>15539.7</v>
      </c>
      <c r="AA1471" s="51">
        <v>28418.6</v>
      </c>
    </row>
    <row r="1472" spans="1:27" s="37" customFormat="1" ht="17.5" customHeight="1" x14ac:dyDescent="0.35">
      <c r="A1472" s="84"/>
      <c r="B1472" s="60" t="s">
        <v>35</v>
      </c>
      <c r="C1472" s="50">
        <v>99456.3</v>
      </c>
      <c r="D1472" s="40">
        <v>168924.5</v>
      </c>
      <c r="E1472" s="40">
        <v>25157.7</v>
      </c>
      <c r="F1472" s="51">
        <v>293538.40000000002</v>
      </c>
      <c r="G1472" s="40">
        <v>20082.099999999999</v>
      </c>
      <c r="H1472" s="40">
        <v>79374.3</v>
      </c>
      <c r="I1472" s="40">
        <v>134657.1</v>
      </c>
      <c r="J1472" s="40">
        <v>34267.300000000003</v>
      </c>
      <c r="K1472" s="40">
        <v>9287</v>
      </c>
      <c r="L1472" s="40">
        <v>15870.7</v>
      </c>
      <c r="M1472" s="51">
        <v>293538.40000000002</v>
      </c>
      <c r="N1472" s="50">
        <v>42280.800000000003</v>
      </c>
      <c r="O1472" s="40">
        <v>52150.2</v>
      </c>
      <c r="P1472" s="40">
        <v>55181.4</v>
      </c>
      <c r="Q1472" s="40">
        <v>55434.9</v>
      </c>
      <c r="R1472" s="40">
        <v>88491.1</v>
      </c>
      <c r="S1472" s="51">
        <v>293538.40000000002</v>
      </c>
      <c r="T1472" s="50">
        <v>82389.8</v>
      </c>
      <c r="U1472" s="40">
        <v>69738.8</v>
      </c>
      <c r="V1472" s="40">
        <v>138015.4</v>
      </c>
      <c r="W1472" s="40">
        <v>3394.4</v>
      </c>
      <c r="X1472" s="51">
        <v>293538.40000000002</v>
      </c>
      <c r="Y1472" s="50">
        <v>129684.4</v>
      </c>
      <c r="Z1472" s="40">
        <v>163854</v>
      </c>
      <c r="AA1472" s="51">
        <v>293538.40000000002</v>
      </c>
    </row>
    <row r="1473" spans="1:27" s="37" customFormat="1" ht="17.5" customHeight="1" x14ac:dyDescent="0.35">
      <c r="A1473" s="84"/>
      <c r="B1473" s="61" t="s">
        <v>4</v>
      </c>
      <c r="C1473" s="52">
        <v>113657</v>
      </c>
      <c r="D1473" s="38">
        <v>179134</v>
      </c>
      <c r="E1473" s="38">
        <v>29166</v>
      </c>
      <c r="F1473" s="53">
        <v>321957</v>
      </c>
      <c r="G1473" s="38">
        <v>20286.7</v>
      </c>
      <c r="H1473" s="38">
        <v>93370.2</v>
      </c>
      <c r="I1473" s="38">
        <v>139775</v>
      </c>
      <c r="J1473" s="38">
        <v>39359</v>
      </c>
      <c r="K1473" s="38">
        <v>12775</v>
      </c>
      <c r="L1473" s="38">
        <v>16391</v>
      </c>
      <c r="M1473" s="53">
        <v>321957</v>
      </c>
      <c r="N1473" s="52">
        <v>49107.7</v>
      </c>
      <c r="O1473" s="38">
        <v>55818.8</v>
      </c>
      <c r="P1473" s="38">
        <v>60213.3</v>
      </c>
      <c r="Q1473" s="38">
        <v>61597.9</v>
      </c>
      <c r="R1473" s="38">
        <v>95219.199999999997</v>
      </c>
      <c r="S1473" s="53">
        <v>321957</v>
      </c>
      <c r="T1473" s="52">
        <v>98976</v>
      </c>
      <c r="U1473" s="38">
        <v>77907</v>
      </c>
      <c r="V1473" s="38">
        <v>141436</v>
      </c>
      <c r="W1473" s="38">
        <v>3638</v>
      </c>
      <c r="X1473" s="53">
        <v>321957</v>
      </c>
      <c r="Y1473" s="52">
        <v>142563.29999999999</v>
      </c>
      <c r="Z1473" s="38">
        <v>179393.7</v>
      </c>
      <c r="AA1473" s="53">
        <v>321957</v>
      </c>
    </row>
    <row r="1474" spans="1:27" s="39" customFormat="1" ht="13.5" customHeight="1" x14ac:dyDescent="0.35">
      <c r="A1474" s="62"/>
      <c r="B1474" s="63"/>
      <c r="C1474" s="54"/>
      <c r="D1474" s="46"/>
      <c r="E1474" s="46"/>
      <c r="F1474" s="55"/>
      <c r="G1474" s="46"/>
      <c r="H1474" s="46"/>
      <c r="I1474" s="46"/>
      <c r="J1474" s="46"/>
      <c r="K1474" s="46"/>
      <c r="L1474" s="46"/>
      <c r="M1474" s="55"/>
      <c r="N1474" s="54"/>
      <c r="O1474" s="46"/>
      <c r="P1474" s="46"/>
      <c r="Q1474" s="46"/>
      <c r="R1474" s="46"/>
      <c r="S1474" s="55"/>
      <c r="T1474" s="54"/>
      <c r="U1474" s="46"/>
      <c r="V1474" s="46"/>
      <c r="W1474" s="46"/>
      <c r="X1474" s="55"/>
      <c r="Y1474" s="54"/>
      <c r="Z1474" s="46"/>
      <c r="AA1474" s="55"/>
    </row>
    <row r="1475" spans="1:27" s="37" customFormat="1" ht="17.5" customHeight="1" x14ac:dyDescent="0.35">
      <c r="A1475" s="84" t="s">
        <v>684</v>
      </c>
      <c r="B1475" s="60" t="s">
        <v>7</v>
      </c>
      <c r="C1475" s="50">
        <v>953.3</v>
      </c>
      <c r="D1475" s="40">
        <v>2374.3000000000002</v>
      </c>
      <c r="E1475" s="40">
        <v>400.2</v>
      </c>
      <c r="F1475" s="51">
        <v>3727.8</v>
      </c>
      <c r="G1475" s="40">
        <v>223.4</v>
      </c>
      <c r="H1475" s="40">
        <v>729.9</v>
      </c>
      <c r="I1475" s="40">
        <v>1910.3</v>
      </c>
      <c r="J1475" s="40">
        <v>464</v>
      </c>
      <c r="K1475" s="40">
        <v>0</v>
      </c>
      <c r="L1475" s="40">
        <v>400.2</v>
      </c>
      <c r="M1475" s="51">
        <v>3727.8</v>
      </c>
      <c r="N1475" s="50">
        <v>1186.4000000000001</v>
      </c>
      <c r="O1475" s="40">
        <v>218.2</v>
      </c>
      <c r="P1475" s="40">
        <v>1152.5</v>
      </c>
      <c r="Q1475" s="40">
        <v>775.1</v>
      </c>
      <c r="R1475" s="40">
        <v>395.7</v>
      </c>
      <c r="S1475" s="51">
        <v>3727.8</v>
      </c>
      <c r="T1475" s="50">
        <v>1117.7</v>
      </c>
      <c r="U1475" s="40">
        <v>775.1</v>
      </c>
      <c r="V1475" s="40">
        <v>1806.8</v>
      </c>
      <c r="W1475" s="40">
        <v>28.3</v>
      </c>
      <c r="X1475" s="51">
        <v>3727.8</v>
      </c>
      <c r="Y1475" s="50">
        <v>1926.2</v>
      </c>
      <c r="Z1475" s="40">
        <v>1801.6</v>
      </c>
      <c r="AA1475" s="51">
        <v>3727.8</v>
      </c>
    </row>
    <row r="1476" spans="1:27" s="37" customFormat="1" ht="17.5" customHeight="1" x14ac:dyDescent="0.35">
      <c r="A1476" s="84"/>
      <c r="B1476" s="60" t="s">
        <v>35</v>
      </c>
      <c r="C1476" s="50">
        <v>112703.7</v>
      </c>
      <c r="D1476" s="40">
        <v>176759.7</v>
      </c>
      <c r="E1476" s="40">
        <v>28765.8</v>
      </c>
      <c r="F1476" s="51">
        <v>318229.2</v>
      </c>
      <c r="G1476" s="40">
        <v>20063.400000000001</v>
      </c>
      <c r="H1476" s="40">
        <v>92640.3</v>
      </c>
      <c r="I1476" s="40">
        <v>137864.70000000001</v>
      </c>
      <c r="J1476" s="40">
        <v>38895</v>
      </c>
      <c r="K1476" s="40">
        <v>12775</v>
      </c>
      <c r="L1476" s="40">
        <v>15990.8</v>
      </c>
      <c r="M1476" s="51">
        <v>318229.2</v>
      </c>
      <c r="N1476" s="50">
        <v>47921.3</v>
      </c>
      <c r="O1476" s="40">
        <v>55600.6</v>
      </c>
      <c r="P1476" s="40">
        <v>59060.800000000003</v>
      </c>
      <c r="Q1476" s="40">
        <v>60822.9</v>
      </c>
      <c r="R1476" s="40">
        <v>94823.5</v>
      </c>
      <c r="S1476" s="51">
        <v>318229.2</v>
      </c>
      <c r="T1476" s="50">
        <v>97858.3</v>
      </c>
      <c r="U1476" s="40">
        <v>77131.899999999994</v>
      </c>
      <c r="V1476" s="40">
        <v>139629.20000000001</v>
      </c>
      <c r="W1476" s="40">
        <v>3609.7</v>
      </c>
      <c r="X1476" s="51">
        <v>318229.2</v>
      </c>
      <c r="Y1476" s="50">
        <v>140637.1</v>
      </c>
      <c r="Z1476" s="40">
        <v>177592.1</v>
      </c>
      <c r="AA1476" s="51">
        <v>318229.2</v>
      </c>
    </row>
    <row r="1477" spans="1:27" s="37" customFormat="1" ht="17.5" customHeight="1" x14ac:dyDescent="0.35">
      <c r="A1477" s="84"/>
      <c r="B1477" s="61" t="s">
        <v>4</v>
      </c>
      <c r="C1477" s="52">
        <v>113657</v>
      </c>
      <c r="D1477" s="38">
        <v>179134</v>
      </c>
      <c r="E1477" s="38">
        <v>29166</v>
      </c>
      <c r="F1477" s="53">
        <v>321957</v>
      </c>
      <c r="G1477" s="38">
        <v>20286.7</v>
      </c>
      <c r="H1477" s="38">
        <v>93370.2</v>
      </c>
      <c r="I1477" s="38">
        <v>139775</v>
      </c>
      <c r="J1477" s="38">
        <v>39359</v>
      </c>
      <c r="K1477" s="38">
        <v>12775</v>
      </c>
      <c r="L1477" s="38">
        <v>16391</v>
      </c>
      <c r="M1477" s="53">
        <v>321957</v>
      </c>
      <c r="N1477" s="52">
        <v>49107.7</v>
      </c>
      <c r="O1477" s="38">
        <v>55818.8</v>
      </c>
      <c r="P1477" s="38">
        <v>60213.3</v>
      </c>
      <c r="Q1477" s="38">
        <v>61597.9</v>
      </c>
      <c r="R1477" s="38">
        <v>95219.199999999997</v>
      </c>
      <c r="S1477" s="53">
        <v>321957</v>
      </c>
      <c r="T1477" s="52">
        <v>98976</v>
      </c>
      <c r="U1477" s="38">
        <v>77907</v>
      </c>
      <c r="V1477" s="38">
        <v>141436</v>
      </c>
      <c r="W1477" s="38">
        <v>3638</v>
      </c>
      <c r="X1477" s="53">
        <v>321957</v>
      </c>
      <c r="Y1477" s="52">
        <v>142563.29999999999</v>
      </c>
      <c r="Z1477" s="38">
        <v>179393.7</v>
      </c>
      <c r="AA1477" s="53">
        <v>321957</v>
      </c>
    </row>
    <row r="1478" spans="1:27" s="39" customFormat="1" ht="13.5" customHeight="1" x14ac:dyDescent="0.35">
      <c r="A1478" s="62"/>
      <c r="B1478" s="63"/>
      <c r="C1478" s="54"/>
      <c r="D1478" s="46"/>
      <c r="E1478" s="46"/>
      <c r="F1478" s="55"/>
      <c r="G1478" s="46"/>
      <c r="H1478" s="46"/>
      <c r="I1478" s="46"/>
      <c r="J1478" s="46"/>
      <c r="K1478" s="46"/>
      <c r="L1478" s="46"/>
      <c r="M1478" s="55"/>
      <c r="N1478" s="54"/>
      <c r="O1478" s="46"/>
      <c r="P1478" s="46"/>
      <c r="Q1478" s="46"/>
      <c r="R1478" s="46"/>
      <c r="S1478" s="55"/>
      <c r="T1478" s="54"/>
      <c r="U1478" s="46"/>
      <c r="V1478" s="46"/>
      <c r="W1478" s="46"/>
      <c r="X1478" s="55"/>
      <c r="Y1478" s="54"/>
      <c r="Z1478" s="46"/>
      <c r="AA1478" s="55"/>
    </row>
    <row r="1479" spans="1:27" s="37" customFormat="1" ht="17.5" customHeight="1" x14ac:dyDescent="0.35">
      <c r="A1479" s="84" t="s">
        <v>685</v>
      </c>
      <c r="B1479" s="60" t="s">
        <v>7</v>
      </c>
      <c r="C1479" s="50">
        <v>43734.2</v>
      </c>
      <c r="D1479" s="40">
        <v>101549.2</v>
      </c>
      <c r="E1479" s="40">
        <v>18448.599999999999</v>
      </c>
      <c r="F1479" s="51">
        <v>163732</v>
      </c>
      <c r="G1479" s="40">
        <v>1945.5</v>
      </c>
      <c r="H1479" s="40">
        <v>41788.699999999997</v>
      </c>
      <c r="I1479" s="40">
        <v>78098.8</v>
      </c>
      <c r="J1479" s="40">
        <v>23450.400000000001</v>
      </c>
      <c r="K1479" s="40">
        <v>6299.8</v>
      </c>
      <c r="L1479" s="40">
        <v>12148.8</v>
      </c>
      <c r="M1479" s="51">
        <v>163732</v>
      </c>
      <c r="N1479" s="50">
        <v>25542.2</v>
      </c>
      <c r="O1479" s="40">
        <v>29644</v>
      </c>
      <c r="P1479" s="40">
        <v>29200.9</v>
      </c>
      <c r="Q1479" s="40">
        <v>30323.3</v>
      </c>
      <c r="R1479" s="40">
        <v>49021.599999999999</v>
      </c>
      <c r="S1479" s="51">
        <v>163732</v>
      </c>
      <c r="T1479" s="50">
        <v>55232.1</v>
      </c>
      <c r="U1479" s="40">
        <v>52220</v>
      </c>
      <c r="V1479" s="40">
        <v>54225.9</v>
      </c>
      <c r="W1479" s="40">
        <v>2054</v>
      </c>
      <c r="X1479" s="51">
        <v>163732</v>
      </c>
      <c r="Y1479" s="50">
        <v>79622.3</v>
      </c>
      <c r="Z1479" s="40">
        <v>84109.7</v>
      </c>
      <c r="AA1479" s="51">
        <v>163732</v>
      </c>
    </row>
    <row r="1480" spans="1:27" s="37" customFormat="1" ht="17.5" customHeight="1" x14ac:dyDescent="0.35">
      <c r="A1480" s="84"/>
      <c r="B1480" s="60" t="s">
        <v>35</v>
      </c>
      <c r="C1480" s="50">
        <v>69922.7</v>
      </c>
      <c r="D1480" s="40">
        <v>77584.800000000003</v>
      </c>
      <c r="E1480" s="40">
        <v>10717.4</v>
      </c>
      <c r="F1480" s="51">
        <v>158225</v>
      </c>
      <c r="G1480" s="40">
        <v>18341.2</v>
      </c>
      <c r="H1480" s="40">
        <v>51581.5</v>
      </c>
      <c r="I1480" s="40">
        <v>61676.3</v>
      </c>
      <c r="J1480" s="40">
        <v>15908.6</v>
      </c>
      <c r="K1480" s="40">
        <v>6475.3</v>
      </c>
      <c r="L1480" s="40">
        <v>4242.2</v>
      </c>
      <c r="M1480" s="51">
        <v>158225</v>
      </c>
      <c r="N1480" s="50">
        <v>23565.5</v>
      </c>
      <c r="O1480" s="40">
        <v>26174.799999999999</v>
      </c>
      <c r="P1480" s="40">
        <v>31012.400000000001</v>
      </c>
      <c r="Q1480" s="40">
        <v>31274.6</v>
      </c>
      <c r="R1480" s="40">
        <v>46197.7</v>
      </c>
      <c r="S1480" s="51">
        <v>158225</v>
      </c>
      <c r="T1480" s="50">
        <v>43743.9</v>
      </c>
      <c r="U1480" s="40">
        <v>25687</v>
      </c>
      <c r="V1480" s="40">
        <v>87210.1</v>
      </c>
      <c r="W1480" s="40">
        <v>1584</v>
      </c>
      <c r="X1480" s="51">
        <v>158225</v>
      </c>
      <c r="Y1480" s="50">
        <v>62941</v>
      </c>
      <c r="Z1480" s="40">
        <v>95284</v>
      </c>
      <c r="AA1480" s="51">
        <v>158225</v>
      </c>
    </row>
    <row r="1481" spans="1:27" s="37" customFormat="1" ht="17.5" customHeight="1" x14ac:dyDescent="0.35">
      <c r="A1481" s="84"/>
      <c r="B1481" s="61" t="s">
        <v>4</v>
      </c>
      <c r="C1481" s="52">
        <v>113657</v>
      </c>
      <c r="D1481" s="38">
        <v>179134</v>
      </c>
      <c r="E1481" s="38">
        <v>29166</v>
      </c>
      <c r="F1481" s="53">
        <v>321957</v>
      </c>
      <c r="G1481" s="38">
        <v>20286.7</v>
      </c>
      <c r="H1481" s="38">
        <v>93370.2</v>
      </c>
      <c r="I1481" s="38">
        <v>139775</v>
      </c>
      <c r="J1481" s="38">
        <v>39359</v>
      </c>
      <c r="K1481" s="38">
        <v>12775</v>
      </c>
      <c r="L1481" s="38">
        <v>16391</v>
      </c>
      <c r="M1481" s="53">
        <v>321957</v>
      </c>
      <c r="N1481" s="52">
        <v>49107.7</v>
      </c>
      <c r="O1481" s="38">
        <v>55818.8</v>
      </c>
      <c r="P1481" s="38">
        <v>60213.3</v>
      </c>
      <c r="Q1481" s="38">
        <v>61597.9</v>
      </c>
      <c r="R1481" s="38">
        <v>95219.199999999997</v>
      </c>
      <c r="S1481" s="53">
        <v>321957</v>
      </c>
      <c r="T1481" s="52">
        <v>98976</v>
      </c>
      <c r="U1481" s="38">
        <v>77907</v>
      </c>
      <c r="V1481" s="38">
        <v>141436</v>
      </c>
      <c r="W1481" s="38">
        <v>3638</v>
      </c>
      <c r="X1481" s="53">
        <v>321957</v>
      </c>
      <c r="Y1481" s="52">
        <v>142563.29999999999</v>
      </c>
      <c r="Z1481" s="38">
        <v>179393.7</v>
      </c>
      <c r="AA1481" s="53">
        <v>321957</v>
      </c>
    </row>
    <row r="1482" spans="1:27" s="39" customFormat="1" ht="13.5" customHeight="1" x14ac:dyDescent="0.35">
      <c r="A1482" s="62"/>
      <c r="B1482" s="63"/>
      <c r="C1482" s="54"/>
      <c r="D1482" s="46"/>
      <c r="E1482" s="46"/>
      <c r="F1482" s="55"/>
      <c r="G1482" s="46"/>
      <c r="H1482" s="46"/>
      <c r="I1482" s="46"/>
      <c r="J1482" s="46"/>
      <c r="K1482" s="46"/>
      <c r="L1482" s="46"/>
      <c r="M1482" s="55"/>
      <c r="N1482" s="54"/>
      <c r="O1482" s="46"/>
      <c r="P1482" s="46"/>
      <c r="Q1482" s="46"/>
      <c r="R1482" s="46"/>
      <c r="S1482" s="55"/>
      <c r="T1482" s="54"/>
      <c r="U1482" s="46"/>
      <c r="V1482" s="46"/>
      <c r="W1482" s="46"/>
      <c r="X1482" s="55"/>
      <c r="Y1482" s="54"/>
      <c r="Z1482" s="46"/>
      <c r="AA1482" s="55"/>
    </row>
    <row r="1483" spans="1:27" s="37" customFormat="1" ht="17.5" customHeight="1" x14ac:dyDescent="0.35">
      <c r="A1483" s="84" t="s">
        <v>686</v>
      </c>
      <c r="B1483" s="60" t="s">
        <v>7</v>
      </c>
      <c r="C1483" s="50">
        <v>1736.2</v>
      </c>
      <c r="D1483" s="40">
        <v>1557.2</v>
      </c>
      <c r="E1483" s="40">
        <v>400.2</v>
      </c>
      <c r="F1483" s="51">
        <v>3693.6</v>
      </c>
      <c r="G1483" s="40">
        <v>0</v>
      </c>
      <c r="H1483" s="40">
        <v>1736.2</v>
      </c>
      <c r="I1483" s="40">
        <v>1557.2</v>
      </c>
      <c r="J1483" s="40">
        <v>0</v>
      </c>
      <c r="K1483" s="40">
        <v>0</v>
      </c>
      <c r="L1483" s="40">
        <v>400.2</v>
      </c>
      <c r="M1483" s="51">
        <v>3693.6</v>
      </c>
      <c r="N1483" s="50">
        <v>789.9</v>
      </c>
      <c r="O1483" s="40">
        <v>350.5</v>
      </c>
      <c r="P1483" s="40">
        <v>404.7</v>
      </c>
      <c r="Q1483" s="40">
        <v>1410.8</v>
      </c>
      <c r="R1483" s="40">
        <v>737.7</v>
      </c>
      <c r="S1483" s="51">
        <v>3693.6</v>
      </c>
      <c r="T1483" s="50">
        <v>2534</v>
      </c>
      <c r="U1483" s="40">
        <v>1149.9000000000001</v>
      </c>
      <c r="V1483" s="40">
        <v>0</v>
      </c>
      <c r="W1483" s="40">
        <v>9.6</v>
      </c>
      <c r="X1483" s="51">
        <v>3693.6</v>
      </c>
      <c r="Y1483" s="50">
        <v>1515.2</v>
      </c>
      <c r="Z1483" s="40">
        <v>2178.4</v>
      </c>
      <c r="AA1483" s="51">
        <v>3693.6</v>
      </c>
    </row>
    <row r="1484" spans="1:27" s="37" customFormat="1" ht="17.5" customHeight="1" x14ac:dyDescent="0.35">
      <c r="A1484" s="84"/>
      <c r="B1484" s="60" t="s">
        <v>35</v>
      </c>
      <c r="C1484" s="50">
        <v>111920.7</v>
      </c>
      <c r="D1484" s="40">
        <v>177576.9</v>
      </c>
      <c r="E1484" s="40">
        <v>28765.8</v>
      </c>
      <c r="F1484" s="51">
        <v>318263.40000000002</v>
      </c>
      <c r="G1484" s="40">
        <v>20286.7</v>
      </c>
      <c r="H1484" s="40">
        <v>91634</v>
      </c>
      <c r="I1484" s="40">
        <v>138217.9</v>
      </c>
      <c r="J1484" s="40">
        <v>39359</v>
      </c>
      <c r="K1484" s="40">
        <v>12775</v>
      </c>
      <c r="L1484" s="40">
        <v>15990.8</v>
      </c>
      <c r="M1484" s="51">
        <v>318263.40000000002</v>
      </c>
      <c r="N1484" s="50">
        <v>48317.8</v>
      </c>
      <c r="O1484" s="40">
        <v>55468.4</v>
      </c>
      <c r="P1484" s="40">
        <v>59808.6</v>
      </c>
      <c r="Q1484" s="40">
        <v>60187.1</v>
      </c>
      <c r="R1484" s="40">
        <v>94481.5</v>
      </c>
      <c r="S1484" s="51">
        <v>318263.40000000002</v>
      </c>
      <c r="T1484" s="50">
        <v>96442</v>
      </c>
      <c r="U1484" s="40">
        <v>76757.100000000006</v>
      </c>
      <c r="V1484" s="40">
        <v>141436</v>
      </c>
      <c r="W1484" s="40">
        <v>3628.4</v>
      </c>
      <c r="X1484" s="51">
        <v>318263.40000000002</v>
      </c>
      <c r="Y1484" s="50">
        <v>141048.1</v>
      </c>
      <c r="Z1484" s="40">
        <v>177215.3</v>
      </c>
      <c r="AA1484" s="51">
        <v>318263.40000000002</v>
      </c>
    </row>
    <row r="1485" spans="1:27" s="37" customFormat="1" ht="17.5" customHeight="1" x14ac:dyDescent="0.35">
      <c r="A1485" s="84"/>
      <c r="B1485" s="61" t="s">
        <v>4</v>
      </c>
      <c r="C1485" s="52">
        <v>113657</v>
      </c>
      <c r="D1485" s="38">
        <v>179134</v>
      </c>
      <c r="E1485" s="38">
        <v>29166</v>
      </c>
      <c r="F1485" s="53">
        <v>321957</v>
      </c>
      <c r="G1485" s="38">
        <v>20286.7</v>
      </c>
      <c r="H1485" s="38">
        <v>93370.2</v>
      </c>
      <c r="I1485" s="38">
        <v>139775</v>
      </c>
      <c r="J1485" s="38">
        <v>39359</v>
      </c>
      <c r="K1485" s="38">
        <v>12775</v>
      </c>
      <c r="L1485" s="38">
        <v>16391</v>
      </c>
      <c r="M1485" s="53">
        <v>321957</v>
      </c>
      <c r="N1485" s="52">
        <v>49107.7</v>
      </c>
      <c r="O1485" s="38">
        <v>55818.8</v>
      </c>
      <c r="P1485" s="38">
        <v>60213.3</v>
      </c>
      <c r="Q1485" s="38">
        <v>61597.9</v>
      </c>
      <c r="R1485" s="38">
        <v>95219.199999999997</v>
      </c>
      <c r="S1485" s="53">
        <v>321957</v>
      </c>
      <c r="T1485" s="52">
        <v>98976</v>
      </c>
      <c r="U1485" s="38">
        <v>77907</v>
      </c>
      <c r="V1485" s="38">
        <v>141436</v>
      </c>
      <c r="W1485" s="38">
        <v>3638</v>
      </c>
      <c r="X1485" s="53">
        <v>321957</v>
      </c>
      <c r="Y1485" s="52">
        <v>142563.29999999999</v>
      </c>
      <c r="Z1485" s="38">
        <v>179393.7</v>
      </c>
      <c r="AA1485" s="53">
        <v>321957</v>
      </c>
    </row>
    <row r="1486" spans="1:27" s="39" customFormat="1" ht="13.5" customHeight="1" x14ac:dyDescent="0.35">
      <c r="A1486" s="62"/>
      <c r="B1486" s="63"/>
      <c r="C1486" s="54"/>
      <c r="D1486" s="46"/>
      <c r="E1486" s="46"/>
      <c r="F1486" s="55"/>
      <c r="G1486" s="46"/>
      <c r="H1486" s="46"/>
      <c r="I1486" s="46"/>
      <c r="J1486" s="46"/>
      <c r="K1486" s="46"/>
      <c r="L1486" s="46"/>
      <c r="M1486" s="55"/>
      <c r="N1486" s="54"/>
      <c r="O1486" s="46"/>
      <c r="P1486" s="46"/>
      <c r="Q1486" s="46"/>
      <c r="R1486" s="46"/>
      <c r="S1486" s="55"/>
      <c r="T1486" s="54"/>
      <c r="U1486" s="46"/>
      <c r="V1486" s="46"/>
      <c r="W1486" s="46"/>
      <c r="X1486" s="55"/>
      <c r="Y1486" s="54"/>
      <c r="Z1486" s="46"/>
      <c r="AA1486" s="55"/>
    </row>
    <row r="1487" spans="1:27" s="37" customFormat="1" ht="17.5" customHeight="1" x14ac:dyDescent="0.35">
      <c r="A1487" s="84" t="s">
        <v>687</v>
      </c>
      <c r="B1487" s="60" t="s">
        <v>7</v>
      </c>
      <c r="C1487" s="50">
        <v>2527.6999999999998</v>
      </c>
      <c r="D1487" s="40">
        <v>5682.6</v>
      </c>
      <c r="E1487" s="40">
        <v>533.1</v>
      </c>
      <c r="F1487" s="51">
        <v>8743.4</v>
      </c>
      <c r="G1487" s="40">
        <v>279.7</v>
      </c>
      <c r="H1487" s="40">
        <v>2248</v>
      </c>
      <c r="I1487" s="40">
        <v>4544.1000000000004</v>
      </c>
      <c r="J1487" s="40">
        <v>1138.5</v>
      </c>
      <c r="K1487" s="40">
        <v>413</v>
      </c>
      <c r="L1487" s="40">
        <v>120.1</v>
      </c>
      <c r="M1487" s="51">
        <v>8743.4</v>
      </c>
      <c r="N1487" s="50">
        <v>1476.6</v>
      </c>
      <c r="O1487" s="40">
        <v>392.1</v>
      </c>
      <c r="P1487" s="40">
        <v>1534.9</v>
      </c>
      <c r="Q1487" s="40">
        <v>1781.8</v>
      </c>
      <c r="R1487" s="40">
        <v>3558.2</v>
      </c>
      <c r="S1487" s="51">
        <v>8743.4</v>
      </c>
      <c r="T1487" s="50">
        <v>3104</v>
      </c>
      <c r="U1487" s="40">
        <v>2531.5</v>
      </c>
      <c r="V1487" s="40">
        <v>2847.3</v>
      </c>
      <c r="W1487" s="40">
        <v>260.60000000000002</v>
      </c>
      <c r="X1487" s="51">
        <v>8743.4</v>
      </c>
      <c r="Y1487" s="50">
        <v>4335.8</v>
      </c>
      <c r="Z1487" s="40">
        <v>4407.7</v>
      </c>
      <c r="AA1487" s="51">
        <v>8743.4</v>
      </c>
    </row>
    <row r="1488" spans="1:27" s="37" customFormat="1" ht="17.5" customHeight="1" x14ac:dyDescent="0.35">
      <c r="A1488" s="84"/>
      <c r="B1488" s="60" t="s">
        <v>35</v>
      </c>
      <c r="C1488" s="50">
        <v>111129.2</v>
      </c>
      <c r="D1488" s="40">
        <v>173451.5</v>
      </c>
      <c r="E1488" s="40">
        <v>28632.9</v>
      </c>
      <c r="F1488" s="51">
        <v>313213.59999999998</v>
      </c>
      <c r="G1488" s="40">
        <v>20007.099999999999</v>
      </c>
      <c r="H1488" s="40">
        <v>91122.2</v>
      </c>
      <c r="I1488" s="40">
        <v>135231</v>
      </c>
      <c r="J1488" s="40">
        <v>38220.5</v>
      </c>
      <c r="K1488" s="40">
        <v>12362</v>
      </c>
      <c r="L1488" s="40">
        <v>16270.9</v>
      </c>
      <c r="M1488" s="51">
        <v>313213.59999999998</v>
      </c>
      <c r="N1488" s="50">
        <v>47631.1</v>
      </c>
      <c r="O1488" s="40">
        <v>55426.8</v>
      </c>
      <c r="P1488" s="40">
        <v>58678.400000000001</v>
      </c>
      <c r="Q1488" s="40">
        <v>59816.2</v>
      </c>
      <c r="R1488" s="40">
        <v>91661.1</v>
      </c>
      <c r="S1488" s="51">
        <v>313213.59999999998</v>
      </c>
      <c r="T1488" s="50">
        <v>95872</v>
      </c>
      <c r="U1488" s="40">
        <v>75375.5</v>
      </c>
      <c r="V1488" s="40">
        <v>138588.70000000001</v>
      </c>
      <c r="W1488" s="40">
        <v>3377.4</v>
      </c>
      <c r="X1488" s="51">
        <v>313213.59999999998</v>
      </c>
      <c r="Y1488" s="50">
        <v>138227.5</v>
      </c>
      <c r="Z1488" s="40">
        <v>174986</v>
      </c>
      <c r="AA1488" s="51">
        <v>313213.59999999998</v>
      </c>
    </row>
    <row r="1489" spans="1:27" s="37" customFormat="1" ht="17.5" customHeight="1" x14ac:dyDescent="0.35">
      <c r="A1489" s="84"/>
      <c r="B1489" s="61" t="s">
        <v>4</v>
      </c>
      <c r="C1489" s="52">
        <v>113657</v>
      </c>
      <c r="D1489" s="38">
        <v>179134</v>
      </c>
      <c r="E1489" s="38">
        <v>29166</v>
      </c>
      <c r="F1489" s="53">
        <v>321957</v>
      </c>
      <c r="G1489" s="38">
        <v>20286.7</v>
      </c>
      <c r="H1489" s="38">
        <v>93370.2</v>
      </c>
      <c r="I1489" s="38">
        <v>139775</v>
      </c>
      <c r="J1489" s="38">
        <v>39359</v>
      </c>
      <c r="K1489" s="38">
        <v>12775</v>
      </c>
      <c r="L1489" s="38">
        <v>16391</v>
      </c>
      <c r="M1489" s="53">
        <v>321957</v>
      </c>
      <c r="N1489" s="52">
        <v>49107.7</v>
      </c>
      <c r="O1489" s="38">
        <v>55818.8</v>
      </c>
      <c r="P1489" s="38">
        <v>60213.3</v>
      </c>
      <c r="Q1489" s="38">
        <v>61597.9</v>
      </c>
      <c r="R1489" s="38">
        <v>95219.199999999997</v>
      </c>
      <c r="S1489" s="53">
        <v>321957</v>
      </c>
      <c r="T1489" s="52">
        <v>98976</v>
      </c>
      <c r="U1489" s="38">
        <v>77907</v>
      </c>
      <c r="V1489" s="38">
        <v>141436</v>
      </c>
      <c r="W1489" s="38">
        <v>3638</v>
      </c>
      <c r="X1489" s="53">
        <v>321957</v>
      </c>
      <c r="Y1489" s="52">
        <v>142563.29999999999</v>
      </c>
      <c r="Z1489" s="38">
        <v>179393.7</v>
      </c>
      <c r="AA1489" s="53">
        <v>321957</v>
      </c>
    </row>
    <row r="1490" spans="1:27" s="39" customFormat="1" ht="13.5" customHeight="1" x14ac:dyDescent="0.35">
      <c r="A1490" s="62"/>
      <c r="B1490" s="63"/>
      <c r="C1490" s="54"/>
      <c r="D1490" s="46"/>
      <c r="E1490" s="46"/>
      <c r="F1490" s="55"/>
      <c r="G1490" s="46"/>
      <c r="H1490" s="46"/>
      <c r="I1490" s="46"/>
      <c r="J1490" s="46"/>
      <c r="K1490" s="46"/>
      <c r="L1490" s="46"/>
      <c r="M1490" s="55"/>
      <c r="N1490" s="54"/>
      <c r="O1490" s="46"/>
      <c r="P1490" s="46"/>
      <c r="Q1490" s="46"/>
      <c r="R1490" s="46"/>
      <c r="S1490" s="55"/>
      <c r="T1490" s="54"/>
      <c r="U1490" s="46"/>
      <c r="V1490" s="46"/>
      <c r="W1490" s="46"/>
      <c r="X1490" s="55"/>
      <c r="Y1490" s="54"/>
      <c r="Z1490" s="46"/>
      <c r="AA1490" s="55"/>
    </row>
    <row r="1491" spans="1:27" s="37" customFormat="1" ht="17.5" customHeight="1" x14ac:dyDescent="0.35">
      <c r="A1491" s="84" t="s">
        <v>688</v>
      </c>
      <c r="B1491" s="60" t="s">
        <v>7</v>
      </c>
      <c r="C1491" s="50">
        <v>19181.5</v>
      </c>
      <c r="D1491" s="40">
        <v>38743.599999999999</v>
      </c>
      <c r="E1491" s="40">
        <v>7230.1</v>
      </c>
      <c r="F1491" s="51">
        <v>65155.199999999997</v>
      </c>
      <c r="G1491" s="40">
        <v>2562.3000000000002</v>
      </c>
      <c r="H1491" s="40">
        <v>16619.3</v>
      </c>
      <c r="I1491" s="40">
        <v>34828.400000000001</v>
      </c>
      <c r="J1491" s="40">
        <v>3915.2</v>
      </c>
      <c r="K1491" s="40">
        <v>3804.8</v>
      </c>
      <c r="L1491" s="40">
        <v>3425.4</v>
      </c>
      <c r="M1491" s="51">
        <v>65155.199999999997</v>
      </c>
      <c r="N1491" s="50">
        <v>11703.5</v>
      </c>
      <c r="O1491" s="40">
        <v>13767.7</v>
      </c>
      <c r="P1491" s="40">
        <v>14544.3</v>
      </c>
      <c r="Q1491" s="40">
        <v>9203</v>
      </c>
      <c r="R1491" s="40">
        <v>15936.8</v>
      </c>
      <c r="S1491" s="51">
        <v>65155.199999999997</v>
      </c>
      <c r="T1491" s="50">
        <v>16719.2</v>
      </c>
      <c r="U1491" s="40">
        <v>16422.099999999999</v>
      </c>
      <c r="V1491" s="40">
        <v>31233.7</v>
      </c>
      <c r="W1491" s="40">
        <v>780.3</v>
      </c>
      <c r="X1491" s="51">
        <v>65155.199999999997</v>
      </c>
      <c r="Y1491" s="50">
        <v>34428</v>
      </c>
      <c r="Z1491" s="40">
        <v>30727.3</v>
      </c>
      <c r="AA1491" s="51">
        <v>65155.199999999997</v>
      </c>
    </row>
    <row r="1492" spans="1:27" s="37" customFormat="1" ht="17.5" customHeight="1" x14ac:dyDescent="0.35">
      <c r="A1492" s="84"/>
      <c r="B1492" s="60" t="s">
        <v>35</v>
      </c>
      <c r="C1492" s="50">
        <v>94475.4</v>
      </c>
      <c r="D1492" s="40">
        <v>140390.5</v>
      </c>
      <c r="E1492" s="40">
        <v>21935.9</v>
      </c>
      <c r="F1492" s="51">
        <v>256801.8</v>
      </c>
      <c r="G1492" s="40">
        <v>17724.5</v>
      </c>
      <c r="H1492" s="40">
        <v>76751</v>
      </c>
      <c r="I1492" s="40">
        <v>104946.7</v>
      </c>
      <c r="J1492" s="40">
        <v>35443.800000000003</v>
      </c>
      <c r="K1492" s="40">
        <v>8970.2999999999993</v>
      </c>
      <c r="L1492" s="40">
        <v>12965.6</v>
      </c>
      <c r="M1492" s="51">
        <v>256801.8</v>
      </c>
      <c r="N1492" s="50">
        <v>37404.199999999997</v>
      </c>
      <c r="O1492" s="40">
        <v>42051.1</v>
      </c>
      <c r="P1492" s="40">
        <v>45669</v>
      </c>
      <c r="Q1492" s="40">
        <v>52394.9</v>
      </c>
      <c r="R1492" s="40">
        <v>79282.5</v>
      </c>
      <c r="S1492" s="51">
        <v>256801.8</v>
      </c>
      <c r="T1492" s="50">
        <v>82256.800000000003</v>
      </c>
      <c r="U1492" s="40">
        <v>61484.9</v>
      </c>
      <c r="V1492" s="40">
        <v>110202.3</v>
      </c>
      <c r="W1492" s="40">
        <v>2857.7</v>
      </c>
      <c r="X1492" s="51">
        <v>256801.8</v>
      </c>
      <c r="Y1492" s="50">
        <v>108135.3</v>
      </c>
      <c r="Z1492" s="40">
        <v>148666.4</v>
      </c>
      <c r="AA1492" s="51">
        <v>256801.8</v>
      </c>
    </row>
    <row r="1493" spans="1:27" s="37" customFormat="1" ht="17.5" customHeight="1" x14ac:dyDescent="0.35">
      <c r="A1493" s="84"/>
      <c r="B1493" s="61" t="s">
        <v>4</v>
      </c>
      <c r="C1493" s="52">
        <v>113657</v>
      </c>
      <c r="D1493" s="38">
        <v>179134</v>
      </c>
      <c r="E1493" s="38">
        <v>29166</v>
      </c>
      <c r="F1493" s="53">
        <v>321957</v>
      </c>
      <c r="G1493" s="38">
        <v>20286.7</v>
      </c>
      <c r="H1493" s="38">
        <v>93370.2</v>
      </c>
      <c r="I1493" s="38">
        <v>139775</v>
      </c>
      <c r="J1493" s="38">
        <v>39359</v>
      </c>
      <c r="K1493" s="38">
        <v>12775</v>
      </c>
      <c r="L1493" s="38">
        <v>16391</v>
      </c>
      <c r="M1493" s="53">
        <v>321957</v>
      </c>
      <c r="N1493" s="52">
        <v>49107.7</v>
      </c>
      <c r="O1493" s="38">
        <v>55818.8</v>
      </c>
      <c r="P1493" s="38">
        <v>60213.3</v>
      </c>
      <c r="Q1493" s="38">
        <v>61597.9</v>
      </c>
      <c r="R1493" s="38">
        <v>95219.199999999997</v>
      </c>
      <c r="S1493" s="53">
        <v>321957</v>
      </c>
      <c r="T1493" s="52">
        <v>98976</v>
      </c>
      <c r="U1493" s="38">
        <v>77907</v>
      </c>
      <c r="V1493" s="38">
        <v>141436</v>
      </c>
      <c r="W1493" s="38">
        <v>3638</v>
      </c>
      <c r="X1493" s="53">
        <v>321957</v>
      </c>
      <c r="Y1493" s="52">
        <v>142563.29999999999</v>
      </c>
      <c r="Z1493" s="38">
        <v>179393.7</v>
      </c>
      <c r="AA1493" s="53">
        <v>321957</v>
      </c>
    </row>
    <row r="1494" spans="1:27" s="39" customFormat="1" ht="13.5" customHeight="1" x14ac:dyDescent="0.35">
      <c r="A1494" s="62"/>
      <c r="B1494" s="63"/>
      <c r="C1494" s="54"/>
      <c r="D1494" s="46"/>
      <c r="E1494" s="46"/>
      <c r="F1494" s="55"/>
      <c r="G1494" s="46"/>
      <c r="H1494" s="46"/>
      <c r="I1494" s="46"/>
      <c r="J1494" s="46"/>
      <c r="K1494" s="46"/>
      <c r="L1494" s="46"/>
      <c r="M1494" s="55"/>
      <c r="N1494" s="54"/>
      <c r="O1494" s="46"/>
      <c r="P1494" s="46"/>
      <c r="Q1494" s="46"/>
      <c r="R1494" s="46"/>
      <c r="S1494" s="55"/>
      <c r="T1494" s="54"/>
      <c r="U1494" s="46"/>
      <c r="V1494" s="46"/>
      <c r="W1494" s="46"/>
      <c r="X1494" s="55"/>
      <c r="Y1494" s="54"/>
      <c r="Z1494" s="46"/>
      <c r="AA1494" s="55"/>
    </row>
    <row r="1495" spans="1:27" s="37" customFormat="1" ht="17.5" customHeight="1" x14ac:dyDescent="0.35">
      <c r="A1495" s="84" t="s">
        <v>689</v>
      </c>
      <c r="B1495" s="60" t="s">
        <v>7</v>
      </c>
      <c r="C1495" s="50">
        <v>6567</v>
      </c>
      <c r="D1495" s="40">
        <v>4493.8</v>
      </c>
      <c r="E1495" s="40">
        <v>2674.8</v>
      </c>
      <c r="F1495" s="51">
        <v>13735.6</v>
      </c>
      <c r="G1495" s="40">
        <v>913.6</v>
      </c>
      <c r="H1495" s="40">
        <v>5653.4</v>
      </c>
      <c r="I1495" s="40">
        <v>3770</v>
      </c>
      <c r="J1495" s="40">
        <v>723.8</v>
      </c>
      <c r="K1495" s="40">
        <v>826</v>
      </c>
      <c r="L1495" s="40">
        <v>1848.8</v>
      </c>
      <c r="M1495" s="51">
        <v>13735.6</v>
      </c>
      <c r="N1495" s="50">
        <v>1982.4</v>
      </c>
      <c r="O1495" s="40">
        <v>1843.2</v>
      </c>
      <c r="P1495" s="40">
        <v>2754.9</v>
      </c>
      <c r="Q1495" s="40">
        <v>2611.8000000000002</v>
      </c>
      <c r="R1495" s="40">
        <v>4543.3999999999996</v>
      </c>
      <c r="S1495" s="51">
        <v>13735.6</v>
      </c>
      <c r="T1495" s="50">
        <v>4839.7</v>
      </c>
      <c r="U1495" s="40">
        <v>4258.3999999999996</v>
      </c>
      <c r="V1495" s="40">
        <v>4627.8999999999996</v>
      </c>
      <c r="W1495" s="40">
        <v>9.6</v>
      </c>
      <c r="X1495" s="51">
        <v>13735.6</v>
      </c>
      <c r="Y1495" s="50">
        <v>7294.5</v>
      </c>
      <c r="Z1495" s="40">
        <v>6441.2</v>
      </c>
      <c r="AA1495" s="51">
        <v>13735.6</v>
      </c>
    </row>
    <row r="1496" spans="1:27" s="37" customFormat="1" ht="17.5" customHeight="1" x14ac:dyDescent="0.35">
      <c r="A1496" s="84"/>
      <c r="B1496" s="60" t="s">
        <v>35</v>
      </c>
      <c r="C1496" s="50">
        <v>107089.9</v>
      </c>
      <c r="D1496" s="40">
        <v>174640.3</v>
      </c>
      <c r="E1496" s="40">
        <v>26491.200000000001</v>
      </c>
      <c r="F1496" s="51">
        <v>308221.40000000002</v>
      </c>
      <c r="G1496" s="40">
        <v>19373.099999999999</v>
      </c>
      <c r="H1496" s="40">
        <v>87716.800000000003</v>
      </c>
      <c r="I1496" s="40">
        <v>136005.1</v>
      </c>
      <c r="J1496" s="40">
        <v>38635.199999999997</v>
      </c>
      <c r="K1496" s="40">
        <v>11949</v>
      </c>
      <c r="L1496" s="40">
        <v>14542.2</v>
      </c>
      <c r="M1496" s="51">
        <v>308221.40000000002</v>
      </c>
      <c r="N1496" s="50">
        <v>47125.3</v>
      </c>
      <c r="O1496" s="40">
        <v>53975.6</v>
      </c>
      <c r="P1496" s="40">
        <v>57458.400000000001</v>
      </c>
      <c r="Q1496" s="40">
        <v>58986.1</v>
      </c>
      <c r="R1496" s="40">
        <v>90675.9</v>
      </c>
      <c r="S1496" s="51">
        <v>308221.40000000002</v>
      </c>
      <c r="T1496" s="50">
        <v>94136.3</v>
      </c>
      <c r="U1496" s="40">
        <v>73648.600000000006</v>
      </c>
      <c r="V1496" s="40">
        <v>136808.1</v>
      </c>
      <c r="W1496" s="40">
        <v>3628.4</v>
      </c>
      <c r="X1496" s="51">
        <v>308221.40000000002</v>
      </c>
      <c r="Y1496" s="50">
        <v>135268.79999999999</v>
      </c>
      <c r="Z1496" s="40">
        <v>172952.5</v>
      </c>
      <c r="AA1496" s="51">
        <v>308221.40000000002</v>
      </c>
    </row>
    <row r="1497" spans="1:27" s="37" customFormat="1" ht="17.5" customHeight="1" x14ac:dyDescent="0.35">
      <c r="A1497" s="84"/>
      <c r="B1497" s="61" t="s">
        <v>4</v>
      </c>
      <c r="C1497" s="52">
        <v>113657</v>
      </c>
      <c r="D1497" s="38">
        <v>179134</v>
      </c>
      <c r="E1497" s="38">
        <v>29166</v>
      </c>
      <c r="F1497" s="53">
        <v>321957</v>
      </c>
      <c r="G1497" s="38">
        <v>20286.7</v>
      </c>
      <c r="H1497" s="38">
        <v>93370.2</v>
      </c>
      <c r="I1497" s="38">
        <v>139775</v>
      </c>
      <c r="J1497" s="38">
        <v>39359</v>
      </c>
      <c r="K1497" s="38">
        <v>12775</v>
      </c>
      <c r="L1497" s="38">
        <v>16391</v>
      </c>
      <c r="M1497" s="53">
        <v>321957</v>
      </c>
      <c r="N1497" s="52">
        <v>49107.7</v>
      </c>
      <c r="O1497" s="38">
        <v>55818.8</v>
      </c>
      <c r="P1497" s="38">
        <v>60213.3</v>
      </c>
      <c r="Q1497" s="38">
        <v>61597.9</v>
      </c>
      <c r="R1497" s="38">
        <v>95219.199999999997</v>
      </c>
      <c r="S1497" s="53">
        <v>321957</v>
      </c>
      <c r="T1497" s="52">
        <v>98976</v>
      </c>
      <c r="U1497" s="38">
        <v>77907</v>
      </c>
      <c r="V1497" s="38">
        <v>141436</v>
      </c>
      <c r="W1497" s="38">
        <v>3638</v>
      </c>
      <c r="X1497" s="53">
        <v>321957</v>
      </c>
      <c r="Y1497" s="52">
        <v>142563.29999999999</v>
      </c>
      <c r="Z1497" s="38">
        <v>179393.7</v>
      </c>
      <c r="AA1497" s="53">
        <v>321957</v>
      </c>
    </row>
    <row r="1498" spans="1:27" s="39" customFormat="1" ht="13.5" customHeight="1" x14ac:dyDescent="0.35">
      <c r="A1498" s="62"/>
      <c r="B1498" s="63"/>
      <c r="C1498" s="54"/>
      <c r="D1498" s="46"/>
      <c r="E1498" s="46"/>
      <c r="F1498" s="55"/>
      <c r="G1498" s="46"/>
      <c r="H1498" s="46"/>
      <c r="I1498" s="46"/>
      <c r="J1498" s="46"/>
      <c r="K1498" s="46"/>
      <c r="L1498" s="46"/>
      <c r="M1498" s="55"/>
      <c r="N1498" s="54"/>
      <c r="O1498" s="46"/>
      <c r="P1498" s="46"/>
      <c r="Q1498" s="46"/>
      <c r="R1498" s="46"/>
      <c r="S1498" s="55"/>
      <c r="T1498" s="54"/>
      <c r="U1498" s="46"/>
      <c r="V1498" s="46"/>
      <c r="W1498" s="46"/>
      <c r="X1498" s="55"/>
      <c r="Y1498" s="54"/>
      <c r="Z1498" s="46"/>
      <c r="AA1498" s="55"/>
    </row>
    <row r="1499" spans="1:27" s="37" customFormat="1" ht="17.5" customHeight="1" x14ac:dyDescent="0.35">
      <c r="A1499" s="84" t="s">
        <v>690</v>
      </c>
      <c r="B1499" s="60" t="s">
        <v>7</v>
      </c>
      <c r="C1499" s="50">
        <v>8095.9</v>
      </c>
      <c r="D1499" s="40">
        <v>5995.6</v>
      </c>
      <c r="E1499" s="40">
        <v>2205.6</v>
      </c>
      <c r="F1499" s="51">
        <v>16297.1</v>
      </c>
      <c r="G1499" s="40">
        <v>2228.1</v>
      </c>
      <c r="H1499" s="40">
        <v>5867.8</v>
      </c>
      <c r="I1499" s="40">
        <v>5995.6</v>
      </c>
      <c r="J1499" s="40">
        <v>0</v>
      </c>
      <c r="K1499" s="40">
        <v>413</v>
      </c>
      <c r="L1499" s="40">
        <v>1792.6</v>
      </c>
      <c r="M1499" s="51">
        <v>16297.1</v>
      </c>
      <c r="N1499" s="50">
        <v>3274.7</v>
      </c>
      <c r="O1499" s="40">
        <v>2395.1</v>
      </c>
      <c r="P1499" s="40">
        <v>3957.5</v>
      </c>
      <c r="Q1499" s="40">
        <v>4693.3999999999996</v>
      </c>
      <c r="R1499" s="40">
        <v>1976.3</v>
      </c>
      <c r="S1499" s="51">
        <v>16297.1</v>
      </c>
      <c r="T1499" s="50">
        <v>3060.3</v>
      </c>
      <c r="U1499" s="40">
        <v>4092.3</v>
      </c>
      <c r="V1499" s="40">
        <v>8922.9</v>
      </c>
      <c r="W1499" s="40">
        <v>221.6</v>
      </c>
      <c r="X1499" s="51">
        <v>16297.1</v>
      </c>
      <c r="Y1499" s="50">
        <v>6779</v>
      </c>
      <c r="Z1499" s="40">
        <v>9518.1</v>
      </c>
      <c r="AA1499" s="51">
        <v>16297.1</v>
      </c>
    </row>
    <row r="1500" spans="1:27" s="37" customFormat="1" ht="17.5" customHeight="1" x14ac:dyDescent="0.35">
      <c r="A1500" s="84"/>
      <c r="B1500" s="60" t="s">
        <v>35</v>
      </c>
      <c r="C1500" s="50">
        <v>105561.1</v>
      </c>
      <c r="D1500" s="40">
        <v>173138.5</v>
      </c>
      <c r="E1500" s="40">
        <v>26960.400000000001</v>
      </c>
      <c r="F1500" s="51">
        <v>305659.90000000002</v>
      </c>
      <c r="G1500" s="40">
        <v>18058.599999999999</v>
      </c>
      <c r="H1500" s="40">
        <v>87502.5</v>
      </c>
      <c r="I1500" s="40">
        <v>133779.5</v>
      </c>
      <c r="J1500" s="40">
        <v>39359</v>
      </c>
      <c r="K1500" s="40">
        <v>12362</v>
      </c>
      <c r="L1500" s="40">
        <v>14598.4</v>
      </c>
      <c r="M1500" s="51">
        <v>305659.90000000002</v>
      </c>
      <c r="N1500" s="50">
        <v>45833</v>
      </c>
      <c r="O1500" s="40">
        <v>53423.7</v>
      </c>
      <c r="P1500" s="40">
        <v>56255.8</v>
      </c>
      <c r="Q1500" s="40">
        <v>56904.5</v>
      </c>
      <c r="R1500" s="40">
        <v>93242.9</v>
      </c>
      <c r="S1500" s="51">
        <v>305659.90000000002</v>
      </c>
      <c r="T1500" s="50">
        <v>95915.7</v>
      </c>
      <c r="U1500" s="40">
        <v>73814.7</v>
      </c>
      <c r="V1500" s="40">
        <v>132513.1</v>
      </c>
      <c r="W1500" s="40">
        <v>3416.4</v>
      </c>
      <c r="X1500" s="51">
        <v>305659.90000000002</v>
      </c>
      <c r="Y1500" s="50">
        <v>135784.29999999999</v>
      </c>
      <c r="Z1500" s="40">
        <v>169875.6</v>
      </c>
      <c r="AA1500" s="51">
        <v>305659.90000000002</v>
      </c>
    </row>
    <row r="1501" spans="1:27" s="37" customFormat="1" ht="17.5" customHeight="1" x14ac:dyDescent="0.35">
      <c r="A1501" s="84"/>
      <c r="B1501" s="61" t="s">
        <v>4</v>
      </c>
      <c r="C1501" s="52">
        <v>113657</v>
      </c>
      <c r="D1501" s="38">
        <v>179134</v>
      </c>
      <c r="E1501" s="38">
        <v>29166</v>
      </c>
      <c r="F1501" s="53">
        <v>321957</v>
      </c>
      <c r="G1501" s="38">
        <v>20286.7</v>
      </c>
      <c r="H1501" s="38">
        <v>93370.2</v>
      </c>
      <c r="I1501" s="38">
        <v>139775</v>
      </c>
      <c r="J1501" s="38">
        <v>39359</v>
      </c>
      <c r="K1501" s="38">
        <v>12775</v>
      </c>
      <c r="L1501" s="38">
        <v>16391</v>
      </c>
      <c r="M1501" s="53">
        <v>321957</v>
      </c>
      <c r="N1501" s="52">
        <v>49107.7</v>
      </c>
      <c r="O1501" s="38">
        <v>55818.8</v>
      </c>
      <c r="P1501" s="38">
        <v>60213.3</v>
      </c>
      <c r="Q1501" s="38">
        <v>61597.9</v>
      </c>
      <c r="R1501" s="38">
        <v>95219.199999999997</v>
      </c>
      <c r="S1501" s="53">
        <v>321957</v>
      </c>
      <c r="T1501" s="52">
        <v>98976</v>
      </c>
      <c r="U1501" s="38">
        <v>77907</v>
      </c>
      <c r="V1501" s="38">
        <v>141436</v>
      </c>
      <c r="W1501" s="38">
        <v>3638</v>
      </c>
      <c r="X1501" s="53">
        <v>321957</v>
      </c>
      <c r="Y1501" s="52">
        <v>142563.29999999999</v>
      </c>
      <c r="Z1501" s="38">
        <v>179393.7</v>
      </c>
      <c r="AA1501" s="53">
        <v>321957</v>
      </c>
    </row>
    <row r="1502" spans="1:27" s="39" customFormat="1" ht="13.5" customHeight="1" x14ac:dyDescent="0.35">
      <c r="A1502" s="62"/>
      <c r="B1502" s="63"/>
      <c r="C1502" s="54"/>
      <c r="D1502" s="46"/>
      <c r="E1502" s="46"/>
      <c r="F1502" s="55"/>
      <c r="G1502" s="46"/>
      <c r="H1502" s="46"/>
      <c r="I1502" s="46"/>
      <c r="J1502" s="46"/>
      <c r="K1502" s="46"/>
      <c r="L1502" s="46"/>
      <c r="M1502" s="55"/>
      <c r="N1502" s="54"/>
      <c r="O1502" s="46"/>
      <c r="P1502" s="46"/>
      <c r="Q1502" s="46"/>
      <c r="R1502" s="46"/>
      <c r="S1502" s="55"/>
      <c r="T1502" s="54"/>
      <c r="U1502" s="46"/>
      <c r="V1502" s="46"/>
      <c r="W1502" s="46"/>
      <c r="X1502" s="55"/>
      <c r="Y1502" s="54"/>
      <c r="Z1502" s="46"/>
      <c r="AA1502" s="55"/>
    </row>
    <row r="1503" spans="1:27" s="37" customFormat="1" ht="17.5" customHeight="1" x14ac:dyDescent="0.35">
      <c r="A1503" s="84" t="s">
        <v>691</v>
      </c>
      <c r="B1503" s="60" t="s">
        <v>7</v>
      </c>
      <c r="C1503" s="50">
        <v>8990.1</v>
      </c>
      <c r="D1503" s="40">
        <v>9371.1</v>
      </c>
      <c r="E1503" s="40">
        <v>2354.6</v>
      </c>
      <c r="F1503" s="51">
        <v>20715.8</v>
      </c>
      <c r="G1503" s="40">
        <v>1733.4</v>
      </c>
      <c r="H1503" s="40">
        <v>7256.7</v>
      </c>
      <c r="I1503" s="40">
        <v>7478.7</v>
      </c>
      <c r="J1503" s="40">
        <v>1892.4</v>
      </c>
      <c r="K1503" s="40">
        <v>913.8</v>
      </c>
      <c r="L1503" s="40">
        <v>1440.9</v>
      </c>
      <c r="M1503" s="51">
        <v>20715.8</v>
      </c>
      <c r="N1503" s="50">
        <v>2866.3</v>
      </c>
      <c r="O1503" s="40">
        <v>3586.5</v>
      </c>
      <c r="P1503" s="40">
        <v>2276.6</v>
      </c>
      <c r="Q1503" s="40">
        <v>5501.8</v>
      </c>
      <c r="R1503" s="40">
        <v>6484.7</v>
      </c>
      <c r="S1503" s="51">
        <v>20715.8</v>
      </c>
      <c r="T1503" s="50">
        <v>9821.7999999999993</v>
      </c>
      <c r="U1503" s="40">
        <v>5967.9</v>
      </c>
      <c r="V1503" s="40">
        <v>4710.5</v>
      </c>
      <c r="W1503" s="40">
        <v>215.6</v>
      </c>
      <c r="X1503" s="51">
        <v>20715.8</v>
      </c>
      <c r="Y1503" s="50">
        <v>9954.6</v>
      </c>
      <c r="Z1503" s="40">
        <v>10761.3</v>
      </c>
      <c r="AA1503" s="51">
        <v>20715.8</v>
      </c>
    </row>
    <row r="1504" spans="1:27" s="37" customFormat="1" ht="17.5" customHeight="1" x14ac:dyDescent="0.35">
      <c r="A1504" s="84"/>
      <c r="B1504" s="60" t="s">
        <v>35</v>
      </c>
      <c r="C1504" s="50">
        <v>104666.8</v>
      </c>
      <c r="D1504" s="40">
        <v>169763</v>
      </c>
      <c r="E1504" s="40">
        <v>26811.4</v>
      </c>
      <c r="F1504" s="51">
        <v>301241.2</v>
      </c>
      <c r="G1504" s="40">
        <v>18553.3</v>
      </c>
      <c r="H1504" s="40">
        <v>86113.600000000006</v>
      </c>
      <c r="I1504" s="40">
        <v>132296.29999999999</v>
      </c>
      <c r="J1504" s="40">
        <v>37466.6</v>
      </c>
      <c r="K1504" s="40">
        <v>11861.3</v>
      </c>
      <c r="L1504" s="40">
        <v>14950.1</v>
      </c>
      <c r="M1504" s="51">
        <v>301241.2</v>
      </c>
      <c r="N1504" s="50">
        <v>46241.4</v>
      </c>
      <c r="O1504" s="40">
        <v>52232.3</v>
      </c>
      <c r="P1504" s="40">
        <v>57936.7</v>
      </c>
      <c r="Q1504" s="40">
        <v>56096.2</v>
      </c>
      <c r="R1504" s="40">
        <v>88734.6</v>
      </c>
      <c r="S1504" s="51">
        <v>301241.2</v>
      </c>
      <c r="T1504" s="50">
        <v>89154.2</v>
      </c>
      <c r="U1504" s="40">
        <v>71939.100000000006</v>
      </c>
      <c r="V1504" s="40">
        <v>136725.5</v>
      </c>
      <c r="W1504" s="40">
        <v>3422.4</v>
      </c>
      <c r="X1504" s="51">
        <v>301241.2</v>
      </c>
      <c r="Y1504" s="50">
        <v>132608.70000000001</v>
      </c>
      <c r="Z1504" s="40">
        <v>168632.4</v>
      </c>
      <c r="AA1504" s="51">
        <v>301241.2</v>
      </c>
    </row>
    <row r="1505" spans="1:27" s="37" customFormat="1" ht="17.5" customHeight="1" x14ac:dyDescent="0.35">
      <c r="A1505" s="84"/>
      <c r="B1505" s="61" t="s">
        <v>4</v>
      </c>
      <c r="C1505" s="52">
        <v>113657</v>
      </c>
      <c r="D1505" s="38">
        <v>179134</v>
      </c>
      <c r="E1505" s="38">
        <v>29166</v>
      </c>
      <c r="F1505" s="53">
        <v>321957</v>
      </c>
      <c r="G1505" s="38">
        <v>20286.7</v>
      </c>
      <c r="H1505" s="38">
        <v>93370.2</v>
      </c>
      <c r="I1505" s="38">
        <v>139775</v>
      </c>
      <c r="J1505" s="38">
        <v>39359</v>
      </c>
      <c r="K1505" s="38">
        <v>12775</v>
      </c>
      <c r="L1505" s="38">
        <v>16391</v>
      </c>
      <c r="M1505" s="53">
        <v>321957</v>
      </c>
      <c r="N1505" s="52">
        <v>49107.7</v>
      </c>
      <c r="O1505" s="38">
        <v>55818.8</v>
      </c>
      <c r="P1505" s="38">
        <v>60213.3</v>
      </c>
      <c r="Q1505" s="38">
        <v>61597.9</v>
      </c>
      <c r="R1505" s="38">
        <v>95219.199999999997</v>
      </c>
      <c r="S1505" s="53">
        <v>321957</v>
      </c>
      <c r="T1505" s="52">
        <v>98976</v>
      </c>
      <c r="U1505" s="38">
        <v>77907</v>
      </c>
      <c r="V1505" s="38">
        <v>141436</v>
      </c>
      <c r="W1505" s="38">
        <v>3638</v>
      </c>
      <c r="X1505" s="53">
        <v>321957</v>
      </c>
      <c r="Y1505" s="52">
        <v>142563.29999999999</v>
      </c>
      <c r="Z1505" s="38">
        <v>179393.7</v>
      </c>
      <c r="AA1505" s="53">
        <v>321957</v>
      </c>
    </row>
    <row r="1506" spans="1:27" s="39" customFormat="1" ht="13.5" customHeight="1" x14ac:dyDescent="0.35">
      <c r="A1506" s="62"/>
      <c r="B1506" s="63"/>
      <c r="C1506" s="54"/>
      <c r="D1506" s="46"/>
      <c r="E1506" s="46"/>
      <c r="F1506" s="55"/>
      <c r="G1506" s="46"/>
      <c r="H1506" s="46"/>
      <c r="I1506" s="46"/>
      <c r="J1506" s="46"/>
      <c r="K1506" s="46"/>
      <c r="L1506" s="46"/>
      <c r="M1506" s="55"/>
      <c r="N1506" s="54"/>
      <c r="O1506" s="46"/>
      <c r="P1506" s="46"/>
      <c r="Q1506" s="46"/>
      <c r="R1506" s="46"/>
      <c r="S1506" s="55"/>
      <c r="T1506" s="54"/>
      <c r="U1506" s="46"/>
      <c r="V1506" s="46"/>
      <c r="W1506" s="46"/>
      <c r="X1506" s="55"/>
      <c r="Y1506" s="54"/>
      <c r="Z1506" s="46"/>
      <c r="AA1506" s="55"/>
    </row>
    <row r="1507" spans="1:27" s="37" customFormat="1" ht="17.5" customHeight="1" x14ac:dyDescent="0.35">
      <c r="A1507" s="84" t="s">
        <v>692</v>
      </c>
      <c r="B1507" s="60" t="s">
        <v>7</v>
      </c>
      <c r="C1507" s="50">
        <v>3440.9</v>
      </c>
      <c r="D1507" s="40">
        <v>3966.3</v>
      </c>
      <c r="E1507" s="40">
        <v>2140</v>
      </c>
      <c r="F1507" s="51">
        <v>9547.1</v>
      </c>
      <c r="G1507" s="40">
        <v>1258.7</v>
      </c>
      <c r="H1507" s="40">
        <v>2182.1999999999998</v>
      </c>
      <c r="I1507" s="40">
        <v>2793.6</v>
      </c>
      <c r="J1507" s="40">
        <v>1172.7</v>
      </c>
      <c r="K1507" s="40">
        <v>1739.8</v>
      </c>
      <c r="L1507" s="40">
        <v>400.2</v>
      </c>
      <c r="M1507" s="51">
        <v>9547.1</v>
      </c>
      <c r="N1507" s="50">
        <v>413</v>
      </c>
      <c r="O1507" s="40">
        <v>2477.5</v>
      </c>
      <c r="P1507" s="40">
        <v>1234.0999999999999</v>
      </c>
      <c r="Q1507" s="40">
        <v>2640.5</v>
      </c>
      <c r="R1507" s="40">
        <v>2782</v>
      </c>
      <c r="S1507" s="51">
        <v>9547.1</v>
      </c>
      <c r="T1507" s="50">
        <v>3682.6</v>
      </c>
      <c r="U1507" s="40">
        <v>1982.1</v>
      </c>
      <c r="V1507" s="40">
        <v>3829.9</v>
      </c>
      <c r="W1507" s="40">
        <v>52.5</v>
      </c>
      <c r="X1507" s="51">
        <v>9547.1</v>
      </c>
      <c r="Y1507" s="50">
        <v>4257.5</v>
      </c>
      <c r="Z1507" s="40">
        <v>5289.6</v>
      </c>
      <c r="AA1507" s="51">
        <v>9547.1</v>
      </c>
    </row>
    <row r="1508" spans="1:27" s="37" customFormat="1" ht="17.5" customHeight="1" x14ac:dyDescent="0.35">
      <c r="A1508" s="84"/>
      <c r="B1508" s="60" t="s">
        <v>35</v>
      </c>
      <c r="C1508" s="50">
        <v>110216.1</v>
      </c>
      <c r="D1508" s="40">
        <v>175167.7</v>
      </c>
      <c r="E1508" s="40">
        <v>27026.1</v>
      </c>
      <c r="F1508" s="51">
        <v>312409.90000000002</v>
      </c>
      <c r="G1508" s="40">
        <v>19028.099999999999</v>
      </c>
      <c r="H1508" s="40">
        <v>91188</v>
      </c>
      <c r="I1508" s="40">
        <v>136981.5</v>
      </c>
      <c r="J1508" s="40">
        <v>38186.300000000003</v>
      </c>
      <c r="K1508" s="40">
        <v>11035.3</v>
      </c>
      <c r="L1508" s="40">
        <v>15990.8</v>
      </c>
      <c r="M1508" s="51">
        <v>312409.90000000002</v>
      </c>
      <c r="N1508" s="50">
        <v>48694.7</v>
      </c>
      <c r="O1508" s="40">
        <v>53341.4</v>
      </c>
      <c r="P1508" s="40">
        <v>58979.199999999997</v>
      </c>
      <c r="Q1508" s="40">
        <v>58957.4</v>
      </c>
      <c r="R1508" s="40">
        <v>92437.2</v>
      </c>
      <c r="S1508" s="51">
        <v>312409.90000000002</v>
      </c>
      <c r="T1508" s="50">
        <v>95293.4</v>
      </c>
      <c r="U1508" s="40">
        <v>75924.899999999994</v>
      </c>
      <c r="V1508" s="40">
        <v>137606.1</v>
      </c>
      <c r="W1508" s="40">
        <v>3585.5</v>
      </c>
      <c r="X1508" s="51">
        <v>312409.90000000002</v>
      </c>
      <c r="Y1508" s="50">
        <v>138305.79999999999</v>
      </c>
      <c r="Z1508" s="40">
        <v>174104.1</v>
      </c>
      <c r="AA1508" s="51">
        <v>312409.90000000002</v>
      </c>
    </row>
    <row r="1509" spans="1:27" s="37" customFormat="1" ht="17.5" customHeight="1" x14ac:dyDescent="0.35">
      <c r="A1509" s="84"/>
      <c r="B1509" s="61" t="s">
        <v>4</v>
      </c>
      <c r="C1509" s="52">
        <v>113657</v>
      </c>
      <c r="D1509" s="38">
        <v>179134</v>
      </c>
      <c r="E1509" s="38">
        <v>29166</v>
      </c>
      <c r="F1509" s="53">
        <v>321957</v>
      </c>
      <c r="G1509" s="38">
        <v>20286.7</v>
      </c>
      <c r="H1509" s="38">
        <v>93370.2</v>
      </c>
      <c r="I1509" s="38">
        <v>139775</v>
      </c>
      <c r="J1509" s="38">
        <v>39359</v>
      </c>
      <c r="K1509" s="38">
        <v>12775</v>
      </c>
      <c r="L1509" s="38">
        <v>16391</v>
      </c>
      <c r="M1509" s="53">
        <v>321957</v>
      </c>
      <c r="N1509" s="52">
        <v>49107.7</v>
      </c>
      <c r="O1509" s="38">
        <v>55818.8</v>
      </c>
      <c r="P1509" s="38">
        <v>60213.3</v>
      </c>
      <c r="Q1509" s="38">
        <v>61597.9</v>
      </c>
      <c r="R1509" s="38">
        <v>95219.199999999997</v>
      </c>
      <c r="S1509" s="53">
        <v>321957</v>
      </c>
      <c r="T1509" s="52">
        <v>98976</v>
      </c>
      <c r="U1509" s="38">
        <v>77907</v>
      </c>
      <c r="V1509" s="38">
        <v>141436</v>
      </c>
      <c r="W1509" s="38">
        <v>3638</v>
      </c>
      <c r="X1509" s="53">
        <v>321957</v>
      </c>
      <c r="Y1509" s="52">
        <v>142563.29999999999</v>
      </c>
      <c r="Z1509" s="38">
        <v>179393.7</v>
      </c>
      <c r="AA1509" s="53">
        <v>321957</v>
      </c>
    </row>
    <row r="1510" spans="1:27" s="39" customFormat="1" ht="13.5" customHeight="1" x14ac:dyDescent="0.35">
      <c r="A1510" s="62"/>
      <c r="B1510" s="63"/>
      <c r="C1510" s="54"/>
      <c r="D1510" s="46"/>
      <c r="E1510" s="46"/>
      <c r="F1510" s="55"/>
      <c r="G1510" s="46"/>
      <c r="H1510" s="46"/>
      <c r="I1510" s="46"/>
      <c r="J1510" s="46"/>
      <c r="K1510" s="46"/>
      <c r="L1510" s="46"/>
      <c r="M1510" s="55"/>
      <c r="N1510" s="54"/>
      <c r="O1510" s="46"/>
      <c r="P1510" s="46"/>
      <c r="Q1510" s="46"/>
      <c r="R1510" s="46"/>
      <c r="S1510" s="55"/>
      <c r="T1510" s="54"/>
      <c r="U1510" s="46"/>
      <c r="V1510" s="46"/>
      <c r="W1510" s="46"/>
      <c r="X1510" s="55"/>
      <c r="Y1510" s="54"/>
      <c r="Z1510" s="46"/>
      <c r="AA1510" s="55"/>
    </row>
    <row r="1511" spans="1:27" s="37" customFormat="1" ht="17.5" customHeight="1" x14ac:dyDescent="0.35">
      <c r="A1511" s="84" t="s">
        <v>693</v>
      </c>
      <c r="B1511" s="60" t="s">
        <v>7</v>
      </c>
      <c r="C1511" s="50">
        <v>36236.400000000001</v>
      </c>
      <c r="D1511" s="40">
        <v>68131.7</v>
      </c>
      <c r="E1511" s="40">
        <v>15155</v>
      </c>
      <c r="F1511" s="51">
        <v>119523.1</v>
      </c>
      <c r="G1511" s="40">
        <v>6769.8</v>
      </c>
      <c r="H1511" s="40">
        <v>29466.7</v>
      </c>
      <c r="I1511" s="40">
        <v>57472.9</v>
      </c>
      <c r="J1511" s="40">
        <v>10658.8</v>
      </c>
      <c r="K1511" s="40">
        <v>7960.3</v>
      </c>
      <c r="L1511" s="40">
        <v>7194.8</v>
      </c>
      <c r="M1511" s="51">
        <v>119523.1</v>
      </c>
      <c r="N1511" s="50">
        <v>22351.5</v>
      </c>
      <c r="O1511" s="40">
        <v>24448.2</v>
      </c>
      <c r="P1511" s="40">
        <v>23245.7</v>
      </c>
      <c r="Q1511" s="40">
        <v>23231.7</v>
      </c>
      <c r="R1511" s="40">
        <v>26246.1</v>
      </c>
      <c r="S1511" s="51">
        <v>119523.1</v>
      </c>
      <c r="T1511" s="50">
        <v>35308.199999999997</v>
      </c>
      <c r="U1511" s="40">
        <v>37371.300000000003</v>
      </c>
      <c r="V1511" s="40">
        <v>45647.7</v>
      </c>
      <c r="W1511" s="40">
        <v>1196</v>
      </c>
      <c r="X1511" s="51">
        <v>119523.1</v>
      </c>
      <c r="Y1511" s="50">
        <v>55810.6</v>
      </c>
      <c r="Z1511" s="40">
        <v>63712.6</v>
      </c>
      <c r="AA1511" s="51">
        <v>119523.1</v>
      </c>
    </row>
    <row r="1512" spans="1:27" s="37" customFormat="1" ht="17.5" customHeight="1" x14ac:dyDescent="0.35">
      <c r="A1512" s="84"/>
      <c r="B1512" s="60" t="s">
        <v>35</v>
      </c>
      <c r="C1512" s="50">
        <v>77420.600000000006</v>
      </c>
      <c r="D1512" s="40">
        <v>111002.3</v>
      </c>
      <c r="E1512" s="40">
        <v>14011</v>
      </c>
      <c r="F1512" s="51">
        <v>202433.9</v>
      </c>
      <c r="G1512" s="40">
        <v>13517</v>
      </c>
      <c r="H1512" s="40">
        <v>63903.6</v>
      </c>
      <c r="I1512" s="40">
        <v>82302.100000000006</v>
      </c>
      <c r="J1512" s="40">
        <v>28700.2</v>
      </c>
      <c r="K1512" s="40">
        <v>4814.8</v>
      </c>
      <c r="L1512" s="40">
        <v>9196.2000000000007</v>
      </c>
      <c r="M1512" s="51">
        <v>202433.9</v>
      </c>
      <c r="N1512" s="50">
        <v>26756.2</v>
      </c>
      <c r="O1512" s="40">
        <v>31370.7</v>
      </c>
      <c r="P1512" s="40">
        <v>36967.599999999999</v>
      </c>
      <c r="Q1512" s="40">
        <v>38366.300000000003</v>
      </c>
      <c r="R1512" s="40">
        <v>68973.100000000006</v>
      </c>
      <c r="S1512" s="51">
        <v>202433.9</v>
      </c>
      <c r="T1512" s="50">
        <v>63667.8</v>
      </c>
      <c r="U1512" s="40">
        <v>40535.699999999997</v>
      </c>
      <c r="V1512" s="40">
        <v>95788.3</v>
      </c>
      <c r="W1512" s="40">
        <v>2442</v>
      </c>
      <c r="X1512" s="51">
        <v>202433.9</v>
      </c>
      <c r="Y1512" s="50">
        <v>86752.7</v>
      </c>
      <c r="Z1512" s="40">
        <v>115681.1</v>
      </c>
      <c r="AA1512" s="51">
        <v>202433.9</v>
      </c>
    </row>
    <row r="1513" spans="1:27" s="37" customFormat="1" ht="17.5" customHeight="1" x14ac:dyDescent="0.35">
      <c r="A1513" s="84"/>
      <c r="B1513" s="61" t="s">
        <v>4</v>
      </c>
      <c r="C1513" s="52">
        <v>113657</v>
      </c>
      <c r="D1513" s="38">
        <v>179134</v>
      </c>
      <c r="E1513" s="38">
        <v>29166</v>
      </c>
      <c r="F1513" s="53">
        <v>321957</v>
      </c>
      <c r="G1513" s="38">
        <v>20286.7</v>
      </c>
      <c r="H1513" s="38">
        <v>93370.2</v>
      </c>
      <c r="I1513" s="38">
        <v>139775</v>
      </c>
      <c r="J1513" s="38">
        <v>39359</v>
      </c>
      <c r="K1513" s="38">
        <v>12775</v>
      </c>
      <c r="L1513" s="38">
        <v>16391</v>
      </c>
      <c r="M1513" s="53">
        <v>321957</v>
      </c>
      <c r="N1513" s="52">
        <v>49107.7</v>
      </c>
      <c r="O1513" s="38">
        <v>55818.8</v>
      </c>
      <c r="P1513" s="38">
        <v>60213.3</v>
      </c>
      <c r="Q1513" s="38">
        <v>61597.9</v>
      </c>
      <c r="R1513" s="38">
        <v>95219.199999999997</v>
      </c>
      <c r="S1513" s="53">
        <v>321957</v>
      </c>
      <c r="T1513" s="52">
        <v>98976</v>
      </c>
      <c r="U1513" s="38">
        <v>77907</v>
      </c>
      <c r="V1513" s="38">
        <v>141436</v>
      </c>
      <c r="W1513" s="38">
        <v>3638</v>
      </c>
      <c r="X1513" s="53">
        <v>321957</v>
      </c>
      <c r="Y1513" s="52">
        <v>142563.29999999999</v>
      </c>
      <c r="Z1513" s="38">
        <v>179393.7</v>
      </c>
      <c r="AA1513" s="53">
        <v>321957</v>
      </c>
    </row>
    <row r="1514" spans="1:27" s="39" customFormat="1" ht="13.5" customHeight="1" x14ac:dyDescent="0.35">
      <c r="A1514" s="62"/>
      <c r="B1514" s="63"/>
      <c r="C1514" s="54"/>
      <c r="D1514" s="46"/>
      <c r="E1514" s="46"/>
      <c r="F1514" s="55"/>
      <c r="G1514" s="46"/>
      <c r="H1514" s="46"/>
      <c r="I1514" s="46"/>
      <c r="J1514" s="46"/>
      <c r="K1514" s="46"/>
      <c r="L1514" s="46"/>
      <c r="M1514" s="55"/>
      <c r="N1514" s="54"/>
      <c r="O1514" s="46"/>
      <c r="P1514" s="46"/>
      <c r="Q1514" s="46"/>
      <c r="R1514" s="46"/>
      <c r="S1514" s="55"/>
      <c r="T1514" s="54"/>
      <c r="U1514" s="46"/>
      <c r="V1514" s="46"/>
      <c r="W1514" s="46"/>
      <c r="X1514" s="55"/>
      <c r="Y1514" s="54"/>
      <c r="Z1514" s="46"/>
      <c r="AA1514" s="55"/>
    </row>
    <row r="1515" spans="1:27" s="37" customFormat="1" ht="17.5" customHeight="1" x14ac:dyDescent="0.35">
      <c r="A1515" s="84" t="s">
        <v>694</v>
      </c>
      <c r="B1515" s="60" t="s">
        <v>7</v>
      </c>
      <c r="C1515" s="50">
        <v>1497.2</v>
      </c>
      <c r="D1515" s="40">
        <v>851.4</v>
      </c>
      <c r="E1515" s="40">
        <v>400.2</v>
      </c>
      <c r="F1515" s="51">
        <v>2748.8</v>
      </c>
      <c r="G1515" s="40">
        <v>456.8</v>
      </c>
      <c r="H1515" s="40">
        <v>1040.4000000000001</v>
      </c>
      <c r="I1515" s="40">
        <v>374.9</v>
      </c>
      <c r="J1515" s="40">
        <v>476.5</v>
      </c>
      <c r="K1515" s="40">
        <v>0</v>
      </c>
      <c r="L1515" s="40">
        <v>400.2</v>
      </c>
      <c r="M1515" s="51">
        <v>2748.8</v>
      </c>
      <c r="N1515" s="50">
        <v>476.5</v>
      </c>
      <c r="O1515" s="40">
        <v>4.5</v>
      </c>
      <c r="P1515" s="40">
        <v>400.2</v>
      </c>
      <c r="Q1515" s="40">
        <v>1065.5</v>
      </c>
      <c r="R1515" s="40">
        <v>802.1</v>
      </c>
      <c r="S1515" s="51">
        <v>2748.8</v>
      </c>
      <c r="T1515" s="50">
        <v>1512.5</v>
      </c>
      <c r="U1515" s="40">
        <v>775.1</v>
      </c>
      <c r="V1515" s="40">
        <v>456.8</v>
      </c>
      <c r="W1515" s="40">
        <v>4.5</v>
      </c>
      <c r="X1515" s="51">
        <v>2748.8</v>
      </c>
      <c r="Y1515" s="50">
        <v>855.9</v>
      </c>
      <c r="Z1515" s="40">
        <v>1892.9</v>
      </c>
      <c r="AA1515" s="51">
        <v>2748.8</v>
      </c>
    </row>
    <row r="1516" spans="1:27" s="37" customFormat="1" ht="17.5" customHeight="1" x14ac:dyDescent="0.35">
      <c r="A1516" s="84"/>
      <c r="B1516" s="60" t="s">
        <v>35</v>
      </c>
      <c r="C1516" s="50">
        <v>112159.7</v>
      </c>
      <c r="D1516" s="40">
        <v>178282.6</v>
      </c>
      <c r="E1516" s="40">
        <v>28765.8</v>
      </c>
      <c r="F1516" s="51">
        <v>319208.2</v>
      </c>
      <c r="G1516" s="40">
        <v>19829.900000000001</v>
      </c>
      <c r="H1516" s="40">
        <v>92329.8</v>
      </c>
      <c r="I1516" s="40">
        <v>139400.20000000001</v>
      </c>
      <c r="J1516" s="40">
        <v>38882.5</v>
      </c>
      <c r="K1516" s="40">
        <v>12775</v>
      </c>
      <c r="L1516" s="40">
        <v>15990.8</v>
      </c>
      <c r="M1516" s="51">
        <v>319208.2</v>
      </c>
      <c r="N1516" s="50">
        <v>48631.199999999997</v>
      </c>
      <c r="O1516" s="40">
        <v>55814.400000000001</v>
      </c>
      <c r="P1516" s="40">
        <v>59813.1</v>
      </c>
      <c r="Q1516" s="40">
        <v>60532.4</v>
      </c>
      <c r="R1516" s="40">
        <v>94417.1</v>
      </c>
      <c r="S1516" s="51">
        <v>319208.2</v>
      </c>
      <c r="T1516" s="50">
        <v>97463.5</v>
      </c>
      <c r="U1516" s="40">
        <v>77131.899999999994</v>
      </c>
      <c r="V1516" s="40">
        <v>140979.20000000001</v>
      </c>
      <c r="W1516" s="40">
        <v>3633.5</v>
      </c>
      <c r="X1516" s="51">
        <v>319208.2</v>
      </c>
      <c r="Y1516" s="50">
        <v>141707.4</v>
      </c>
      <c r="Z1516" s="40">
        <v>177500.79999999999</v>
      </c>
      <c r="AA1516" s="51">
        <v>319208.2</v>
      </c>
    </row>
    <row r="1517" spans="1:27" s="37" customFormat="1" ht="17.5" customHeight="1" x14ac:dyDescent="0.35">
      <c r="A1517" s="84"/>
      <c r="B1517" s="61" t="s">
        <v>4</v>
      </c>
      <c r="C1517" s="52">
        <v>113657</v>
      </c>
      <c r="D1517" s="38">
        <v>179134</v>
      </c>
      <c r="E1517" s="38">
        <v>29166</v>
      </c>
      <c r="F1517" s="53">
        <v>321957</v>
      </c>
      <c r="G1517" s="38">
        <v>20286.7</v>
      </c>
      <c r="H1517" s="38">
        <v>93370.2</v>
      </c>
      <c r="I1517" s="38">
        <v>139775</v>
      </c>
      <c r="J1517" s="38">
        <v>39359</v>
      </c>
      <c r="K1517" s="38">
        <v>12775</v>
      </c>
      <c r="L1517" s="38">
        <v>16391</v>
      </c>
      <c r="M1517" s="53">
        <v>321957</v>
      </c>
      <c r="N1517" s="52">
        <v>49107.7</v>
      </c>
      <c r="O1517" s="38">
        <v>55818.8</v>
      </c>
      <c r="P1517" s="38">
        <v>60213.3</v>
      </c>
      <c r="Q1517" s="38">
        <v>61597.9</v>
      </c>
      <c r="R1517" s="38">
        <v>95219.199999999997</v>
      </c>
      <c r="S1517" s="53">
        <v>321957</v>
      </c>
      <c r="T1517" s="52">
        <v>98976</v>
      </c>
      <c r="U1517" s="38">
        <v>77907</v>
      </c>
      <c r="V1517" s="38">
        <v>141436</v>
      </c>
      <c r="W1517" s="38">
        <v>3638</v>
      </c>
      <c r="X1517" s="53">
        <v>321957</v>
      </c>
      <c r="Y1517" s="52">
        <v>142563.29999999999</v>
      </c>
      <c r="Z1517" s="38">
        <v>179393.7</v>
      </c>
      <c r="AA1517" s="53">
        <v>321957</v>
      </c>
    </row>
    <row r="1518" spans="1:27" s="39" customFormat="1" ht="13.5" customHeight="1" x14ac:dyDescent="0.35">
      <c r="A1518" s="62"/>
      <c r="B1518" s="63"/>
      <c r="C1518" s="54"/>
      <c r="D1518" s="46"/>
      <c r="E1518" s="46"/>
      <c r="F1518" s="55"/>
      <c r="G1518" s="46"/>
      <c r="H1518" s="46"/>
      <c r="I1518" s="46"/>
      <c r="J1518" s="46"/>
      <c r="K1518" s="46"/>
      <c r="L1518" s="46"/>
      <c r="M1518" s="55"/>
      <c r="N1518" s="54"/>
      <c r="O1518" s="46"/>
      <c r="P1518" s="46"/>
      <c r="Q1518" s="46"/>
      <c r="R1518" s="46"/>
      <c r="S1518" s="55"/>
      <c r="T1518" s="54"/>
      <c r="U1518" s="46"/>
      <c r="V1518" s="46"/>
      <c r="W1518" s="46"/>
      <c r="X1518" s="55"/>
      <c r="Y1518" s="54"/>
      <c r="Z1518" s="46"/>
      <c r="AA1518" s="55"/>
    </row>
    <row r="1519" spans="1:27" s="37" customFormat="1" ht="17.5" customHeight="1" x14ac:dyDescent="0.35">
      <c r="A1519" s="84" t="s">
        <v>695</v>
      </c>
      <c r="B1519" s="60" t="s">
        <v>7</v>
      </c>
      <c r="C1519" s="50">
        <v>6961.1</v>
      </c>
      <c r="D1519" s="40">
        <v>10724.3</v>
      </c>
      <c r="E1519" s="40">
        <v>813.2</v>
      </c>
      <c r="F1519" s="51">
        <v>18498.7</v>
      </c>
      <c r="G1519" s="40">
        <v>1370.4</v>
      </c>
      <c r="H1519" s="40">
        <v>5590.8</v>
      </c>
      <c r="I1519" s="40">
        <v>7303.7</v>
      </c>
      <c r="J1519" s="40">
        <v>3420.6</v>
      </c>
      <c r="K1519" s="40">
        <v>413</v>
      </c>
      <c r="L1519" s="40">
        <v>400.2</v>
      </c>
      <c r="M1519" s="51">
        <v>18498.7</v>
      </c>
      <c r="N1519" s="50">
        <v>3338.3</v>
      </c>
      <c r="O1519" s="40">
        <v>1463.7</v>
      </c>
      <c r="P1519" s="40">
        <v>4980.1000000000004</v>
      </c>
      <c r="Q1519" s="40">
        <v>5108.6000000000004</v>
      </c>
      <c r="R1519" s="40">
        <v>3608</v>
      </c>
      <c r="S1519" s="51">
        <v>18498.7</v>
      </c>
      <c r="T1519" s="50">
        <v>5623.7</v>
      </c>
      <c r="U1519" s="40">
        <v>2706.1</v>
      </c>
      <c r="V1519" s="40">
        <v>9778.6</v>
      </c>
      <c r="W1519" s="40">
        <v>390.2</v>
      </c>
      <c r="X1519" s="51">
        <v>18498.7</v>
      </c>
      <c r="Y1519" s="50">
        <v>6046.1</v>
      </c>
      <c r="Z1519" s="40">
        <v>12452.6</v>
      </c>
      <c r="AA1519" s="51">
        <v>18498.7</v>
      </c>
    </row>
    <row r="1520" spans="1:27" s="37" customFormat="1" ht="17.5" customHeight="1" x14ac:dyDescent="0.35">
      <c r="A1520" s="84"/>
      <c r="B1520" s="60" t="s">
        <v>35</v>
      </c>
      <c r="C1520" s="50">
        <v>106695.8</v>
      </c>
      <c r="D1520" s="40">
        <v>168409.7</v>
      </c>
      <c r="E1520" s="40">
        <v>28352.799999999999</v>
      </c>
      <c r="F1520" s="51">
        <v>303458.3</v>
      </c>
      <c r="G1520" s="40">
        <v>18916.400000000001</v>
      </c>
      <c r="H1520" s="40">
        <v>87779.5</v>
      </c>
      <c r="I1520" s="40">
        <v>132471.4</v>
      </c>
      <c r="J1520" s="40">
        <v>35938.400000000001</v>
      </c>
      <c r="K1520" s="40">
        <v>12362</v>
      </c>
      <c r="L1520" s="40">
        <v>15990.8</v>
      </c>
      <c r="M1520" s="51">
        <v>303458.3</v>
      </c>
      <c r="N1520" s="50">
        <v>45769.4</v>
      </c>
      <c r="O1520" s="40">
        <v>54355.199999999997</v>
      </c>
      <c r="P1520" s="40">
        <v>55233.3</v>
      </c>
      <c r="Q1520" s="40">
        <v>56489.3</v>
      </c>
      <c r="R1520" s="40">
        <v>91611.199999999997</v>
      </c>
      <c r="S1520" s="51">
        <v>303458.3</v>
      </c>
      <c r="T1520" s="50">
        <v>93352.3</v>
      </c>
      <c r="U1520" s="40">
        <v>75200.899999999994</v>
      </c>
      <c r="V1520" s="40">
        <v>131657.4</v>
      </c>
      <c r="W1520" s="40">
        <v>3247.8</v>
      </c>
      <c r="X1520" s="51">
        <v>303458.3</v>
      </c>
      <c r="Y1520" s="50">
        <v>136517.20000000001</v>
      </c>
      <c r="Z1520" s="40">
        <v>166941.1</v>
      </c>
      <c r="AA1520" s="51">
        <v>303458.3</v>
      </c>
    </row>
    <row r="1521" spans="1:27" s="37" customFormat="1" ht="17.5" customHeight="1" x14ac:dyDescent="0.35">
      <c r="A1521" s="84"/>
      <c r="B1521" s="61" t="s">
        <v>4</v>
      </c>
      <c r="C1521" s="52">
        <v>113657</v>
      </c>
      <c r="D1521" s="38">
        <v>179134</v>
      </c>
      <c r="E1521" s="38">
        <v>29166</v>
      </c>
      <c r="F1521" s="53">
        <v>321957</v>
      </c>
      <c r="G1521" s="38">
        <v>20286.7</v>
      </c>
      <c r="H1521" s="38">
        <v>93370.2</v>
      </c>
      <c r="I1521" s="38">
        <v>139775</v>
      </c>
      <c r="J1521" s="38">
        <v>39359</v>
      </c>
      <c r="K1521" s="38">
        <v>12775</v>
      </c>
      <c r="L1521" s="38">
        <v>16391</v>
      </c>
      <c r="M1521" s="53">
        <v>321957</v>
      </c>
      <c r="N1521" s="52">
        <v>49107.7</v>
      </c>
      <c r="O1521" s="38">
        <v>55818.8</v>
      </c>
      <c r="P1521" s="38">
        <v>60213.3</v>
      </c>
      <c r="Q1521" s="38">
        <v>61597.9</v>
      </c>
      <c r="R1521" s="38">
        <v>95219.199999999997</v>
      </c>
      <c r="S1521" s="53">
        <v>321957</v>
      </c>
      <c r="T1521" s="52">
        <v>98976</v>
      </c>
      <c r="U1521" s="38">
        <v>77907</v>
      </c>
      <c r="V1521" s="38">
        <v>141436</v>
      </c>
      <c r="W1521" s="38">
        <v>3638</v>
      </c>
      <c r="X1521" s="53">
        <v>321957</v>
      </c>
      <c r="Y1521" s="52">
        <v>142563.29999999999</v>
      </c>
      <c r="Z1521" s="38">
        <v>179393.7</v>
      </c>
      <c r="AA1521" s="53">
        <v>321957</v>
      </c>
    </row>
    <row r="1522" spans="1:27" s="39" customFormat="1" ht="13.5" customHeight="1" x14ac:dyDescent="0.35">
      <c r="A1522" s="62"/>
      <c r="B1522" s="63"/>
      <c r="C1522" s="54"/>
      <c r="D1522" s="46"/>
      <c r="E1522" s="46"/>
      <c r="F1522" s="55"/>
      <c r="G1522" s="46"/>
      <c r="H1522" s="46"/>
      <c r="I1522" s="46"/>
      <c r="J1522" s="46"/>
      <c r="K1522" s="46"/>
      <c r="L1522" s="46"/>
      <c r="M1522" s="55"/>
      <c r="N1522" s="54"/>
      <c r="O1522" s="46"/>
      <c r="P1522" s="46"/>
      <c r="Q1522" s="46"/>
      <c r="R1522" s="46"/>
      <c r="S1522" s="55"/>
      <c r="T1522" s="54"/>
      <c r="U1522" s="46"/>
      <c r="V1522" s="46"/>
      <c r="W1522" s="46"/>
      <c r="X1522" s="55"/>
      <c r="Y1522" s="54"/>
      <c r="Z1522" s="46"/>
      <c r="AA1522" s="55"/>
    </row>
    <row r="1523" spans="1:27" s="37" customFormat="1" ht="17.5" customHeight="1" x14ac:dyDescent="0.35">
      <c r="A1523" s="84" t="s">
        <v>696</v>
      </c>
      <c r="B1523" s="60" t="s">
        <v>7</v>
      </c>
      <c r="C1523" s="50">
        <v>1157.0999999999999</v>
      </c>
      <c r="D1523" s="40">
        <v>802.1</v>
      </c>
      <c r="E1523" s="40">
        <v>400.2</v>
      </c>
      <c r="F1523" s="51">
        <v>2359.4</v>
      </c>
      <c r="G1523" s="40">
        <v>456.8</v>
      </c>
      <c r="H1523" s="40">
        <v>700.3</v>
      </c>
      <c r="I1523" s="40">
        <v>374.9</v>
      </c>
      <c r="J1523" s="40">
        <v>427.3</v>
      </c>
      <c r="K1523" s="40">
        <v>0</v>
      </c>
      <c r="L1523" s="40">
        <v>400.2</v>
      </c>
      <c r="M1523" s="51">
        <v>2359.4</v>
      </c>
      <c r="N1523" s="50">
        <v>456.8</v>
      </c>
      <c r="O1523" s="40">
        <v>0</v>
      </c>
      <c r="P1523" s="40">
        <v>755.2</v>
      </c>
      <c r="Q1523" s="40">
        <v>374.9</v>
      </c>
      <c r="R1523" s="40">
        <v>772.6</v>
      </c>
      <c r="S1523" s="51">
        <v>2359.4</v>
      </c>
      <c r="T1523" s="50">
        <v>690.6</v>
      </c>
      <c r="U1523" s="40">
        <v>1202.3</v>
      </c>
      <c r="V1523" s="40">
        <v>456.8</v>
      </c>
      <c r="W1523" s="40">
        <v>9.6</v>
      </c>
      <c r="X1523" s="51">
        <v>2359.4</v>
      </c>
      <c r="Y1523" s="50">
        <v>1182.0999999999999</v>
      </c>
      <c r="Z1523" s="40">
        <v>1177.2</v>
      </c>
      <c r="AA1523" s="51">
        <v>2359.4</v>
      </c>
    </row>
    <row r="1524" spans="1:27" s="37" customFormat="1" ht="17.5" customHeight="1" x14ac:dyDescent="0.35">
      <c r="A1524" s="84"/>
      <c r="B1524" s="60" t="s">
        <v>35</v>
      </c>
      <c r="C1524" s="50">
        <v>112499.9</v>
      </c>
      <c r="D1524" s="40">
        <v>178331.9</v>
      </c>
      <c r="E1524" s="40">
        <v>28765.8</v>
      </c>
      <c r="F1524" s="51">
        <v>319597.59999999998</v>
      </c>
      <c r="G1524" s="40">
        <v>19829.900000000001</v>
      </c>
      <c r="H1524" s="40">
        <v>92670</v>
      </c>
      <c r="I1524" s="40">
        <v>139400.20000000001</v>
      </c>
      <c r="J1524" s="40">
        <v>38931.800000000003</v>
      </c>
      <c r="K1524" s="40">
        <v>12775</v>
      </c>
      <c r="L1524" s="40">
        <v>15990.8</v>
      </c>
      <c r="M1524" s="51">
        <v>319597.59999999998</v>
      </c>
      <c r="N1524" s="50">
        <v>48650.9</v>
      </c>
      <c r="O1524" s="40">
        <v>55818.8</v>
      </c>
      <c r="P1524" s="40">
        <v>59458.2</v>
      </c>
      <c r="Q1524" s="40">
        <v>61223.1</v>
      </c>
      <c r="R1524" s="40">
        <v>94446.7</v>
      </c>
      <c r="S1524" s="51">
        <v>319597.59999999998</v>
      </c>
      <c r="T1524" s="50">
        <v>98285.4</v>
      </c>
      <c r="U1524" s="40">
        <v>76704.7</v>
      </c>
      <c r="V1524" s="40">
        <v>140979.20000000001</v>
      </c>
      <c r="W1524" s="40">
        <v>3628.4</v>
      </c>
      <c r="X1524" s="51">
        <v>319597.59999999998</v>
      </c>
      <c r="Y1524" s="50">
        <v>141381.20000000001</v>
      </c>
      <c r="Z1524" s="40">
        <v>178216.4</v>
      </c>
      <c r="AA1524" s="51">
        <v>319597.59999999998</v>
      </c>
    </row>
    <row r="1525" spans="1:27" s="37" customFormat="1" ht="17.5" customHeight="1" x14ac:dyDescent="0.35">
      <c r="A1525" s="84"/>
      <c r="B1525" s="61" t="s">
        <v>4</v>
      </c>
      <c r="C1525" s="52">
        <v>113657</v>
      </c>
      <c r="D1525" s="38">
        <v>179134</v>
      </c>
      <c r="E1525" s="38">
        <v>29166</v>
      </c>
      <c r="F1525" s="53">
        <v>321957</v>
      </c>
      <c r="G1525" s="38">
        <v>20286.7</v>
      </c>
      <c r="H1525" s="38">
        <v>93370.2</v>
      </c>
      <c r="I1525" s="38">
        <v>139775</v>
      </c>
      <c r="J1525" s="38">
        <v>39359</v>
      </c>
      <c r="K1525" s="38">
        <v>12775</v>
      </c>
      <c r="L1525" s="38">
        <v>16391</v>
      </c>
      <c r="M1525" s="53">
        <v>321957</v>
      </c>
      <c r="N1525" s="52">
        <v>49107.7</v>
      </c>
      <c r="O1525" s="38">
        <v>55818.8</v>
      </c>
      <c r="P1525" s="38">
        <v>60213.3</v>
      </c>
      <c r="Q1525" s="38">
        <v>61597.9</v>
      </c>
      <c r="R1525" s="38">
        <v>95219.199999999997</v>
      </c>
      <c r="S1525" s="53">
        <v>321957</v>
      </c>
      <c r="T1525" s="52">
        <v>98976</v>
      </c>
      <c r="U1525" s="38">
        <v>77907</v>
      </c>
      <c r="V1525" s="38">
        <v>141436</v>
      </c>
      <c r="W1525" s="38">
        <v>3638</v>
      </c>
      <c r="X1525" s="53">
        <v>321957</v>
      </c>
      <c r="Y1525" s="52">
        <v>142563.29999999999</v>
      </c>
      <c r="Z1525" s="38">
        <v>179393.7</v>
      </c>
      <c r="AA1525" s="53">
        <v>321957</v>
      </c>
    </row>
    <row r="1526" spans="1:27" s="39" customFormat="1" ht="13.5" customHeight="1" x14ac:dyDescent="0.35">
      <c r="A1526" s="62"/>
      <c r="B1526" s="63"/>
      <c r="C1526" s="54"/>
      <c r="D1526" s="46"/>
      <c r="E1526" s="46"/>
      <c r="F1526" s="55"/>
      <c r="G1526" s="46"/>
      <c r="H1526" s="46"/>
      <c r="I1526" s="46"/>
      <c r="J1526" s="46"/>
      <c r="K1526" s="46"/>
      <c r="L1526" s="46"/>
      <c r="M1526" s="55"/>
      <c r="N1526" s="54"/>
      <c r="O1526" s="46"/>
      <c r="P1526" s="46"/>
      <c r="Q1526" s="46"/>
      <c r="R1526" s="46"/>
      <c r="S1526" s="55"/>
      <c r="T1526" s="54"/>
      <c r="U1526" s="46"/>
      <c r="V1526" s="46"/>
      <c r="W1526" s="46"/>
      <c r="X1526" s="55"/>
      <c r="Y1526" s="54"/>
      <c r="Z1526" s="46"/>
      <c r="AA1526" s="55"/>
    </row>
    <row r="1527" spans="1:27" s="37" customFormat="1" ht="17.5" customHeight="1" x14ac:dyDescent="0.35">
      <c r="A1527" s="84" t="s">
        <v>697</v>
      </c>
      <c r="B1527" s="60" t="s">
        <v>7</v>
      </c>
      <c r="C1527" s="50">
        <v>19862.5</v>
      </c>
      <c r="D1527" s="40">
        <v>23456.9</v>
      </c>
      <c r="E1527" s="40">
        <v>1469.9</v>
      </c>
      <c r="F1527" s="51">
        <v>44789.3</v>
      </c>
      <c r="G1527" s="40">
        <v>5312.1</v>
      </c>
      <c r="H1527" s="40">
        <v>14550.4</v>
      </c>
      <c r="I1527" s="40">
        <v>18494.5</v>
      </c>
      <c r="J1527" s="40">
        <v>4962.3999999999996</v>
      </c>
      <c r="K1527" s="40">
        <v>421.5</v>
      </c>
      <c r="L1527" s="40">
        <v>1048.4000000000001</v>
      </c>
      <c r="M1527" s="51">
        <v>44789.3</v>
      </c>
      <c r="N1527" s="50">
        <v>3005.5</v>
      </c>
      <c r="O1527" s="40">
        <v>6852</v>
      </c>
      <c r="P1527" s="40">
        <v>9274.1</v>
      </c>
      <c r="Q1527" s="40">
        <v>8788.9</v>
      </c>
      <c r="R1527" s="40">
        <v>16868.900000000001</v>
      </c>
      <c r="S1527" s="51">
        <v>44789.3</v>
      </c>
      <c r="T1527" s="50">
        <v>7585.7</v>
      </c>
      <c r="U1527" s="40">
        <v>12121.4</v>
      </c>
      <c r="V1527" s="40">
        <v>24331.3</v>
      </c>
      <c r="W1527" s="40">
        <v>750.9</v>
      </c>
      <c r="X1527" s="51">
        <v>44789.3</v>
      </c>
      <c r="Y1527" s="50">
        <v>14082.1</v>
      </c>
      <c r="Z1527" s="40">
        <v>30707.200000000001</v>
      </c>
      <c r="AA1527" s="51">
        <v>44789.3</v>
      </c>
    </row>
    <row r="1528" spans="1:27" s="37" customFormat="1" ht="17.5" customHeight="1" x14ac:dyDescent="0.35">
      <c r="A1528" s="84"/>
      <c r="B1528" s="60" t="s">
        <v>35</v>
      </c>
      <c r="C1528" s="50">
        <v>93794.5</v>
      </c>
      <c r="D1528" s="40">
        <v>155677.20000000001</v>
      </c>
      <c r="E1528" s="40">
        <v>27696.1</v>
      </c>
      <c r="F1528" s="51">
        <v>277167.7</v>
      </c>
      <c r="G1528" s="40">
        <v>14974.7</v>
      </c>
      <c r="H1528" s="40">
        <v>78819.8</v>
      </c>
      <c r="I1528" s="40">
        <v>121280.6</v>
      </c>
      <c r="J1528" s="40">
        <v>34396.6</v>
      </c>
      <c r="K1528" s="40">
        <v>12353.5</v>
      </c>
      <c r="L1528" s="40">
        <v>15342.6</v>
      </c>
      <c r="M1528" s="51">
        <v>277167.7</v>
      </c>
      <c r="N1528" s="50">
        <v>46102.2</v>
      </c>
      <c r="O1528" s="40">
        <v>48966.9</v>
      </c>
      <c r="P1528" s="40">
        <v>50939.199999999997</v>
      </c>
      <c r="Q1528" s="40">
        <v>52809</v>
      </c>
      <c r="R1528" s="40">
        <v>78350.399999999994</v>
      </c>
      <c r="S1528" s="51">
        <v>277167.7</v>
      </c>
      <c r="T1528" s="50">
        <v>91390.3</v>
      </c>
      <c r="U1528" s="40">
        <v>65785.600000000006</v>
      </c>
      <c r="V1528" s="40">
        <v>117104.7</v>
      </c>
      <c r="W1528" s="40">
        <v>2887.1</v>
      </c>
      <c r="X1528" s="51">
        <v>277167.7</v>
      </c>
      <c r="Y1528" s="50">
        <v>128481.2</v>
      </c>
      <c r="Z1528" s="40">
        <v>148686.5</v>
      </c>
      <c r="AA1528" s="51">
        <v>277167.7</v>
      </c>
    </row>
    <row r="1529" spans="1:27" s="37" customFormat="1" ht="17.5" customHeight="1" x14ac:dyDescent="0.35">
      <c r="A1529" s="84"/>
      <c r="B1529" s="61" t="s">
        <v>4</v>
      </c>
      <c r="C1529" s="52">
        <v>113657</v>
      </c>
      <c r="D1529" s="38">
        <v>179134</v>
      </c>
      <c r="E1529" s="38">
        <v>29166</v>
      </c>
      <c r="F1529" s="53">
        <v>321957</v>
      </c>
      <c r="G1529" s="38">
        <v>20286.7</v>
      </c>
      <c r="H1529" s="38">
        <v>93370.2</v>
      </c>
      <c r="I1529" s="38">
        <v>139775</v>
      </c>
      <c r="J1529" s="38">
        <v>39359</v>
      </c>
      <c r="K1529" s="38">
        <v>12775</v>
      </c>
      <c r="L1529" s="38">
        <v>16391</v>
      </c>
      <c r="M1529" s="53">
        <v>321957</v>
      </c>
      <c r="N1529" s="52">
        <v>49107.7</v>
      </c>
      <c r="O1529" s="38">
        <v>55818.8</v>
      </c>
      <c r="P1529" s="38">
        <v>60213.3</v>
      </c>
      <c r="Q1529" s="38">
        <v>61597.9</v>
      </c>
      <c r="R1529" s="38">
        <v>95219.199999999997</v>
      </c>
      <c r="S1529" s="53">
        <v>321957</v>
      </c>
      <c r="T1529" s="52">
        <v>98976</v>
      </c>
      <c r="U1529" s="38">
        <v>77907</v>
      </c>
      <c r="V1529" s="38">
        <v>141436</v>
      </c>
      <c r="W1529" s="38">
        <v>3638</v>
      </c>
      <c r="X1529" s="53">
        <v>321957</v>
      </c>
      <c r="Y1529" s="52">
        <v>142563.29999999999</v>
      </c>
      <c r="Z1529" s="38">
        <v>179393.7</v>
      </c>
      <c r="AA1529" s="53">
        <v>321957</v>
      </c>
    </row>
    <row r="1530" spans="1:27" s="39" customFormat="1" ht="13.5" customHeight="1" x14ac:dyDescent="0.35">
      <c r="A1530" s="62"/>
      <c r="B1530" s="63"/>
      <c r="C1530" s="54"/>
      <c r="D1530" s="46"/>
      <c r="E1530" s="46"/>
      <c r="F1530" s="55"/>
      <c r="G1530" s="46"/>
      <c r="H1530" s="46"/>
      <c r="I1530" s="46"/>
      <c r="J1530" s="46"/>
      <c r="K1530" s="46"/>
      <c r="L1530" s="46"/>
      <c r="M1530" s="55"/>
      <c r="N1530" s="54"/>
      <c r="O1530" s="46"/>
      <c r="P1530" s="46"/>
      <c r="Q1530" s="46"/>
      <c r="R1530" s="46"/>
      <c r="S1530" s="55"/>
      <c r="T1530" s="54"/>
      <c r="U1530" s="46"/>
      <c r="V1530" s="46"/>
      <c r="W1530" s="46"/>
      <c r="X1530" s="55"/>
      <c r="Y1530" s="54"/>
      <c r="Z1530" s="46"/>
      <c r="AA1530" s="55"/>
    </row>
    <row r="1531" spans="1:27" s="37" customFormat="1" ht="17.5" customHeight="1" x14ac:dyDescent="0.35">
      <c r="A1531" s="84" t="s">
        <v>698</v>
      </c>
      <c r="B1531" s="60" t="s">
        <v>354</v>
      </c>
      <c r="C1531" s="50">
        <v>15022.2</v>
      </c>
      <c r="D1531" s="40">
        <v>33832.5</v>
      </c>
      <c r="E1531" s="40">
        <v>3347.8</v>
      </c>
      <c r="F1531" s="51">
        <v>52202.5</v>
      </c>
      <c r="G1531" s="40">
        <v>287.60000000000002</v>
      </c>
      <c r="H1531" s="40">
        <v>14734.6</v>
      </c>
      <c r="I1531" s="40">
        <v>25369.5</v>
      </c>
      <c r="J1531" s="40">
        <v>8462.9</v>
      </c>
      <c r="K1531" s="40">
        <v>413</v>
      </c>
      <c r="L1531" s="40">
        <v>2934.8</v>
      </c>
      <c r="M1531" s="51">
        <v>52202.5</v>
      </c>
      <c r="N1531" s="50">
        <v>8292.9</v>
      </c>
      <c r="O1531" s="40">
        <v>10159.299999999999</v>
      </c>
      <c r="P1531" s="40">
        <v>9855.7999999999993</v>
      </c>
      <c r="Q1531" s="40">
        <v>10339.1</v>
      </c>
      <c r="R1531" s="40">
        <v>13555.4</v>
      </c>
      <c r="S1531" s="51">
        <v>52202.5</v>
      </c>
      <c r="T1531" s="50">
        <v>17270.3</v>
      </c>
      <c r="U1531" s="40">
        <v>9832.6</v>
      </c>
      <c r="V1531" s="40">
        <v>24785.8</v>
      </c>
      <c r="W1531" s="40">
        <v>313.7</v>
      </c>
      <c r="X1531" s="51">
        <v>52202.5</v>
      </c>
      <c r="Y1531" s="50">
        <v>26416.9</v>
      </c>
      <c r="Z1531" s="40">
        <v>25785.599999999999</v>
      </c>
      <c r="AA1531" s="51">
        <v>52202.5</v>
      </c>
    </row>
    <row r="1532" spans="1:27" s="37" customFormat="1" ht="17.5" customHeight="1" x14ac:dyDescent="0.35">
      <c r="A1532" s="84"/>
      <c r="B1532" s="60" t="s">
        <v>355</v>
      </c>
      <c r="C1532" s="50">
        <v>14293.3</v>
      </c>
      <c r="D1532" s="40">
        <v>17366.8</v>
      </c>
      <c r="E1532" s="40">
        <v>6777.3</v>
      </c>
      <c r="F1532" s="51">
        <v>38437.300000000003</v>
      </c>
      <c r="G1532" s="40">
        <v>718.5</v>
      </c>
      <c r="H1532" s="40">
        <v>13574.8</v>
      </c>
      <c r="I1532" s="40">
        <v>13194.5</v>
      </c>
      <c r="J1532" s="40">
        <v>4172.2</v>
      </c>
      <c r="K1532" s="40">
        <v>3575.8</v>
      </c>
      <c r="L1532" s="40">
        <v>3201.5</v>
      </c>
      <c r="M1532" s="51">
        <v>38437.300000000003</v>
      </c>
      <c r="N1532" s="50">
        <v>4455.7</v>
      </c>
      <c r="O1532" s="40">
        <v>9119.4</v>
      </c>
      <c r="P1532" s="40">
        <v>3051.7</v>
      </c>
      <c r="Q1532" s="40">
        <v>7880.5</v>
      </c>
      <c r="R1532" s="40">
        <v>13930.1</v>
      </c>
      <c r="S1532" s="51">
        <v>38437.300000000003</v>
      </c>
      <c r="T1532" s="50">
        <v>21264</v>
      </c>
      <c r="U1532" s="40">
        <v>4692</v>
      </c>
      <c r="V1532" s="40">
        <v>12179.7</v>
      </c>
      <c r="W1532" s="40">
        <v>301.7</v>
      </c>
      <c r="X1532" s="51">
        <v>38437.300000000003</v>
      </c>
      <c r="Y1532" s="50">
        <v>18889.8</v>
      </c>
      <c r="Z1532" s="40">
        <v>19547.5</v>
      </c>
      <c r="AA1532" s="51">
        <v>38437.300000000003</v>
      </c>
    </row>
    <row r="1533" spans="1:27" s="37" customFormat="1" ht="17.5" customHeight="1" x14ac:dyDescent="0.35">
      <c r="A1533" s="84"/>
      <c r="B1533" s="60" t="s">
        <v>435</v>
      </c>
      <c r="C1533" s="50">
        <v>29631.5</v>
      </c>
      <c r="D1533" s="40">
        <v>35646.800000000003</v>
      </c>
      <c r="E1533" s="40">
        <v>8034</v>
      </c>
      <c r="F1533" s="51">
        <v>73312.3</v>
      </c>
      <c r="G1533" s="40">
        <v>4669.8</v>
      </c>
      <c r="H1533" s="40">
        <v>24961.7</v>
      </c>
      <c r="I1533" s="40">
        <v>28558.2</v>
      </c>
      <c r="J1533" s="40">
        <v>7088.6</v>
      </c>
      <c r="K1533" s="40">
        <v>3400.3</v>
      </c>
      <c r="L1533" s="40">
        <v>4633.7</v>
      </c>
      <c r="M1533" s="51">
        <v>73312.3</v>
      </c>
      <c r="N1533" s="50">
        <v>12439.7</v>
      </c>
      <c r="O1533" s="40">
        <v>10840.1</v>
      </c>
      <c r="P1533" s="40">
        <v>15477.7</v>
      </c>
      <c r="Q1533" s="40">
        <v>16640.2</v>
      </c>
      <c r="R1533" s="40">
        <v>17914.599999999999</v>
      </c>
      <c r="S1533" s="51">
        <v>73312.3</v>
      </c>
      <c r="T1533" s="50">
        <v>21522</v>
      </c>
      <c r="U1533" s="40">
        <v>20768.3</v>
      </c>
      <c r="V1533" s="40">
        <v>30520.1</v>
      </c>
      <c r="W1533" s="40">
        <v>502</v>
      </c>
      <c r="X1533" s="51">
        <v>73312.3</v>
      </c>
      <c r="Y1533" s="50">
        <v>34976.300000000003</v>
      </c>
      <c r="Z1533" s="40">
        <v>38336</v>
      </c>
      <c r="AA1533" s="51">
        <v>73312.3</v>
      </c>
    </row>
    <row r="1534" spans="1:27" s="37" customFormat="1" ht="17.5" customHeight="1" x14ac:dyDescent="0.35">
      <c r="A1534" s="84"/>
      <c r="B1534" s="60" t="s">
        <v>436</v>
      </c>
      <c r="C1534" s="50">
        <v>54709.9</v>
      </c>
      <c r="D1534" s="40">
        <v>92288</v>
      </c>
      <c r="E1534" s="40">
        <v>11007</v>
      </c>
      <c r="F1534" s="51">
        <v>158004.9</v>
      </c>
      <c r="G1534" s="40">
        <v>14610.8</v>
      </c>
      <c r="H1534" s="40">
        <v>40099.1</v>
      </c>
      <c r="I1534" s="40">
        <v>72652.7</v>
      </c>
      <c r="J1534" s="40">
        <v>19635.3</v>
      </c>
      <c r="K1534" s="40">
        <v>5386</v>
      </c>
      <c r="L1534" s="40">
        <v>5621</v>
      </c>
      <c r="M1534" s="51">
        <v>158004.9</v>
      </c>
      <c r="N1534" s="50">
        <v>23919.4</v>
      </c>
      <c r="O1534" s="40">
        <v>25700.1</v>
      </c>
      <c r="P1534" s="40">
        <v>31828.1</v>
      </c>
      <c r="Q1534" s="40">
        <v>26738.2</v>
      </c>
      <c r="R1534" s="40">
        <v>49819.1</v>
      </c>
      <c r="S1534" s="51">
        <v>158004.9</v>
      </c>
      <c r="T1534" s="50">
        <v>38919.699999999997</v>
      </c>
      <c r="U1534" s="40">
        <v>42614.1</v>
      </c>
      <c r="V1534" s="40">
        <v>73950.399999999994</v>
      </c>
      <c r="W1534" s="40">
        <v>2520.6999999999998</v>
      </c>
      <c r="X1534" s="51">
        <v>158004.9</v>
      </c>
      <c r="Y1534" s="50">
        <v>62280.3</v>
      </c>
      <c r="Z1534" s="40">
        <v>95724.6</v>
      </c>
      <c r="AA1534" s="51">
        <v>158004.9</v>
      </c>
    </row>
    <row r="1535" spans="1:27" s="37" customFormat="1" ht="17.5" customHeight="1" x14ac:dyDescent="0.35">
      <c r="A1535" s="84"/>
      <c r="B1535" s="61" t="s">
        <v>4</v>
      </c>
      <c r="C1535" s="52">
        <v>113657</v>
      </c>
      <c r="D1535" s="38">
        <v>179134</v>
      </c>
      <c r="E1535" s="38">
        <v>29166</v>
      </c>
      <c r="F1535" s="53">
        <v>321957</v>
      </c>
      <c r="G1535" s="38">
        <v>20286.7</v>
      </c>
      <c r="H1535" s="38">
        <v>93370.2</v>
      </c>
      <c r="I1535" s="38">
        <v>139775</v>
      </c>
      <c r="J1535" s="38">
        <v>39359</v>
      </c>
      <c r="K1535" s="38">
        <v>12775</v>
      </c>
      <c r="L1535" s="38">
        <v>16391</v>
      </c>
      <c r="M1535" s="53">
        <v>321957</v>
      </c>
      <c r="N1535" s="52">
        <v>49107.7</v>
      </c>
      <c r="O1535" s="38">
        <v>55818.8</v>
      </c>
      <c r="P1535" s="38">
        <v>60213.3</v>
      </c>
      <c r="Q1535" s="38">
        <v>61597.9</v>
      </c>
      <c r="R1535" s="38">
        <v>95219.199999999997</v>
      </c>
      <c r="S1535" s="53">
        <v>321957</v>
      </c>
      <c r="T1535" s="52">
        <v>98976</v>
      </c>
      <c r="U1535" s="38">
        <v>77907</v>
      </c>
      <c r="V1535" s="38">
        <v>141436</v>
      </c>
      <c r="W1535" s="38">
        <v>3638</v>
      </c>
      <c r="X1535" s="53">
        <v>321957</v>
      </c>
      <c r="Y1535" s="52">
        <v>142563.29999999999</v>
      </c>
      <c r="Z1535" s="38">
        <v>179393.7</v>
      </c>
      <c r="AA1535" s="53">
        <v>321957</v>
      </c>
    </row>
    <row r="1536" spans="1:27" s="39" customFormat="1" ht="13.5" customHeight="1" x14ac:dyDescent="0.35">
      <c r="A1536" s="62"/>
      <c r="B1536" s="63"/>
      <c r="C1536" s="54"/>
      <c r="D1536" s="46"/>
      <c r="E1536" s="46"/>
      <c r="F1536" s="55"/>
      <c r="G1536" s="46"/>
      <c r="H1536" s="46"/>
      <c r="I1536" s="46"/>
      <c r="J1536" s="46"/>
      <c r="K1536" s="46"/>
      <c r="L1536" s="46"/>
      <c r="M1536" s="55"/>
      <c r="N1536" s="54"/>
      <c r="O1536" s="46"/>
      <c r="P1536" s="46"/>
      <c r="Q1536" s="46"/>
      <c r="R1536" s="46"/>
      <c r="S1536" s="55"/>
      <c r="T1536" s="54"/>
      <c r="U1536" s="46"/>
      <c r="V1536" s="46"/>
      <c r="W1536" s="46"/>
      <c r="X1536" s="55"/>
      <c r="Y1536" s="54"/>
      <c r="Z1536" s="46"/>
      <c r="AA1536" s="55"/>
    </row>
    <row r="1537" spans="1:27" s="37" customFormat="1" ht="17.5" customHeight="1" x14ac:dyDescent="0.35">
      <c r="A1537" s="84" t="s">
        <v>699</v>
      </c>
      <c r="B1537" s="60" t="s">
        <v>394</v>
      </c>
      <c r="C1537" s="50">
        <v>3009.2</v>
      </c>
      <c r="D1537" s="40">
        <v>2012.9</v>
      </c>
      <c r="E1537" s="40">
        <v>1033.9000000000001</v>
      </c>
      <c r="F1537" s="51">
        <v>6056</v>
      </c>
      <c r="G1537" s="40">
        <v>57</v>
      </c>
      <c r="H1537" s="40">
        <v>2952.2</v>
      </c>
      <c r="I1537" s="40">
        <v>2012.9</v>
      </c>
      <c r="J1537" s="40">
        <v>0</v>
      </c>
      <c r="K1537" s="40">
        <v>913.8</v>
      </c>
      <c r="L1537" s="40">
        <v>120.1</v>
      </c>
      <c r="M1537" s="51">
        <v>6056</v>
      </c>
      <c r="N1537" s="50">
        <v>345.3</v>
      </c>
      <c r="O1537" s="40">
        <v>1225.5999999999999</v>
      </c>
      <c r="P1537" s="40">
        <v>377</v>
      </c>
      <c r="Q1537" s="40">
        <v>2048.6</v>
      </c>
      <c r="R1537" s="40">
        <v>2059.5</v>
      </c>
      <c r="S1537" s="51">
        <v>6056</v>
      </c>
      <c r="T1537" s="50">
        <v>3550.4</v>
      </c>
      <c r="U1537" s="40">
        <v>0</v>
      </c>
      <c r="V1537" s="40">
        <v>2387</v>
      </c>
      <c r="W1537" s="40">
        <v>118.6</v>
      </c>
      <c r="X1537" s="51">
        <v>6056</v>
      </c>
      <c r="Y1537" s="50">
        <v>2594.1999999999998</v>
      </c>
      <c r="Z1537" s="40">
        <v>3461.8</v>
      </c>
      <c r="AA1537" s="51">
        <v>6056</v>
      </c>
    </row>
    <row r="1538" spans="1:27" s="37" customFormat="1" ht="17.5" customHeight="1" x14ac:dyDescent="0.35">
      <c r="A1538" s="84"/>
      <c r="B1538" s="60" t="s">
        <v>395</v>
      </c>
      <c r="C1538" s="50">
        <v>10407.700000000001</v>
      </c>
      <c r="D1538" s="40">
        <v>5838.5</v>
      </c>
      <c r="E1538" s="40">
        <v>3088.1</v>
      </c>
      <c r="F1538" s="51">
        <v>19334.3</v>
      </c>
      <c r="G1538" s="40">
        <v>913.6</v>
      </c>
      <c r="H1538" s="40">
        <v>9494.1</v>
      </c>
      <c r="I1538" s="40">
        <v>3981.7</v>
      </c>
      <c r="J1538" s="40">
        <v>1856.9</v>
      </c>
      <c r="K1538" s="40">
        <v>1335.3</v>
      </c>
      <c r="L1538" s="40">
        <v>1752.9</v>
      </c>
      <c r="M1538" s="51">
        <v>19334.3</v>
      </c>
      <c r="N1538" s="50">
        <v>4072.8</v>
      </c>
      <c r="O1538" s="40">
        <v>5354.1</v>
      </c>
      <c r="P1538" s="40">
        <v>1917.1</v>
      </c>
      <c r="Q1538" s="40">
        <v>2964.4</v>
      </c>
      <c r="R1538" s="40">
        <v>5025.8999999999996</v>
      </c>
      <c r="S1538" s="51">
        <v>19334.3</v>
      </c>
      <c r="T1538" s="50">
        <v>13021.8</v>
      </c>
      <c r="U1538" s="40">
        <v>3021.5</v>
      </c>
      <c r="V1538" s="40">
        <v>3193.1</v>
      </c>
      <c r="W1538" s="40">
        <v>98</v>
      </c>
      <c r="X1538" s="51">
        <v>19334.3</v>
      </c>
      <c r="Y1538" s="50">
        <v>9961.2999999999993</v>
      </c>
      <c r="Z1538" s="40">
        <v>9373.1</v>
      </c>
      <c r="AA1538" s="51">
        <v>19334.3</v>
      </c>
    </row>
    <row r="1539" spans="1:27" s="37" customFormat="1" ht="17.5" customHeight="1" x14ac:dyDescent="0.35">
      <c r="A1539" s="84"/>
      <c r="B1539" s="60" t="s">
        <v>396</v>
      </c>
      <c r="C1539" s="50">
        <v>26136.1</v>
      </c>
      <c r="D1539" s="40">
        <v>39749</v>
      </c>
      <c r="E1539" s="40">
        <v>9824.9</v>
      </c>
      <c r="F1539" s="51">
        <v>75709.899999999994</v>
      </c>
      <c r="G1539" s="40">
        <v>4426.7</v>
      </c>
      <c r="H1539" s="40">
        <v>21709.4</v>
      </c>
      <c r="I1539" s="40">
        <v>30564.7</v>
      </c>
      <c r="J1539" s="40">
        <v>9184.2999999999993</v>
      </c>
      <c r="K1539" s="40">
        <v>4727</v>
      </c>
      <c r="L1539" s="40">
        <v>5097.8999999999996</v>
      </c>
      <c r="M1539" s="51">
        <v>75709.899999999994</v>
      </c>
      <c r="N1539" s="50">
        <v>11358.4</v>
      </c>
      <c r="O1539" s="40">
        <v>11250.6</v>
      </c>
      <c r="P1539" s="40">
        <v>12980.1</v>
      </c>
      <c r="Q1539" s="40">
        <v>17024.3</v>
      </c>
      <c r="R1539" s="40">
        <v>23096.5</v>
      </c>
      <c r="S1539" s="51">
        <v>75709.899999999994</v>
      </c>
      <c r="T1539" s="50">
        <v>26605.200000000001</v>
      </c>
      <c r="U1539" s="40">
        <v>17779.900000000001</v>
      </c>
      <c r="V1539" s="40">
        <v>30930</v>
      </c>
      <c r="W1539" s="40">
        <v>394.8</v>
      </c>
      <c r="X1539" s="51">
        <v>75709.899999999994</v>
      </c>
      <c r="Y1539" s="50">
        <v>34388</v>
      </c>
      <c r="Z1539" s="40">
        <v>41321.9</v>
      </c>
      <c r="AA1539" s="51">
        <v>75709.899999999994</v>
      </c>
    </row>
    <row r="1540" spans="1:27" s="37" customFormat="1" ht="17.5" customHeight="1" x14ac:dyDescent="0.35">
      <c r="A1540" s="84"/>
      <c r="B1540" s="60" t="s">
        <v>397</v>
      </c>
      <c r="C1540" s="50">
        <v>18709.2</v>
      </c>
      <c r="D1540" s="40">
        <v>36891.800000000003</v>
      </c>
      <c r="E1540" s="40">
        <v>4212.1000000000004</v>
      </c>
      <c r="F1540" s="51">
        <v>59813.1</v>
      </c>
      <c r="G1540" s="40">
        <v>278.60000000000002</v>
      </c>
      <c r="H1540" s="40">
        <v>18430.599999999999</v>
      </c>
      <c r="I1540" s="40">
        <v>28209.200000000001</v>
      </c>
      <c r="J1540" s="40">
        <v>8682.6</v>
      </c>
      <c r="K1540" s="40">
        <v>413</v>
      </c>
      <c r="L1540" s="40">
        <v>3799.1</v>
      </c>
      <c r="M1540" s="51">
        <v>59813.1</v>
      </c>
      <c r="N1540" s="50">
        <v>8967.1</v>
      </c>
      <c r="O1540" s="40">
        <v>11566</v>
      </c>
      <c r="P1540" s="40">
        <v>13106.5</v>
      </c>
      <c r="Q1540" s="40">
        <v>12038.2</v>
      </c>
      <c r="R1540" s="40">
        <v>14135.3</v>
      </c>
      <c r="S1540" s="51">
        <v>59813.1</v>
      </c>
      <c r="T1540" s="50">
        <v>15679.6</v>
      </c>
      <c r="U1540" s="40">
        <v>13368.9</v>
      </c>
      <c r="V1540" s="40">
        <v>30263.4</v>
      </c>
      <c r="W1540" s="40">
        <v>501.4</v>
      </c>
      <c r="X1540" s="51">
        <v>59813.1</v>
      </c>
      <c r="Y1540" s="50">
        <v>31395.3</v>
      </c>
      <c r="Z1540" s="40">
        <v>28417.9</v>
      </c>
      <c r="AA1540" s="51">
        <v>59813.1</v>
      </c>
    </row>
    <row r="1541" spans="1:27" s="37" customFormat="1" ht="17.5" customHeight="1" x14ac:dyDescent="0.35">
      <c r="A1541" s="84"/>
      <c r="B1541" s="60" t="s">
        <v>398</v>
      </c>
      <c r="C1541" s="50">
        <v>684.9</v>
      </c>
      <c r="D1541" s="40">
        <v>2353.8000000000002</v>
      </c>
      <c r="E1541" s="40">
        <v>0</v>
      </c>
      <c r="F1541" s="51">
        <v>3038.7</v>
      </c>
      <c r="G1541" s="40">
        <v>0</v>
      </c>
      <c r="H1541" s="40">
        <v>684.9</v>
      </c>
      <c r="I1541" s="40">
        <v>2353.8000000000002</v>
      </c>
      <c r="J1541" s="40">
        <v>0</v>
      </c>
      <c r="K1541" s="40">
        <v>0</v>
      </c>
      <c r="L1541" s="40">
        <v>0</v>
      </c>
      <c r="M1541" s="51">
        <v>3038.7</v>
      </c>
      <c r="N1541" s="50">
        <v>444.6</v>
      </c>
      <c r="O1541" s="40">
        <v>722.4</v>
      </c>
      <c r="P1541" s="40">
        <v>4.5</v>
      </c>
      <c r="Q1541" s="40">
        <v>784.4</v>
      </c>
      <c r="R1541" s="40">
        <v>1082.9000000000001</v>
      </c>
      <c r="S1541" s="51">
        <v>3038.7</v>
      </c>
      <c r="T1541" s="50">
        <v>1199.4000000000001</v>
      </c>
      <c r="U1541" s="40">
        <v>1122.7</v>
      </c>
      <c r="V1541" s="40">
        <v>712.1</v>
      </c>
      <c r="W1541" s="40">
        <v>4.5</v>
      </c>
      <c r="X1541" s="51">
        <v>3038.7</v>
      </c>
      <c r="Y1541" s="50">
        <v>1944.3</v>
      </c>
      <c r="Z1541" s="40">
        <v>1094.4000000000001</v>
      </c>
      <c r="AA1541" s="51">
        <v>3038.7</v>
      </c>
    </row>
    <row r="1542" spans="1:27" s="37" customFormat="1" ht="17.5" customHeight="1" x14ac:dyDescent="0.35">
      <c r="A1542" s="84"/>
      <c r="B1542" s="61" t="s">
        <v>4</v>
      </c>
      <c r="C1542" s="52">
        <v>58947.1</v>
      </c>
      <c r="D1542" s="38">
        <v>86846.000000000015</v>
      </c>
      <c r="E1542" s="38">
        <v>18159</v>
      </c>
      <c r="F1542" s="53">
        <v>163952</v>
      </c>
      <c r="G1542" s="38">
        <v>5675.9000000000005</v>
      </c>
      <c r="H1542" s="38">
        <v>53271.199999999997</v>
      </c>
      <c r="I1542" s="38">
        <v>67122.3</v>
      </c>
      <c r="J1542" s="38">
        <v>19723.8</v>
      </c>
      <c r="K1542" s="38">
        <v>7389.1</v>
      </c>
      <c r="L1542" s="38">
        <v>10770</v>
      </c>
      <c r="M1542" s="53">
        <v>163952</v>
      </c>
      <c r="N1542" s="52">
        <v>25188.199999999997</v>
      </c>
      <c r="O1542" s="38">
        <v>30118.700000000004</v>
      </c>
      <c r="P1542" s="38">
        <v>28385.200000000001</v>
      </c>
      <c r="Q1542" s="38">
        <v>34859.9</v>
      </c>
      <c r="R1542" s="38">
        <v>45400.1</v>
      </c>
      <c r="S1542" s="53">
        <v>163952</v>
      </c>
      <c r="T1542" s="52">
        <v>60056.4</v>
      </c>
      <c r="U1542" s="38">
        <v>35293</v>
      </c>
      <c r="V1542" s="38">
        <v>67485.600000000006</v>
      </c>
      <c r="W1542" s="38">
        <v>1117.3</v>
      </c>
      <c r="X1542" s="53">
        <v>163952</v>
      </c>
      <c r="Y1542" s="52">
        <v>80283.100000000006</v>
      </c>
      <c r="Z1542" s="38">
        <v>83669.100000000006</v>
      </c>
      <c r="AA1542" s="53">
        <v>163952</v>
      </c>
    </row>
    <row r="1543" spans="1:27" s="39" customFormat="1" ht="13.5" customHeight="1" x14ac:dyDescent="0.35">
      <c r="A1543" s="62"/>
      <c r="B1543" s="63"/>
      <c r="C1543" s="54"/>
      <c r="D1543" s="46"/>
      <c r="E1543" s="46"/>
      <c r="F1543" s="55"/>
      <c r="G1543" s="46"/>
      <c r="H1543" s="46"/>
      <c r="I1543" s="46"/>
      <c r="J1543" s="46"/>
      <c r="K1543" s="46"/>
      <c r="L1543" s="46"/>
      <c r="M1543" s="55"/>
      <c r="N1543" s="54"/>
      <c r="O1543" s="46"/>
      <c r="P1543" s="46"/>
      <c r="Q1543" s="46"/>
      <c r="R1543" s="46"/>
      <c r="S1543" s="55"/>
      <c r="T1543" s="54"/>
      <c r="U1543" s="46"/>
      <c r="V1543" s="46"/>
      <c r="W1543" s="46"/>
      <c r="X1543" s="55"/>
      <c r="Y1543" s="54"/>
      <c r="Z1543" s="46"/>
      <c r="AA1543" s="55"/>
    </row>
    <row r="1544" spans="1:27" s="37" customFormat="1" ht="17.5" customHeight="1" x14ac:dyDescent="0.35">
      <c r="A1544" s="84" t="s">
        <v>700</v>
      </c>
      <c r="B1544" s="60" t="s">
        <v>7</v>
      </c>
      <c r="C1544" s="50">
        <v>34862.699999999997</v>
      </c>
      <c r="D1544" s="40">
        <v>66812.399999999994</v>
      </c>
      <c r="E1544" s="40">
        <v>15045.8</v>
      </c>
      <c r="F1544" s="51">
        <v>116721</v>
      </c>
      <c r="G1544" s="40">
        <v>1579.6</v>
      </c>
      <c r="H1544" s="40">
        <v>33283.1</v>
      </c>
      <c r="I1544" s="40">
        <v>48539.7</v>
      </c>
      <c r="J1544" s="40">
        <v>18272.7</v>
      </c>
      <c r="K1544" s="40">
        <v>2995.8</v>
      </c>
      <c r="L1544" s="40">
        <v>12050.1</v>
      </c>
      <c r="M1544" s="51">
        <v>116721</v>
      </c>
      <c r="N1544" s="50">
        <v>18276.400000000001</v>
      </c>
      <c r="O1544" s="40">
        <v>19870.5</v>
      </c>
      <c r="P1544" s="40">
        <v>17020</v>
      </c>
      <c r="Q1544" s="40">
        <v>23293.9</v>
      </c>
      <c r="R1544" s="40">
        <v>38260.1</v>
      </c>
      <c r="S1544" s="51">
        <v>116721</v>
      </c>
      <c r="T1544" s="50">
        <v>38753</v>
      </c>
      <c r="U1544" s="40">
        <v>30395.4</v>
      </c>
      <c r="V1544" s="40">
        <v>46572.4</v>
      </c>
      <c r="W1544" s="40">
        <v>1000.2</v>
      </c>
      <c r="X1544" s="51">
        <v>116721</v>
      </c>
      <c r="Y1544" s="50">
        <v>59801.8</v>
      </c>
      <c r="Z1544" s="40">
        <v>56919.199999999997</v>
      </c>
      <c r="AA1544" s="51">
        <v>116721</v>
      </c>
    </row>
    <row r="1545" spans="1:27" s="37" customFormat="1" ht="17.5" customHeight="1" x14ac:dyDescent="0.35">
      <c r="A1545" s="84"/>
      <c r="B1545" s="60" t="s">
        <v>35</v>
      </c>
      <c r="C1545" s="50">
        <v>78794.2</v>
      </c>
      <c r="D1545" s="40">
        <v>112321.7</v>
      </c>
      <c r="E1545" s="40">
        <v>14120.2</v>
      </c>
      <c r="F1545" s="51">
        <v>205236</v>
      </c>
      <c r="G1545" s="40">
        <v>18707.099999999999</v>
      </c>
      <c r="H1545" s="40">
        <v>60087.1</v>
      </c>
      <c r="I1545" s="40">
        <v>91235.3</v>
      </c>
      <c r="J1545" s="40">
        <v>21086.3</v>
      </c>
      <c r="K1545" s="40">
        <v>9779.2999999999993</v>
      </c>
      <c r="L1545" s="40">
        <v>4340.8999999999996</v>
      </c>
      <c r="M1545" s="51">
        <v>205236</v>
      </c>
      <c r="N1545" s="50">
        <v>30831.3</v>
      </c>
      <c r="O1545" s="40">
        <v>35948.300000000003</v>
      </c>
      <c r="P1545" s="40">
        <v>43193.3</v>
      </c>
      <c r="Q1545" s="40">
        <v>38304</v>
      </c>
      <c r="R1545" s="40">
        <v>56959.1</v>
      </c>
      <c r="S1545" s="51">
        <v>205236</v>
      </c>
      <c r="T1545" s="50">
        <v>60223</v>
      </c>
      <c r="U1545" s="40">
        <v>47511.6</v>
      </c>
      <c r="V1545" s="40">
        <v>94863.6</v>
      </c>
      <c r="W1545" s="40">
        <v>2637.8</v>
      </c>
      <c r="X1545" s="51">
        <v>205236</v>
      </c>
      <c r="Y1545" s="50">
        <v>82761.5</v>
      </c>
      <c r="Z1545" s="40">
        <v>122474.5</v>
      </c>
      <c r="AA1545" s="51">
        <v>205236</v>
      </c>
    </row>
    <row r="1546" spans="1:27" s="37" customFormat="1" ht="17.5" customHeight="1" x14ac:dyDescent="0.35">
      <c r="A1546" s="84"/>
      <c r="B1546" s="61" t="s">
        <v>4</v>
      </c>
      <c r="C1546" s="52">
        <v>113657</v>
      </c>
      <c r="D1546" s="38">
        <v>179134</v>
      </c>
      <c r="E1546" s="38">
        <v>29166</v>
      </c>
      <c r="F1546" s="53">
        <v>321957</v>
      </c>
      <c r="G1546" s="38">
        <v>20286.7</v>
      </c>
      <c r="H1546" s="38">
        <v>93370.2</v>
      </c>
      <c r="I1546" s="38">
        <v>139775</v>
      </c>
      <c r="J1546" s="38">
        <v>39359</v>
      </c>
      <c r="K1546" s="38">
        <v>12775</v>
      </c>
      <c r="L1546" s="38">
        <v>16391</v>
      </c>
      <c r="M1546" s="53">
        <v>321957</v>
      </c>
      <c r="N1546" s="52">
        <v>49107.7</v>
      </c>
      <c r="O1546" s="38">
        <v>55818.8</v>
      </c>
      <c r="P1546" s="38">
        <v>60213.3</v>
      </c>
      <c r="Q1546" s="38">
        <v>61597.9</v>
      </c>
      <c r="R1546" s="38">
        <v>95219.199999999997</v>
      </c>
      <c r="S1546" s="53">
        <v>321957</v>
      </c>
      <c r="T1546" s="52">
        <v>98976</v>
      </c>
      <c r="U1546" s="38">
        <v>77907</v>
      </c>
      <c r="V1546" s="38">
        <v>141436</v>
      </c>
      <c r="W1546" s="38">
        <v>3638</v>
      </c>
      <c r="X1546" s="53">
        <v>321957</v>
      </c>
      <c r="Y1546" s="52">
        <v>142563.29999999999</v>
      </c>
      <c r="Z1546" s="38">
        <v>179393.7</v>
      </c>
      <c r="AA1546" s="53">
        <v>321957</v>
      </c>
    </row>
    <row r="1547" spans="1:27" s="39" customFormat="1" ht="13.5" customHeight="1" x14ac:dyDescent="0.35">
      <c r="A1547" s="62"/>
      <c r="B1547" s="63"/>
      <c r="C1547" s="54"/>
      <c r="D1547" s="46"/>
      <c r="E1547" s="46"/>
      <c r="F1547" s="55"/>
      <c r="G1547" s="46"/>
      <c r="H1547" s="46"/>
      <c r="I1547" s="46"/>
      <c r="J1547" s="46"/>
      <c r="K1547" s="46"/>
      <c r="L1547" s="46"/>
      <c r="M1547" s="55"/>
      <c r="N1547" s="54"/>
      <c r="O1547" s="46"/>
      <c r="P1547" s="46"/>
      <c r="Q1547" s="46"/>
      <c r="R1547" s="46"/>
      <c r="S1547" s="55"/>
      <c r="T1547" s="54"/>
      <c r="U1547" s="46"/>
      <c r="V1547" s="46"/>
      <c r="W1547" s="46"/>
      <c r="X1547" s="55"/>
      <c r="Y1547" s="54"/>
      <c r="Z1547" s="46"/>
      <c r="AA1547" s="55"/>
    </row>
    <row r="1548" spans="1:27" s="37" customFormat="1" ht="17.5" customHeight="1" x14ac:dyDescent="0.35">
      <c r="A1548" s="84" t="s">
        <v>439</v>
      </c>
      <c r="B1548" s="60" t="s">
        <v>7</v>
      </c>
      <c r="C1548" s="50">
        <v>110355.1</v>
      </c>
      <c r="D1548" s="40">
        <v>170707</v>
      </c>
      <c r="E1548" s="40">
        <v>25980.9</v>
      </c>
      <c r="F1548" s="51">
        <v>307043</v>
      </c>
      <c r="G1548" s="40">
        <v>19375.099999999999</v>
      </c>
      <c r="H1548" s="40">
        <v>90980</v>
      </c>
      <c r="I1548" s="40">
        <v>131760.20000000001</v>
      </c>
      <c r="J1548" s="40">
        <v>38946.800000000003</v>
      </c>
      <c r="K1548" s="40">
        <v>12775</v>
      </c>
      <c r="L1548" s="40">
        <v>13205.9</v>
      </c>
      <c r="M1548" s="51">
        <v>307043</v>
      </c>
      <c r="N1548" s="50">
        <v>47047.5</v>
      </c>
      <c r="O1548" s="40">
        <v>51690.5</v>
      </c>
      <c r="P1548" s="40">
        <v>56324.5</v>
      </c>
      <c r="Q1548" s="40">
        <v>57996.7</v>
      </c>
      <c r="R1548" s="40">
        <v>93983.8</v>
      </c>
      <c r="S1548" s="51">
        <v>307043</v>
      </c>
      <c r="T1548" s="50">
        <v>98976</v>
      </c>
      <c r="U1548" s="40">
        <v>65769.600000000006</v>
      </c>
      <c r="V1548" s="40">
        <v>138768.20000000001</v>
      </c>
      <c r="W1548" s="40">
        <v>3529.3</v>
      </c>
      <c r="X1548" s="51">
        <v>307043</v>
      </c>
      <c r="Y1548" s="50">
        <v>133684.1</v>
      </c>
      <c r="Z1548" s="40">
        <v>173358.9</v>
      </c>
      <c r="AA1548" s="51">
        <v>307043</v>
      </c>
    </row>
    <row r="1549" spans="1:27" s="37" customFormat="1" ht="17.5" customHeight="1" x14ac:dyDescent="0.35">
      <c r="A1549" s="84"/>
      <c r="B1549" s="60" t="s">
        <v>35</v>
      </c>
      <c r="C1549" s="50">
        <v>3301.8</v>
      </c>
      <c r="D1549" s="40">
        <v>8427.1</v>
      </c>
      <c r="E1549" s="40">
        <v>3185.1</v>
      </c>
      <c r="F1549" s="51">
        <v>14914</v>
      </c>
      <c r="G1549" s="40">
        <v>911.6</v>
      </c>
      <c r="H1549" s="40">
        <v>2390.1999999999998</v>
      </c>
      <c r="I1549" s="40">
        <v>8014.9</v>
      </c>
      <c r="J1549" s="40">
        <v>412.2</v>
      </c>
      <c r="K1549" s="40">
        <v>0</v>
      </c>
      <c r="L1549" s="40">
        <v>3185.1</v>
      </c>
      <c r="M1549" s="51">
        <v>14914</v>
      </c>
      <c r="N1549" s="50">
        <v>2060.1999999999998</v>
      </c>
      <c r="O1549" s="40">
        <v>4128.3999999999996</v>
      </c>
      <c r="P1549" s="40">
        <v>3888.8</v>
      </c>
      <c r="Q1549" s="40">
        <v>3601.2</v>
      </c>
      <c r="R1549" s="40">
        <v>1235.4000000000001</v>
      </c>
      <c r="S1549" s="51">
        <v>14914</v>
      </c>
      <c r="T1549" s="50">
        <v>0</v>
      </c>
      <c r="U1549" s="40">
        <v>12137.4</v>
      </c>
      <c r="V1549" s="40">
        <v>2667.8</v>
      </c>
      <c r="W1549" s="40">
        <v>108.7</v>
      </c>
      <c r="X1549" s="51">
        <v>14914</v>
      </c>
      <c r="Y1549" s="50">
        <v>8879.2000000000007</v>
      </c>
      <c r="Z1549" s="40">
        <v>6034.8</v>
      </c>
      <c r="AA1549" s="51">
        <v>14914</v>
      </c>
    </row>
    <row r="1550" spans="1:27" s="37" customFormat="1" ht="17.5" customHeight="1" x14ac:dyDescent="0.35">
      <c r="A1550" s="84"/>
      <c r="B1550" s="61" t="s">
        <v>4</v>
      </c>
      <c r="C1550" s="52">
        <v>113657</v>
      </c>
      <c r="D1550" s="38">
        <v>179134</v>
      </c>
      <c r="E1550" s="38">
        <v>29166</v>
      </c>
      <c r="F1550" s="53">
        <v>321957</v>
      </c>
      <c r="G1550" s="38">
        <v>20286.7</v>
      </c>
      <c r="H1550" s="38">
        <v>93370.2</v>
      </c>
      <c r="I1550" s="38">
        <v>139775</v>
      </c>
      <c r="J1550" s="38">
        <v>39359</v>
      </c>
      <c r="K1550" s="38">
        <v>12775</v>
      </c>
      <c r="L1550" s="38">
        <v>16391</v>
      </c>
      <c r="M1550" s="53">
        <v>321957</v>
      </c>
      <c r="N1550" s="52">
        <v>49107.7</v>
      </c>
      <c r="O1550" s="38">
        <v>55818.8</v>
      </c>
      <c r="P1550" s="38">
        <v>60213.3</v>
      </c>
      <c r="Q1550" s="38">
        <v>61597.9</v>
      </c>
      <c r="R1550" s="38">
        <v>95219.199999999997</v>
      </c>
      <c r="S1550" s="53">
        <v>321957</v>
      </c>
      <c r="T1550" s="52">
        <v>98976</v>
      </c>
      <c r="U1550" s="38">
        <v>77907</v>
      </c>
      <c r="V1550" s="38">
        <v>141436</v>
      </c>
      <c r="W1550" s="38">
        <v>3638</v>
      </c>
      <c r="X1550" s="53">
        <v>321957</v>
      </c>
      <c r="Y1550" s="52">
        <v>142563.29999999999</v>
      </c>
      <c r="Z1550" s="38">
        <v>179393.7</v>
      </c>
      <c r="AA1550" s="53">
        <v>321957</v>
      </c>
    </row>
    <row r="1551" spans="1:27" s="39" customFormat="1" ht="13.5" customHeight="1" x14ac:dyDescent="0.35">
      <c r="A1551" s="62"/>
      <c r="B1551" s="63"/>
      <c r="C1551" s="54"/>
      <c r="D1551" s="46"/>
      <c r="E1551" s="46"/>
      <c r="F1551" s="55"/>
      <c r="G1551" s="46"/>
      <c r="H1551" s="46"/>
      <c r="I1551" s="46"/>
      <c r="J1551" s="46"/>
      <c r="K1551" s="46"/>
      <c r="L1551" s="46"/>
      <c r="M1551" s="55"/>
      <c r="N1551" s="54"/>
      <c r="O1551" s="46"/>
      <c r="P1551" s="46"/>
      <c r="Q1551" s="46"/>
      <c r="R1551" s="46"/>
      <c r="S1551" s="55"/>
      <c r="T1551" s="54"/>
      <c r="U1551" s="46"/>
      <c r="V1551" s="46"/>
      <c r="W1551" s="46"/>
      <c r="X1551" s="55"/>
      <c r="Y1551" s="54"/>
      <c r="Z1551" s="46"/>
      <c r="AA1551" s="55"/>
    </row>
    <row r="1552" spans="1:27" s="37" customFormat="1" ht="17.5" customHeight="1" x14ac:dyDescent="0.35">
      <c r="A1552" s="84" t="s">
        <v>440</v>
      </c>
      <c r="B1552" s="60" t="s">
        <v>7</v>
      </c>
      <c r="C1552" s="50">
        <v>113657</v>
      </c>
      <c r="D1552" s="40">
        <v>179134</v>
      </c>
      <c r="E1552" s="40">
        <v>29166</v>
      </c>
      <c r="F1552" s="51">
        <v>321957</v>
      </c>
      <c r="G1552" s="40">
        <v>20286.7</v>
      </c>
      <c r="H1552" s="40">
        <v>93370.2</v>
      </c>
      <c r="I1552" s="40">
        <v>139775</v>
      </c>
      <c r="J1552" s="40">
        <v>39359</v>
      </c>
      <c r="K1552" s="40">
        <v>12775</v>
      </c>
      <c r="L1552" s="40">
        <v>16391</v>
      </c>
      <c r="M1552" s="51">
        <v>321957</v>
      </c>
      <c r="N1552" s="50">
        <v>49107.7</v>
      </c>
      <c r="O1552" s="40">
        <v>55818.8</v>
      </c>
      <c r="P1552" s="40">
        <v>60213.3</v>
      </c>
      <c r="Q1552" s="40">
        <v>61597.9</v>
      </c>
      <c r="R1552" s="40">
        <v>95219.199999999997</v>
      </c>
      <c r="S1552" s="51">
        <v>321957</v>
      </c>
      <c r="T1552" s="50">
        <v>98976</v>
      </c>
      <c r="U1552" s="40">
        <v>77907</v>
      </c>
      <c r="V1552" s="40">
        <v>141436</v>
      </c>
      <c r="W1552" s="40">
        <v>3638</v>
      </c>
      <c r="X1552" s="51">
        <v>321957</v>
      </c>
      <c r="Y1552" s="50">
        <v>142563.29999999999</v>
      </c>
      <c r="Z1552" s="40">
        <v>179393.7</v>
      </c>
      <c r="AA1552" s="51">
        <v>321957</v>
      </c>
    </row>
    <row r="1553" spans="1:27" s="37" customFormat="1" ht="17.5" customHeight="1" x14ac:dyDescent="0.35">
      <c r="A1553" s="84"/>
      <c r="B1553" s="61" t="s">
        <v>4</v>
      </c>
      <c r="C1553" s="52">
        <v>113657</v>
      </c>
      <c r="D1553" s="38">
        <v>179134</v>
      </c>
      <c r="E1553" s="38">
        <v>29166</v>
      </c>
      <c r="F1553" s="53">
        <v>321957</v>
      </c>
      <c r="G1553" s="38">
        <v>20286.7</v>
      </c>
      <c r="H1553" s="38">
        <v>93370.2</v>
      </c>
      <c r="I1553" s="38">
        <v>139775</v>
      </c>
      <c r="J1553" s="38">
        <v>39359</v>
      </c>
      <c r="K1553" s="38">
        <v>12775</v>
      </c>
      <c r="L1553" s="38">
        <v>16391</v>
      </c>
      <c r="M1553" s="53">
        <v>321957</v>
      </c>
      <c r="N1553" s="52">
        <v>49107.7</v>
      </c>
      <c r="O1553" s="38">
        <v>55818.8</v>
      </c>
      <c r="P1553" s="38">
        <v>60213.3</v>
      </c>
      <c r="Q1553" s="38">
        <v>61597.9</v>
      </c>
      <c r="R1553" s="38">
        <v>95219.199999999997</v>
      </c>
      <c r="S1553" s="53">
        <v>321957</v>
      </c>
      <c r="T1553" s="52">
        <v>98976</v>
      </c>
      <c r="U1553" s="38">
        <v>77907</v>
      </c>
      <c r="V1553" s="38">
        <v>141436</v>
      </c>
      <c r="W1553" s="38">
        <v>3638</v>
      </c>
      <c r="X1553" s="53">
        <v>321957</v>
      </c>
      <c r="Y1553" s="52">
        <v>142563.29999999999</v>
      </c>
      <c r="Z1553" s="38">
        <v>179393.7</v>
      </c>
      <c r="AA1553" s="53">
        <v>321957</v>
      </c>
    </row>
    <row r="1554" spans="1:27" s="37" customFormat="1" ht="13.5" customHeight="1" x14ac:dyDescent="0.35">
      <c r="A1554" s="64"/>
      <c r="B1554" s="63"/>
      <c r="C1554" s="56"/>
      <c r="D1554" s="47"/>
      <c r="E1554" s="47"/>
      <c r="F1554" s="57"/>
      <c r="G1554" s="47"/>
      <c r="H1554" s="47"/>
      <c r="I1554" s="47"/>
      <c r="J1554" s="47"/>
      <c r="K1554" s="47"/>
      <c r="L1554" s="47"/>
      <c r="M1554" s="57"/>
      <c r="N1554" s="56"/>
      <c r="O1554" s="47"/>
      <c r="P1554" s="47"/>
      <c r="Q1554" s="47"/>
      <c r="R1554" s="47"/>
      <c r="S1554" s="57"/>
      <c r="T1554" s="56"/>
      <c r="U1554" s="47"/>
      <c r="V1554" s="47"/>
      <c r="W1554" s="47"/>
      <c r="X1554" s="57"/>
      <c r="Y1554" s="56"/>
      <c r="Z1554" s="47"/>
      <c r="AA1554" s="57"/>
    </row>
  </sheetData>
  <mergeCells count="301">
    <mergeCell ref="A1552:A1553"/>
    <mergeCell ref="A1523:A1525"/>
    <mergeCell ref="A1527:A1529"/>
    <mergeCell ref="A1531:A1535"/>
    <mergeCell ref="A1537:A1542"/>
    <mergeCell ref="A1544:A1546"/>
    <mergeCell ref="A1548:A1550"/>
    <mergeCell ref="A1499:A1501"/>
    <mergeCell ref="A1503:A1505"/>
    <mergeCell ref="A1507:A1509"/>
    <mergeCell ref="A1511:A1513"/>
    <mergeCell ref="A1515:A1517"/>
    <mergeCell ref="A1519:A1521"/>
    <mergeCell ref="A1475:A1477"/>
    <mergeCell ref="A1479:A1481"/>
    <mergeCell ref="A1483:A1485"/>
    <mergeCell ref="A1487:A1489"/>
    <mergeCell ref="A1491:A1493"/>
    <mergeCell ref="A1495:A1497"/>
    <mergeCell ref="A1447:A1453"/>
    <mergeCell ref="A1455:A1457"/>
    <mergeCell ref="A1459:A1461"/>
    <mergeCell ref="A1463:A1465"/>
    <mergeCell ref="A1467:A1469"/>
    <mergeCell ref="A1471:A1473"/>
    <mergeCell ref="A1377:A1382"/>
    <mergeCell ref="A1384:A1387"/>
    <mergeCell ref="A1389:A1394"/>
    <mergeCell ref="A1396:A1411"/>
    <mergeCell ref="A1413:A1428"/>
    <mergeCell ref="A1430:A1445"/>
    <mergeCell ref="A1342:A1345"/>
    <mergeCell ref="A1347:A1350"/>
    <mergeCell ref="A1352:A1355"/>
    <mergeCell ref="A1357:A1361"/>
    <mergeCell ref="A1363:A1368"/>
    <mergeCell ref="A1370:A1375"/>
    <mergeCell ref="A1312:A1315"/>
    <mergeCell ref="A1317:A1320"/>
    <mergeCell ref="A1322:A1325"/>
    <mergeCell ref="A1327:A1330"/>
    <mergeCell ref="A1332:A1335"/>
    <mergeCell ref="A1337:A1340"/>
    <mergeCell ref="A1282:A1285"/>
    <mergeCell ref="A1287:A1290"/>
    <mergeCell ref="A1292:A1295"/>
    <mergeCell ref="A1297:A1300"/>
    <mergeCell ref="A1302:A1305"/>
    <mergeCell ref="A1307:A1310"/>
    <mergeCell ref="A1252:A1255"/>
    <mergeCell ref="A1257:A1260"/>
    <mergeCell ref="A1262:A1265"/>
    <mergeCell ref="A1267:A1270"/>
    <mergeCell ref="A1272:A1275"/>
    <mergeCell ref="A1277:A1280"/>
    <mergeCell ref="A1222:A1225"/>
    <mergeCell ref="A1227:A1230"/>
    <mergeCell ref="A1232:A1235"/>
    <mergeCell ref="A1237:A1240"/>
    <mergeCell ref="A1242:A1245"/>
    <mergeCell ref="A1247:A1250"/>
    <mergeCell ref="A1192:A1196"/>
    <mergeCell ref="A1198:A1200"/>
    <mergeCell ref="A1202:A1205"/>
    <mergeCell ref="A1207:A1210"/>
    <mergeCell ref="A1212:A1215"/>
    <mergeCell ref="A1217:A1220"/>
    <mergeCell ref="A1162:A1164"/>
    <mergeCell ref="A1166:A1168"/>
    <mergeCell ref="A1170:A1172"/>
    <mergeCell ref="A1174:A1180"/>
    <mergeCell ref="A1182:A1186"/>
    <mergeCell ref="A1188:A1190"/>
    <mergeCell ref="A1138:A1140"/>
    <mergeCell ref="A1142:A1144"/>
    <mergeCell ref="A1146:A1148"/>
    <mergeCell ref="A1150:A1152"/>
    <mergeCell ref="A1154:A1156"/>
    <mergeCell ref="A1158:A1160"/>
    <mergeCell ref="A1096:A1101"/>
    <mergeCell ref="A1103:A1108"/>
    <mergeCell ref="A1110:A1115"/>
    <mergeCell ref="A1117:A1122"/>
    <mergeCell ref="A1124:A1129"/>
    <mergeCell ref="A1131:A1136"/>
    <mergeCell ref="A1061:A1063"/>
    <mergeCell ref="A1065:A1068"/>
    <mergeCell ref="A1070:A1073"/>
    <mergeCell ref="A1075:A1080"/>
    <mergeCell ref="A1082:A1087"/>
    <mergeCell ref="A1089:A1094"/>
    <mergeCell ref="A1029:A1033"/>
    <mergeCell ref="A1035:A1040"/>
    <mergeCell ref="A1042:A1044"/>
    <mergeCell ref="A1046:A1048"/>
    <mergeCell ref="A1050:A1054"/>
    <mergeCell ref="A1056:A1059"/>
    <mergeCell ref="A987:A992"/>
    <mergeCell ref="A994:A999"/>
    <mergeCell ref="A1001:A1006"/>
    <mergeCell ref="A1008:A1013"/>
    <mergeCell ref="A1015:A1020"/>
    <mergeCell ref="A1022:A1027"/>
    <mergeCell ref="A945:A950"/>
    <mergeCell ref="A952:A957"/>
    <mergeCell ref="A959:A964"/>
    <mergeCell ref="A966:A971"/>
    <mergeCell ref="A973:A978"/>
    <mergeCell ref="A980:A985"/>
    <mergeCell ref="A901:A904"/>
    <mergeCell ref="A906:A915"/>
    <mergeCell ref="A917:A922"/>
    <mergeCell ref="A924:A929"/>
    <mergeCell ref="A931:A936"/>
    <mergeCell ref="A938:A943"/>
    <mergeCell ref="A867:A869"/>
    <mergeCell ref="A871:A873"/>
    <mergeCell ref="A875:A877"/>
    <mergeCell ref="A879:A881"/>
    <mergeCell ref="A883:A888"/>
    <mergeCell ref="A890:A899"/>
    <mergeCell ref="A840:A845"/>
    <mergeCell ref="A847:A849"/>
    <mergeCell ref="A851:A853"/>
    <mergeCell ref="A855:A857"/>
    <mergeCell ref="A859:A861"/>
    <mergeCell ref="A863:A865"/>
    <mergeCell ref="A816:A818"/>
    <mergeCell ref="A820:A822"/>
    <mergeCell ref="A824:A826"/>
    <mergeCell ref="A828:A830"/>
    <mergeCell ref="A832:A834"/>
    <mergeCell ref="A836:A838"/>
    <mergeCell ref="A792:A794"/>
    <mergeCell ref="A796:A798"/>
    <mergeCell ref="A800:A802"/>
    <mergeCell ref="A804:A806"/>
    <mergeCell ref="A808:A810"/>
    <mergeCell ref="A812:A814"/>
    <mergeCell ref="A756:A761"/>
    <mergeCell ref="A763:A768"/>
    <mergeCell ref="A770:A775"/>
    <mergeCell ref="A777:A782"/>
    <mergeCell ref="A784:A786"/>
    <mergeCell ref="A788:A790"/>
    <mergeCell ref="A714:A719"/>
    <mergeCell ref="A721:A726"/>
    <mergeCell ref="A728:A733"/>
    <mergeCell ref="A735:A740"/>
    <mergeCell ref="A742:A747"/>
    <mergeCell ref="A749:A754"/>
    <mergeCell ref="A678:A680"/>
    <mergeCell ref="A682:A684"/>
    <mergeCell ref="A686:A691"/>
    <mergeCell ref="A693:A698"/>
    <mergeCell ref="A700:A705"/>
    <mergeCell ref="A707:A712"/>
    <mergeCell ref="A654:A656"/>
    <mergeCell ref="A658:A660"/>
    <mergeCell ref="A662:A664"/>
    <mergeCell ref="A666:A668"/>
    <mergeCell ref="A670:A672"/>
    <mergeCell ref="A674:A676"/>
    <mergeCell ref="A630:A632"/>
    <mergeCell ref="A634:A636"/>
    <mergeCell ref="A638:A640"/>
    <mergeCell ref="A642:A644"/>
    <mergeCell ref="A646:A648"/>
    <mergeCell ref="A650:A652"/>
    <mergeCell ref="A606:A608"/>
    <mergeCell ref="A610:A612"/>
    <mergeCell ref="A614:A616"/>
    <mergeCell ref="A618:A620"/>
    <mergeCell ref="A622:A624"/>
    <mergeCell ref="A626:A628"/>
    <mergeCell ref="A582:A584"/>
    <mergeCell ref="A586:A588"/>
    <mergeCell ref="A590:A592"/>
    <mergeCell ref="A594:A596"/>
    <mergeCell ref="A598:A600"/>
    <mergeCell ref="A602:A604"/>
    <mergeCell ref="A558:A560"/>
    <mergeCell ref="A562:A564"/>
    <mergeCell ref="A566:A568"/>
    <mergeCell ref="A570:A572"/>
    <mergeCell ref="A574:A576"/>
    <mergeCell ref="A578:A580"/>
    <mergeCell ref="A533:A534"/>
    <mergeCell ref="A536:A538"/>
    <mergeCell ref="A540:A544"/>
    <mergeCell ref="A546:A548"/>
    <mergeCell ref="A550:A552"/>
    <mergeCell ref="A554:A556"/>
    <mergeCell ref="A509:A511"/>
    <mergeCell ref="A513:A515"/>
    <mergeCell ref="A517:A519"/>
    <mergeCell ref="A521:A523"/>
    <mergeCell ref="A525:A527"/>
    <mergeCell ref="A529:A531"/>
    <mergeCell ref="A479:A481"/>
    <mergeCell ref="A483:A488"/>
    <mergeCell ref="A490:A495"/>
    <mergeCell ref="A497:A499"/>
    <mergeCell ref="A501:A503"/>
    <mergeCell ref="A505:A507"/>
    <mergeCell ref="A456:A458"/>
    <mergeCell ref="A460:A462"/>
    <mergeCell ref="A464:A466"/>
    <mergeCell ref="A468:A470"/>
    <mergeCell ref="A472:A474"/>
    <mergeCell ref="A476:A477"/>
    <mergeCell ref="A422:A427"/>
    <mergeCell ref="A429:A437"/>
    <mergeCell ref="A439:A442"/>
    <mergeCell ref="A444:A446"/>
    <mergeCell ref="A448:A450"/>
    <mergeCell ref="A452:A454"/>
    <mergeCell ref="A398:A400"/>
    <mergeCell ref="A402:A404"/>
    <mergeCell ref="A406:A408"/>
    <mergeCell ref="A410:A412"/>
    <mergeCell ref="A414:A416"/>
    <mergeCell ref="A418:A420"/>
    <mergeCell ref="A371:A373"/>
    <mergeCell ref="A375:A377"/>
    <mergeCell ref="A379:A384"/>
    <mergeCell ref="A386:A388"/>
    <mergeCell ref="A390:A392"/>
    <mergeCell ref="A394:A396"/>
    <mergeCell ref="A341:A346"/>
    <mergeCell ref="A348:A353"/>
    <mergeCell ref="A355:A357"/>
    <mergeCell ref="A359:A361"/>
    <mergeCell ref="A363:A365"/>
    <mergeCell ref="A367:A369"/>
    <mergeCell ref="A294:A300"/>
    <mergeCell ref="A302:A308"/>
    <mergeCell ref="A310:A316"/>
    <mergeCell ref="A318:A324"/>
    <mergeCell ref="A326:A332"/>
    <mergeCell ref="A334:A339"/>
    <mergeCell ref="A253:A259"/>
    <mergeCell ref="A261:A263"/>
    <mergeCell ref="A265:A268"/>
    <mergeCell ref="A270:A276"/>
    <mergeCell ref="A278:A284"/>
    <mergeCell ref="A286:A292"/>
    <mergeCell ref="A214:A216"/>
    <mergeCell ref="A218:A222"/>
    <mergeCell ref="A224:A230"/>
    <mergeCell ref="A232:A235"/>
    <mergeCell ref="A237:A242"/>
    <mergeCell ref="A244:A251"/>
    <mergeCell ref="A180:A183"/>
    <mergeCell ref="A185:A191"/>
    <mergeCell ref="A193:A196"/>
    <mergeCell ref="A198:A203"/>
    <mergeCell ref="A205:A207"/>
    <mergeCell ref="A209:A212"/>
    <mergeCell ref="A144:A146"/>
    <mergeCell ref="A148:A150"/>
    <mergeCell ref="A152:A157"/>
    <mergeCell ref="A159:A164"/>
    <mergeCell ref="A166:A171"/>
    <mergeCell ref="A173:A178"/>
    <mergeCell ref="A120:A122"/>
    <mergeCell ref="A124:A126"/>
    <mergeCell ref="A128:A130"/>
    <mergeCell ref="A132:A134"/>
    <mergeCell ref="A136:A138"/>
    <mergeCell ref="A140:A142"/>
    <mergeCell ref="A96:A98"/>
    <mergeCell ref="A100:A102"/>
    <mergeCell ref="A104:A106"/>
    <mergeCell ref="A108:A110"/>
    <mergeCell ref="A112:A114"/>
    <mergeCell ref="A116:A118"/>
    <mergeCell ref="A67:A71"/>
    <mergeCell ref="A73:A78"/>
    <mergeCell ref="A80:A82"/>
    <mergeCell ref="A84:A86"/>
    <mergeCell ref="A88:A90"/>
    <mergeCell ref="A92:A94"/>
    <mergeCell ref="A29:A34"/>
    <mergeCell ref="A36:A43"/>
    <mergeCell ref="A45:A47"/>
    <mergeCell ref="A49:A51"/>
    <mergeCell ref="A53:A58"/>
    <mergeCell ref="A60:A65"/>
    <mergeCell ref="Y1:AA1"/>
    <mergeCell ref="A3:A4"/>
    <mergeCell ref="A6:A7"/>
    <mergeCell ref="A9:A11"/>
    <mergeCell ref="A13:A19"/>
    <mergeCell ref="A21:A27"/>
    <mergeCell ref="A1:A2"/>
    <mergeCell ref="B1:B2"/>
    <mergeCell ref="C1:F1"/>
    <mergeCell ref="G1:M1"/>
    <mergeCell ref="N1:S1"/>
    <mergeCell ref="T1:X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B1607"/>
  <sheetViews>
    <sheetView showGridLines="0" tabSelected="1" zoomScale="85" zoomScaleNormal="85" workbookViewId="0">
      <pane xSplit="2" ySplit="2" topLeftCell="C50" activePane="bottomRight" state="frozen"/>
      <selection pane="topRight" activeCell="C1" sqref="C1"/>
      <selection pane="bottomLeft" activeCell="A3" sqref="A3"/>
      <selection pane="bottomRight" activeCell="F66" sqref="F66"/>
    </sheetView>
  </sheetViews>
  <sheetFormatPr baseColWidth="10" defaultColWidth="11.54296875" defaultRowHeight="14" x14ac:dyDescent="0.3"/>
  <cols>
    <col min="1" max="1" width="37.90625" style="41" customWidth="1"/>
    <col min="2" max="2" width="23.1796875" style="45" bestFit="1" customWidth="1"/>
    <col min="3" max="3" width="9.90625" style="42" customWidth="1"/>
    <col min="4" max="4" width="11.08984375" style="42" customWidth="1"/>
    <col min="5" max="5" width="9.90625" style="42" customWidth="1"/>
    <col min="6" max="7" width="9.90625" style="43" customWidth="1"/>
    <col min="8" max="13" width="8.81640625" style="42" customWidth="1"/>
    <col min="14" max="14" width="8.81640625" style="43" customWidth="1"/>
    <col min="15" max="19" width="10.1796875" style="42" customWidth="1"/>
    <col min="20" max="20" width="11.54296875" style="43"/>
    <col min="21" max="24" width="9.90625" style="42" customWidth="1"/>
    <col min="25" max="25" width="9.90625" style="43" customWidth="1"/>
    <col min="26" max="27" width="9.90625" style="42" customWidth="1"/>
    <col min="28" max="28" width="9.90625" style="43" customWidth="1"/>
    <col min="29" max="16384" width="11.54296875" style="44"/>
  </cols>
  <sheetData>
    <row r="1" spans="1:28" s="32" customFormat="1" ht="19.5" customHeight="1" x14ac:dyDescent="0.3">
      <c r="A1" s="83" t="s">
        <v>736</v>
      </c>
      <c r="B1" s="85" t="s">
        <v>453</v>
      </c>
      <c r="C1" s="86" t="s">
        <v>735</v>
      </c>
      <c r="D1" s="87"/>
      <c r="E1" s="87"/>
      <c r="F1" s="88"/>
      <c r="G1" s="75"/>
      <c r="H1" s="89" t="s">
        <v>12</v>
      </c>
      <c r="I1" s="90"/>
      <c r="J1" s="90"/>
      <c r="K1" s="90"/>
      <c r="L1" s="90"/>
      <c r="M1" s="90"/>
      <c r="N1" s="91"/>
      <c r="O1" s="89" t="s">
        <v>737</v>
      </c>
      <c r="P1" s="90"/>
      <c r="Q1" s="90"/>
      <c r="R1" s="90"/>
      <c r="S1" s="90"/>
      <c r="T1" s="91"/>
      <c r="U1" s="89" t="s">
        <v>447</v>
      </c>
      <c r="V1" s="90"/>
      <c r="W1" s="90"/>
      <c r="X1" s="90"/>
      <c r="Y1" s="91"/>
      <c r="Z1" s="89" t="s">
        <v>9</v>
      </c>
      <c r="AA1" s="90"/>
      <c r="AB1" s="91"/>
    </row>
    <row r="2" spans="1:28" s="36" customFormat="1" ht="28" x14ac:dyDescent="0.35">
      <c r="A2" s="83"/>
      <c r="B2" s="85"/>
      <c r="C2" s="48" t="s">
        <v>2</v>
      </c>
      <c r="D2" s="33" t="s">
        <v>3</v>
      </c>
      <c r="E2" s="33" t="s">
        <v>1</v>
      </c>
      <c r="F2" s="49" t="s">
        <v>4</v>
      </c>
      <c r="G2" s="33"/>
      <c r="H2" s="34">
        <v>1</v>
      </c>
      <c r="I2" s="34">
        <v>2</v>
      </c>
      <c r="J2" s="34">
        <v>3</v>
      </c>
      <c r="K2" s="34">
        <v>4</v>
      </c>
      <c r="L2" s="34">
        <v>5</v>
      </c>
      <c r="M2" s="34">
        <v>6</v>
      </c>
      <c r="N2" s="58" t="s">
        <v>4</v>
      </c>
      <c r="O2" s="48" t="s">
        <v>442</v>
      </c>
      <c r="P2" s="33" t="s">
        <v>443</v>
      </c>
      <c r="Q2" s="33" t="s">
        <v>444</v>
      </c>
      <c r="R2" s="33" t="s">
        <v>445</v>
      </c>
      <c r="S2" s="33" t="s">
        <v>446</v>
      </c>
      <c r="T2" s="58" t="s">
        <v>4</v>
      </c>
      <c r="U2" s="59" t="s">
        <v>449</v>
      </c>
      <c r="V2" s="35" t="s">
        <v>450</v>
      </c>
      <c r="W2" s="35" t="s">
        <v>451</v>
      </c>
      <c r="X2" s="35" t="s">
        <v>448</v>
      </c>
      <c r="Y2" s="58" t="s">
        <v>4</v>
      </c>
      <c r="Z2" s="59" t="s">
        <v>10</v>
      </c>
      <c r="AA2" s="35" t="s">
        <v>11</v>
      </c>
      <c r="AB2" s="58" t="s">
        <v>4</v>
      </c>
    </row>
    <row r="3" spans="1:28" s="37" customFormat="1" ht="22" customHeight="1" x14ac:dyDescent="0.35">
      <c r="A3" s="84" t="s">
        <v>454</v>
      </c>
      <c r="B3" s="60" t="s">
        <v>7</v>
      </c>
      <c r="C3" s="65">
        <v>1</v>
      </c>
      <c r="D3" s="66">
        <v>1</v>
      </c>
      <c r="E3" s="66">
        <v>1</v>
      </c>
      <c r="F3" s="67">
        <v>1</v>
      </c>
      <c r="G3" s="78"/>
      <c r="H3" s="66">
        <v>1</v>
      </c>
      <c r="I3" s="66">
        <v>1</v>
      </c>
      <c r="J3" s="66">
        <v>1</v>
      </c>
      <c r="K3" s="66">
        <v>1</v>
      </c>
      <c r="L3" s="66">
        <v>1</v>
      </c>
      <c r="M3" s="66">
        <v>1</v>
      </c>
      <c r="N3" s="67">
        <v>1</v>
      </c>
      <c r="O3" s="65">
        <v>1</v>
      </c>
      <c r="P3" s="66">
        <v>1</v>
      </c>
      <c r="Q3" s="66">
        <v>1</v>
      </c>
      <c r="R3" s="66">
        <v>1</v>
      </c>
      <c r="S3" s="66">
        <v>1</v>
      </c>
      <c r="T3" s="67">
        <v>1</v>
      </c>
      <c r="U3" s="65">
        <v>1</v>
      </c>
      <c r="V3" s="66">
        <v>1</v>
      </c>
      <c r="W3" s="66">
        <v>1</v>
      </c>
      <c r="X3" s="66">
        <v>1</v>
      </c>
      <c r="Y3" s="67">
        <v>1</v>
      </c>
      <c r="Z3" s="65">
        <v>1</v>
      </c>
      <c r="AA3" s="66">
        <v>1</v>
      </c>
      <c r="AB3" s="67">
        <v>1</v>
      </c>
    </row>
    <row r="4" spans="1:28" s="37" customFormat="1" ht="22" customHeight="1" x14ac:dyDescent="0.35">
      <c r="A4" s="84"/>
      <c r="B4" s="61" t="s">
        <v>4</v>
      </c>
      <c r="C4" s="68">
        <v>1</v>
      </c>
      <c r="D4" s="69">
        <v>1</v>
      </c>
      <c r="E4" s="69">
        <v>1</v>
      </c>
      <c r="F4" s="70">
        <v>1</v>
      </c>
      <c r="G4" s="69"/>
      <c r="H4" s="69">
        <v>1</v>
      </c>
      <c r="I4" s="69">
        <v>1</v>
      </c>
      <c r="J4" s="69">
        <v>1</v>
      </c>
      <c r="K4" s="69">
        <v>1</v>
      </c>
      <c r="L4" s="69">
        <v>1</v>
      </c>
      <c r="M4" s="69">
        <v>1</v>
      </c>
      <c r="N4" s="70">
        <v>1</v>
      </c>
      <c r="O4" s="68">
        <v>1</v>
      </c>
      <c r="P4" s="69">
        <v>1</v>
      </c>
      <c r="Q4" s="69">
        <v>1</v>
      </c>
      <c r="R4" s="69">
        <v>1</v>
      </c>
      <c r="S4" s="69">
        <v>1</v>
      </c>
      <c r="T4" s="70">
        <v>1</v>
      </c>
      <c r="U4" s="68">
        <v>1</v>
      </c>
      <c r="V4" s="69">
        <v>1</v>
      </c>
      <c r="W4" s="69">
        <v>1</v>
      </c>
      <c r="X4" s="69">
        <v>1</v>
      </c>
      <c r="Y4" s="70">
        <v>1</v>
      </c>
      <c r="Z4" s="68">
        <v>1</v>
      </c>
      <c r="AA4" s="69">
        <v>1</v>
      </c>
      <c r="AB4" s="70">
        <v>1</v>
      </c>
    </row>
    <row r="5" spans="1:28" s="39" customFormat="1" ht="13.5" customHeight="1" x14ac:dyDescent="0.35">
      <c r="A5" s="62"/>
      <c r="B5" s="63"/>
      <c r="C5" s="71"/>
      <c r="D5" s="72"/>
      <c r="E5" s="72"/>
      <c r="F5" s="73"/>
      <c r="G5" s="79"/>
      <c r="H5" s="72"/>
      <c r="I5" s="72"/>
      <c r="J5" s="72"/>
      <c r="K5" s="72"/>
      <c r="L5" s="72"/>
      <c r="M5" s="72"/>
      <c r="N5" s="73"/>
      <c r="O5" s="71"/>
      <c r="P5" s="72"/>
      <c r="Q5" s="72"/>
      <c r="R5" s="72"/>
      <c r="S5" s="72"/>
      <c r="T5" s="73"/>
      <c r="U5" s="71"/>
      <c r="V5" s="72"/>
      <c r="W5" s="72"/>
      <c r="X5" s="72"/>
      <c r="Y5" s="73"/>
      <c r="Z5" s="71"/>
      <c r="AA5" s="72"/>
      <c r="AB5" s="73"/>
    </row>
    <row r="6" spans="1:28" s="37" customFormat="1" ht="17.5" customHeight="1" x14ac:dyDescent="0.35">
      <c r="A6" s="84" t="s">
        <v>8</v>
      </c>
      <c r="B6" s="60" t="s">
        <v>7</v>
      </c>
      <c r="C6" s="65">
        <v>1</v>
      </c>
      <c r="D6" s="66">
        <v>1</v>
      </c>
      <c r="E6" s="66">
        <v>1</v>
      </c>
      <c r="F6" s="67">
        <v>1</v>
      </c>
      <c r="G6" s="78"/>
      <c r="H6" s="66">
        <v>1</v>
      </c>
      <c r="I6" s="66">
        <v>1</v>
      </c>
      <c r="J6" s="66">
        <v>1</v>
      </c>
      <c r="K6" s="66">
        <v>1</v>
      </c>
      <c r="L6" s="66">
        <v>1</v>
      </c>
      <c r="M6" s="66">
        <v>1</v>
      </c>
      <c r="N6" s="67">
        <v>1</v>
      </c>
      <c r="O6" s="65">
        <v>1</v>
      </c>
      <c r="P6" s="66">
        <v>1</v>
      </c>
      <c r="Q6" s="66">
        <v>1</v>
      </c>
      <c r="R6" s="66">
        <v>1</v>
      </c>
      <c r="S6" s="66">
        <v>1</v>
      </c>
      <c r="T6" s="67">
        <v>1</v>
      </c>
      <c r="U6" s="65">
        <v>1</v>
      </c>
      <c r="V6" s="66">
        <v>1</v>
      </c>
      <c r="W6" s="66">
        <v>1</v>
      </c>
      <c r="X6" s="66">
        <v>1</v>
      </c>
      <c r="Y6" s="67">
        <v>1</v>
      </c>
      <c r="Z6" s="65">
        <v>1</v>
      </c>
      <c r="AA6" s="66">
        <v>1</v>
      </c>
      <c r="AB6" s="67">
        <v>1</v>
      </c>
    </row>
    <row r="7" spans="1:28" s="37" customFormat="1" ht="17.5" customHeight="1" x14ac:dyDescent="0.35">
      <c r="A7" s="84"/>
      <c r="B7" s="61" t="s">
        <v>4</v>
      </c>
      <c r="C7" s="68">
        <v>1</v>
      </c>
      <c r="D7" s="69">
        <v>1</v>
      </c>
      <c r="E7" s="69">
        <v>1</v>
      </c>
      <c r="F7" s="70">
        <v>1</v>
      </c>
      <c r="G7" s="69"/>
      <c r="H7" s="69">
        <v>1</v>
      </c>
      <c r="I7" s="69">
        <v>1</v>
      </c>
      <c r="J7" s="69">
        <v>1</v>
      </c>
      <c r="K7" s="69">
        <v>1</v>
      </c>
      <c r="L7" s="69">
        <v>1</v>
      </c>
      <c r="M7" s="69">
        <v>1</v>
      </c>
      <c r="N7" s="70">
        <v>1</v>
      </c>
      <c r="O7" s="68">
        <v>1</v>
      </c>
      <c r="P7" s="69">
        <v>1</v>
      </c>
      <c r="Q7" s="69">
        <v>1</v>
      </c>
      <c r="R7" s="69">
        <v>1</v>
      </c>
      <c r="S7" s="69">
        <v>1</v>
      </c>
      <c r="T7" s="70">
        <v>1</v>
      </c>
      <c r="U7" s="68">
        <v>1</v>
      </c>
      <c r="V7" s="69">
        <v>1</v>
      </c>
      <c r="W7" s="69">
        <v>1</v>
      </c>
      <c r="X7" s="69">
        <v>1</v>
      </c>
      <c r="Y7" s="70">
        <v>1</v>
      </c>
      <c r="Z7" s="68">
        <v>1</v>
      </c>
      <c r="AA7" s="69">
        <v>1</v>
      </c>
      <c r="AB7" s="70">
        <v>1</v>
      </c>
    </row>
    <row r="8" spans="1:28" s="39" customFormat="1" ht="13.5" customHeight="1" x14ac:dyDescent="0.35">
      <c r="A8" s="62"/>
      <c r="B8" s="63"/>
      <c r="C8" s="71"/>
      <c r="D8" s="72"/>
      <c r="E8" s="72"/>
      <c r="F8" s="73"/>
      <c r="G8" s="79"/>
      <c r="H8" s="72"/>
      <c r="I8" s="72"/>
      <c r="J8" s="72"/>
      <c r="K8" s="72"/>
      <c r="L8" s="72"/>
      <c r="M8" s="72"/>
      <c r="N8" s="73"/>
      <c r="O8" s="71"/>
      <c r="P8" s="72"/>
      <c r="Q8" s="72"/>
      <c r="R8" s="72"/>
      <c r="S8" s="72"/>
      <c r="T8" s="73"/>
      <c r="U8" s="71"/>
      <c r="V8" s="72"/>
      <c r="W8" s="72"/>
      <c r="X8" s="72"/>
      <c r="Y8" s="73"/>
      <c r="Z8" s="71"/>
      <c r="AA8" s="72"/>
      <c r="AB8" s="73"/>
    </row>
    <row r="9" spans="1:28" s="37" customFormat="1" ht="17.5" customHeight="1" x14ac:dyDescent="0.35">
      <c r="A9" s="84" t="s">
        <v>9</v>
      </c>
      <c r="B9" s="60" t="s">
        <v>10</v>
      </c>
      <c r="C9" s="65">
        <v>0.38433620454525458</v>
      </c>
      <c r="D9" s="66">
        <v>0.4829875958779461</v>
      </c>
      <c r="E9" s="66">
        <v>0.42382568744428439</v>
      </c>
      <c r="F9" s="67">
        <v>0.44280229968598289</v>
      </c>
      <c r="G9" s="78"/>
      <c r="H9" s="66">
        <v>0.38269900969600773</v>
      </c>
      <c r="I9" s="66">
        <v>0.38469233224304977</v>
      </c>
      <c r="J9" s="66">
        <v>0.50245966732248259</v>
      </c>
      <c r="K9" s="66">
        <v>0.41383673365685103</v>
      </c>
      <c r="L9" s="66">
        <v>0.33215655577299413</v>
      </c>
      <c r="M9" s="66">
        <v>0.49527179549752914</v>
      </c>
      <c r="N9" s="67">
        <v>0.44280229968598289</v>
      </c>
      <c r="O9" s="65">
        <v>0.491896382848311</v>
      </c>
      <c r="P9" s="66">
        <v>0.52325023110493241</v>
      </c>
      <c r="Q9" s="66">
        <v>0.41068169324717296</v>
      </c>
      <c r="R9" s="66">
        <v>0.4105967898256272</v>
      </c>
      <c r="S9" s="66">
        <v>0.4114695355558543</v>
      </c>
      <c r="T9" s="67">
        <v>0.44280229968598289</v>
      </c>
      <c r="U9" s="65">
        <v>0.39206171193016487</v>
      </c>
      <c r="V9" s="66">
        <v>0.44989667167263531</v>
      </c>
      <c r="W9" s="66">
        <v>0.46886577674707997</v>
      </c>
      <c r="X9" s="66">
        <v>0.65805387575590979</v>
      </c>
      <c r="Y9" s="67">
        <v>0.44280229968598289</v>
      </c>
      <c r="Z9" s="65">
        <v>1</v>
      </c>
      <c r="AA9" s="66">
        <v>0</v>
      </c>
      <c r="AB9" s="67">
        <v>0.44280229968598289</v>
      </c>
    </row>
    <row r="10" spans="1:28" s="37" customFormat="1" ht="17.5" customHeight="1" x14ac:dyDescent="0.35">
      <c r="A10" s="84"/>
      <c r="B10" s="60" t="s">
        <v>11</v>
      </c>
      <c r="C10" s="65">
        <v>0.61566379545474537</v>
      </c>
      <c r="D10" s="66">
        <v>0.51701240412205385</v>
      </c>
      <c r="E10" s="66">
        <v>0.57617431255571561</v>
      </c>
      <c r="F10" s="67">
        <v>0.55719770031401716</v>
      </c>
      <c r="G10" s="78"/>
      <c r="H10" s="66">
        <v>0.61730099030399221</v>
      </c>
      <c r="I10" s="66">
        <v>0.61530766775695034</v>
      </c>
      <c r="J10" s="66">
        <v>0.49754033267751741</v>
      </c>
      <c r="K10" s="66">
        <v>0.58616326634314897</v>
      </c>
      <c r="L10" s="66">
        <v>0.66785127201565553</v>
      </c>
      <c r="M10" s="66">
        <v>0.50472820450247091</v>
      </c>
      <c r="N10" s="67">
        <v>0.55719770031401716</v>
      </c>
      <c r="O10" s="65">
        <v>0.50810361715168906</v>
      </c>
      <c r="P10" s="66">
        <v>0.47674976889506754</v>
      </c>
      <c r="Q10" s="66">
        <v>0.58931830675282704</v>
      </c>
      <c r="R10" s="66">
        <v>0.5894032101743728</v>
      </c>
      <c r="S10" s="66">
        <v>0.58853151465250708</v>
      </c>
      <c r="T10" s="67">
        <v>0.55719770031401716</v>
      </c>
      <c r="U10" s="65">
        <v>0.60793828806983519</v>
      </c>
      <c r="V10" s="66">
        <v>0.55010332832736475</v>
      </c>
      <c r="W10" s="66">
        <v>0.53113422325292003</v>
      </c>
      <c r="X10" s="66">
        <v>0.34194612424409015</v>
      </c>
      <c r="Y10" s="67">
        <v>0.55719770031401716</v>
      </c>
      <c r="Z10" s="65">
        <v>0</v>
      </c>
      <c r="AA10" s="66">
        <v>1</v>
      </c>
      <c r="AB10" s="67">
        <v>0.55719770031401716</v>
      </c>
    </row>
    <row r="11" spans="1:28" s="37" customFormat="1" ht="17.5" customHeight="1" x14ac:dyDescent="0.35">
      <c r="A11" s="84"/>
      <c r="B11" s="61" t="s">
        <v>4</v>
      </c>
      <c r="C11" s="68">
        <v>1</v>
      </c>
      <c r="D11" s="69">
        <v>1</v>
      </c>
      <c r="E11" s="69">
        <v>1</v>
      </c>
      <c r="F11" s="70">
        <v>1</v>
      </c>
      <c r="G11" s="69"/>
      <c r="H11" s="69">
        <v>1</v>
      </c>
      <c r="I11" s="69">
        <v>1</v>
      </c>
      <c r="J11" s="69">
        <v>1</v>
      </c>
      <c r="K11" s="69">
        <v>1</v>
      </c>
      <c r="L11" s="69">
        <v>1</v>
      </c>
      <c r="M11" s="69">
        <v>1</v>
      </c>
      <c r="N11" s="70">
        <v>1</v>
      </c>
      <c r="O11" s="68">
        <v>1</v>
      </c>
      <c r="P11" s="69">
        <v>1</v>
      </c>
      <c r="Q11" s="69">
        <v>1</v>
      </c>
      <c r="R11" s="69">
        <v>1</v>
      </c>
      <c r="S11" s="69">
        <v>1</v>
      </c>
      <c r="T11" s="70">
        <v>1</v>
      </c>
      <c r="U11" s="68">
        <v>1</v>
      </c>
      <c r="V11" s="69">
        <v>1</v>
      </c>
      <c r="W11" s="69">
        <v>1</v>
      </c>
      <c r="X11" s="69">
        <v>1</v>
      </c>
      <c r="Y11" s="70">
        <v>1</v>
      </c>
      <c r="Z11" s="68">
        <v>1</v>
      </c>
      <c r="AA11" s="69">
        <v>1</v>
      </c>
      <c r="AB11" s="70">
        <v>1</v>
      </c>
    </row>
    <row r="12" spans="1:28" s="39" customFormat="1" ht="13.5" customHeight="1" x14ac:dyDescent="0.35">
      <c r="A12" s="62"/>
      <c r="B12" s="63"/>
      <c r="C12" s="71"/>
      <c r="D12" s="72"/>
      <c r="E12" s="72"/>
      <c r="F12" s="73"/>
      <c r="G12" s="79"/>
      <c r="H12" s="72"/>
      <c r="I12" s="72"/>
      <c r="J12" s="72"/>
      <c r="K12" s="72"/>
      <c r="L12" s="72"/>
      <c r="M12" s="72"/>
      <c r="N12" s="73"/>
      <c r="O12" s="71"/>
      <c r="P12" s="72"/>
      <c r="Q12" s="72"/>
      <c r="R12" s="72"/>
      <c r="S12" s="72"/>
      <c r="T12" s="73"/>
      <c r="U12" s="71"/>
      <c r="V12" s="72"/>
      <c r="W12" s="72"/>
      <c r="X12" s="72"/>
      <c r="Y12" s="73"/>
      <c r="Z12" s="71"/>
      <c r="AA12" s="72"/>
      <c r="AB12" s="73"/>
    </row>
    <row r="13" spans="1:28" s="37" customFormat="1" ht="17.5" customHeight="1" x14ac:dyDescent="0.35">
      <c r="A13" s="84" t="s">
        <v>720</v>
      </c>
      <c r="B13" s="60">
        <v>1</v>
      </c>
      <c r="C13" s="65">
        <v>0.17849054611682519</v>
      </c>
      <c r="D13" s="66">
        <v>0</v>
      </c>
      <c r="E13" s="66">
        <v>0</v>
      </c>
      <c r="F13" s="67">
        <v>6.3010588370496681E-2</v>
      </c>
      <c r="G13" s="78"/>
      <c r="H13" s="66">
        <v>1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7">
        <v>6.3010588370496681E-2</v>
      </c>
      <c r="O13" s="65">
        <v>3.5996391604575254E-2</v>
      </c>
      <c r="P13" s="66">
        <v>0.10084416003210388</v>
      </c>
      <c r="Q13" s="66">
        <v>7.5390320743091641E-2</v>
      </c>
      <c r="R13" s="66">
        <v>4.0556577415788518E-2</v>
      </c>
      <c r="S13" s="66">
        <v>6.1460293722274496E-2</v>
      </c>
      <c r="T13" s="67">
        <v>6.3010588370496681E-2</v>
      </c>
      <c r="U13" s="65">
        <v>6.2035240866472677E-3</v>
      </c>
      <c r="V13" s="66">
        <v>2.0216411875697948E-2</v>
      </c>
      <c r="W13" s="66">
        <v>0.12561158403801012</v>
      </c>
      <c r="X13" s="66">
        <v>9.1176470588235289E-2</v>
      </c>
      <c r="Y13" s="67">
        <v>6.3010588370496681E-2</v>
      </c>
      <c r="Z13" s="65">
        <v>5.4457914484302768E-2</v>
      </c>
      <c r="AA13" s="66">
        <v>6.9807356668600953E-2</v>
      </c>
      <c r="AB13" s="67">
        <v>6.3010588370496681E-2</v>
      </c>
    </row>
    <row r="14" spans="1:28" s="37" customFormat="1" ht="17.5" customHeight="1" x14ac:dyDescent="0.35">
      <c r="A14" s="84"/>
      <c r="B14" s="60">
        <v>2</v>
      </c>
      <c r="C14" s="65">
        <v>0.82150857404295374</v>
      </c>
      <c r="D14" s="66">
        <v>0</v>
      </c>
      <c r="E14" s="66">
        <v>0</v>
      </c>
      <c r="F14" s="67">
        <v>0.29000829303292053</v>
      </c>
      <c r="G14" s="78"/>
      <c r="H14" s="66">
        <v>0</v>
      </c>
      <c r="I14" s="66">
        <v>1</v>
      </c>
      <c r="J14" s="66">
        <v>0</v>
      </c>
      <c r="K14" s="66">
        <v>0</v>
      </c>
      <c r="L14" s="66">
        <v>0</v>
      </c>
      <c r="M14" s="66">
        <v>0</v>
      </c>
      <c r="N14" s="67">
        <v>0.29000829303292053</v>
      </c>
      <c r="O14" s="65">
        <v>0.32082952367958595</v>
      </c>
      <c r="P14" s="66">
        <v>0.3413957304707374</v>
      </c>
      <c r="Q14" s="66">
        <v>0.26685466499926097</v>
      </c>
      <c r="R14" s="66">
        <v>0.3429094173665011</v>
      </c>
      <c r="S14" s="66">
        <v>0.22440957285925528</v>
      </c>
      <c r="T14" s="67">
        <v>0.29000829303292053</v>
      </c>
      <c r="U14" s="65">
        <v>0.4703766569673456</v>
      </c>
      <c r="V14" s="66">
        <v>0.18323128858767504</v>
      </c>
      <c r="W14" s="66">
        <v>0.21034248706128567</v>
      </c>
      <c r="X14" s="66">
        <v>0.76668499175371074</v>
      </c>
      <c r="Y14" s="67">
        <v>0.29000829303292053</v>
      </c>
      <c r="Z14" s="65">
        <v>0.25194983561688039</v>
      </c>
      <c r="AA14" s="66">
        <v>0.32025316385135039</v>
      </c>
      <c r="AB14" s="67">
        <v>0.29000829303292053</v>
      </c>
    </row>
    <row r="15" spans="1:28" s="37" customFormat="1" ht="17.5" customHeight="1" x14ac:dyDescent="0.35">
      <c r="A15" s="84"/>
      <c r="B15" s="60">
        <v>3</v>
      </c>
      <c r="C15" s="65">
        <v>0</v>
      </c>
      <c r="D15" s="66">
        <v>0.78028180021659765</v>
      </c>
      <c r="E15" s="66">
        <v>0</v>
      </c>
      <c r="F15" s="67">
        <v>0.4341418263929655</v>
      </c>
      <c r="G15" s="78"/>
      <c r="H15" s="66">
        <v>0</v>
      </c>
      <c r="I15" s="66">
        <v>0</v>
      </c>
      <c r="J15" s="66">
        <v>1</v>
      </c>
      <c r="K15" s="66">
        <v>0</v>
      </c>
      <c r="L15" s="66">
        <v>0</v>
      </c>
      <c r="M15" s="66">
        <v>0</v>
      </c>
      <c r="N15" s="67">
        <v>0.4341418263929655</v>
      </c>
      <c r="O15" s="65">
        <v>0.41271531755712448</v>
      </c>
      <c r="P15" s="66">
        <v>0.42328749453589115</v>
      </c>
      <c r="Q15" s="66">
        <v>0.480109876057283</v>
      </c>
      <c r="R15" s="66">
        <v>0.38669013067003905</v>
      </c>
      <c r="S15" s="66">
        <v>0.45318381166823501</v>
      </c>
      <c r="T15" s="67">
        <v>0.4341418263929655</v>
      </c>
      <c r="U15" s="65">
        <v>0.33786978661493694</v>
      </c>
      <c r="V15" s="66">
        <v>0.48057299087373406</v>
      </c>
      <c r="W15" s="66">
        <v>0.48344834412737919</v>
      </c>
      <c r="X15" s="66">
        <v>0.14211105002748764</v>
      </c>
      <c r="Y15" s="67">
        <v>0.4341418263929655</v>
      </c>
      <c r="Z15" s="65">
        <v>0.49263239557445715</v>
      </c>
      <c r="AA15" s="66">
        <v>0.38765965582960826</v>
      </c>
      <c r="AB15" s="67">
        <v>0.4341418263929655</v>
      </c>
    </row>
    <row r="16" spans="1:28" s="37" customFormat="1" ht="17.5" customHeight="1" x14ac:dyDescent="0.35">
      <c r="A16" s="84"/>
      <c r="B16" s="60">
        <v>4</v>
      </c>
      <c r="C16" s="65">
        <v>0</v>
      </c>
      <c r="D16" s="66">
        <v>0.21971819978340237</v>
      </c>
      <c r="E16" s="66">
        <v>0</v>
      </c>
      <c r="F16" s="67">
        <v>0.12224924446432288</v>
      </c>
      <c r="G16" s="78"/>
      <c r="H16" s="66">
        <v>0</v>
      </c>
      <c r="I16" s="66">
        <v>0</v>
      </c>
      <c r="J16" s="66">
        <v>0</v>
      </c>
      <c r="K16" s="66">
        <v>1</v>
      </c>
      <c r="L16" s="66">
        <v>0</v>
      </c>
      <c r="M16" s="66">
        <v>0</v>
      </c>
      <c r="N16" s="67">
        <v>0.12224924446432288</v>
      </c>
      <c r="O16" s="65">
        <v>0.15786933617334961</v>
      </c>
      <c r="P16" s="66">
        <v>4.4626541595304804E-2</v>
      </c>
      <c r="Q16" s="66">
        <v>8.4509568484039246E-2</v>
      </c>
      <c r="R16" s="66">
        <v>0.12838100000162342</v>
      </c>
      <c r="S16" s="66">
        <v>0.16927993513913162</v>
      </c>
      <c r="T16" s="67">
        <v>0.12224924446432288</v>
      </c>
      <c r="U16" s="65">
        <v>0.12309044616876819</v>
      </c>
      <c r="V16" s="66">
        <v>3.4014915219428295E-2</v>
      </c>
      <c r="W16" s="66">
        <v>0.17340705336689385</v>
      </c>
      <c r="X16" s="66">
        <v>0</v>
      </c>
      <c r="Y16" s="67">
        <v>0.12224924446432288</v>
      </c>
      <c r="Z16" s="65">
        <v>0.1142524057734354</v>
      </c>
      <c r="AA16" s="66">
        <v>0.12860429323883724</v>
      </c>
      <c r="AB16" s="67">
        <v>0.12224924446432288</v>
      </c>
    </row>
    <row r="17" spans="1:28" s="37" customFormat="1" ht="17.5" customHeight="1" x14ac:dyDescent="0.35">
      <c r="A17" s="84"/>
      <c r="B17" s="60">
        <v>5</v>
      </c>
      <c r="C17" s="65">
        <v>0</v>
      </c>
      <c r="D17" s="66">
        <v>0</v>
      </c>
      <c r="E17" s="66">
        <v>0.43801001165740933</v>
      </c>
      <c r="F17" s="67">
        <v>3.9679211820212015E-2</v>
      </c>
      <c r="G17" s="78"/>
      <c r="H17" s="66">
        <v>0</v>
      </c>
      <c r="I17" s="66">
        <v>0</v>
      </c>
      <c r="J17" s="66">
        <v>0</v>
      </c>
      <c r="K17" s="66">
        <v>0</v>
      </c>
      <c r="L17" s="66">
        <v>1</v>
      </c>
      <c r="M17" s="66">
        <v>0</v>
      </c>
      <c r="N17" s="67">
        <v>3.9679211820212015E-2</v>
      </c>
      <c r="O17" s="65">
        <v>3.364034560771529E-2</v>
      </c>
      <c r="P17" s="66">
        <v>4.6118870344758395E-2</v>
      </c>
      <c r="Q17" s="66">
        <v>3.5752898446024382E-2</v>
      </c>
      <c r="R17" s="66">
        <v>5.5339548913193468E-2</v>
      </c>
      <c r="S17" s="66">
        <v>3.1372874378276655E-2</v>
      </c>
      <c r="T17" s="67">
        <v>3.9679211820212015E-2</v>
      </c>
      <c r="U17" s="65">
        <v>5.3962576786291627E-2</v>
      </c>
      <c r="V17" s="66">
        <v>9.5421464053294311E-2</v>
      </c>
      <c r="W17" s="66">
        <v>0</v>
      </c>
      <c r="X17" s="66">
        <v>0</v>
      </c>
      <c r="Y17" s="67">
        <v>3.9679211820212015E-2</v>
      </c>
      <c r="Z17" s="65">
        <v>2.976432223440395E-2</v>
      </c>
      <c r="AA17" s="66">
        <v>4.7559083735939436E-2</v>
      </c>
      <c r="AB17" s="67">
        <v>3.9679211820212015E-2</v>
      </c>
    </row>
    <row r="18" spans="1:28" s="37" customFormat="1" ht="17.5" customHeight="1" x14ac:dyDescent="0.35">
      <c r="A18" s="84"/>
      <c r="B18" s="60">
        <v>6</v>
      </c>
      <c r="C18" s="65">
        <v>0</v>
      </c>
      <c r="D18" s="66">
        <v>0</v>
      </c>
      <c r="E18" s="66">
        <v>0.56198998834259073</v>
      </c>
      <c r="F18" s="67">
        <v>5.0910525318598444E-2</v>
      </c>
      <c r="G18" s="78"/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1</v>
      </c>
      <c r="N18" s="67">
        <v>5.0910525318598444E-2</v>
      </c>
      <c r="O18" s="65">
        <v>3.8951121718182692E-2</v>
      </c>
      <c r="P18" s="66">
        <v>4.3728994532308108E-2</v>
      </c>
      <c r="Q18" s="66">
        <v>5.7381010507645318E-2</v>
      </c>
      <c r="R18" s="66">
        <v>4.6123325632854366E-2</v>
      </c>
      <c r="S18" s="66">
        <v>6.0293512232827001E-2</v>
      </c>
      <c r="T18" s="67">
        <v>5.0910525318598444E-2</v>
      </c>
      <c r="U18" s="65">
        <v>8.4970093760103459E-3</v>
      </c>
      <c r="V18" s="66">
        <v>0.18654292939017034</v>
      </c>
      <c r="W18" s="66">
        <v>7.1905314064311778E-3</v>
      </c>
      <c r="X18" s="66">
        <v>0</v>
      </c>
      <c r="Y18" s="67">
        <v>5.0910525318598444E-2</v>
      </c>
      <c r="Z18" s="65">
        <v>5.6943126316520452E-2</v>
      </c>
      <c r="AA18" s="66">
        <v>4.6116446675663635E-2</v>
      </c>
      <c r="AB18" s="67">
        <v>5.0910525318598444E-2</v>
      </c>
    </row>
    <row r="19" spans="1:28" s="37" customFormat="1" ht="17.5" customHeight="1" x14ac:dyDescent="0.35">
      <c r="A19" s="84"/>
      <c r="B19" s="61" t="s">
        <v>4</v>
      </c>
      <c r="C19" s="68">
        <v>1</v>
      </c>
      <c r="D19" s="69">
        <v>1</v>
      </c>
      <c r="E19" s="69">
        <v>1</v>
      </c>
      <c r="F19" s="70">
        <v>1</v>
      </c>
      <c r="G19" s="69"/>
      <c r="H19" s="69">
        <v>1</v>
      </c>
      <c r="I19" s="69">
        <v>1</v>
      </c>
      <c r="J19" s="69">
        <v>1</v>
      </c>
      <c r="K19" s="69">
        <v>1</v>
      </c>
      <c r="L19" s="69">
        <v>1</v>
      </c>
      <c r="M19" s="69">
        <v>1</v>
      </c>
      <c r="N19" s="70">
        <v>1</v>
      </c>
      <c r="O19" s="68">
        <v>1</v>
      </c>
      <c r="P19" s="69">
        <v>1</v>
      </c>
      <c r="Q19" s="69">
        <v>1</v>
      </c>
      <c r="R19" s="69">
        <v>1</v>
      </c>
      <c r="S19" s="69">
        <v>1</v>
      </c>
      <c r="T19" s="70">
        <v>1</v>
      </c>
      <c r="U19" s="68">
        <v>1</v>
      </c>
      <c r="V19" s="69">
        <v>1</v>
      </c>
      <c r="W19" s="69">
        <v>1</v>
      </c>
      <c r="X19" s="69">
        <v>1</v>
      </c>
      <c r="Y19" s="70">
        <v>1</v>
      </c>
      <c r="Z19" s="68">
        <v>1</v>
      </c>
      <c r="AA19" s="69">
        <v>1</v>
      </c>
      <c r="AB19" s="70">
        <v>1</v>
      </c>
    </row>
    <row r="20" spans="1:28" s="39" customFormat="1" ht="13.5" customHeight="1" x14ac:dyDescent="0.35">
      <c r="A20" s="62"/>
      <c r="B20" s="63"/>
      <c r="C20" s="71"/>
      <c r="D20" s="72"/>
      <c r="E20" s="72"/>
      <c r="F20" s="73"/>
      <c r="G20" s="79"/>
      <c r="H20" s="72"/>
      <c r="I20" s="72"/>
      <c r="J20" s="72"/>
      <c r="K20" s="72"/>
      <c r="L20" s="72"/>
      <c r="M20" s="72"/>
      <c r="N20" s="73"/>
      <c r="O20" s="71"/>
      <c r="P20" s="72"/>
      <c r="Q20" s="72"/>
      <c r="R20" s="72"/>
      <c r="S20" s="72"/>
      <c r="T20" s="73"/>
      <c r="U20" s="71"/>
      <c r="V20" s="72"/>
      <c r="W20" s="72"/>
      <c r="X20" s="72"/>
      <c r="Y20" s="73"/>
      <c r="Z20" s="71"/>
      <c r="AA20" s="72"/>
      <c r="AB20" s="73"/>
    </row>
    <row r="21" spans="1:28" s="37" customFormat="1" ht="17.5" customHeight="1" x14ac:dyDescent="0.35">
      <c r="A21" s="84" t="s">
        <v>13</v>
      </c>
      <c r="B21" s="60" t="s">
        <v>14</v>
      </c>
      <c r="C21" s="65">
        <v>0.46994201852943501</v>
      </c>
      <c r="D21" s="66">
        <v>0.46940056047428186</v>
      </c>
      <c r="E21" s="66">
        <v>0.54072893094699304</v>
      </c>
      <c r="F21" s="67">
        <v>0.47605332389107868</v>
      </c>
      <c r="G21" s="78"/>
      <c r="H21" s="66">
        <v>0.49507805606628974</v>
      </c>
      <c r="I21" s="66">
        <v>0.46448117279388923</v>
      </c>
      <c r="J21" s="66">
        <v>0.48701412985154707</v>
      </c>
      <c r="K21" s="66">
        <v>0.40684976752458146</v>
      </c>
      <c r="L21" s="66">
        <v>0.66230919765166341</v>
      </c>
      <c r="M21" s="66">
        <v>0.4459703495820877</v>
      </c>
      <c r="N21" s="67">
        <v>0.47605332389107868</v>
      </c>
      <c r="O21" s="65">
        <v>7.0546981430610681E-2</v>
      </c>
      <c r="P21" s="66">
        <v>0.34028320207528645</v>
      </c>
      <c r="Q21" s="66">
        <v>0.49283630028581721</v>
      </c>
      <c r="R21" s="66">
        <v>0.58235264513887641</v>
      </c>
      <c r="S21" s="66">
        <v>0.68539853306896092</v>
      </c>
      <c r="T21" s="67">
        <v>0.47605332389107868</v>
      </c>
      <c r="U21" s="65">
        <v>0.47458878920142256</v>
      </c>
      <c r="V21" s="66">
        <v>0.48984301795730806</v>
      </c>
      <c r="W21" s="66">
        <v>0.46763695240250003</v>
      </c>
      <c r="X21" s="66">
        <v>0.5477735019241341</v>
      </c>
      <c r="Y21" s="67">
        <v>0.47605332389107868</v>
      </c>
      <c r="Z21" s="65">
        <v>0.65719227879826014</v>
      </c>
      <c r="AA21" s="66">
        <v>0.33210307831322949</v>
      </c>
      <c r="AB21" s="67">
        <v>0.47605332389107868</v>
      </c>
    </row>
    <row r="22" spans="1:28" s="37" customFormat="1" ht="29.5" customHeight="1" x14ac:dyDescent="0.35">
      <c r="A22" s="84"/>
      <c r="B22" s="60" t="s">
        <v>15</v>
      </c>
      <c r="C22" s="65">
        <v>0.25184634470380179</v>
      </c>
      <c r="D22" s="66">
        <v>0.21590987752185517</v>
      </c>
      <c r="E22" s="66">
        <v>0.2271103339504903</v>
      </c>
      <c r="F22" s="67">
        <v>0.22961078653360542</v>
      </c>
      <c r="G22" s="78"/>
      <c r="H22" s="66">
        <v>0.28306723124017213</v>
      </c>
      <c r="I22" s="66">
        <v>0.24506427104151005</v>
      </c>
      <c r="J22" s="66">
        <v>0.21445179753174745</v>
      </c>
      <c r="K22" s="66">
        <v>0.22108539342971115</v>
      </c>
      <c r="L22" s="66">
        <v>0.17538160469667319</v>
      </c>
      <c r="M22" s="66">
        <v>0.26742724665975226</v>
      </c>
      <c r="N22" s="67">
        <v>0.22961078653360542</v>
      </c>
      <c r="O22" s="65">
        <v>0.11056310924763327</v>
      </c>
      <c r="P22" s="66">
        <v>0.21753781879940093</v>
      </c>
      <c r="Q22" s="66">
        <v>0.38643788000325507</v>
      </c>
      <c r="R22" s="66">
        <v>0.22597848303270077</v>
      </c>
      <c r="S22" s="66">
        <v>0.20126298057534614</v>
      </c>
      <c r="T22" s="67">
        <v>0.22961078653360542</v>
      </c>
      <c r="U22" s="65">
        <v>0.23462960717749759</v>
      </c>
      <c r="V22" s="66">
        <v>0.23137587123108322</v>
      </c>
      <c r="W22" s="66">
        <v>0.22571268983851353</v>
      </c>
      <c r="X22" s="66">
        <v>0.20681693238042881</v>
      </c>
      <c r="Y22" s="67">
        <v>0.22961078653360542</v>
      </c>
      <c r="Z22" s="65">
        <v>1.2827284441367451E-2</v>
      </c>
      <c r="AA22" s="66">
        <v>0.40188758022160198</v>
      </c>
      <c r="AB22" s="67">
        <v>0.22961078653360542</v>
      </c>
    </row>
    <row r="23" spans="1:28" s="37" customFormat="1" ht="17.5" customHeight="1" x14ac:dyDescent="0.35">
      <c r="A23" s="84"/>
      <c r="B23" s="60" t="s">
        <v>16</v>
      </c>
      <c r="C23" s="65">
        <v>0.2305480524736708</v>
      </c>
      <c r="D23" s="66">
        <v>0.21315551486596626</v>
      </c>
      <c r="E23" s="66">
        <v>0.1499314270040458</v>
      </c>
      <c r="F23" s="67">
        <v>0.21356796093888314</v>
      </c>
      <c r="G23" s="78"/>
      <c r="H23" s="66">
        <v>0.19132732282727108</v>
      </c>
      <c r="I23" s="66">
        <v>0.23906985312230242</v>
      </c>
      <c r="J23" s="66">
        <v>0.2084013593274906</v>
      </c>
      <c r="K23" s="66">
        <v>0.23003887293884501</v>
      </c>
      <c r="L23" s="66">
        <v>0.12931506849315069</v>
      </c>
      <c r="M23" s="66">
        <v>0.16599963394545789</v>
      </c>
      <c r="N23" s="67">
        <v>0.21356796093888314</v>
      </c>
      <c r="O23" s="65">
        <v>0.66197561685845596</v>
      </c>
      <c r="P23" s="66">
        <v>0.376195833661777</v>
      </c>
      <c r="Q23" s="66">
        <v>7.2656705412259409E-2</v>
      </c>
      <c r="R23" s="66">
        <v>0.13861186826174271</v>
      </c>
      <c r="S23" s="66">
        <v>2.4571725030245999E-2</v>
      </c>
      <c r="T23" s="67">
        <v>0.21356796093888314</v>
      </c>
      <c r="U23" s="65">
        <v>0.20678346265761396</v>
      </c>
      <c r="V23" s="66">
        <v>0.21869408397191523</v>
      </c>
      <c r="W23" s="66">
        <v>0.21650711275771375</v>
      </c>
      <c r="X23" s="66">
        <v>0.17410665200659703</v>
      </c>
      <c r="Y23" s="67">
        <v>0.21356796093888314</v>
      </c>
      <c r="Z23" s="65">
        <v>0.25256219517926426</v>
      </c>
      <c r="AA23" s="66">
        <v>0.18257943283404041</v>
      </c>
      <c r="AB23" s="67">
        <v>0.21356796093888314</v>
      </c>
    </row>
    <row r="24" spans="1:28" s="37" customFormat="1" ht="17.5" customHeight="1" x14ac:dyDescent="0.35">
      <c r="A24" s="84"/>
      <c r="B24" s="60" t="s">
        <v>17</v>
      </c>
      <c r="C24" s="65">
        <v>1.2297526769138725E-2</v>
      </c>
      <c r="D24" s="66">
        <v>1.6198488282514766E-2</v>
      </c>
      <c r="E24" s="66">
        <v>1.5912363711170541E-2</v>
      </c>
      <c r="F24" s="67">
        <v>1.4795454051317412E-2</v>
      </c>
      <c r="G24" s="78"/>
      <c r="H24" s="66">
        <v>2.3660822114981734E-4</v>
      </c>
      <c r="I24" s="66">
        <v>1.491696494170517E-2</v>
      </c>
      <c r="J24" s="66">
        <v>2.0759792523698799E-2</v>
      </c>
      <c r="K24" s="66">
        <v>0</v>
      </c>
      <c r="L24" s="66">
        <v>0</v>
      </c>
      <c r="M24" s="66">
        <v>2.8314318833506193E-2</v>
      </c>
      <c r="N24" s="67">
        <v>1.4795454051317412E-2</v>
      </c>
      <c r="O24" s="65">
        <v>4.3732449290029875E-2</v>
      </c>
      <c r="P24" s="66">
        <v>3.3058754398159758E-2</v>
      </c>
      <c r="Q24" s="66">
        <v>1.2797837022717572E-2</v>
      </c>
      <c r="R24" s="66">
        <v>0</v>
      </c>
      <c r="S24" s="66">
        <v>0</v>
      </c>
      <c r="T24" s="67">
        <v>1.4795454051317412E-2</v>
      </c>
      <c r="U24" s="65">
        <v>1.5179437439379244E-2</v>
      </c>
      <c r="V24" s="66">
        <v>1.8043308046773718E-2</v>
      </c>
      <c r="W24" s="66">
        <v>1.2996691082892616E-2</v>
      </c>
      <c r="X24" s="66">
        <v>4.7278724573941722E-3</v>
      </c>
      <c r="Y24" s="67">
        <v>1.4795454051317412E-2</v>
      </c>
      <c r="Z24" s="65">
        <v>2.2785667840180469E-2</v>
      </c>
      <c r="AA24" s="66">
        <v>8.4456700541880782E-3</v>
      </c>
      <c r="AB24" s="67">
        <v>1.4795454051317412E-2</v>
      </c>
    </row>
    <row r="25" spans="1:28" s="37" customFormat="1" ht="17.5" customHeight="1" x14ac:dyDescent="0.35">
      <c r="A25" s="84"/>
      <c r="B25" s="60" t="s">
        <v>18</v>
      </c>
      <c r="C25" s="65">
        <v>3.4994764950684959E-2</v>
      </c>
      <c r="D25" s="66">
        <v>7.8343028124197522E-2</v>
      </c>
      <c r="E25" s="66">
        <v>6.6313515737502562E-2</v>
      </c>
      <c r="F25" s="67">
        <v>6.1950198318408978E-2</v>
      </c>
      <c r="G25" s="78"/>
      <c r="H25" s="66">
        <v>3.0295710983057864E-2</v>
      </c>
      <c r="I25" s="66">
        <v>3.6015773769361104E-2</v>
      </c>
      <c r="J25" s="66">
        <v>6.3720980146664288E-2</v>
      </c>
      <c r="K25" s="66">
        <v>0.13027007799994919</v>
      </c>
      <c r="L25" s="66">
        <v>3.2994129158512721E-2</v>
      </c>
      <c r="M25" s="66">
        <v>9.2282350070160446E-2</v>
      </c>
      <c r="N25" s="67">
        <v>6.1950198318408978E-2</v>
      </c>
      <c r="O25" s="65">
        <v>0.11318387951380333</v>
      </c>
      <c r="P25" s="66">
        <v>2.3879051502361213E-2</v>
      </c>
      <c r="Q25" s="66">
        <v>3.5271277275950662E-2</v>
      </c>
      <c r="R25" s="66">
        <v>5.3055380134712379E-2</v>
      </c>
      <c r="S25" s="66">
        <v>8.0470115270869738E-2</v>
      </c>
      <c r="T25" s="67">
        <v>6.1950198318408978E-2</v>
      </c>
      <c r="U25" s="65">
        <v>6.4143832848367277E-2</v>
      </c>
      <c r="V25" s="66">
        <v>3.7232854557356844E-2</v>
      </c>
      <c r="W25" s="66">
        <v>7.421095053593145E-2</v>
      </c>
      <c r="X25" s="66">
        <v>5.4947773501924133E-2</v>
      </c>
      <c r="Y25" s="67">
        <v>6.1950198318408978E-2</v>
      </c>
      <c r="Z25" s="65">
        <v>5.4336564880302293E-2</v>
      </c>
      <c r="AA25" s="66">
        <v>6.8001273177374671E-2</v>
      </c>
      <c r="AB25" s="67">
        <v>6.1950198318408978E-2</v>
      </c>
    </row>
    <row r="26" spans="1:28" s="37" customFormat="1" ht="17.5" customHeight="1" x14ac:dyDescent="0.35">
      <c r="A26" s="84"/>
      <c r="B26" s="60" t="s">
        <v>19</v>
      </c>
      <c r="C26" s="65">
        <v>3.7129257326869441E-4</v>
      </c>
      <c r="D26" s="66">
        <v>6.993647213817589E-3</v>
      </c>
      <c r="E26" s="66">
        <v>0</v>
      </c>
      <c r="F26" s="67">
        <v>4.0222762667064234E-3</v>
      </c>
      <c r="G26" s="78"/>
      <c r="H26" s="66">
        <v>0</v>
      </c>
      <c r="I26" s="66">
        <v>4.5196433123202056E-4</v>
      </c>
      <c r="J26" s="66">
        <v>5.6519406188517262E-3</v>
      </c>
      <c r="K26" s="66">
        <v>1.1755888106913285E-2</v>
      </c>
      <c r="L26" s="66">
        <v>0</v>
      </c>
      <c r="M26" s="66">
        <v>0</v>
      </c>
      <c r="N26" s="67">
        <v>4.0222762667064234E-3</v>
      </c>
      <c r="O26" s="65">
        <v>0</v>
      </c>
      <c r="P26" s="66">
        <v>9.0471310741183971E-3</v>
      </c>
      <c r="Q26" s="66">
        <v>0</v>
      </c>
      <c r="R26" s="66">
        <v>0</v>
      </c>
      <c r="S26" s="66">
        <v>8.2966460545772277E-3</v>
      </c>
      <c r="T26" s="67">
        <v>4.0222762667064234E-3</v>
      </c>
      <c r="U26" s="65">
        <v>4.6748706757193661E-3</v>
      </c>
      <c r="V26" s="66">
        <v>4.8121478172693079E-3</v>
      </c>
      <c r="W26" s="66">
        <v>2.9356033824485986E-3</v>
      </c>
      <c r="X26" s="66">
        <v>1.1599780098955471E-2</v>
      </c>
      <c r="Y26" s="67">
        <v>4.0222762667064234E-3</v>
      </c>
      <c r="Z26" s="65">
        <v>2.9600886062542049E-4</v>
      </c>
      <c r="AA26" s="66">
        <v>6.9835228327416177E-3</v>
      </c>
      <c r="AB26" s="67">
        <v>4.0222762667064234E-3</v>
      </c>
    </row>
    <row r="27" spans="1:28" s="37" customFormat="1" ht="17.5" customHeight="1" x14ac:dyDescent="0.35">
      <c r="A27" s="84"/>
      <c r="B27" s="61" t="s">
        <v>4</v>
      </c>
      <c r="C27" s="68">
        <v>1</v>
      </c>
      <c r="D27" s="69">
        <v>1</v>
      </c>
      <c r="E27" s="69">
        <v>1</v>
      </c>
      <c r="F27" s="70">
        <v>1</v>
      </c>
      <c r="G27" s="69"/>
      <c r="H27" s="69">
        <v>1</v>
      </c>
      <c r="I27" s="69">
        <v>1</v>
      </c>
      <c r="J27" s="69">
        <v>1</v>
      </c>
      <c r="K27" s="69">
        <v>1</v>
      </c>
      <c r="L27" s="69">
        <v>1</v>
      </c>
      <c r="M27" s="69">
        <v>1</v>
      </c>
      <c r="N27" s="70">
        <v>1</v>
      </c>
      <c r="O27" s="68">
        <v>1</v>
      </c>
      <c r="P27" s="69">
        <v>1</v>
      </c>
      <c r="Q27" s="69">
        <v>1</v>
      </c>
      <c r="R27" s="69">
        <v>1</v>
      </c>
      <c r="S27" s="69">
        <v>1</v>
      </c>
      <c r="T27" s="70">
        <v>1</v>
      </c>
      <c r="U27" s="68">
        <v>1</v>
      </c>
      <c r="V27" s="69">
        <v>1</v>
      </c>
      <c r="W27" s="69">
        <v>1</v>
      </c>
      <c r="X27" s="69">
        <v>1</v>
      </c>
      <c r="Y27" s="70">
        <v>1</v>
      </c>
      <c r="Z27" s="68">
        <v>1</v>
      </c>
      <c r="AA27" s="69">
        <v>1</v>
      </c>
      <c r="AB27" s="70">
        <v>1</v>
      </c>
    </row>
    <row r="28" spans="1:28" s="39" customFormat="1" ht="13.5" customHeight="1" x14ac:dyDescent="0.35">
      <c r="A28" s="62"/>
      <c r="B28" s="63"/>
      <c r="C28" s="71"/>
      <c r="D28" s="72"/>
      <c r="E28" s="72"/>
      <c r="F28" s="73"/>
      <c r="G28" s="79"/>
      <c r="H28" s="72"/>
      <c r="I28" s="72"/>
      <c r="J28" s="72"/>
      <c r="K28" s="72"/>
      <c r="L28" s="72"/>
      <c r="M28" s="72"/>
      <c r="N28" s="73"/>
      <c r="O28" s="71"/>
      <c r="P28" s="72"/>
      <c r="Q28" s="72"/>
      <c r="R28" s="72"/>
      <c r="S28" s="72"/>
      <c r="T28" s="73"/>
      <c r="U28" s="71"/>
      <c r="V28" s="72"/>
      <c r="W28" s="72"/>
      <c r="X28" s="72"/>
      <c r="Y28" s="73"/>
      <c r="Z28" s="71"/>
      <c r="AA28" s="72"/>
      <c r="AB28" s="73"/>
    </row>
    <row r="29" spans="1:28" s="37" customFormat="1" ht="17.5" customHeight="1" x14ac:dyDescent="0.35">
      <c r="A29" s="84" t="s">
        <v>20</v>
      </c>
      <c r="B29" s="60" t="s">
        <v>21</v>
      </c>
      <c r="C29" s="65">
        <v>1.2807834097327926E-2</v>
      </c>
      <c r="D29" s="66">
        <v>2.1045697634173299E-3</v>
      </c>
      <c r="E29" s="66">
        <v>0</v>
      </c>
      <c r="F29" s="67">
        <v>5.692375068720357E-3</v>
      </c>
      <c r="G29" s="78"/>
      <c r="H29" s="66">
        <v>6.7531929786510364E-4</v>
      </c>
      <c r="I29" s="66">
        <v>1.5443899659634445E-2</v>
      </c>
      <c r="J29" s="66">
        <v>2.6971919155786084E-3</v>
      </c>
      <c r="K29" s="66">
        <v>0</v>
      </c>
      <c r="L29" s="66">
        <v>0</v>
      </c>
      <c r="M29" s="66">
        <v>0</v>
      </c>
      <c r="N29" s="67">
        <v>5.692375068720357E-3</v>
      </c>
      <c r="O29" s="65">
        <v>0</v>
      </c>
      <c r="P29" s="66">
        <v>0</v>
      </c>
      <c r="Q29" s="66">
        <v>0</v>
      </c>
      <c r="R29" s="66">
        <v>0</v>
      </c>
      <c r="S29" s="66">
        <v>1.9247168638257831E-2</v>
      </c>
      <c r="T29" s="67">
        <v>5.692375068720357E-3</v>
      </c>
      <c r="U29" s="65">
        <v>6.9774490785645005E-3</v>
      </c>
      <c r="V29" s="66">
        <v>4.8917298830657065E-3</v>
      </c>
      <c r="W29" s="66">
        <v>5.034786051641732E-3</v>
      </c>
      <c r="X29" s="66">
        <v>1.3441451346893897E-2</v>
      </c>
      <c r="Y29" s="67">
        <v>5.692375068720357E-3</v>
      </c>
      <c r="Z29" s="65">
        <v>7.5138552488613836E-3</v>
      </c>
      <c r="AA29" s="66">
        <v>4.2448536375580635E-3</v>
      </c>
      <c r="AB29" s="67">
        <v>5.692375068720357E-3</v>
      </c>
    </row>
    <row r="30" spans="1:28" s="37" customFormat="1" ht="17.5" customHeight="1" x14ac:dyDescent="0.35">
      <c r="A30" s="84"/>
      <c r="B30" s="60" t="s">
        <v>22</v>
      </c>
      <c r="C30" s="65">
        <v>0.29311261074988787</v>
      </c>
      <c r="D30" s="66">
        <v>0.18350620206102691</v>
      </c>
      <c r="E30" s="66">
        <v>4.3063841459233351E-2</v>
      </c>
      <c r="F30" s="67">
        <v>0.20947673136474745</v>
      </c>
      <c r="G30" s="78"/>
      <c r="H30" s="66">
        <v>0.41663257207924403</v>
      </c>
      <c r="I30" s="66">
        <v>0.26627553544921184</v>
      </c>
      <c r="J30" s="66">
        <v>0.20344482203541406</v>
      </c>
      <c r="K30" s="66">
        <v>0.11270103407098758</v>
      </c>
      <c r="L30" s="66">
        <v>9.8317025440313108E-2</v>
      </c>
      <c r="M30" s="66">
        <v>0</v>
      </c>
      <c r="N30" s="67">
        <v>0.20947673136474745</v>
      </c>
      <c r="O30" s="65">
        <v>3.0447363651728752E-2</v>
      </c>
      <c r="P30" s="66">
        <v>7.0909800998946587E-2</v>
      </c>
      <c r="Q30" s="66">
        <v>0.14276414014843894</v>
      </c>
      <c r="R30" s="66">
        <v>0.24184590708449477</v>
      </c>
      <c r="S30" s="66">
        <v>0.40428506015593491</v>
      </c>
      <c r="T30" s="67">
        <v>0.20947673136474745</v>
      </c>
      <c r="U30" s="65">
        <v>0.16834384093113483</v>
      </c>
      <c r="V30" s="66">
        <v>0.16626362201085912</v>
      </c>
      <c r="W30" s="66">
        <v>0.25561879578042362</v>
      </c>
      <c r="X30" s="66">
        <v>0.46006047278724577</v>
      </c>
      <c r="Y30" s="67">
        <v>0.20947673136474745</v>
      </c>
      <c r="Z30" s="65">
        <v>0.19276349523334549</v>
      </c>
      <c r="AA30" s="66">
        <v>0.22275865874888581</v>
      </c>
      <c r="AB30" s="67">
        <v>0.20947673136474745</v>
      </c>
    </row>
    <row r="31" spans="1:28" s="37" customFormat="1" ht="17.5" customHeight="1" x14ac:dyDescent="0.35">
      <c r="A31" s="84"/>
      <c r="B31" s="60" t="s">
        <v>23</v>
      </c>
      <c r="C31" s="65">
        <v>0.34637549820952512</v>
      </c>
      <c r="D31" s="66">
        <v>0.2366329116750589</v>
      </c>
      <c r="E31" s="66">
        <v>9.3842144963313445E-2</v>
      </c>
      <c r="F31" s="67">
        <v>0.26243877287960815</v>
      </c>
      <c r="G31" s="78"/>
      <c r="H31" s="66">
        <v>0.38008646058747847</v>
      </c>
      <c r="I31" s="66">
        <v>0.33905143182728537</v>
      </c>
      <c r="J31" s="66">
        <v>0.23048184582364514</v>
      </c>
      <c r="K31" s="66">
        <v>0.25847709545466091</v>
      </c>
      <c r="L31" s="66">
        <v>0.16851663405088063</v>
      </c>
      <c r="M31" s="66">
        <v>3.5647611494112622E-2</v>
      </c>
      <c r="N31" s="67">
        <v>0.26243877287960815</v>
      </c>
      <c r="O31" s="65">
        <v>0.294487422542697</v>
      </c>
      <c r="P31" s="66">
        <v>0.26913513009953632</v>
      </c>
      <c r="Q31" s="66">
        <v>0.2386449505341843</v>
      </c>
      <c r="R31" s="66">
        <v>0.30580263288196513</v>
      </c>
      <c r="S31" s="66">
        <v>0.22897902943944079</v>
      </c>
      <c r="T31" s="67">
        <v>0.26243877287960815</v>
      </c>
      <c r="U31" s="65">
        <v>0.2758214112512124</v>
      </c>
      <c r="V31" s="66">
        <v>0.18891627196529195</v>
      </c>
      <c r="W31" s="66">
        <v>0.29589637715998757</v>
      </c>
      <c r="X31" s="66">
        <v>0.17210005497526115</v>
      </c>
      <c r="Y31" s="67">
        <v>0.26243877287960815</v>
      </c>
      <c r="Z31" s="65">
        <v>0.27333051353328663</v>
      </c>
      <c r="AA31" s="66">
        <v>0.25378315960928394</v>
      </c>
      <c r="AB31" s="67">
        <v>0.26243877287960815</v>
      </c>
    </row>
    <row r="32" spans="1:28" s="37" customFormat="1" ht="17.5" customHeight="1" x14ac:dyDescent="0.35">
      <c r="A32" s="84"/>
      <c r="B32" s="60" t="s">
        <v>24</v>
      </c>
      <c r="C32" s="65">
        <v>0.30166201817749899</v>
      </c>
      <c r="D32" s="66">
        <v>0.40394620786673663</v>
      </c>
      <c r="E32" s="66">
        <v>0.31692038675169715</v>
      </c>
      <c r="F32" s="67">
        <v>0.35995459020925152</v>
      </c>
      <c r="G32" s="78"/>
      <c r="H32" s="66">
        <v>0.16054853672603231</v>
      </c>
      <c r="I32" s="66">
        <v>0.33232230411844466</v>
      </c>
      <c r="J32" s="66">
        <v>0.40849865855839745</v>
      </c>
      <c r="K32" s="66">
        <v>0.38777916105592114</v>
      </c>
      <c r="L32" s="66">
        <v>0.37001956947162429</v>
      </c>
      <c r="M32" s="66">
        <v>0.2755353547678604</v>
      </c>
      <c r="N32" s="67">
        <v>0.35995459020925152</v>
      </c>
      <c r="O32" s="65">
        <v>0.55976761281835641</v>
      </c>
      <c r="P32" s="66">
        <v>0.44000766766752419</v>
      </c>
      <c r="Q32" s="66">
        <v>0.41283736317391667</v>
      </c>
      <c r="R32" s="66">
        <v>0.31878684175921579</v>
      </c>
      <c r="S32" s="66">
        <v>0.20316595812609223</v>
      </c>
      <c r="T32" s="67">
        <v>0.35995459020925152</v>
      </c>
      <c r="U32" s="65">
        <v>0.39307508891044296</v>
      </c>
      <c r="V32" s="66">
        <v>0.38412209429191213</v>
      </c>
      <c r="W32" s="66">
        <v>0.3253280635764586</v>
      </c>
      <c r="X32" s="66">
        <v>0.2875206157229247</v>
      </c>
      <c r="Y32" s="67">
        <v>0.35995459020925152</v>
      </c>
      <c r="Z32" s="65">
        <v>0.36969332219442169</v>
      </c>
      <c r="AA32" s="66">
        <v>0.35221470988111619</v>
      </c>
      <c r="AB32" s="67">
        <v>0.35995459020925152</v>
      </c>
    </row>
    <row r="33" spans="1:28" s="37" customFormat="1" ht="17.5" customHeight="1" x14ac:dyDescent="0.35">
      <c r="A33" s="84"/>
      <c r="B33" s="60" t="s">
        <v>25</v>
      </c>
      <c r="C33" s="65">
        <v>4.6042038765760136E-2</v>
      </c>
      <c r="D33" s="66">
        <v>0.1738101086337602</v>
      </c>
      <c r="E33" s="66">
        <v>0.54617019817595835</v>
      </c>
      <c r="F33" s="67">
        <v>0.16243753047767248</v>
      </c>
      <c r="G33" s="78"/>
      <c r="H33" s="66">
        <v>4.2057111309380037E-2</v>
      </c>
      <c r="I33" s="66">
        <v>4.6907899950947948E-2</v>
      </c>
      <c r="J33" s="66">
        <v>0.15487748166696477</v>
      </c>
      <c r="K33" s="66">
        <v>0.24104270941843037</v>
      </c>
      <c r="L33" s="66">
        <v>0.36315459882583173</v>
      </c>
      <c r="M33" s="66">
        <v>0.68881703373802694</v>
      </c>
      <c r="N33" s="67">
        <v>0.16243753047767248</v>
      </c>
      <c r="O33" s="65">
        <v>0.11529760098721789</v>
      </c>
      <c r="P33" s="66">
        <v>0.21994919274509661</v>
      </c>
      <c r="Q33" s="66">
        <v>0.20575188538080455</v>
      </c>
      <c r="R33" s="66">
        <v>0.13356461827432428</v>
      </c>
      <c r="S33" s="66">
        <v>0.14432278364027423</v>
      </c>
      <c r="T33" s="67">
        <v>0.16243753047767248</v>
      </c>
      <c r="U33" s="65">
        <v>0.15578322017458776</v>
      </c>
      <c r="V33" s="66">
        <v>0.25580756543057748</v>
      </c>
      <c r="W33" s="66">
        <v>0.11812197743148846</v>
      </c>
      <c r="X33" s="66">
        <v>6.6877405167674556E-2</v>
      </c>
      <c r="Y33" s="67">
        <v>0.16243753047767248</v>
      </c>
      <c r="Z33" s="65">
        <v>0.15669881379008485</v>
      </c>
      <c r="AA33" s="66">
        <v>0.16699861812315592</v>
      </c>
      <c r="AB33" s="67">
        <v>0.16243753047767248</v>
      </c>
    </row>
    <row r="34" spans="1:28" s="37" customFormat="1" ht="17.5" customHeight="1" x14ac:dyDescent="0.35">
      <c r="A34" s="84"/>
      <c r="B34" s="61" t="s">
        <v>4</v>
      </c>
      <c r="C34" s="68">
        <v>1</v>
      </c>
      <c r="D34" s="69">
        <v>1</v>
      </c>
      <c r="E34" s="69">
        <v>1</v>
      </c>
      <c r="F34" s="70">
        <v>1</v>
      </c>
      <c r="G34" s="69"/>
      <c r="H34" s="69">
        <v>1</v>
      </c>
      <c r="I34" s="69">
        <v>1</v>
      </c>
      <c r="J34" s="69">
        <v>1</v>
      </c>
      <c r="K34" s="69">
        <v>1</v>
      </c>
      <c r="L34" s="69">
        <v>1</v>
      </c>
      <c r="M34" s="69">
        <v>1</v>
      </c>
      <c r="N34" s="70">
        <v>1</v>
      </c>
      <c r="O34" s="68">
        <v>1</v>
      </c>
      <c r="P34" s="69">
        <v>1</v>
      </c>
      <c r="Q34" s="69">
        <v>1</v>
      </c>
      <c r="R34" s="69">
        <v>1</v>
      </c>
      <c r="S34" s="69">
        <v>1</v>
      </c>
      <c r="T34" s="70">
        <v>1</v>
      </c>
      <c r="U34" s="68">
        <v>1</v>
      </c>
      <c r="V34" s="69">
        <v>1</v>
      </c>
      <c r="W34" s="69">
        <v>1</v>
      </c>
      <c r="X34" s="69">
        <v>1</v>
      </c>
      <c r="Y34" s="70">
        <v>1</v>
      </c>
      <c r="Z34" s="68">
        <v>1</v>
      </c>
      <c r="AA34" s="69">
        <v>1</v>
      </c>
      <c r="AB34" s="70">
        <v>1</v>
      </c>
    </row>
    <row r="35" spans="1:28" s="39" customFormat="1" ht="13.5" customHeight="1" x14ac:dyDescent="0.35">
      <c r="A35" s="62"/>
      <c r="B35" s="63"/>
      <c r="C35" s="71"/>
      <c r="D35" s="72"/>
      <c r="E35" s="72"/>
      <c r="F35" s="73"/>
      <c r="G35" s="79"/>
      <c r="H35" s="72"/>
      <c r="I35" s="72"/>
      <c r="J35" s="72"/>
      <c r="K35" s="72"/>
      <c r="L35" s="72"/>
      <c r="M35" s="72"/>
      <c r="N35" s="73"/>
      <c r="O35" s="71"/>
      <c r="P35" s="72"/>
      <c r="Q35" s="72"/>
      <c r="R35" s="72"/>
      <c r="S35" s="72"/>
      <c r="T35" s="73"/>
      <c r="U35" s="71"/>
      <c r="V35" s="72"/>
      <c r="W35" s="72"/>
      <c r="X35" s="72"/>
      <c r="Y35" s="73"/>
      <c r="Z35" s="71"/>
      <c r="AA35" s="72"/>
      <c r="AB35" s="73"/>
    </row>
    <row r="36" spans="1:28" s="37" customFormat="1" ht="17.5" customHeight="1" x14ac:dyDescent="0.35">
      <c r="A36" s="84" t="s">
        <v>26</v>
      </c>
      <c r="B36" s="60" t="s">
        <v>27</v>
      </c>
      <c r="C36" s="65">
        <v>0.46819201632983454</v>
      </c>
      <c r="D36" s="66">
        <v>0.49645795884645016</v>
      </c>
      <c r="E36" s="66">
        <v>0.62290338064870054</v>
      </c>
      <c r="F36" s="67">
        <v>0.49793419618147761</v>
      </c>
      <c r="G36" s="78"/>
      <c r="H36" s="66">
        <v>0.43148466729433566</v>
      </c>
      <c r="I36" s="66">
        <v>0.47616798507446706</v>
      </c>
      <c r="J36" s="66">
        <v>0.51788660346986237</v>
      </c>
      <c r="K36" s="66">
        <v>0.42035874895195513</v>
      </c>
      <c r="L36" s="66">
        <v>0.53232876712328769</v>
      </c>
      <c r="M36" s="66">
        <v>0.69349643096821434</v>
      </c>
      <c r="N36" s="67">
        <v>0.49793419618147761</v>
      </c>
      <c r="O36" s="65">
        <v>0.268157539449007</v>
      </c>
      <c r="P36" s="66">
        <v>0.70362136054519264</v>
      </c>
      <c r="Q36" s="66">
        <v>0.7146128845288332</v>
      </c>
      <c r="R36" s="66">
        <v>0.62018835057688659</v>
      </c>
      <c r="S36" s="66">
        <v>0.27975450329345342</v>
      </c>
      <c r="T36" s="67">
        <v>0.49793419618147761</v>
      </c>
      <c r="U36" s="65">
        <v>0.46841456514710639</v>
      </c>
      <c r="V36" s="66">
        <v>0.53132452796282748</v>
      </c>
      <c r="W36" s="66">
        <v>0.4994640685539749</v>
      </c>
      <c r="X36" s="66">
        <v>0.52649807586586039</v>
      </c>
      <c r="Y36" s="67">
        <v>0.49793419618147761</v>
      </c>
      <c r="Z36" s="65">
        <v>0.64124497679276504</v>
      </c>
      <c r="AA36" s="66">
        <v>0.38404525911445048</v>
      </c>
      <c r="AB36" s="67">
        <v>0.49793419618147761</v>
      </c>
    </row>
    <row r="37" spans="1:28" s="37" customFormat="1" ht="17.5" customHeight="1" x14ac:dyDescent="0.35">
      <c r="A37" s="84"/>
      <c r="B37" s="60" t="s">
        <v>28</v>
      </c>
      <c r="C37" s="65">
        <v>7.3912737446879651E-2</v>
      </c>
      <c r="D37" s="66">
        <v>5.7676934585282523E-2</v>
      </c>
      <c r="E37" s="66">
        <v>0</v>
      </c>
      <c r="F37" s="67">
        <v>5.8183546249965051E-2</v>
      </c>
      <c r="G37" s="78"/>
      <c r="H37" s="66">
        <v>0.10707507874617359</v>
      </c>
      <c r="I37" s="66">
        <v>6.6707579077692883E-2</v>
      </c>
      <c r="J37" s="66">
        <v>6.7287426220711863E-2</v>
      </c>
      <c r="K37" s="66">
        <v>2.3544805508270029E-2</v>
      </c>
      <c r="L37" s="66">
        <v>0</v>
      </c>
      <c r="M37" s="66">
        <v>0</v>
      </c>
      <c r="N37" s="67">
        <v>5.8183546249965051E-2</v>
      </c>
      <c r="O37" s="65">
        <v>0.12753600759147751</v>
      </c>
      <c r="P37" s="66">
        <v>7.8206625724666232E-2</v>
      </c>
      <c r="Q37" s="66">
        <v>4.862713055089158E-2</v>
      </c>
      <c r="R37" s="66">
        <v>5.9122145397813887E-2</v>
      </c>
      <c r="S37" s="66">
        <v>1.6113346888022583E-2</v>
      </c>
      <c r="T37" s="67">
        <v>5.8183546249965051E-2</v>
      </c>
      <c r="U37" s="65">
        <v>5.4850670869705784E-2</v>
      </c>
      <c r="V37" s="66">
        <v>6.5524278947976439E-2</v>
      </c>
      <c r="W37" s="66">
        <v>5.6466529030798379E-2</v>
      </c>
      <c r="X37" s="66">
        <v>5.8411214953271028E-2</v>
      </c>
      <c r="Y37" s="67">
        <v>5.8183546249965051E-2</v>
      </c>
      <c r="Z37" s="65">
        <v>4.6866900527695418E-2</v>
      </c>
      <c r="AA37" s="66">
        <v>6.7176829509620464E-2</v>
      </c>
      <c r="AB37" s="67">
        <v>5.8183546249965051E-2</v>
      </c>
    </row>
    <row r="38" spans="1:28" s="37" customFormat="1" ht="17.5" customHeight="1" x14ac:dyDescent="0.35">
      <c r="A38" s="84"/>
      <c r="B38" s="60" t="s">
        <v>29</v>
      </c>
      <c r="C38" s="65">
        <v>6.7978215156127647E-2</v>
      </c>
      <c r="D38" s="66">
        <v>9.5145533511226232E-2</v>
      </c>
      <c r="E38" s="66">
        <v>0.11900843447850236</v>
      </c>
      <c r="F38" s="67">
        <v>8.7716682662591583E-2</v>
      </c>
      <c r="G38" s="78"/>
      <c r="H38" s="66">
        <v>1.1327618587547507E-2</v>
      </c>
      <c r="I38" s="66">
        <v>8.0286858119614182E-2</v>
      </c>
      <c r="J38" s="66">
        <v>7.7919513503845475E-2</v>
      </c>
      <c r="K38" s="66">
        <v>0.15632002845600754</v>
      </c>
      <c r="L38" s="66">
        <v>0.19463796477495107</v>
      </c>
      <c r="M38" s="66">
        <v>6.0063449453968638E-2</v>
      </c>
      <c r="N38" s="67">
        <v>8.7716682662591583E-2</v>
      </c>
      <c r="O38" s="65">
        <v>0.51740969338820597</v>
      </c>
      <c r="P38" s="66">
        <v>4.286727769138713E-2</v>
      </c>
      <c r="Q38" s="66">
        <v>7.2973911079445893E-3</v>
      </c>
      <c r="R38" s="66">
        <v>0</v>
      </c>
      <c r="S38" s="66">
        <v>0</v>
      </c>
      <c r="T38" s="67">
        <v>8.7716682662591583E-2</v>
      </c>
      <c r="U38" s="65">
        <v>9.517357743291302E-2</v>
      </c>
      <c r="V38" s="66">
        <v>0.10700578895349583</v>
      </c>
      <c r="W38" s="66">
        <v>7.2217822902231402E-2</v>
      </c>
      <c r="X38" s="66">
        <v>7.435404068169324E-2</v>
      </c>
      <c r="Y38" s="67">
        <v>8.7716682662591583E-2</v>
      </c>
      <c r="Z38" s="65">
        <v>9.3695923144315546E-2</v>
      </c>
      <c r="AA38" s="66">
        <v>8.2965009362090184E-2</v>
      </c>
      <c r="AB38" s="67">
        <v>8.7716682662591583E-2</v>
      </c>
    </row>
    <row r="39" spans="1:28" s="37" customFormat="1" ht="17.5" customHeight="1" x14ac:dyDescent="0.35">
      <c r="A39" s="84"/>
      <c r="B39" s="60" t="s">
        <v>30</v>
      </c>
      <c r="C39" s="65">
        <v>0.26997193309694961</v>
      </c>
      <c r="D39" s="66">
        <v>0.1964691236727813</v>
      </c>
      <c r="E39" s="66">
        <v>0.16847699375985736</v>
      </c>
      <c r="F39" s="67">
        <v>0.21988122637495069</v>
      </c>
      <c r="G39" s="78"/>
      <c r="H39" s="66">
        <v>0.29222594113384631</v>
      </c>
      <c r="I39" s="66">
        <v>0.26513705657693787</v>
      </c>
      <c r="J39" s="66">
        <v>0.19172241101770704</v>
      </c>
      <c r="K39" s="66">
        <v>0.21332604995045604</v>
      </c>
      <c r="L39" s="66">
        <v>0.2083757338551859</v>
      </c>
      <c r="M39" s="66">
        <v>0.13738026966017938</v>
      </c>
      <c r="N39" s="67">
        <v>0.21988122637495069</v>
      </c>
      <c r="O39" s="65">
        <v>7.150202514066023E-2</v>
      </c>
      <c r="P39" s="66">
        <v>0.16866718739922748</v>
      </c>
      <c r="Q39" s="66">
        <v>0.19793633632436686</v>
      </c>
      <c r="R39" s="66">
        <v>0.24067541263582037</v>
      </c>
      <c r="S39" s="66">
        <v>0.32685424788277995</v>
      </c>
      <c r="T39" s="67">
        <v>0.21988122637495069</v>
      </c>
      <c r="U39" s="65">
        <v>0.27124151309408345</v>
      </c>
      <c r="V39" s="66">
        <v>0.14859126907723311</v>
      </c>
      <c r="W39" s="66">
        <v>0.22385601968381458</v>
      </c>
      <c r="X39" s="66">
        <v>0.19469488730071466</v>
      </c>
      <c r="Y39" s="67">
        <v>0.21988122637495069</v>
      </c>
      <c r="Z39" s="65">
        <v>1.3380722808745308E-2</v>
      </c>
      <c r="AA39" s="66">
        <v>0.38398617119776218</v>
      </c>
      <c r="AB39" s="67">
        <v>0.21988122637495069</v>
      </c>
    </row>
    <row r="40" spans="1:28" s="37" customFormat="1" ht="17.5" customHeight="1" x14ac:dyDescent="0.35">
      <c r="A40" s="84"/>
      <c r="B40" s="60" t="s">
        <v>31</v>
      </c>
      <c r="C40" s="65">
        <v>1.6875335439084264E-2</v>
      </c>
      <c r="D40" s="66">
        <v>1.4413232552167652E-2</v>
      </c>
      <c r="E40" s="66">
        <v>0</v>
      </c>
      <c r="F40" s="67">
        <v>1.3976400575232096E-2</v>
      </c>
      <c r="G40" s="78"/>
      <c r="H40" s="66">
        <v>2.301014950681974E-2</v>
      </c>
      <c r="I40" s="66">
        <v>1.5542432167865123E-2</v>
      </c>
      <c r="J40" s="66">
        <v>1.5522804507243783E-2</v>
      </c>
      <c r="K40" s="66">
        <v>1.0472827053532864E-2</v>
      </c>
      <c r="L40" s="66">
        <v>0</v>
      </c>
      <c r="M40" s="66">
        <v>0</v>
      </c>
      <c r="N40" s="67">
        <v>1.3976400575232096E-2</v>
      </c>
      <c r="O40" s="65">
        <v>0</v>
      </c>
      <c r="P40" s="66">
        <v>0</v>
      </c>
      <c r="Q40" s="66">
        <v>1.6212365042274714E-2</v>
      </c>
      <c r="R40" s="66">
        <v>2.9548085243165757E-2</v>
      </c>
      <c r="S40" s="66">
        <v>1.7891349643769323E-2</v>
      </c>
      <c r="T40" s="67">
        <v>1.3976400575232096E-2</v>
      </c>
      <c r="U40" s="65">
        <v>1.1114815712900097E-2</v>
      </c>
      <c r="V40" s="66">
        <v>1.2165787413197786E-2</v>
      </c>
      <c r="W40" s="66">
        <v>1.7202126756978423E-2</v>
      </c>
      <c r="X40" s="66">
        <v>5.2226498075865864E-3</v>
      </c>
      <c r="Y40" s="67">
        <v>1.3976400575232096E-2</v>
      </c>
      <c r="Z40" s="65">
        <v>2.3367163919465951E-2</v>
      </c>
      <c r="AA40" s="66">
        <v>6.514164098293306E-3</v>
      </c>
      <c r="AB40" s="67">
        <v>1.3976400575232096E-2</v>
      </c>
    </row>
    <row r="41" spans="1:28" s="37" customFormat="1" ht="42" x14ac:dyDescent="0.35">
      <c r="A41" s="84"/>
      <c r="B41" s="60" t="s">
        <v>32</v>
      </c>
      <c r="C41" s="65">
        <v>2.1762847866827383E-2</v>
      </c>
      <c r="D41" s="66">
        <v>1.0061183248294572E-2</v>
      </c>
      <c r="E41" s="66">
        <v>1.5912363711170541E-2</v>
      </c>
      <c r="F41" s="67">
        <v>1.4722152337113339E-2</v>
      </c>
      <c r="G41" s="78"/>
      <c r="H41" s="66">
        <v>1.0977635593763401E-2</v>
      </c>
      <c r="I41" s="66">
        <v>2.4106192339740092E-2</v>
      </c>
      <c r="J41" s="66">
        <v>9.9323913432301913E-3</v>
      </c>
      <c r="K41" s="66">
        <v>1.0518559922762266E-2</v>
      </c>
      <c r="L41" s="66">
        <v>0</v>
      </c>
      <c r="M41" s="66">
        <v>2.8314318833506193E-2</v>
      </c>
      <c r="N41" s="67">
        <v>1.4722152337113339E-2</v>
      </c>
      <c r="O41" s="65">
        <v>1.5394734430649369E-2</v>
      </c>
      <c r="P41" s="66">
        <v>6.6375486395264674E-3</v>
      </c>
      <c r="Q41" s="66">
        <v>0</v>
      </c>
      <c r="R41" s="66">
        <v>0</v>
      </c>
      <c r="S41" s="66">
        <v>3.7948228928619439E-2</v>
      </c>
      <c r="T41" s="67">
        <v>1.4722152337113339E-2</v>
      </c>
      <c r="U41" s="65">
        <v>1.1469447138700292E-2</v>
      </c>
      <c r="V41" s="66">
        <v>2.3014619995635824E-2</v>
      </c>
      <c r="W41" s="66">
        <v>1.2374501541333183E-2</v>
      </c>
      <c r="X41" s="66">
        <v>1.6904892798240791E-2</v>
      </c>
      <c r="Y41" s="67">
        <v>1.4722152337113339E-2</v>
      </c>
      <c r="Z41" s="65">
        <v>2.3158133965754162E-2</v>
      </c>
      <c r="AA41" s="66">
        <v>8.018118807962599E-3</v>
      </c>
      <c r="AB41" s="67">
        <v>1.4722152337113339E-2</v>
      </c>
    </row>
    <row r="42" spans="1:28" s="37" customFormat="1" ht="28" x14ac:dyDescent="0.35">
      <c r="A42" s="84"/>
      <c r="B42" s="60" t="s">
        <v>33</v>
      </c>
      <c r="C42" s="65">
        <v>8.1306914664296973E-2</v>
      </c>
      <c r="D42" s="66">
        <v>0.12977659182511417</v>
      </c>
      <c r="E42" s="66">
        <v>7.3698827401769182E-2</v>
      </c>
      <c r="F42" s="67">
        <v>0.10758579561866957</v>
      </c>
      <c r="G42" s="78"/>
      <c r="H42" s="66">
        <v>0.12389397979957312</v>
      </c>
      <c r="I42" s="66">
        <v>7.2054038654731381E-2</v>
      </c>
      <c r="J42" s="66">
        <v>0.11972956537292077</v>
      </c>
      <c r="K42" s="66">
        <v>0.16545898015701618</v>
      </c>
      <c r="L42" s="66">
        <v>6.4657534246575346E-2</v>
      </c>
      <c r="M42" s="66">
        <v>8.074553108413153E-2</v>
      </c>
      <c r="N42" s="67">
        <v>0.10758579561866957</v>
      </c>
      <c r="O42" s="65">
        <v>0</v>
      </c>
      <c r="P42" s="66">
        <v>0</v>
      </c>
      <c r="Q42" s="66">
        <v>1.5313892445688908E-2</v>
      </c>
      <c r="R42" s="66">
        <v>5.0467629578281076E-2</v>
      </c>
      <c r="S42" s="66">
        <v>0.32143937357171665</v>
      </c>
      <c r="T42" s="67">
        <v>0.10758579561866957</v>
      </c>
      <c r="U42" s="65">
        <v>8.7735410604591016E-2</v>
      </c>
      <c r="V42" s="66">
        <v>0.11237501123133992</v>
      </c>
      <c r="W42" s="66">
        <v>0.11841963856443903</v>
      </c>
      <c r="X42" s="66">
        <v>0.12391423859263331</v>
      </c>
      <c r="Y42" s="67">
        <v>0.10758579561866957</v>
      </c>
      <c r="Z42" s="65">
        <v>0.15828617884125859</v>
      </c>
      <c r="AA42" s="66">
        <v>6.7294447909820684E-2</v>
      </c>
      <c r="AB42" s="67">
        <v>0.10758579561866957</v>
      </c>
    </row>
    <row r="43" spans="1:28" s="37" customFormat="1" ht="17.5" customHeight="1" x14ac:dyDescent="0.35">
      <c r="A43" s="84"/>
      <c r="B43" s="61" t="s">
        <v>4</v>
      </c>
      <c r="C43" s="68">
        <v>1</v>
      </c>
      <c r="D43" s="69">
        <v>1</v>
      </c>
      <c r="E43" s="69">
        <v>1</v>
      </c>
      <c r="F43" s="70">
        <v>1</v>
      </c>
      <c r="G43" s="69"/>
      <c r="H43" s="69">
        <v>1</v>
      </c>
      <c r="I43" s="69">
        <v>1</v>
      </c>
      <c r="J43" s="69">
        <v>1</v>
      </c>
      <c r="K43" s="69">
        <v>1</v>
      </c>
      <c r="L43" s="69">
        <v>1</v>
      </c>
      <c r="M43" s="69">
        <v>1</v>
      </c>
      <c r="N43" s="70">
        <v>1</v>
      </c>
      <c r="O43" s="68">
        <v>1</v>
      </c>
      <c r="P43" s="69">
        <v>1</v>
      </c>
      <c r="Q43" s="69">
        <v>1</v>
      </c>
      <c r="R43" s="69">
        <v>1</v>
      </c>
      <c r="S43" s="69">
        <v>1</v>
      </c>
      <c r="T43" s="70">
        <v>1</v>
      </c>
      <c r="U43" s="68">
        <v>1</v>
      </c>
      <c r="V43" s="69">
        <v>1</v>
      </c>
      <c r="W43" s="69">
        <v>1</v>
      </c>
      <c r="X43" s="69">
        <v>1</v>
      </c>
      <c r="Y43" s="70">
        <v>1</v>
      </c>
      <c r="Z43" s="68">
        <v>1</v>
      </c>
      <c r="AA43" s="69">
        <v>1</v>
      </c>
      <c r="AB43" s="70">
        <v>1</v>
      </c>
    </row>
    <row r="44" spans="1:28" s="39" customFormat="1" ht="13.5" customHeight="1" x14ac:dyDescent="0.35">
      <c r="A44" s="62"/>
      <c r="B44" s="63"/>
      <c r="C44" s="71"/>
      <c r="D44" s="72"/>
      <c r="E44" s="72"/>
      <c r="F44" s="73"/>
      <c r="G44" s="79"/>
      <c r="H44" s="72"/>
      <c r="I44" s="72"/>
      <c r="J44" s="72"/>
      <c r="K44" s="72"/>
      <c r="L44" s="72"/>
      <c r="M44" s="72"/>
      <c r="N44" s="73"/>
      <c r="O44" s="71"/>
      <c r="P44" s="72"/>
      <c r="Q44" s="72"/>
      <c r="R44" s="72"/>
      <c r="S44" s="72"/>
      <c r="T44" s="73"/>
      <c r="U44" s="71"/>
      <c r="V44" s="72"/>
      <c r="W44" s="72"/>
      <c r="X44" s="72"/>
      <c r="Y44" s="73"/>
      <c r="Z44" s="71"/>
      <c r="AA44" s="72"/>
      <c r="AB44" s="73"/>
    </row>
    <row r="45" spans="1:28" s="37" customFormat="1" ht="17.5" customHeight="1" x14ac:dyDescent="0.35">
      <c r="A45" s="84" t="s">
        <v>34</v>
      </c>
      <c r="B45" s="60" t="s">
        <v>7</v>
      </c>
      <c r="C45" s="65">
        <v>0.37715934786242822</v>
      </c>
      <c r="D45" s="66">
        <v>0.34870264718032312</v>
      </c>
      <c r="E45" s="66">
        <v>0.46843927861208257</v>
      </c>
      <c r="F45" s="67">
        <v>0.36959531862950645</v>
      </c>
      <c r="G45" s="78"/>
      <c r="H45" s="66">
        <v>0.28713886437912522</v>
      </c>
      <c r="I45" s="66">
        <v>0.39671865327481359</v>
      </c>
      <c r="J45" s="66">
        <v>0.34511107136469327</v>
      </c>
      <c r="K45" s="66">
        <v>0.36145735409944357</v>
      </c>
      <c r="L45" s="66">
        <v>0.48074363992172209</v>
      </c>
      <c r="M45" s="66">
        <v>0.45884936855591485</v>
      </c>
      <c r="N45" s="67">
        <v>0.36959531862950645</v>
      </c>
      <c r="O45" s="65">
        <v>0.40737195999812659</v>
      </c>
      <c r="P45" s="66">
        <v>0.57063211677785974</v>
      </c>
      <c r="Q45" s="66">
        <v>0.50333398103076898</v>
      </c>
      <c r="R45" s="66">
        <v>0.37243964485802272</v>
      </c>
      <c r="S45" s="66">
        <v>0.14585083680602232</v>
      </c>
      <c r="T45" s="67">
        <v>0.36959531862950645</v>
      </c>
      <c r="U45" s="65">
        <v>0.44914827837051408</v>
      </c>
      <c r="V45" s="66">
        <v>0.38280642304285878</v>
      </c>
      <c r="W45" s="66">
        <v>0.31222602449164288</v>
      </c>
      <c r="X45" s="66">
        <v>0.15272127542605829</v>
      </c>
      <c r="Y45" s="67">
        <v>0.36959531862950645</v>
      </c>
      <c r="Z45" s="65">
        <v>0.41570937260851848</v>
      </c>
      <c r="AA45" s="66">
        <v>0.33294870444168329</v>
      </c>
      <c r="AB45" s="67">
        <v>0.36959531862950645</v>
      </c>
    </row>
    <row r="46" spans="1:28" s="37" customFormat="1" ht="17.5" customHeight="1" x14ac:dyDescent="0.35">
      <c r="A46" s="84"/>
      <c r="B46" s="60" t="s">
        <v>35</v>
      </c>
      <c r="C46" s="65">
        <v>0.62283977229735088</v>
      </c>
      <c r="D46" s="66">
        <v>0.65129791106099344</v>
      </c>
      <c r="E46" s="66">
        <v>0.53156072138791743</v>
      </c>
      <c r="F46" s="67">
        <v>0.63040468137049366</v>
      </c>
      <c r="G46" s="78"/>
      <c r="H46" s="66">
        <v>0.71286113562087472</v>
      </c>
      <c r="I46" s="66">
        <v>0.60328241773071067</v>
      </c>
      <c r="J46" s="66">
        <v>0.65488964407082806</v>
      </c>
      <c r="K46" s="66">
        <v>0.63854264590055643</v>
      </c>
      <c r="L46" s="66">
        <v>0.51925636007827791</v>
      </c>
      <c r="M46" s="66">
        <v>0.54115063144408515</v>
      </c>
      <c r="N46" s="67">
        <v>0.63040468137049366</v>
      </c>
      <c r="O46" s="65">
        <v>0.59262804000187341</v>
      </c>
      <c r="P46" s="66">
        <v>0.429369674733244</v>
      </c>
      <c r="Q46" s="66">
        <v>0.49666601896923107</v>
      </c>
      <c r="R46" s="66">
        <v>0.62756035514197728</v>
      </c>
      <c r="S46" s="66">
        <v>0.8541502134023391</v>
      </c>
      <c r="T46" s="67">
        <v>0.63040468137049366</v>
      </c>
      <c r="U46" s="65">
        <v>0.55085172162948592</v>
      </c>
      <c r="V46" s="66">
        <v>0.61719357695714117</v>
      </c>
      <c r="W46" s="66">
        <v>0.68777397550835717</v>
      </c>
      <c r="X46" s="66">
        <v>0.84727872457394171</v>
      </c>
      <c r="Y46" s="67">
        <v>0.63040468137049366</v>
      </c>
      <c r="Z46" s="65">
        <v>0.58429062739148152</v>
      </c>
      <c r="AA46" s="66">
        <v>0.66705129555831666</v>
      </c>
      <c r="AB46" s="67">
        <v>0.63040468137049366</v>
      </c>
    </row>
    <row r="47" spans="1:28" s="37" customFormat="1" ht="17.5" customHeight="1" x14ac:dyDescent="0.35">
      <c r="A47" s="84"/>
      <c r="B47" s="61" t="s">
        <v>4</v>
      </c>
      <c r="C47" s="68">
        <v>1</v>
      </c>
      <c r="D47" s="69">
        <v>1</v>
      </c>
      <c r="E47" s="69">
        <v>1</v>
      </c>
      <c r="F47" s="70">
        <v>1</v>
      </c>
      <c r="G47" s="69"/>
      <c r="H47" s="69">
        <v>1</v>
      </c>
      <c r="I47" s="69">
        <v>1</v>
      </c>
      <c r="J47" s="69">
        <v>1</v>
      </c>
      <c r="K47" s="69">
        <v>1</v>
      </c>
      <c r="L47" s="69">
        <v>1</v>
      </c>
      <c r="M47" s="69">
        <v>1</v>
      </c>
      <c r="N47" s="70">
        <v>1</v>
      </c>
      <c r="O47" s="68">
        <v>1</v>
      </c>
      <c r="P47" s="69">
        <v>1</v>
      </c>
      <c r="Q47" s="69">
        <v>1</v>
      </c>
      <c r="R47" s="69">
        <v>1</v>
      </c>
      <c r="S47" s="69">
        <v>1</v>
      </c>
      <c r="T47" s="70">
        <v>1</v>
      </c>
      <c r="U47" s="68">
        <v>1</v>
      </c>
      <c r="V47" s="69">
        <v>1</v>
      </c>
      <c r="W47" s="69">
        <v>1</v>
      </c>
      <c r="X47" s="69">
        <v>1</v>
      </c>
      <c r="Y47" s="70">
        <v>1</v>
      </c>
      <c r="Z47" s="68">
        <v>1</v>
      </c>
      <c r="AA47" s="69">
        <v>1</v>
      </c>
      <c r="AB47" s="70">
        <v>1</v>
      </c>
    </row>
    <row r="48" spans="1:28" s="39" customFormat="1" ht="13.5" customHeight="1" x14ac:dyDescent="0.35">
      <c r="A48" s="62"/>
      <c r="B48" s="63"/>
      <c r="C48" s="71"/>
      <c r="D48" s="72"/>
      <c r="E48" s="72"/>
      <c r="F48" s="73"/>
      <c r="G48" s="79"/>
      <c r="H48" s="72"/>
      <c r="I48" s="72"/>
      <c r="J48" s="72"/>
      <c r="K48" s="72"/>
      <c r="L48" s="72"/>
      <c r="M48" s="72"/>
      <c r="N48" s="73"/>
      <c r="O48" s="71"/>
      <c r="P48" s="72"/>
      <c r="Q48" s="72"/>
      <c r="R48" s="72"/>
      <c r="S48" s="72"/>
      <c r="T48" s="73"/>
      <c r="U48" s="71"/>
      <c r="V48" s="72"/>
      <c r="W48" s="72"/>
      <c r="X48" s="72"/>
      <c r="Y48" s="73"/>
      <c r="Z48" s="71"/>
      <c r="AA48" s="72"/>
      <c r="AB48" s="73"/>
    </row>
    <row r="49" spans="1:28" s="37" customFormat="1" ht="17.5" customHeight="1" x14ac:dyDescent="0.35">
      <c r="A49" s="84" t="s">
        <v>462</v>
      </c>
      <c r="B49" s="60" t="s">
        <v>37</v>
      </c>
      <c r="C49" s="65">
        <v>0.80337330740737478</v>
      </c>
      <c r="D49" s="66">
        <v>0.85954760123706286</v>
      </c>
      <c r="E49" s="66">
        <v>0.91444490159775083</v>
      </c>
      <c r="F49" s="67">
        <v>0.84469012942722177</v>
      </c>
      <c r="G49" s="78"/>
      <c r="H49" s="66">
        <v>0.79224812315457904</v>
      </c>
      <c r="I49" s="66">
        <v>0.80579135527181045</v>
      </c>
      <c r="J49" s="66">
        <v>0.84906957610445355</v>
      </c>
      <c r="K49" s="66">
        <v>0.89676058842958406</v>
      </c>
      <c r="L49" s="66">
        <v>0.89614872798434442</v>
      </c>
      <c r="M49" s="66">
        <v>0.92870477701177478</v>
      </c>
      <c r="N49" s="67">
        <v>0.84469012942722177</v>
      </c>
      <c r="O49" s="65">
        <v>0.89087861984984029</v>
      </c>
      <c r="P49" s="66">
        <v>0.88716346463915385</v>
      </c>
      <c r="Q49" s="66">
        <v>0.83221813121021426</v>
      </c>
      <c r="R49" s="66">
        <v>0.78685474667155852</v>
      </c>
      <c r="S49" s="66">
        <v>0.84127465889232422</v>
      </c>
      <c r="T49" s="67">
        <v>0.84469012942722177</v>
      </c>
      <c r="U49" s="65">
        <v>0.82579009052699637</v>
      </c>
      <c r="V49" s="66">
        <v>0.94594195643523693</v>
      </c>
      <c r="W49" s="66">
        <v>0.80183192397975056</v>
      </c>
      <c r="X49" s="66">
        <v>0.85681693238042878</v>
      </c>
      <c r="Y49" s="67">
        <v>0.84469012942722177</v>
      </c>
      <c r="Z49" s="65">
        <v>0.89553061692595504</v>
      </c>
      <c r="AA49" s="66">
        <v>0.80428799896540404</v>
      </c>
      <c r="AB49" s="67">
        <v>0.84469012942722177</v>
      </c>
    </row>
    <row r="50" spans="1:28" s="37" customFormat="1" ht="17.5" customHeight="1" x14ac:dyDescent="0.35">
      <c r="A50" s="84"/>
      <c r="B50" s="60" t="s">
        <v>38</v>
      </c>
      <c r="C50" s="65">
        <v>0.19662581275240418</v>
      </c>
      <c r="D50" s="66">
        <v>0.14045239876293725</v>
      </c>
      <c r="E50" s="66">
        <v>8.5555098402249202E-2</v>
      </c>
      <c r="F50" s="67">
        <v>0.15530987057277834</v>
      </c>
      <c r="G50" s="78"/>
      <c r="H50" s="66">
        <v>0.2077518768454209</v>
      </c>
      <c r="I50" s="66">
        <v>0.19420864472818949</v>
      </c>
      <c r="J50" s="66">
        <v>0.1509311393310678</v>
      </c>
      <c r="K50" s="66">
        <v>0.10323941157041591</v>
      </c>
      <c r="L50" s="66">
        <v>0.10385909980430529</v>
      </c>
      <c r="M50" s="66">
        <v>7.1295222988225243E-2</v>
      </c>
      <c r="N50" s="67">
        <v>0.15530987057277834</v>
      </c>
      <c r="O50" s="65">
        <v>0.10912138015015975</v>
      </c>
      <c r="P50" s="66">
        <v>0.11283653536084616</v>
      </c>
      <c r="Q50" s="66">
        <v>0.16778186878978565</v>
      </c>
      <c r="R50" s="66">
        <v>0.21314687676040903</v>
      </c>
      <c r="S50" s="66">
        <v>0.15872534110767578</v>
      </c>
      <c r="T50" s="67">
        <v>0.15530987057277834</v>
      </c>
      <c r="U50" s="65">
        <v>0.17420990947300355</v>
      </c>
      <c r="V50" s="66">
        <v>5.4058043564763118E-2</v>
      </c>
      <c r="W50" s="66">
        <v>0.19816807602024944</v>
      </c>
      <c r="X50" s="66">
        <v>0.1431830676195712</v>
      </c>
      <c r="Y50" s="67">
        <v>0.15530987057277834</v>
      </c>
      <c r="Z50" s="65">
        <v>0.10446938307404501</v>
      </c>
      <c r="AA50" s="66">
        <v>0.19571200103459596</v>
      </c>
      <c r="AB50" s="67">
        <v>0.15530987057277834</v>
      </c>
    </row>
    <row r="51" spans="1:28" s="37" customFormat="1" ht="17.5" customHeight="1" x14ac:dyDescent="0.35">
      <c r="A51" s="84"/>
      <c r="B51" s="61" t="s">
        <v>4</v>
      </c>
      <c r="C51" s="68">
        <v>1</v>
      </c>
      <c r="D51" s="69">
        <v>1</v>
      </c>
      <c r="E51" s="69">
        <v>1</v>
      </c>
      <c r="F51" s="70">
        <v>1</v>
      </c>
      <c r="G51" s="69"/>
      <c r="H51" s="69">
        <v>1</v>
      </c>
      <c r="I51" s="69">
        <v>1</v>
      </c>
      <c r="J51" s="69">
        <v>1</v>
      </c>
      <c r="K51" s="69">
        <v>1</v>
      </c>
      <c r="L51" s="69">
        <v>1</v>
      </c>
      <c r="M51" s="69">
        <v>1</v>
      </c>
      <c r="N51" s="70">
        <v>1</v>
      </c>
      <c r="O51" s="68">
        <v>1</v>
      </c>
      <c r="P51" s="69">
        <v>1</v>
      </c>
      <c r="Q51" s="69">
        <v>1</v>
      </c>
      <c r="R51" s="69">
        <v>1</v>
      </c>
      <c r="S51" s="69">
        <v>1</v>
      </c>
      <c r="T51" s="70">
        <v>1</v>
      </c>
      <c r="U51" s="68">
        <v>1</v>
      </c>
      <c r="V51" s="69">
        <v>1</v>
      </c>
      <c r="W51" s="69">
        <v>1</v>
      </c>
      <c r="X51" s="69">
        <v>1</v>
      </c>
      <c r="Y51" s="70">
        <v>1</v>
      </c>
      <c r="Z51" s="68">
        <v>1</v>
      </c>
      <c r="AA51" s="69">
        <v>1</v>
      </c>
      <c r="AB51" s="70">
        <v>1</v>
      </c>
    </row>
    <row r="52" spans="1:28" s="39" customFormat="1" ht="13.5" customHeight="1" x14ac:dyDescent="0.35">
      <c r="A52" s="62"/>
      <c r="B52" s="63"/>
      <c r="C52" s="71"/>
      <c r="D52" s="72"/>
      <c r="E52" s="72"/>
      <c r="F52" s="73"/>
      <c r="G52" s="79"/>
      <c r="H52" s="72"/>
      <c r="I52" s="72"/>
      <c r="J52" s="72"/>
      <c r="K52" s="72"/>
      <c r="L52" s="72"/>
      <c r="M52" s="72"/>
      <c r="N52" s="73"/>
      <c r="O52" s="71"/>
      <c r="P52" s="72"/>
      <c r="Q52" s="72"/>
      <c r="R52" s="72"/>
      <c r="S52" s="72"/>
      <c r="T52" s="73"/>
      <c r="U52" s="71"/>
      <c r="V52" s="72"/>
      <c r="W52" s="72"/>
      <c r="X52" s="72"/>
      <c r="Y52" s="73"/>
      <c r="Z52" s="71"/>
      <c r="AA52" s="72"/>
      <c r="AB52" s="73"/>
    </row>
    <row r="53" spans="1:28" s="37" customFormat="1" ht="17.5" customHeight="1" x14ac:dyDescent="0.35">
      <c r="A53" s="84" t="s">
        <v>463</v>
      </c>
      <c r="B53" s="60" t="s">
        <v>40</v>
      </c>
      <c r="C53" s="65">
        <v>3.038088283167777E-3</v>
      </c>
      <c r="D53" s="66">
        <v>0</v>
      </c>
      <c r="E53" s="66">
        <v>0</v>
      </c>
      <c r="F53" s="67">
        <v>1.0725034709604079E-3</v>
      </c>
      <c r="G53" s="78"/>
      <c r="H53" s="66">
        <v>0</v>
      </c>
      <c r="I53" s="66">
        <v>3.6981820752231441E-3</v>
      </c>
      <c r="J53" s="66">
        <v>0</v>
      </c>
      <c r="K53" s="66">
        <v>0</v>
      </c>
      <c r="L53" s="66">
        <v>0</v>
      </c>
      <c r="M53" s="66">
        <v>0</v>
      </c>
      <c r="N53" s="67">
        <v>1.0725034709604079E-3</v>
      </c>
      <c r="O53" s="65">
        <v>0</v>
      </c>
      <c r="P53" s="66">
        <v>0</v>
      </c>
      <c r="Q53" s="66">
        <v>0</v>
      </c>
      <c r="R53" s="66">
        <v>0</v>
      </c>
      <c r="S53" s="66">
        <v>3.626369471703186E-3</v>
      </c>
      <c r="T53" s="67">
        <v>1.0725034709604079E-3</v>
      </c>
      <c r="U53" s="65">
        <v>3.4887245392822503E-3</v>
      </c>
      <c r="V53" s="66">
        <v>0</v>
      </c>
      <c r="W53" s="66">
        <v>0</v>
      </c>
      <c r="X53" s="66">
        <v>0</v>
      </c>
      <c r="Y53" s="67">
        <v>1.0725034709604079E-3</v>
      </c>
      <c r="Z53" s="65">
        <v>0</v>
      </c>
      <c r="AA53" s="66">
        <v>1.9248167577791192E-3</v>
      </c>
      <c r="AB53" s="67">
        <v>1.0725034709604079E-3</v>
      </c>
    </row>
    <row r="54" spans="1:28" s="37" customFormat="1" ht="17.5" customHeight="1" x14ac:dyDescent="0.35">
      <c r="A54" s="84"/>
      <c r="B54" s="60" t="s">
        <v>41</v>
      </c>
      <c r="C54" s="65">
        <v>1.7786849908056696E-2</v>
      </c>
      <c r="D54" s="66">
        <v>4.793059943952572E-3</v>
      </c>
      <c r="E54" s="66">
        <v>0</v>
      </c>
      <c r="F54" s="67">
        <v>8.9459151377357833E-3</v>
      </c>
      <c r="G54" s="78"/>
      <c r="H54" s="66">
        <v>3.9523431607900741E-2</v>
      </c>
      <c r="I54" s="66">
        <v>1.3064125384758735E-2</v>
      </c>
      <c r="J54" s="66">
        <v>3.1808263280271869E-3</v>
      </c>
      <c r="K54" s="66">
        <v>1.0518559922762266E-2</v>
      </c>
      <c r="L54" s="66">
        <v>0</v>
      </c>
      <c r="M54" s="66">
        <v>0</v>
      </c>
      <c r="N54" s="67">
        <v>8.9459151377357833E-3</v>
      </c>
      <c r="O54" s="65">
        <v>7.9010012686401524E-4</v>
      </c>
      <c r="P54" s="66">
        <v>7.182168015077357E-3</v>
      </c>
      <c r="Q54" s="66">
        <v>0</v>
      </c>
      <c r="R54" s="66">
        <v>2.5893739883989551E-2</v>
      </c>
      <c r="S54" s="66">
        <v>8.8795116951203117E-3</v>
      </c>
      <c r="T54" s="67">
        <v>8.9459151377357833E-3</v>
      </c>
      <c r="U54" s="65">
        <v>7.9807225994180404E-3</v>
      </c>
      <c r="V54" s="66">
        <v>0</v>
      </c>
      <c r="W54" s="66">
        <v>1.4472977176956362E-2</v>
      </c>
      <c r="X54" s="66">
        <v>1.1902144035184166E-2</v>
      </c>
      <c r="Y54" s="67">
        <v>8.9459151377357833E-3</v>
      </c>
      <c r="Z54" s="65">
        <v>1.1375297850147971E-2</v>
      </c>
      <c r="AA54" s="66">
        <v>7.0147390906146649E-3</v>
      </c>
      <c r="AB54" s="67">
        <v>8.9459151377357833E-3</v>
      </c>
    </row>
    <row r="55" spans="1:28" s="37" customFormat="1" ht="17.5" customHeight="1" x14ac:dyDescent="0.35">
      <c r="A55" s="84"/>
      <c r="B55" s="60" t="s">
        <v>42</v>
      </c>
      <c r="C55" s="65">
        <v>3.6743007469843478E-2</v>
      </c>
      <c r="D55" s="66">
        <v>1.6292831065012784E-2</v>
      </c>
      <c r="E55" s="66">
        <v>0</v>
      </c>
      <c r="F55" s="67">
        <v>2.2036172532356804E-2</v>
      </c>
      <c r="G55" s="78"/>
      <c r="H55" s="66">
        <v>6.485529928475306E-2</v>
      </c>
      <c r="I55" s="66">
        <v>3.0636113021070964E-2</v>
      </c>
      <c r="J55" s="66">
        <v>1.7931675907708819E-2</v>
      </c>
      <c r="K55" s="66">
        <v>1.0472827053532864E-2</v>
      </c>
      <c r="L55" s="66">
        <v>0</v>
      </c>
      <c r="M55" s="66">
        <v>0</v>
      </c>
      <c r="N55" s="67">
        <v>2.2036172532356804E-2</v>
      </c>
      <c r="O55" s="65">
        <v>3.7586773560969053E-2</v>
      </c>
      <c r="P55" s="66">
        <v>2.9165800769633168E-2</v>
      </c>
      <c r="Q55" s="66">
        <v>3.3680266652051954E-2</v>
      </c>
      <c r="R55" s="66">
        <v>2.4489471231973817E-2</v>
      </c>
      <c r="S55" s="66">
        <v>8.8532564860868397E-4</v>
      </c>
      <c r="T55" s="67">
        <v>2.2036172532356804E-2</v>
      </c>
      <c r="U55" s="65">
        <v>3.3051446815389594E-2</v>
      </c>
      <c r="V55" s="66">
        <v>0</v>
      </c>
      <c r="W55" s="66">
        <v>2.5977827427246244E-2</v>
      </c>
      <c r="X55" s="66">
        <v>4.1011544804837818E-2</v>
      </c>
      <c r="Y55" s="67">
        <v>2.2036172532356804E-2</v>
      </c>
      <c r="Z55" s="65">
        <v>2.7389236921423678E-2</v>
      </c>
      <c r="AA55" s="66">
        <v>1.7782118324110599E-2</v>
      </c>
      <c r="AB55" s="67">
        <v>2.2036172532356804E-2</v>
      </c>
    </row>
    <row r="56" spans="1:28" s="37" customFormat="1" ht="17.5" customHeight="1" x14ac:dyDescent="0.35">
      <c r="A56" s="84"/>
      <c r="B56" s="60" t="s">
        <v>43</v>
      </c>
      <c r="C56" s="65">
        <v>0.24499150954186719</v>
      </c>
      <c r="D56" s="66">
        <v>0.25355153125593127</v>
      </c>
      <c r="E56" s="66">
        <v>7.9743536995131328E-2</v>
      </c>
      <c r="F56" s="67">
        <v>0.2347844587941868</v>
      </c>
      <c r="G56" s="78"/>
      <c r="H56" s="66">
        <v>0.26924536765467033</v>
      </c>
      <c r="I56" s="66">
        <v>0.23972209548656853</v>
      </c>
      <c r="J56" s="66">
        <v>0.28843426936147382</v>
      </c>
      <c r="K56" s="66">
        <v>0.12967300998500977</v>
      </c>
      <c r="L56" s="66">
        <v>3.2328767123287673E-2</v>
      </c>
      <c r="M56" s="66">
        <v>0.11669818803001647</v>
      </c>
      <c r="N56" s="67">
        <v>0.2347844587941868</v>
      </c>
      <c r="O56" s="65">
        <v>0.29161414605041575</v>
      </c>
      <c r="P56" s="66">
        <v>0.26225572746099879</v>
      </c>
      <c r="Q56" s="66">
        <v>0.27074749266358095</v>
      </c>
      <c r="R56" s="66">
        <v>0.19607973648452301</v>
      </c>
      <c r="S56" s="66">
        <v>0.19166722677779274</v>
      </c>
      <c r="T56" s="67">
        <v>0.2347844587941868</v>
      </c>
      <c r="U56" s="65">
        <v>0.16910867280957001</v>
      </c>
      <c r="V56" s="66">
        <v>0.23984365974816127</v>
      </c>
      <c r="W56" s="66">
        <v>0.27561794734013972</v>
      </c>
      <c r="X56" s="66">
        <v>0.32575590984057173</v>
      </c>
      <c r="Y56" s="67">
        <v>0.2347844587941868</v>
      </c>
      <c r="Z56" s="65">
        <v>0.25513017726160941</v>
      </c>
      <c r="AA56" s="66">
        <v>0.21861581538259148</v>
      </c>
      <c r="AB56" s="67">
        <v>0.2347844587941868</v>
      </c>
    </row>
    <row r="57" spans="1:28" s="37" customFormat="1" ht="17.5" customHeight="1" x14ac:dyDescent="0.35">
      <c r="A57" s="84"/>
      <c r="B57" s="60" t="s">
        <v>44</v>
      </c>
      <c r="C57" s="65">
        <v>0.69743966495684384</v>
      </c>
      <c r="D57" s="66">
        <v>0.72536313597641988</v>
      </c>
      <c r="E57" s="66">
        <v>0.92025646300486874</v>
      </c>
      <c r="F57" s="67">
        <v>0.73316095006476012</v>
      </c>
      <c r="G57" s="78"/>
      <c r="H57" s="66">
        <v>0.62637590145267585</v>
      </c>
      <c r="I57" s="66">
        <v>0.71288055503790293</v>
      </c>
      <c r="J57" s="66">
        <v>0.6904539438383116</v>
      </c>
      <c r="K57" s="66">
        <v>0.84933560303869504</v>
      </c>
      <c r="L57" s="66">
        <v>0.96767123287671231</v>
      </c>
      <c r="M57" s="66">
        <v>0.88330181196998359</v>
      </c>
      <c r="N57" s="67">
        <v>0.73316095006476012</v>
      </c>
      <c r="O57" s="65">
        <v>0.67000694392121807</v>
      </c>
      <c r="P57" s="66">
        <v>0.70139630375429063</v>
      </c>
      <c r="Q57" s="66">
        <v>0.69557224068436696</v>
      </c>
      <c r="R57" s="66">
        <v>0.75353705239951363</v>
      </c>
      <c r="S57" s="66">
        <v>0.79494156640677505</v>
      </c>
      <c r="T57" s="67">
        <v>0.73316095006476012</v>
      </c>
      <c r="U57" s="65">
        <v>0.78637043323634015</v>
      </c>
      <c r="V57" s="66">
        <v>0.76015634025183876</v>
      </c>
      <c r="W57" s="66">
        <v>0.68393124805565764</v>
      </c>
      <c r="X57" s="66">
        <v>0.62135788894997246</v>
      </c>
      <c r="Y57" s="67">
        <v>0.73316095006476012</v>
      </c>
      <c r="Z57" s="65">
        <v>0.70610528796681904</v>
      </c>
      <c r="AA57" s="66">
        <v>0.75466195301172778</v>
      </c>
      <c r="AB57" s="67">
        <v>0.73316095006476012</v>
      </c>
    </row>
    <row r="58" spans="1:28" s="37" customFormat="1" ht="17.5" customHeight="1" x14ac:dyDescent="0.35">
      <c r="A58" s="84"/>
      <c r="B58" s="60"/>
      <c r="C58" s="82">
        <f>C56+C57</f>
        <v>0.94243117449871106</v>
      </c>
      <c r="D58" s="82">
        <f t="shared" ref="D58:E58" si="0">D56+D57</f>
        <v>0.97891466723235121</v>
      </c>
      <c r="E58" s="82">
        <f t="shared" si="0"/>
        <v>1</v>
      </c>
      <c r="F58" s="77">
        <f>(F53*1)+(F54*2)+(F55*3)+(F56*4)+F57*5</f>
        <v>4.6900154368440496</v>
      </c>
      <c r="G58" s="78"/>
      <c r="H58" s="66"/>
      <c r="I58" s="66"/>
      <c r="J58" s="66"/>
      <c r="K58" s="66"/>
      <c r="L58" s="66"/>
      <c r="M58" s="66"/>
      <c r="N58" s="67"/>
      <c r="O58" s="65"/>
      <c r="P58" s="66"/>
      <c r="Q58" s="66"/>
      <c r="R58" s="66"/>
      <c r="S58" s="66"/>
      <c r="T58" s="67"/>
      <c r="U58" s="65"/>
      <c r="V58" s="66"/>
      <c r="W58" s="66"/>
      <c r="X58" s="66"/>
      <c r="Y58" s="67"/>
      <c r="Z58" s="65"/>
      <c r="AA58" s="66"/>
      <c r="AB58" s="67"/>
    </row>
    <row r="59" spans="1:28" s="37" customFormat="1" ht="17.5" customHeight="1" x14ac:dyDescent="0.35">
      <c r="A59" s="84"/>
      <c r="B59" s="61" t="s">
        <v>4</v>
      </c>
      <c r="C59" s="68">
        <v>1</v>
      </c>
      <c r="D59" s="69">
        <v>1</v>
      </c>
      <c r="E59" s="69">
        <v>1</v>
      </c>
      <c r="F59" s="70">
        <v>1</v>
      </c>
      <c r="G59" s="69"/>
      <c r="H59" s="69">
        <v>1</v>
      </c>
      <c r="I59" s="69">
        <v>1</v>
      </c>
      <c r="J59" s="69">
        <v>1</v>
      </c>
      <c r="K59" s="69">
        <v>1</v>
      </c>
      <c r="L59" s="69">
        <v>1</v>
      </c>
      <c r="M59" s="69">
        <v>1</v>
      </c>
      <c r="N59" s="70">
        <v>1</v>
      </c>
      <c r="O59" s="68">
        <v>1</v>
      </c>
      <c r="P59" s="69">
        <v>1</v>
      </c>
      <c r="Q59" s="69">
        <v>1</v>
      </c>
      <c r="R59" s="69">
        <v>1</v>
      </c>
      <c r="S59" s="69">
        <v>1</v>
      </c>
      <c r="T59" s="70">
        <v>1</v>
      </c>
      <c r="U59" s="68">
        <v>1</v>
      </c>
      <c r="V59" s="69">
        <v>1</v>
      </c>
      <c r="W59" s="69">
        <v>1</v>
      </c>
      <c r="X59" s="69">
        <v>1</v>
      </c>
      <c r="Y59" s="70">
        <v>1</v>
      </c>
      <c r="Z59" s="68">
        <v>1</v>
      </c>
      <c r="AA59" s="69">
        <v>1</v>
      </c>
      <c r="AB59" s="70">
        <v>1</v>
      </c>
    </row>
    <row r="60" spans="1:28" s="39" customFormat="1" ht="13.5" customHeight="1" x14ac:dyDescent="0.35">
      <c r="A60" s="62"/>
      <c r="B60" s="63"/>
      <c r="C60" s="71"/>
      <c r="D60" s="72"/>
      <c r="E60" s="72"/>
      <c r="F60" s="73"/>
      <c r="G60" s="79"/>
      <c r="H60" s="72"/>
      <c r="I60" s="72"/>
      <c r="J60" s="72"/>
      <c r="K60" s="72"/>
      <c r="L60" s="72"/>
      <c r="M60" s="72"/>
      <c r="N60" s="73"/>
      <c r="O60" s="71"/>
      <c r="P60" s="72"/>
      <c r="Q60" s="72"/>
      <c r="R60" s="72"/>
      <c r="S60" s="72"/>
      <c r="T60" s="73"/>
      <c r="U60" s="71"/>
      <c r="V60" s="72"/>
      <c r="W60" s="72"/>
      <c r="X60" s="72"/>
      <c r="Y60" s="73"/>
      <c r="Z60" s="71"/>
      <c r="AA60" s="72"/>
      <c r="AB60" s="73"/>
    </row>
    <row r="61" spans="1:28" s="37" customFormat="1" ht="17.5" customHeight="1" x14ac:dyDescent="0.35">
      <c r="A61" s="84" t="s">
        <v>464</v>
      </c>
      <c r="B61" s="60" t="s">
        <v>46</v>
      </c>
      <c r="C61" s="65">
        <v>6.4333916960679942E-3</v>
      </c>
      <c r="D61" s="66">
        <v>0</v>
      </c>
      <c r="E61" s="66">
        <v>0</v>
      </c>
      <c r="F61" s="67">
        <v>2.2711107383905304E-3</v>
      </c>
      <c r="G61" s="78"/>
      <c r="H61" s="66">
        <v>0</v>
      </c>
      <c r="I61" s="66">
        <v>7.8311923932903645E-3</v>
      </c>
      <c r="J61" s="66">
        <v>0</v>
      </c>
      <c r="K61" s="66">
        <v>0</v>
      </c>
      <c r="L61" s="66">
        <v>0</v>
      </c>
      <c r="M61" s="66">
        <v>0</v>
      </c>
      <c r="N61" s="67">
        <v>2.2711107383905304E-3</v>
      </c>
      <c r="O61" s="65">
        <v>0</v>
      </c>
      <c r="P61" s="66">
        <v>6.9134413495094832E-3</v>
      </c>
      <c r="Q61" s="66">
        <v>0</v>
      </c>
      <c r="R61" s="66">
        <v>0</v>
      </c>
      <c r="S61" s="66">
        <v>3.626369471703186E-3</v>
      </c>
      <c r="T61" s="67">
        <v>2.2711107383905304E-3</v>
      </c>
      <c r="U61" s="65">
        <v>3.4887245392822503E-3</v>
      </c>
      <c r="V61" s="66">
        <v>4.8917298830657065E-3</v>
      </c>
      <c r="W61" s="66">
        <v>0</v>
      </c>
      <c r="X61" s="66">
        <v>1.3194062671797692E-3</v>
      </c>
      <c r="Y61" s="67">
        <v>2.2711107383905304E-3</v>
      </c>
      <c r="Z61" s="65">
        <v>0</v>
      </c>
      <c r="AA61" s="66">
        <v>4.0759513851378283E-3</v>
      </c>
      <c r="AB61" s="67">
        <v>2.2711107383905304E-3</v>
      </c>
    </row>
    <row r="62" spans="1:28" s="37" customFormat="1" ht="17.5" customHeight="1" x14ac:dyDescent="0.35">
      <c r="A62" s="84"/>
      <c r="B62" s="60" t="s">
        <v>47</v>
      </c>
      <c r="C62" s="65">
        <v>1.7616160905179621E-2</v>
      </c>
      <c r="D62" s="66">
        <v>4.5971172418413035E-3</v>
      </c>
      <c r="E62" s="66">
        <v>8.2390454638963176E-3</v>
      </c>
      <c r="F62" s="67">
        <v>9.5230108368508839E-3</v>
      </c>
      <c r="G62" s="78"/>
      <c r="H62" s="66">
        <v>3.9523431607900741E-2</v>
      </c>
      <c r="I62" s="66">
        <v>1.2856350313054916E-2</v>
      </c>
      <c r="J62" s="66">
        <v>2.9297084600250402E-3</v>
      </c>
      <c r="K62" s="66">
        <v>1.0518559922762266E-2</v>
      </c>
      <c r="L62" s="66">
        <v>0</v>
      </c>
      <c r="M62" s="66">
        <v>1.4660484412177415E-2</v>
      </c>
      <c r="N62" s="67">
        <v>9.5230108368508839E-3</v>
      </c>
      <c r="O62" s="65">
        <v>3.9505006343200762E-4</v>
      </c>
      <c r="P62" s="66">
        <v>7.182168015077357E-3</v>
      </c>
      <c r="Q62" s="66">
        <v>6.8008230739720291E-3</v>
      </c>
      <c r="R62" s="66">
        <v>2.5893739883989551E-2</v>
      </c>
      <c r="S62" s="66">
        <v>6.7339360129049612E-3</v>
      </c>
      <c r="T62" s="67">
        <v>9.5230108368508839E-3</v>
      </c>
      <c r="U62" s="65">
        <v>1.0053952473326867E-2</v>
      </c>
      <c r="V62" s="66">
        <v>0</v>
      </c>
      <c r="W62" s="66">
        <v>1.4472977176956362E-2</v>
      </c>
      <c r="X62" s="66">
        <v>6.5695437053326002E-3</v>
      </c>
      <c r="Y62" s="67">
        <v>9.5230108368508839E-3</v>
      </c>
      <c r="Z62" s="65">
        <v>1.1972225670982646E-2</v>
      </c>
      <c r="AA62" s="66">
        <v>7.5766317323295073E-3</v>
      </c>
      <c r="AB62" s="67">
        <v>9.5230108368508839E-3</v>
      </c>
    </row>
    <row r="63" spans="1:28" s="37" customFormat="1" ht="17.5" customHeight="1" x14ac:dyDescent="0.35">
      <c r="A63" s="84"/>
      <c r="B63" s="60" t="s">
        <v>48</v>
      </c>
      <c r="C63" s="65">
        <v>2.6318660531247526E-2</v>
      </c>
      <c r="D63" s="66">
        <v>1.9319615483381156E-2</v>
      </c>
      <c r="E63" s="66">
        <v>0</v>
      </c>
      <c r="F63" s="67">
        <v>2.0040253822715456E-2</v>
      </c>
      <c r="G63" s="78"/>
      <c r="H63" s="66">
        <v>2.2571438430104451E-2</v>
      </c>
      <c r="I63" s="66">
        <v>2.7132853951260683E-2</v>
      </c>
      <c r="J63" s="66">
        <v>2.1810767304596673E-2</v>
      </c>
      <c r="K63" s="66">
        <v>1.0472827053532864E-2</v>
      </c>
      <c r="L63" s="66">
        <v>0</v>
      </c>
      <c r="M63" s="66">
        <v>0</v>
      </c>
      <c r="N63" s="67">
        <v>2.0040253822715456E-2</v>
      </c>
      <c r="O63" s="65">
        <v>1.4358237099273639E-2</v>
      </c>
      <c r="P63" s="66">
        <v>1.9817695830078755E-2</v>
      </c>
      <c r="Q63" s="66">
        <v>3.4967357710007585E-2</v>
      </c>
      <c r="R63" s="66">
        <v>2.2478039024057636E-2</v>
      </c>
      <c r="S63" s="66">
        <v>1.2084747613926604E-2</v>
      </c>
      <c r="T63" s="67">
        <v>2.0040253822715456E-2</v>
      </c>
      <c r="U63" s="65">
        <v>2.1110168121564826E-2</v>
      </c>
      <c r="V63" s="66">
        <v>1.9438561361623474E-2</v>
      </c>
      <c r="W63" s="66">
        <v>1.9220000565626855E-2</v>
      </c>
      <c r="X63" s="66">
        <v>3.5678944474986263E-2</v>
      </c>
      <c r="Y63" s="67">
        <v>2.0040253822715456E-2</v>
      </c>
      <c r="Z63" s="65">
        <v>2.3174968592898734E-2</v>
      </c>
      <c r="AA63" s="66">
        <v>1.7549111256415357E-2</v>
      </c>
      <c r="AB63" s="67">
        <v>2.0040253822715456E-2</v>
      </c>
    </row>
    <row r="64" spans="1:28" s="37" customFormat="1" ht="17.5" customHeight="1" x14ac:dyDescent="0.35">
      <c r="A64" s="84"/>
      <c r="B64" s="60" t="s">
        <v>49</v>
      </c>
      <c r="C64" s="65">
        <v>0.19332113288226857</v>
      </c>
      <c r="D64" s="66">
        <v>0.16551743387631604</v>
      </c>
      <c r="E64" s="66">
        <v>0.12748405677844066</v>
      </c>
      <c r="F64" s="67">
        <v>0.17188755020080321</v>
      </c>
      <c r="G64" s="78"/>
      <c r="H64" s="66">
        <v>0.28631566494304145</v>
      </c>
      <c r="I64" s="66">
        <v>0.17311626193367904</v>
      </c>
      <c r="J64" s="66">
        <v>0.2044450008942944</v>
      </c>
      <c r="K64" s="66">
        <v>2.7272034350466223E-2</v>
      </c>
      <c r="L64" s="66">
        <v>3.2328767123287673E-2</v>
      </c>
      <c r="M64" s="66">
        <v>0.20164724543957049</v>
      </c>
      <c r="N64" s="67">
        <v>0.17188755020080321</v>
      </c>
      <c r="O64" s="65">
        <v>0.24564986753604831</v>
      </c>
      <c r="P64" s="66">
        <v>0.20754835288469117</v>
      </c>
      <c r="Q64" s="66">
        <v>0.17740764914063833</v>
      </c>
      <c r="R64" s="66">
        <v>0.15432668970857774</v>
      </c>
      <c r="S64" s="66">
        <v>0.12080966863825783</v>
      </c>
      <c r="T64" s="67">
        <v>0.17188755020080321</v>
      </c>
      <c r="U64" s="65">
        <v>0.12744200614290332</v>
      </c>
      <c r="V64" s="66">
        <v>0.22847240941122104</v>
      </c>
      <c r="W64" s="66">
        <v>0.16908849232161544</v>
      </c>
      <c r="X64" s="66">
        <v>0.27811984606926882</v>
      </c>
      <c r="Y64" s="67">
        <v>0.17188755020080321</v>
      </c>
      <c r="Z64" s="65">
        <v>0.18986934225007421</v>
      </c>
      <c r="AA64" s="66">
        <v>0.15759750760478211</v>
      </c>
      <c r="AB64" s="67">
        <v>0.17188755020080321</v>
      </c>
    </row>
    <row r="65" spans="1:28" s="37" customFormat="1" ht="17.5" customHeight="1" x14ac:dyDescent="0.35">
      <c r="A65" s="84"/>
      <c r="B65" s="60" t="s">
        <v>50</v>
      </c>
      <c r="C65" s="65">
        <v>0.75630977414501521</v>
      </c>
      <c r="D65" s="66">
        <v>0.81056639163977806</v>
      </c>
      <c r="E65" s="66">
        <v>0.86427689775766303</v>
      </c>
      <c r="F65" s="67">
        <v>0.79627838500172377</v>
      </c>
      <c r="G65" s="78"/>
      <c r="H65" s="66">
        <v>0.65158453568101271</v>
      </c>
      <c r="I65" s="66">
        <v>0.77906441241423918</v>
      </c>
      <c r="J65" s="66">
        <v>0.77081452334108391</v>
      </c>
      <c r="K65" s="66">
        <v>0.95173657867323869</v>
      </c>
      <c r="L65" s="66">
        <v>0.96767123287671231</v>
      </c>
      <c r="M65" s="66">
        <v>0.78369227014825205</v>
      </c>
      <c r="N65" s="67">
        <v>0.79627838500172377</v>
      </c>
      <c r="O65" s="65">
        <v>0.73959684530124614</v>
      </c>
      <c r="P65" s="66">
        <v>0.75853834192064318</v>
      </c>
      <c r="Q65" s="66">
        <v>0.78082417007538196</v>
      </c>
      <c r="R65" s="66">
        <v>0.79730315481534264</v>
      </c>
      <c r="S65" s="66">
        <v>0.85674632847156873</v>
      </c>
      <c r="T65" s="67">
        <v>0.79627838500172377</v>
      </c>
      <c r="U65" s="65">
        <v>0.83790413837698019</v>
      </c>
      <c r="V65" s="66">
        <v>0.74719729934408974</v>
      </c>
      <c r="W65" s="66">
        <v>0.79721852993580133</v>
      </c>
      <c r="X65" s="66">
        <v>0.67831225948323248</v>
      </c>
      <c r="Y65" s="67">
        <v>0.79627838500172377</v>
      </c>
      <c r="Z65" s="65">
        <v>0.77498416492884226</v>
      </c>
      <c r="AA65" s="66">
        <v>0.81320079802133516</v>
      </c>
      <c r="AB65" s="67">
        <v>0.79627838500172377</v>
      </c>
    </row>
    <row r="66" spans="1:28" s="37" customFormat="1" ht="17.5" customHeight="1" x14ac:dyDescent="0.35">
      <c r="A66" s="84"/>
      <c r="B66" s="60"/>
      <c r="C66" s="82">
        <f>C64+C65</f>
        <v>0.94963090702728381</v>
      </c>
      <c r="D66" s="82">
        <f t="shared" ref="D66:E66" si="1">D64+D65</f>
        <v>0.97608382551609407</v>
      </c>
      <c r="E66" s="82">
        <f t="shared" si="1"/>
        <v>0.99176095453610369</v>
      </c>
      <c r="F66" s="77">
        <f>(F61*1)+(F62*2)+(F63*3)+(F64*4)+F65*5</f>
        <v>4.75038001969207</v>
      </c>
      <c r="G66" s="78"/>
      <c r="H66" s="66"/>
      <c r="I66" s="66"/>
      <c r="J66" s="66"/>
      <c r="K66" s="66"/>
      <c r="L66" s="66"/>
      <c r="M66" s="66"/>
      <c r="N66" s="67"/>
      <c r="O66" s="65"/>
      <c r="P66" s="66"/>
      <c r="Q66" s="66"/>
      <c r="R66" s="66"/>
      <c r="S66" s="66"/>
      <c r="T66" s="67"/>
      <c r="U66" s="65"/>
      <c r="V66" s="66"/>
      <c r="W66" s="66"/>
      <c r="X66" s="66"/>
      <c r="Y66" s="67"/>
      <c r="Z66" s="65"/>
      <c r="AA66" s="66"/>
      <c r="AB66" s="67"/>
    </row>
    <row r="67" spans="1:28" s="37" customFormat="1" ht="17.5" customHeight="1" x14ac:dyDescent="0.35">
      <c r="A67" s="84"/>
      <c r="B67" s="61" t="s">
        <v>4</v>
      </c>
      <c r="C67" s="68">
        <v>1</v>
      </c>
      <c r="D67" s="69">
        <v>1</v>
      </c>
      <c r="E67" s="69">
        <v>1</v>
      </c>
      <c r="F67" s="70">
        <v>1</v>
      </c>
      <c r="G67" s="69"/>
      <c r="H67" s="69">
        <v>1</v>
      </c>
      <c r="I67" s="69">
        <v>1</v>
      </c>
      <c r="J67" s="69">
        <v>1</v>
      </c>
      <c r="K67" s="69">
        <v>1</v>
      </c>
      <c r="L67" s="69">
        <v>1</v>
      </c>
      <c r="M67" s="69">
        <v>1</v>
      </c>
      <c r="N67" s="70">
        <v>1</v>
      </c>
      <c r="O67" s="68">
        <v>1</v>
      </c>
      <c r="P67" s="69">
        <v>1</v>
      </c>
      <c r="Q67" s="69">
        <v>1</v>
      </c>
      <c r="R67" s="69">
        <v>1</v>
      </c>
      <c r="S67" s="69">
        <v>1</v>
      </c>
      <c r="T67" s="70">
        <v>1</v>
      </c>
      <c r="U67" s="68">
        <v>1</v>
      </c>
      <c r="V67" s="69">
        <v>1</v>
      </c>
      <c r="W67" s="69">
        <v>1</v>
      </c>
      <c r="X67" s="69">
        <v>1</v>
      </c>
      <c r="Y67" s="70">
        <v>1</v>
      </c>
      <c r="Z67" s="68">
        <v>1</v>
      </c>
      <c r="AA67" s="69">
        <v>1</v>
      </c>
      <c r="AB67" s="70">
        <v>1</v>
      </c>
    </row>
    <row r="68" spans="1:28" s="39" customFormat="1" ht="13.5" customHeight="1" x14ac:dyDescent="0.35">
      <c r="A68" s="62"/>
      <c r="B68" s="63"/>
      <c r="C68" s="71"/>
      <c r="D68" s="72"/>
      <c r="E68" s="72"/>
      <c r="F68" s="73"/>
      <c r="G68" s="79"/>
      <c r="H68" s="72"/>
      <c r="I68" s="72"/>
      <c r="J68" s="72"/>
      <c r="K68" s="72"/>
      <c r="L68" s="72"/>
      <c r="M68" s="72"/>
      <c r="N68" s="73"/>
      <c r="O68" s="71"/>
      <c r="P68" s="72"/>
      <c r="Q68" s="72"/>
      <c r="R68" s="72"/>
      <c r="S68" s="72"/>
      <c r="T68" s="73"/>
      <c r="U68" s="71"/>
      <c r="V68" s="72"/>
      <c r="W68" s="72"/>
      <c r="X68" s="72"/>
      <c r="Y68" s="73"/>
      <c r="Z68" s="71"/>
      <c r="AA68" s="72"/>
      <c r="AB68" s="73"/>
    </row>
    <row r="69" spans="1:28" s="37" customFormat="1" ht="17.5" customHeight="1" x14ac:dyDescent="0.35">
      <c r="A69" s="84" t="s">
        <v>465</v>
      </c>
      <c r="B69" s="60" t="s">
        <v>52</v>
      </c>
      <c r="C69" s="65">
        <v>0.47877649418865537</v>
      </c>
      <c r="D69" s="66">
        <v>0.48377136668639115</v>
      </c>
      <c r="E69" s="66">
        <v>0.60642528972090792</v>
      </c>
      <c r="F69" s="67">
        <v>0.4931195780803026</v>
      </c>
      <c r="G69" s="78"/>
      <c r="H69" s="66">
        <v>0.38205326642578635</v>
      </c>
      <c r="I69" s="66">
        <v>0.49979222492829617</v>
      </c>
      <c r="J69" s="66">
        <v>0.51388087998569132</v>
      </c>
      <c r="K69" s="66">
        <v>0.3768439238801799</v>
      </c>
      <c r="L69" s="66">
        <v>0.61138943248532285</v>
      </c>
      <c r="M69" s="66">
        <v>0.602556280885852</v>
      </c>
      <c r="N69" s="67">
        <v>0.4931195780803026</v>
      </c>
      <c r="O69" s="65">
        <v>0.67585735027297156</v>
      </c>
      <c r="P69" s="66">
        <v>0.67802424989430077</v>
      </c>
      <c r="Q69" s="66">
        <v>0.51443784014495131</v>
      </c>
      <c r="R69" s="66">
        <v>0.41838114611050053</v>
      </c>
      <c r="S69" s="66">
        <v>0.32534824909262</v>
      </c>
      <c r="T69" s="67">
        <v>0.4931195780803026</v>
      </c>
      <c r="U69" s="65">
        <v>0.56868836889751051</v>
      </c>
      <c r="V69" s="66">
        <v>0.47684546959836727</v>
      </c>
      <c r="W69" s="66">
        <v>0.44865734325065754</v>
      </c>
      <c r="X69" s="66">
        <v>0.51429356789444747</v>
      </c>
      <c r="Y69" s="67">
        <v>0.4931195780803026</v>
      </c>
      <c r="Z69" s="65">
        <v>0.51425366837047126</v>
      </c>
      <c r="AA69" s="66">
        <v>0.47632441941941106</v>
      </c>
      <c r="AB69" s="67">
        <v>0.4931195780803026</v>
      </c>
    </row>
    <row r="70" spans="1:28" s="37" customFormat="1" ht="17.5" customHeight="1" x14ac:dyDescent="0.35">
      <c r="A70" s="84"/>
      <c r="B70" s="60" t="s">
        <v>53</v>
      </c>
      <c r="C70" s="65">
        <v>0.36773185989424323</v>
      </c>
      <c r="D70" s="66">
        <v>0.39631951499994417</v>
      </c>
      <c r="E70" s="66">
        <v>0.33759514503188642</v>
      </c>
      <c r="F70" s="67">
        <v>0.38090769885419479</v>
      </c>
      <c r="G70" s="78"/>
      <c r="H70" s="66">
        <v>0.42412516574898823</v>
      </c>
      <c r="I70" s="66">
        <v>0.35548065656922662</v>
      </c>
      <c r="J70" s="66">
        <v>0.34980647469146842</v>
      </c>
      <c r="K70" s="66">
        <v>0.5615005462537157</v>
      </c>
      <c r="L70" s="66">
        <v>0.3886105675146771</v>
      </c>
      <c r="M70" s="66">
        <v>0.29783417729241657</v>
      </c>
      <c r="N70" s="67">
        <v>0.38090769885419479</v>
      </c>
      <c r="O70" s="65">
        <v>0.23404272649706664</v>
      </c>
      <c r="P70" s="66">
        <v>0.24127892394677061</v>
      </c>
      <c r="Q70" s="66">
        <v>0.33115109120410274</v>
      </c>
      <c r="R70" s="66">
        <v>0.41822529664160629</v>
      </c>
      <c r="S70" s="66">
        <v>0.54582689205538382</v>
      </c>
      <c r="T70" s="67">
        <v>0.38090769885419479</v>
      </c>
      <c r="U70" s="65">
        <v>0.29783583899127059</v>
      </c>
      <c r="V70" s="66">
        <v>0.40943817628711154</v>
      </c>
      <c r="W70" s="66">
        <v>0.42401651630419412</v>
      </c>
      <c r="X70" s="66">
        <v>0.35404068169323805</v>
      </c>
      <c r="Y70" s="67">
        <v>0.38090769885419479</v>
      </c>
      <c r="Z70" s="65">
        <v>0.38111210949802649</v>
      </c>
      <c r="AA70" s="66">
        <v>0.38074469727755206</v>
      </c>
      <c r="AB70" s="67">
        <v>0.38090769885419479</v>
      </c>
    </row>
    <row r="71" spans="1:28" s="37" customFormat="1" ht="17.5" customHeight="1" x14ac:dyDescent="0.35">
      <c r="A71" s="84"/>
      <c r="B71" s="60" t="s">
        <v>54</v>
      </c>
      <c r="C71" s="65">
        <v>0.15349076607688042</v>
      </c>
      <c r="D71" s="66">
        <v>0.11990911831366463</v>
      </c>
      <c r="E71" s="66">
        <v>5.1861756840156342E-2</v>
      </c>
      <c r="F71" s="67">
        <v>0.12559969188431994</v>
      </c>
      <c r="G71" s="78"/>
      <c r="H71" s="66">
        <v>0.19382156782522539</v>
      </c>
      <c r="I71" s="66">
        <v>0.14472818950800148</v>
      </c>
      <c r="J71" s="66">
        <v>0.13631336075836165</v>
      </c>
      <c r="K71" s="66">
        <v>6.1655529866104314E-2</v>
      </c>
      <c r="L71" s="66">
        <v>0</v>
      </c>
      <c r="M71" s="66">
        <v>9.2282350070160446E-2</v>
      </c>
      <c r="N71" s="67">
        <v>0.12559969188431994</v>
      </c>
      <c r="O71" s="65">
        <v>8.7652241909109974E-2</v>
      </c>
      <c r="P71" s="66">
        <v>8.0696826158928522E-2</v>
      </c>
      <c r="Q71" s="66">
        <v>0.15441106865094589</v>
      </c>
      <c r="R71" s="66">
        <v>0.16339518067986084</v>
      </c>
      <c r="S71" s="66">
        <v>0.12882380864363491</v>
      </c>
      <c r="T71" s="67">
        <v>0.12559969188431994</v>
      </c>
      <c r="U71" s="65">
        <v>0.13226236663433558</v>
      </c>
      <c r="V71" s="66">
        <v>0.11371635411452115</v>
      </c>
      <c r="W71" s="66">
        <v>0.12732614044514834</v>
      </c>
      <c r="X71" s="66">
        <v>0.13166575041231446</v>
      </c>
      <c r="Y71" s="67">
        <v>0.12559969188431994</v>
      </c>
      <c r="Z71" s="65">
        <v>0.10379178933147593</v>
      </c>
      <c r="AA71" s="66">
        <v>0.14293088330303683</v>
      </c>
      <c r="AB71" s="67">
        <v>0.12559969188431994</v>
      </c>
    </row>
    <row r="72" spans="1:28" s="37" customFormat="1" ht="17.5" customHeight="1" x14ac:dyDescent="0.35">
      <c r="A72" s="84"/>
      <c r="B72" s="60" t="s">
        <v>55</v>
      </c>
      <c r="C72" s="65">
        <v>0</v>
      </c>
      <c r="D72" s="66">
        <v>0</v>
      </c>
      <c r="E72" s="66">
        <v>4.1178084070493037E-3</v>
      </c>
      <c r="F72" s="67">
        <v>3.7303118118258029E-4</v>
      </c>
      <c r="G72" s="78"/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7.3271917515709837E-3</v>
      </c>
      <c r="N72" s="67">
        <v>3.7303118118258029E-4</v>
      </c>
      <c r="O72" s="65">
        <v>2.4456449803187687E-3</v>
      </c>
      <c r="P72" s="66">
        <v>0</v>
      </c>
      <c r="Q72" s="66">
        <v>0</v>
      </c>
      <c r="R72" s="66">
        <v>0</v>
      </c>
      <c r="S72" s="66">
        <v>0</v>
      </c>
      <c r="T72" s="67">
        <v>3.7303118118258029E-4</v>
      </c>
      <c r="U72" s="65">
        <v>1.2134254768832848E-3</v>
      </c>
      <c r="V72" s="66">
        <v>0</v>
      </c>
      <c r="W72" s="66">
        <v>0</v>
      </c>
      <c r="X72" s="66">
        <v>0</v>
      </c>
      <c r="Y72" s="67">
        <v>3.7303118118258029E-4</v>
      </c>
      <c r="Z72" s="65">
        <v>8.424328000263743E-4</v>
      </c>
      <c r="AA72" s="66">
        <v>0</v>
      </c>
      <c r="AB72" s="67">
        <v>3.7303118118258029E-4</v>
      </c>
    </row>
    <row r="73" spans="1:28" s="37" customFormat="1" ht="17.5" customHeight="1" x14ac:dyDescent="0.35">
      <c r="A73" s="84"/>
      <c r="B73" s="61" t="s">
        <v>4</v>
      </c>
      <c r="C73" s="68">
        <v>1</v>
      </c>
      <c r="D73" s="69">
        <v>1</v>
      </c>
      <c r="E73" s="69">
        <v>1</v>
      </c>
      <c r="F73" s="70">
        <v>1</v>
      </c>
      <c r="G73" s="69"/>
      <c r="H73" s="69">
        <v>1</v>
      </c>
      <c r="I73" s="69">
        <v>1</v>
      </c>
      <c r="J73" s="69">
        <v>1</v>
      </c>
      <c r="K73" s="69">
        <v>1</v>
      </c>
      <c r="L73" s="69">
        <v>1</v>
      </c>
      <c r="M73" s="69">
        <v>1</v>
      </c>
      <c r="N73" s="70">
        <v>1</v>
      </c>
      <c r="O73" s="68">
        <v>1</v>
      </c>
      <c r="P73" s="69">
        <v>1</v>
      </c>
      <c r="Q73" s="69">
        <v>1</v>
      </c>
      <c r="R73" s="69">
        <v>1</v>
      </c>
      <c r="S73" s="69">
        <v>1</v>
      </c>
      <c r="T73" s="70">
        <v>1</v>
      </c>
      <c r="U73" s="68">
        <v>1</v>
      </c>
      <c r="V73" s="69">
        <v>1</v>
      </c>
      <c r="W73" s="69">
        <v>1</v>
      </c>
      <c r="X73" s="69">
        <v>1</v>
      </c>
      <c r="Y73" s="70">
        <v>1</v>
      </c>
      <c r="Z73" s="68">
        <v>1</v>
      </c>
      <c r="AA73" s="69">
        <v>1</v>
      </c>
      <c r="AB73" s="70">
        <v>1</v>
      </c>
    </row>
    <row r="74" spans="1:28" s="39" customFormat="1" ht="13.5" customHeight="1" x14ac:dyDescent="0.35">
      <c r="A74" s="62"/>
      <c r="B74" s="63"/>
      <c r="C74" s="71"/>
      <c r="D74" s="72"/>
      <c r="E74" s="72"/>
      <c r="F74" s="73"/>
      <c r="G74" s="79"/>
      <c r="H74" s="72"/>
      <c r="I74" s="72"/>
      <c r="J74" s="72"/>
      <c r="K74" s="72"/>
      <c r="L74" s="72"/>
      <c r="M74" s="72"/>
      <c r="N74" s="73"/>
      <c r="O74" s="71"/>
      <c r="P74" s="72"/>
      <c r="Q74" s="72"/>
      <c r="R74" s="72"/>
      <c r="S74" s="72"/>
      <c r="T74" s="73"/>
      <c r="U74" s="71"/>
      <c r="V74" s="72"/>
      <c r="W74" s="72"/>
      <c r="X74" s="72"/>
      <c r="Y74" s="73"/>
      <c r="Z74" s="71"/>
      <c r="AA74" s="72"/>
      <c r="AB74" s="73"/>
    </row>
    <row r="75" spans="1:28" s="37" customFormat="1" ht="17.5" customHeight="1" x14ac:dyDescent="0.35">
      <c r="A75" s="84" t="s">
        <v>56</v>
      </c>
      <c r="B75" s="60" t="s">
        <v>57</v>
      </c>
      <c r="C75" s="65">
        <v>1.7679509401092763E-2</v>
      </c>
      <c r="D75" s="66">
        <v>2.4312525818660891E-2</v>
      </c>
      <c r="E75" s="66">
        <v>0</v>
      </c>
      <c r="F75" s="67">
        <v>1.9768167798805431E-2</v>
      </c>
      <c r="G75" s="78"/>
      <c r="H75" s="66">
        <v>1.1091010366397688E-2</v>
      </c>
      <c r="I75" s="66">
        <v>1.911102257465444E-2</v>
      </c>
      <c r="J75" s="66">
        <v>3.1158647826864602E-2</v>
      </c>
      <c r="K75" s="66">
        <v>0</v>
      </c>
      <c r="L75" s="66">
        <v>0</v>
      </c>
      <c r="M75" s="66">
        <v>0</v>
      </c>
      <c r="N75" s="67">
        <v>1.9768167798805431E-2</v>
      </c>
      <c r="O75" s="65">
        <v>1.8797459461550838E-2</v>
      </c>
      <c r="P75" s="66">
        <v>2.8207342329107755E-2</v>
      </c>
      <c r="Q75" s="66">
        <v>2.727470509007146E-2</v>
      </c>
      <c r="R75" s="66">
        <v>1.046951275936355E-2</v>
      </c>
      <c r="S75" s="66">
        <v>1.6591191692431777E-2</v>
      </c>
      <c r="T75" s="67">
        <v>1.9768167798805431E-2</v>
      </c>
      <c r="U75" s="65">
        <v>2.7608713223407695E-2</v>
      </c>
      <c r="V75" s="66">
        <v>2.2247038135212498E-2</v>
      </c>
      <c r="W75" s="66">
        <v>1.3021437257841002E-2</v>
      </c>
      <c r="X75" s="66">
        <v>1.5667949422759758E-2</v>
      </c>
      <c r="Y75" s="67">
        <v>1.9768167798805431E-2</v>
      </c>
      <c r="Z75" s="65">
        <v>1.8883541556627827E-2</v>
      </c>
      <c r="AA75" s="66">
        <v>2.0471175966603063E-2</v>
      </c>
      <c r="AB75" s="67">
        <v>1.9768167798805431E-2</v>
      </c>
    </row>
    <row r="76" spans="1:28" s="37" customFormat="1" ht="17.5" customHeight="1" x14ac:dyDescent="0.35">
      <c r="A76" s="84"/>
      <c r="B76" s="60" t="s">
        <v>58</v>
      </c>
      <c r="C76" s="65">
        <v>0.16345231705922206</v>
      </c>
      <c r="D76" s="66">
        <v>0.13939508970937958</v>
      </c>
      <c r="E76" s="66">
        <v>6.4266611808269911E-2</v>
      </c>
      <c r="F76" s="67">
        <v>0.14108188360557467</v>
      </c>
      <c r="G76" s="78"/>
      <c r="H76" s="66">
        <v>0.22532989594167604</v>
      </c>
      <c r="I76" s="66">
        <v>0.15000824674253668</v>
      </c>
      <c r="J76" s="66">
        <v>0.15150921123233768</v>
      </c>
      <c r="K76" s="66">
        <v>9.6374399756091356E-2</v>
      </c>
      <c r="L76" s="66">
        <v>6.4657534246575346E-2</v>
      </c>
      <c r="M76" s="66">
        <v>6.3961930327618821E-2</v>
      </c>
      <c r="N76" s="67">
        <v>0.14108188360557467</v>
      </c>
      <c r="O76" s="65">
        <v>9.0073450803030905E-2</v>
      </c>
      <c r="P76" s="66">
        <v>0.10771997964843386</v>
      </c>
      <c r="Q76" s="66">
        <v>0.18839691563159633</v>
      </c>
      <c r="R76" s="66">
        <v>0.19681190430193238</v>
      </c>
      <c r="S76" s="66">
        <v>0.1209735011426267</v>
      </c>
      <c r="T76" s="67">
        <v>0.14108188360557467</v>
      </c>
      <c r="U76" s="65">
        <v>0.13016892984157777</v>
      </c>
      <c r="V76" s="66">
        <v>0.14617300114238771</v>
      </c>
      <c r="W76" s="66">
        <v>0.14513773013942702</v>
      </c>
      <c r="X76" s="66">
        <v>0.17127542605827378</v>
      </c>
      <c r="Y76" s="67">
        <v>0.14108188360557467</v>
      </c>
      <c r="Z76" s="65">
        <v>0.11040358914250724</v>
      </c>
      <c r="AA76" s="66">
        <v>0.16546233228926099</v>
      </c>
      <c r="AB76" s="67">
        <v>0.14108188360557467</v>
      </c>
    </row>
    <row r="77" spans="1:28" s="37" customFormat="1" ht="17.5" customHeight="1" x14ac:dyDescent="0.35">
      <c r="A77" s="84"/>
      <c r="B77" s="60" t="s">
        <v>59</v>
      </c>
      <c r="C77" s="65">
        <v>0.43064923409908762</v>
      </c>
      <c r="D77" s="66">
        <v>0.44852400995902503</v>
      </c>
      <c r="E77" s="66">
        <v>0.47637660289378042</v>
      </c>
      <c r="F77" s="67">
        <v>0.44473703010029292</v>
      </c>
      <c r="G77" s="78"/>
      <c r="H77" s="66">
        <v>0.45711229524762526</v>
      </c>
      <c r="I77" s="66">
        <v>0.42490002163431162</v>
      </c>
      <c r="J77" s="66">
        <v>0.42010874619924876</v>
      </c>
      <c r="K77" s="66">
        <v>0.54943469092202546</v>
      </c>
      <c r="L77" s="66">
        <v>0.4924696673189824</v>
      </c>
      <c r="M77" s="66">
        <v>0.46383381123787443</v>
      </c>
      <c r="N77" s="67">
        <v>0.44473703010029292</v>
      </c>
      <c r="O77" s="65">
        <v>0.38602907487013238</v>
      </c>
      <c r="P77" s="66">
        <v>0.34632955205056359</v>
      </c>
      <c r="Q77" s="66">
        <v>0.41850554611688773</v>
      </c>
      <c r="R77" s="66">
        <v>0.42492033007618768</v>
      </c>
      <c r="S77" s="66">
        <v>0.56211037269794328</v>
      </c>
      <c r="T77" s="67">
        <v>0.44473703010029292</v>
      </c>
      <c r="U77" s="65">
        <v>0.34836424991917231</v>
      </c>
      <c r="V77" s="66">
        <v>0.45569589382212128</v>
      </c>
      <c r="W77" s="66">
        <v>0.50773777538957543</v>
      </c>
      <c r="X77" s="66">
        <v>0.38268279274326555</v>
      </c>
      <c r="Y77" s="67">
        <v>0.44473703010029292</v>
      </c>
      <c r="Z77" s="65">
        <v>0.4757430558916636</v>
      </c>
      <c r="AA77" s="66">
        <v>0.42009669235876174</v>
      </c>
      <c r="AB77" s="67">
        <v>0.44473703010029292</v>
      </c>
    </row>
    <row r="78" spans="1:28" s="37" customFormat="1" ht="17.5" customHeight="1" x14ac:dyDescent="0.35">
      <c r="A78" s="84"/>
      <c r="B78" s="60" t="s">
        <v>60</v>
      </c>
      <c r="C78" s="65">
        <v>0.3083637611409768</v>
      </c>
      <c r="D78" s="66">
        <v>0.31594783793138098</v>
      </c>
      <c r="E78" s="66">
        <v>0.41483233902489197</v>
      </c>
      <c r="F78" s="67">
        <v>0.32222812363141662</v>
      </c>
      <c r="G78" s="78"/>
      <c r="H78" s="66">
        <v>0.2161268220065363</v>
      </c>
      <c r="I78" s="66">
        <v>0.32840456591075101</v>
      </c>
      <c r="J78" s="66">
        <v>0.32414594884636022</v>
      </c>
      <c r="K78" s="66">
        <v>0.28683147437688966</v>
      </c>
      <c r="L78" s="66">
        <v>0.37755772994129161</v>
      </c>
      <c r="M78" s="66">
        <v>0.44388383869196507</v>
      </c>
      <c r="N78" s="67">
        <v>0.32222812363141662</v>
      </c>
      <c r="O78" s="65">
        <v>0.44433764969648348</v>
      </c>
      <c r="P78" s="66">
        <v>0.3978802840620006</v>
      </c>
      <c r="Q78" s="66">
        <v>0.28073365851066129</v>
      </c>
      <c r="R78" s="66">
        <v>0.30365970268466941</v>
      </c>
      <c r="S78" s="66">
        <v>0.25315482591746202</v>
      </c>
      <c r="T78" s="67">
        <v>0.32222812363141662</v>
      </c>
      <c r="U78" s="65">
        <v>0.41680912544455218</v>
      </c>
      <c r="V78" s="66">
        <v>0.2948181806512894</v>
      </c>
      <c r="W78" s="66">
        <v>0.27010520659520915</v>
      </c>
      <c r="X78" s="66">
        <v>0.36242440901594281</v>
      </c>
      <c r="Y78" s="67">
        <v>0.32222812363141662</v>
      </c>
      <c r="Z78" s="65">
        <v>0.32949994844395436</v>
      </c>
      <c r="AA78" s="66">
        <v>0.31644923985624912</v>
      </c>
      <c r="AB78" s="67">
        <v>0.32222812363141662</v>
      </c>
    </row>
    <row r="79" spans="1:28" s="37" customFormat="1" ht="17.5" customHeight="1" x14ac:dyDescent="0.35">
      <c r="A79" s="84"/>
      <c r="B79" s="60" t="s">
        <v>61</v>
      </c>
      <c r="C79" s="65">
        <v>7.9855178299620785E-2</v>
      </c>
      <c r="D79" s="66">
        <v>7.1821094822870038E-2</v>
      </c>
      <c r="E79" s="66">
        <v>4.4524446273057669E-2</v>
      </c>
      <c r="F79" s="67">
        <v>7.2184794863910398E-2</v>
      </c>
      <c r="G79" s="78"/>
      <c r="H79" s="66">
        <v>9.0344905775705253E-2</v>
      </c>
      <c r="I79" s="66">
        <v>7.7576143137746315E-2</v>
      </c>
      <c r="J79" s="66">
        <v>7.3078161330710073E-2</v>
      </c>
      <c r="K79" s="66">
        <v>6.735943494499351E-2</v>
      </c>
      <c r="L79" s="66">
        <v>6.5322896281800394E-2</v>
      </c>
      <c r="M79" s="66">
        <v>2.8314318833506193E-2</v>
      </c>
      <c r="N79" s="67">
        <v>7.2184794863910398E-2</v>
      </c>
      <c r="O79" s="65">
        <v>6.0762365168802457E-2</v>
      </c>
      <c r="P79" s="66">
        <v>0.11986284190989416</v>
      </c>
      <c r="Q79" s="66">
        <v>8.5089174650783125E-2</v>
      </c>
      <c r="R79" s="66">
        <v>6.4138550177846976E-2</v>
      </c>
      <c r="S79" s="66">
        <v>4.7171158757897569E-2</v>
      </c>
      <c r="T79" s="67">
        <v>7.2184794863910398E-2</v>
      </c>
      <c r="U79" s="65">
        <v>7.7048981571290004E-2</v>
      </c>
      <c r="V79" s="66">
        <v>8.106588624898918E-2</v>
      </c>
      <c r="W79" s="66">
        <v>6.3997850617947341E-2</v>
      </c>
      <c r="X79" s="66">
        <v>6.7949422759758099E-2</v>
      </c>
      <c r="Y79" s="67">
        <v>7.2184794863910398E-2</v>
      </c>
      <c r="Z79" s="65">
        <v>6.5470566408044717E-2</v>
      </c>
      <c r="AA79" s="66">
        <v>7.752000209594874E-2</v>
      </c>
      <c r="AB79" s="67">
        <v>7.2184794863910398E-2</v>
      </c>
    </row>
    <row r="80" spans="1:28" s="37" customFormat="1" ht="17.5" customHeight="1" x14ac:dyDescent="0.35">
      <c r="A80" s="84"/>
      <c r="B80" s="61" t="s">
        <v>4</v>
      </c>
      <c r="C80" s="68">
        <v>1</v>
      </c>
      <c r="D80" s="69">
        <v>1</v>
      </c>
      <c r="E80" s="69">
        <v>1</v>
      </c>
      <c r="F80" s="70">
        <v>1</v>
      </c>
      <c r="G80" s="69"/>
      <c r="H80" s="69">
        <v>1</v>
      </c>
      <c r="I80" s="69">
        <v>1</v>
      </c>
      <c r="J80" s="69">
        <v>1</v>
      </c>
      <c r="K80" s="69">
        <v>1</v>
      </c>
      <c r="L80" s="69">
        <v>1</v>
      </c>
      <c r="M80" s="69">
        <v>1</v>
      </c>
      <c r="N80" s="70">
        <v>1</v>
      </c>
      <c r="O80" s="68">
        <v>1</v>
      </c>
      <c r="P80" s="69">
        <v>1</v>
      </c>
      <c r="Q80" s="69">
        <v>1</v>
      </c>
      <c r="R80" s="69">
        <v>1</v>
      </c>
      <c r="S80" s="69">
        <v>1</v>
      </c>
      <c r="T80" s="70">
        <v>1</v>
      </c>
      <c r="U80" s="68">
        <v>1</v>
      </c>
      <c r="V80" s="69">
        <v>1</v>
      </c>
      <c r="W80" s="69">
        <v>1</v>
      </c>
      <c r="X80" s="69">
        <v>1</v>
      </c>
      <c r="Y80" s="70">
        <v>1</v>
      </c>
      <c r="Z80" s="68">
        <v>1</v>
      </c>
      <c r="AA80" s="69">
        <v>1</v>
      </c>
      <c r="AB80" s="70">
        <v>1</v>
      </c>
    </row>
    <row r="81" spans="1:28" s="39" customFormat="1" ht="13.5" customHeight="1" x14ac:dyDescent="0.35">
      <c r="A81" s="62"/>
      <c r="B81" s="63"/>
      <c r="C81" s="71"/>
      <c r="D81" s="72"/>
      <c r="E81" s="72"/>
      <c r="F81" s="73"/>
      <c r="G81" s="79"/>
      <c r="H81" s="72"/>
      <c r="I81" s="72"/>
      <c r="J81" s="72"/>
      <c r="K81" s="72"/>
      <c r="L81" s="72"/>
      <c r="M81" s="72"/>
      <c r="N81" s="73"/>
      <c r="O81" s="71"/>
      <c r="P81" s="72"/>
      <c r="Q81" s="72"/>
      <c r="R81" s="72"/>
      <c r="S81" s="72"/>
      <c r="T81" s="73"/>
      <c r="U81" s="71"/>
      <c r="V81" s="72"/>
      <c r="W81" s="72"/>
      <c r="X81" s="72"/>
      <c r="Y81" s="73"/>
      <c r="Z81" s="71"/>
      <c r="AA81" s="72"/>
      <c r="AB81" s="73"/>
    </row>
    <row r="82" spans="1:28" s="37" customFormat="1" ht="17.5" customHeight="1" x14ac:dyDescent="0.35">
      <c r="A82" s="84" t="s">
        <v>721</v>
      </c>
      <c r="B82" s="60" t="s">
        <v>7</v>
      </c>
      <c r="C82" s="65">
        <v>7.7680466704554835E-2</v>
      </c>
      <c r="D82" s="66">
        <v>0.1664183048882372</v>
      </c>
      <c r="E82" s="66">
        <v>0.22033717456252666</v>
      </c>
      <c r="F82" s="67">
        <v>0.13309543533210136</v>
      </c>
      <c r="G82" s="78"/>
      <c r="H82" s="66">
        <v>0.16719486259955799</v>
      </c>
      <c r="I82" s="66">
        <v>5.0498077982610017E-2</v>
      </c>
      <c r="J82" s="66">
        <v>0.15435350516796373</v>
      </c>
      <c r="K82" s="66">
        <v>0.2476273331224296</v>
      </c>
      <c r="L82" s="66">
        <v>0.5</v>
      </c>
      <c r="M82" s="66">
        <v>0</v>
      </c>
      <c r="N82" s="67">
        <v>0.13309543533210136</v>
      </c>
      <c r="O82" s="65">
        <v>0</v>
      </c>
      <c r="P82" s="66">
        <v>0.15829082809431549</v>
      </c>
      <c r="Q82" s="66">
        <v>0.14947290606254282</v>
      </c>
      <c r="R82" s="66">
        <v>0.15827726913166407</v>
      </c>
      <c r="S82" s="66">
        <v>0.13204262985922371</v>
      </c>
      <c r="T82" s="67">
        <v>0.13309543533210136</v>
      </c>
      <c r="U82" s="65">
        <v>0.11708994505705612</v>
      </c>
      <c r="V82" s="66">
        <v>0.2040362161997378</v>
      </c>
      <c r="W82" s="66">
        <v>0.1030733811663202</v>
      </c>
      <c r="X82" s="66">
        <v>0.11941176470588236</v>
      </c>
      <c r="Y82" s="67">
        <v>0.13309543533210136</v>
      </c>
      <c r="Z82" s="65">
        <v>0.2024837778597626</v>
      </c>
      <c r="AA82" s="66">
        <v>9.4752558064235659E-2</v>
      </c>
      <c r="AB82" s="67">
        <v>0.13309543533210136</v>
      </c>
    </row>
    <row r="83" spans="1:28" s="37" customFormat="1" ht="17.5" customHeight="1" x14ac:dyDescent="0.35">
      <c r="A83" s="84"/>
      <c r="B83" s="60" t="s">
        <v>35</v>
      </c>
      <c r="C83" s="65">
        <v>0.92231953329544514</v>
      </c>
      <c r="D83" s="66">
        <v>0.83358169511176283</v>
      </c>
      <c r="E83" s="66">
        <v>0.77966282543747334</v>
      </c>
      <c r="F83" s="67">
        <v>0.86690456466789867</v>
      </c>
      <c r="G83" s="78"/>
      <c r="H83" s="66">
        <v>0.83280513740044204</v>
      </c>
      <c r="I83" s="66">
        <v>0.94950192201739003</v>
      </c>
      <c r="J83" s="66">
        <v>0.84564649483203624</v>
      </c>
      <c r="K83" s="66">
        <v>0.75237266687757043</v>
      </c>
      <c r="L83" s="66">
        <v>0.5</v>
      </c>
      <c r="M83" s="66">
        <v>1</v>
      </c>
      <c r="N83" s="67">
        <v>0.86690456466789867</v>
      </c>
      <c r="O83" s="65">
        <v>1</v>
      </c>
      <c r="P83" s="66">
        <v>0.84170917190568451</v>
      </c>
      <c r="Q83" s="66">
        <v>0.85052709393745718</v>
      </c>
      <c r="R83" s="66">
        <v>0.84172273086833593</v>
      </c>
      <c r="S83" s="66">
        <v>0.86795737014077623</v>
      </c>
      <c r="T83" s="67">
        <v>0.86690456466789867</v>
      </c>
      <c r="U83" s="65">
        <v>0.88291005494294383</v>
      </c>
      <c r="V83" s="66">
        <v>0.79596378380026211</v>
      </c>
      <c r="W83" s="66">
        <v>0.89692661883367975</v>
      </c>
      <c r="X83" s="66">
        <v>0.88058823529411756</v>
      </c>
      <c r="Y83" s="67">
        <v>0.86690456466789867</v>
      </c>
      <c r="Z83" s="65">
        <v>0.79751622214023743</v>
      </c>
      <c r="AA83" s="66">
        <v>0.90524744193576423</v>
      </c>
      <c r="AB83" s="67">
        <v>0.86690456466789867</v>
      </c>
    </row>
    <row r="84" spans="1:28" s="37" customFormat="1" ht="17.5" customHeight="1" x14ac:dyDescent="0.35">
      <c r="A84" s="84"/>
      <c r="B84" s="61" t="s">
        <v>4</v>
      </c>
      <c r="C84" s="68">
        <v>1</v>
      </c>
      <c r="D84" s="69">
        <v>1</v>
      </c>
      <c r="E84" s="69">
        <v>1</v>
      </c>
      <c r="F84" s="70">
        <v>1</v>
      </c>
      <c r="G84" s="69"/>
      <c r="H84" s="69">
        <v>1</v>
      </c>
      <c r="I84" s="69">
        <v>1</v>
      </c>
      <c r="J84" s="69">
        <v>1</v>
      </c>
      <c r="K84" s="69">
        <v>1</v>
      </c>
      <c r="L84" s="69">
        <v>1</v>
      </c>
      <c r="M84" s="69">
        <v>1</v>
      </c>
      <c r="N84" s="70">
        <v>1</v>
      </c>
      <c r="O84" s="68">
        <v>1</v>
      </c>
      <c r="P84" s="69">
        <v>1</v>
      </c>
      <c r="Q84" s="69">
        <v>1</v>
      </c>
      <c r="R84" s="69">
        <v>1</v>
      </c>
      <c r="S84" s="69">
        <v>1</v>
      </c>
      <c r="T84" s="70">
        <v>1</v>
      </c>
      <c r="U84" s="68">
        <v>1</v>
      </c>
      <c r="V84" s="69">
        <v>1</v>
      </c>
      <c r="W84" s="69">
        <v>1</v>
      </c>
      <c r="X84" s="69">
        <v>1</v>
      </c>
      <c r="Y84" s="70">
        <v>1</v>
      </c>
      <c r="Z84" s="68">
        <v>1</v>
      </c>
      <c r="AA84" s="69">
        <v>1</v>
      </c>
      <c r="AB84" s="70">
        <v>1</v>
      </c>
    </row>
    <row r="85" spans="1:28" s="39" customFormat="1" ht="13.5" customHeight="1" x14ac:dyDescent="0.35">
      <c r="A85" s="62"/>
      <c r="B85" s="63"/>
      <c r="C85" s="71"/>
      <c r="D85" s="72"/>
      <c r="E85" s="72"/>
      <c r="F85" s="73"/>
      <c r="G85" s="79"/>
      <c r="H85" s="72"/>
      <c r="I85" s="72"/>
      <c r="J85" s="72"/>
      <c r="K85" s="72"/>
      <c r="L85" s="72"/>
      <c r="M85" s="72"/>
      <c r="N85" s="73"/>
      <c r="O85" s="71"/>
      <c r="P85" s="72"/>
      <c r="Q85" s="72"/>
      <c r="R85" s="72"/>
      <c r="S85" s="72"/>
      <c r="T85" s="73"/>
      <c r="U85" s="71"/>
      <c r="V85" s="72"/>
      <c r="W85" s="72"/>
      <c r="X85" s="72"/>
      <c r="Y85" s="73"/>
      <c r="Z85" s="71"/>
      <c r="AA85" s="72"/>
      <c r="AB85" s="73"/>
    </row>
    <row r="86" spans="1:28" s="37" customFormat="1" ht="17.5" customHeight="1" x14ac:dyDescent="0.35">
      <c r="A86" s="84" t="s">
        <v>722</v>
      </c>
      <c r="B86" s="60" t="s">
        <v>7</v>
      </c>
      <c r="C86" s="65">
        <v>0.73870762475166241</v>
      </c>
      <c r="D86" s="66">
        <v>0.76806953651417187</v>
      </c>
      <c r="E86" s="66">
        <v>0.77966282543747334</v>
      </c>
      <c r="F86" s="67">
        <v>0.75681833980859992</v>
      </c>
      <c r="G86" s="78"/>
      <c r="H86" s="66">
        <v>0.85724114924315087</v>
      </c>
      <c r="I86" s="66">
        <v>0.70270475659723763</v>
      </c>
      <c r="J86" s="66">
        <v>0.75173799461858115</v>
      </c>
      <c r="K86" s="66">
        <v>0.87801855952757568</v>
      </c>
      <c r="L86" s="66">
        <v>0.5</v>
      </c>
      <c r="M86" s="66">
        <v>1</v>
      </c>
      <c r="N86" s="67">
        <v>0.75681833980859992</v>
      </c>
      <c r="O86" s="65">
        <v>0.52618584468053264</v>
      </c>
      <c r="P86" s="66">
        <v>0.65691352655094704</v>
      </c>
      <c r="Q86" s="66">
        <v>0.87943448095300425</v>
      </c>
      <c r="R86" s="66">
        <v>0.70867239448312602</v>
      </c>
      <c r="S86" s="66">
        <v>0.83418965240825427</v>
      </c>
      <c r="T86" s="67">
        <v>0.75681833980859992</v>
      </c>
      <c r="U86" s="65">
        <v>0.82385599569677637</v>
      </c>
      <c r="V86" s="66">
        <v>0.66565303213907367</v>
      </c>
      <c r="W86" s="66">
        <v>0.76112116944947372</v>
      </c>
      <c r="X86" s="66">
        <v>0.83487722393765629</v>
      </c>
      <c r="Y86" s="67">
        <v>0.75681833980859992</v>
      </c>
      <c r="Z86" s="65">
        <v>0.69686842162373319</v>
      </c>
      <c r="AA86" s="66">
        <v>0.78994342728142142</v>
      </c>
      <c r="AB86" s="67">
        <v>0.75681833980859992</v>
      </c>
    </row>
    <row r="87" spans="1:28" s="37" customFormat="1" ht="17.5" customHeight="1" x14ac:dyDescent="0.35">
      <c r="A87" s="84"/>
      <c r="B87" s="60" t="s">
        <v>35</v>
      </c>
      <c r="C87" s="65">
        <v>0.26129237524833748</v>
      </c>
      <c r="D87" s="66">
        <v>0.2319304634858281</v>
      </c>
      <c r="E87" s="66">
        <v>0.22033717456252666</v>
      </c>
      <c r="F87" s="67">
        <v>0.24318166019140014</v>
      </c>
      <c r="G87" s="78"/>
      <c r="H87" s="66">
        <v>0.14275885075684919</v>
      </c>
      <c r="I87" s="66">
        <v>0.29729524340276237</v>
      </c>
      <c r="J87" s="66">
        <v>0.24826200538141882</v>
      </c>
      <c r="K87" s="66">
        <v>0.12198144047242435</v>
      </c>
      <c r="L87" s="66">
        <v>0.5</v>
      </c>
      <c r="M87" s="66">
        <v>0</v>
      </c>
      <c r="N87" s="67">
        <v>0.24318166019140014</v>
      </c>
      <c r="O87" s="65">
        <v>0.4738141553194673</v>
      </c>
      <c r="P87" s="66">
        <v>0.34308647344905302</v>
      </c>
      <c r="Q87" s="66">
        <v>0.12056551904699567</v>
      </c>
      <c r="R87" s="66">
        <v>0.29132760551687409</v>
      </c>
      <c r="S87" s="66">
        <v>0.16581034759174576</v>
      </c>
      <c r="T87" s="67">
        <v>0.24318166019140014</v>
      </c>
      <c r="U87" s="65">
        <v>0.17614400430322355</v>
      </c>
      <c r="V87" s="66">
        <v>0.33434696786092627</v>
      </c>
      <c r="W87" s="66">
        <v>0.23887883055052642</v>
      </c>
      <c r="X87" s="66">
        <v>0.1651227760623438</v>
      </c>
      <c r="Y87" s="67">
        <v>0.24318166019140014</v>
      </c>
      <c r="Z87" s="65">
        <v>0.30313157837626686</v>
      </c>
      <c r="AA87" s="66">
        <v>0.21005657271857844</v>
      </c>
      <c r="AB87" s="67">
        <v>0.24318166019140014</v>
      </c>
    </row>
    <row r="88" spans="1:28" s="37" customFormat="1" ht="17.5" customHeight="1" x14ac:dyDescent="0.35">
      <c r="A88" s="84"/>
      <c r="B88" s="61" t="s">
        <v>4</v>
      </c>
      <c r="C88" s="68">
        <v>1</v>
      </c>
      <c r="D88" s="69">
        <v>1</v>
      </c>
      <c r="E88" s="69">
        <v>1</v>
      </c>
      <c r="F88" s="70">
        <v>1</v>
      </c>
      <c r="G88" s="69"/>
      <c r="H88" s="69">
        <v>1</v>
      </c>
      <c r="I88" s="69">
        <v>1</v>
      </c>
      <c r="J88" s="69">
        <v>1</v>
      </c>
      <c r="K88" s="69">
        <v>1</v>
      </c>
      <c r="L88" s="69">
        <v>1</v>
      </c>
      <c r="M88" s="69">
        <v>1</v>
      </c>
      <c r="N88" s="70">
        <v>1</v>
      </c>
      <c r="O88" s="68">
        <v>1</v>
      </c>
      <c r="P88" s="69">
        <v>1</v>
      </c>
      <c r="Q88" s="69">
        <v>1</v>
      </c>
      <c r="R88" s="69">
        <v>1</v>
      </c>
      <c r="S88" s="69">
        <v>1</v>
      </c>
      <c r="T88" s="70">
        <v>1</v>
      </c>
      <c r="U88" s="68">
        <v>1</v>
      </c>
      <c r="V88" s="69">
        <v>1</v>
      </c>
      <c r="W88" s="69">
        <v>1</v>
      </c>
      <c r="X88" s="69">
        <v>1</v>
      </c>
      <c r="Y88" s="70">
        <v>1</v>
      </c>
      <c r="Z88" s="68">
        <v>1</v>
      </c>
      <c r="AA88" s="69">
        <v>1</v>
      </c>
      <c r="AB88" s="70">
        <v>1</v>
      </c>
    </row>
    <row r="89" spans="1:28" s="39" customFormat="1" ht="13.5" customHeight="1" x14ac:dyDescent="0.35">
      <c r="A89" s="62"/>
      <c r="B89" s="63"/>
      <c r="C89" s="71"/>
      <c r="D89" s="72"/>
      <c r="E89" s="72"/>
      <c r="F89" s="73"/>
      <c r="G89" s="79"/>
      <c r="H89" s="72"/>
      <c r="I89" s="72"/>
      <c r="J89" s="72"/>
      <c r="K89" s="72"/>
      <c r="L89" s="72"/>
      <c r="M89" s="72"/>
      <c r="N89" s="73"/>
      <c r="O89" s="71"/>
      <c r="P89" s="72"/>
      <c r="Q89" s="72"/>
      <c r="R89" s="72"/>
      <c r="S89" s="72"/>
      <c r="T89" s="73"/>
      <c r="U89" s="71"/>
      <c r="V89" s="72"/>
      <c r="W89" s="72"/>
      <c r="X89" s="72"/>
      <c r="Y89" s="73"/>
      <c r="Z89" s="71"/>
      <c r="AA89" s="72"/>
      <c r="AB89" s="73"/>
    </row>
    <row r="90" spans="1:28" s="37" customFormat="1" ht="17.5" customHeight="1" x14ac:dyDescent="0.35">
      <c r="A90" s="84" t="s">
        <v>723</v>
      </c>
      <c r="B90" s="60" t="s">
        <v>7</v>
      </c>
      <c r="C90" s="65">
        <v>0.72172595194031153</v>
      </c>
      <c r="D90" s="66">
        <v>0.71305275936383239</v>
      </c>
      <c r="E90" s="66">
        <v>0.77966282543747334</v>
      </c>
      <c r="F90" s="67">
        <v>0.71891153940475294</v>
      </c>
      <c r="G90" s="78"/>
      <c r="H90" s="66">
        <v>0.77465493515699935</v>
      </c>
      <c r="I90" s="66">
        <v>0.7056431950451848</v>
      </c>
      <c r="J90" s="66">
        <v>0.72587663469409336</v>
      </c>
      <c r="K90" s="66">
        <v>0.62675313719287151</v>
      </c>
      <c r="L90" s="66">
        <v>0.5</v>
      </c>
      <c r="M90" s="66">
        <v>1</v>
      </c>
      <c r="N90" s="67">
        <v>0.71891153940475294</v>
      </c>
      <c r="O90" s="65">
        <v>0.58914409696244208</v>
      </c>
      <c r="P90" s="66">
        <v>0.66790557905974457</v>
      </c>
      <c r="Q90" s="66">
        <v>0.81942508643724543</v>
      </c>
      <c r="R90" s="66">
        <v>0.75900094767428194</v>
      </c>
      <c r="S90" s="66">
        <v>0.66269935184407613</v>
      </c>
      <c r="T90" s="67">
        <v>0.71891153940475294</v>
      </c>
      <c r="U90" s="65">
        <v>0.64291569011667371</v>
      </c>
      <c r="V90" s="66">
        <v>0.76597998643406418</v>
      </c>
      <c r="W90" s="66">
        <v>0.73857591173656867</v>
      </c>
      <c r="X90" s="66">
        <v>0.90911764705882359</v>
      </c>
      <c r="Y90" s="67">
        <v>0.71891153940475294</v>
      </c>
      <c r="Z90" s="65">
        <v>0.645776818073309</v>
      </c>
      <c r="AA90" s="66">
        <v>0.75932460508524879</v>
      </c>
      <c r="AB90" s="67">
        <v>0.71891153940475294</v>
      </c>
    </row>
    <row r="91" spans="1:28" s="37" customFormat="1" ht="17.5" customHeight="1" x14ac:dyDescent="0.35">
      <c r="A91" s="84"/>
      <c r="B91" s="60" t="s">
        <v>35</v>
      </c>
      <c r="C91" s="65">
        <v>0.27827404805968842</v>
      </c>
      <c r="D91" s="66">
        <v>0.28694724063616772</v>
      </c>
      <c r="E91" s="66">
        <v>0.22033717456252666</v>
      </c>
      <c r="F91" s="67">
        <v>0.28108846059524711</v>
      </c>
      <c r="G91" s="78"/>
      <c r="H91" s="66">
        <v>0.22534506484300071</v>
      </c>
      <c r="I91" s="66">
        <v>0.2943568049548152</v>
      </c>
      <c r="J91" s="66">
        <v>0.27412336530590664</v>
      </c>
      <c r="K91" s="66">
        <v>0.37324686280712854</v>
      </c>
      <c r="L91" s="66">
        <v>0.5</v>
      </c>
      <c r="M91" s="66">
        <v>0</v>
      </c>
      <c r="N91" s="67">
        <v>0.28108846059524711</v>
      </c>
      <c r="O91" s="65">
        <v>0.41085590303755798</v>
      </c>
      <c r="P91" s="66">
        <v>0.33209442094025537</v>
      </c>
      <c r="Q91" s="66">
        <v>0.1805749135627546</v>
      </c>
      <c r="R91" s="66">
        <v>0.240999052325718</v>
      </c>
      <c r="S91" s="66">
        <v>0.33730064815592381</v>
      </c>
      <c r="T91" s="67">
        <v>0.28108846059524711</v>
      </c>
      <c r="U91" s="65">
        <v>0.35708430988332629</v>
      </c>
      <c r="V91" s="66">
        <v>0.23402001356593577</v>
      </c>
      <c r="W91" s="66">
        <v>0.26142408826343128</v>
      </c>
      <c r="X91" s="66">
        <v>9.088235294117647E-2</v>
      </c>
      <c r="Y91" s="67">
        <v>0.28108846059524711</v>
      </c>
      <c r="Z91" s="65">
        <v>0.35422318192669111</v>
      </c>
      <c r="AA91" s="66">
        <v>0.24067539491475115</v>
      </c>
      <c r="AB91" s="67">
        <v>0.28108846059524711</v>
      </c>
    </row>
    <row r="92" spans="1:28" s="37" customFormat="1" ht="17.5" customHeight="1" x14ac:dyDescent="0.35">
      <c r="A92" s="84"/>
      <c r="B92" s="61" t="s">
        <v>4</v>
      </c>
      <c r="C92" s="68">
        <v>1</v>
      </c>
      <c r="D92" s="69">
        <v>1</v>
      </c>
      <c r="E92" s="69">
        <v>1</v>
      </c>
      <c r="F92" s="70">
        <v>1</v>
      </c>
      <c r="G92" s="69"/>
      <c r="H92" s="69">
        <v>1</v>
      </c>
      <c r="I92" s="69">
        <v>1</v>
      </c>
      <c r="J92" s="69">
        <v>1</v>
      </c>
      <c r="K92" s="69">
        <v>1</v>
      </c>
      <c r="L92" s="69">
        <v>1</v>
      </c>
      <c r="M92" s="69">
        <v>1</v>
      </c>
      <c r="N92" s="70">
        <v>1</v>
      </c>
      <c r="O92" s="68">
        <v>1</v>
      </c>
      <c r="P92" s="69">
        <v>1</v>
      </c>
      <c r="Q92" s="69">
        <v>1</v>
      </c>
      <c r="R92" s="69">
        <v>1</v>
      </c>
      <c r="S92" s="69">
        <v>1</v>
      </c>
      <c r="T92" s="70">
        <v>1</v>
      </c>
      <c r="U92" s="68">
        <v>1</v>
      </c>
      <c r="V92" s="69">
        <v>1</v>
      </c>
      <c r="W92" s="69">
        <v>1</v>
      </c>
      <c r="X92" s="69">
        <v>1</v>
      </c>
      <c r="Y92" s="70">
        <v>1</v>
      </c>
      <c r="Z92" s="68">
        <v>1</v>
      </c>
      <c r="AA92" s="69">
        <v>1</v>
      </c>
      <c r="AB92" s="70">
        <v>1</v>
      </c>
    </row>
    <row r="93" spans="1:28" s="39" customFormat="1" ht="13.5" customHeight="1" x14ac:dyDescent="0.35">
      <c r="A93" s="62"/>
      <c r="B93" s="63"/>
      <c r="C93" s="71"/>
      <c r="D93" s="72"/>
      <c r="E93" s="72"/>
      <c r="F93" s="73"/>
      <c r="G93" s="79"/>
      <c r="H93" s="72"/>
      <c r="I93" s="72"/>
      <c r="J93" s="72"/>
      <c r="K93" s="72"/>
      <c r="L93" s="72"/>
      <c r="M93" s="72"/>
      <c r="N93" s="73"/>
      <c r="O93" s="71"/>
      <c r="P93" s="72"/>
      <c r="Q93" s="72"/>
      <c r="R93" s="72"/>
      <c r="S93" s="72"/>
      <c r="T93" s="73"/>
      <c r="U93" s="71"/>
      <c r="V93" s="72"/>
      <c r="W93" s="72"/>
      <c r="X93" s="72"/>
      <c r="Y93" s="73"/>
      <c r="Z93" s="71"/>
      <c r="AA93" s="72"/>
      <c r="AB93" s="73"/>
    </row>
    <row r="94" spans="1:28" s="37" customFormat="1" ht="17.5" customHeight="1" x14ac:dyDescent="0.35">
      <c r="A94" s="84" t="s">
        <v>724</v>
      </c>
      <c r="B94" s="60" t="s">
        <v>7</v>
      </c>
      <c r="C94" s="65">
        <v>0.22866483054758122</v>
      </c>
      <c r="D94" s="66">
        <v>0.3302620586179264</v>
      </c>
      <c r="E94" s="66">
        <v>0.28441101152368758</v>
      </c>
      <c r="F94" s="67">
        <v>0.28821574568085756</v>
      </c>
      <c r="G94" s="78"/>
      <c r="H94" s="66">
        <v>0.59465827113131231</v>
      </c>
      <c r="I94" s="66">
        <v>0.11750587371047515</v>
      </c>
      <c r="J94" s="66">
        <v>0.33537519142419597</v>
      </c>
      <c r="K94" s="66">
        <v>0.29584519666772119</v>
      </c>
      <c r="L94" s="66">
        <v>0.5</v>
      </c>
      <c r="M94" s="66">
        <v>0.11455551316291493</v>
      </c>
      <c r="N94" s="67">
        <v>0.28821574568085756</v>
      </c>
      <c r="O94" s="65">
        <v>0.24068532096363909</v>
      </c>
      <c r="P94" s="66">
        <v>0.51006286821398916</v>
      </c>
      <c r="Q94" s="66">
        <v>0.36063389880104424</v>
      </c>
      <c r="R94" s="66">
        <v>0.26900635176729509</v>
      </c>
      <c r="S94" s="66">
        <v>0.12604208019055183</v>
      </c>
      <c r="T94" s="67">
        <v>0.28821574568085756</v>
      </c>
      <c r="U94" s="65">
        <v>0.21641628565207924</v>
      </c>
      <c r="V94" s="66">
        <v>0.38978439307679996</v>
      </c>
      <c r="W94" s="66">
        <v>0.27200550752367075</v>
      </c>
      <c r="X94" s="66">
        <v>0.51036612262902514</v>
      </c>
      <c r="Y94" s="67">
        <v>0.28821574568085756</v>
      </c>
      <c r="Z94" s="65">
        <v>0.21004145055231233</v>
      </c>
      <c r="AA94" s="66">
        <v>0.33141359843862889</v>
      </c>
      <c r="AB94" s="67">
        <v>0.28821574568085756</v>
      </c>
    </row>
    <row r="95" spans="1:28" s="37" customFormat="1" ht="17.5" customHeight="1" x14ac:dyDescent="0.35">
      <c r="A95" s="84"/>
      <c r="B95" s="60" t="s">
        <v>35</v>
      </c>
      <c r="C95" s="65">
        <v>0.77133516945241865</v>
      </c>
      <c r="D95" s="66">
        <v>0.66973794138207365</v>
      </c>
      <c r="E95" s="66">
        <v>0.71558898847631236</v>
      </c>
      <c r="F95" s="67">
        <v>0.7117842543191425</v>
      </c>
      <c r="G95" s="78"/>
      <c r="H95" s="66">
        <v>0.40534172886868769</v>
      </c>
      <c r="I95" s="66">
        <v>0.88249412628952484</v>
      </c>
      <c r="J95" s="66">
        <v>0.66462480857580397</v>
      </c>
      <c r="K95" s="66">
        <v>0.70415480333227887</v>
      </c>
      <c r="L95" s="66">
        <v>0.5</v>
      </c>
      <c r="M95" s="66">
        <v>0.8854444868370851</v>
      </c>
      <c r="N95" s="67">
        <v>0.7117842543191425</v>
      </c>
      <c r="O95" s="65">
        <v>0.75931467903636096</v>
      </c>
      <c r="P95" s="66">
        <v>0.48993713178601084</v>
      </c>
      <c r="Q95" s="66">
        <v>0.63936610119895587</v>
      </c>
      <c r="R95" s="66">
        <v>0.73099364823270496</v>
      </c>
      <c r="S95" s="66">
        <v>0.87395791980944815</v>
      </c>
      <c r="T95" s="67">
        <v>0.7117842543191425</v>
      </c>
      <c r="U95" s="65">
        <v>0.78358371434792073</v>
      </c>
      <c r="V95" s="66">
        <v>0.61021560692320009</v>
      </c>
      <c r="W95" s="66">
        <v>0.72799449247632919</v>
      </c>
      <c r="X95" s="66">
        <v>0.48963387737097486</v>
      </c>
      <c r="Y95" s="67">
        <v>0.7117842543191425</v>
      </c>
      <c r="Z95" s="65">
        <v>0.78995854944768762</v>
      </c>
      <c r="AA95" s="66">
        <v>0.66858640156137106</v>
      </c>
      <c r="AB95" s="67">
        <v>0.7117842543191425</v>
      </c>
    </row>
    <row r="96" spans="1:28" s="37" customFormat="1" ht="17.5" customHeight="1" x14ac:dyDescent="0.35">
      <c r="A96" s="84"/>
      <c r="B96" s="61" t="s">
        <v>4</v>
      </c>
      <c r="C96" s="68">
        <v>1</v>
      </c>
      <c r="D96" s="69">
        <v>1</v>
      </c>
      <c r="E96" s="69">
        <v>1</v>
      </c>
      <c r="F96" s="70">
        <v>1</v>
      </c>
      <c r="G96" s="69"/>
      <c r="H96" s="69">
        <v>1</v>
      </c>
      <c r="I96" s="69">
        <v>1</v>
      </c>
      <c r="J96" s="69">
        <v>1</v>
      </c>
      <c r="K96" s="69">
        <v>1</v>
      </c>
      <c r="L96" s="69">
        <v>1</v>
      </c>
      <c r="M96" s="69">
        <v>1</v>
      </c>
      <c r="N96" s="70">
        <v>1</v>
      </c>
      <c r="O96" s="68">
        <v>1</v>
      </c>
      <c r="P96" s="69">
        <v>1</v>
      </c>
      <c r="Q96" s="69">
        <v>1</v>
      </c>
      <c r="R96" s="69">
        <v>1</v>
      </c>
      <c r="S96" s="69">
        <v>1</v>
      </c>
      <c r="T96" s="70">
        <v>1</v>
      </c>
      <c r="U96" s="68">
        <v>1</v>
      </c>
      <c r="V96" s="69">
        <v>1</v>
      </c>
      <c r="W96" s="69">
        <v>1</v>
      </c>
      <c r="X96" s="69">
        <v>1</v>
      </c>
      <c r="Y96" s="70">
        <v>1</v>
      </c>
      <c r="Z96" s="68">
        <v>1</v>
      </c>
      <c r="AA96" s="69">
        <v>1</v>
      </c>
      <c r="AB96" s="70">
        <v>1</v>
      </c>
    </row>
    <row r="97" spans="1:28" s="39" customFormat="1" ht="13.5" customHeight="1" x14ac:dyDescent="0.35">
      <c r="A97" s="62"/>
      <c r="B97" s="63"/>
      <c r="C97" s="71"/>
      <c r="D97" s="72"/>
      <c r="E97" s="72"/>
      <c r="F97" s="73"/>
      <c r="G97" s="79"/>
      <c r="H97" s="72"/>
      <c r="I97" s="72"/>
      <c r="J97" s="72"/>
      <c r="K97" s="72"/>
      <c r="L97" s="72"/>
      <c r="M97" s="72"/>
      <c r="N97" s="73"/>
      <c r="O97" s="71"/>
      <c r="P97" s="72"/>
      <c r="Q97" s="72"/>
      <c r="R97" s="72"/>
      <c r="S97" s="72"/>
      <c r="T97" s="73"/>
      <c r="U97" s="71"/>
      <c r="V97" s="72"/>
      <c r="W97" s="72"/>
      <c r="X97" s="72"/>
      <c r="Y97" s="73"/>
      <c r="Z97" s="71"/>
      <c r="AA97" s="72"/>
      <c r="AB97" s="73"/>
    </row>
    <row r="98" spans="1:28" s="37" customFormat="1" ht="17.5" customHeight="1" x14ac:dyDescent="0.35">
      <c r="A98" s="84" t="s">
        <v>725</v>
      </c>
      <c r="B98" s="60" t="s">
        <v>7</v>
      </c>
      <c r="C98" s="65">
        <v>0.38066926054918415</v>
      </c>
      <c r="D98" s="66">
        <v>0.54373994052977603</v>
      </c>
      <c r="E98" s="66">
        <v>6.407383696116091E-2</v>
      </c>
      <c r="F98" s="67">
        <v>0.46155301823434114</v>
      </c>
      <c r="G98" s="78"/>
      <c r="H98" s="66">
        <v>0.71493505139592584</v>
      </c>
      <c r="I98" s="66">
        <v>0.27914531971350226</v>
      </c>
      <c r="J98" s="66">
        <v>0.54324130611029942</v>
      </c>
      <c r="K98" s="66">
        <v>0.54711061900242541</v>
      </c>
      <c r="L98" s="66">
        <v>0</v>
      </c>
      <c r="M98" s="66">
        <v>0.11455551316291493</v>
      </c>
      <c r="N98" s="67">
        <v>0.46155301823434114</v>
      </c>
      <c r="O98" s="65">
        <v>0.54438500673350299</v>
      </c>
      <c r="P98" s="66">
        <v>0.5528580654514782</v>
      </c>
      <c r="Q98" s="66">
        <v>0.5583841557321505</v>
      </c>
      <c r="R98" s="66">
        <v>0.4611101103531457</v>
      </c>
      <c r="S98" s="66">
        <v>0.27929275964210465</v>
      </c>
      <c r="T98" s="67">
        <v>0.46155301823434114</v>
      </c>
      <c r="U98" s="65">
        <v>0.37226085731483971</v>
      </c>
      <c r="V98" s="66">
        <v>0.49956939585857896</v>
      </c>
      <c r="W98" s="66">
        <v>0.49847559612685183</v>
      </c>
      <c r="X98" s="66">
        <v>0.56403470077929718</v>
      </c>
      <c r="Y98" s="67">
        <v>0.46155301823434114</v>
      </c>
      <c r="Z98" s="65">
        <v>0.39663404153735982</v>
      </c>
      <c r="AA98" s="66">
        <v>0.49742619613674582</v>
      </c>
      <c r="AB98" s="67">
        <v>0.46155301823434114</v>
      </c>
    </row>
    <row r="99" spans="1:28" s="37" customFormat="1" ht="17.5" customHeight="1" x14ac:dyDescent="0.35">
      <c r="A99" s="84"/>
      <c r="B99" s="60" t="s">
        <v>35</v>
      </c>
      <c r="C99" s="65">
        <v>0.61933073945081574</v>
      </c>
      <c r="D99" s="66">
        <v>0.45626005947022402</v>
      </c>
      <c r="E99" s="66">
        <v>0.93592616303883913</v>
      </c>
      <c r="F99" s="67">
        <v>0.53844698176565886</v>
      </c>
      <c r="G99" s="78"/>
      <c r="H99" s="66">
        <v>0.28506494860407411</v>
      </c>
      <c r="I99" s="66">
        <v>0.7208546802864978</v>
      </c>
      <c r="J99" s="66">
        <v>0.45675869388970047</v>
      </c>
      <c r="K99" s="66">
        <v>0.45288938099757459</v>
      </c>
      <c r="L99" s="66">
        <v>1</v>
      </c>
      <c r="M99" s="66">
        <v>0.8854444868370851</v>
      </c>
      <c r="N99" s="67">
        <v>0.53844698176565886</v>
      </c>
      <c r="O99" s="65">
        <v>0.45561499326649713</v>
      </c>
      <c r="P99" s="66">
        <v>0.44714193454852191</v>
      </c>
      <c r="Q99" s="66">
        <v>0.44161584426784944</v>
      </c>
      <c r="R99" s="66">
        <v>0.53888988964685425</v>
      </c>
      <c r="S99" s="66">
        <v>0.72070724035789535</v>
      </c>
      <c r="T99" s="67">
        <v>0.53844698176565886</v>
      </c>
      <c r="U99" s="65">
        <v>0.62773914268516018</v>
      </c>
      <c r="V99" s="66">
        <v>0.50043060414142115</v>
      </c>
      <c r="W99" s="66">
        <v>0.50152440387314812</v>
      </c>
      <c r="X99" s="66">
        <v>0.43596529922070282</v>
      </c>
      <c r="Y99" s="67">
        <v>0.53844698176565886</v>
      </c>
      <c r="Z99" s="65">
        <v>0.60336595846264029</v>
      </c>
      <c r="AA99" s="66">
        <v>0.50257380386325412</v>
      </c>
      <c r="AB99" s="67">
        <v>0.53844698176565886</v>
      </c>
    </row>
    <row r="100" spans="1:28" s="37" customFormat="1" ht="17.5" customHeight="1" x14ac:dyDescent="0.35">
      <c r="A100" s="84"/>
      <c r="B100" s="61" t="s">
        <v>4</v>
      </c>
      <c r="C100" s="68">
        <v>1</v>
      </c>
      <c r="D100" s="69">
        <v>1</v>
      </c>
      <c r="E100" s="69">
        <v>1</v>
      </c>
      <c r="F100" s="70">
        <v>1</v>
      </c>
      <c r="G100" s="69"/>
      <c r="H100" s="69">
        <v>1</v>
      </c>
      <c r="I100" s="69">
        <v>1</v>
      </c>
      <c r="J100" s="69">
        <v>1</v>
      </c>
      <c r="K100" s="69">
        <v>1</v>
      </c>
      <c r="L100" s="69">
        <v>1</v>
      </c>
      <c r="M100" s="69">
        <v>1</v>
      </c>
      <c r="N100" s="70">
        <v>1</v>
      </c>
      <c r="O100" s="68">
        <v>1</v>
      </c>
      <c r="P100" s="69">
        <v>1</v>
      </c>
      <c r="Q100" s="69">
        <v>1</v>
      </c>
      <c r="R100" s="69">
        <v>1</v>
      </c>
      <c r="S100" s="69">
        <v>1</v>
      </c>
      <c r="T100" s="70">
        <v>1</v>
      </c>
      <c r="U100" s="68">
        <v>1</v>
      </c>
      <c r="V100" s="69">
        <v>1</v>
      </c>
      <c r="W100" s="69">
        <v>1</v>
      </c>
      <c r="X100" s="69">
        <v>1</v>
      </c>
      <c r="Y100" s="70">
        <v>1</v>
      </c>
      <c r="Z100" s="68">
        <v>1</v>
      </c>
      <c r="AA100" s="69">
        <v>1</v>
      </c>
      <c r="AB100" s="70">
        <v>1</v>
      </c>
    </row>
    <row r="101" spans="1:28" s="39" customFormat="1" ht="13.5" customHeight="1" x14ac:dyDescent="0.35">
      <c r="A101" s="62"/>
      <c r="B101" s="63"/>
      <c r="C101" s="71"/>
      <c r="D101" s="72"/>
      <c r="E101" s="72"/>
      <c r="F101" s="73"/>
      <c r="G101" s="79"/>
      <c r="H101" s="72"/>
      <c r="I101" s="72"/>
      <c r="J101" s="72"/>
      <c r="K101" s="72"/>
      <c r="L101" s="72"/>
      <c r="M101" s="72"/>
      <c r="N101" s="73"/>
      <c r="O101" s="71"/>
      <c r="P101" s="72"/>
      <c r="Q101" s="72"/>
      <c r="R101" s="72"/>
      <c r="S101" s="72"/>
      <c r="T101" s="73"/>
      <c r="U101" s="71"/>
      <c r="V101" s="72"/>
      <c r="W101" s="72"/>
      <c r="X101" s="72"/>
      <c r="Y101" s="73"/>
      <c r="Z101" s="71"/>
      <c r="AA101" s="72"/>
      <c r="AB101" s="73"/>
    </row>
    <row r="102" spans="1:28" s="37" customFormat="1" ht="17.5" customHeight="1" x14ac:dyDescent="0.35">
      <c r="A102" s="84" t="s">
        <v>726</v>
      </c>
      <c r="B102" s="60" t="s">
        <v>7</v>
      </c>
      <c r="C102" s="65">
        <v>0.23738396747446189</v>
      </c>
      <c r="D102" s="66">
        <v>0.29486283268827473</v>
      </c>
      <c r="E102" s="66">
        <v>6.407383696116091E-2</v>
      </c>
      <c r="F102" s="67">
        <v>0.2636598515451814</v>
      </c>
      <c r="G102" s="78"/>
      <c r="H102" s="66">
        <v>0.41723483663810174</v>
      </c>
      <c r="I102" s="66">
        <v>0.18275831496820935</v>
      </c>
      <c r="J102" s="66">
        <v>0.28627659866130356</v>
      </c>
      <c r="K102" s="66">
        <v>0.35265738690287884</v>
      </c>
      <c r="L102" s="66">
        <v>0</v>
      </c>
      <c r="M102" s="66">
        <v>0.11455551316291493</v>
      </c>
      <c r="N102" s="67">
        <v>0.2636598515451814</v>
      </c>
      <c r="O102" s="65">
        <v>0.39652850516235227</v>
      </c>
      <c r="P102" s="66">
        <v>0.31546136306723077</v>
      </c>
      <c r="Q102" s="66">
        <v>0.34157535248685156</v>
      </c>
      <c r="R102" s="66">
        <v>0.26186355056742977</v>
      </c>
      <c r="S102" s="66">
        <v>0.10392555043210065</v>
      </c>
      <c r="T102" s="67">
        <v>0.2636598515451814</v>
      </c>
      <c r="U102" s="65">
        <v>0.26816382986898218</v>
      </c>
      <c r="V102" s="66">
        <v>0.32448498982554819</v>
      </c>
      <c r="W102" s="66">
        <v>0.22030890274704396</v>
      </c>
      <c r="X102" s="66">
        <v>0.41264705882352942</v>
      </c>
      <c r="Y102" s="67">
        <v>0.2636598515451814</v>
      </c>
      <c r="Z102" s="65">
        <v>0.21968792725536579</v>
      </c>
      <c r="AA102" s="66">
        <v>0.28795723618135644</v>
      </c>
      <c r="AB102" s="67">
        <v>0.2636598515451814</v>
      </c>
    </row>
    <row r="103" spans="1:28" s="37" customFormat="1" ht="17.5" customHeight="1" x14ac:dyDescent="0.35">
      <c r="A103" s="84"/>
      <c r="B103" s="60" t="s">
        <v>35</v>
      </c>
      <c r="C103" s="65">
        <v>0.762616032525538</v>
      </c>
      <c r="D103" s="66">
        <v>0.70513716731172527</v>
      </c>
      <c r="E103" s="66">
        <v>0.93592616303883913</v>
      </c>
      <c r="F103" s="67">
        <v>0.73634014845481865</v>
      </c>
      <c r="G103" s="78"/>
      <c r="H103" s="66">
        <v>0.58276516336189821</v>
      </c>
      <c r="I103" s="66">
        <v>0.81724168503179073</v>
      </c>
      <c r="J103" s="66">
        <v>0.71372340133869649</v>
      </c>
      <c r="K103" s="66">
        <v>0.64734261309712116</v>
      </c>
      <c r="L103" s="66">
        <v>1</v>
      </c>
      <c r="M103" s="66">
        <v>0.8854444868370851</v>
      </c>
      <c r="N103" s="67">
        <v>0.73634014845481865</v>
      </c>
      <c r="O103" s="65">
        <v>0.60347149483764784</v>
      </c>
      <c r="P103" s="66">
        <v>0.68453863693276928</v>
      </c>
      <c r="Q103" s="66">
        <v>0.65842464751314855</v>
      </c>
      <c r="R103" s="66">
        <v>0.73813644943257029</v>
      </c>
      <c r="S103" s="66">
        <v>0.89607444956789939</v>
      </c>
      <c r="T103" s="67">
        <v>0.73634014845481865</v>
      </c>
      <c r="U103" s="65">
        <v>0.73183617013101776</v>
      </c>
      <c r="V103" s="66">
        <v>0.67551501017445181</v>
      </c>
      <c r="W103" s="66">
        <v>0.77969109725295604</v>
      </c>
      <c r="X103" s="66">
        <v>0.58735294117647052</v>
      </c>
      <c r="Y103" s="67">
        <v>0.73634014845481865</v>
      </c>
      <c r="Z103" s="65">
        <v>0.78031207274463421</v>
      </c>
      <c r="AA103" s="66">
        <v>0.71204276381864351</v>
      </c>
      <c r="AB103" s="67">
        <v>0.73634014845481865</v>
      </c>
    </row>
    <row r="104" spans="1:28" s="37" customFormat="1" ht="17.5" customHeight="1" x14ac:dyDescent="0.35">
      <c r="A104" s="84"/>
      <c r="B104" s="61" t="s">
        <v>4</v>
      </c>
      <c r="C104" s="68">
        <v>1</v>
      </c>
      <c r="D104" s="69">
        <v>1</v>
      </c>
      <c r="E104" s="69">
        <v>1</v>
      </c>
      <c r="F104" s="70">
        <v>1</v>
      </c>
      <c r="G104" s="69"/>
      <c r="H104" s="69">
        <v>1</v>
      </c>
      <c r="I104" s="69">
        <v>1</v>
      </c>
      <c r="J104" s="69">
        <v>1</v>
      </c>
      <c r="K104" s="69">
        <v>1</v>
      </c>
      <c r="L104" s="69">
        <v>1</v>
      </c>
      <c r="M104" s="69">
        <v>1</v>
      </c>
      <c r="N104" s="70">
        <v>1</v>
      </c>
      <c r="O104" s="68">
        <v>1</v>
      </c>
      <c r="P104" s="69">
        <v>1</v>
      </c>
      <c r="Q104" s="69">
        <v>1</v>
      </c>
      <c r="R104" s="69">
        <v>1</v>
      </c>
      <c r="S104" s="69">
        <v>1</v>
      </c>
      <c r="T104" s="70">
        <v>1</v>
      </c>
      <c r="U104" s="68">
        <v>1</v>
      </c>
      <c r="V104" s="69">
        <v>1</v>
      </c>
      <c r="W104" s="69">
        <v>1</v>
      </c>
      <c r="X104" s="69">
        <v>1</v>
      </c>
      <c r="Y104" s="70">
        <v>1</v>
      </c>
      <c r="Z104" s="68">
        <v>1</v>
      </c>
      <c r="AA104" s="69">
        <v>1</v>
      </c>
      <c r="AB104" s="70">
        <v>1</v>
      </c>
    </row>
    <row r="105" spans="1:28" s="39" customFormat="1" ht="13.5" customHeight="1" x14ac:dyDescent="0.35">
      <c r="A105" s="62"/>
      <c r="B105" s="63"/>
      <c r="C105" s="71"/>
      <c r="D105" s="72"/>
      <c r="E105" s="72"/>
      <c r="F105" s="73"/>
      <c r="G105" s="79"/>
      <c r="H105" s="72"/>
      <c r="I105" s="72"/>
      <c r="J105" s="72"/>
      <c r="K105" s="72"/>
      <c r="L105" s="72"/>
      <c r="M105" s="72"/>
      <c r="N105" s="73"/>
      <c r="O105" s="71"/>
      <c r="P105" s="72"/>
      <c r="Q105" s="72"/>
      <c r="R105" s="72"/>
      <c r="S105" s="72"/>
      <c r="T105" s="73"/>
      <c r="U105" s="71"/>
      <c r="V105" s="72"/>
      <c r="W105" s="72"/>
      <c r="X105" s="72"/>
      <c r="Y105" s="73"/>
      <c r="Z105" s="71"/>
      <c r="AA105" s="72"/>
      <c r="AB105" s="73"/>
    </row>
    <row r="106" spans="1:28" s="37" customFormat="1" ht="17.5" customHeight="1" x14ac:dyDescent="0.35">
      <c r="A106" s="84" t="s">
        <v>727</v>
      </c>
      <c r="B106" s="60" t="s">
        <v>7</v>
      </c>
      <c r="C106" s="65">
        <v>0.11640897852517862</v>
      </c>
      <c r="D106" s="66">
        <v>0.34115019351758707</v>
      </c>
      <c r="E106" s="66">
        <v>6.407383696116091E-2</v>
      </c>
      <c r="F106" s="67">
        <v>0.24178122266441898</v>
      </c>
      <c r="G106" s="78"/>
      <c r="H106" s="66">
        <v>0.14315499770651766</v>
      </c>
      <c r="I106" s="66">
        <v>0.10828525651174427</v>
      </c>
      <c r="J106" s="66">
        <v>0.35756528959283107</v>
      </c>
      <c r="K106" s="66">
        <v>0.23064958346514813</v>
      </c>
      <c r="L106" s="66">
        <v>0</v>
      </c>
      <c r="M106" s="66">
        <v>0.11455551316291493</v>
      </c>
      <c r="N106" s="67">
        <v>0.24178122266441898</v>
      </c>
      <c r="O106" s="65">
        <v>0.13833607661229985</v>
      </c>
      <c r="P106" s="66">
        <v>0.21576845518168519</v>
      </c>
      <c r="Q106" s="66">
        <v>0.34678853869077414</v>
      </c>
      <c r="R106" s="66">
        <v>0.25930248040037285</v>
      </c>
      <c r="S106" s="66">
        <v>0.1778878820035576</v>
      </c>
      <c r="T106" s="67">
        <v>0.24178122266441898</v>
      </c>
      <c r="U106" s="65">
        <v>0.26289366171027523</v>
      </c>
      <c r="V106" s="66">
        <v>0.30512685674219386</v>
      </c>
      <c r="W106" s="66">
        <v>0.18552493350320751</v>
      </c>
      <c r="X106" s="66">
        <v>0.38523746507866491</v>
      </c>
      <c r="Y106" s="67">
        <v>0.24178122266441898</v>
      </c>
      <c r="Z106" s="65">
        <v>0.24579526465418086</v>
      </c>
      <c r="AA106" s="66">
        <v>0.23956312789871478</v>
      </c>
      <c r="AB106" s="67">
        <v>0.24178122266441898</v>
      </c>
    </row>
    <row r="107" spans="1:28" s="37" customFormat="1" ht="17.5" customHeight="1" x14ac:dyDescent="0.35">
      <c r="A107" s="84"/>
      <c r="B107" s="60" t="s">
        <v>35</v>
      </c>
      <c r="C107" s="65">
        <v>0.88359102147482138</v>
      </c>
      <c r="D107" s="66">
        <v>0.65884980648241287</v>
      </c>
      <c r="E107" s="66">
        <v>0.93592616303883913</v>
      </c>
      <c r="F107" s="67">
        <v>0.75821877733558107</v>
      </c>
      <c r="G107" s="78"/>
      <c r="H107" s="66">
        <v>0.85684500229348226</v>
      </c>
      <c r="I107" s="66">
        <v>0.89171474348825575</v>
      </c>
      <c r="J107" s="66">
        <v>0.64243471040716893</v>
      </c>
      <c r="K107" s="66">
        <v>0.76935041653485181</v>
      </c>
      <c r="L107" s="66">
        <v>1</v>
      </c>
      <c r="M107" s="66">
        <v>0.8854444868370851</v>
      </c>
      <c r="N107" s="67">
        <v>0.75821877733558107</v>
      </c>
      <c r="O107" s="65">
        <v>0.86166392338770004</v>
      </c>
      <c r="P107" s="66">
        <v>0.78423154481831492</v>
      </c>
      <c r="Q107" s="66">
        <v>0.6532114613092258</v>
      </c>
      <c r="R107" s="66">
        <v>0.74069751959962726</v>
      </c>
      <c r="S107" s="66">
        <v>0.82211211799644235</v>
      </c>
      <c r="T107" s="67">
        <v>0.75821877733558107</v>
      </c>
      <c r="U107" s="65">
        <v>0.73710633828972483</v>
      </c>
      <c r="V107" s="66">
        <v>0.69487314325780614</v>
      </c>
      <c r="W107" s="66">
        <v>0.81447506649679258</v>
      </c>
      <c r="X107" s="66">
        <v>0.61476253492133515</v>
      </c>
      <c r="Y107" s="67">
        <v>0.75821877733558107</v>
      </c>
      <c r="Z107" s="65">
        <v>0.75420473534581922</v>
      </c>
      <c r="AA107" s="66">
        <v>0.7604368721012853</v>
      </c>
      <c r="AB107" s="67">
        <v>0.75821877733558107</v>
      </c>
    </row>
    <row r="108" spans="1:28" s="37" customFormat="1" ht="17.5" customHeight="1" x14ac:dyDescent="0.35">
      <c r="A108" s="84"/>
      <c r="B108" s="61" t="s">
        <v>4</v>
      </c>
      <c r="C108" s="68">
        <v>1</v>
      </c>
      <c r="D108" s="69">
        <v>1</v>
      </c>
      <c r="E108" s="69">
        <v>1</v>
      </c>
      <c r="F108" s="70">
        <v>1</v>
      </c>
      <c r="G108" s="69"/>
      <c r="H108" s="69">
        <v>1</v>
      </c>
      <c r="I108" s="69">
        <v>1</v>
      </c>
      <c r="J108" s="69">
        <v>1</v>
      </c>
      <c r="K108" s="69">
        <v>1</v>
      </c>
      <c r="L108" s="69">
        <v>1</v>
      </c>
      <c r="M108" s="69">
        <v>1</v>
      </c>
      <c r="N108" s="70">
        <v>1</v>
      </c>
      <c r="O108" s="68">
        <v>1</v>
      </c>
      <c r="P108" s="69">
        <v>1</v>
      </c>
      <c r="Q108" s="69">
        <v>1</v>
      </c>
      <c r="R108" s="69">
        <v>1</v>
      </c>
      <c r="S108" s="69">
        <v>1</v>
      </c>
      <c r="T108" s="70">
        <v>1</v>
      </c>
      <c r="U108" s="68">
        <v>1</v>
      </c>
      <c r="V108" s="69">
        <v>1</v>
      </c>
      <c r="W108" s="69">
        <v>1</v>
      </c>
      <c r="X108" s="69">
        <v>1</v>
      </c>
      <c r="Y108" s="70">
        <v>1</v>
      </c>
      <c r="Z108" s="68">
        <v>1</v>
      </c>
      <c r="AA108" s="69">
        <v>1</v>
      </c>
      <c r="AB108" s="70">
        <v>1</v>
      </c>
    </row>
    <row r="109" spans="1:28" s="39" customFormat="1" ht="13.5" customHeight="1" x14ac:dyDescent="0.35">
      <c r="A109" s="62"/>
      <c r="B109" s="63"/>
      <c r="C109" s="71"/>
      <c r="D109" s="72"/>
      <c r="E109" s="72"/>
      <c r="F109" s="73"/>
      <c r="G109" s="79"/>
      <c r="H109" s="72"/>
      <c r="I109" s="72"/>
      <c r="J109" s="72"/>
      <c r="K109" s="72"/>
      <c r="L109" s="72"/>
      <c r="M109" s="72"/>
      <c r="N109" s="73"/>
      <c r="O109" s="71"/>
      <c r="P109" s="72"/>
      <c r="Q109" s="72"/>
      <c r="R109" s="72"/>
      <c r="S109" s="72"/>
      <c r="T109" s="73"/>
      <c r="U109" s="71"/>
      <c r="V109" s="72"/>
      <c r="W109" s="72"/>
      <c r="X109" s="72"/>
      <c r="Y109" s="73"/>
      <c r="Z109" s="71"/>
      <c r="AA109" s="72"/>
      <c r="AB109" s="73"/>
    </row>
    <row r="110" spans="1:28" s="37" customFormat="1" ht="17.5" customHeight="1" x14ac:dyDescent="0.35">
      <c r="A110" s="84" t="s">
        <v>728</v>
      </c>
      <c r="B110" s="60" t="s">
        <v>7</v>
      </c>
      <c r="C110" s="65">
        <v>0.28450616654280148</v>
      </c>
      <c r="D110" s="66">
        <v>0.39031900564355254</v>
      </c>
      <c r="E110" s="66">
        <v>6.407383696116091E-2</v>
      </c>
      <c r="F110" s="67">
        <v>0.33644802063842394</v>
      </c>
      <c r="G110" s="78"/>
      <c r="H110" s="66">
        <v>0.41605854634919315</v>
      </c>
      <c r="I110" s="66">
        <v>0.24454900669381344</v>
      </c>
      <c r="J110" s="66">
        <v>0.39730459065575757</v>
      </c>
      <c r="K110" s="66">
        <v>0.34329853421912898</v>
      </c>
      <c r="L110" s="66">
        <v>0</v>
      </c>
      <c r="M110" s="66">
        <v>0.11455551316291493</v>
      </c>
      <c r="N110" s="67">
        <v>0.33644802063842394</v>
      </c>
      <c r="O110" s="65">
        <v>0.28987730061349692</v>
      </c>
      <c r="P110" s="66">
        <v>0.52017186614474187</v>
      </c>
      <c r="Q110" s="66">
        <v>0.42638780869069715</v>
      </c>
      <c r="R110" s="66">
        <v>0.22098824413969187</v>
      </c>
      <c r="S110" s="66">
        <v>0.2724087123149625</v>
      </c>
      <c r="T110" s="67">
        <v>0.33644802063842394</v>
      </c>
      <c r="U110" s="65">
        <v>0.37756304350610265</v>
      </c>
      <c r="V110" s="66">
        <v>0.40008078590971791</v>
      </c>
      <c r="W110" s="66">
        <v>0.25939784081003153</v>
      </c>
      <c r="X110" s="66">
        <v>0.69901485075724168</v>
      </c>
      <c r="Y110" s="67">
        <v>0.33644802063842394</v>
      </c>
      <c r="Z110" s="65">
        <v>0.30945934948322168</v>
      </c>
      <c r="AA110" s="66">
        <v>0.35135945411973507</v>
      </c>
      <c r="AB110" s="67">
        <v>0.33644802063842394</v>
      </c>
    </row>
    <row r="111" spans="1:28" s="37" customFormat="1" ht="17.5" customHeight="1" x14ac:dyDescent="0.35">
      <c r="A111" s="84"/>
      <c r="B111" s="60" t="s">
        <v>35</v>
      </c>
      <c r="C111" s="65">
        <v>0.71549383345719841</v>
      </c>
      <c r="D111" s="66">
        <v>0.60968099435644751</v>
      </c>
      <c r="E111" s="66">
        <v>0.93592616303883913</v>
      </c>
      <c r="F111" s="67">
        <v>0.66355197936157606</v>
      </c>
      <c r="G111" s="78"/>
      <c r="H111" s="66">
        <v>0.58394145365080685</v>
      </c>
      <c r="I111" s="66">
        <v>0.75545099330618659</v>
      </c>
      <c r="J111" s="66">
        <v>0.60269540934424237</v>
      </c>
      <c r="K111" s="66">
        <v>0.65670146578087107</v>
      </c>
      <c r="L111" s="66">
        <v>1</v>
      </c>
      <c r="M111" s="66">
        <v>0.8854444868370851</v>
      </c>
      <c r="N111" s="67">
        <v>0.66355197936157606</v>
      </c>
      <c r="O111" s="65">
        <v>0.71012269938650308</v>
      </c>
      <c r="P111" s="66">
        <v>0.47982813385525819</v>
      </c>
      <c r="Q111" s="66">
        <v>0.57361219130930297</v>
      </c>
      <c r="R111" s="66">
        <v>0.77901175586030813</v>
      </c>
      <c r="S111" s="66">
        <v>0.72759128768503745</v>
      </c>
      <c r="T111" s="67">
        <v>0.66355197936157606</v>
      </c>
      <c r="U111" s="65">
        <v>0.62243695649389741</v>
      </c>
      <c r="V111" s="66">
        <v>0.59991921409028204</v>
      </c>
      <c r="W111" s="66">
        <v>0.74060215918996852</v>
      </c>
      <c r="X111" s="66">
        <v>0.30098514924275843</v>
      </c>
      <c r="Y111" s="67">
        <v>0.66355197936157606</v>
      </c>
      <c r="Z111" s="65">
        <v>0.69054065051677838</v>
      </c>
      <c r="AA111" s="66">
        <v>0.64864054588026476</v>
      </c>
      <c r="AB111" s="67">
        <v>0.66355197936157606</v>
      </c>
    </row>
    <row r="112" spans="1:28" s="37" customFormat="1" ht="17.5" customHeight="1" x14ac:dyDescent="0.35">
      <c r="A112" s="84"/>
      <c r="B112" s="61" t="s">
        <v>4</v>
      </c>
      <c r="C112" s="68">
        <v>1</v>
      </c>
      <c r="D112" s="69">
        <v>1</v>
      </c>
      <c r="E112" s="69">
        <v>1</v>
      </c>
      <c r="F112" s="70">
        <v>1</v>
      </c>
      <c r="G112" s="69"/>
      <c r="H112" s="69">
        <v>1</v>
      </c>
      <c r="I112" s="69">
        <v>1</v>
      </c>
      <c r="J112" s="69">
        <v>1</v>
      </c>
      <c r="K112" s="69">
        <v>1</v>
      </c>
      <c r="L112" s="69">
        <v>1</v>
      </c>
      <c r="M112" s="69">
        <v>1</v>
      </c>
      <c r="N112" s="70">
        <v>1</v>
      </c>
      <c r="O112" s="68">
        <v>1</v>
      </c>
      <c r="P112" s="69">
        <v>1</v>
      </c>
      <c r="Q112" s="69">
        <v>1</v>
      </c>
      <c r="R112" s="69">
        <v>1</v>
      </c>
      <c r="S112" s="69">
        <v>1</v>
      </c>
      <c r="T112" s="70">
        <v>1</v>
      </c>
      <c r="U112" s="68">
        <v>1</v>
      </c>
      <c r="V112" s="69">
        <v>1</v>
      </c>
      <c r="W112" s="69">
        <v>1</v>
      </c>
      <c r="X112" s="69">
        <v>1</v>
      </c>
      <c r="Y112" s="70">
        <v>1</v>
      </c>
      <c r="Z112" s="68">
        <v>1</v>
      </c>
      <c r="AA112" s="69">
        <v>1</v>
      </c>
      <c r="AB112" s="70">
        <v>1</v>
      </c>
    </row>
    <row r="113" spans="1:28" s="39" customFormat="1" ht="13.5" customHeight="1" x14ac:dyDescent="0.35">
      <c r="A113" s="62"/>
      <c r="B113" s="63"/>
      <c r="C113" s="71"/>
      <c r="D113" s="72"/>
      <c r="E113" s="72"/>
      <c r="F113" s="73"/>
      <c r="G113" s="79"/>
      <c r="H113" s="72"/>
      <c r="I113" s="72"/>
      <c r="J113" s="72"/>
      <c r="K113" s="72"/>
      <c r="L113" s="72"/>
      <c r="M113" s="72"/>
      <c r="N113" s="73"/>
      <c r="O113" s="71"/>
      <c r="P113" s="72"/>
      <c r="Q113" s="72"/>
      <c r="R113" s="72"/>
      <c r="S113" s="72"/>
      <c r="T113" s="73"/>
      <c r="U113" s="71"/>
      <c r="V113" s="72"/>
      <c r="W113" s="72"/>
      <c r="X113" s="72"/>
      <c r="Y113" s="73"/>
      <c r="Z113" s="71"/>
      <c r="AA113" s="72"/>
      <c r="AB113" s="73"/>
    </row>
    <row r="114" spans="1:28" s="37" customFormat="1" ht="23.5" customHeight="1" x14ac:dyDescent="0.35">
      <c r="A114" s="84" t="s">
        <v>729</v>
      </c>
      <c r="B114" s="60" t="s">
        <v>7</v>
      </c>
      <c r="C114" s="65">
        <v>7.7559030257105241E-2</v>
      </c>
      <c r="D114" s="66">
        <v>7.5255067245000959E-2</v>
      </c>
      <c r="E114" s="66">
        <v>0</v>
      </c>
      <c r="F114" s="67">
        <v>7.3447145899831812E-2</v>
      </c>
      <c r="G114" s="78"/>
      <c r="H114" s="66">
        <v>0.22574121179266921</v>
      </c>
      <c r="I114" s="66">
        <v>3.2550805220794517E-2</v>
      </c>
      <c r="J114" s="66">
        <v>8.6435274396453127E-2</v>
      </c>
      <c r="K114" s="66">
        <v>0</v>
      </c>
      <c r="L114" s="66">
        <v>0</v>
      </c>
      <c r="M114" s="66">
        <v>0</v>
      </c>
      <c r="N114" s="67">
        <v>7.3447145899831812E-2</v>
      </c>
      <c r="O114" s="65">
        <v>3.6286099057309591E-3</v>
      </c>
      <c r="P114" s="66">
        <v>0.22309649018755026</v>
      </c>
      <c r="Q114" s="66">
        <v>3.2118463303635367E-2</v>
      </c>
      <c r="R114" s="66">
        <v>0.12961991212474838</v>
      </c>
      <c r="S114" s="66">
        <v>1.4810516993923107E-3</v>
      </c>
      <c r="T114" s="67">
        <v>7.3447145899831812E-2</v>
      </c>
      <c r="U114" s="65">
        <v>5.1709122577835838E-2</v>
      </c>
      <c r="V114" s="66">
        <v>0.11794742818818543</v>
      </c>
      <c r="W114" s="66">
        <v>5.881222199870359E-2</v>
      </c>
      <c r="X114" s="66">
        <v>0.19555947654756653</v>
      </c>
      <c r="Y114" s="67">
        <v>7.3447145899831812E-2</v>
      </c>
      <c r="Z114" s="65">
        <v>9.109355671781072E-2</v>
      </c>
      <c r="AA114" s="66">
        <v>6.3696024319973135E-2</v>
      </c>
      <c r="AB114" s="67">
        <v>7.3447145899831812E-2</v>
      </c>
    </row>
    <row r="115" spans="1:28" s="37" customFormat="1" ht="23.5" customHeight="1" x14ac:dyDescent="0.35">
      <c r="A115" s="84"/>
      <c r="B115" s="60" t="s">
        <v>35</v>
      </c>
      <c r="C115" s="65">
        <v>0.92244096974289469</v>
      </c>
      <c r="D115" s="66">
        <v>0.92474493275499903</v>
      </c>
      <c r="E115" s="66">
        <v>1</v>
      </c>
      <c r="F115" s="67">
        <v>0.92655285410016819</v>
      </c>
      <c r="G115" s="78"/>
      <c r="H115" s="66">
        <v>0.77425878820733085</v>
      </c>
      <c r="I115" s="66">
        <v>0.96744919477920543</v>
      </c>
      <c r="J115" s="66">
        <v>0.91356472560354685</v>
      </c>
      <c r="K115" s="66">
        <v>1</v>
      </c>
      <c r="L115" s="66">
        <v>1</v>
      </c>
      <c r="M115" s="66">
        <v>1</v>
      </c>
      <c r="N115" s="67">
        <v>0.92655285410016819</v>
      </c>
      <c r="O115" s="65">
        <v>0.99637139009426912</v>
      </c>
      <c r="P115" s="66">
        <v>0.77690350981244982</v>
      </c>
      <c r="Q115" s="66">
        <v>0.96788153669636456</v>
      </c>
      <c r="R115" s="66">
        <v>0.87038008787525156</v>
      </c>
      <c r="S115" s="66">
        <v>0.99851894830060772</v>
      </c>
      <c r="T115" s="67">
        <v>0.92655285410016819</v>
      </c>
      <c r="U115" s="65">
        <v>0.94829087742216411</v>
      </c>
      <c r="V115" s="66">
        <v>0.88205257181181451</v>
      </c>
      <c r="W115" s="66">
        <v>0.94118777800129649</v>
      </c>
      <c r="X115" s="66">
        <v>0.80444052345243344</v>
      </c>
      <c r="Y115" s="67">
        <v>0.92655285410016819</v>
      </c>
      <c r="Z115" s="65">
        <v>0.90890644328218928</v>
      </c>
      <c r="AA115" s="66">
        <v>0.93630397568002677</v>
      </c>
      <c r="AB115" s="67">
        <v>0.92655285410016819</v>
      </c>
    </row>
    <row r="116" spans="1:28" s="37" customFormat="1" ht="23.5" customHeight="1" x14ac:dyDescent="0.35">
      <c r="A116" s="84"/>
      <c r="B116" s="61" t="s">
        <v>4</v>
      </c>
      <c r="C116" s="68">
        <v>1</v>
      </c>
      <c r="D116" s="69">
        <v>1</v>
      </c>
      <c r="E116" s="69">
        <v>1</v>
      </c>
      <c r="F116" s="70">
        <v>1</v>
      </c>
      <c r="G116" s="69"/>
      <c r="H116" s="69">
        <v>1</v>
      </c>
      <c r="I116" s="69">
        <v>1</v>
      </c>
      <c r="J116" s="69">
        <v>1</v>
      </c>
      <c r="K116" s="69">
        <v>1</v>
      </c>
      <c r="L116" s="69">
        <v>1</v>
      </c>
      <c r="M116" s="69">
        <v>1</v>
      </c>
      <c r="N116" s="70">
        <v>1</v>
      </c>
      <c r="O116" s="68">
        <v>1</v>
      </c>
      <c r="P116" s="69">
        <v>1</v>
      </c>
      <c r="Q116" s="69">
        <v>1</v>
      </c>
      <c r="R116" s="69">
        <v>1</v>
      </c>
      <c r="S116" s="69">
        <v>1</v>
      </c>
      <c r="T116" s="70">
        <v>1</v>
      </c>
      <c r="U116" s="68">
        <v>1</v>
      </c>
      <c r="V116" s="69">
        <v>1</v>
      </c>
      <c r="W116" s="69">
        <v>1</v>
      </c>
      <c r="X116" s="69">
        <v>1</v>
      </c>
      <c r="Y116" s="70">
        <v>1</v>
      </c>
      <c r="Z116" s="68">
        <v>1</v>
      </c>
      <c r="AA116" s="69">
        <v>1</v>
      </c>
      <c r="AB116" s="70">
        <v>1</v>
      </c>
    </row>
    <row r="117" spans="1:28" s="39" customFormat="1" ht="13.5" customHeight="1" x14ac:dyDescent="0.35">
      <c r="A117" s="62"/>
      <c r="B117" s="63"/>
      <c r="C117" s="71"/>
      <c r="D117" s="72"/>
      <c r="E117" s="72"/>
      <c r="F117" s="73"/>
      <c r="G117" s="79"/>
      <c r="H117" s="72"/>
      <c r="I117" s="72"/>
      <c r="J117" s="72"/>
      <c r="K117" s="72"/>
      <c r="L117" s="72"/>
      <c r="M117" s="72"/>
      <c r="N117" s="73"/>
      <c r="O117" s="71"/>
      <c r="P117" s="72"/>
      <c r="Q117" s="72"/>
      <c r="R117" s="72"/>
      <c r="S117" s="72"/>
      <c r="T117" s="73"/>
      <c r="U117" s="71"/>
      <c r="V117" s="72"/>
      <c r="W117" s="72"/>
      <c r="X117" s="72"/>
      <c r="Y117" s="73"/>
      <c r="Z117" s="71"/>
      <c r="AA117" s="72"/>
      <c r="AB117" s="73"/>
    </row>
    <row r="118" spans="1:28" s="37" customFormat="1" ht="23.5" customHeight="1" x14ac:dyDescent="0.35">
      <c r="A118" s="84" t="s">
        <v>730</v>
      </c>
      <c r="B118" s="60" t="s">
        <v>7</v>
      </c>
      <c r="C118" s="65">
        <v>0.56364484210833099</v>
      </c>
      <c r="D118" s="66">
        <v>0.3907643833374253</v>
      </c>
      <c r="E118" s="66">
        <v>0</v>
      </c>
      <c r="F118" s="67">
        <v>0.44534621690041304</v>
      </c>
      <c r="G118" s="78"/>
      <c r="H118" s="66">
        <v>0.61969892831825191</v>
      </c>
      <c r="I118" s="66">
        <v>0.54662554541597264</v>
      </c>
      <c r="J118" s="66">
        <v>0.44881797245852323</v>
      </c>
      <c r="K118" s="66">
        <v>0</v>
      </c>
      <c r="L118" s="66">
        <v>0</v>
      </c>
      <c r="M118" s="66">
        <v>0</v>
      </c>
      <c r="N118" s="67">
        <v>0.44534621690041304</v>
      </c>
      <c r="O118" s="65">
        <v>0.53237692653000157</v>
      </c>
      <c r="P118" s="66">
        <v>0.54390890039935158</v>
      </c>
      <c r="Q118" s="66">
        <v>0.37568052486081488</v>
      </c>
      <c r="R118" s="66">
        <v>0.50074012578222282</v>
      </c>
      <c r="S118" s="66">
        <v>0.36781231868568115</v>
      </c>
      <c r="T118" s="67">
        <v>0.44534621690041304</v>
      </c>
      <c r="U118" s="65">
        <v>0.44444230990894068</v>
      </c>
      <c r="V118" s="66">
        <v>0.49483278968387034</v>
      </c>
      <c r="W118" s="66">
        <v>0.41901696506403813</v>
      </c>
      <c r="X118" s="66">
        <v>0.37735294117647061</v>
      </c>
      <c r="Y118" s="67">
        <v>0.44534621690041304</v>
      </c>
      <c r="Z118" s="65">
        <v>0.34880856789426856</v>
      </c>
      <c r="AA118" s="66">
        <v>0.49869136239218353</v>
      </c>
      <c r="AB118" s="67">
        <v>0.44534621690041304</v>
      </c>
    </row>
    <row r="119" spans="1:28" s="37" customFormat="1" ht="23.5" customHeight="1" x14ac:dyDescent="0.35">
      <c r="A119" s="84"/>
      <c r="B119" s="60" t="s">
        <v>35</v>
      </c>
      <c r="C119" s="65">
        <v>0.43635515789166895</v>
      </c>
      <c r="D119" s="66">
        <v>0.60923561666257475</v>
      </c>
      <c r="E119" s="66">
        <v>1</v>
      </c>
      <c r="F119" s="67">
        <v>0.55465378309958702</v>
      </c>
      <c r="G119" s="78"/>
      <c r="H119" s="66">
        <v>0.38030107168174804</v>
      </c>
      <c r="I119" s="66">
        <v>0.45337445458402731</v>
      </c>
      <c r="J119" s="66">
        <v>0.55118202754147672</v>
      </c>
      <c r="K119" s="66">
        <v>1</v>
      </c>
      <c r="L119" s="66">
        <v>1</v>
      </c>
      <c r="M119" s="66">
        <v>1</v>
      </c>
      <c r="N119" s="67">
        <v>0.55465378309958702</v>
      </c>
      <c r="O119" s="65">
        <v>0.46762307346999854</v>
      </c>
      <c r="P119" s="66">
        <v>0.45609109960064842</v>
      </c>
      <c r="Q119" s="66">
        <v>0.62431947513918518</v>
      </c>
      <c r="R119" s="66">
        <v>0.49925987421777712</v>
      </c>
      <c r="S119" s="66">
        <v>0.63218768131431891</v>
      </c>
      <c r="T119" s="67">
        <v>0.55465378309958702</v>
      </c>
      <c r="U119" s="65">
        <v>0.55555769009105926</v>
      </c>
      <c r="V119" s="66">
        <v>0.50516721031612954</v>
      </c>
      <c r="W119" s="66">
        <v>0.58098303493596193</v>
      </c>
      <c r="X119" s="66">
        <v>0.62264705882352933</v>
      </c>
      <c r="Y119" s="67">
        <v>0.55465378309958702</v>
      </c>
      <c r="Z119" s="65">
        <v>0.65119143210573149</v>
      </c>
      <c r="AA119" s="66">
        <v>0.50130863760781641</v>
      </c>
      <c r="AB119" s="67">
        <v>0.55465378309958702</v>
      </c>
    </row>
    <row r="120" spans="1:28" s="37" customFormat="1" ht="23.5" customHeight="1" x14ac:dyDescent="0.35">
      <c r="A120" s="84"/>
      <c r="B120" s="61" t="s">
        <v>4</v>
      </c>
      <c r="C120" s="68">
        <v>1</v>
      </c>
      <c r="D120" s="69">
        <v>1</v>
      </c>
      <c r="E120" s="69">
        <v>1</v>
      </c>
      <c r="F120" s="70">
        <v>1</v>
      </c>
      <c r="G120" s="69"/>
      <c r="H120" s="69">
        <v>1</v>
      </c>
      <c r="I120" s="69">
        <v>1</v>
      </c>
      <c r="J120" s="69">
        <v>1</v>
      </c>
      <c r="K120" s="69">
        <v>1</v>
      </c>
      <c r="L120" s="69">
        <v>1</v>
      </c>
      <c r="M120" s="69">
        <v>1</v>
      </c>
      <c r="N120" s="70">
        <v>1</v>
      </c>
      <c r="O120" s="68">
        <v>1</v>
      </c>
      <c r="P120" s="69">
        <v>1</v>
      </c>
      <c r="Q120" s="69">
        <v>1</v>
      </c>
      <c r="R120" s="69">
        <v>1</v>
      </c>
      <c r="S120" s="69">
        <v>1</v>
      </c>
      <c r="T120" s="70">
        <v>1</v>
      </c>
      <c r="U120" s="68">
        <v>1</v>
      </c>
      <c r="V120" s="69">
        <v>1</v>
      </c>
      <c r="W120" s="69">
        <v>1</v>
      </c>
      <c r="X120" s="69">
        <v>1</v>
      </c>
      <c r="Y120" s="70">
        <v>1</v>
      </c>
      <c r="Z120" s="68">
        <v>1</v>
      </c>
      <c r="AA120" s="69">
        <v>1</v>
      </c>
      <c r="AB120" s="70">
        <v>1</v>
      </c>
    </row>
    <row r="121" spans="1:28" s="39" customFormat="1" ht="13.5" customHeight="1" x14ac:dyDescent="0.35">
      <c r="A121" s="62"/>
      <c r="B121" s="63"/>
      <c r="C121" s="71"/>
      <c r="D121" s="72"/>
      <c r="E121" s="72"/>
      <c r="F121" s="73"/>
      <c r="G121" s="79"/>
      <c r="H121" s="72"/>
      <c r="I121" s="72"/>
      <c r="J121" s="72"/>
      <c r="K121" s="72"/>
      <c r="L121" s="72"/>
      <c r="M121" s="72"/>
      <c r="N121" s="73"/>
      <c r="O121" s="71"/>
      <c r="P121" s="72"/>
      <c r="Q121" s="72"/>
      <c r="R121" s="72"/>
      <c r="S121" s="72"/>
      <c r="T121" s="73"/>
      <c r="U121" s="71"/>
      <c r="V121" s="72"/>
      <c r="W121" s="72"/>
      <c r="X121" s="72"/>
      <c r="Y121" s="73"/>
      <c r="Z121" s="71"/>
      <c r="AA121" s="72"/>
      <c r="AB121" s="73"/>
    </row>
    <row r="122" spans="1:28" s="37" customFormat="1" ht="21.5" customHeight="1" x14ac:dyDescent="0.35">
      <c r="A122" s="84" t="s">
        <v>466</v>
      </c>
      <c r="B122" s="60" t="s">
        <v>7</v>
      </c>
      <c r="C122" s="65">
        <v>9.0218003769405641E-2</v>
      </c>
      <c r="D122" s="66">
        <v>4.9127892107551453E-2</v>
      </c>
      <c r="E122" s="66">
        <v>0</v>
      </c>
      <c r="F122" s="67">
        <v>6.3685990086295954E-2</v>
      </c>
      <c r="G122" s="78"/>
      <c r="H122" s="66">
        <v>0</v>
      </c>
      <c r="I122" s="66">
        <v>0.11761986485716276</v>
      </c>
      <c r="J122" s="66">
        <v>4.6744528520624773E-2</v>
      </c>
      <c r="K122" s="66">
        <v>6.5193894498194183E-2</v>
      </c>
      <c r="L122" s="66">
        <v>0</v>
      </c>
      <c r="M122" s="66">
        <v>0</v>
      </c>
      <c r="N122" s="67">
        <v>6.3685990086295954E-2</v>
      </c>
      <c r="O122" s="65">
        <v>6.8214125392787678E-2</v>
      </c>
      <c r="P122" s="66">
        <v>4.9688294913869224E-2</v>
      </c>
      <c r="Q122" s="66">
        <v>4.0073000007700421E-2</v>
      </c>
      <c r="R122" s="66">
        <v>0.15945207196058928</v>
      </c>
      <c r="S122" s="66">
        <v>0</v>
      </c>
      <c r="T122" s="67">
        <v>6.3685990086295954E-2</v>
      </c>
      <c r="U122" s="65">
        <v>6.6334959849387184E-2</v>
      </c>
      <c r="V122" s="66">
        <v>2.904459957930677E-2</v>
      </c>
      <c r="W122" s="66">
        <v>7.9384876729475404E-2</v>
      </c>
      <c r="X122" s="66">
        <v>0.1548301720335245</v>
      </c>
      <c r="Y122" s="67">
        <v>6.3685990086295954E-2</v>
      </c>
      <c r="Z122" s="65">
        <v>6.6858004731005449E-2</v>
      </c>
      <c r="AA122" s="66">
        <v>6.1933186030405964E-2</v>
      </c>
      <c r="AB122" s="67">
        <v>6.3685990086295954E-2</v>
      </c>
    </row>
    <row r="123" spans="1:28" s="37" customFormat="1" ht="21.5" customHeight="1" x14ac:dyDescent="0.35">
      <c r="A123" s="84"/>
      <c r="B123" s="60" t="s">
        <v>35</v>
      </c>
      <c r="C123" s="65">
        <v>0.90978199623059441</v>
      </c>
      <c r="D123" s="66">
        <v>0.95087210789244858</v>
      </c>
      <c r="E123" s="66">
        <v>1</v>
      </c>
      <c r="F123" s="67">
        <v>0.93631400991370406</v>
      </c>
      <c r="G123" s="78"/>
      <c r="H123" s="66">
        <v>1</v>
      </c>
      <c r="I123" s="66">
        <v>0.88238013514283731</v>
      </c>
      <c r="J123" s="66">
        <v>0.95325547147937528</v>
      </c>
      <c r="K123" s="66">
        <v>0.93480610550180576</v>
      </c>
      <c r="L123" s="66">
        <v>1</v>
      </c>
      <c r="M123" s="66">
        <v>1</v>
      </c>
      <c r="N123" s="67">
        <v>0.93631400991370406</v>
      </c>
      <c r="O123" s="65">
        <v>0.93178587460721241</v>
      </c>
      <c r="P123" s="66">
        <v>0.95031170508613072</v>
      </c>
      <c r="Q123" s="66">
        <v>0.95992699999229958</v>
      </c>
      <c r="R123" s="66">
        <v>0.8405479280394107</v>
      </c>
      <c r="S123" s="66">
        <v>1</v>
      </c>
      <c r="T123" s="67">
        <v>0.93631400991370406</v>
      </c>
      <c r="U123" s="65">
        <v>0.9336650401506128</v>
      </c>
      <c r="V123" s="66">
        <v>0.97095540042069317</v>
      </c>
      <c r="W123" s="66">
        <v>0.92061512327052464</v>
      </c>
      <c r="X123" s="66">
        <v>0.84516982796647555</v>
      </c>
      <c r="Y123" s="67">
        <v>0.93631400991370406</v>
      </c>
      <c r="Z123" s="65">
        <v>0.93314199526899455</v>
      </c>
      <c r="AA123" s="66">
        <v>0.9380668139695939</v>
      </c>
      <c r="AB123" s="67">
        <v>0.93631400991370406</v>
      </c>
    </row>
    <row r="124" spans="1:28" s="37" customFormat="1" ht="21.5" customHeight="1" x14ac:dyDescent="0.35">
      <c r="A124" s="84"/>
      <c r="B124" s="61" t="s">
        <v>4</v>
      </c>
      <c r="C124" s="68">
        <v>1</v>
      </c>
      <c r="D124" s="69">
        <v>1</v>
      </c>
      <c r="E124" s="69">
        <v>1</v>
      </c>
      <c r="F124" s="70">
        <v>1</v>
      </c>
      <c r="G124" s="69"/>
      <c r="H124" s="69">
        <v>1</v>
      </c>
      <c r="I124" s="69">
        <v>1</v>
      </c>
      <c r="J124" s="69">
        <v>1</v>
      </c>
      <c r="K124" s="69">
        <v>1</v>
      </c>
      <c r="L124" s="69">
        <v>1</v>
      </c>
      <c r="M124" s="69">
        <v>1</v>
      </c>
      <c r="N124" s="70">
        <v>1</v>
      </c>
      <c r="O124" s="68">
        <v>1</v>
      </c>
      <c r="P124" s="69">
        <v>1</v>
      </c>
      <c r="Q124" s="69">
        <v>1</v>
      </c>
      <c r="R124" s="69">
        <v>1</v>
      </c>
      <c r="S124" s="69">
        <v>1</v>
      </c>
      <c r="T124" s="70">
        <v>1</v>
      </c>
      <c r="U124" s="68">
        <v>1</v>
      </c>
      <c r="V124" s="69">
        <v>1</v>
      </c>
      <c r="W124" s="69">
        <v>1</v>
      </c>
      <c r="X124" s="69">
        <v>1</v>
      </c>
      <c r="Y124" s="70">
        <v>1</v>
      </c>
      <c r="Z124" s="68">
        <v>1</v>
      </c>
      <c r="AA124" s="69">
        <v>1</v>
      </c>
      <c r="AB124" s="70">
        <v>1</v>
      </c>
    </row>
    <row r="125" spans="1:28" s="39" customFormat="1" ht="13.5" customHeight="1" x14ac:dyDescent="0.35">
      <c r="A125" s="62"/>
      <c r="B125" s="63"/>
      <c r="C125" s="71"/>
      <c r="D125" s="72"/>
      <c r="E125" s="72"/>
      <c r="F125" s="73"/>
      <c r="G125" s="79"/>
      <c r="H125" s="72"/>
      <c r="I125" s="72"/>
      <c r="J125" s="72"/>
      <c r="K125" s="72"/>
      <c r="L125" s="72"/>
      <c r="M125" s="72"/>
      <c r="N125" s="73"/>
      <c r="O125" s="71"/>
      <c r="P125" s="72"/>
      <c r="Q125" s="72"/>
      <c r="R125" s="72"/>
      <c r="S125" s="72"/>
      <c r="T125" s="73"/>
      <c r="U125" s="71"/>
      <c r="V125" s="72"/>
      <c r="W125" s="72"/>
      <c r="X125" s="72"/>
      <c r="Y125" s="73"/>
      <c r="Z125" s="71"/>
      <c r="AA125" s="72"/>
      <c r="AB125" s="73"/>
    </row>
    <row r="126" spans="1:28" s="37" customFormat="1" ht="17.5" customHeight="1" x14ac:dyDescent="0.35">
      <c r="A126" s="84" t="s">
        <v>467</v>
      </c>
      <c r="B126" s="60" t="s">
        <v>7</v>
      </c>
      <c r="C126" s="65">
        <v>7.9880895132341437E-2</v>
      </c>
      <c r="D126" s="66">
        <v>9.2557356030226162E-2</v>
      </c>
      <c r="E126" s="66">
        <v>0</v>
      </c>
      <c r="F126" s="67">
        <v>8.4168003877428468E-2</v>
      </c>
      <c r="G126" s="78"/>
      <c r="H126" s="66">
        <v>0.17882907301613779</v>
      </c>
      <c r="I126" s="66">
        <v>4.9826796785449663E-2</v>
      </c>
      <c r="J126" s="66">
        <v>0.10630806348012722</v>
      </c>
      <c r="K126" s="66">
        <v>0</v>
      </c>
      <c r="L126" s="66">
        <v>0</v>
      </c>
      <c r="M126" s="66">
        <v>0</v>
      </c>
      <c r="N126" s="67">
        <v>8.4168003877428468E-2</v>
      </c>
      <c r="O126" s="65">
        <v>0.14716444710459373</v>
      </c>
      <c r="P126" s="66">
        <v>0.1114362157816351</v>
      </c>
      <c r="Q126" s="66">
        <v>7.7473953320037259E-2</v>
      </c>
      <c r="R126" s="66">
        <v>6.7848779379860752E-2</v>
      </c>
      <c r="S126" s="66">
        <v>6.5204446208813022E-2</v>
      </c>
      <c r="T126" s="67">
        <v>8.4168003877428468E-2</v>
      </c>
      <c r="U126" s="65">
        <v>0.13149805970722711</v>
      </c>
      <c r="V126" s="66">
        <v>4.8601108138799344E-2</v>
      </c>
      <c r="W126" s="66">
        <v>7.4548266828792911E-2</v>
      </c>
      <c r="X126" s="66">
        <v>0</v>
      </c>
      <c r="Y126" s="67">
        <v>8.4168003877428468E-2</v>
      </c>
      <c r="Z126" s="65">
        <v>0</v>
      </c>
      <c r="AA126" s="66">
        <v>0.13067788327492183</v>
      </c>
      <c r="AB126" s="67">
        <v>8.4168003877428468E-2</v>
      </c>
    </row>
    <row r="127" spans="1:28" s="37" customFormat="1" ht="17.5" customHeight="1" x14ac:dyDescent="0.35">
      <c r="A127" s="84"/>
      <c r="B127" s="60" t="s">
        <v>35</v>
      </c>
      <c r="C127" s="65">
        <v>0.92011910486765858</v>
      </c>
      <c r="D127" s="66">
        <v>0.90744264396977392</v>
      </c>
      <c r="E127" s="66">
        <v>1</v>
      </c>
      <c r="F127" s="67">
        <v>0.91583199612257149</v>
      </c>
      <c r="G127" s="78"/>
      <c r="H127" s="66">
        <v>0.82117092698386229</v>
      </c>
      <c r="I127" s="66">
        <v>0.95017320321455034</v>
      </c>
      <c r="J127" s="66">
        <v>0.89369193651987278</v>
      </c>
      <c r="K127" s="66">
        <v>1</v>
      </c>
      <c r="L127" s="66">
        <v>1</v>
      </c>
      <c r="M127" s="66">
        <v>1</v>
      </c>
      <c r="N127" s="67">
        <v>0.91583199612257149</v>
      </c>
      <c r="O127" s="65">
        <v>0.85283555289540625</v>
      </c>
      <c r="P127" s="66">
        <v>0.8885637842183649</v>
      </c>
      <c r="Q127" s="66">
        <v>0.92252604667996274</v>
      </c>
      <c r="R127" s="66">
        <v>0.93215122062013933</v>
      </c>
      <c r="S127" s="66">
        <v>0.93479555379118695</v>
      </c>
      <c r="T127" s="67">
        <v>0.91583199612257149</v>
      </c>
      <c r="U127" s="65">
        <v>0.86850194029277294</v>
      </c>
      <c r="V127" s="66">
        <v>0.95139889186120064</v>
      </c>
      <c r="W127" s="66">
        <v>0.9254517331712071</v>
      </c>
      <c r="X127" s="66">
        <v>1</v>
      </c>
      <c r="Y127" s="67">
        <v>0.91583199612257149</v>
      </c>
      <c r="Z127" s="65">
        <v>1</v>
      </c>
      <c r="AA127" s="66">
        <v>0.86932211672507809</v>
      </c>
      <c r="AB127" s="67">
        <v>0.91583199612257149</v>
      </c>
    </row>
    <row r="128" spans="1:28" s="37" customFormat="1" ht="17.5" customHeight="1" x14ac:dyDescent="0.35">
      <c r="A128" s="84"/>
      <c r="B128" s="61" t="s">
        <v>4</v>
      </c>
      <c r="C128" s="68">
        <v>1</v>
      </c>
      <c r="D128" s="69">
        <v>1</v>
      </c>
      <c r="E128" s="69">
        <v>1</v>
      </c>
      <c r="F128" s="70">
        <v>1</v>
      </c>
      <c r="G128" s="69"/>
      <c r="H128" s="69">
        <v>1</v>
      </c>
      <c r="I128" s="69">
        <v>1</v>
      </c>
      <c r="J128" s="69">
        <v>1</v>
      </c>
      <c r="K128" s="69">
        <v>1</v>
      </c>
      <c r="L128" s="69">
        <v>1</v>
      </c>
      <c r="M128" s="69">
        <v>1</v>
      </c>
      <c r="N128" s="70">
        <v>1</v>
      </c>
      <c r="O128" s="68">
        <v>1</v>
      </c>
      <c r="P128" s="69">
        <v>1</v>
      </c>
      <c r="Q128" s="69">
        <v>1</v>
      </c>
      <c r="R128" s="69">
        <v>1</v>
      </c>
      <c r="S128" s="69">
        <v>1</v>
      </c>
      <c r="T128" s="70">
        <v>1</v>
      </c>
      <c r="U128" s="68">
        <v>1</v>
      </c>
      <c r="V128" s="69">
        <v>1</v>
      </c>
      <c r="W128" s="69">
        <v>1</v>
      </c>
      <c r="X128" s="69">
        <v>1</v>
      </c>
      <c r="Y128" s="70">
        <v>1</v>
      </c>
      <c r="Z128" s="68">
        <v>1</v>
      </c>
      <c r="AA128" s="69">
        <v>1</v>
      </c>
      <c r="AB128" s="70">
        <v>1</v>
      </c>
    </row>
    <row r="129" spans="1:28" s="39" customFormat="1" ht="13.5" customHeight="1" x14ac:dyDescent="0.35">
      <c r="A129" s="62"/>
      <c r="B129" s="63"/>
      <c r="C129" s="71"/>
      <c r="D129" s="72"/>
      <c r="E129" s="72"/>
      <c r="F129" s="73"/>
      <c r="G129" s="79"/>
      <c r="H129" s="72"/>
      <c r="I129" s="72"/>
      <c r="J129" s="72"/>
      <c r="K129" s="72"/>
      <c r="L129" s="72"/>
      <c r="M129" s="72"/>
      <c r="N129" s="73"/>
      <c r="O129" s="71"/>
      <c r="P129" s="72"/>
      <c r="Q129" s="72"/>
      <c r="R129" s="72"/>
      <c r="S129" s="72"/>
      <c r="T129" s="73"/>
      <c r="U129" s="71"/>
      <c r="V129" s="72"/>
      <c r="W129" s="72"/>
      <c r="X129" s="72"/>
      <c r="Y129" s="73"/>
      <c r="Z129" s="71"/>
      <c r="AA129" s="72"/>
      <c r="AB129" s="73"/>
    </row>
    <row r="130" spans="1:28" s="37" customFormat="1" ht="17.5" customHeight="1" x14ac:dyDescent="0.35">
      <c r="A130" s="84" t="s">
        <v>468</v>
      </c>
      <c r="B130" s="60" t="s">
        <v>7</v>
      </c>
      <c r="C130" s="65">
        <v>3.6508653561245261E-2</v>
      </c>
      <c r="D130" s="66">
        <v>0</v>
      </c>
      <c r="E130" s="66">
        <v>0</v>
      </c>
      <c r="F130" s="67">
        <v>1.4513322867366072E-2</v>
      </c>
      <c r="G130" s="78"/>
      <c r="H130" s="66">
        <v>0</v>
      </c>
      <c r="I130" s="66">
        <v>4.7597335157180128E-2</v>
      </c>
      <c r="J130" s="66">
        <v>0</v>
      </c>
      <c r="K130" s="66">
        <v>0</v>
      </c>
      <c r="L130" s="66">
        <v>0</v>
      </c>
      <c r="M130" s="66">
        <v>0</v>
      </c>
      <c r="N130" s="67">
        <v>1.4513322867366072E-2</v>
      </c>
      <c r="O130" s="65">
        <v>0</v>
      </c>
      <c r="P130" s="66">
        <v>0</v>
      </c>
      <c r="Q130" s="66">
        <v>0</v>
      </c>
      <c r="R130" s="66">
        <v>5.8864992716279506E-2</v>
      </c>
      <c r="S130" s="66">
        <v>0</v>
      </c>
      <c r="T130" s="67">
        <v>1.4513322867366072E-2</v>
      </c>
      <c r="U130" s="65">
        <v>0</v>
      </c>
      <c r="V130" s="66">
        <v>2.904459957930677E-2</v>
      </c>
      <c r="W130" s="66">
        <v>1.6562730503587475E-2</v>
      </c>
      <c r="X130" s="66">
        <v>0</v>
      </c>
      <c r="Y130" s="67">
        <v>1.4513322867366072E-2</v>
      </c>
      <c r="Z130" s="65">
        <v>0</v>
      </c>
      <c r="AA130" s="66">
        <v>2.2533150653719199E-2</v>
      </c>
      <c r="AB130" s="67">
        <v>1.4513322867366072E-2</v>
      </c>
    </row>
    <row r="131" spans="1:28" s="37" customFormat="1" ht="17.5" customHeight="1" x14ac:dyDescent="0.35">
      <c r="A131" s="84"/>
      <c r="B131" s="60" t="s">
        <v>35</v>
      </c>
      <c r="C131" s="65">
        <v>0.96349134643875478</v>
      </c>
      <c r="D131" s="66">
        <v>1</v>
      </c>
      <c r="E131" s="66">
        <v>1</v>
      </c>
      <c r="F131" s="67">
        <v>0.98548667713263394</v>
      </c>
      <c r="G131" s="78"/>
      <c r="H131" s="66">
        <v>1</v>
      </c>
      <c r="I131" s="66">
        <v>0.95240266484281988</v>
      </c>
      <c r="J131" s="66">
        <v>1</v>
      </c>
      <c r="K131" s="66">
        <v>1</v>
      </c>
      <c r="L131" s="66">
        <v>1</v>
      </c>
      <c r="M131" s="66">
        <v>1</v>
      </c>
      <c r="N131" s="67">
        <v>0.98548667713263394</v>
      </c>
      <c r="O131" s="65">
        <v>1</v>
      </c>
      <c r="P131" s="66">
        <v>1</v>
      </c>
      <c r="Q131" s="66">
        <v>1</v>
      </c>
      <c r="R131" s="66">
        <v>0.94113500728372046</v>
      </c>
      <c r="S131" s="66">
        <v>1</v>
      </c>
      <c r="T131" s="67">
        <v>0.98548667713263394</v>
      </c>
      <c r="U131" s="65">
        <v>1</v>
      </c>
      <c r="V131" s="66">
        <v>0.97095540042069317</v>
      </c>
      <c r="W131" s="66">
        <v>0.98343726949641252</v>
      </c>
      <c r="X131" s="66">
        <v>1</v>
      </c>
      <c r="Y131" s="67">
        <v>0.98548667713263394</v>
      </c>
      <c r="Z131" s="65">
        <v>1</v>
      </c>
      <c r="AA131" s="66">
        <v>0.9774668493462807</v>
      </c>
      <c r="AB131" s="67">
        <v>0.98548667713263394</v>
      </c>
    </row>
    <row r="132" spans="1:28" s="37" customFormat="1" ht="17.5" customHeight="1" x14ac:dyDescent="0.35">
      <c r="A132" s="84"/>
      <c r="B132" s="61" t="s">
        <v>4</v>
      </c>
      <c r="C132" s="68">
        <v>1</v>
      </c>
      <c r="D132" s="69">
        <v>1</v>
      </c>
      <c r="E132" s="69">
        <v>1</v>
      </c>
      <c r="F132" s="70">
        <v>1</v>
      </c>
      <c r="G132" s="69"/>
      <c r="H132" s="69">
        <v>1</v>
      </c>
      <c r="I132" s="69">
        <v>1</v>
      </c>
      <c r="J132" s="69">
        <v>1</v>
      </c>
      <c r="K132" s="69">
        <v>1</v>
      </c>
      <c r="L132" s="69">
        <v>1</v>
      </c>
      <c r="M132" s="69">
        <v>1</v>
      </c>
      <c r="N132" s="70">
        <v>1</v>
      </c>
      <c r="O132" s="68">
        <v>1</v>
      </c>
      <c r="P132" s="69">
        <v>1</v>
      </c>
      <c r="Q132" s="69">
        <v>1</v>
      </c>
      <c r="R132" s="69">
        <v>1</v>
      </c>
      <c r="S132" s="69">
        <v>1</v>
      </c>
      <c r="T132" s="70">
        <v>1</v>
      </c>
      <c r="U132" s="68">
        <v>1</v>
      </c>
      <c r="V132" s="69">
        <v>1</v>
      </c>
      <c r="W132" s="69">
        <v>1</v>
      </c>
      <c r="X132" s="69">
        <v>1</v>
      </c>
      <c r="Y132" s="70">
        <v>1</v>
      </c>
      <c r="Z132" s="68">
        <v>1</v>
      </c>
      <c r="AA132" s="69">
        <v>1</v>
      </c>
      <c r="AB132" s="70">
        <v>1</v>
      </c>
    </row>
    <row r="133" spans="1:28" s="39" customFormat="1" ht="13.5" customHeight="1" x14ac:dyDescent="0.35">
      <c r="A133" s="62"/>
      <c r="B133" s="63"/>
      <c r="C133" s="71"/>
      <c r="D133" s="72"/>
      <c r="E133" s="72"/>
      <c r="F133" s="73"/>
      <c r="G133" s="79"/>
      <c r="H133" s="72"/>
      <c r="I133" s="72"/>
      <c r="J133" s="72"/>
      <c r="K133" s="72"/>
      <c r="L133" s="72"/>
      <c r="M133" s="72"/>
      <c r="N133" s="73"/>
      <c r="O133" s="71"/>
      <c r="P133" s="72"/>
      <c r="Q133" s="72"/>
      <c r="R133" s="72"/>
      <c r="S133" s="72"/>
      <c r="T133" s="73"/>
      <c r="U133" s="71"/>
      <c r="V133" s="72"/>
      <c r="W133" s="72"/>
      <c r="X133" s="72"/>
      <c r="Y133" s="73"/>
      <c r="Z133" s="71"/>
      <c r="AA133" s="72"/>
      <c r="AB133" s="73"/>
    </row>
    <row r="134" spans="1:28" s="37" customFormat="1" ht="17.5" customHeight="1" x14ac:dyDescent="0.35">
      <c r="A134" s="84" t="s">
        <v>469</v>
      </c>
      <c r="B134" s="60" t="s">
        <v>7</v>
      </c>
      <c r="C134" s="65">
        <v>1.0598973133400365E-2</v>
      </c>
      <c r="D134" s="66">
        <v>1.5614343781542405E-2</v>
      </c>
      <c r="E134" s="66">
        <v>6.407383696116091E-2</v>
      </c>
      <c r="F134" s="67">
        <v>1.5374544527670128E-2</v>
      </c>
      <c r="G134" s="78"/>
      <c r="H134" s="66">
        <v>4.5494349693507359E-2</v>
      </c>
      <c r="I134" s="66">
        <v>0</v>
      </c>
      <c r="J134" s="66">
        <v>1.7934075919224201E-2</v>
      </c>
      <c r="K134" s="66">
        <v>0</v>
      </c>
      <c r="L134" s="66">
        <v>0</v>
      </c>
      <c r="M134" s="66">
        <v>0.11455551316291493</v>
      </c>
      <c r="N134" s="67">
        <v>1.5374544527670128E-2</v>
      </c>
      <c r="O134" s="65">
        <v>0</v>
      </c>
      <c r="P134" s="66">
        <v>6.0350849445784407E-2</v>
      </c>
      <c r="Q134" s="66">
        <v>0</v>
      </c>
      <c r="R134" s="66">
        <v>1.7089465151432084E-2</v>
      </c>
      <c r="S134" s="66">
        <v>9.1688488170581801E-3</v>
      </c>
      <c r="T134" s="67">
        <v>1.5374544527670128E-2</v>
      </c>
      <c r="U134" s="65">
        <v>7.690731419935707E-3</v>
      </c>
      <c r="V134" s="66">
        <v>0</v>
      </c>
      <c r="W134" s="66">
        <v>3.0224189186168669E-2</v>
      </c>
      <c r="X134" s="66">
        <v>0</v>
      </c>
      <c r="Y134" s="67">
        <v>1.5374544527670128E-2</v>
      </c>
      <c r="Z134" s="65">
        <v>4.3197552030208988E-2</v>
      </c>
      <c r="AA134" s="66">
        <v>0</v>
      </c>
      <c r="AB134" s="67">
        <v>1.5374544527670128E-2</v>
      </c>
    </row>
    <row r="135" spans="1:28" s="37" customFormat="1" ht="17.5" customHeight="1" x14ac:dyDescent="0.35">
      <c r="A135" s="84"/>
      <c r="B135" s="60" t="s">
        <v>35</v>
      </c>
      <c r="C135" s="65">
        <v>0.98940102686659959</v>
      </c>
      <c r="D135" s="66">
        <v>0.98438565621845753</v>
      </c>
      <c r="E135" s="66">
        <v>0.93592616303883913</v>
      </c>
      <c r="F135" s="67">
        <v>0.98462545547232994</v>
      </c>
      <c r="G135" s="78"/>
      <c r="H135" s="66">
        <v>0.9545056503064927</v>
      </c>
      <c r="I135" s="66">
        <v>1</v>
      </c>
      <c r="J135" s="66">
        <v>0.98206592408077575</v>
      </c>
      <c r="K135" s="66">
        <v>1</v>
      </c>
      <c r="L135" s="66">
        <v>1</v>
      </c>
      <c r="M135" s="66">
        <v>0.8854444868370851</v>
      </c>
      <c r="N135" s="67">
        <v>0.98462545547232994</v>
      </c>
      <c r="O135" s="65">
        <v>1</v>
      </c>
      <c r="P135" s="66">
        <v>0.93964915055421561</v>
      </c>
      <c r="Q135" s="66">
        <v>1</v>
      </c>
      <c r="R135" s="66">
        <v>0.98291053484856783</v>
      </c>
      <c r="S135" s="66">
        <v>0.99083115118294174</v>
      </c>
      <c r="T135" s="67">
        <v>0.98462545547232994</v>
      </c>
      <c r="U135" s="65">
        <v>0.9923092685800643</v>
      </c>
      <c r="V135" s="66">
        <v>1</v>
      </c>
      <c r="W135" s="66">
        <v>0.96977581081383135</v>
      </c>
      <c r="X135" s="66">
        <v>1</v>
      </c>
      <c r="Y135" s="67">
        <v>0.98462545547232994</v>
      </c>
      <c r="Z135" s="65">
        <v>0.95680244796979097</v>
      </c>
      <c r="AA135" s="66">
        <v>1</v>
      </c>
      <c r="AB135" s="67">
        <v>0.98462545547232994</v>
      </c>
    </row>
    <row r="136" spans="1:28" s="37" customFormat="1" ht="17.5" customHeight="1" x14ac:dyDescent="0.35">
      <c r="A136" s="84"/>
      <c r="B136" s="61" t="s">
        <v>4</v>
      </c>
      <c r="C136" s="68">
        <v>1</v>
      </c>
      <c r="D136" s="69">
        <v>1</v>
      </c>
      <c r="E136" s="69">
        <v>1</v>
      </c>
      <c r="F136" s="70">
        <v>1</v>
      </c>
      <c r="G136" s="69"/>
      <c r="H136" s="69">
        <v>1</v>
      </c>
      <c r="I136" s="69">
        <v>1</v>
      </c>
      <c r="J136" s="69">
        <v>1</v>
      </c>
      <c r="K136" s="69">
        <v>1</v>
      </c>
      <c r="L136" s="69">
        <v>1</v>
      </c>
      <c r="M136" s="69">
        <v>1</v>
      </c>
      <c r="N136" s="70">
        <v>1</v>
      </c>
      <c r="O136" s="68">
        <v>1</v>
      </c>
      <c r="P136" s="69">
        <v>1</v>
      </c>
      <c r="Q136" s="69">
        <v>1</v>
      </c>
      <c r="R136" s="69">
        <v>1</v>
      </c>
      <c r="S136" s="69">
        <v>1</v>
      </c>
      <c r="T136" s="70">
        <v>1</v>
      </c>
      <c r="U136" s="68">
        <v>1</v>
      </c>
      <c r="V136" s="69">
        <v>1</v>
      </c>
      <c r="W136" s="69">
        <v>1</v>
      </c>
      <c r="X136" s="69">
        <v>1</v>
      </c>
      <c r="Y136" s="70">
        <v>1</v>
      </c>
      <c r="Z136" s="68">
        <v>1</v>
      </c>
      <c r="AA136" s="69">
        <v>1</v>
      </c>
      <c r="AB136" s="70">
        <v>1</v>
      </c>
    </row>
    <row r="137" spans="1:28" s="39" customFormat="1" ht="13.5" customHeight="1" x14ac:dyDescent="0.35">
      <c r="A137" s="62"/>
      <c r="B137" s="63"/>
      <c r="C137" s="71"/>
      <c r="D137" s="72"/>
      <c r="E137" s="72"/>
      <c r="F137" s="73"/>
      <c r="G137" s="79"/>
      <c r="H137" s="72"/>
      <c r="I137" s="72"/>
      <c r="J137" s="72"/>
      <c r="K137" s="72"/>
      <c r="L137" s="72"/>
      <c r="M137" s="72"/>
      <c r="N137" s="73"/>
      <c r="O137" s="71"/>
      <c r="P137" s="72"/>
      <c r="Q137" s="72"/>
      <c r="R137" s="72"/>
      <c r="S137" s="72"/>
      <c r="T137" s="73"/>
      <c r="U137" s="71"/>
      <c r="V137" s="72"/>
      <c r="W137" s="72"/>
      <c r="X137" s="72"/>
      <c r="Y137" s="73"/>
      <c r="Z137" s="71"/>
      <c r="AA137" s="72"/>
      <c r="AB137" s="73"/>
    </row>
    <row r="138" spans="1:28" s="37" customFormat="1" ht="17.5" customHeight="1" x14ac:dyDescent="0.35">
      <c r="A138" s="84" t="s">
        <v>701</v>
      </c>
      <c r="B138" s="60" t="s">
        <v>7</v>
      </c>
      <c r="C138" s="65">
        <v>1.6772802121737613E-2</v>
      </c>
      <c r="D138" s="66">
        <v>0</v>
      </c>
      <c r="E138" s="66">
        <v>0</v>
      </c>
      <c r="F138" s="67">
        <v>6.6677094014123261E-3</v>
      </c>
      <c r="G138" s="78"/>
      <c r="H138" s="66">
        <v>0</v>
      </c>
      <c r="I138" s="66">
        <v>2.1867301639572661E-2</v>
      </c>
      <c r="J138" s="66">
        <v>0</v>
      </c>
      <c r="K138" s="66">
        <v>0</v>
      </c>
      <c r="L138" s="66">
        <v>0</v>
      </c>
      <c r="M138" s="66">
        <v>0</v>
      </c>
      <c r="N138" s="67">
        <v>6.6677094014123261E-3</v>
      </c>
      <c r="O138" s="65">
        <v>0</v>
      </c>
      <c r="P138" s="66">
        <v>4.5510260567000117E-2</v>
      </c>
      <c r="Q138" s="66">
        <v>0</v>
      </c>
      <c r="R138" s="66">
        <v>0</v>
      </c>
      <c r="S138" s="66">
        <v>0</v>
      </c>
      <c r="T138" s="67">
        <v>6.6677094014123261E-3</v>
      </c>
      <c r="U138" s="65">
        <v>2.211165328312906E-2</v>
      </c>
      <c r="V138" s="66">
        <v>0</v>
      </c>
      <c r="W138" s="66">
        <v>0</v>
      </c>
      <c r="X138" s="66">
        <v>0</v>
      </c>
      <c r="Y138" s="67">
        <v>6.6677094014123261E-3</v>
      </c>
      <c r="Z138" s="65">
        <v>0</v>
      </c>
      <c r="AA138" s="66">
        <v>1.0352177914754176E-2</v>
      </c>
      <c r="AB138" s="67">
        <v>6.6677094014123261E-3</v>
      </c>
    </row>
    <row r="139" spans="1:28" s="37" customFormat="1" ht="17.5" customHeight="1" x14ac:dyDescent="0.35">
      <c r="A139" s="84"/>
      <c r="B139" s="60" t="s">
        <v>35</v>
      </c>
      <c r="C139" s="65">
        <v>0.9832271978782624</v>
      </c>
      <c r="D139" s="66">
        <v>1</v>
      </c>
      <c r="E139" s="66">
        <v>1</v>
      </c>
      <c r="F139" s="67">
        <v>0.99333229059858763</v>
      </c>
      <c r="G139" s="78"/>
      <c r="H139" s="66">
        <v>1</v>
      </c>
      <c r="I139" s="66">
        <v>0.97813269836042738</v>
      </c>
      <c r="J139" s="66">
        <v>1</v>
      </c>
      <c r="K139" s="66">
        <v>1</v>
      </c>
      <c r="L139" s="66">
        <v>1</v>
      </c>
      <c r="M139" s="66">
        <v>1</v>
      </c>
      <c r="N139" s="67">
        <v>0.99333229059858763</v>
      </c>
      <c r="O139" s="65">
        <v>1</v>
      </c>
      <c r="P139" s="66">
        <v>0.95448973943299986</v>
      </c>
      <c r="Q139" s="66">
        <v>1</v>
      </c>
      <c r="R139" s="66">
        <v>1</v>
      </c>
      <c r="S139" s="66">
        <v>1</v>
      </c>
      <c r="T139" s="67">
        <v>0.99333229059858763</v>
      </c>
      <c r="U139" s="65">
        <v>0.97788834671687097</v>
      </c>
      <c r="V139" s="66">
        <v>1</v>
      </c>
      <c r="W139" s="66">
        <v>1</v>
      </c>
      <c r="X139" s="66">
        <v>1</v>
      </c>
      <c r="Y139" s="67">
        <v>0.99333229059858763</v>
      </c>
      <c r="Z139" s="65">
        <v>1</v>
      </c>
      <c r="AA139" s="66">
        <v>0.98964782208524571</v>
      </c>
      <c r="AB139" s="67">
        <v>0.99333229059858763</v>
      </c>
    </row>
    <row r="140" spans="1:28" s="37" customFormat="1" ht="17.5" customHeight="1" x14ac:dyDescent="0.35">
      <c r="A140" s="84"/>
      <c r="B140" s="61" t="s">
        <v>4</v>
      </c>
      <c r="C140" s="68">
        <v>1</v>
      </c>
      <c r="D140" s="69">
        <v>1</v>
      </c>
      <c r="E140" s="69">
        <v>1</v>
      </c>
      <c r="F140" s="70">
        <v>1</v>
      </c>
      <c r="G140" s="69"/>
      <c r="H140" s="69">
        <v>1</v>
      </c>
      <c r="I140" s="69">
        <v>1</v>
      </c>
      <c r="J140" s="69">
        <v>1</v>
      </c>
      <c r="K140" s="69">
        <v>1</v>
      </c>
      <c r="L140" s="69">
        <v>1</v>
      </c>
      <c r="M140" s="69">
        <v>1</v>
      </c>
      <c r="N140" s="70">
        <v>1</v>
      </c>
      <c r="O140" s="68">
        <v>1</v>
      </c>
      <c r="P140" s="69">
        <v>1</v>
      </c>
      <c r="Q140" s="69">
        <v>1</v>
      </c>
      <c r="R140" s="69">
        <v>1</v>
      </c>
      <c r="S140" s="69">
        <v>1</v>
      </c>
      <c r="T140" s="70">
        <v>1</v>
      </c>
      <c r="U140" s="68">
        <v>1</v>
      </c>
      <c r="V140" s="69">
        <v>1</v>
      </c>
      <c r="W140" s="69">
        <v>1</v>
      </c>
      <c r="X140" s="69">
        <v>1</v>
      </c>
      <c r="Y140" s="70">
        <v>1</v>
      </c>
      <c r="Z140" s="68">
        <v>1</v>
      </c>
      <c r="AA140" s="69">
        <v>1</v>
      </c>
      <c r="AB140" s="70">
        <v>1</v>
      </c>
    </row>
    <row r="141" spans="1:28" s="39" customFormat="1" ht="13.5" customHeight="1" x14ac:dyDescent="0.35">
      <c r="A141" s="62"/>
      <c r="B141" s="63"/>
      <c r="C141" s="71"/>
      <c r="D141" s="72"/>
      <c r="E141" s="72"/>
      <c r="F141" s="73"/>
      <c r="G141" s="79"/>
      <c r="H141" s="72"/>
      <c r="I141" s="72"/>
      <c r="J141" s="72"/>
      <c r="K141" s="72"/>
      <c r="L141" s="72"/>
      <c r="M141" s="72"/>
      <c r="N141" s="73"/>
      <c r="O141" s="71"/>
      <c r="P141" s="72"/>
      <c r="Q141" s="72"/>
      <c r="R141" s="72"/>
      <c r="S141" s="72"/>
      <c r="T141" s="73"/>
      <c r="U141" s="71"/>
      <c r="V141" s="72"/>
      <c r="W141" s="72"/>
      <c r="X141" s="72"/>
      <c r="Y141" s="73"/>
      <c r="Z141" s="71"/>
      <c r="AA141" s="72"/>
      <c r="AB141" s="73"/>
    </row>
    <row r="142" spans="1:28" s="37" customFormat="1" ht="21.5" customHeight="1" x14ac:dyDescent="0.35">
      <c r="A142" s="84" t="s">
        <v>470</v>
      </c>
      <c r="B142" s="60" t="s">
        <v>7</v>
      </c>
      <c r="C142" s="65">
        <v>6.0174188440221696E-2</v>
      </c>
      <c r="D142" s="66">
        <v>2.8637095234198107E-2</v>
      </c>
      <c r="E142" s="66">
        <v>0</v>
      </c>
      <c r="F142" s="67">
        <v>4.0137563746816277E-2</v>
      </c>
      <c r="G142" s="78"/>
      <c r="H142" s="66">
        <v>0.17882907301613779</v>
      </c>
      <c r="I142" s="66">
        <v>2.4134306051624997E-2</v>
      </c>
      <c r="J142" s="66">
        <v>1.4765610618706501E-2</v>
      </c>
      <c r="K142" s="66">
        <v>0.12198144047242435</v>
      </c>
      <c r="L142" s="66">
        <v>0</v>
      </c>
      <c r="M142" s="66">
        <v>0</v>
      </c>
      <c r="N142" s="67">
        <v>4.0137563746816277E-2</v>
      </c>
      <c r="O142" s="65">
        <v>0</v>
      </c>
      <c r="P142" s="66">
        <v>5.2838295572865186E-2</v>
      </c>
      <c r="Q142" s="66">
        <v>0.10015169832823821</v>
      </c>
      <c r="R142" s="66">
        <v>0</v>
      </c>
      <c r="S142" s="66">
        <v>2.8781482131814605E-2</v>
      </c>
      <c r="T142" s="67">
        <v>4.0137563746816277E-2</v>
      </c>
      <c r="U142" s="65">
        <v>2.9629487327262713E-2</v>
      </c>
      <c r="V142" s="66">
        <v>2.904459957930677E-2</v>
      </c>
      <c r="W142" s="66">
        <v>5.5200160933413796E-2</v>
      </c>
      <c r="X142" s="66">
        <v>0</v>
      </c>
      <c r="Y142" s="67">
        <v>4.0137563746816277E-2</v>
      </c>
      <c r="Z142" s="65">
        <v>2.0454113881127417E-2</v>
      </c>
      <c r="AA142" s="66">
        <v>5.101138349827463E-2</v>
      </c>
      <c r="AB142" s="67">
        <v>4.0137563746816277E-2</v>
      </c>
    </row>
    <row r="143" spans="1:28" s="37" customFormat="1" ht="21.5" customHeight="1" x14ac:dyDescent="0.35">
      <c r="A143" s="84"/>
      <c r="B143" s="60" t="s">
        <v>35</v>
      </c>
      <c r="C143" s="65">
        <v>0.93982581155977829</v>
      </c>
      <c r="D143" s="66">
        <v>0.97136290476580189</v>
      </c>
      <c r="E143" s="66">
        <v>1</v>
      </c>
      <c r="F143" s="67">
        <v>0.95986243625318379</v>
      </c>
      <c r="G143" s="78"/>
      <c r="H143" s="66">
        <v>0.82117092698386229</v>
      </c>
      <c r="I143" s="66">
        <v>0.97586569394837497</v>
      </c>
      <c r="J143" s="66">
        <v>0.98523438938129348</v>
      </c>
      <c r="K143" s="66">
        <v>0.87801855952757568</v>
      </c>
      <c r="L143" s="66">
        <v>1</v>
      </c>
      <c r="M143" s="66">
        <v>1</v>
      </c>
      <c r="N143" s="67">
        <v>0.95986243625318379</v>
      </c>
      <c r="O143" s="65">
        <v>1</v>
      </c>
      <c r="P143" s="66">
        <v>0.94716170442713488</v>
      </c>
      <c r="Q143" s="66">
        <v>0.89984830167176177</v>
      </c>
      <c r="R143" s="66">
        <v>1</v>
      </c>
      <c r="S143" s="66">
        <v>0.97121851786818536</v>
      </c>
      <c r="T143" s="67">
        <v>0.95986243625318379</v>
      </c>
      <c r="U143" s="65">
        <v>0.97037051267273722</v>
      </c>
      <c r="V143" s="66">
        <v>0.97095540042069317</v>
      </c>
      <c r="W143" s="66">
        <v>0.94479983906658627</v>
      </c>
      <c r="X143" s="66">
        <v>1</v>
      </c>
      <c r="Y143" s="67">
        <v>0.95986243625318379</v>
      </c>
      <c r="Z143" s="65">
        <v>0.97954588611887261</v>
      </c>
      <c r="AA143" s="66">
        <v>0.94898861650172528</v>
      </c>
      <c r="AB143" s="67">
        <v>0.95986243625318379</v>
      </c>
    </row>
    <row r="144" spans="1:28" s="37" customFormat="1" ht="21.5" customHeight="1" x14ac:dyDescent="0.35">
      <c r="A144" s="84"/>
      <c r="B144" s="61" t="s">
        <v>4</v>
      </c>
      <c r="C144" s="68">
        <v>1</v>
      </c>
      <c r="D144" s="69">
        <v>1</v>
      </c>
      <c r="E144" s="69">
        <v>1</v>
      </c>
      <c r="F144" s="70">
        <v>1</v>
      </c>
      <c r="G144" s="69"/>
      <c r="H144" s="69">
        <v>1</v>
      </c>
      <c r="I144" s="69">
        <v>1</v>
      </c>
      <c r="J144" s="69">
        <v>1</v>
      </c>
      <c r="K144" s="69">
        <v>1</v>
      </c>
      <c r="L144" s="69">
        <v>1</v>
      </c>
      <c r="M144" s="69">
        <v>1</v>
      </c>
      <c r="N144" s="70">
        <v>1</v>
      </c>
      <c r="O144" s="68">
        <v>1</v>
      </c>
      <c r="P144" s="69">
        <v>1</v>
      </c>
      <c r="Q144" s="69">
        <v>1</v>
      </c>
      <c r="R144" s="69">
        <v>1</v>
      </c>
      <c r="S144" s="69">
        <v>1</v>
      </c>
      <c r="T144" s="70">
        <v>1</v>
      </c>
      <c r="U144" s="68">
        <v>1</v>
      </c>
      <c r="V144" s="69">
        <v>1</v>
      </c>
      <c r="W144" s="69">
        <v>1</v>
      </c>
      <c r="X144" s="69">
        <v>1</v>
      </c>
      <c r="Y144" s="70">
        <v>1</v>
      </c>
      <c r="Z144" s="68">
        <v>1</v>
      </c>
      <c r="AA144" s="69">
        <v>1</v>
      </c>
      <c r="AB144" s="70">
        <v>1</v>
      </c>
    </row>
    <row r="145" spans="1:28" s="39" customFormat="1" ht="13.5" customHeight="1" x14ac:dyDescent="0.35">
      <c r="A145" s="62"/>
      <c r="B145" s="63"/>
      <c r="C145" s="71"/>
      <c r="D145" s="72"/>
      <c r="E145" s="72"/>
      <c r="F145" s="73"/>
      <c r="G145" s="79"/>
      <c r="H145" s="72"/>
      <c r="I145" s="72"/>
      <c r="J145" s="72"/>
      <c r="K145" s="72"/>
      <c r="L145" s="72"/>
      <c r="M145" s="72"/>
      <c r="N145" s="73"/>
      <c r="O145" s="71"/>
      <c r="P145" s="72"/>
      <c r="Q145" s="72"/>
      <c r="R145" s="72"/>
      <c r="S145" s="72"/>
      <c r="T145" s="73"/>
      <c r="U145" s="71"/>
      <c r="V145" s="72"/>
      <c r="W145" s="72"/>
      <c r="X145" s="72"/>
      <c r="Y145" s="73"/>
      <c r="Z145" s="71"/>
      <c r="AA145" s="72"/>
      <c r="AB145" s="73"/>
    </row>
    <row r="146" spans="1:28" s="37" customFormat="1" ht="17.5" customHeight="1" x14ac:dyDescent="0.35">
      <c r="A146" s="84" t="s">
        <v>731</v>
      </c>
      <c r="B146" s="60" t="s">
        <v>7</v>
      </c>
      <c r="C146" s="65">
        <v>1.6729085000655754E-2</v>
      </c>
      <c r="D146" s="66">
        <v>7.3727643177439434E-2</v>
      </c>
      <c r="E146" s="66">
        <v>0</v>
      </c>
      <c r="F146" s="67">
        <v>4.8400271111033871E-2</v>
      </c>
      <c r="G146" s="78"/>
      <c r="H146" s="66">
        <v>0</v>
      </c>
      <c r="I146" s="66">
        <v>2.1810306066228857E-2</v>
      </c>
      <c r="J146" s="66">
        <v>4.789227762481249E-2</v>
      </c>
      <c r="K146" s="66">
        <v>0.2476273331224296</v>
      </c>
      <c r="L146" s="66">
        <v>0</v>
      </c>
      <c r="M146" s="66">
        <v>0</v>
      </c>
      <c r="N146" s="67">
        <v>4.8400271111033871E-2</v>
      </c>
      <c r="O146" s="65">
        <v>0.17568831363160256</v>
      </c>
      <c r="P146" s="66">
        <v>0</v>
      </c>
      <c r="Q146" s="66">
        <v>3.1533231174391475E-2</v>
      </c>
      <c r="R146" s="66">
        <v>5.4808467978790895E-2</v>
      </c>
      <c r="S146" s="66">
        <v>3.4957400677924695E-2</v>
      </c>
      <c r="T146" s="67">
        <v>4.8400271111033871E-2</v>
      </c>
      <c r="U146" s="65">
        <v>8.6371844622891616E-2</v>
      </c>
      <c r="V146" s="66">
        <v>0</v>
      </c>
      <c r="W146" s="66">
        <v>5.1337759002212838E-2</v>
      </c>
      <c r="X146" s="66">
        <v>1.367445963828849E-2</v>
      </c>
      <c r="Y146" s="67">
        <v>4.8400271111033871E-2</v>
      </c>
      <c r="Z146" s="65">
        <v>6.8632131773693011E-2</v>
      </c>
      <c r="AA146" s="66">
        <v>3.7220471709143672E-2</v>
      </c>
      <c r="AB146" s="67">
        <v>4.8400271111033871E-2</v>
      </c>
    </row>
    <row r="147" spans="1:28" s="37" customFormat="1" ht="17.5" customHeight="1" x14ac:dyDescent="0.35">
      <c r="A147" s="84"/>
      <c r="B147" s="60" t="s">
        <v>35</v>
      </c>
      <c r="C147" s="65">
        <v>0.98327091499934416</v>
      </c>
      <c r="D147" s="66">
        <v>0.92627235682256059</v>
      </c>
      <c r="E147" s="66">
        <v>1</v>
      </c>
      <c r="F147" s="67">
        <v>0.95159972888896616</v>
      </c>
      <c r="G147" s="78"/>
      <c r="H147" s="66">
        <v>1</v>
      </c>
      <c r="I147" s="66">
        <v>0.9781896939337712</v>
      </c>
      <c r="J147" s="66">
        <v>0.95210772237518748</v>
      </c>
      <c r="K147" s="66">
        <v>0.75237266687757043</v>
      </c>
      <c r="L147" s="66">
        <v>1</v>
      </c>
      <c r="M147" s="66">
        <v>1</v>
      </c>
      <c r="N147" s="67">
        <v>0.95159972888896616</v>
      </c>
      <c r="O147" s="65">
        <v>0.82431168636839736</v>
      </c>
      <c r="P147" s="66">
        <v>1</v>
      </c>
      <c r="Q147" s="66">
        <v>0.96846676882560856</v>
      </c>
      <c r="R147" s="66">
        <v>0.9451915320212092</v>
      </c>
      <c r="S147" s="66">
        <v>0.96504259932207537</v>
      </c>
      <c r="T147" s="67">
        <v>0.95159972888896616</v>
      </c>
      <c r="U147" s="65">
        <v>0.9136281553771084</v>
      </c>
      <c r="V147" s="66">
        <v>1</v>
      </c>
      <c r="W147" s="66">
        <v>0.94866224099778707</v>
      </c>
      <c r="X147" s="66">
        <v>0.98632554036171161</v>
      </c>
      <c r="Y147" s="67">
        <v>0.95159972888896616</v>
      </c>
      <c r="Z147" s="65">
        <v>0.93136786822630702</v>
      </c>
      <c r="AA147" s="66">
        <v>0.96277952829085622</v>
      </c>
      <c r="AB147" s="67">
        <v>0.95159972888896616</v>
      </c>
    </row>
    <row r="148" spans="1:28" s="37" customFormat="1" ht="17.5" customHeight="1" x14ac:dyDescent="0.35">
      <c r="A148" s="84"/>
      <c r="B148" s="61" t="s">
        <v>4</v>
      </c>
      <c r="C148" s="68">
        <v>1</v>
      </c>
      <c r="D148" s="69">
        <v>1</v>
      </c>
      <c r="E148" s="69">
        <v>1</v>
      </c>
      <c r="F148" s="70">
        <v>1</v>
      </c>
      <c r="G148" s="69"/>
      <c r="H148" s="69">
        <v>1</v>
      </c>
      <c r="I148" s="69">
        <v>1</v>
      </c>
      <c r="J148" s="69">
        <v>1</v>
      </c>
      <c r="K148" s="69">
        <v>1</v>
      </c>
      <c r="L148" s="69">
        <v>1</v>
      </c>
      <c r="M148" s="69">
        <v>1</v>
      </c>
      <c r="N148" s="70">
        <v>1</v>
      </c>
      <c r="O148" s="68">
        <v>1</v>
      </c>
      <c r="P148" s="69">
        <v>1</v>
      </c>
      <c r="Q148" s="69">
        <v>1</v>
      </c>
      <c r="R148" s="69">
        <v>1</v>
      </c>
      <c r="S148" s="69">
        <v>1</v>
      </c>
      <c r="T148" s="70">
        <v>1</v>
      </c>
      <c r="U148" s="68">
        <v>1</v>
      </c>
      <c r="V148" s="69">
        <v>1</v>
      </c>
      <c r="W148" s="69">
        <v>1</v>
      </c>
      <c r="X148" s="69">
        <v>1</v>
      </c>
      <c r="Y148" s="70">
        <v>1</v>
      </c>
      <c r="Z148" s="68">
        <v>1</v>
      </c>
      <c r="AA148" s="69">
        <v>1</v>
      </c>
      <c r="AB148" s="70">
        <v>1</v>
      </c>
    </row>
    <row r="149" spans="1:28" s="39" customFormat="1" ht="13.5" customHeight="1" x14ac:dyDescent="0.35">
      <c r="A149" s="62"/>
      <c r="B149" s="63"/>
      <c r="C149" s="71"/>
      <c r="D149" s="72"/>
      <c r="E149" s="72"/>
      <c r="F149" s="73"/>
      <c r="G149" s="79"/>
      <c r="H149" s="72"/>
      <c r="I149" s="72"/>
      <c r="J149" s="72"/>
      <c r="K149" s="72"/>
      <c r="L149" s="72"/>
      <c r="M149" s="72"/>
      <c r="N149" s="73"/>
      <c r="O149" s="71"/>
      <c r="P149" s="72"/>
      <c r="Q149" s="72"/>
      <c r="R149" s="72"/>
      <c r="S149" s="72"/>
      <c r="T149" s="73"/>
      <c r="U149" s="71"/>
      <c r="V149" s="72"/>
      <c r="W149" s="72"/>
      <c r="X149" s="72"/>
      <c r="Y149" s="73"/>
      <c r="Z149" s="71"/>
      <c r="AA149" s="72"/>
      <c r="AB149" s="73"/>
    </row>
    <row r="150" spans="1:28" s="37" customFormat="1" ht="17.5" customHeight="1" x14ac:dyDescent="0.35">
      <c r="A150" s="84" t="s">
        <v>79</v>
      </c>
      <c r="B150" s="60" t="s">
        <v>7</v>
      </c>
      <c r="C150" s="65">
        <v>8.0507139903393546E-2</v>
      </c>
      <c r="D150" s="66">
        <v>4.5992385588442167E-2</v>
      </c>
      <c r="E150" s="66">
        <v>0</v>
      </c>
      <c r="F150" s="67">
        <v>5.4010318148075671E-2</v>
      </c>
      <c r="G150" s="78"/>
      <c r="H150" s="66">
        <v>4.6010440337758231E-2</v>
      </c>
      <c r="I150" s="66">
        <v>8.8002381916285913E-2</v>
      </c>
      <c r="J150" s="66">
        <v>5.5886961187622965E-2</v>
      </c>
      <c r="K150" s="66">
        <v>1.0856475012068396E-2</v>
      </c>
      <c r="L150" s="66">
        <v>0</v>
      </c>
      <c r="M150" s="66">
        <v>0</v>
      </c>
      <c r="N150" s="67">
        <v>5.4010318148075671E-2</v>
      </c>
      <c r="O150" s="65">
        <v>1.4806232016567668E-2</v>
      </c>
      <c r="P150" s="66">
        <v>3.4730234257991925E-2</v>
      </c>
      <c r="Q150" s="66">
        <v>5.1691237650153703E-2</v>
      </c>
      <c r="R150" s="66">
        <v>5.2355680956655985E-2</v>
      </c>
      <c r="S150" s="66">
        <v>8.8068372765156597E-2</v>
      </c>
      <c r="T150" s="67">
        <v>5.4010318148075671E-2</v>
      </c>
      <c r="U150" s="65">
        <v>4.5169536049143227E-2</v>
      </c>
      <c r="V150" s="66">
        <v>7.1752217387397801E-2</v>
      </c>
      <c r="W150" s="66">
        <v>4.895429735003818E-2</v>
      </c>
      <c r="X150" s="66">
        <v>0.11115997800989554</v>
      </c>
      <c r="Y150" s="67">
        <v>5.4010318148075671E-2</v>
      </c>
      <c r="Z150" s="65">
        <v>5.3549546061293481E-2</v>
      </c>
      <c r="AA150" s="66">
        <v>5.4376491482142339E-2</v>
      </c>
      <c r="AB150" s="67">
        <v>5.4010318148075671E-2</v>
      </c>
    </row>
    <row r="151" spans="1:28" s="37" customFormat="1" ht="17.5" customHeight="1" x14ac:dyDescent="0.35">
      <c r="A151" s="84"/>
      <c r="B151" s="60" t="s">
        <v>35</v>
      </c>
      <c r="C151" s="65">
        <v>0.91949286009660647</v>
      </c>
      <c r="D151" s="66">
        <v>0.9540076144115579</v>
      </c>
      <c r="E151" s="66">
        <v>1</v>
      </c>
      <c r="F151" s="67">
        <v>0.94598968185192434</v>
      </c>
      <c r="G151" s="78"/>
      <c r="H151" s="66">
        <v>0.95398955966224175</v>
      </c>
      <c r="I151" s="66">
        <v>0.91199868908923831</v>
      </c>
      <c r="J151" s="66">
        <v>0.94411375424789845</v>
      </c>
      <c r="K151" s="66">
        <v>0.98914606570288888</v>
      </c>
      <c r="L151" s="66">
        <v>1</v>
      </c>
      <c r="M151" s="66">
        <v>1</v>
      </c>
      <c r="N151" s="67">
        <v>0.94598968185192434</v>
      </c>
      <c r="O151" s="65">
        <v>0.98519376798343239</v>
      </c>
      <c r="P151" s="66">
        <v>0.96526976574200796</v>
      </c>
      <c r="Q151" s="66">
        <v>0.94831042311250169</v>
      </c>
      <c r="R151" s="66">
        <v>0.94764431904334401</v>
      </c>
      <c r="S151" s="66">
        <v>0.91193267744320472</v>
      </c>
      <c r="T151" s="67">
        <v>0.94598968185192434</v>
      </c>
      <c r="U151" s="65">
        <v>0.9548304639508568</v>
      </c>
      <c r="V151" s="66">
        <v>0.92824778261260221</v>
      </c>
      <c r="W151" s="66">
        <v>0.95104570264996191</v>
      </c>
      <c r="X151" s="66">
        <v>0.88884002199010448</v>
      </c>
      <c r="Y151" s="67">
        <v>0.94598968185192434</v>
      </c>
      <c r="Z151" s="65">
        <v>0.94645045393870664</v>
      </c>
      <c r="AA151" s="66">
        <v>0.94562350851785759</v>
      </c>
      <c r="AB151" s="67">
        <v>0.94598968185192434</v>
      </c>
    </row>
    <row r="152" spans="1:28" s="37" customFormat="1" ht="17.5" customHeight="1" x14ac:dyDescent="0.35">
      <c r="A152" s="84"/>
      <c r="B152" s="61" t="s">
        <v>4</v>
      </c>
      <c r="C152" s="68">
        <v>1</v>
      </c>
      <c r="D152" s="69">
        <v>1</v>
      </c>
      <c r="E152" s="69">
        <v>1</v>
      </c>
      <c r="F152" s="70">
        <v>1</v>
      </c>
      <c r="G152" s="69"/>
      <c r="H152" s="69">
        <v>1</v>
      </c>
      <c r="I152" s="69">
        <v>1</v>
      </c>
      <c r="J152" s="69">
        <v>1</v>
      </c>
      <c r="K152" s="69">
        <v>1</v>
      </c>
      <c r="L152" s="69">
        <v>1</v>
      </c>
      <c r="M152" s="69">
        <v>1</v>
      </c>
      <c r="N152" s="70">
        <v>1</v>
      </c>
      <c r="O152" s="68">
        <v>1</v>
      </c>
      <c r="P152" s="69">
        <v>1</v>
      </c>
      <c r="Q152" s="69">
        <v>1</v>
      </c>
      <c r="R152" s="69">
        <v>1</v>
      </c>
      <c r="S152" s="69">
        <v>1</v>
      </c>
      <c r="T152" s="70">
        <v>1</v>
      </c>
      <c r="U152" s="68">
        <v>1</v>
      </c>
      <c r="V152" s="69">
        <v>1</v>
      </c>
      <c r="W152" s="69">
        <v>1</v>
      </c>
      <c r="X152" s="69">
        <v>1</v>
      </c>
      <c r="Y152" s="70">
        <v>1</v>
      </c>
      <c r="Z152" s="68">
        <v>1</v>
      </c>
      <c r="AA152" s="69">
        <v>1</v>
      </c>
      <c r="AB152" s="70">
        <v>1</v>
      </c>
    </row>
    <row r="153" spans="1:28" s="39" customFormat="1" ht="13.5" customHeight="1" x14ac:dyDescent="0.35">
      <c r="A153" s="62"/>
      <c r="B153" s="63"/>
      <c r="C153" s="71"/>
      <c r="D153" s="72"/>
      <c r="E153" s="72"/>
      <c r="F153" s="73"/>
      <c r="G153" s="79"/>
      <c r="H153" s="72"/>
      <c r="I153" s="72"/>
      <c r="J153" s="72"/>
      <c r="K153" s="72"/>
      <c r="L153" s="72"/>
      <c r="M153" s="72"/>
      <c r="N153" s="73"/>
      <c r="O153" s="71"/>
      <c r="P153" s="72"/>
      <c r="Q153" s="72"/>
      <c r="R153" s="72"/>
      <c r="S153" s="72"/>
      <c r="T153" s="73"/>
      <c r="U153" s="71"/>
      <c r="V153" s="72"/>
      <c r="W153" s="72"/>
      <c r="X153" s="72"/>
      <c r="Y153" s="73"/>
      <c r="Z153" s="71"/>
      <c r="AA153" s="72"/>
      <c r="AB153" s="73"/>
    </row>
    <row r="154" spans="1:28" s="37" customFormat="1" ht="17.5" customHeight="1" x14ac:dyDescent="0.35">
      <c r="A154" s="84" t="s">
        <v>471</v>
      </c>
      <c r="B154" s="60">
        <v>1</v>
      </c>
      <c r="C154" s="65">
        <v>0.3776925310363638</v>
      </c>
      <c r="D154" s="66">
        <v>0.34756718434244754</v>
      </c>
      <c r="E154" s="66">
        <v>0.15235891106082425</v>
      </c>
      <c r="F154" s="67">
        <v>0.34051814372726791</v>
      </c>
      <c r="G154" s="78"/>
      <c r="H154" s="66">
        <v>0.37607890884175343</v>
      </c>
      <c r="I154" s="66">
        <v>0.37804352994852747</v>
      </c>
      <c r="J154" s="66">
        <v>0.37588052226793056</v>
      </c>
      <c r="K154" s="66">
        <v>0.24701847099773874</v>
      </c>
      <c r="L154" s="66">
        <v>0.26616829745596871</v>
      </c>
      <c r="M154" s="66">
        <v>6.3656884875846503E-2</v>
      </c>
      <c r="N154" s="67">
        <v>0.34051814372726791</v>
      </c>
      <c r="O154" s="65">
        <v>0.32064218035053565</v>
      </c>
      <c r="P154" s="66">
        <v>0.36536256601718414</v>
      </c>
      <c r="Q154" s="66">
        <v>0.33878727789375435</v>
      </c>
      <c r="R154" s="66">
        <v>0.35781576969344736</v>
      </c>
      <c r="S154" s="66">
        <v>0.32610859994622932</v>
      </c>
      <c r="T154" s="67">
        <v>0.34051814372726791</v>
      </c>
      <c r="U154" s="65">
        <v>0.30041929356611702</v>
      </c>
      <c r="V154" s="66">
        <v>0.31167160845623632</v>
      </c>
      <c r="W154" s="66">
        <v>0.3859477077971662</v>
      </c>
      <c r="X154" s="66">
        <v>0.28298515667949425</v>
      </c>
      <c r="Y154" s="67">
        <v>0.34051814372726791</v>
      </c>
      <c r="Z154" s="65">
        <v>0.31376307927776648</v>
      </c>
      <c r="AA154" s="66">
        <v>0.36178026318649981</v>
      </c>
      <c r="AB154" s="67">
        <v>0.34051814372726791</v>
      </c>
    </row>
    <row r="155" spans="1:28" s="37" customFormat="1" ht="17.5" customHeight="1" x14ac:dyDescent="0.35">
      <c r="A155" s="84"/>
      <c r="B155" s="60">
        <v>2</v>
      </c>
      <c r="C155" s="65">
        <v>0.31744019286097647</v>
      </c>
      <c r="D155" s="66">
        <v>0.37199080018310315</v>
      </c>
      <c r="E155" s="66">
        <v>0.34048892546115345</v>
      </c>
      <c r="F155" s="67">
        <v>0.3498796423124827</v>
      </c>
      <c r="G155" s="78"/>
      <c r="H155" s="66">
        <v>0.27562886028777478</v>
      </c>
      <c r="I155" s="66">
        <v>0.32652495121569841</v>
      </c>
      <c r="J155" s="66">
        <v>0.33841173314255052</v>
      </c>
      <c r="K155" s="66">
        <v>0.49123961482761253</v>
      </c>
      <c r="L155" s="66">
        <v>0.30602739726027395</v>
      </c>
      <c r="M155" s="66">
        <v>0.3673479348422915</v>
      </c>
      <c r="N155" s="67">
        <v>0.3498796423124827</v>
      </c>
      <c r="O155" s="65">
        <v>0.34579709495659539</v>
      </c>
      <c r="P155" s="66">
        <v>0.29946183006442267</v>
      </c>
      <c r="Q155" s="66">
        <v>0.31233465031811908</v>
      </c>
      <c r="R155" s="66">
        <v>0.38495305846465544</v>
      </c>
      <c r="S155" s="66">
        <v>0.38259405666084156</v>
      </c>
      <c r="T155" s="67">
        <v>0.3498796423124827</v>
      </c>
      <c r="U155" s="65">
        <v>0.43923476398318784</v>
      </c>
      <c r="V155" s="66">
        <v>0.29563068787143648</v>
      </c>
      <c r="W155" s="66">
        <v>0.31686628581125031</v>
      </c>
      <c r="X155" s="66">
        <v>0.36407366684991754</v>
      </c>
      <c r="Y155" s="67">
        <v>0.3498796423124827</v>
      </c>
      <c r="Z155" s="65">
        <v>0.34061921967294534</v>
      </c>
      <c r="AA155" s="66">
        <v>0.35723885509914782</v>
      </c>
      <c r="AB155" s="67">
        <v>0.3498796423124827</v>
      </c>
    </row>
    <row r="156" spans="1:28" s="37" customFormat="1" ht="17.5" customHeight="1" x14ac:dyDescent="0.35">
      <c r="A156" s="84"/>
      <c r="B156" s="60">
        <v>3</v>
      </c>
      <c r="C156" s="65">
        <v>0.23986380073378674</v>
      </c>
      <c r="D156" s="66">
        <v>0.23380374468275145</v>
      </c>
      <c r="E156" s="66">
        <v>0.41544263868888431</v>
      </c>
      <c r="F156" s="67">
        <v>0.25239768043558614</v>
      </c>
      <c r="G156" s="78"/>
      <c r="H156" s="66">
        <v>0.2528060256226986</v>
      </c>
      <c r="I156" s="66">
        <v>0.237052078714622</v>
      </c>
      <c r="J156" s="66">
        <v>0.23566088356286891</v>
      </c>
      <c r="K156" s="66">
        <v>0.2272085164765365</v>
      </c>
      <c r="L156" s="66">
        <v>0.36315459882583173</v>
      </c>
      <c r="M156" s="66">
        <v>0.45620157403453115</v>
      </c>
      <c r="N156" s="67">
        <v>0.25239768043558614</v>
      </c>
      <c r="O156" s="65">
        <v>0.2735008970080049</v>
      </c>
      <c r="P156" s="66">
        <v>0.27649107469168094</v>
      </c>
      <c r="Q156" s="66">
        <v>0.2535419915533611</v>
      </c>
      <c r="R156" s="66">
        <v>0.22435829792898784</v>
      </c>
      <c r="S156" s="66">
        <v>0.24480566944481788</v>
      </c>
      <c r="T156" s="67">
        <v>0.25239768043558614</v>
      </c>
      <c r="U156" s="65">
        <v>0.20708050436469447</v>
      </c>
      <c r="V156" s="66">
        <v>0.31745029329841989</v>
      </c>
      <c r="W156" s="66">
        <v>0.24657654345428323</v>
      </c>
      <c r="X156" s="66">
        <v>0.31852666300164922</v>
      </c>
      <c r="Y156" s="67">
        <v>0.25239768043558614</v>
      </c>
      <c r="Z156" s="65">
        <v>0.2796547217972648</v>
      </c>
      <c r="AA156" s="66">
        <v>0.23073719980133081</v>
      </c>
      <c r="AB156" s="67">
        <v>0.25239768043558614</v>
      </c>
    </row>
    <row r="157" spans="1:28" s="37" customFormat="1" ht="17.5" customHeight="1" x14ac:dyDescent="0.35">
      <c r="A157" s="84"/>
      <c r="B157" s="60">
        <v>4</v>
      </c>
      <c r="C157" s="65">
        <v>5.1235735590416782E-2</v>
      </c>
      <c r="D157" s="66">
        <v>4.2561434456887023E-2</v>
      </c>
      <c r="E157" s="66">
        <v>9.1709524789138047E-2</v>
      </c>
      <c r="F157" s="67">
        <v>5.0076252418801266E-2</v>
      </c>
      <c r="G157" s="78"/>
      <c r="H157" s="66">
        <v>7.2968989535015544E-2</v>
      </c>
      <c r="I157" s="66">
        <v>4.6514840923549489E-2</v>
      </c>
      <c r="J157" s="66">
        <v>4.482131997853693E-2</v>
      </c>
      <c r="K157" s="66">
        <v>3.4533397698112249E-2</v>
      </c>
      <c r="L157" s="66">
        <v>6.4657534246575346E-2</v>
      </c>
      <c r="M157" s="66">
        <v>0.11279360624733085</v>
      </c>
      <c r="N157" s="67">
        <v>5.0076252418801266E-2</v>
      </c>
      <c r="O157" s="65">
        <v>5.2515186009526003E-2</v>
      </c>
      <c r="P157" s="66">
        <v>4.367345768809075E-2</v>
      </c>
      <c r="Q157" s="66">
        <v>8.3207530562184759E-2</v>
      </c>
      <c r="R157" s="66">
        <v>3.287287391290937E-2</v>
      </c>
      <c r="S157" s="66">
        <v>4.2749781556660843E-2</v>
      </c>
      <c r="T157" s="67">
        <v>5.0076252418801266E-2</v>
      </c>
      <c r="U157" s="65">
        <v>5.3264427740058191E-2</v>
      </c>
      <c r="V157" s="66">
        <v>6.5543532673572338E-2</v>
      </c>
      <c r="W157" s="66">
        <v>3.9727509262139762E-2</v>
      </c>
      <c r="X157" s="66">
        <v>3.4414513468938979E-2</v>
      </c>
      <c r="Y157" s="67">
        <v>5.0076252418801266E-2</v>
      </c>
      <c r="Z157" s="65">
        <v>5.7667015283737126E-2</v>
      </c>
      <c r="AA157" s="66">
        <v>4.4043910126163849E-2</v>
      </c>
      <c r="AB157" s="67">
        <v>5.0076252418801266E-2</v>
      </c>
    </row>
    <row r="158" spans="1:28" s="37" customFormat="1" ht="17.5" customHeight="1" x14ac:dyDescent="0.35">
      <c r="A158" s="84"/>
      <c r="B158" s="60">
        <v>5</v>
      </c>
      <c r="C158" s="65">
        <v>1.3766859938235216E-2</v>
      </c>
      <c r="D158" s="66">
        <v>4.0768363348108114E-3</v>
      </c>
      <c r="E158" s="66">
        <v>0</v>
      </c>
      <c r="F158" s="67">
        <v>7.1282811058619626E-3</v>
      </c>
      <c r="G158" s="78"/>
      <c r="H158" s="66">
        <v>2.251721571275762E-2</v>
      </c>
      <c r="I158" s="66">
        <v>1.1865670203126909E-2</v>
      </c>
      <c r="J158" s="66">
        <v>5.2248256125916647E-3</v>
      </c>
      <c r="K158" s="66">
        <v>0</v>
      </c>
      <c r="L158" s="66">
        <v>0</v>
      </c>
      <c r="M158" s="66">
        <v>0</v>
      </c>
      <c r="N158" s="67">
        <v>7.1282811058619626E-3</v>
      </c>
      <c r="O158" s="65">
        <v>7.5446416753380836E-3</v>
      </c>
      <c r="P158" s="66">
        <v>1.500928002751761E-2</v>
      </c>
      <c r="Q158" s="66">
        <v>1.2128549672580641E-2</v>
      </c>
      <c r="R158" s="66">
        <v>0</v>
      </c>
      <c r="S158" s="66">
        <v>3.7429425998118026E-3</v>
      </c>
      <c r="T158" s="67">
        <v>7.1282811058619626E-3</v>
      </c>
      <c r="U158" s="65">
        <v>0</v>
      </c>
      <c r="V158" s="66">
        <v>9.702594118628621E-3</v>
      </c>
      <c r="W158" s="66">
        <v>1.0881953675160497E-2</v>
      </c>
      <c r="X158" s="66">
        <v>0</v>
      </c>
      <c r="Y158" s="67">
        <v>7.1282811058619626E-3</v>
      </c>
      <c r="Z158" s="65">
        <v>8.2959639682863694E-3</v>
      </c>
      <c r="AA158" s="66">
        <v>6.2003292200339243E-3</v>
      </c>
      <c r="AB158" s="67">
        <v>7.1282811058619626E-3</v>
      </c>
    </row>
    <row r="159" spans="1:28" s="37" customFormat="1" ht="17.5" customHeight="1" x14ac:dyDescent="0.35">
      <c r="A159" s="84"/>
      <c r="B159" s="61" t="s">
        <v>4</v>
      </c>
      <c r="C159" s="68">
        <v>1</v>
      </c>
      <c r="D159" s="69">
        <v>1</v>
      </c>
      <c r="E159" s="69">
        <v>1</v>
      </c>
      <c r="F159" s="70">
        <v>1</v>
      </c>
      <c r="G159" s="69"/>
      <c r="H159" s="69">
        <v>1</v>
      </c>
      <c r="I159" s="69">
        <v>1</v>
      </c>
      <c r="J159" s="69">
        <v>1</v>
      </c>
      <c r="K159" s="69">
        <v>1</v>
      </c>
      <c r="L159" s="69">
        <v>1</v>
      </c>
      <c r="M159" s="69">
        <v>1</v>
      </c>
      <c r="N159" s="70">
        <v>1</v>
      </c>
      <c r="O159" s="68">
        <v>1</v>
      </c>
      <c r="P159" s="69">
        <v>1</v>
      </c>
      <c r="Q159" s="69">
        <v>1</v>
      </c>
      <c r="R159" s="69">
        <v>1</v>
      </c>
      <c r="S159" s="69">
        <v>1</v>
      </c>
      <c r="T159" s="70">
        <v>1</v>
      </c>
      <c r="U159" s="68">
        <v>1</v>
      </c>
      <c r="V159" s="69">
        <v>1</v>
      </c>
      <c r="W159" s="69">
        <v>1</v>
      </c>
      <c r="X159" s="69">
        <v>1</v>
      </c>
      <c r="Y159" s="70">
        <v>1</v>
      </c>
      <c r="Z159" s="68">
        <v>1</v>
      </c>
      <c r="AA159" s="69">
        <v>1</v>
      </c>
      <c r="AB159" s="70">
        <v>1</v>
      </c>
    </row>
    <row r="160" spans="1:28" s="39" customFormat="1" ht="13.5" customHeight="1" x14ac:dyDescent="0.35">
      <c r="A160" s="62"/>
      <c r="B160" s="63"/>
      <c r="C160" s="71"/>
      <c r="D160" s="72"/>
      <c r="E160" s="72"/>
      <c r="F160" s="73"/>
      <c r="G160" s="79"/>
      <c r="H160" s="72"/>
      <c r="I160" s="72"/>
      <c r="J160" s="72"/>
      <c r="K160" s="72"/>
      <c r="L160" s="72"/>
      <c r="M160" s="72"/>
      <c r="N160" s="73"/>
      <c r="O160" s="71"/>
      <c r="P160" s="72"/>
      <c r="Q160" s="72"/>
      <c r="R160" s="72"/>
      <c r="S160" s="72"/>
      <c r="T160" s="73"/>
      <c r="U160" s="71"/>
      <c r="V160" s="72"/>
      <c r="W160" s="72"/>
      <c r="X160" s="72"/>
      <c r="Y160" s="73"/>
      <c r="Z160" s="71"/>
      <c r="AA160" s="72"/>
      <c r="AB160" s="73"/>
    </row>
    <row r="161" spans="1:28" s="37" customFormat="1" ht="17.5" customHeight="1" x14ac:dyDescent="0.35">
      <c r="A161" s="84" t="s">
        <v>472</v>
      </c>
      <c r="B161" s="60">
        <v>1</v>
      </c>
      <c r="C161" s="65">
        <v>0.27370949435582498</v>
      </c>
      <c r="D161" s="66">
        <v>0.23563310147710653</v>
      </c>
      <c r="E161" s="66">
        <v>7.9681821298772548E-2</v>
      </c>
      <c r="F161" s="67">
        <v>0.23494721344775854</v>
      </c>
      <c r="G161" s="78"/>
      <c r="H161" s="66">
        <v>0.23735748051679179</v>
      </c>
      <c r="I161" s="66">
        <v>0.28160697952880043</v>
      </c>
      <c r="J161" s="66">
        <v>0.27343802539796103</v>
      </c>
      <c r="K161" s="66">
        <v>0.10137706750679641</v>
      </c>
      <c r="L161" s="66">
        <v>0.13618786692759294</v>
      </c>
      <c r="M161" s="66">
        <v>3.5647611494112622E-2</v>
      </c>
      <c r="N161" s="67">
        <v>0.23494721344775854</v>
      </c>
      <c r="O161" s="65">
        <v>0.19527080274580158</v>
      </c>
      <c r="P161" s="66">
        <v>0.21913942972618544</v>
      </c>
      <c r="Q161" s="66">
        <v>0.29460766973409525</v>
      </c>
      <c r="R161" s="66">
        <v>0.22386152774688747</v>
      </c>
      <c r="S161" s="66">
        <v>0.23412294999327868</v>
      </c>
      <c r="T161" s="67">
        <v>0.23494721344775854</v>
      </c>
      <c r="U161" s="65">
        <v>0.22608208050436471</v>
      </c>
      <c r="V161" s="66">
        <v>0.23367476606723403</v>
      </c>
      <c r="W161" s="66">
        <v>0.24166690234452332</v>
      </c>
      <c r="X161" s="66">
        <v>0.24213853765805388</v>
      </c>
      <c r="Y161" s="67">
        <v>0.23494721344775854</v>
      </c>
      <c r="Z161" s="65">
        <v>0.23199939956496518</v>
      </c>
      <c r="AA161" s="66">
        <v>0.23728982678878913</v>
      </c>
      <c r="AB161" s="67">
        <v>0.23494721344775854</v>
      </c>
    </row>
    <row r="162" spans="1:28" s="37" customFormat="1" ht="17.5" customHeight="1" x14ac:dyDescent="0.35">
      <c r="A162" s="84"/>
      <c r="B162" s="60">
        <v>2</v>
      </c>
      <c r="C162" s="65">
        <v>0.38441539016514603</v>
      </c>
      <c r="D162" s="66">
        <v>0.41374055176571728</v>
      </c>
      <c r="E162" s="66">
        <v>0.39102722347939384</v>
      </c>
      <c r="F162" s="67">
        <v>0.40133061247309421</v>
      </c>
      <c r="G162" s="78"/>
      <c r="H162" s="66">
        <v>0.33858636446538865</v>
      </c>
      <c r="I162" s="66">
        <v>0.39437208017118952</v>
      </c>
      <c r="J162" s="66">
        <v>0.36897013056698269</v>
      </c>
      <c r="K162" s="66">
        <v>0.57273304707944817</v>
      </c>
      <c r="L162" s="66">
        <v>0.50620743639921728</v>
      </c>
      <c r="M162" s="66">
        <v>0.30126288817033736</v>
      </c>
      <c r="N162" s="67">
        <v>0.40133061247309421</v>
      </c>
      <c r="O162" s="65">
        <v>0.38735065987614981</v>
      </c>
      <c r="P162" s="66">
        <v>0.37153073874751874</v>
      </c>
      <c r="Q162" s="66">
        <v>0.33458720913818041</v>
      </c>
      <c r="R162" s="66">
        <v>0.43234266103227548</v>
      </c>
      <c r="S162" s="66">
        <v>0.44815436382578305</v>
      </c>
      <c r="T162" s="67">
        <v>0.40133061247309421</v>
      </c>
      <c r="U162" s="65">
        <v>0.4754748625929518</v>
      </c>
      <c r="V162" s="66">
        <v>0.30758725146649213</v>
      </c>
      <c r="W162" s="66">
        <v>0.40130094176871517</v>
      </c>
      <c r="X162" s="66">
        <v>0.39279824079164377</v>
      </c>
      <c r="Y162" s="67">
        <v>0.40133061247309421</v>
      </c>
      <c r="Z162" s="65">
        <v>0.37951983434726894</v>
      </c>
      <c r="AA162" s="66">
        <v>0.41866353166248316</v>
      </c>
      <c r="AB162" s="67">
        <v>0.40133061247309421</v>
      </c>
    </row>
    <row r="163" spans="1:28" s="37" customFormat="1" ht="17.5" customHeight="1" x14ac:dyDescent="0.35">
      <c r="A163" s="84"/>
      <c r="B163" s="60">
        <v>3</v>
      </c>
      <c r="C163" s="65">
        <v>0.25415064624264233</v>
      </c>
      <c r="D163" s="66">
        <v>0.2607584266526734</v>
      </c>
      <c r="E163" s="66">
        <v>0.37645889048892545</v>
      </c>
      <c r="F163" s="67">
        <v>0.26890702795714955</v>
      </c>
      <c r="G163" s="78"/>
      <c r="H163" s="66">
        <v>0.31739514065865809</v>
      </c>
      <c r="I163" s="66">
        <v>0.24040968103313476</v>
      </c>
      <c r="J163" s="66">
        <v>0.26155821856555178</v>
      </c>
      <c r="K163" s="66">
        <v>0.25791813816407938</v>
      </c>
      <c r="L163" s="66">
        <v>0.32528375733855186</v>
      </c>
      <c r="M163" s="66">
        <v>0.4163443353059606</v>
      </c>
      <c r="N163" s="67">
        <v>0.26890702795714955</v>
      </c>
      <c r="O163" s="65">
        <v>0.34454067284763895</v>
      </c>
      <c r="P163" s="66">
        <v>0.2892681318838814</v>
      </c>
      <c r="Q163" s="66">
        <v>0.2444144399991364</v>
      </c>
      <c r="R163" s="66">
        <v>0.24565772534453284</v>
      </c>
      <c r="S163" s="66">
        <v>0.24849400120984005</v>
      </c>
      <c r="T163" s="67">
        <v>0.26890702795714955</v>
      </c>
      <c r="U163" s="65">
        <v>0.24360956191399935</v>
      </c>
      <c r="V163" s="66">
        <v>0.29114456980759112</v>
      </c>
      <c r="W163" s="66">
        <v>0.27418337622670325</v>
      </c>
      <c r="X163" s="66">
        <v>0.27581088510170421</v>
      </c>
      <c r="Y163" s="67">
        <v>0.26890702795714955</v>
      </c>
      <c r="Z163" s="65">
        <v>0.28225988034788763</v>
      </c>
      <c r="AA163" s="66">
        <v>0.25829558117146811</v>
      </c>
      <c r="AB163" s="67">
        <v>0.26890702795714955</v>
      </c>
    </row>
    <row r="164" spans="1:28" s="37" customFormat="1" ht="17.5" customHeight="1" x14ac:dyDescent="0.35">
      <c r="A164" s="84"/>
      <c r="B164" s="60">
        <v>4</v>
      </c>
      <c r="C164" s="65">
        <v>5.8165357171137716E-2</v>
      </c>
      <c r="D164" s="66">
        <v>7.2051648486607792E-2</v>
      </c>
      <c r="E164" s="66">
        <v>0.15282863608311045</v>
      </c>
      <c r="F164" s="67">
        <v>7.4467087219721895E-2</v>
      </c>
      <c r="G164" s="81"/>
      <c r="H164" s="66">
        <v>8.4143798646403797E-2</v>
      </c>
      <c r="I164" s="66">
        <v>5.2519968897999578E-2</v>
      </c>
      <c r="J164" s="66">
        <v>7.6257556787694511E-2</v>
      </c>
      <c r="K164" s="66">
        <v>5.7115272237607664E-2</v>
      </c>
      <c r="L164" s="66">
        <v>3.2328767123287673E-2</v>
      </c>
      <c r="M164" s="66">
        <v>0.2467451650295894</v>
      </c>
      <c r="N164" s="67">
        <v>7.4467087219721895E-2</v>
      </c>
      <c r="O164" s="65">
        <v>5.748182056989027E-2</v>
      </c>
      <c r="P164" s="66">
        <v>6.9009007717829834E-2</v>
      </c>
      <c r="Q164" s="66">
        <v>9.7197795171498652E-2</v>
      </c>
      <c r="R164" s="66">
        <v>9.1952810079564407E-2</v>
      </c>
      <c r="S164" s="66">
        <v>6.074090099475736E-2</v>
      </c>
      <c r="T164" s="67">
        <v>7.4467087219721895E-2</v>
      </c>
      <c r="U164" s="65">
        <v>4.7855035564177174E-2</v>
      </c>
      <c r="V164" s="66">
        <v>0.14016198801134686</v>
      </c>
      <c r="W164" s="66">
        <v>5.6523798749964646E-2</v>
      </c>
      <c r="X164" s="66">
        <v>8.9252336448598132E-2</v>
      </c>
      <c r="Y164" s="67">
        <v>7.4467087219721895E-2</v>
      </c>
      <c r="Z164" s="65">
        <v>7.3007569269229897E-2</v>
      </c>
      <c r="AA164" s="66">
        <v>7.5626959029218968E-2</v>
      </c>
      <c r="AB164" s="67">
        <v>7.4467087219721895E-2</v>
      </c>
    </row>
    <row r="165" spans="1:28" s="37" customFormat="1" ht="17.5" customHeight="1" x14ac:dyDescent="0.35">
      <c r="A165" s="84"/>
      <c r="B165" s="60">
        <v>5</v>
      </c>
      <c r="C165" s="65">
        <v>2.9559991905469964E-2</v>
      </c>
      <c r="D165" s="66">
        <v>1.7815713376578429E-2</v>
      </c>
      <c r="E165" s="66">
        <v>0</v>
      </c>
      <c r="F165" s="67">
        <v>2.0347748301791854E-2</v>
      </c>
      <c r="G165" s="78"/>
      <c r="H165" s="66">
        <v>2.251721571275762E-2</v>
      </c>
      <c r="I165" s="66">
        <v>3.109021936335148E-2</v>
      </c>
      <c r="J165" s="66">
        <v>1.977606868181005E-2</v>
      </c>
      <c r="K165" s="66">
        <v>1.0856475012068396E-2</v>
      </c>
      <c r="L165" s="66">
        <v>0</v>
      </c>
      <c r="M165" s="66">
        <v>0</v>
      </c>
      <c r="N165" s="67">
        <v>2.0347748301791854E-2</v>
      </c>
      <c r="O165" s="65">
        <v>1.5356043960519431E-2</v>
      </c>
      <c r="P165" s="66">
        <v>5.1054483435688337E-2</v>
      </c>
      <c r="Q165" s="66">
        <v>2.9194546719744641E-2</v>
      </c>
      <c r="R165" s="66">
        <v>6.1868992287074723E-3</v>
      </c>
      <c r="S165" s="66">
        <v>8.4888341847022455E-3</v>
      </c>
      <c r="T165" s="67">
        <v>2.0347748301791854E-2</v>
      </c>
      <c r="U165" s="65">
        <v>6.9774490785645005E-3</v>
      </c>
      <c r="V165" s="66">
        <v>2.7431424647335924E-2</v>
      </c>
      <c r="W165" s="66">
        <v>2.6325687943663564E-2</v>
      </c>
      <c r="X165" s="66">
        <v>0</v>
      </c>
      <c r="Y165" s="67">
        <v>2.0347748301791854E-2</v>
      </c>
      <c r="Z165" s="65">
        <v>3.3213316470648478E-2</v>
      </c>
      <c r="AA165" s="66">
        <v>1.012410134804065E-2</v>
      </c>
      <c r="AB165" s="67">
        <v>2.0347748301791854E-2</v>
      </c>
    </row>
    <row r="166" spans="1:28" s="37" customFormat="1" ht="17.5" customHeight="1" x14ac:dyDescent="0.35">
      <c r="A166" s="84"/>
      <c r="B166" s="61" t="s">
        <v>4</v>
      </c>
      <c r="C166" s="68">
        <v>1</v>
      </c>
      <c r="D166" s="69">
        <v>1</v>
      </c>
      <c r="E166" s="69">
        <v>1</v>
      </c>
      <c r="F166" s="70">
        <v>1</v>
      </c>
      <c r="G166" s="69"/>
      <c r="H166" s="69">
        <v>1</v>
      </c>
      <c r="I166" s="69">
        <v>1</v>
      </c>
      <c r="J166" s="69">
        <v>1</v>
      </c>
      <c r="K166" s="69">
        <v>1</v>
      </c>
      <c r="L166" s="69">
        <v>1</v>
      </c>
      <c r="M166" s="69">
        <v>1</v>
      </c>
      <c r="N166" s="70">
        <v>1</v>
      </c>
      <c r="O166" s="68">
        <v>1</v>
      </c>
      <c r="P166" s="69">
        <v>1</v>
      </c>
      <c r="Q166" s="69">
        <v>1</v>
      </c>
      <c r="R166" s="69">
        <v>1</v>
      </c>
      <c r="S166" s="69">
        <v>1</v>
      </c>
      <c r="T166" s="70">
        <v>1</v>
      </c>
      <c r="U166" s="68">
        <v>1</v>
      </c>
      <c r="V166" s="69">
        <v>1</v>
      </c>
      <c r="W166" s="69">
        <v>1</v>
      </c>
      <c r="X166" s="69">
        <v>1</v>
      </c>
      <c r="Y166" s="70">
        <v>1</v>
      </c>
      <c r="Z166" s="68">
        <v>1</v>
      </c>
      <c r="AA166" s="69">
        <v>1</v>
      </c>
      <c r="AB166" s="70">
        <v>1</v>
      </c>
    </row>
    <row r="167" spans="1:28" s="39" customFormat="1" ht="13.5" customHeight="1" x14ac:dyDescent="0.35">
      <c r="A167" s="62"/>
      <c r="B167" s="63"/>
      <c r="C167" s="71"/>
      <c r="D167" s="72"/>
      <c r="E167" s="72"/>
      <c r="F167" s="73"/>
      <c r="G167" s="79"/>
      <c r="H167" s="72"/>
      <c r="I167" s="72"/>
      <c r="J167" s="72"/>
      <c r="K167" s="72"/>
      <c r="L167" s="72"/>
      <c r="M167" s="72"/>
      <c r="N167" s="73"/>
      <c r="O167" s="71"/>
      <c r="P167" s="72"/>
      <c r="Q167" s="72"/>
      <c r="R167" s="72"/>
      <c r="S167" s="72"/>
      <c r="T167" s="73"/>
      <c r="U167" s="71"/>
      <c r="V167" s="72"/>
      <c r="W167" s="72"/>
      <c r="X167" s="72"/>
      <c r="Y167" s="73"/>
      <c r="Z167" s="71"/>
      <c r="AA167" s="72"/>
      <c r="AB167" s="73"/>
    </row>
    <row r="168" spans="1:28" s="37" customFormat="1" ht="17.5" customHeight="1" x14ac:dyDescent="0.35">
      <c r="A168" s="84" t="s">
        <v>473</v>
      </c>
      <c r="B168" s="60">
        <v>1</v>
      </c>
      <c r="C168" s="65">
        <v>0.19982403195579684</v>
      </c>
      <c r="D168" s="66">
        <v>0.183129947413668</v>
      </c>
      <c r="E168" s="66">
        <v>3.0072687375711445E-2</v>
      </c>
      <c r="F168" s="67">
        <v>0.1751578626959501</v>
      </c>
      <c r="G168" s="78"/>
      <c r="H168" s="66">
        <v>0.22323985665485269</v>
      </c>
      <c r="I168" s="66">
        <v>0.19473772145716728</v>
      </c>
      <c r="J168" s="66">
        <v>0.20989948130924702</v>
      </c>
      <c r="K168" s="66">
        <v>8.8061180416169116E-2</v>
      </c>
      <c r="L168" s="66">
        <v>3.2328767123287673E-2</v>
      </c>
      <c r="M168" s="66">
        <v>2.8314318833506193E-2</v>
      </c>
      <c r="N168" s="67">
        <v>0.1751578626959501</v>
      </c>
      <c r="O168" s="65">
        <v>9.6614176595523724E-2</v>
      </c>
      <c r="P168" s="66">
        <v>0.16500533870308925</v>
      </c>
      <c r="Q168" s="66">
        <v>0.21396269594923378</v>
      </c>
      <c r="R168" s="66">
        <v>0.16401533169150245</v>
      </c>
      <c r="S168" s="66">
        <v>0.20428653044764081</v>
      </c>
      <c r="T168" s="67">
        <v>0.1751578626959501</v>
      </c>
      <c r="U168" s="65">
        <v>0.15230257840284514</v>
      </c>
      <c r="V168" s="66">
        <v>0.16343332434826138</v>
      </c>
      <c r="W168" s="66">
        <v>0.19736064368336209</v>
      </c>
      <c r="X168" s="66">
        <v>0.18485431555799889</v>
      </c>
      <c r="Y168" s="67">
        <v>0.1751578626959501</v>
      </c>
      <c r="Z168" s="65">
        <v>0.14051372267617263</v>
      </c>
      <c r="AA168" s="66">
        <v>0.20268994953557457</v>
      </c>
      <c r="AB168" s="67">
        <v>0.1751578626959501</v>
      </c>
    </row>
    <row r="169" spans="1:28" s="37" customFormat="1" ht="17.5" customHeight="1" x14ac:dyDescent="0.35">
      <c r="A169" s="84"/>
      <c r="B169" s="60">
        <v>2</v>
      </c>
      <c r="C169" s="65">
        <v>0.36261382932859393</v>
      </c>
      <c r="D169" s="66">
        <v>0.42113501624482236</v>
      </c>
      <c r="E169" s="66">
        <v>0.38483508194473015</v>
      </c>
      <c r="F169" s="67">
        <v>0.39718751261814467</v>
      </c>
      <c r="G169" s="81">
        <f>F169+F168</f>
        <v>0.5723453753140948</v>
      </c>
      <c r="H169" s="66">
        <v>0.27306067522071109</v>
      </c>
      <c r="I169" s="66">
        <v>0.38207051071969428</v>
      </c>
      <c r="J169" s="66">
        <v>0.38757646217134678</v>
      </c>
      <c r="K169" s="66">
        <v>0.5403135242257171</v>
      </c>
      <c r="L169" s="66">
        <v>0.47454403131115463</v>
      </c>
      <c r="M169" s="66">
        <v>0.31491672259166614</v>
      </c>
      <c r="N169" s="67">
        <v>0.39718751261814467</v>
      </c>
      <c r="O169" s="65">
        <v>0.40125886571759628</v>
      </c>
      <c r="P169" s="66">
        <v>0.34565594387554011</v>
      </c>
      <c r="Q169" s="66">
        <v>0.32790263945008824</v>
      </c>
      <c r="R169" s="66">
        <v>0.44881724863996986</v>
      </c>
      <c r="S169" s="66">
        <v>0.43571044495227856</v>
      </c>
      <c r="T169" s="67">
        <v>0.39718751261814467</v>
      </c>
      <c r="U169" s="65">
        <v>0.4360642984157776</v>
      </c>
      <c r="V169" s="66">
        <v>0.32029471035978796</v>
      </c>
      <c r="W169" s="66">
        <v>0.4120337113606154</v>
      </c>
      <c r="X169" s="66">
        <v>0.40896096756459593</v>
      </c>
      <c r="Y169" s="67">
        <v>0.39718751261814467</v>
      </c>
      <c r="Z169" s="65">
        <v>0.4130403827633059</v>
      </c>
      <c r="AA169" s="66">
        <v>0.38458931389452355</v>
      </c>
      <c r="AB169" s="67">
        <v>0.39718751261814467</v>
      </c>
    </row>
    <row r="170" spans="1:28" s="37" customFormat="1" ht="17.5" customHeight="1" x14ac:dyDescent="0.35">
      <c r="A170" s="84"/>
      <c r="B170" s="60">
        <v>3</v>
      </c>
      <c r="C170" s="65">
        <v>0.3218913045390957</v>
      </c>
      <c r="D170" s="66">
        <v>0.28935601281722062</v>
      </c>
      <c r="E170" s="66">
        <v>0.43138243159843653</v>
      </c>
      <c r="F170" s="67">
        <v>0.31370804175712907</v>
      </c>
      <c r="G170" s="81">
        <f>F170</f>
        <v>0.31370804175712907</v>
      </c>
      <c r="H170" s="66">
        <v>0.39422873113912071</v>
      </c>
      <c r="I170" s="66">
        <v>0.30617477524949072</v>
      </c>
      <c r="J170" s="66">
        <v>0.28532999463423359</v>
      </c>
      <c r="K170" s="66">
        <v>0.3036560888233949</v>
      </c>
      <c r="L170" s="66">
        <v>0.39614872798434442</v>
      </c>
      <c r="M170" s="66">
        <v>0.45884936855591485</v>
      </c>
      <c r="N170" s="67">
        <v>0.31370804175712907</v>
      </c>
      <c r="O170" s="65">
        <v>0.36121422913310952</v>
      </c>
      <c r="P170" s="66">
        <v>0.33002859251721639</v>
      </c>
      <c r="Q170" s="66">
        <v>0.32044913665253355</v>
      </c>
      <c r="R170" s="66">
        <v>0.29215931062584927</v>
      </c>
      <c r="S170" s="66">
        <v>0.28931665042344401</v>
      </c>
      <c r="T170" s="67">
        <v>0.31370804175712907</v>
      </c>
      <c r="U170" s="65">
        <v>0.31822259941804076</v>
      </c>
      <c r="V170" s="66">
        <v>0.33618545188493976</v>
      </c>
      <c r="W170" s="66">
        <v>0.29751972623660172</v>
      </c>
      <c r="X170" s="66">
        <v>0.33886750962067069</v>
      </c>
      <c r="Y170" s="67">
        <v>0.31370804175712907</v>
      </c>
      <c r="Z170" s="65">
        <v>0.31250328801311422</v>
      </c>
      <c r="AA170" s="66">
        <v>0.31466545369207499</v>
      </c>
      <c r="AB170" s="67">
        <v>0.31370804175712907</v>
      </c>
    </row>
    <row r="171" spans="1:28" s="37" customFormat="1" ht="17.5" customHeight="1" x14ac:dyDescent="0.35">
      <c r="A171" s="84"/>
      <c r="B171" s="60">
        <v>4</v>
      </c>
      <c r="C171" s="65">
        <v>9.9040974159092715E-2</v>
      </c>
      <c r="D171" s="66">
        <v>8.8495204707090783E-2</v>
      </c>
      <c r="E171" s="66">
        <v>0.15370637043132415</v>
      </c>
      <c r="F171" s="67">
        <v>9.8125836680053549E-2</v>
      </c>
      <c r="G171" s="81">
        <f>F171+F172</f>
        <v>0.11394658292877621</v>
      </c>
      <c r="H171" s="66">
        <v>8.6702125037586203E-2</v>
      </c>
      <c r="I171" s="66">
        <v>0.10172303368740776</v>
      </c>
      <c r="J171" s="66">
        <v>9.4275084957968158E-2</v>
      </c>
      <c r="K171" s="66">
        <v>6.7969206534718871E-2</v>
      </c>
      <c r="L171" s="66">
        <v>9.6986301369863012E-2</v>
      </c>
      <c r="M171" s="66">
        <v>0.19791348910987738</v>
      </c>
      <c r="N171" s="67">
        <v>9.8125836680053549E-2</v>
      </c>
      <c r="O171" s="65">
        <v>0.12545283122606027</v>
      </c>
      <c r="P171" s="66">
        <v>0.1237468379829018</v>
      </c>
      <c r="Q171" s="66">
        <v>0.11073467157588107</v>
      </c>
      <c r="R171" s="66">
        <v>8.9400775026421353E-2</v>
      </c>
      <c r="S171" s="66">
        <v>6.6685080319935475E-2</v>
      </c>
      <c r="T171" s="67">
        <v>9.8125836680053549E-2</v>
      </c>
      <c r="U171" s="65">
        <v>8.643206433882962E-2</v>
      </c>
      <c r="V171" s="66">
        <v>0.16792200957551953</v>
      </c>
      <c r="W171" s="66">
        <v>6.8692553522441246E-2</v>
      </c>
      <c r="X171" s="66">
        <v>6.5887850467289719E-2</v>
      </c>
      <c r="Y171" s="67">
        <v>9.8125836680053549E-2</v>
      </c>
      <c r="Z171" s="65">
        <v>0.10725691675206733</v>
      </c>
      <c r="AA171" s="66">
        <v>9.0869411802086686E-2</v>
      </c>
      <c r="AB171" s="67">
        <v>9.8125836680053549E-2</v>
      </c>
    </row>
    <row r="172" spans="1:28" s="37" customFormat="1" ht="17.5" customHeight="1" x14ac:dyDescent="0.35">
      <c r="A172" s="84"/>
      <c r="B172" s="60">
        <v>5</v>
      </c>
      <c r="C172" s="65">
        <v>1.6628980177199819E-2</v>
      </c>
      <c r="D172" s="66">
        <v>1.7883818817198298E-2</v>
      </c>
      <c r="E172" s="66">
        <v>0</v>
      </c>
      <c r="F172" s="67">
        <v>1.5820746248722657E-2</v>
      </c>
      <c r="G172" s="78"/>
      <c r="H172" s="66">
        <v>2.2768611947729299E-2</v>
      </c>
      <c r="I172" s="66">
        <v>1.5295029891764182E-2</v>
      </c>
      <c r="J172" s="66">
        <v>2.291969236272581E-2</v>
      </c>
      <c r="K172" s="66">
        <v>0</v>
      </c>
      <c r="L172" s="66">
        <v>0</v>
      </c>
      <c r="M172" s="66">
        <v>0</v>
      </c>
      <c r="N172" s="67">
        <v>1.5820746248722657E-2</v>
      </c>
      <c r="O172" s="65">
        <v>1.5461933668243473E-2</v>
      </c>
      <c r="P172" s="66">
        <v>3.5561495410148553E-2</v>
      </c>
      <c r="Q172" s="66">
        <v>2.6952517134918696E-2</v>
      </c>
      <c r="R172" s="66">
        <v>5.6057105842893997E-3</v>
      </c>
      <c r="S172" s="66">
        <v>4.0023440650625089E-3</v>
      </c>
      <c r="T172" s="67">
        <v>1.5820746248722657E-2</v>
      </c>
      <c r="U172" s="65">
        <v>6.9774490785645005E-3</v>
      </c>
      <c r="V172" s="66">
        <v>1.2165787413197786E-2</v>
      </c>
      <c r="W172" s="66">
        <v>2.4392658163409599E-2</v>
      </c>
      <c r="X172" s="66">
        <v>1.4293567894447499E-3</v>
      </c>
      <c r="Y172" s="67">
        <v>1.5820746248722657E-2</v>
      </c>
      <c r="Z172" s="65">
        <v>2.6686391238137729E-2</v>
      </c>
      <c r="AA172" s="66">
        <v>7.1858710757401172E-3</v>
      </c>
      <c r="AB172" s="67">
        <v>1.5820746248722657E-2</v>
      </c>
    </row>
    <row r="173" spans="1:28" s="37" customFormat="1" ht="17.5" customHeight="1" x14ac:dyDescent="0.35">
      <c r="A173" s="84"/>
      <c r="B173" s="61" t="s">
        <v>4</v>
      </c>
      <c r="C173" s="68">
        <v>1</v>
      </c>
      <c r="D173" s="69">
        <v>1</v>
      </c>
      <c r="E173" s="69">
        <v>1</v>
      </c>
      <c r="F173" s="70">
        <v>1</v>
      </c>
      <c r="G173" s="69"/>
      <c r="H173" s="69">
        <v>1</v>
      </c>
      <c r="I173" s="69">
        <v>1</v>
      </c>
      <c r="J173" s="69">
        <v>1</v>
      </c>
      <c r="K173" s="69">
        <v>1</v>
      </c>
      <c r="L173" s="69">
        <v>1</v>
      </c>
      <c r="M173" s="69">
        <v>1</v>
      </c>
      <c r="N173" s="70">
        <v>1</v>
      </c>
      <c r="O173" s="68">
        <v>1</v>
      </c>
      <c r="P173" s="69">
        <v>1</v>
      </c>
      <c r="Q173" s="69">
        <v>1</v>
      </c>
      <c r="R173" s="69">
        <v>1</v>
      </c>
      <c r="S173" s="69">
        <v>1</v>
      </c>
      <c r="T173" s="70">
        <v>1</v>
      </c>
      <c r="U173" s="68">
        <v>1</v>
      </c>
      <c r="V173" s="69">
        <v>1</v>
      </c>
      <c r="W173" s="69">
        <v>1</v>
      </c>
      <c r="X173" s="69">
        <v>1</v>
      </c>
      <c r="Y173" s="70">
        <v>1</v>
      </c>
      <c r="Z173" s="68">
        <v>1</v>
      </c>
      <c r="AA173" s="69">
        <v>1</v>
      </c>
      <c r="AB173" s="70">
        <v>1</v>
      </c>
    </row>
    <row r="174" spans="1:28" s="39" customFormat="1" ht="13.5" customHeight="1" x14ac:dyDescent="0.35">
      <c r="A174" s="62"/>
      <c r="B174" s="63"/>
      <c r="C174" s="71"/>
      <c r="D174" s="72"/>
      <c r="E174" s="72"/>
      <c r="F174" s="73"/>
      <c r="G174" s="79"/>
      <c r="H174" s="72"/>
      <c r="I174" s="72"/>
      <c r="J174" s="72"/>
      <c r="K174" s="72"/>
      <c r="L174" s="72"/>
      <c r="M174" s="72"/>
      <c r="N174" s="73"/>
      <c r="O174" s="71"/>
      <c r="P174" s="72"/>
      <c r="Q174" s="72"/>
      <c r="R174" s="72"/>
      <c r="S174" s="72"/>
      <c r="T174" s="73"/>
      <c r="U174" s="71"/>
      <c r="V174" s="72"/>
      <c r="W174" s="72"/>
      <c r="X174" s="72"/>
      <c r="Y174" s="73"/>
      <c r="Z174" s="71"/>
      <c r="AA174" s="72"/>
      <c r="AB174" s="73"/>
    </row>
    <row r="175" spans="1:28" s="37" customFormat="1" ht="17.5" customHeight="1" x14ac:dyDescent="0.35">
      <c r="A175" s="84" t="s">
        <v>474</v>
      </c>
      <c r="B175" s="60">
        <v>1</v>
      </c>
      <c r="C175" s="65">
        <v>7.1446545307372183E-2</v>
      </c>
      <c r="D175" s="66">
        <v>5.1113691426529863E-2</v>
      </c>
      <c r="E175" s="66">
        <v>0</v>
      </c>
      <c r="F175" s="67">
        <v>5.3661203204154587E-2</v>
      </c>
      <c r="G175" s="78"/>
      <c r="H175" s="66">
        <v>6.4460952249503364E-2</v>
      </c>
      <c r="I175" s="66">
        <v>7.2964393350340898E-2</v>
      </c>
      <c r="J175" s="66">
        <v>5.9247361831514932E-2</v>
      </c>
      <c r="K175" s="66">
        <v>2.2228715160446149E-2</v>
      </c>
      <c r="L175" s="66">
        <v>0</v>
      </c>
      <c r="M175" s="66">
        <v>0</v>
      </c>
      <c r="N175" s="67">
        <v>5.3661203204154587E-2</v>
      </c>
      <c r="O175" s="65">
        <v>1.4060931381433056E-2</v>
      </c>
      <c r="P175" s="66">
        <v>6.468071689108329E-2</v>
      </c>
      <c r="Q175" s="66">
        <v>4.3834169527330338E-2</v>
      </c>
      <c r="R175" s="66">
        <v>7.9255948660587452E-2</v>
      </c>
      <c r="S175" s="66">
        <v>5.7282564860868392E-2</v>
      </c>
      <c r="T175" s="67">
        <v>5.3661203204154587E-2</v>
      </c>
      <c r="U175" s="65">
        <v>5.5170950533462659E-2</v>
      </c>
      <c r="V175" s="66">
        <v>2.5214679040394317E-2</v>
      </c>
      <c r="W175" s="66">
        <v>6.8428122967278487E-2</v>
      </c>
      <c r="X175" s="66">
        <v>4.7663551401869161E-2</v>
      </c>
      <c r="Y175" s="67">
        <v>5.3661203204154587E-2</v>
      </c>
      <c r="Z175" s="65">
        <v>4.0412925346144483E-2</v>
      </c>
      <c r="AA175" s="66">
        <v>6.4189545117805141E-2</v>
      </c>
      <c r="AB175" s="67">
        <v>5.3661203204154587E-2</v>
      </c>
    </row>
    <row r="176" spans="1:28" s="37" customFormat="1" ht="17.5" customHeight="1" x14ac:dyDescent="0.35">
      <c r="A176" s="84"/>
      <c r="B176" s="60">
        <v>2</v>
      </c>
      <c r="C176" s="65">
        <v>0.17868235128500665</v>
      </c>
      <c r="D176" s="66">
        <v>0.19077785345048959</v>
      </c>
      <c r="E176" s="66">
        <v>0.17440170061029966</v>
      </c>
      <c r="F176" s="67">
        <v>0.18502470826849549</v>
      </c>
      <c r="G176" s="81">
        <f>F176+F175</f>
        <v>0.23868591147265006</v>
      </c>
      <c r="H176" s="66">
        <v>0.22823820532664257</v>
      </c>
      <c r="I176" s="66">
        <v>0.16791545910793806</v>
      </c>
      <c r="J176" s="66">
        <v>0.15370559828295474</v>
      </c>
      <c r="K176" s="66">
        <v>0.32243197235702126</v>
      </c>
      <c r="L176" s="66">
        <v>0.20771037181996085</v>
      </c>
      <c r="M176" s="66">
        <v>0.14844121774144348</v>
      </c>
      <c r="N176" s="67">
        <v>0.18502470826849549</v>
      </c>
      <c r="O176" s="65">
        <v>0.16460555065702528</v>
      </c>
      <c r="P176" s="66">
        <v>0.16958981561767716</v>
      </c>
      <c r="Q176" s="66">
        <v>0.20511083099580987</v>
      </c>
      <c r="R176" s="66">
        <v>0.20254911287560129</v>
      </c>
      <c r="S176" s="66">
        <v>0.18056442398171799</v>
      </c>
      <c r="T176" s="67">
        <v>0.18502470826849549</v>
      </c>
      <c r="U176" s="65">
        <v>0.17917677012609118</v>
      </c>
      <c r="V176" s="66">
        <v>0.14947565687293826</v>
      </c>
      <c r="W176" s="66">
        <v>0.2075044543114907</v>
      </c>
      <c r="X176" s="66">
        <v>0.23141836173721825</v>
      </c>
      <c r="Y176" s="67">
        <v>0.18502470826849549</v>
      </c>
      <c r="Z176" s="65">
        <v>0.17043095944047312</v>
      </c>
      <c r="AA176" s="66">
        <v>0.19662228941150109</v>
      </c>
      <c r="AB176" s="67">
        <v>0.18502470826849549</v>
      </c>
    </row>
    <row r="177" spans="1:28" s="37" customFormat="1" ht="17.5" customHeight="1" x14ac:dyDescent="0.35">
      <c r="A177" s="84"/>
      <c r="B177" s="60">
        <v>3</v>
      </c>
      <c r="C177" s="65">
        <v>0.47900085344501442</v>
      </c>
      <c r="D177" s="66">
        <v>0.48169024305826924</v>
      </c>
      <c r="E177" s="66">
        <v>0.32296852499485706</v>
      </c>
      <c r="F177" s="67">
        <v>0.46636227819242942</v>
      </c>
      <c r="G177" s="81">
        <f>F177</f>
        <v>0.46636227819242942</v>
      </c>
      <c r="H177" s="66">
        <v>0.45362232398566549</v>
      </c>
      <c r="I177" s="66">
        <v>0.48451540213044425</v>
      </c>
      <c r="J177" s="66">
        <v>0.48608692541584692</v>
      </c>
      <c r="K177" s="66">
        <v>0.4660763738916131</v>
      </c>
      <c r="L177" s="66">
        <v>0.40234833659491193</v>
      </c>
      <c r="M177" s="66">
        <v>0.26110060398999452</v>
      </c>
      <c r="N177" s="67">
        <v>0.46636227819242942</v>
      </c>
      <c r="O177" s="65">
        <v>0.47602107205183708</v>
      </c>
      <c r="P177" s="66">
        <v>0.37579095215232144</v>
      </c>
      <c r="Q177" s="66">
        <v>0.48624307254377352</v>
      </c>
      <c r="R177" s="66">
        <v>0.44631878684175919</v>
      </c>
      <c r="S177" s="66">
        <v>0.51486990018819734</v>
      </c>
      <c r="T177" s="67">
        <v>0.46636227819242942</v>
      </c>
      <c r="U177" s="65">
        <v>0.48720295829291949</v>
      </c>
      <c r="V177" s="66">
        <v>0.40464784935885095</v>
      </c>
      <c r="W177" s="66">
        <v>0.48818900421392009</v>
      </c>
      <c r="X177" s="66">
        <v>0.37240241891148984</v>
      </c>
      <c r="Y177" s="67">
        <v>0.46636227819242942</v>
      </c>
      <c r="Z177" s="65">
        <v>0.44574024310604482</v>
      </c>
      <c r="AA177" s="66">
        <v>0.48275050907584821</v>
      </c>
      <c r="AB177" s="67">
        <v>0.46636227819242942</v>
      </c>
    </row>
    <row r="178" spans="1:28" s="37" customFormat="1" ht="17.5" customHeight="1" x14ac:dyDescent="0.35">
      <c r="A178" s="84"/>
      <c r="B178" s="60">
        <v>4</v>
      </c>
      <c r="C178" s="65">
        <v>0.20137255074478477</v>
      </c>
      <c r="D178" s="66">
        <v>0.23922761731441269</v>
      </c>
      <c r="E178" s="66">
        <v>0.41240485496811358</v>
      </c>
      <c r="F178" s="67">
        <v>0.24155244333870673</v>
      </c>
      <c r="G178" s="81">
        <f>F178+F179</f>
        <v>0.29495212093540446</v>
      </c>
      <c r="H178" s="66">
        <v>0.19797207037122844</v>
      </c>
      <c r="I178" s="66">
        <v>0.2021115944916044</v>
      </c>
      <c r="J178" s="66">
        <v>0.25329780003577174</v>
      </c>
      <c r="K178" s="66">
        <v>0.18926293859091947</v>
      </c>
      <c r="L178" s="66">
        <v>0.29295499021526417</v>
      </c>
      <c r="M178" s="66">
        <v>0.5055030199499726</v>
      </c>
      <c r="N178" s="67">
        <v>0.24155244333870673</v>
      </c>
      <c r="O178" s="65">
        <v>0.2680231409738188</v>
      </c>
      <c r="P178" s="66">
        <v>0.29726364594007754</v>
      </c>
      <c r="Q178" s="66">
        <v>0.22215191660314249</v>
      </c>
      <c r="R178" s="66">
        <v>0.23266702273941156</v>
      </c>
      <c r="S178" s="66">
        <v>0.21325846047855895</v>
      </c>
      <c r="T178" s="67">
        <v>0.24155244333870673</v>
      </c>
      <c r="U178" s="65">
        <v>0.21879142418364048</v>
      </c>
      <c r="V178" s="66">
        <v>0.35683571437739869</v>
      </c>
      <c r="W178" s="66">
        <v>0.19232090839673066</v>
      </c>
      <c r="X178" s="66">
        <v>0.30599230346344147</v>
      </c>
      <c r="Y178" s="67">
        <v>0.24155244333870673</v>
      </c>
      <c r="Z178" s="65">
        <v>0.28366837748565021</v>
      </c>
      <c r="AA178" s="66">
        <v>0.20808255808314335</v>
      </c>
      <c r="AB178" s="67">
        <v>0.24155244333870673</v>
      </c>
    </row>
    <row r="179" spans="1:28" s="37" customFormat="1" ht="17.5" customHeight="1" x14ac:dyDescent="0.35">
      <c r="A179" s="84"/>
      <c r="B179" s="60">
        <v>5</v>
      </c>
      <c r="C179" s="65">
        <v>6.9497699217822034E-2</v>
      </c>
      <c r="D179" s="66">
        <v>3.7190594750298664E-2</v>
      </c>
      <c r="E179" s="66">
        <v>9.0221490776932048E-2</v>
      </c>
      <c r="F179" s="67">
        <v>5.3399677596697698E-2</v>
      </c>
      <c r="G179" s="78"/>
      <c r="H179" s="66">
        <v>5.5706448066960117E-2</v>
      </c>
      <c r="I179" s="66">
        <v>7.2493150919672442E-2</v>
      </c>
      <c r="J179" s="66">
        <v>4.7663029869433021E-2</v>
      </c>
      <c r="K179" s="66">
        <v>0</v>
      </c>
      <c r="L179" s="66">
        <v>9.6986301369863012E-2</v>
      </c>
      <c r="M179" s="66">
        <v>8.4949057409554024E-2</v>
      </c>
      <c r="N179" s="67">
        <v>5.3399677596697698E-2</v>
      </c>
      <c r="O179" s="65">
        <v>7.7289304935885816E-2</v>
      </c>
      <c r="P179" s="66">
        <v>9.2676660909944322E-2</v>
      </c>
      <c r="Q179" s="66">
        <v>4.2660010329943709E-2</v>
      </c>
      <c r="R179" s="66">
        <v>3.9210752314608133E-2</v>
      </c>
      <c r="S179" s="66">
        <v>3.4025700699018689E-2</v>
      </c>
      <c r="T179" s="67">
        <v>5.3399677596697698E-2</v>
      </c>
      <c r="U179" s="65">
        <v>5.965688651794375E-2</v>
      </c>
      <c r="V179" s="66">
        <v>6.3826100350417803E-2</v>
      </c>
      <c r="W179" s="66">
        <v>4.3558217144150001E-2</v>
      </c>
      <c r="X179" s="66">
        <v>4.2523364485981305E-2</v>
      </c>
      <c r="Y179" s="67">
        <v>5.3399677596697698E-2</v>
      </c>
      <c r="Z179" s="65">
        <v>5.9747494621687346E-2</v>
      </c>
      <c r="AA179" s="66">
        <v>4.8355098311702135E-2</v>
      </c>
      <c r="AB179" s="67">
        <v>5.3399677596697698E-2</v>
      </c>
    </row>
    <row r="180" spans="1:28" s="37" customFormat="1" ht="17.5" customHeight="1" x14ac:dyDescent="0.35">
      <c r="A180" s="84"/>
      <c r="B180" s="61" t="s">
        <v>4</v>
      </c>
      <c r="C180" s="68">
        <v>1</v>
      </c>
      <c r="D180" s="69">
        <v>1</v>
      </c>
      <c r="E180" s="69">
        <v>1</v>
      </c>
      <c r="F180" s="70">
        <v>1</v>
      </c>
      <c r="G180" s="69"/>
      <c r="H180" s="69">
        <v>1</v>
      </c>
      <c r="I180" s="69">
        <v>1</v>
      </c>
      <c r="J180" s="69">
        <v>1</v>
      </c>
      <c r="K180" s="69">
        <v>1</v>
      </c>
      <c r="L180" s="69">
        <v>1</v>
      </c>
      <c r="M180" s="69">
        <v>1</v>
      </c>
      <c r="N180" s="70">
        <v>1</v>
      </c>
      <c r="O180" s="68">
        <v>1</v>
      </c>
      <c r="P180" s="69">
        <v>1</v>
      </c>
      <c r="Q180" s="69">
        <v>1</v>
      </c>
      <c r="R180" s="69">
        <v>1</v>
      </c>
      <c r="S180" s="69">
        <v>1</v>
      </c>
      <c r="T180" s="70">
        <v>1</v>
      </c>
      <c r="U180" s="68">
        <v>1</v>
      </c>
      <c r="V180" s="69">
        <v>1</v>
      </c>
      <c r="W180" s="69">
        <v>1</v>
      </c>
      <c r="X180" s="69">
        <v>1</v>
      </c>
      <c r="Y180" s="70">
        <v>1</v>
      </c>
      <c r="Z180" s="68">
        <v>1</v>
      </c>
      <c r="AA180" s="69">
        <v>1</v>
      </c>
      <c r="AB180" s="70">
        <v>1</v>
      </c>
    </row>
    <row r="181" spans="1:28" s="39" customFormat="1" ht="13.5" customHeight="1" x14ac:dyDescent="0.35">
      <c r="A181" s="62"/>
      <c r="B181" s="63"/>
      <c r="C181" s="71"/>
      <c r="D181" s="72"/>
      <c r="E181" s="72"/>
      <c r="F181" s="73"/>
      <c r="G181" s="79"/>
      <c r="H181" s="72"/>
      <c r="I181" s="72"/>
      <c r="J181" s="72"/>
      <c r="K181" s="72"/>
      <c r="L181" s="72"/>
      <c r="M181" s="72"/>
      <c r="N181" s="73"/>
      <c r="O181" s="71"/>
      <c r="P181" s="72"/>
      <c r="Q181" s="72"/>
      <c r="R181" s="72"/>
      <c r="S181" s="72"/>
      <c r="T181" s="73"/>
      <c r="U181" s="71"/>
      <c r="V181" s="72"/>
      <c r="W181" s="72"/>
      <c r="X181" s="72"/>
      <c r="Y181" s="73"/>
      <c r="Z181" s="71"/>
      <c r="AA181" s="72"/>
      <c r="AB181" s="73"/>
    </row>
    <row r="182" spans="1:28" s="37" customFormat="1" ht="17.5" customHeight="1" x14ac:dyDescent="0.35">
      <c r="A182" s="84" t="s">
        <v>84</v>
      </c>
      <c r="B182" s="60" t="s">
        <v>7</v>
      </c>
      <c r="C182" s="65">
        <v>0.20514794513316381</v>
      </c>
      <c r="D182" s="66">
        <v>0.23676633134971586</v>
      </c>
      <c r="E182" s="66">
        <v>0.42271137626002875</v>
      </c>
      <c r="F182" s="67">
        <v>0.24244914693577091</v>
      </c>
      <c r="G182" s="78"/>
      <c r="H182" s="66">
        <v>0.17038749525551222</v>
      </c>
      <c r="I182" s="66">
        <v>0.21270062610982951</v>
      </c>
      <c r="J182" s="66">
        <v>0.25993704167411907</v>
      </c>
      <c r="K182" s="66">
        <v>0.15448055082700271</v>
      </c>
      <c r="L182" s="66">
        <v>0.46014090019569476</v>
      </c>
      <c r="M182" s="66">
        <v>0.3935391373314624</v>
      </c>
      <c r="N182" s="67">
        <v>0.24244914693577091</v>
      </c>
      <c r="O182" s="65">
        <v>0.11304133567648252</v>
      </c>
      <c r="P182" s="66">
        <v>0.209590675543007</v>
      </c>
      <c r="Q182" s="66">
        <v>0.34414323745750525</v>
      </c>
      <c r="R182" s="66">
        <v>0.32651437792522142</v>
      </c>
      <c r="S182" s="66">
        <v>0.20976126663530045</v>
      </c>
      <c r="T182" s="67">
        <v>0.24244914693577091</v>
      </c>
      <c r="U182" s="65">
        <v>0.25058499030067899</v>
      </c>
      <c r="V182" s="66">
        <v>0.31385113019369248</v>
      </c>
      <c r="W182" s="66">
        <v>0.19865875731779745</v>
      </c>
      <c r="X182" s="66">
        <v>0.19450247388675096</v>
      </c>
      <c r="Y182" s="67">
        <v>0.24244914693577091</v>
      </c>
      <c r="Z182" s="65">
        <v>0.27765771415223978</v>
      </c>
      <c r="AA182" s="66">
        <v>0.21446906998406298</v>
      </c>
      <c r="AB182" s="67">
        <v>0.24244914693577091</v>
      </c>
    </row>
    <row r="183" spans="1:28" s="37" customFormat="1" ht="17.5" customHeight="1" x14ac:dyDescent="0.35">
      <c r="A183" s="84"/>
      <c r="B183" s="60" t="s">
        <v>35</v>
      </c>
      <c r="C183" s="65">
        <v>0.79190371028621198</v>
      </c>
      <c r="D183" s="66">
        <v>0.76323366865028419</v>
      </c>
      <c r="E183" s="66">
        <v>0.57728862373997125</v>
      </c>
      <c r="F183" s="67">
        <v>0.75651003084262813</v>
      </c>
      <c r="G183" s="78"/>
      <c r="H183" s="66">
        <v>0.82961250474448767</v>
      </c>
      <c r="I183" s="66">
        <v>0.78371150538394485</v>
      </c>
      <c r="J183" s="66">
        <v>0.74006367376140225</v>
      </c>
      <c r="K183" s="66">
        <v>0.84551944917299737</v>
      </c>
      <c r="L183" s="66">
        <v>0.53986692759295496</v>
      </c>
      <c r="M183" s="66">
        <v>0.6064608626685376</v>
      </c>
      <c r="N183" s="67">
        <v>0.75651003084262813</v>
      </c>
      <c r="O183" s="65">
        <v>0.88013692353744932</v>
      </c>
      <c r="P183" s="66">
        <v>0.79040932445699286</v>
      </c>
      <c r="Q183" s="66">
        <v>0.65585676254249481</v>
      </c>
      <c r="R183" s="66">
        <v>0.67348562207477858</v>
      </c>
      <c r="S183" s="66">
        <v>0.79023873336469952</v>
      </c>
      <c r="T183" s="67">
        <v>0.75651003084262813</v>
      </c>
      <c r="U183" s="65">
        <v>0.74941500969932107</v>
      </c>
      <c r="V183" s="66">
        <v>0.68614886980630752</v>
      </c>
      <c r="W183" s="66">
        <v>0.79897197318928703</v>
      </c>
      <c r="X183" s="66">
        <v>0.8054975261132491</v>
      </c>
      <c r="Y183" s="67">
        <v>0.75651003084262813</v>
      </c>
      <c r="Z183" s="65">
        <v>0.72234228584776028</v>
      </c>
      <c r="AA183" s="66">
        <v>0.78366297144214092</v>
      </c>
      <c r="AB183" s="67">
        <v>0.75651003084262813</v>
      </c>
    </row>
    <row r="184" spans="1:28" s="37" customFormat="1" ht="17.5" customHeight="1" x14ac:dyDescent="0.35">
      <c r="A184" s="84"/>
      <c r="B184" s="60" t="s">
        <v>55</v>
      </c>
      <c r="C184" s="65">
        <v>2.9483445806241589E-3</v>
      </c>
      <c r="D184" s="66">
        <v>0</v>
      </c>
      <c r="E184" s="66">
        <v>0</v>
      </c>
      <c r="F184" s="67">
        <v>1.0408222216010212E-3</v>
      </c>
      <c r="G184" s="78"/>
      <c r="H184" s="66">
        <v>0</v>
      </c>
      <c r="I184" s="66">
        <v>3.5889395117500019E-3</v>
      </c>
      <c r="J184" s="66">
        <v>0</v>
      </c>
      <c r="K184" s="66">
        <v>0</v>
      </c>
      <c r="L184" s="66">
        <v>0</v>
      </c>
      <c r="M184" s="66">
        <v>0</v>
      </c>
      <c r="N184" s="67">
        <v>1.0408222216010212E-3</v>
      </c>
      <c r="O184" s="65">
        <v>6.823777126601328E-3</v>
      </c>
      <c r="P184" s="66">
        <v>0</v>
      </c>
      <c r="Q184" s="66">
        <v>0</v>
      </c>
      <c r="R184" s="66">
        <v>0</v>
      </c>
      <c r="S184" s="66">
        <v>0</v>
      </c>
      <c r="T184" s="67">
        <v>1.0408222216010212E-3</v>
      </c>
      <c r="U184" s="65">
        <v>0</v>
      </c>
      <c r="V184" s="66">
        <v>0</v>
      </c>
      <c r="W184" s="66">
        <v>2.3692694929155237E-3</v>
      </c>
      <c r="X184" s="66">
        <v>0</v>
      </c>
      <c r="Y184" s="67">
        <v>1.0408222216010212E-3</v>
      </c>
      <c r="Z184" s="65">
        <v>0</v>
      </c>
      <c r="AA184" s="66">
        <v>1.8679585737960698E-3</v>
      </c>
      <c r="AB184" s="67">
        <v>1.0408222216010212E-3</v>
      </c>
    </row>
    <row r="185" spans="1:28" s="37" customFormat="1" ht="17.5" customHeight="1" x14ac:dyDescent="0.35">
      <c r="A185" s="84"/>
      <c r="B185" s="61" t="s">
        <v>4</v>
      </c>
      <c r="C185" s="68">
        <v>1</v>
      </c>
      <c r="D185" s="69">
        <v>1</v>
      </c>
      <c r="E185" s="69">
        <v>1</v>
      </c>
      <c r="F185" s="70">
        <v>1</v>
      </c>
      <c r="G185" s="69"/>
      <c r="H185" s="69">
        <v>1</v>
      </c>
      <c r="I185" s="69">
        <v>1</v>
      </c>
      <c r="J185" s="69">
        <v>1</v>
      </c>
      <c r="K185" s="69">
        <v>1</v>
      </c>
      <c r="L185" s="69">
        <v>1</v>
      </c>
      <c r="M185" s="69">
        <v>1</v>
      </c>
      <c r="N185" s="70">
        <v>1</v>
      </c>
      <c r="O185" s="68">
        <v>1</v>
      </c>
      <c r="P185" s="69">
        <v>1</v>
      </c>
      <c r="Q185" s="69">
        <v>1</v>
      </c>
      <c r="R185" s="69">
        <v>1</v>
      </c>
      <c r="S185" s="69">
        <v>1</v>
      </c>
      <c r="T185" s="70">
        <v>1</v>
      </c>
      <c r="U185" s="68">
        <v>1</v>
      </c>
      <c r="V185" s="69">
        <v>1</v>
      </c>
      <c r="W185" s="69">
        <v>1</v>
      </c>
      <c r="X185" s="69">
        <v>1</v>
      </c>
      <c r="Y185" s="70">
        <v>1</v>
      </c>
      <c r="Z185" s="68">
        <v>1</v>
      </c>
      <c r="AA185" s="69">
        <v>1</v>
      </c>
      <c r="AB185" s="70">
        <v>1</v>
      </c>
    </row>
    <row r="186" spans="1:28" s="39" customFormat="1" ht="13.5" customHeight="1" x14ac:dyDescent="0.35">
      <c r="A186" s="62"/>
      <c r="B186" s="63"/>
      <c r="C186" s="71"/>
      <c r="D186" s="72"/>
      <c r="E186" s="72"/>
      <c r="F186" s="73"/>
      <c r="G186" s="79"/>
      <c r="H186" s="72"/>
      <c r="I186" s="72"/>
      <c r="J186" s="72"/>
      <c r="K186" s="72"/>
      <c r="L186" s="72"/>
      <c r="M186" s="72"/>
      <c r="N186" s="73"/>
      <c r="O186" s="71"/>
      <c r="P186" s="72"/>
      <c r="Q186" s="72"/>
      <c r="R186" s="72"/>
      <c r="S186" s="72"/>
      <c r="T186" s="73"/>
      <c r="U186" s="71"/>
      <c r="V186" s="72"/>
      <c r="W186" s="72"/>
      <c r="X186" s="72"/>
      <c r="Y186" s="73"/>
      <c r="Z186" s="71"/>
      <c r="AA186" s="72"/>
      <c r="AB186" s="73"/>
    </row>
    <row r="187" spans="1:28" s="37" customFormat="1" ht="17.5" customHeight="1" x14ac:dyDescent="0.35">
      <c r="A187" s="84" t="s">
        <v>85</v>
      </c>
      <c r="B187" s="60" t="s">
        <v>86</v>
      </c>
      <c r="C187" s="65">
        <v>0.25507897772840926</v>
      </c>
      <c r="D187" s="66">
        <v>0.19339634875238429</v>
      </c>
      <c r="E187" s="66">
        <v>0.10879404321588476</v>
      </c>
      <c r="F187" s="67">
        <v>0.19845961090570882</v>
      </c>
      <c r="G187" s="78"/>
      <c r="H187" s="66">
        <v>0.25449127780831426</v>
      </c>
      <c r="I187" s="66">
        <v>0.25518126888217518</v>
      </c>
      <c r="J187" s="66">
        <v>0.2144150739827374</v>
      </c>
      <c r="K187" s="66">
        <v>6.7792707596664628E-2</v>
      </c>
      <c r="L187" s="66">
        <v>7.0258408043141721E-2</v>
      </c>
      <c r="M187" s="66">
        <v>0.14391132470351134</v>
      </c>
      <c r="N187" s="67">
        <v>0.19845961090570882</v>
      </c>
      <c r="O187" s="65">
        <v>0.13584205501414084</v>
      </c>
      <c r="P187" s="66">
        <v>0.20894948286178305</v>
      </c>
      <c r="Q187" s="66">
        <v>0.15124578344649864</v>
      </c>
      <c r="R187" s="66">
        <v>0.28675556616250508</v>
      </c>
      <c r="S187" s="66">
        <v>0.16978666519803937</v>
      </c>
      <c r="T187" s="67">
        <v>0.19845961090570882</v>
      </c>
      <c r="U187" s="65">
        <v>0.21811635398900889</v>
      </c>
      <c r="V187" s="66">
        <v>0.10894761811281246</v>
      </c>
      <c r="W187" s="66">
        <v>0.25925438206246104</v>
      </c>
      <c r="X187" s="66">
        <v>0.18849795110922707</v>
      </c>
      <c r="Y187" s="67">
        <v>0.19845961090570882</v>
      </c>
      <c r="Z187" s="65">
        <v>0.1825292164976581</v>
      </c>
      <c r="AA187" s="66">
        <v>0.21484879595576298</v>
      </c>
      <c r="AB187" s="67">
        <v>0.19845961090570882</v>
      </c>
    </row>
    <row r="188" spans="1:28" s="37" customFormat="1" ht="17.5" customHeight="1" x14ac:dyDescent="0.35">
      <c r="A188" s="84"/>
      <c r="B188" s="60" t="s">
        <v>87</v>
      </c>
      <c r="C188" s="65">
        <v>2.4240136897588426E-2</v>
      </c>
      <c r="D188" s="66">
        <v>3.1160330937049809E-2</v>
      </c>
      <c r="E188" s="66">
        <v>9.7414184673285317E-3</v>
      </c>
      <c r="F188" s="67">
        <v>2.5710303337765927E-2</v>
      </c>
      <c r="G188" s="78">
        <f>F188+F187</f>
        <v>0.22416991424347474</v>
      </c>
      <c r="H188" s="66">
        <v>0</v>
      </c>
      <c r="I188" s="66">
        <v>2.8459214501510573E-2</v>
      </c>
      <c r="J188" s="66">
        <v>3.6374845869297165E-2</v>
      </c>
      <c r="K188" s="66">
        <v>0</v>
      </c>
      <c r="L188" s="66">
        <v>0</v>
      </c>
      <c r="M188" s="66">
        <v>1.8618711727773039E-2</v>
      </c>
      <c r="N188" s="67">
        <v>2.5710303337765927E-2</v>
      </c>
      <c r="O188" s="65">
        <v>0</v>
      </c>
      <c r="P188" s="66">
        <v>4.7867339088811009E-2</v>
      </c>
      <c r="Q188" s="66">
        <v>4.8620058971426371E-2</v>
      </c>
      <c r="R188" s="66">
        <v>0</v>
      </c>
      <c r="S188" s="66">
        <v>2.1999369157825698E-2</v>
      </c>
      <c r="T188" s="67">
        <v>2.5710303337765927E-2</v>
      </c>
      <c r="U188" s="65">
        <v>4.8423709473870945E-3</v>
      </c>
      <c r="V188" s="66">
        <v>0</v>
      </c>
      <c r="W188" s="66">
        <v>6.4817154551116654E-2</v>
      </c>
      <c r="X188" s="66">
        <v>9.2694644623427996E-2</v>
      </c>
      <c r="Y188" s="67">
        <v>2.5710303337765927E-2</v>
      </c>
      <c r="Z188" s="65">
        <v>3.9599533142346106E-2</v>
      </c>
      <c r="AA188" s="66">
        <v>1.142055127422059E-2</v>
      </c>
      <c r="AB188" s="67">
        <v>2.5710303337765927E-2</v>
      </c>
    </row>
    <row r="189" spans="1:28" s="37" customFormat="1" ht="28" x14ac:dyDescent="0.35">
      <c r="A189" s="84"/>
      <c r="B189" s="60" t="s">
        <v>88</v>
      </c>
      <c r="C189" s="65">
        <v>0.23920194538678283</v>
      </c>
      <c r="D189" s="66">
        <v>0.23601781533448551</v>
      </c>
      <c r="E189" s="66">
        <v>0.12268833949776134</v>
      </c>
      <c r="F189" s="67">
        <v>0.21906987350464144</v>
      </c>
      <c r="G189" s="78"/>
      <c r="H189" s="66">
        <v>0.24477102438742152</v>
      </c>
      <c r="I189" s="66">
        <v>0.2382326283987915</v>
      </c>
      <c r="J189" s="66">
        <v>0.26412222564734894</v>
      </c>
      <c r="K189" s="66">
        <v>6.8088745621104216E-2</v>
      </c>
      <c r="L189" s="66">
        <v>0</v>
      </c>
      <c r="M189" s="66">
        <v>0.23449345012014572</v>
      </c>
      <c r="N189" s="67">
        <v>0.21906987350464144</v>
      </c>
      <c r="O189" s="65">
        <v>7.0271828220416846E-2</v>
      </c>
      <c r="P189" s="66">
        <v>0.28752884861954014</v>
      </c>
      <c r="Q189" s="66">
        <v>0.29031604244784504</v>
      </c>
      <c r="R189" s="66">
        <v>0.13884331215258097</v>
      </c>
      <c r="S189" s="66">
        <v>0.22719830974350758</v>
      </c>
      <c r="T189" s="67">
        <v>0.21906987350464144</v>
      </c>
      <c r="U189" s="65">
        <v>0.20231917715981435</v>
      </c>
      <c r="V189" s="66">
        <v>0.35022003010077213</v>
      </c>
      <c r="W189" s="66">
        <v>0.11997864578699172</v>
      </c>
      <c r="X189" s="66">
        <v>0.20898685883849089</v>
      </c>
      <c r="Y189" s="67">
        <v>0.21906987350464144</v>
      </c>
      <c r="Z189" s="65">
        <v>0.22780784058124787</v>
      </c>
      <c r="AA189" s="66">
        <v>0.21007940324110777</v>
      </c>
      <c r="AB189" s="67">
        <v>0.21906987350464144</v>
      </c>
    </row>
    <row r="190" spans="1:28" s="37" customFormat="1" ht="17.5" customHeight="1" x14ac:dyDescent="0.35">
      <c r="A190" s="84"/>
      <c r="B190" s="60" t="s">
        <v>89</v>
      </c>
      <c r="C190" s="65">
        <v>0.40348334026684735</v>
      </c>
      <c r="D190" s="66">
        <v>0.40662157032412305</v>
      </c>
      <c r="E190" s="66">
        <v>0.61579391343845313</v>
      </c>
      <c r="F190" s="67">
        <v>0.43872136431534425</v>
      </c>
      <c r="G190" s="78"/>
      <c r="H190" s="66">
        <v>0.50073769780426414</v>
      </c>
      <c r="I190" s="66">
        <v>0.38655589123867062</v>
      </c>
      <c r="J190" s="66">
        <v>0.37276785714285721</v>
      </c>
      <c r="K190" s="66">
        <v>0.60890087660148351</v>
      </c>
      <c r="L190" s="66">
        <v>0.78777877957913001</v>
      </c>
      <c r="M190" s="66">
        <v>0.45906518874505847</v>
      </c>
      <c r="N190" s="67">
        <v>0.43872136431534425</v>
      </c>
      <c r="O190" s="65">
        <v>0.57125358024246575</v>
      </c>
      <c r="P190" s="66">
        <v>0.29602530130780408</v>
      </c>
      <c r="Q190" s="66">
        <v>0.39160501691447219</v>
      </c>
      <c r="R190" s="66">
        <v>0.46172051350894466</v>
      </c>
      <c r="S190" s="66">
        <v>0.51119244190994984</v>
      </c>
      <c r="T190" s="67">
        <v>0.43872136431534425</v>
      </c>
      <c r="U190" s="65">
        <v>0.46372253738624863</v>
      </c>
      <c r="V190" s="66">
        <v>0.44746679099594294</v>
      </c>
      <c r="W190" s="66">
        <v>0.40985852833882019</v>
      </c>
      <c r="X190" s="66">
        <v>0.4063868870990533</v>
      </c>
      <c r="Y190" s="67">
        <v>0.43872136431534425</v>
      </c>
      <c r="Z190" s="65">
        <v>0.39293347278432084</v>
      </c>
      <c r="AA190" s="66">
        <v>0.48583087499512667</v>
      </c>
      <c r="AB190" s="67">
        <v>0.43872136431534425</v>
      </c>
    </row>
    <row r="191" spans="1:28" s="37" customFormat="1" ht="17.5" customHeight="1" x14ac:dyDescent="0.35">
      <c r="A191" s="84"/>
      <c r="B191" s="60" t="s">
        <v>90</v>
      </c>
      <c r="C191" s="65">
        <v>4.6563192904656318E-2</v>
      </c>
      <c r="D191" s="66">
        <v>6.1799593991450713E-2</v>
      </c>
      <c r="E191" s="66">
        <v>0.10879404321588476</v>
      </c>
      <c r="F191" s="67">
        <v>6.466969517616343E-2</v>
      </c>
      <c r="G191" s="78"/>
      <c r="H191" s="66">
        <v>0</v>
      </c>
      <c r="I191" s="66">
        <v>5.4667673716012076E-2</v>
      </c>
      <c r="J191" s="66">
        <v>5.2220032587634316E-2</v>
      </c>
      <c r="K191" s="66">
        <v>0.1190401789385392</v>
      </c>
      <c r="L191" s="66">
        <v>7.0258408043141721E-2</v>
      </c>
      <c r="M191" s="66">
        <v>0.14391132470351134</v>
      </c>
      <c r="N191" s="67">
        <v>6.466969517616343E-2</v>
      </c>
      <c r="O191" s="65">
        <v>0.14805541044440043</v>
      </c>
      <c r="P191" s="66">
        <v>7.2578852893409693E-2</v>
      </c>
      <c r="Q191" s="66">
        <v>7.8144378652536692E-2</v>
      </c>
      <c r="R191" s="66">
        <v>3.6802800234678766E-2</v>
      </c>
      <c r="S191" s="66">
        <v>5.094801560082711E-2</v>
      </c>
      <c r="T191" s="67">
        <v>6.466969517616343E-2</v>
      </c>
      <c r="U191" s="65">
        <v>4.9649422020087174E-2</v>
      </c>
      <c r="V191" s="66">
        <v>7.0188784190550968E-2</v>
      </c>
      <c r="W191" s="66">
        <v>7.3654239701041013E-2</v>
      </c>
      <c r="X191" s="66">
        <v>4.3803871697046769E-2</v>
      </c>
      <c r="Y191" s="67">
        <v>6.466969517616343E-2</v>
      </c>
      <c r="Z191" s="65">
        <v>8.0623891592014912E-2</v>
      </c>
      <c r="AA191" s="66">
        <v>4.8255337951110484E-2</v>
      </c>
      <c r="AB191" s="67">
        <v>6.466969517616343E-2</v>
      </c>
    </row>
    <row r="192" spans="1:28" s="37" customFormat="1" ht="17.5" customHeight="1" x14ac:dyDescent="0.35">
      <c r="A192" s="84"/>
      <c r="B192" s="60" t="s">
        <v>91</v>
      </c>
      <c r="C192" s="65">
        <v>3.1432406815715776E-2</v>
      </c>
      <c r="D192" s="66">
        <v>7.1004340660506593E-2</v>
      </c>
      <c r="E192" s="66">
        <v>3.4188242164687563E-2</v>
      </c>
      <c r="F192" s="67">
        <v>5.336915276037623E-2</v>
      </c>
      <c r="G192" s="78"/>
      <c r="H192" s="66">
        <v>0</v>
      </c>
      <c r="I192" s="66">
        <v>3.690332326283987E-2</v>
      </c>
      <c r="J192" s="66">
        <v>6.0099964770125074E-2</v>
      </c>
      <c r="K192" s="66">
        <v>0.13617749124220843</v>
      </c>
      <c r="L192" s="66">
        <v>7.1704404334586525E-2</v>
      </c>
      <c r="M192" s="66">
        <v>0</v>
      </c>
      <c r="N192" s="67">
        <v>5.336915276037623E-2</v>
      </c>
      <c r="O192" s="65">
        <v>7.4577126078576195E-2</v>
      </c>
      <c r="P192" s="66">
        <v>8.7050175228652021E-2</v>
      </c>
      <c r="Q192" s="66">
        <v>4.0068719567221155E-2</v>
      </c>
      <c r="R192" s="66">
        <v>7.5877807941290537E-2</v>
      </c>
      <c r="S192" s="66">
        <v>1.887519838985045E-2</v>
      </c>
      <c r="T192" s="67">
        <v>5.336915276037623E-2</v>
      </c>
      <c r="U192" s="65">
        <v>6.135013849745382E-2</v>
      </c>
      <c r="V192" s="66">
        <v>2.3176776599921477E-2</v>
      </c>
      <c r="W192" s="66">
        <v>7.2437049559569353E-2</v>
      </c>
      <c r="X192" s="66">
        <v>5.9629786632753992E-2</v>
      </c>
      <c r="Y192" s="67">
        <v>5.336915276037623E-2</v>
      </c>
      <c r="Z192" s="65">
        <v>7.6506045402412098E-2</v>
      </c>
      <c r="AA192" s="66">
        <v>2.9565036582671646E-2</v>
      </c>
      <c r="AB192" s="67">
        <v>5.336915276037623E-2</v>
      </c>
    </row>
    <row r="193" spans="1:28" s="37" customFormat="1" ht="17.5" customHeight="1" x14ac:dyDescent="0.35">
      <c r="A193" s="84"/>
      <c r="B193" s="61" t="s">
        <v>4</v>
      </c>
      <c r="C193" s="68">
        <v>1</v>
      </c>
      <c r="D193" s="69">
        <v>1</v>
      </c>
      <c r="E193" s="69">
        <v>1</v>
      </c>
      <c r="F193" s="70">
        <v>1</v>
      </c>
      <c r="G193" s="69"/>
      <c r="H193" s="69">
        <v>1</v>
      </c>
      <c r="I193" s="69">
        <v>1</v>
      </c>
      <c r="J193" s="69">
        <v>1</v>
      </c>
      <c r="K193" s="69">
        <v>1</v>
      </c>
      <c r="L193" s="69">
        <v>1</v>
      </c>
      <c r="M193" s="69">
        <v>1</v>
      </c>
      <c r="N193" s="70">
        <v>1</v>
      </c>
      <c r="O193" s="68">
        <v>1</v>
      </c>
      <c r="P193" s="69">
        <v>1</v>
      </c>
      <c r="Q193" s="69">
        <v>1</v>
      </c>
      <c r="R193" s="69">
        <v>1</v>
      </c>
      <c r="S193" s="69">
        <v>1</v>
      </c>
      <c r="T193" s="70">
        <v>1</v>
      </c>
      <c r="U193" s="68">
        <v>1</v>
      </c>
      <c r="V193" s="69">
        <v>1</v>
      </c>
      <c r="W193" s="69">
        <v>1</v>
      </c>
      <c r="X193" s="69">
        <v>1</v>
      </c>
      <c r="Y193" s="70">
        <v>1</v>
      </c>
      <c r="Z193" s="68">
        <v>1</v>
      </c>
      <c r="AA193" s="69">
        <v>1</v>
      </c>
      <c r="AB193" s="70">
        <v>1</v>
      </c>
    </row>
    <row r="194" spans="1:28" s="39" customFormat="1" ht="13.5" customHeight="1" x14ac:dyDescent="0.35">
      <c r="A194" s="62"/>
      <c r="B194" s="63"/>
      <c r="C194" s="71"/>
      <c r="D194" s="72"/>
      <c r="E194" s="72"/>
      <c r="F194" s="73"/>
      <c r="G194" s="79"/>
      <c r="H194" s="72"/>
      <c r="I194" s="72"/>
      <c r="J194" s="72"/>
      <c r="K194" s="72"/>
      <c r="L194" s="72"/>
      <c r="M194" s="72"/>
      <c r="N194" s="73"/>
      <c r="O194" s="71"/>
      <c r="P194" s="72"/>
      <c r="Q194" s="72"/>
      <c r="R194" s="72"/>
      <c r="S194" s="72"/>
      <c r="T194" s="73"/>
      <c r="U194" s="71"/>
      <c r="V194" s="72"/>
      <c r="W194" s="72"/>
      <c r="X194" s="72"/>
      <c r="Y194" s="73"/>
      <c r="Z194" s="71"/>
      <c r="AA194" s="72"/>
      <c r="AB194" s="73"/>
    </row>
    <row r="195" spans="1:28" s="37" customFormat="1" ht="17.5" customHeight="1" x14ac:dyDescent="0.35">
      <c r="A195" s="84" t="s">
        <v>475</v>
      </c>
      <c r="B195" s="60" t="s">
        <v>7</v>
      </c>
      <c r="C195" s="65">
        <v>0.3077601907493599</v>
      </c>
      <c r="D195" s="66">
        <v>0.3332538769859435</v>
      </c>
      <c r="E195" s="66">
        <v>0.49188438592882122</v>
      </c>
      <c r="F195" s="67">
        <v>0.33862472317731873</v>
      </c>
      <c r="G195" s="78"/>
      <c r="H195" s="66">
        <v>0.2365293517427674</v>
      </c>
      <c r="I195" s="66">
        <v>0.32323696425626164</v>
      </c>
      <c r="J195" s="66">
        <v>0.32812305490967625</v>
      </c>
      <c r="K195" s="66">
        <v>0.35147488503264823</v>
      </c>
      <c r="L195" s="66">
        <v>0.46833659491193735</v>
      </c>
      <c r="M195" s="66">
        <v>0.51023732536147881</v>
      </c>
      <c r="N195" s="67">
        <v>0.33862472317731873</v>
      </c>
      <c r="O195" s="65">
        <v>0.26529851734045784</v>
      </c>
      <c r="P195" s="66">
        <v>0.43352777200513087</v>
      </c>
      <c r="Q195" s="66">
        <v>0.33610514620524035</v>
      </c>
      <c r="R195" s="66">
        <v>0.40431086124689314</v>
      </c>
      <c r="S195" s="66">
        <v>0.27990888392257024</v>
      </c>
      <c r="T195" s="67">
        <v>0.33862472317731873</v>
      </c>
      <c r="U195" s="65">
        <v>0.38967527481409636</v>
      </c>
      <c r="V195" s="66">
        <v>0.35520171486515972</v>
      </c>
      <c r="W195" s="66">
        <v>0.29523176560423092</v>
      </c>
      <c r="X195" s="66">
        <v>0.28174821330401317</v>
      </c>
      <c r="Y195" s="67">
        <v>0.33862472317731873</v>
      </c>
      <c r="Z195" s="65">
        <v>0.35576617544627548</v>
      </c>
      <c r="AA195" s="66">
        <v>0.32500249451346397</v>
      </c>
      <c r="AB195" s="67">
        <v>0.33862472317731873</v>
      </c>
    </row>
    <row r="196" spans="1:28" s="37" customFormat="1" ht="17.5" customHeight="1" x14ac:dyDescent="0.35">
      <c r="A196" s="84"/>
      <c r="B196" s="60" t="s">
        <v>35</v>
      </c>
      <c r="C196" s="65">
        <v>0.63974414246372857</v>
      </c>
      <c r="D196" s="66">
        <v>0.62816997331606506</v>
      </c>
      <c r="E196" s="66">
        <v>0.49219982171021054</v>
      </c>
      <c r="F196" s="67">
        <v>0.61993837686399111</v>
      </c>
      <c r="G196" s="78"/>
      <c r="H196" s="66">
        <v>0.69424795555708907</v>
      </c>
      <c r="I196" s="66">
        <v>0.6279026927220891</v>
      </c>
      <c r="J196" s="66">
        <v>0.6253872294759435</v>
      </c>
      <c r="K196" s="66">
        <v>0.63805228791381896</v>
      </c>
      <c r="L196" s="66">
        <v>0.53166340508806265</v>
      </c>
      <c r="M196" s="66">
        <v>0.46144225489597951</v>
      </c>
      <c r="N196" s="67">
        <v>0.61993837686399111</v>
      </c>
      <c r="O196" s="65">
        <v>0.6817423744137886</v>
      </c>
      <c r="P196" s="66">
        <v>0.49067876772700231</v>
      </c>
      <c r="Q196" s="66">
        <v>0.61078864636218244</v>
      </c>
      <c r="R196" s="66">
        <v>0.58950386295636692</v>
      </c>
      <c r="S196" s="66">
        <v>0.68931265963167099</v>
      </c>
      <c r="T196" s="67">
        <v>0.61993837686399111</v>
      </c>
      <c r="U196" s="65">
        <v>0.61032472518590364</v>
      </c>
      <c r="V196" s="66">
        <v>0.5220339635719512</v>
      </c>
      <c r="W196" s="66">
        <v>0.67830538193953449</v>
      </c>
      <c r="X196" s="66">
        <v>0.70893347993402966</v>
      </c>
      <c r="Y196" s="67">
        <v>0.61993837686399111</v>
      </c>
      <c r="Z196" s="65">
        <v>0.57369533393236549</v>
      </c>
      <c r="AA196" s="66">
        <v>0.65668749794446513</v>
      </c>
      <c r="AB196" s="67">
        <v>0.61993837686399111</v>
      </c>
    </row>
    <row r="197" spans="1:28" s="37" customFormat="1" ht="17.5" customHeight="1" x14ac:dyDescent="0.35">
      <c r="A197" s="84"/>
      <c r="B197" s="60" t="s">
        <v>55</v>
      </c>
      <c r="C197" s="65">
        <v>5.2494786946690478E-2</v>
      </c>
      <c r="D197" s="66">
        <v>3.8576149697991446E-2</v>
      </c>
      <c r="E197" s="66">
        <v>1.5912363711170541E-2</v>
      </c>
      <c r="F197" s="67">
        <v>4.1436589358206218E-2</v>
      </c>
      <c r="G197" s="78"/>
      <c r="H197" s="66">
        <v>6.9222692700143446E-2</v>
      </c>
      <c r="I197" s="66">
        <v>4.8860343021649308E-2</v>
      </c>
      <c r="J197" s="66">
        <v>4.6489715614380256E-2</v>
      </c>
      <c r="K197" s="66">
        <v>1.0472827053532864E-2</v>
      </c>
      <c r="L197" s="66">
        <v>0</v>
      </c>
      <c r="M197" s="66">
        <v>2.8314318833506193E-2</v>
      </c>
      <c r="N197" s="67">
        <v>4.1436589358206218E-2</v>
      </c>
      <c r="O197" s="65">
        <v>5.2959108245753721E-2</v>
      </c>
      <c r="P197" s="66">
        <v>7.5793460267866736E-2</v>
      </c>
      <c r="Q197" s="66">
        <v>5.3106207432577185E-2</v>
      </c>
      <c r="R197" s="66">
        <v>6.1868992287074723E-3</v>
      </c>
      <c r="S197" s="66">
        <v>3.077950665412018E-2</v>
      </c>
      <c r="T197" s="67">
        <v>4.1436589358206218E-2</v>
      </c>
      <c r="U197" s="65">
        <v>0</v>
      </c>
      <c r="V197" s="66">
        <v>0.12276432156288909</v>
      </c>
      <c r="W197" s="66">
        <v>2.6462145422664667E-2</v>
      </c>
      <c r="X197" s="66">
        <v>9.3183067619571191E-3</v>
      </c>
      <c r="Y197" s="67">
        <v>4.1436589358206218E-2</v>
      </c>
      <c r="Z197" s="65">
        <v>7.0538490621359085E-2</v>
      </c>
      <c r="AA197" s="66">
        <v>1.8309450108894568E-2</v>
      </c>
      <c r="AB197" s="67">
        <v>4.1436589358206218E-2</v>
      </c>
    </row>
    <row r="198" spans="1:28" s="37" customFormat="1" ht="17.5" customHeight="1" x14ac:dyDescent="0.35">
      <c r="A198" s="84"/>
      <c r="B198" s="61" t="s">
        <v>4</v>
      </c>
      <c r="C198" s="68">
        <v>1</v>
      </c>
      <c r="D198" s="69">
        <v>1</v>
      </c>
      <c r="E198" s="69">
        <v>1</v>
      </c>
      <c r="F198" s="70">
        <v>1</v>
      </c>
      <c r="G198" s="69"/>
      <c r="H198" s="69">
        <v>1</v>
      </c>
      <c r="I198" s="69">
        <v>1</v>
      </c>
      <c r="J198" s="69">
        <v>1</v>
      </c>
      <c r="K198" s="69">
        <v>1</v>
      </c>
      <c r="L198" s="69">
        <v>1</v>
      </c>
      <c r="M198" s="69">
        <v>1</v>
      </c>
      <c r="N198" s="70">
        <v>1</v>
      </c>
      <c r="O198" s="68">
        <v>1</v>
      </c>
      <c r="P198" s="69">
        <v>1</v>
      </c>
      <c r="Q198" s="69">
        <v>1</v>
      </c>
      <c r="R198" s="69">
        <v>1</v>
      </c>
      <c r="S198" s="69">
        <v>1</v>
      </c>
      <c r="T198" s="70">
        <v>1</v>
      </c>
      <c r="U198" s="68">
        <v>1</v>
      </c>
      <c r="V198" s="69">
        <v>1</v>
      </c>
      <c r="W198" s="69">
        <v>1</v>
      </c>
      <c r="X198" s="69">
        <v>1</v>
      </c>
      <c r="Y198" s="70">
        <v>1</v>
      </c>
      <c r="Z198" s="68">
        <v>1</v>
      </c>
      <c r="AA198" s="69">
        <v>1</v>
      </c>
      <c r="AB198" s="70">
        <v>1</v>
      </c>
    </row>
    <row r="199" spans="1:28" s="39" customFormat="1" ht="13.5" customHeight="1" x14ac:dyDescent="0.35">
      <c r="A199" s="62"/>
      <c r="B199" s="63"/>
      <c r="C199" s="71"/>
      <c r="D199" s="72"/>
      <c r="E199" s="72"/>
      <c r="F199" s="73"/>
      <c r="G199" s="79"/>
      <c r="H199" s="72"/>
      <c r="I199" s="72"/>
      <c r="J199" s="72"/>
      <c r="K199" s="72"/>
      <c r="L199" s="72"/>
      <c r="M199" s="72"/>
      <c r="N199" s="73"/>
      <c r="O199" s="71"/>
      <c r="P199" s="72"/>
      <c r="Q199" s="72"/>
      <c r="R199" s="72"/>
      <c r="S199" s="72"/>
      <c r="T199" s="73"/>
      <c r="U199" s="71"/>
      <c r="V199" s="72"/>
      <c r="W199" s="72"/>
      <c r="X199" s="72"/>
      <c r="Y199" s="73"/>
      <c r="Z199" s="71"/>
      <c r="AA199" s="72"/>
      <c r="AB199" s="73"/>
    </row>
    <row r="200" spans="1:28" s="37" customFormat="1" ht="17.5" customHeight="1" x14ac:dyDescent="0.35">
      <c r="A200" s="84" t="s">
        <v>476</v>
      </c>
      <c r="B200" s="60" t="s">
        <v>46</v>
      </c>
      <c r="C200" s="65">
        <v>6.0307768109311342E-2</v>
      </c>
      <c r="D200" s="66">
        <v>3.4424509026762092E-2</v>
      </c>
      <c r="E200" s="66">
        <v>4.1178084070493037E-3</v>
      </c>
      <c r="F200" s="67">
        <v>4.0816320191826863E-2</v>
      </c>
      <c r="G200" s="78"/>
      <c r="H200" s="66">
        <v>8.7313362942223222E-2</v>
      </c>
      <c r="I200" s="66">
        <v>5.4440281802973542E-2</v>
      </c>
      <c r="J200" s="66">
        <v>3.7857986049007336E-2</v>
      </c>
      <c r="K200" s="66">
        <v>2.2228715160446149E-2</v>
      </c>
      <c r="L200" s="66">
        <v>0</v>
      </c>
      <c r="M200" s="66">
        <v>7.3271917515709837E-3</v>
      </c>
      <c r="N200" s="67">
        <v>4.0816320191826863E-2</v>
      </c>
      <c r="O200" s="65">
        <v>3.3027407107235736E-2</v>
      </c>
      <c r="P200" s="66">
        <v>6.874386407446953E-2</v>
      </c>
      <c r="Q200" s="66">
        <v>6.1277159697276179E-2</v>
      </c>
      <c r="R200" s="66">
        <v>1.1727672534290941E-2</v>
      </c>
      <c r="S200" s="66">
        <v>3.4339712999059017E-2</v>
      </c>
      <c r="T200" s="67">
        <v>4.0816320191826863E-2</v>
      </c>
      <c r="U200" s="65">
        <v>3.598347074038151E-2</v>
      </c>
      <c r="V200" s="66">
        <v>2.914243906195849E-2</v>
      </c>
      <c r="W200" s="66">
        <v>5.1507395571141715E-2</v>
      </c>
      <c r="X200" s="66">
        <v>6.6520065970313361E-3</v>
      </c>
      <c r="Y200" s="67">
        <v>4.0816320191826863E-2</v>
      </c>
      <c r="Z200" s="65">
        <v>3.88795713903929E-2</v>
      </c>
      <c r="AA200" s="66">
        <v>4.2355445035137801E-2</v>
      </c>
      <c r="AB200" s="67">
        <v>4.0816320191826863E-2</v>
      </c>
    </row>
    <row r="201" spans="1:28" s="37" customFormat="1" ht="17.5" customHeight="1" x14ac:dyDescent="0.35">
      <c r="A201" s="84"/>
      <c r="B201" s="60" t="s">
        <v>47</v>
      </c>
      <c r="C201" s="65">
        <v>0.19991905469966656</v>
      </c>
      <c r="D201" s="66">
        <v>0.1888960219723782</v>
      </c>
      <c r="E201" s="66">
        <v>0.13600425152574916</v>
      </c>
      <c r="F201" s="67">
        <v>0.18799591249763167</v>
      </c>
      <c r="G201" s="78"/>
      <c r="H201" s="66">
        <v>0.1694312036950317</v>
      </c>
      <c r="I201" s="66">
        <v>0.2065434153509364</v>
      </c>
      <c r="J201" s="66">
        <v>0.19379574315864781</v>
      </c>
      <c r="K201" s="66">
        <v>0.17149571889529713</v>
      </c>
      <c r="L201" s="66">
        <v>0.20151076320939337</v>
      </c>
      <c r="M201" s="66">
        <v>8.4949057409554024E-2</v>
      </c>
      <c r="N201" s="67">
        <v>0.18799591249763167</v>
      </c>
      <c r="O201" s="65">
        <v>0.16490489271539902</v>
      </c>
      <c r="P201" s="66">
        <v>0.15173740746845146</v>
      </c>
      <c r="Q201" s="66">
        <v>0.17867315028407343</v>
      </c>
      <c r="R201" s="66">
        <v>0.28074658389328211</v>
      </c>
      <c r="S201" s="66">
        <v>0.1670545436214545</v>
      </c>
      <c r="T201" s="67">
        <v>0.18799591249763167</v>
      </c>
      <c r="U201" s="65">
        <v>0.19989795505981248</v>
      </c>
      <c r="V201" s="66">
        <v>0.19978692543673868</v>
      </c>
      <c r="W201" s="66">
        <v>0.17285980938374954</v>
      </c>
      <c r="X201" s="66">
        <v>0.20013743815283122</v>
      </c>
      <c r="Y201" s="67">
        <v>0.18799591249763167</v>
      </c>
      <c r="Z201" s="65">
        <v>0.18100520961565847</v>
      </c>
      <c r="AA201" s="66">
        <v>0.1935513900432401</v>
      </c>
      <c r="AB201" s="67">
        <v>0.18799591249763167</v>
      </c>
    </row>
    <row r="202" spans="1:28" s="37" customFormat="1" ht="17.5" customHeight="1" x14ac:dyDescent="0.35">
      <c r="A202" s="84"/>
      <c r="B202" s="60" t="s">
        <v>48</v>
      </c>
      <c r="C202" s="65">
        <v>0.24719462945529094</v>
      </c>
      <c r="D202" s="66">
        <v>0.23837685754798085</v>
      </c>
      <c r="E202" s="66">
        <v>0.11941644380442983</v>
      </c>
      <c r="F202" s="67">
        <v>0.23071310765102171</v>
      </c>
      <c r="G202" s="78"/>
      <c r="H202" s="66">
        <v>0.32852558572858076</v>
      </c>
      <c r="I202" s="66">
        <v>0.22952398088469342</v>
      </c>
      <c r="J202" s="66">
        <v>0.24813378644249687</v>
      </c>
      <c r="K202" s="66">
        <v>0.20372468812723898</v>
      </c>
      <c r="L202" s="66">
        <v>0.1636399217221135</v>
      </c>
      <c r="M202" s="66">
        <v>8.4949057409554024E-2</v>
      </c>
      <c r="N202" s="67">
        <v>0.23071310765102171</v>
      </c>
      <c r="O202" s="65">
        <v>0.20909551862538872</v>
      </c>
      <c r="P202" s="66">
        <v>0.20755014439579497</v>
      </c>
      <c r="Q202" s="66">
        <v>0.24490270421983182</v>
      </c>
      <c r="R202" s="66">
        <v>0.19140425241769607</v>
      </c>
      <c r="S202" s="66">
        <v>0.27189684433391587</v>
      </c>
      <c r="T202" s="67">
        <v>0.23071310765102171</v>
      </c>
      <c r="U202" s="65">
        <v>0.27505758971871969</v>
      </c>
      <c r="V202" s="66">
        <v>0.1845302732745453</v>
      </c>
      <c r="W202" s="66">
        <v>0.2257133968720835</v>
      </c>
      <c r="X202" s="66">
        <v>0.20761407366684992</v>
      </c>
      <c r="Y202" s="67">
        <v>0.23071310765102171</v>
      </c>
      <c r="Z202" s="65">
        <v>0.22197087188638312</v>
      </c>
      <c r="AA202" s="66">
        <v>0.23766051985103157</v>
      </c>
      <c r="AB202" s="67">
        <v>0.23071310765102171</v>
      </c>
    </row>
    <row r="203" spans="1:28" s="37" customFormat="1" ht="17.5" customHeight="1" x14ac:dyDescent="0.35">
      <c r="A203" s="84"/>
      <c r="B203" s="60" t="s">
        <v>49</v>
      </c>
      <c r="C203" s="65">
        <v>0.42668027486208504</v>
      </c>
      <c r="D203" s="66">
        <v>0.42222972746658927</v>
      </c>
      <c r="E203" s="66">
        <v>0.60039429472673655</v>
      </c>
      <c r="F203" s="67">
        <v>0.43994073742766893</v>
      </c>
      <c r="G203" s="78"/>
      <c r="H203" s="66">
        <v>0.39204503443142552</v>
      </c>
      <c r="I203" s="66">
        <v>0.43420598863448939</v>
      </c>
      <c r="J203" s="66">
        <v>0.42034054730817383</v>
      </c>
      <c r="K203" s="66">
        <v>0.42893874336238214</v>
      </c>
      <c r="L203" s="66">
        <v>0.50554207436399223</v>
      </c>
      <c r="M203" s="66">
        <v>0.67432127386980656</v>
      </c>
      <c r="N203" s="67">
        <v>0.43994073742766893</v>
      </c>
      <c r="O203" s="65">
        <v>0.42815077879843694</v>
      </c>
      <c r="P203" s="66">
        <v>0.45959784158742217</v>
      </c>
      <c r="Q203" s="66">
        <v>0.43900101804750774</v>
      </c>
      <c r="R203" s="66">
        <v>0.44831073786606362</v>
      </c>
      <c r="S203" s="66">
        <v>0.42967804812474797</v>
      </c>
      <c r="T203" s="67">
        <v>0.43994073742766893</v>
      </c>
      <c r="U203" s="65">
        <v>0.39366614128677657</v>
      </c>
      <c r="V203" s="66">
        <v>0.48320561695354713</v>
      </c>
      <c r="W203" s="66">
        <v>0.44709974829604909</v>
      </c>
      <c r="X203" s="66">
        <v>0.49406267179769109</v>
      </c>
      <c r="Y203" s="67">
        <v>0.43994073742766893</v>
      </c>
      <c r="Z203" s="65">
        <v>0.45755744991873792</v>
      </c>
      <c r="AA203" s="66">
        <v>0.42594082177913717</v>
      </c>
      <c r="AB203" s="67">
        <v>0.43994073742766893</v>
      </c>
    </row>
    <row r="204" spans="1:28" s="37" customFormat="1" ht="17.5" customHeight="1" x14ac:dyDescent="0.35">
      <c r="A204" s="84"/>
      <c r="B204" s="60" t="s">
        <v>50</v>
      </c>
      <c r="C204" s="65">
        <v>6.5898272873646149E-2</v>
      </c>
      <c r="D204" s="66">
        <v>0.11607288398628958</v>
      </c>
      <c r="E204" s="66">
        <v>0.14006377288623739</v>
      </c>
      <c r="F204" s="67">
        <v>0.10053392223185083</v>
      </c>
      <c r="G204" s="78"/>
      <c r="H204" s="66">
        <v>2.2684813202738737E-2</v>
      </c>
      <c r="I204" s="66">
        <v>7.5287404332431557E-2</v>
      </c>
      <c r="J204" s="66">
        <v>9.9871221606152749E-2</v>
      </c>
      <c r="K204" s="66">
        <v>0.17360959373967835</v>
      </c>
      <c r="L204" s="66">
        <v>0.12931506849315069</v>
      </c>
      <c r="M204" s="66">
        <v>0.14844121774144348</v>
      </c>
      <c r="N204" s="67">
        <v>0.10053392223185083</v>
      </c>
      <c r="O204" s="65">
        <v>0.16481936641300651</v>
      </c>
      <c r="P204" s="66">
        <v>0.11237074247386183</v>
      </c>
      <c r="Q204" s="66">
        <v>7.6144306988655319E-2</v>
      </c>
      <c r="R204" s="66">
        <v>6.7812376720634962E-2</v>
      </c>
      <c r="S204" s="66">
        <v>9.7031901129184028E-2</v>
      </c>
      <c r="T204" s="67">
        <v>0.10053392223185083</v>
      </c>
      <c r="U204" s="65">
        <v>9.5394843194309728E-2</v>
      </c>
      <c r="V204" s="66">
        <v>0.10333474527321036</v>
      </c>
      <c r="W204" s="66">
        <v>0.1028189428434062</v>
      </c>
      <c r="X204" s="66">
        <v>9.1533809785596484E-2</v>
      </c>
      <c r="Y204" s="67">
        <v>0.10053392223185083</v>
      </c>
      <c r="Z204" s="65">
        <v>0.10058689718882771</v>
      </c>
      <c r="AA204" s="66">
        <v>0.10049182329145337</v>
      </c>
      <c r="AB204" s="67">
        <v>0.10053392223185083</v>
      </c>
    </row>
    <row r="205" spans="1:28" s="37" customFormat="1" ht="17.5" customHeight="1" x14ac:dyDescent="0.35">
      <c r="A205" s="84"/>
      <c r="B205" s="61" t="s">
        <v>4</v>
      </c>
      <c r="C205" s="68">
        <v>1</v>
      </c>
      <c r="D205" s="69">
        <v>1</v>
      </c>
      <c r="E205" s="69">
        <v>1</v>
      </c>
      <c r="F205" s="70">
        <v>1</v>
      </c>
      <c r="G205" s="69"/>
      <c r="H205" s="69">
        <v>1</v>
      </c>
      <c r="I205" s="69">
        <v>1</v>
      </c>
      <c r="J205" s="69">
        <v>1</v>
      </c>
      <c r="K205" s="69">
        <v>1</v>
      </c>
      <c r="L205" s="69">
        <v>1</v>
      </c>
      <c r="M205" s="69">
        <v>1</v>
      </c>
      <c r="N205" s="70">
        <v>1</v>
      </c>
      <c r="O205" s="68">
        <v>1</v>
      </c>
      <c r="P205" s="69">
        <v>1</v>
      </c>
      <c r="Q205" s="69">
        <v>1</v>
      </c>
      <c r="R205" s="69">
        <v>1</v>
      </c>
      <c r="S205" s="69">
        <v>1</v>
      </c>
      <c r="T205" s="70">
        <v>1</v>
      </c>
      <c r="U205" s="68">
        <v>1</v>
      </c>
      <c r="V205" s="69">
        <v>1</v>
      </c>
      <c r="W205" s="69">
        <v>1</v>
      </c>
      <c r="X205" s="69">
        <v>1</v>
      </c>
      <c r="Y205" s="70">
        <v>1</v>
      </c>
      <c r="Z205" s="68">
        <v>1</v>
      </c>
      <c r="AA205" s="69">
        <v>1</v>
      </c>
      <c r="AB205" s="70">
        <v>1</v>
      </c>
    </row>
    <row r="206" spans="1:28" s="39" customFormat="1" ht="13.5" customHeight="1" x14ac:dyDescent="0.35">
      <c r="A206" s="62"/>
      <c r="B206" s="63"/>
      <c r="C206" s="71"/>
      <c r="D206" s="72"/>
      <c r="E206" s="72"/>
      <c r="F206" s="73"/>
      <c r="G206" s="79"/>
      <c r="H206" s="72"/>
      <c r="I206" s="72"/>
      <c r="J206" s="72"/>
      <c r="K206" s="72"/>
      <c r="L206" s="72"/>
      <c r="M206" s="72"/>
      <c r="N206" s="73"/>
      <c r="O206" s="71"/>
      <c r="P206" s="72"/>
      <c r="Q206" s="72"/>
      <c r="R206" s="72"/>
      <c r="S206" s="72"/>
      <c r="T206" s="73"/>
      <c r="U206" s="71"/>
      <c r="V206" s="72"/>
      <c r="W206" s="72"/>
      <c r="X206" s="72"/>
      <c r="Y206" s="73"/>
      <c r="Z206" s="71"/>
      <c r="AA206" s="72"/>
      <c r="AB206" s="73"/>
    </row>
    <row r="207" spans="1:28" s="37" customFormat="1" ht="21.5" customHeight="1" x14ac:dyDescent="0.35">
      <c r="A207" s="84" t="s">
        <v>477</v>
      </c>
      <c r="B207" s="60" t="s">
        <v>7</v>
      </c>
      <c r="C207" s="65">
        <v>3.3543028586008779E-2</v>
      </c>
      <c r="D207" s="66">
        <v>2.3060390545625059E-2</v>
      </c>
      <c r="E207" s="66">
        <v>1.4451758897346225E-2</v>
      </c>
      <c r="F207" s="67">
        <v>2.5981109278568254E-2</v>
      </c>
      <c r="G207" s="78"/>
      <c r="H207" s="66">
        <v>4.4699236445552994E-2</v>
      </c>
      <c r="I207" s="66">
        <v>3.111913651250613E-2</v>
      </c>
      <c r="J207" s="66">
        <v>2.624360579502772E-2</v>
      </c>
      <c r="K207" s="66">
        <v>1.1755888106913285E-2</v>
      </c>
      <c r="L207" s="66">
        <v>3.2994129158512721E-2</v>
      </c>
      <c r="M207" s="66">
        <v>0</v>
      </c>
      <c r="N207" s="67">
        <v>2.5981109278568254E-2</v>
      </c>
      <c r="O207" s="65">
        <v>2.4246706728272758E-2</v>
      </c>
      <c r="P207" s="66">
        <v>3.5210359233806533E-2</v>
      </c>
      <c r="Q207" s="66">
        <v>3.6746034513969503E-2</v>
      </c>
      <c r="R207" s="66">
        <v>3.2697543260403354E-2</v>
      </c>
      <c r="S207" s="66">
        <v>1.0313046108347896E-2</v>
      </c>
      <c r="T207" s="67">
        <v>2.5981109278568254E-2</v>
      </c>
      <c r="U207" s="65">
        <v>3.5876374070481734E-2</v>
      </c>
      <c r="V207" s="66">
        <v>2.5214679040394317E-2</v>
      </c>
      <c r="W207" s="66">
        <v>1.932464153398003E-2</v>
      </c>
      <c r="X207" s="66">
        <v>3.1968114348543152E-2</v>
      </c>
      <c r="Y207" s="67">
        <v>2.5981109278568254E-2</v>
      </c>
      <c r="Z207" s="65">
        <v>1.559517772105444E-2</v>
      </c>
      <c r="AA207" s="66">
        <v>3.4234758522735186E-2</v>
      </c>
      <c r="AB207" s="67">
        <v>2.5981109278568254E-2</v>
      </c>
    </row>
    <row r="208" spans="1:28" s="37" customFormat="1" ht="21.5" customHeight="1" x14ac:dyDescent="0.35">
      <c r="A208" s="84"/>
      <c r="B208" s="60" t="s">
        <v>35</v>
      </c>
      <c r="C208" s="65">
        <v>0.96645609157377022</v>
      </c>
      <c r="D208" s="66">
        <v>0.97693960945437497</v>
      </c>
      <c r="E208" s="66">
        <v>0.98554824110265382</v>
      </c>
      <c r="F208" s="67">
        <v>0.97401889072143177</v>
      </c>
      <c r="G208" s="78"/>
      <c r="H208" s="66">
        <v>0.95530076355444704</v>
      </c>
      <c r="I208" s="66">
        <v>0.96888086348749392</v>
      </c>
      <c r="J208" s="66">
        <v>0.97375710964049356</v>
      </c>
      <c r="K208" s="66">
        <v>0.98824411189308681</v>
      </c>
      <c r="L208" s="66">
        <v>0.96700587084148726</v>
      </c>
      <c r="M208" s="66">
        <v>1</v>
      </c>
      <c r="N208" s="67">
        <v>0.97401889072143177</v>
      </c>
      <c r="O208" s="65">
        <v>0.97575329327172733</v>
      </c>
      <c r="P208" s="66">
        <v>0.96479143227729725</v>
      </c>
      <c r="Q208" s="66">
        <v>0.96325396548603037</v>
      </c>
      <c r="R208" s="66">
        <v>0.96730245673959669</v>
      </c>
      <c r="S208" s="66">
        <v>0.98968800410001345</v>
      </c>
      <c r="T208" s="67">
        <v>0.97401889072143177</v>
      </c>
      <c r="U208" s="65">
        <v>0.96412362592951828</v>
      </c>
      <c r="V208" s="66">
        <v>0.97478403737789932</v>
      </c>
      <c r="W208" s="66">
        <v>0.98067535846601983</v>
      </c>
      <c r="X208" s="66">
        <v>0.96803188565145681</v>
      </c>
      <c r="Y208" s="67">
        <v>0.97401889072143177</v>
      </c>
      <c r="Z208" s="65">
        <v>0.98440482227894566</v>
      </c>
      <c r="AA208" s="66">
        <v>0.96576524147726484</v>
      </c>
      <c r="AB208" s="67">
        <v>0.97401889072143177</v>
      </c>
    </row>
    <row r="209" spans="1:28" s="37" customFormat="1" ht="21.5" customHeight="1" x14ac:dyDescent="0.35">
      <c r="A209" s="84"/>
      <c r="B209" s="61" t="s">
        <v>4</v>
      </c>
      <c r="C209" s="68">
        <v>1</v>
      </c>
      <c r="D209" s="69">
        <v>1</v>
      </c>
      <c r="E209" s="69">
        <v>1</v>
      </c>
      <c r="F209" s="70">
        <v>1</v>
      </c>
      <c r="G209" s="69"/>
      <c r="H209" s="69">
        <v>1</v>
      </c>
      <c r="I209" s="69">
        <v>1</v>
      </c>
      <c r="J209" s="69">
        <v>1</v>
      </c>
      <c r="K209" s="69">
        <v>1</v>
      </c>
      <c r="L209" s="69">
        <v>1</v>
      </c>
      <c r="M209" s="69">
        <v>1</v>
      </c>
      <c r="N209" s="70">
        <v>1</v>
      </c>
      <c r="O209" s="68">
        <v>1</v>
      </c>
      <c r="P209" s="69">
        <v>1</v>
      </c>
      <c r="Q209" s="69">
        <v>1</v>
      </c>
      <c r="R209" s="69">
        <v>1</v>
      </c>
      <c r="S209" s="69">
        <v>1</v>
      </c>
      <c r="T209" s="70">
        <v>1</v>
      </c>
      <c r="U209" s="68">
        <v>1</v>
      </c>
      <c r="V209" s="69">
        <v>1</v>
      </c>
      <c r="W209" s="69">
        <v>1</v>
      </c>
      <c r="X209" s="69">
        <v>1</v>
      </c>
      <c r="Y209" s="70">
        <v>1</v>
      </c>
      <c r="Z209" s="68">
        <v>1</v>
      </c>
      <c r="AA209" s="69">
        <v>1</v>
      </c>
      <c r="AB209" s="70">
        <v>1</v>
      </c>
    </row>
    <row r="210" spans="1:28" s="39" customFormat="1" ht="13.5" customHeight="1" x14ac:dyDescent="0.35">
      <c r="A210" s="62"/>
      <c r="B210" s="63"/>
      <c r="C210" s="71"/>
      <c r="D210" s="72"/>
      <c r="E210" s="72"/>
      <c r="F210" s="73"/>
      <c r="G210" s="79"/>
      <c r="H210" s="72"/>
      <c r="I210" s="72"/>
      <c r="J210" s="72"/>
      <c r="K210" s="72"/>
      <c r="L210" s="72"/>
      <c r="M210" s="72"/>
      <c r="N210" s="73"/>
      <c r="O210" s="71"/>
      <c r="P210" s="72"/>
      <c r="Q210" s="72"/>
      <c r="R210" s="72"/>
      <c r="S210" s="72"/>
      <c r="T210" s="73"/>
      <c r="U210" s="71"/>
      <c r="V210" s="72"/>
      <c r="W210" s="72"/>
      <c r="X210" s="72"/>
      <c r="Y210" s="73"/>
      <c r="Z210" s="71"/>
      <c r="AA210" s="72"/>
      <c r="AB210" s="73"/>
    </row>
    <row r="211" spans="1:28" s="37" customFormat="1" ht="42" x14ac:dyDescent="0.35">
      <c r="A211" s="84" t="s">
        <v>95</v>
      </c>
      <c r="B211" s="60" t="s">
        <v>96</v>
      </c>
      <c r="C211" s="65">
        <v>0.73327213114754097</v>
      </c>
      <c r="D211" s="66">
        <v>0.55711830351739333</v>
      </c>
      <c r="E211" s="66">
        <v>1</v>
      </c>
      <c r="F211" s="67">
        <v>0.65972886381025253</v>
      </c>
      <c r="G211" s="78"/>
      <c r="H211" s="66">
        <v>0.24812527569475079</v>
      </c>
      <c r="I211" s="66">
        <v>0.88467494923770518</v>
      </c>
      <c r="J211" s="66">
        <v>0.62740928546113783</v>
      </c>
      <c r="K211" s="66">
        <v>0</v>
      </c>
      <c r="L211" s="66">
        <v>1</v>
      </c>
      <c r="M211" s="66">
        <v>0</v>
      </c>
      <c r="N211" s="67">
        <v>0.65972886381025253</v>
      </c>
      <c r="O211" s="65">
        <v>1</v>
      </c>
      <c r="P211" s="66">
        <v>0.53416781153004633</v>
      </c>
      <c r="Q211" s="66">
        <v>0.33651195372169745</v>
      </c>
      <c r="R211" s="66">
        <v>0.77026959932476047</v>
      </c>
      <c r="S211" s="66">
        <v>1</v>
      </c>
      <c r="T211" s="67">
        <v>0.65972886381025253</v>
      </c>
      <c r="U211" s="65">
        <v>0.74448731307555838</v>
      </c>
      <c r="V211" s="66">
        <v>0.59699669127004329</v>
      </c>
      <c r="W211" s="66">
        <v>0.58023562124981709</v>
      </c>
      <c r="X211" s="66">
        <v>1</v>
      </c>
      <c r="Y211" s="67">
        <v>0.65972886381025253</v>
      </c>
      <c r="Z211" s="65">
        <v>0.59440496536835485</v>
      </c>
      <c r="AA211" s="66">
        <v>0.68336725555646005</v>
      </c>
      <c r="AB211" s="67">
        <v>0.65972886381025253</v>
      </c>
    </row>
    <row r="212" spans="1:28" s="37" customFormat="1" ht="42" x14ac:dyDescent="0.35">
      <c r="A212" s="84"/>
      <c r="B212" s="60" t="s">
        <v>97</v>
      </c>
      <c r="C212" s="65">
        <v>0.14691147540983607</v>
      </c>
      <c r="D212" s="66">
        <v>0.44288169648260672</v>
      </c>
      <c r="E212" s="66">
        <v>0</v>
      </c>
      <c r="F212" s="67">
        <v>0.28566134276970162</v>
      </c>
      <c r="G212" s="78"/>
      <c r="H212" s="66">
        <v>0.24812527569475079</v>
      </c>
      <c r="I212" s="66">
        <v>0.11532505076229481</v>
      </c>
      <c r="J212" s="66">
        <v>0.37259071453886206</v>
      </c>
      <c r="K212" s="66">
        <v>1</v>
      </c>
      <c r="L212" s="66">
        <v>0</v>
      </c>
      <c r="M212" s="66">
        <v>0</v>
      </c>
      <c r="N212" s="67">
        <v>0.28566134276970162</v>
      </c>
      <c r="O212" s="65">
        <v>0</v>
      </c>
      <c r="P212" s="66">
        <v>0.46583218846995372</v>
      </c>
      <c r="Q212" s="66">
        <v>0.45704343110227319</v>
      </c>
      <c r="R212" s="66">
        <v>0.22973040067523953</v>
      </c>
      <c r="S212" s="66">
        <v>0</v>
      </c>
      <c r="T212" s="67">
        <v>0.28566134276970162</v>
      </c>
      <c r="U212" s="65">
        <v>0.25551268692444168</v>
      </c>
      <c r="V212" s="66">
        <v>0.40300330872995677</v>
      </c>
      <c r="W212" s="66">
        <v>0.25263427484267525</v>
      </c>
      <c r="X212" s="66">
        <v>0</v>
      </c>
      <c r="Y212" s="67">
        <v>0.28566134276970162</v>
      </c>
      <c r="Z212" s="65">
        <v>0.40559503463164526</v>
      </c>
      <c r="AA212" s="66">
        <v>0.24225352112676055</v>
      </c>
      <c r="AB212" s="67">
        <v>0.28566134276970162</v>
      </c>
    </row>
    <row r="213" spans="1:28" s="37" customFormat="1" ht="42" x14ac:dyDescent="0.35">
      <c r="A213" s="84"/>
      <c r="B213" s="60" t="s">
        <v>98</v>
      </c>
      <c r="C213" s="65">
        <v>0.11981639344262296</v>
      </c>
      <c r="D213" s="66">
        <v>0</v>
      </c>
      <c r="E213" s="66">
        <v>0</v>
      </c>
      <c r="F213" s="67">
        <v>5.4609793420045911E-2</v>
      </c>
      <c r="G213" s="78"/>
      <c r="H213" s="66">
        <v>0.50374944861049853</v>
      </c>
      <c r="I213" s="66">
        <v>0</v>
      </c>
      <c r="J213" s="66">
        <v>0</v>
      </c>
      <c r="K213" s="66">
        <v>0</v>
      </c>
      <c r="L213" s="66">
        <v>0</v>
      </c>
      <c r="M213" s="66">
        <v>0</v>
      </c>
      <c r="N213" s="67">
        <v>5.4609793420045911E-2</v>
      </c>
      <c r="O213" s="65">
        <v>0</v>
      </c>
      <c r="P213" s="66">
        <v>0</v>
      </c>
      <c r="Q213" s="66">
        <v>0.20644461517602927</v>
      </c>
      <c r="R213" s="66">
        <v>0</v>
      </c>
      <c r="S213" s="66">
        <v>0</v>
      </c>
      <c r="T213" s="67">
        <v>5.4609793420045911E-2</v>
      </c>
      <c r="U213" s="65">
        <v>0</v>
      </c>
      <c r="V213" s="66">
        <v>0</v>
      </c>
      <c r="W213" s="66">
        <v>0.16713010390750768</v>
      </c>
      <c r="X213" s="66">
        <v>0</v>
      </c>
      <c r="Y213" s="67">
        <v>5.4609793420045911E-2</v>
      </c>
      <c r="Z213" s="65">
        <v>0</v>
      </c>
      <c r="AA213" s="66">
        <v>7.4379223316779292E-2</v>
      </c>
      <c r="AB213" s="67">
        <v>5.4609793420045911E-2</v>
      </c>
    </row>
    <row r="214" spans="1:28" s="37" customFormat="1" ht="17.5" customHeight="1" x14ac:dyDescent="0.35">
      <c r="A214" s="84"/>
      <c r="B214" s="61" t="s">
        <v>4</v>
      </c>
      <c r="C214" s="68">
        <v>1</v>
      </c>
      <c r="D214" s="69">
        <v>1</v>
      </c>
      <c r="E214" s="69">
        <v>1</v>
      </c>
      <c r="F214" s="70">
        <v>1</v>
      </c>
      <c r="G214" s="69"/>
      <c r="H214" s="69">
        <v>1</v>
      </c>
      <c r="I214" s="69">
        <v>1</v>
      </c>
      <c r="J214" s="69">
        <v>1</v>
      </c>
      <c r="K214" s="69">
        <v>1</v>
      </c>
      <c r="L214" s="69">
        <v>1</v>
      </c>
      <c r="M214" s="69">
        <v>0</v>
      </c>
      <c r="N214" s="70">
        <v>1</v>
      </c>
      <c r="O214" s="68">
        <v>1</v>
      </c>
      <c r="P214" s="69">
        <v>1</v>
      </c>
      <c r="Q214" s="69">
        <v>1</v>
      </c>
      <c r="R214" s="69">
        <v>1</v>
      </c>
      <c r="S214" s="69">
        <v>1</v>
      </c>
      <c r="T214" s="70">
        <v>1</v>
      </c>
      <c r="U214" s="68">
        <v>1</v>
      </c>
      <c r="V214" s="69">
        <v>1</v>
      </c>
      <c r="W214" s="69">
        <v>1</v>
      </c>
      <c r="X214" s="69">
        <v>1</v>
      </c>
      <c r="Y214" s="70">
        <v>1</v>
      </c>
      <c r="Z214" s="68">
        <v>1</v>
      </c>
      <c r="AA214" s="69">
        <v>1</v>
      </c>
      <c r="AB214" s="70">
        <v>1</v>
      </c>
    </row>
    <row r="215" spans="1:28" s="39" customFormat="1" ht="13.5" customHeight="1" x14ac:dyDescent="0.35">
      <c r="A215" s="62"/>
      <c r="B215" s="63"/>
      <c r="C215" s="71"/>
      <c r="D215" s="72"/>
      <c r="E215" s="72"/>
      <c r="F215" s="73"/>
      <c r="G215" s="79"/>
      <c r="H215" s="72"/>
      <c r="I215" s="72"/>
      <c r="J215" s="72"/>
      <c r="K215" s="72"/>
      <c r="L215" s="72"/>
      <c r="M215" s="72"/>
      <c r="N215" s="73"/>
      <c r="O215" s="71"/>
      <c r="P215" s="72"/>
      <c r="Q215" s="72"/>
      <c r="R215" s="72"/>
      <c r="S215" s="72"/>
      <c r="T215" s="73"/>
      <c r="U215" s="71"/>
      <c r="V215" s="72"/>
      <c r="W215" s="72"/>
      <c r="X215" s="72"/>
      <c r="Y215" s="73"/>
      <c r="Z215" s="71"/>
      <c r="AA215" s="72"/>
      <c r="AB215" s="73"/>
    </row>
    <row r="216" spans="1:28" s="37" customFormat="1" ht="17.5" customHeight="1" x14ac:dyDescent="0.35">
      <c r="A216" s="84" t="s">
        <v>461</v>
      </c>
      <c r="B216" s="60" t="s">
        <v>455</v>
      </c>
      <c r="C216" s="65">
        <v>0.45314850823090524</v>
      </c>
      <c r="D216" s="66">
        <v>0.28550079828508268</v>
      </c>
      <c r="E216" s="66">
        <v>0.24422272509085921</v>
      </c>
      <c r="F216" s="67">
        <v>0.34094397699071616</v>
      </c>
      <c r="G216" s="78"/>
      <c r="H216" s="66">
        <v>0.37509797059156985</v>
      </c>
      <c r="I216" s="66">
        <v>0.47010716481275611</v>
      </c>
      <c r="J216" s="66">
        <v>0.30608191736719725</v>
      </c>
      <c r="K216" s="66">
        <v>0.21240885185091085</v>
      </c>
      <c r="L216" s="66">
        <v>0.19463796477495107</v>
      </c>
      <c r="M216" s="66">
        <v>0.28286864742846685</v>
      </c>
      <c r="N216" s="67">
        <v>0.34094397699071616</v>
      </c>
      <c r="O216" s="65">
        <v>0.34669308479118349</v>
      </c>
      <c r="P216" s="66">
        <v>0.39387625674503929</v>
      </c>
      <c r="Q216" s="66">
        <v>0.50493163470528934</v>
      </c>
      <c r="R216" s="66">
        <v>0.32229832510523898</v>
      </c>
      <c r="S216" s="66">
        <v>0.21531161782497649</v>
      </c>
      <c r="T216" s="67">
        <v>0.34094397699071616</v>
      </c>
      <c r="U216" s="65">
        <v>0.38324341254445521</v>
      </c>
      <c r="V216" s="66">
        <v>0.30544495359852131</v>
      </c>
      <c r="W216" s="66">
        <v>0.33118300856924687</v>
      </c>
      <c r="X216" s="66">
        <v>0.32985156679494226</v>
      </c>
      <c r="Y216" s="67">
        <v>0.34094397699071616</v>
      </c>
      <c r="Z216" s="65">
        <v>0.27934608696628099</v>
      </c>
      <c r="AA216" s="66">
        <v>0.38989607773294149</v>
      </c>
      <c r="AB216" s="67">
        <v>0.34094397699071616</v>
      </c>
    </row>
    <row r="217" spans="1:28" s="37" customFormat="1" ht="17.5" customHeight="1" x14ac:dyDescent="0.35">
      <c r="A217" s="84"/>
      <c r="B217" s="60" t="s">
        <v>456</v>
      </c>
      <c r="C217" s="65">
        <v>0.54685149176909476</v>
      </c>
      <c r="D217" s="66">
        <v>0.71449975995623383</v>
      </c>
      <c r="E217" s="66">
        <v>0.75577727490914082</v>
      </c>
      <c r="F217" s="67">
        <v>0.6590560230092839</v>
      </c>
      <c r="G217" s="78"/>
      <c r="H217" s="66">
        <v>0.6249020294084302</v>
      </c>
      <c r="I217" s="66">
        <v>0.52989283518724384</v>
      </c>
      <c r="J217" s="66">
        <v>0.69391808263280264</v>
      </c>
      <c r="K217" s="66">
        <v>0.78759114814908915</v>
      </c>
      <c r="L217" s="66">
        <v>0.8053620352250489</v>
      </c>
      <c r="M217" s="66">
        <v>0.71713135257153315</v>
      </c>
      <c r="N217" s="67">
        <v>0.6590560230092839</v>
      </c>
      <c r="O217" s="65">
        <v>0.65330691520881656</v>
      </c>
      <c r="P217" s="66">
        <v>0.60612374325496066</v>
      </c>
      <c r="Q217" s="66">
        <v>0.49507002605736605</v>
      </c>
      <c r="R217" s="66">
        <v>0.67770167489476096</v>
      </c>
      <c r="S217" s="66">
        <v>0.78468838217502346</v>
      </c>
      <c r="T217" s="67">
        <v>0.6590560230092839</v>
      </c>
      <c r="U217" s="65">
        <v>0.61675658745554474</v>
      </c>
      <c r="V217" s="66">
        <v>0.69455504640147869</v>
      </c>
      <c r="W217" s="66">
        <v>0.66881699143075313</v>
      </c>
      <c r="X217" s="66">
        <v>0.67014843320505768</v>
      </c>
      <c r="Y217" s="67">
        <v>0.6590560230092839</v>
      </c>
      <c r="Z217" s="65">
        <v>0.72065391303371917</v>
      </c>
      <c r="AA217" s="66">
        <v>0.61010392226705845</v>
      </c>
      <c r="AB217" s="67">
        <v>0.6590560230092839</v>
      </c>
    </row>
    <row r="218" spans="1:28" s="37" customFormat="1" ht="17.5" customHeight="1" x14ac:dyDescent="0.35">
      <c r="A218" s="84"/>
      <c r="B218" s="61" t="s">
        <v>4</v>
      </c>
      <c r="C218" s="68">
        <v>1</v>
      </c>
      <c r="D218" s="69">
        <v>1</v>
      </c>
      <c r="E218" s="69">
        <v>1</v>
      </c>
      <c r="F218" s="70">
        <v>1</v>
      </c>
      <c r="G218" s="69"/>
      <c r="H218" s="69">
        <v>1</v>
      </c>
      <c r="I218" s="69">
        <v>1</v>
      </c>
      <c r="J218" s="69">
        <v>1</v>
      </c>
      <c r="K218" s="69">
        <v>1</v>
      </c>
      <c r="L218" s="69">
        <v>1</v>
      </c>
      <c r="M218" s="69">
        <v>1</v>
      </c>
      <c r="N218" s="70">
        <v>1</v>
      </c>
      <c r="O218" s="68">
        <v>1</v>
      </c>
      <c r="P218" s="69">
        <v>1</v>
      </c>
      <c r="Q218" s="69">
        <v>1</v>
      </c>
      <c r="R218" s="69">
        <v>1</v>
      </c>
      <c r="S218" s="69">
        <v>1</v>
      </c>
      <c r="T218" s="70">
        <v>1</v>
      </c>
      <c r="U218" s="68">
        <v>1</v>
      </c>
      <c r="V218" s="69">
        <v>1</v>
      </c>
      <c r="W218" s="69">
        <v>1</v>
      </c>
      <c r="X218" s="69">
        <v>1</v>
      </c>
      <c r="Y218" s="70">
        <v>1</v>
      </c>
      <c r="Z218" s="68">
        <v>1</v>
      </c>
      <c r="AA218" s="69">
        <v>1</v>
      </c>
      <c r="AB218" s="70">
        <v>1</v>
      </c>
    </row>
    <row r="219" spans="1:28" s="39" customFormat="1" ht="13.5" customHeight="1" x14ac:dyDescent="0.35">
      <c r="A219" s="62"/>
      <c r="B219" s="63"/>
      <c r="C219" s="71"/>
      <c r="D219" s="72"/>
      <c r="E219" s="72"/>
      <c r="F219" s="73"/>
      <c r="G219" s="79"/>
      <c r="H219" s="72"/>
      <c r="I219" s="72"/>
      <c r="J219" s="72"/>
      <c r="K219" s="72"/>
      <c r="L219" s="72"/>
      <c r="M219" s="72"/>
      <c r="N219" s="73"/>
      <c r="O219" s="71"/>
      <c r="P219" s="72"/>
      <c r="Q219" s="72"/>
      <c r="R219" s="72"/>
      <c r="S219" s="72"/>
      <c r="T219" s="73"/>
      <c r="U219" s="71"/>
      <c r="V219" s="72"/>
      <c r="W219" s="72"/>
      <c r="X219" s="72"/>
      <c r="Y219" s="73"/>
      <c r="Z219" s="71"/>
      <c r="AA219" s="72"/>
      <c r="AB219" s="73"/>
    </row>
    <row r="220" spans="1:28" s="37" customFormat="1" ht="17.5" customHeight="1" x14ac:dyDescent="0.35">
      <c r="A220" s="84" t="s">
        <v>478</v>
      </c>
      <c r="B220" s="60">
        <v>0</v>
      </c>
      <c r="C220" s="65">
        <v>0.84559301795023634</v>
      </c>
      <c r="D220" s="66">
        <v>0.69370137399326204</v>
      </c>
      <c r="E220" s="66">
        <v>5.9175335888472395E-2</v>
      </c>
      <c r="F220" s="67">
        <v>0.72379435780313806</v>
      </c>
      <c r="G220" s="78"/>
      <c r="H220" s="66">
        <v>0.99250936329588013</v>
      </c>
      <c r="I220" s="66">
        <v>0.82012388908759948</v>
      </c>
      <c r="J220" s="66">
        <v>0.69182097394735254</v>
      </c>
      <c r="K220" s="66">
        <v>0.70332049472500646</v>
      </c>
      <c r="L220" s="66">
        <v>0.16951538306857028</v>
      </c>
      <c r="M220" s="66">
        <v>0</v>
      </c>
      <c r="N220" s="67">
        <v>0.72379435780313806</v>
      </c>
      <c r="O220" s="65">
        <v>0.83279100637870473</v>
      </c>
      <c r="P220" s="66">
        <v>0.68044228748686653</v>
      </c>
      <c r="Q220" s="66">
        <v>0.72091791761501933</v>
      </c>
      <c r="R220" s="66">
        <v>0.67884288945191895</v>
      </c>
      <c r="S220" s="66">
        <v>0.72756538450282426</v>
      </c>
      <c r="T220" s="67">
        <v>0.72379435780313806</v>
      </c>
      <c r="U220" s="65">
        <v>0.75066368940126904</v>
      </c>
      <c r="V220" s="66">
        <v>0.57190403550131752</v>
      </c>
      <c r="W220" s="66">
        <v>0.77647028684149855</v>
      </c>
      <c r="X220" s="66">
        <v>0.83024999999999993</v>
      </c>
      <c r="Y220" s="67">
        <v>0.72379435780313806</v>
      </c>
      <c r="Z220" s="65">
        <v>0.65040779019897343</v>
      </c>
      <c r="AA220" s="66">
        <v>0.76557833380275053</v>
      </c>
      <c r="AB220" s="67">
        <v>0.72379435780313806</v>
      </c>
    </row>
    <row r="221" spans="1:28" s="37" customFormat="1" ht="17.5" customHeight="1" x14ac:dyDescent="0.35">
      <c r="A221" s="84"/>
      <c r="B221" s="60">
        <v>1</v>
      </c>
      <c r="C221" s="65">
        <v>0.1403030861980254</v>
      </c>
      <c r="D221" s="66">
        <v>0.23121293473776416</v>
      </c>
      <c r="E221" s="66">
        <v>0.63259346614440748</v>
      </c>
      <c r="F221" s="67">
        <v>0.21460371889043661</v>
      </c>
      <c r="G221" s="78"/>
      <c r="H221" s="66">
        <v>7.4906367041198503E-3</v>
      </c>
      <c r="I221" s="66">
        <v>0.16332718975898813</v>
      </c>
      <c r="J221" s="66">
        <v>0.21842057284970995</v>
      </c>
      <c r="K221" s="66">
        <v>0.29667950527499343</v>
      </c>
      <c r="L221" s="66">
        <v>0.83048461693142972</v>
      </c>
      <c r="M221" s="66">
        <v>0.52646449831766018</v>
      </c>
      <c r="N221" s="67">
        <v>0.21460371889043661</v>
      </c>
      <c r="O221" s="65">
        <v>0.16720899362129524</v>
      </c>
      <c r="P221" s="66">
        <v>0.18505665045916211</v>
      </c>
      <c r="Q221" s="66">
        <v>0.19908826586325304</v>
      </c>
      <c r="R221" s="66">
        <v>0.29778017317369254</v>
      </c>
      <c r="S221" s="66">
        <v>0.228111677999005</v>
      </c>
      <c r="T221" s="67">
        <v>0.21460371889043661</v>
      </c>
      <c r="U221" s="65">
        <v>0.19519981862232053</v>
      </c>
      <c r="V221" s="66">
        <v>0.2944953627244572</v>
      </c>
      <c r="W221" s="66">
        <v>0.19087896979582075</v>
      </c>
      <c r="X221" s="66">
        <v>0.16974999999999998</v>
      </c>
      <c r="Y221" s="67">
        <v>0.21460371889043661</v>
      </c>
      <c r="Z221" s="65">
        <v>0.26102590371731904</v>
      </c>
      <c r="AA221" s="66">
        <v>0.18817240427822474</v>
      </c>
      <c r="AB221" s="67">
        <v>0.21460371889043661</v>
      </c>
    </row>
    <row r="222" spans="1:28" s="37" customFormat="1" ht="17.5" customHeight="1" x14ac:dyDescent="0.35">
      <c r="A222" s="84"/>
      <c r="B222" s="60">
        <v>2</v>
      </c>
      <c r="C222" s="65">
        <v>1.410389585173823E-2</v>
      </c>
      <c r="D222" s="66">
        <v>7.5085691268973798E-2</v>
      </c>
      <c r="E222" s="66">
        <v>0.2430751519746171</v>
      </c>
      <c r="F222" s="67">
        <v>5.7373965216139668E-2</v>
      </c>
      <c r="G222" s="78"/>
      <c r="H222" s="66">
        <v>0</v>
      </c>
      <c r="I222" s="66">
        <v>1.6548921153412419E-2</v>
      </c>
      <c r="J222" s="66">
        <v>8.9758453202937641E-2</v>
      </c>
      <c r="K222" s="66">
        <v>0</v>
      </c>
      <c r="L222" s="66">
        <v>0</v>
      </c>
      <c r="M222" s="66">
        <v>0.37343628677422136</v>
      </c>
      <c r="N222" s="67">
        <v>5.7373965216139668E-2</v>
      </c>
      <c r="O222" s="65">
        <v>0</v>
      </c>
      <c r="P222" s="66">
        <v>0.13450106205397147</v>
      </c>
      <c r="Q222" s="66">
        <v>7.9993816521727684E-2</v>
      </c>
      <c r="R222" s="66">
        <v>2.3376937374388632E-2</v>
      </c>
      <c r="S222" s="66">
        <v>2.1685900750178039E-2</v>
      </c>
      <c r="T222" s="67">
        <v>5.7373965216139668E-2</v>
      </c>
      <c r="U222" s="65">
        <v>5.4136491976410357E-2</v>
      </c>
      <c r="V222" s="66">
        <v>0.11409756979026153</v>
      </c>
      <c r="W222" s="66">
        <v>3.2650743362680715E-2</v>
      </c>
      <c r="X222" s="66">
        <v>0</v>
      </c>
      <c r="Y222" s="67">
        <v>5.7373965216139668E-2</v>
      </c>
      <c r="Z222" s="65">
        <v>7.6912646518214958E-2</v>
      </c>
      <c r="AA222" s="66">
        <v>4.6249261919024835E-2</v>
      </c>
      <c r="AB222" s="67">
        <v>5.7373965216139668E-2</v>
      </c>
    </row>
    <row r="223" spans="1:28" s="37" customFormat="1" ht="17.5" customHeight="1" x14ac:dyDescent="0.35">
      <c r="A223" s="84"/>
      <c r="B223" s="60">
        <v>3</v>
      </c>
      <c r="C223" s="65">
        <v>0</v>
      </c>
      <c r="D223" s="66">
        <v>0</v>
      </c>
      <c r="E223" s="66">
        <v>6.5156045992503062E-2</v>
      </c>
      <c r="F223" s="67">
        <v>4.2279580902857177E-3</v>
      </c>
      <c r="G223" s="78"/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0.10009921490811836</v>
      </c>
      <c r="N223" s="67">
        <v>4.2279580902857177E-3</v>
      </c>
      <c r="O223" s="65">
        <v>0</v>
      </c>
      <c r="P223" s="66">
        <v>0</v>
      </c>
      <c r="Q223" s="66">
        <v>0</v>
      </c>
      <c r="R223" s="66">
        <v>0</v>
      </c>
      <c r="S223" s="66">
        <v>2.2637036747992865E-2</v>
      </c>
      <c r="T223" s="67">
        <v>4.2279580902857177E-3</v>
      </c>
      <c r="U223" s="65">
        <v>0</v>
      </c>
      <c r="V223" s="66">
        <v>1.9503031983963897E-2</v>
      </c>
      <c r="W223" s="66">
        <v>0</v>
      </c>
      <c r="X223" s="66">
        <v>0</v>
      </c>
      <c r="Y223" s="67">
        <v>4.2279580902857177E-3</v>
      </c>
      <c r="Z223" s="65">
        <v>1.1653659565492512E-2</v>
      </c>
      <c r="AA223" s="66">
        <v>0</v>
      </c>
      <c r="AB223" s="67">
        <v>4.2279580902857177E-3</v>
      </c>
    </row>
    <row r="224" spans="1:28" s="37" customFormat="1" ht="17.5" customHeight="1" x14ac:dyDescent="0.35">
      <c r="A224" s="84"/>
      <c r="B224" s="61" t="s">
        <v>4</v>
      </c>
      <c r="C224" s="68">
        <v>1</v>
      </c>
      <c r="D224" s="69">
        <v>1</v>
      </c>
      <c r="E224" s="69">
        <v>1</v>
      </c>
      <c r="F224" s="70">
        <v>1</v>
      </c>
      <c r="G224" s="69"/>
      <c r="H224" s="69">
        <v>1</v>
      </c>
      <c r="I224" s="69">
        <v>1</v>
      </c>
      <c r="J224" s="69">
        <v>1</v>
      </c>
      <c r="K224" s="69">
        <v>1</v>
      </c>
      <c r="L224" s="69">
        <v>1</v>
      </c>
      <c r="M224" s="69">
        <v>1</v>
      </c>
      <c r="N224" s="70">
        <v>1</v>
      </c>
      <c r="O224" s="68">
        <v>1</v>
      </c>
      <c r="P224" s="69">
        <v>1</v>
      </c>
      <c r="Q224" s="69">
        <v>1</v>
      </c>
      <c r="R224" s="69">
        <v>1</v>
      </c>
      <c r="S224" s="69">
        <v>1</v>
      </c>
      <c r="T224" s="70">
        <v>1</v>
      </c>
      <c r="U224" s="68">
        <v>1</v>
      </c>
      <c r="V224" s="69">
        <v>1</v>
      </c>
      <c r="W224" s="69">
        <v>1</v>
      </c>
      <c r="X224" s="69">
        <v>1</v>
      </c>
      <c r="Y224" s="70">
        <v>1</v>
      </c>
      <c r="Z224" s="68">
        <v>1</v>
      </c>
      <c r="AA224" s="69">
        <v>1</v>
      </c>
      <c r="AB224" s="70">
        <v>1</v>
      </c>
    </row>
    <row r="225" spans="1:28" s="39" customFormat="1" ht="13.5" customHeight="1" x14ac:dyDescent="0.35">
      <c r="A225" s="62"/>
      <c r="B225" s="63"/>
      <c r="C225" s="71"/>
      <c r="D225" s="72"/>
      <c r="E225" s="72"/>
      <c r="F225" s="73"/>
      <c r="G225" s="79"/>
      <c r="H225" s="72"/>
      <c r="I225" s="72"/>
      <c r="J225" s="72"/>
      <c r="K225" s="72"/>
      <c r="L225" s="72"/>
      <c r="M225" s="72"/>
      <c r="N225" s="73"/>
      <c r="O225" s="71"/>
      <c r="P225" s="72"/>
      <c r="Q225" s="72"/>
      <c r="R225" s="72"/>
      <c r="S225" s="72"/>
      <c r="T225" s="73"/>
      <c r="U225" s="71"/>
      <c r="V225" s="72"/>
      <c r="W225" s="72"/>
      <c r="X225" s="72"/>
      <c r="Y225" s="73"/>
      <c r="Z225" s="71"/>
      <c r="AA225" s="72"/>
      <c r="AB225" s="73"/>
    </row>
    <row r="226" spans="1:28" s="37" customFormat="1" ht="17.5" customHeight="1" x14ac:dyDescent="0.35">
      <c r="A226" s="84" t="s">
        <v>479</v>
      </c>
      <c r="B226" s="60">
        <v>0</v>
      </c>
      <c r="C226" s="65">
        <v>0.11312240915665925</v>
      </c>
      <c r="D226" s="66">
        <v>0.27014946385414956</v>
      </c>
      <c r="E226" s="66">
        <v>0.94082549487575462</v>
      </c>
      <c r="F226" s="67">
        <v>0.23999220183402656</v>
      </c>
      <c r="G226" s="78"/>
      <c r="H226" s="66">
        <v>4.4681578048203538E-4</v>
      </c>
      <c r="I226" s="66">
        <v>0.13265564164659943</v>
      </c>
      <c r="J226" s="66">
        <v>0.264963478057617</v>
      </c>
      <c r="K226" s="66">
        <v>0.29667950527499343</v>
      </c>
      <c r="L226" s="66">
        <v>0.83048461693142972</v>
      </c>
      <c r="M226" s="66">
        <v>1</v>
      </c>
      <c r="N226" s="67">
        <v>0.23999220183402656</v>
      </c>
      <c r="O226" s="65">
        <v>0.14632842693857415</v>
      </c>
      <c r="P226" s="66">
        <v>0.28458952864816672</v>
      </c>
      <c r="Q226" s="66">
        <v>0.23365402009637048</v>
      </c>
      <c r="R226" s="66">
        <v>0.30070166071455562</v>
      </c>
      <c r="S226" s="66">
        <v>0.22055731963690817</v>
      </c>
      <c r="T226" s="67">
        <v>0.23999220183402656</v>
      </c>
      <c r="U226" s="65">
        <v>0.20212592073141794</v>
      </c>
      <c r="V226" s="66">
        <v>0.39666837562299873</v>
      </c>
      <c r="W226" s="66">
        <v>0.19359025814880915</v>
      </c>
      <c r="X226" s="66">
        <v>0.14124999999999999</v>
      </c>
      <c r="Y226" s="67">
        <v>0.23999220183402656</v>
      </c>
      <c r="Z226" s="65">
        <v>0.31309950683500565</v>
      </c>
      <c r="AA226" s="66">
        <v>0.1983664260960071</v>
      </c>
      <c r="AB226" s="67">
        <v>0.23999220183402656</v>
      </c>
    </row>
    <row r="227" spans="1:28" s="37" customFormat="1" ht="17.5" customHeight="1" x14ac:dyDescent="0.35">
      <c r="A227" s="84"/>
      <c r="B227" s="60">
        <v>1</v>
      </c>
      <c r="C227" s="65">
        <v>0.58128670867028454</v>
      </c>
      <c r="D227" s="66">
        <v>0.51085587805126031</v>
      </c>
      <c r="E227" s="66">
        <v>0</v>
      </c>
      <c r="F227" s="67">
        <v>0.51075254123644653</v>
      </c>
      <c r="G227" s="78"/>
      <c r="H227" s="66">
        <v>0.70711225589402582</v>
      </c>
      <c r="I227" s="66">
        <v>0.55947382450033145</v>
      </c>
      <c r="J227" s="66">
        <v>0.52340092327470344</v>
      </c>
      <c r="K227" s="66">
        <v>0.44666395540776532</v>
      </c>
      <c r="L227" s="66">
        <v>0</v>
      </c>
      <c r="M227" s="66">
        <v>0</v>
      </c>
      <c r="N227" s="67">
        <v>0.51075254123644653</v>
      </c>
      <c r="O227" s="65">
        <v>0.497609454109742</v>
      </c>
      <c r="P227" s="66">
        <v>0.4945032452912575</v>
      </c>
      <c r="Q227" s="66">
        <v>0.549989310441232</v>
      </c>
      <c r="R227" s="66">
        <v>0.53446096036347346</v>
      </c>
      <c r="S227" s="66">
        <v>0.45794738972865667</v>
      </c>
      <c r="T227" s="67">
        <v>0.51075254123644653</v>
      </c>
      <c r="U227" s="65">
        <v>0.51636621515456682</v>
      </c>
      <c r="V227" s="66">
        <v>0.33830191375093505</v>
      </c>
      <c r="W227" s="66">
        <v>0.59362911283229292</v>
      </c>
      <c r="X227" s="66">
        <v>0.51800000000000002</v>
      </c>
      <c r="Y227" s="67">
        <v>0.51075254123644653</v>
      </c>
      <c r="Z227" s="65">
        <v>0.46977481142214317</v>
      </c>
      <c r="AA227" s="66">
        <v>0.53408402054191295</v>
      </c>
      <c r="AB227" s="67">
        <v>0.51075254123644653</v>
      </c>
    </row>
    <row r="228" spans="1:28" s="37" customFormat="1" ht="17.5" customHeight="1" x14ac:dyDescent="0.35">
      <c r="A228" s="84"/>
      <c r="B228" s="60">
        <v>2</v>
      </c>
      <c r="C228" s="65">
        <v>0.20381721630568794</v>
      </c>
      <c r="D228" s="66">
        <v>0.19504407267494153</v>
      </c>
      <c r="E228" s="66">
        <v>5.9174505124245401E-2</v>
      </c>
      <c r="F228" s="67">
        <v>0.19034357480317826</v>
      </c>
      <c r="G228" s="78"/>
      <c r="H228" s="66">
        <v>0.16515099745052172</v>
      </c>
      <c r="I228" s="66">
        <v>0.21052032049865474</v>
      </c>
      <c r="J228" s="66">
        <v>0.18300473324373281</v>
      </c>
      <c r="K228" s="66">
        <v>0.25665653931724119</v>
      </c>
      <c r="L228" s="66">
        <v>0.16951538306857028</v>
      </c>
      <c r="M228" s="66">
        <v>0</v>
      </c>
      <c r="N228" s="67">
        <v>0.19034357480317826</v>
      </c>
      <c r="O228" s="65">
        <v>0.29315023435572735</v>
      </c>
      <c r="P228" s="66">
        <v>0.12557253123621262</v>
      </c>
      <c r="Q228" s="66">
        <v>0.18053184666239086</v>
      </c>
      <c r="R228" s="66">
        <v>0.12824826599640357</v>
      </c>
      <c r="S228" s="66">
        <v>0.24911104932761671</v>
      </c>
      <c r="T228" s="67">
        <v>0.19034357480317826</v>
      </c>
      <c r="U228" s="65">
        <v>0.20821843413705651</v>
      </c>
      <c r="V228" s="66">
        <v>0.19807784436170484</v>
      </c>
      <c r="W228" s="66">
        <v>0.17038205682177227</v>
      </c>
      <c r="X228" s="66">
        <v>0.25116666666666665</v>
      </c>
      <c r="Y228" s="67">
        <v>0.19034357480317826</v>
      </c>
      <c r="Z228" s="65">
        <v>0.16599622342081738</v>
      </c>
      <c r="AA228" s="66">
        <v>0.20420674589104548</v>
      </c>
      <c r="AB228" s="67">
        <v>0.19034357480317826</v>
      </c>
    </row>
    <row r="229" spans="1:28" s="37" customFormat="1" ht="17.5" customHeight="1" x14ac:dyDescent="0.35">
      <c r="A229" s="84"/>
      <c r="B229" s="60">
        <v>3</v>
      </c>
      <c r="C229" s="65">
        <v>7.6596736144145541E-2</v>
      </c>
      <c r="D229" s="66">
        <v>2.3950585419648514E-2</v>
      </c>
      <c r="E229" s="66">
        <v>0</v>
      </c>
      <c r="F229" s="67">
        <v>4.7098736077631827E-2</v>
      </c>
      <c r="G229" s="78"/>
      <c r="H229" s="66">
        <v>9.7721239519541633E-2</v>
      </c>
      <c r="I229" s="66">
        <v>7.2934631305801925E-2</v>
      </c>
      <c r="J229" s="66">
        <v>2.8630865423946709E-2</v>
      </c>
      <c r="K229" s="66">
        <v>0</v>
      </c>
      <c r="L229" s="66">
        <v>0</v>
      </c>
      <c r="M229" s="66">
        <v>0</v>
      </c>
      <c r="N229" s="67">
        <v>4.7098736077631827E-2</v>
      </c>
      <c r="O229" s="65">
        <v>4.2630422780081528E-2</v>
      </c>
      <c r="P229" s="66">
        <v>6.7766775676917274E-2</v>
      </c>
      <c r="Q229" s="66">
        <v>3.5824822800006581E-2</v>
      </c>
      <c r="R229" s="66">
        <v>1.9196187962463925E-2</v>
      </c>
      <c r="S229" s="66">
        <v>7.2384241306818461E-2</v>
      </c>
      <c r="T229" s="67">
        <v>4.7098736077631827E-2</v>
      </c>
      <c r="U229" s="65">
        <v>5.5083070141675322E-2</v>
      </c>
      <c r="V229" s="66">
        <v>4.1481412998714086E-2</v>
      </c>
      <c r="W229" s="66">
        <v>4.2398572197125603E-2</v>
      </c>
      <c r="X229" s="66">
        <v>8.9583333333333334E-2</v>
      </c>
      <c r="Y229" s="67">
        <v>4.7098736077631827E-2</v>
      </c>
      <c r="Z229" s="65">
        <v>4.2458894547061601E-2</v>
      </c>
      <c r="AA229" s="66">
        <v>4.9740652628930231E-2</v>
      </c>
      <c r="AB229" s="67">
        <v>4.7098736077631827E-2</v>
      </c>
    </row>
    <row r="230" spans="1:28" s="37" customFormat="1" ht="17.5" customHeight="1" x14ac:dyDescent="0.35">
      <c r="A230" s="84"/>
      <c r="B230" s="60">
        <v>4</v>
      </c>
      <c r="C230" s="65">
        <v>1.7777432601667847E-2</v>
      </c>
      <c r="D230" s="66">
        <v>0</v>
      </c>
      <c r="E230" s="66">
        <v>0</v>
      </c>
      <c r="F230" s="67">
        <v>8.3411223892997481E-3</v>
      </c>
      <c r="G230" s="78"/>
      <c r="H230" s="66">
        <v>2.9568691355428812E-2</v>
      </c>
      <c r="I230" s="66">
        <v>1.5733321790400077E-2</v>
      </c>
      <c r="J230" s="66">
        <v>0</v>
      </c>
      <c r="K230" s="66">
        <v>0</v>
      </c>
      <c r="L230" s="66">
        <v>0</v>
      </c>
      <c r="M230" s="66">
        <v>0</v>
      </c>
      <c r="N230" s="67">
        <v>8.3411223892997481E-3</v>
      </c>
      <c r="O230" s="65">
        <v>2.0281461815875108E-2</v>
      </c>
      <c r="P230" s="66">
        <v>1.0233924778378672E-2</v>
      </c>
      <c r="Q230" s="66">
        <v>0</v>
      </c>
      <c r="R230" s="66">
        <v>1.7392924963103629E-2</v>
      </c>
      <c r="S230" s="66">
        <v>0</v>
      </c>
      <c r="T230" s="67">
        <v>8.3411223892997481E-3</v>
      </c>
      <c r="U230" s="65">
        <v>1.8206359835283323E-2</v>
      </c>
      <c r="V230" s="66">
        <v>9.4552911809448574E-3</v>
      </c>
      <c r="W230" s="66">
        <v>0</v>
      </c>
      <c r="X230" s="66">
        <v>0</v>
      </c>
      <c r="Y230" s="67">
        <v>8.3411223892997481E-3</v>
      </c>
      <c r="Z230" s="65">
        <v>8.6705637749721273E-3</v>
      </c>
      <c r="AA230" s="66">
        <v>8.1535725314819656E-3</v>
      </c>
      <c r="AB230" s="67">
        <v>8.3411223892997481E-3</v>
      </c>
    </row>
    <row r="231" spans="1:28" s="37" customFormat="1" ht="17.5" customHeight="1" x14ac:dyDescent="0.35">
      <c r="A231" s="84"/>
      <c r="B231" s="60">
        <v>5</v>
      </c>
      <c r="C231" s="65">
        <v>7.3994971215548466E-3</v>
      </c>
      <c r="D231" s="66">
        <v>0</v>
      </c>
      <c r="E231" s="66">
        <v>0</v>
      </c>
      <c r="F231" s="67">
        <v>3.4718236594169227E-3</v>
      </c>
      <c r="G231" s="78"/>
      <c r="H231" s="66">
        <v>0</v>
      </c>
      <c r="I231" s="66">
        <v>8.682260258212381E-3</v>
      </c>
      <c r="J231" s="66">
        <v>0</v>
      </c>
      <c r="K231" s="66">
        <v>0</v>
      </c>
      <c r="L231" s="66">
        <v>0</v>
      </c>
      <c r="M231" s="66">
        <v>0</v>
      </c>
      <c r="N231" s="67">
        <v>3.4718236594169227E-3</v>
      </c>
      <c r="O231" s="65">
        <v>0</v>
      </c>
      <c r="P231" s="66">
        <v>1.7333994369067168E-2</v>
      </c>
      <c r="Q231" s="66">
        <v>0</v>
      </c>
      <c r="R231" s="66">
        <v>0</v>
      </c>
      <c r="S231" s="66">
        <v>0</v>
      </c>
      <c r="T231" s="67">
        <v>3.4718236594169227E-3</v>
      </c>
      <c r="U231" s="65">
        <v>0</v>
      </c>
      <c r="V231" s="66">
        <v>1.6015162084702602E-2</v>
      </c>
      <c r="W231" s="66">
        <v>0</v>
      </c>
      <c r="X231" s="66">
        <v>0</v>
      </c>
      <c r="Y231" s="67">
        <v>3.4718236594169227E-3</v>
      </c>
      <c r="Z231" s="65">
        <v>0</v>
      </c>
      <c r="AA231" s="66">
        <v>5.4485823106220892E-3</v>
      </c>
      <c r="AB231" s="67">
        <v>3.4718236594169227E-3</v>
      </c>
    </row>
    <row r="232" spans="1:28" s="37" customFormat="1" ht="17.5" customHeight="1" x14ac:dyDescent="0.35">
      <c r="A232" s="84"/>
      <c r="B232" s="61" t="s">
        <v>4</v>
      </c>
      <c r="C232" s="68">
        <v>1</v>
      </c>
      <c r="D232" s="69">
        <v>1</v>
      </c>
      <c r="E232" s="69">
        <v>1</v>
      </c>
      <c r="F232" s="70">
        <v>1</v>
      </c>
      <c r="G232" s="69"/>
      <c r="H232" s="69">
        <v>1</v>
      </c>
      <c r="I232" s="69">
        <v>1</v>
      </c>
      <c r="J232" s="69">
        <v>1</v>
      </c>
      <c r="K232" s="69">
        <v>1</v>
      </c>
      <c r="L232" s="69">
        <v>1</v>
      </c>
      <c r="M232" s="69">
        <v>1</v>
      </c>
      <c r="N232" s="70">
        <v>1</v>
      </c>
      <c r="O232" s="68">
        <v>1</v>
      </c>
      <c r="P232" s="69">
        <v>1</v>
      </c>
      <c r="Q232" s="69">
        <v>1</v>
      </c>
      <c r="R232" s="69">
        <v>1</v>
      </c>
      <c r="S232" s="69">
        <v>1</v>
      </c>
      <c r="T232" s="70">
        <v>1</v>
      </c>
      <c r="U232" s="68">
        <v>1</v>
      </c>
      <c r="V232" s="69">
        <v>1</v>
      </c>
      <c r="W232" s="69">
        <v>1</v>
      </c>
      <c r="X232" s="69">
        <v>1</v>
      </c>
      <c r="Y232" s="70">
        <v>1</v>
      </c>
      <c r="Z232" s="68">
        <v>1</v>
      </c>
      <c r="AA232" s="69">
        <v>1</v>
      </c>
      <c r="AB232" s="70">
        <v>1</v>
      </c>
    </row>
    <row r="233" spans="1:28" s="39" customFormat="1" ht="13.5" customHeight="1" x14ac:dyDescent="0.35">
      <c r="A233" s="62"/>
      <c r="B233" s="63"/>
      <c r="C233" s="71"/>
      <c r="D233" s="72"/>
      <c r="E233" s="72"/>
      <c r="F233" s="73"/>
      <c r="G233" s="79"/>
      <c r="H233" s="72"/>
      <c r="I233" s="72"/>
      <c r="J233" s="72"/>
      <c r="K233" s="72"/>
      <c r="L233" s="72"/>
      <c r="M233" s="72"/>
      <c r="N233" s="73"/>
      <c r="O233" s="71"/>
      <c r="P233" s="72"/>
      <c r="Q233" s="72"/>
      <c r="R233" s="72"/>
      <c r="S233" s="72"/>
      <c r="T233" s="73"/>
      <c r="U233" s="71"/>
      <c r="V233" s="72"/>
      <c r="W233" s="72"/>
      <c r="X233" s="72"/>
      <c r="Y233" s="73"/>
      <c r="Z233" s="71"/>
      <c r="AA233" s="72"/>
      <c r="AB233" s="73"/>
    </row>
    <row r="234" spans="1:28" s="37" customFormat="1" ht="17.5" customHeight="1" x14ac:dyDescent="0.35">
      <c r="A234" s="84" t="s">
        <v>480</v>
      </c>
      <c r="B234" s="60">
        <v>0</v>
      </c>
      <c r="C234" s="65">
        <v>0.97385032085198087</v>
      </c>
      <c r="D234" s="66">
        <v>0.97434247960127396</v>
      </c>
      <c r="E234" s="66">
        <v>1</v>
      </c>
      <c r="F234" s="67">
        <v>0.97577649144479239</v>
      </c>
      <c r="G234" s="78"/>
      <c r="H234" s="66">
        <v>0.96998488731191279</v>
      </c>
      <c r="I234" s="66">
        <v>0.97452043559484214</v>
      </c>
      <c r="J234" s="66">
        <v>0.97900553261014367</v>
      </c>
      <c r="K234" s="66">
        <v>0.95048024592418945</v>
      </c>
      <c r="L234" s="66">
        <v>1</v>
      </c>
      <c r="M234" s="66">
        <v>1</v>
      </c>
      <c r="N234" s="67">
        <v>0.97577649144479239</v>
      </c>
      <c r="O234" s="65">
        <v>0.99886051934473985</v>
      </c>
      <c r="P234" s="66">
        <v>0.966960342404381</v>
      </c>
      <c r="Q234" s="66">
        <v>0.97109552816113875</v>
      </c>
      <c r="R234" s="66">
        <v>0.96210125472852825</v>
      </c>
      <c r="S234" s="66">
        <v>0.98624511018544714</v>
      </c>
      <c r="T234" s="67">
        <v>0.97577649144479239</v>
      </c>
      <c r="U234" s="65">
        <v>0.99089684408110312</v>
      </c>
      <c r="V234" s="66">
        <v>0.9745296537697038</v>
      </c>
      <c r="W234" s="66">
        <v>0.96524854188193299</v>
      </c>
      <c r="X234" s="66">
        <v>0.9335</v>
      </c>
      <c r="Y234" s="67">
        <v>0.97577649144479239</v>
      </c>
      <c r="Z234" s="65">
        <v>0.99799620836419789</v>
      </c>
      <c r="AA234" s="66">
        <v>0.96312526002610632</v>
      </c>
      <c r="AB234" s="67">
        <v>0.97577649144479239</v>
      </c>
    </row>
    <row r="235" spans="1:28" s="37" customFormat="1" ht="17.5" customHeight="1" x14ac:dyDescent="0.35">
      <c r="A235" s="84"/>
      <c r="B235" s="60">
        <v>1</v>
      </c>
      <c r="C235" s="65">
        <v>2.6149679148019064E-2</v>
      </c>
      <c r="D235" s="66">
        <v>1.7065907486669703E-2</v>
      </c>
      <c r="E235" s="66">
        <v>0</v>
      </c>
      <c r="F235" s="67">
        <v>2.0220571488957759E-2</v>
      </c>
      <c r="G235" s="78"/>
      <c r="H235" s="66">
        <v>3.0015112688087261E-2</v>
      </c>
      <c r="I235" s="66">
        <v>2.5479564405157883E-2</v>
      </c>
      <c r="J235" s="66">
        <v>1.0723960853335577E-2</v>
      </c>
      <c r="K235" s="66">
        <v>4.9519754075810683E-2</v>
      </c>
      <c r="L235" s="66">
        <v>0</v>
      </c>
      <c r="M235" s="66">
        <v>0</v>
      </c>
      <c r="N235" s="67">
        <v>2.0220571488957759E-2</v>
      </c>
      <c r="O235" s="65">
        <v>1.1394806552601127E-3</v>
      </c>
      <c r="P235" s="66">
        <v>3.3039657595618971E-2</v>
      </c>
      <c r="Q235" s="66">
        <v>1.4452235919430591E-2</v>
      </c>
      <c r="R235" s="66">
        <v>3.7898745271471669E-2</v>
      </c>
      <c r="S235" s="66">
        <v>1.3754889814552869E-2</v>
      </c>
      <c r="T235" s="67">
        <v>2.0220571488957759E-2</v>
      </c>
      <c r="U235" s="65">
        <v>9.103155918896759E-3</v>
      </c>
      <c r="V235" s="66">
        <v>2.5470346230296308E-2</v>
      </c>
      <c r="W235" s="66">
        <v>2.5370827391270931E-2</v>
      </c>
      <c r="X235" s="66">
        <v>6.6500000000000004E-2</v>
      </c>
      <c r="Y235" s="67">
        <v>2.0220571488957759E-2</v>
      </c>
      <c r="Z235" s="65">
        <v>2.0037916358020815E-3</v>
      </c>
      <c r="AA235" s="66">
        <v>3.0592652216244506E-2</v>
      </c>
      <c r="AB235" s="67">
        <v>2.0220571488957759E-2</v>
      </c>
    </row>
    <row r="236" spans="1:28" s="37" customFormat="1" ht="17.5" customHeight="1" x14ac:dyDescent="0.35">
      <c r="A236" s="84"/>
      <c r="B236" s="60">
        <v>2</v>
      </c>
      <c r="C236" s="65">
        <v>0</v>
      </c>
      <c r="D236" s="66">
        <v>8.591612912056219E-3</v>
      </c>
      <c r="E236" s="66">
        <v>0</v>
      </c>
      <c r="F236" s="67">
        <v>4.0029370662497928E-3</v>
      </c>
      <c r="G236" s="78"/>
      <c r="H236" s="66">
        <v>0</v>
      </c>
      <c r="I236" s="66">
        <v>0</v>
      </c>
      <c r="J236" s="66">
        <v>1.0270506536520601E-2</v>
      </c>
      <c r="K236" s="66">
        <v>0</v>
      </c>
      <c r="L236" s="66">
        <v>0</v>
      </c>
      <c r="M236" s="66">
        <v>0</v>
      </c>
      <c r="N236" s="67">
        <v>4.0029370662497928E-3</v>
      </c>
      <c r="O236" s="65">
        <v>0</v>
      </c>
      <c r="P236" s="66">
        <v>0</v>
      </c>
      <c r="Q236" s="66">
        <v>1.4452235919430591E-2</v>
      </c>
      <c r="R236" s="66">
        <v>0</v>
      </c>
      <c r="S236" s="66">
        <v>0</v>
      </c>
      <c r="T236" s="67">
        <v>4.0029370662497928E-3</v>
      </c>
      <c r="U236" s="65">
        <v>0</v>
      </c>
      <c r="V236" s="66">
        <v>0</v>
      </c>
      <c r="W236" s="66">
        <v>9.380630726796067E-3</v>
      </c>
      <c r="X236" s="66">
        <v>0</v>
      </c>
      <c r="Y236" s="67">
        <v>4.0029370662497928E-3</v>
      </c>
      <c r="Z236" s="65">
        <v>0</v>
      </c>
      <c r="AA236" s="66">
        <v>6.2820877576492355E-3</v>
      </c>
      <c r="AB236" s="67">
        <v>4.0029370662497928E-3</v>
      </c>
    </row>
    <row r="237" spans="1:28" s="37" customFormat="1" ht="17.5" customHeight="1" x14ac:dyDescent="0.35">
      <c r="A237" s="84"/>
      <c r="B237" s="61" t="s">
        <v>4</v>
      </c>
      <c r="C237" s="68">
        <v>1</v>
      </c>
      <c r="D237" s="69">
        <v>1</v>
      </c>
      <c r="E237" s="69">
        <v>1</v>
      </c>
      <c r="F237" s="70">
        <v>1</v>
      </c>
      <c r="G237" s="69"/>
      <c r="H237" s="69">
        <v>1</v>
      </c>
      <c r="I237" s="69">
        <v>1</v>
      </c>
      <c r="J237" s="69">
        <v>1</v>
      </c>
      <c r="K237" s="69">
        <v>1</v>
      </c>
      <c r="L237" s="69">
        <v>1</v>
      </c>
      <c r="M237" s="69">
        <v>1</v>
      </c>
      <c r="N237" s="70">
        <v>1</v>
      </c>
      <c r="O237" s="68">
        <v>1</v>
      </c>
      <c r="P237" s="69">
        <v>1</v>
      </c>
      <c r="Q237" s="69">
        <v>1</v>
      </c>
      <c r="R237" s="69">
        <v>1</v>
      </c>
      <c r="S237" s="69">
        <v>1</v>
      </c>
      <c r="T237" s="70">
        <v>1</v>
      </c>
      <c r="U237" s="68">
        <v>1</v>
      </c>
      <c r="V237" s="69">
        <v>1</v>
      </c>
      <c r="W237" s="69">
        <v>1</v>
      </c>
      <c r="X237" s="69">
        <v>1</v>
      </c>
      <c r="Y237" s="70">
        <v>1</v>
      </c>
      <c r="Z237" s="68">
        <v>1</v>
      </c>
      <c r="AA237" s="69">
        <v>1</v>
      </c>
      <c r="AB237" s="70">
        <v>1</v>
      </c>
    </row>
    <row r="238" spans="1:28" s="39" customFormat="1" ht="13.5" customHeight="1" x14ac:dyDescent="0.35">
      <c r="A238" s="62"/>
      <c r="B238" s="63"/>
      <c r="C238" s="71"/>
      <c r="D238" s="72"/>
      <c r="E238" s="72"/>
      <c r="F238" s="73"/>
      <c r="G238" s="79"/>
      <c r="H238" s="72"/>
      <c r="I238" s="72"/>
      <c r="J238" s="72"/>
      <c r="K238" s="72"/>
      <c r="L238" s="72"/>
      <c r="M238" s="72"/>
      <c r="N238" s="73"/>
      <c r="O238" s="71"/>
      <c r="P238" s="72"/>
      <c r="Q238" s="72"/>
      <c r="R238" s="72"/>
      <c r="S238" s="72"/>
      <c r="T238" s="73"/>
      <c r="U238" s="71"/>
      <c r="V238" s="72"/>
      <c r="W238" s="72"/>
      <c r="X238" s="72"/>
      <c r="Y238" s="73"/>
      <c r="Z238" s="71"/>
      <c r="AA238" s="72"/>
      <c r="AB238" s="73"/>
    </row>
    <row r="239" spans="1:28" s="37" customFormat="1" ht="17.5" customHeight="1" x14ac:dyDescent="0.35">
      <c r="A239" s="84" t="s">
        <v>481</v>
      </c>
      <c r="B239" s="60" t="s">
        <v>46</v>
      </c>
      <c r="C239" s="65">
        <v>7.3999856310958618E-3</v>
      </c>
      <c r="D239" s="66">
        <v>1.6692910305436834E-2</v>
      </c>
      <c r="E239" s="66">
        <v>0</v>
      </c>
      <c r="F239" s="67">
        <v>1.1247728859026156E-2</v>
      </c>
      <c r="G239" s="78"/>
      <c r="H239" s="66">
        <v>0</v>
      </c>
      <c r="I239" s="66">
        <v>8.6822404782408626E-3</v>
      </c>
      <c r="J239" s="66">
        <v>1.0275165854833465E-2</v>
      </c>
      <c r="K239" s="66">
        <v>4.9519754075810683E-2</v>
      </c>
      <c r="L239" s="66">
        <v>0</v>
      </c>
      <c r="M239" s="66">
        <v>0</v>
      </c>
      <c r="N239" s="67">
        <v>1.1247728859026156E-2</v>
      </c>
      <c r="O239" s="65">
        <v>0</v>
      </c>
      <c r="P239" s="66">
        <v>0</v>
      </c>
      <c r="Q239" s="66">
        <v>1.4452188384966305E-2</v>
      </c>
      <c r="R239" s="66">
        <v>2.0856948537746542E-2</v>
      </c>
      <c r="S239" s="66">
        <v>1.8588521063901395E-2</v>
      </c>
      <c r="T239" s="67">
        <v>1.1247728859026156E-2</v>
      </c>
      <c r="U239" s="65">
        <v>0</v>
      </c>
      <c r="V239" s="66">
        <v>1.6015094783642835E-2</v>
      </c>
      <c r="W239" s="66">
        <v>1.8219003782994458E-2</v>
      </c>
      <c r="X239" s="66">
        <v>0</v>
      </c>
      <c r="Y239" s="67">
        <v>1.1247728859026156E-2</v>
      </c>
      <c r="Z239" s="65">
        <v>2.1441295221058396E-2</v>
      </c>
      <c r="AA239" s="66">
        <v>5.4485745208013745E-3</v>
      </c>
      <c r="AB239" s="67">
        <v>1.1247728859026156E-2</v>
      </c>
    </row>
    <row r="240" spans="1:28" s="37" customFormat="1" ht="17.5" customHeight="1" x14ac:dyDescent="0.35">
      <c r="A240" s="84"/>
      <c r="B240" s="60" t="s">
        <v>47</v>
      </c>
      <c r="C240" s="65">
        <v>4.5102825043058167E-2</v>
      </c>
      <c r="D240" s="66">
        <v>4.8731014112883511E-2</v>
      </c>
      <c r="E240" s="66">
        <v>6.5156045992503062E-2</v>
      </c>
      <c r="F240" s="67">
        <v>4.8095339627833571E-2</v>
      </c>
      <c r="G240" s="78"/>
      <c r="H240" s="66">
        <v>0.1054299237444123</v>
      </c>
      <c r="I240" s="66">
        <v>3.465150293205025E-2</v>
      </c>
      <c r="J240" s="66">
        <v>5.8257898712213513E-2</v>
      </c>
      <c r="K240" s="66">
        <v>0</v>
      </c>
      <c r="L240" s="66">
        <v>0</v>
      </c>
      <c r="M240" s="66">
        <v>0.10009921490811838</v>
      </c>
      <c r="N240" s="67">
        <v>4.8095339627833571E-2</v>
      </c>
      <c r="O240" s="65">
        <v>2.6426122698592836E-2</v>
      </c>
      <c r="P240" s="66">
        <v>6.7416548028946088E-2</v>
      </c>
      <c r="Q240" s="66">
        <v>8.2611655818206342E-2</v>
      </c>
      <c r="R240" s="66">
        <v>4.2061512884455525E-2</v>
      </c>
      <c r="S240" s="66">
        <v>0</v>
      </c>
      <c r="T240" s="67">
        <v>4.8095339627833571E-2</v>
      </c>
      <c r="U240" s="65">
        <v>2.0824161194140024E-2</v>
      </c>
      <c r="V240" s="66">
        <v>9.0577106524963966E-2</v>
      </c>
      <c r="W240" s="66">
        <v>4.8690042099690016E-2</v>
      </c>
      <c r="X240" s="66">
        <v>4.4346274743012497E-2</v>
      </c>
      <c r="Y240" s="67">
        <v>4.8095339627833571E-2</v>
      </c>
      <c r="Z240" s="65">
        <v>2.956406384651912E-2</v>
      </c>
      <c r="AA240" s="66">
        <v>5.8639014424211065E-2</v>
      </c>
      <c r="AB240" s="67">
        <v>4.8095339627833571E-2</v>
      </c>
    </row>
    <row r="241" spans="1:28" s="37" customFormat="1" ht="17.5" customHeight="1" x14ac:dyDescent="0.35">
      <c r="A241" s="84"/>
      <c r="B241" s="60" t="s">
        <v>48</v>
      </c>
      <c r="C241" s="65">
        <v>6.4174632670616169E-2</v>
      </c>
      <c r="D241" s="66">
        <v>6.4203350709556281E-2</v>
      </c>
      <c r="E241" s="66">
        <v>0</v>
      </c>
      <c r="F241" s="67">
        <v>6.0022816196583763E-2</v>
      </c>
      <c r="G241" s="78"/>
      <c r="H241" s="66">
        <v>6.0202471732842489E-2</v>
      </c>
      <c r="I241" s="66">
        <v>6.4862783693517598E-2</v>
      </c>
      <c r="J241" s="66">
        <v>6.7073869416064705E-2</v>
      </c>
      <c r="K241" s="66">
        <v>4.9519754075810683E-2</v>
      </c>
      <c r="L241" s="66">
        <v>0</v>
      </c>
      <c r="M241" s="66">
        <v>0</v>
      </c>
      <c r="N241" s="67">
        <v>6.0022816196583763E-2</v>
      </c>
      <c r="O241" s="65">
        <v>0.13178955538960005</v>
      </c>
      <c r="P241" s="66">
        <v>5.0969493807338402E-2</v>
      </c>
      <c r="Q241" s="66">
        <v>4.2228412989208555E-2</v>
      </c>
      <c r="R241" s="66">
        <v>3.8912818962694273E-2</v>
      </c>
      <c r="S241" s="66">
        <v>5.7028860739736315E-2</v>
      </c>
      <c r="T241" s="67">
        <v>6.0022816196583763E-2</v>
      </c>
      <c r="U241" s="65">
        <v>8.6241395764514825E-2</v>
      </c>
      <c r="V241" s="66">
        <v>5.5243882452314014E-2</v>
      </c>
      <c r="W241" s="66">
        <v>4.1126188056668067E-2</v>
      </c>
      <c r="X241" s="66">
        <v>6.3715911987086912E-2</v>
      </c>
      <c r="Y241" s="67">
        <v>6.0022816196583763E-2</v>
      </c>
      <c r="Z241" s="65">
        <v>6.3359102751892521E-2</v>
      </c>
      <c r="AA241" s="66">
        <v>5.8124323574699516E-2</v>
      </c>
      <c r="AB241" s="67">
        <v>6.0022816196583763E-2</v>
      </c>
    </row>
    <row r="242" spans="1:28" s="37" customFormat="1" ht="17.5" customHeight="1" x14ac:dyDescent="0.35">
      <c r="A242" s="84"/>
      <c r="B242" s="60" t="s">
        <v>49</v>
      </c>
      <c r="C242" s="65">
        <v>0.35683425857425516</v>
      </c>
      <c r="D242" s="66">
        <v>0.2798693360196387</v>
      </c>
      <c r="E242" s="66">
        <v>0.24629013463617347</v>
      </c>
      <c r="F242" s="67">
        <v>0.31380653250305701</v>
      </c>
      <c r="G242" s="78"/>
      <c r="H242" s="66">
        <v>0.3351170128845648</v>
      </c>
      <c r="I242" s="66">
        <v>0.36059661640945734</v>
      </c>
      <c r="J242" s="66">
        <v>0.30406212803969757</v>
      </c>
      <c r="K242" s="66">
        <v>0.15611879956460895</v>
      </c>
      <c r="L242" s="66">
        <v>0.33219384677257191</v>
      </c>
      <c r="M242" s="66">
        <v>0.20021999827452333</v>
      </c>
      <c r="N242" s="67">
        <v>0.31380653250305701</v>
      </c>
      <c r="O242" s="65">
        <v>0.24919586731663715</v>
      </c>
      <c r="P242" s="66">
        <v>0.3027740758765925</v>
      </c>
      <c r="Q242" s="66">
        <v>0.31078783174416275</v>
      </c>
      <c r="R242" s="66">
        <v>0.29374543439381345</v>
      </c>
      <c r="S242" s="66">
        <v>0.40313336812685652</v>
      </c>
      <c r="T242" s="67">
        <v>0.31380653250305701</v>
      </c>
      <c r="U242" s="65">
        <v>0.20680219024093177</v>
      </c>
      <c r="V242" s="66">
        <v>0.46180708765648437</v>
      </c>
      <c r="W242" s="66">
        <v>0.32316208807630892</v>
      </c>
      <c r="X242" s="66">
        <v>0.39767224534873846</v>
      </c>
      <c r="Y242" s="67">
        <v>0.31380653250305701</v>
      </c>
      <c r="Z242" s="65">
        <v>0.30999932163701555</v>
      </c>
      <c r="AA242" s="66">
        <v>0.31597300160554953</v>
      </c>
      <c r="AB242" s="67">
        <v>0.31380653250305701</v>
      </c>
    </row>
    <row r="243" spans="1:28" s="37" customFormat="1" ht="17.5" customHeight="1" x14ac:dyDescent="0.35">
      <c r="A243" s="84"/>
      <c r="B243" s="60" t="s">
        <v>50</v>
      </c>
      <c r="C243" s="65">
        <v>0.52648829808097453</v>
      </c>
      <c r="D243" s="66">
        <v>0.59050338885248466</v>
      </c>
      <c r="E243" s="66">
        <v>0.68855381937132354</v>
      </c>
      <c r="F243" s="67">
        <v>0.56682758281349943</v>
      </c>
      <c r="G243" s="78"/>
      <c r="H243" s="66">
        <v>0.49925059163818042</v>
      </c>
      <c r="I243" s="66">
        <v>0.53120685648673405</v>
      </c>
      <c r="J243" s="66">
        <v>0.56033093797719069</v>
      </c>
      <c r="K243" s="66">
        <v>0.74484169228376984</v>
      </c>
      <c r="L243" s="66">
        <v>0.66780615322742809</v>
      </c>
      <c r="M243" s="66">
        <v>0.69968078681735835</v>
      </c>
      <c r="N243" s="67">
        <v>0.56682758281349943</v>
      </c>
      <c r="O243" s="65">
        <v>0.59258845459516984</v>
      </c>
      <c r="P243" s="66">
        <v>0.57883988228712302</v>
      </c>
      <c r="Q243" s="66">
        <v>0.54991991106345606</v>
      </c>
      <c r="R243" s="66">
        <v>0.60442328522129019</v>
      </c>
      <c r="S243" s="66">
        <v>0.52124925006950573</v>
      </c>
      <c r="T243" s="67">
        <v>0.56682758281349943</v>
      </c>
      <c r="U243" s="65">
        <v>0.68613225280041334</v>
      </c>
      <c r="V243" s="66">
        <v>0.37635682858259478</v>
      </c>
      <c r="W243" s="66">
        <v>0.56880267798433859</v>
      </c>
      <c r="X243" s="66">
        <v>0.49426556792116216</v>
      </c>
      <c r="Y243" s="67">
        <v>0.56682758281349943</v>
      </c>
      <c r="Z243" s="65">
        <v>0.57563621654351449</v>
      </c>
      <c r="AA243" s="66">
        <v>0.56181508587473861</v>
      </c>
      <c r="AB243" s="67">
        <v>0.56682758281349943</v>
      </c>
    </row>
    <row r="244" spans="1:28" s="37" customFormat="1" ht="17.5" customHeight="1" x14ac:dyDescent="0.35">
      <c r="A244" s="84"/>
      <c r="B244" s="60"/>
      <c r="C244" s="82">
        <f>C242+C243</f>
        <v>0.88332255665522963</v>
      </c>
      <c r="D244" s="82">
        <f t="shared" ref="D244:E244" si="2">D242+D243</f>
        <v>0.87037272487212336</v>
      </c>
      <c r="E244" s="82">
        <f t="shared" si="2"/>
        <v>0.93484395400749698</v>
      </c>
      <c r="F244" s="77">
        <f>(F239*1)+(F240*2)+(F241*3)+(F242*4)+F243*5</f>
        <v>4.3768709007841702</v>
      </c>
      <c r="G244" s="80"/>
      <c r="H244" s="66"/>
      <c r="I244" s="66"/>
      <c r="J244" s="66"/>
      <c r="K244" s="66"/>
      <c r="L244" s="66"/>
      <c r="M244" s="66"/>
      <c r="N244" s="67"/>
      <c r="O244" s="65"/>
      <c r="P244" s="66"/>
      <c r="Q244" s="66"/>
      <c r="R244" s="66"/>
      <c r="S244" s="66"/>
      <c r="T244" s="67"/>
      <c r="U244" s="65"/>
      <c r="V244" s="66"/>
      <c r="W244" s="66"/>
      <c r="X244" s="66"/>
      <c r="Y244" s="67"/>
      <c r="Z244" s="65"/>
      <c r="AA244" s="66"/>
      <c r="AB244" s="67"/>
    </row>
    <row r="245" spans="1:28" s="37" customFormat="1" ht="17.5" customHeight="1" x14ac:dyDescent="0.35">
      <c r="A245" s="84"/>
      <c r="B245" s="61" t="s">
        <v>4</v>
      </c>
      <c r="C245" s="68">
        <v>1</v>
      </c>
      <c r="D245" s="69">
        <v>1</v>
      </c>
      <c r="E245" s="69">
        <v>1</v>
      </c>
      <c r="F245" s="70">
        <v>1</v>
      </c>
      <c r="G245" s="69"/>
      <c r="H245" s="69">
        <v>1</v>
      </c>
      <c r="I245" s="69">
        <v>1</v>
      </c>
      <c r="J245" s="69">
        <v>1</v>
      </c>
      <c r="K245" s="69">
        <v>1</v>
      </c>
      <c r="L245" s="69">
        <v>1</v>
      </c>
      <c r="M245" s="69">
        <v>1</v>
      </c>
      <c r="N245" s="70">
        <v>1</v>
      </c>
      <c r="O245" s="68">
        <v>1</v>
      </c>
      <c r="P245" s="69">
        <v>1</v>
      </c>
      <c r="Q245" s="69">
        <v>1</v>
      </c>
      <c r="R245" s="69">
        <v>1</v>
      </c>
      <c r="S245" s="69">
        <v>1</v>
      </c>
      <c r="T245" s="70">
        <v>1</v>
      </c>
      <c r="U245" s="68">
        <v>1</v>
      </c>
      <c r="V245" s="69">
        <v>1</v>
      </c>
      <c r="W245" s="69">
        <v>1</v>
      </c>
      <c r="X245" s="69">
        <v>1</v>
      </c>
      <c r="Y245" s="70">
        <v>1</v>
      </c>
      <c r="Z245" s="68">
        <v>1</v>
      </c>
      <c r="AA245" s="69">
        <v>1</v>
      </c>
      <c r="AB245" s="70">
        <v>1</v>
      </c>
    </row>
    <row r="246" spans="1:28" s="39" customFormat="1" ht="13.5" customHeight="1" x14ac:dyDescent="0.35">
      <c r="A246" s="62"/>
      <c r="B246" s="63"/>
      <c r="C246" s="71"/>
      <c r="D246" s="72"/>
      <c r="E246" s="72"/>
      <c r="F246" s="73"/>
      <c r="G246" s="79"/>
      <c r="H246" s="72"/>
      <c r="I246" s="72"/>
      <c r="J246" s="72"/>
      <c r="K246" s="72"/>
      <c r="L246" s="72"/>
      <c r="M246" s="72"/>
      <c r="N246" s="73"/>
      <c r="O246" s="71"/>
      <c r="P246" s="72"/>
      <c r="Q246" s="72"/>
      <c r="R246" s="72"/>
      <c r="S246" s="72"/>
      <c r="T246" s="73"/>
      <c r="U246" s="71"/>
      <c r="V246" s="72"/>
      <c r="W246" s="72"/>
      <c r="X246" s="72"/>
      <c r="Y246" s="73"/>
      <c r="Z246" s="71"/>
      <c r="AA246" s="72"/>
      <c r="AB246" s="73"/>
    </row>
    <row r="247" spans="1:28" s="37" customFormat="1" ht="17.5" customHeight="1" x14ac:dyDescent="0.35">
      <c r="A247" s="84" t="s">
        <v>482</v>
      </c>
      <c r="B247" s="60" t="s">
        <v>46</v>
      </c>
      <c r="C247" s="65">
        <v>6.4879417897709775E-3</v>
      </c>
      <c r="D247" s="66">
        <v>2.4529123449484741E-3</v>
      </c>
      <c r="E247" s="66">
        <v>0</v>
      </c>
      <c r="F247" s="67">
        <v>3.6551464947182388E-3</v>
      </c>
      <c r="G247" s="81">
        <f>F247/15%</f>
        <v>2.4367643298121591E-2</v>
      </c>
      <c r="H247" s="66">
        <v>0</v>
      </c>
      <c r="I247" s="66">
        <v>7.8975947357936473E-3</v>
      </c>
      <c r="J247" s="66">
        <v>3.1436236809157573E-3</v>
      </c>
      <c r="K247" s="66">
        <v>0</v>
      </c>
      <c r="L247" s="66">
        <v>0</v>
      </c>
      <c r="M247" s="66">
        <v>0</v>
      </c>
      <c r="N247" s="67">
        <v>3.6551464947182388E-3</v>
      </c>
      <c r="O247" s="65">
        <v>0</v>
      </c>
      <c r="P247" s="66">
        <v>6.8274488165277645E-3</v>
      </c>
      <c r="Q247" s="66">
        <v>7.2973911079445893E-3</v>
      </c>
      <c r="R247" s="66">
        <v>0</v>
      </c>
      <c r="S247" s="66">
        <v>3.7429425998118026E-3</v>
      </c>
      <c r="T247" s="67">
        <v>3.6551464947182388E-3</v>
      </c>
      <c r="U247" s="65">
        <v>0</v>
      </c>
      <c r="V247" s="66">
        <v>4.8917298830657065E-3</v>
      </c>
      <c r="W247" s="66">
        <v>5.6265731496931469E-3</v>
      </c>
      <c r="X247" s="66">
        <v>0</v>
      </c>
      <c r="Y247" s="67">
        <v>3.6551464947182388E-3</v>
      </c>
      <c r="Z247" s="65">
        <v>3.0821396530523633E-3</v>
      </c>
      <c r="AA247" s="66">
        <v>4.1105122420687012E-3</v>
      </c>
      <c r="AB247" s="67">
        <v>3.6551464947182388E-3</v>
      </c>
    </row>
    <row r="248" spans="1:28" s="37" customFormat="1" ht="17.5" customHeight="1" x14ac:dyDescent="0.35">
      <c r="A248" s="84"/>
      <c r="B248" s="60" t="s">
        <v>47</v>
      </c>
      <c r="C248" s="65">
        <v>9.6588859463121492E-3</v>
      </c>
      <c r="D248" s="66">
        <v>2.5561869885113936E-3</v>
      </c>
      <c r="E248" s="66">
        <v>2.8320647329081808E-2</v>
      </c>
      <c r="F248" s="67">
        <v>7.3972611249328328E-3</v>
      </c>
      <c r="G248" s="81">
        <f t="shared" ref="G248:G252" si="3">F248/15%</f>
        <v>4.9315074166218886E-2</v>
      </c>
      <c r="H248" s="66">
        <v>0</v>
      </c>
      <c r="I248" s="66">
        <v>1.1757498645178012E-2</v>
      </c>
      <c r="J248" s="66">
        <v>3.2759792523698798E-3</v>
      </c>
      <c r="K248" s="66">
        <v>0</v>
      </c>
      <c r="L248" s="66">
        <v>6.4657534246575346E-2</v>
      </c>
      <c r="M248" s="66">
        <v>0</v>
      </c>
      <c r="N248" s="67">
        <v>7.3972611249328328E-3</v>
      </c>
      <c r="O248" s="65">
        <v>1.7614345611787968E-2</v>
      </c>
      <c r="P248" s="66">
        <v>7.3989408586354411E-3</v>
      </c>
      <c r="Q248" s="66">
        <v>6.8589497669119606E-3</v>
      </c>
      <c r="R248" s="66">
        <v>5.6057105842893997E-3</v>
      </c>
      <c r="S248" s="66">
        <v>3.626369471703186E-3</v>
      </c>
      <c r="T248" s="67">
        <v>7.3972611249328328E-3</v>
      </c>
      <c r="U248" s="65">
        <v>1.0466173617846752E-2</v>
      </c>
      <c r="V248" s="66">
        <v>1.0602384894810479E-2</v>
      </c>
      <c r="W248" s="66">
        <v>3.2375067168189144E-3</v>
      </c>
      <c r="X248" s="66">
        <v>1.6987355689939525E-2</v>
      </c>
      <c r="Y248" s="67">
        <v>7.3972611249328328E-3</v>
      </c>
      <c r="Z248" s="65">
        <v>8.4558929261598186E-3</v>
      </c>
      <c r="AA248" s="66">
        <v>6.5565290196924414E-3</v>
      </c>
      <c r="AB248" s="67">
        <v>7.3972611249328328E-3</v>
      </c>
    </row>
    <row r="249" spans="1:28" s="37" customFormat="1" ht="17.5" customHeight="1" x14ac:dyDescent="0.35">
      <c r="A249" s="84"/>
      <c r="B249" s="60" t="s">
        <v>48</v>
      </c>
      <c r="C249" s="65">
        <v>3.539597209146819E-3</v>
      </c>
      <c r="D249" s="66">
        <v>8.8894347248428558E-3</v>
      </c>
      <c r="E249" s="66">
        <v>1.5912363711170541E-2</v>
      </c>
      <c r="F249" s="67">
        <v>7.6370446985156411E-3</v>
      </c>
      <c r="G249" s="81">
        <f t="shared" si="3"/>
        <v>5.0913631323437611E-2</v>
      </c>
      <c r="H249" s="66">
        <v>2.809722626154081E-3</v>
      </c>
      <c r="I249" s="66">
        <v>3.6981820752231441E-3</v>
      </c>
      <c r="J249" s="66">
        <v>8.3355392595242349E-3</v>
      </c>
      <c r="K249" s="66">
        <v>1.0856475012068396E-2</v>
      </c>
      <c r="L249" s="66">
        <v>0</v>
      </c>
      <c r="M249" s="66">
        <v>2.8314318833506193E-2</v>
      </c>
      <c r="N249" s="67">
        <v>7.6370446985156411E-3</v>
      </c>
      <c r="O249" s="65">
        <v>8.7012830981699416E-3</v>
      </c>
      <c r="P249" s="66">
        <v>1.021161329157918E-3</v>
      </c>
      <c r="Q249" s="66">
        <v>1.9469120609566324E-2</v>
      </c>
      <c r="R249" s="66">
        <v>1.3024794676441891E-2</v>
      </c>
      <c r="S249" s="66">
        <v>0</v>
      </c>
      <c r="T249" s="67">
        <v>7.6370446985156411E-3</v>
      </c>
      <c r="U249" s="65">
        <v>1.0821815389589394E-2</v>
      </c>
      <c r="V249" s="66">
        <v>1.1441847330791842E-2</v>
      </c>
      <c r="W249" s="66">
        <v>3.1067055063774426E-3</v>
      </c>
      <c r="X249" s="66">
        <v>1.5667949422759758E-2</v>
      </c>
      <c r="Y249" s="67">
        <v>7.6370446985156411E-3</v>
      </c>
      <c r="Z249" s="65">
        <v>6.4785256794701023E-3</v>
      </c>
      <c r="AA249" s="66">
        <v>8.5577141226252651E-3</v>
      </c>
      <c r="AB249" s="67">
        <v>7.6370446985156411E-3</v>
      </c>
    </row>
    <row r="250" spans="1:28" s="37" customFormat="1" ht="17.5" customHeight="1" x14ac:dyDescent="0.35">
      <c r="A250" s="84"/>
      <c r="B250" s="60" t="s">
        <v>49</v>
      </c>
      <c r="C250" s="65">
        <v>3.6766763155810907E-2</v>
      </c>
      <c r="D250" s="66">
        <v>3.7705851485480141E-2</v>
      </c>
      <c r="E250" s="66">
        <v>2.8320647329081808E-2</v>
      </c>
      <c r="F250" s="67">
        <v>3.6524132104597824E-2</v>
      </c>
      <c r="G250" s="81">
        <f t="shared" si="3"/>
        <v>0.24349421403065216</v>
      </c>
      <c r="H250" s="66">
        <v>3.0852726170348059E-2</v>
      </c>
      <c r="I250" s="66">
        <v>3.805175527095369E-2</v>
      </c>
      <c r="J250" s="66">
        <v>3.8654265784296191E-2</v>
      </c>
      <c r="K250" s="66">
        <v>3.4337762646408698E-2</v>
      </c>
      <c r="L250" s="66">
        <v>6.4657534246575346E-2</v>
      </c>
      <c r="M250" s="66">
        <v>0</v>
      </c>
      <c r="N250" s="67">
        <v>3.6524132104597824E-2</v>
      </c>
      <c r="O250" s="65">
        <v>6.6773642422675056E-2</v>
      </c>
      <c r="P250" s="66">
        <v>6.1860878413724403E-3</v>
      </c>
      <c r="Q250" s="66">
        <v>6.3449437250574212E-2</v>
      </c>
      <c r="R250" s="66">
        <v>3.9027304502263875E-2</v>
      </c>
      <c r="S250" s="66">
        <v>2.006213032665681E-2</v>
      </c>
      <c r="T250" s="67">
        <v>3.6524132104597824E-2</v>
      </c>
      <c r="U250" s="65">
        <v>5.3834262851600388E-2</v>
      </c>
      <c r="V250" s="66">
        <v>4.7251209775758272E-2</v>
      </c>
      <c r="W250" s="66">
        <v>1.9167680081450266E-2</v>
      </c>
      <c r="X250" s="66">
        <v>1.0665200659703132E-2</v>
      </c>
      <c r="Y250" s="67">
        <v>3.6524132104597824E-2</v>
      </c>
      <c r="Z250" s="65">
        <v>3.168417117168304E-2</v>
      </c>
      <c r="AA250" s="66">
        <v>4.0370425494317803E-2</v>
      </c>
      <c r="AB250" s="67">
        <v>3.6524132104597824E-2</v>
      </c>
    </row>
    <row r="251" spans="1:28" s="37" customFormat="1" ht="17.5" customHeight="1" x14ac:dyDescent="0.35">
      <c r="A251" s="84"/>
      <c r="B251" s="60" t="s">
        <v>50</v>
      </c>
      <c r="C251" s="65">
        <v>6.3792815224755189E-2</v>
      </c>
      <c r="D251" s="66">
        <v>0.1018595018254491</v>
      </c>
      <c r="E251" s="66">
        <v>7.0362751148597677E-2</v>
      </c>
      <c r="F251" s="67">
        <v>8.5567948514863795E-2</v>
      </c>
      <c r="G251" s="81">
        <f t="shared" si="3"/>
        <v>0.57045299009909201</v>
      </c>
      <c r="H251" s="66">
        <v>0</v>
      </c>
      <c r="I251" s="66">
        <v>7.7653255535492058E-2</v>
      </c>
      <c r="J251" s="66">
        <v>8.7060633160436413E-2</v>
      </c>
      <c r="K251" s="66">
        <v>0.15441195152315862</v>
      </c>
      <c r="L251" s="66">
        <v>0.12931506849315069</v>
      </c>
      <c r="M251" s="66">
        <v>2.4415837959856017E-2</v>
      </c>
      <c r="N251" s="67">
        <v>8.5567948514863795E-2</v>
      </c>
      <c r="O251" s="65">
        <v>0.31509111605715601</v>
      </c>
      <c r="P251" s="66">
        <v>3.7012619404215068E-2</v>
      </c>
      <c r="Q251" s="66">
        <v>4.293901845605539E-2</v>
      </c>
      <c r="R251" s="66">
        <v>3.0220186077772132E-2</v>
      </c>
      <c r="S251" s="66">
        <v>5.8420990724559758E-2</v>
      </c>
      <c r="T251" s="67">
        <v>8.5567948514863795E-2</v>
      </c>
      <c r="U251" s="65">
        <v>7.2522631749110902E-2</v>
      </c>
      <c r="V251" s="66">
        <v>5.6715057696997702E-2</v>
      </c>
      <c r="W251" s="66">
        <v>0.11164837806499053</v>
      </c>
      <c r="X251" s="66">
        <v>4.4420010995052224E-2</v>
      </c>
      <c r="Y251" s="67">
        <v>8.5567948514863795E-2</v>
      </c>
      <c r="Z251" s="65">
        <v>9.2175896601720084E-2</v>
      </c>
      <c r="AA251" s="66">
        <v>8.0316644341467944E-2</v>
      </c>
      <c r="AB251" s="67">
        <v>8.5567948514863795E-2</v>
      </c>
    </row>
    <row r="252" spans="1:28" s="37" customFormat="1" ht="17.5" customHeight="1" x14ac:dyDescent="0.35">
      <c r="A252" s="84"/>
      <c r="B252" s="60" t="s">
        <v>107</v>
      </c>
      <c r="C252" s="65">
        <v>1.6374706353326236E-2</v>
      </c>
      <c r="D252" s="66">
        <v>6.6123683946096214E-3</v>
      </c>
      <c r="E252" s="66">
        <v>0</v>
      </c>
      <c r="F252" s="67">
        <v>9.4599589386160261E-3</v>
      </c>
      <c r="G252" s="81">
        <f t="shared" si="3"/>
        <v>6.3066392924106845E-2</v>
      </c>
      <c r="H252" s="66">
        <v>1.9929313293931491E-2</v>
      </c>
      <c r="I252" s="66">
        <v>1.5602408477222926E-2</v>
      </c>
      <c r="J252" s="66">
        <v>8.4743337506707206E-3</v>
      </c>
      <c r="K252" s="66">
        <v>0</v>
      </c>
      <c r="L252" s="66">
        <v>0</v>
      </c>
      <c r="M252" s="66">
        <v>0</v>
      </c>
      <c r="N252" s="67">
        <v>9.4599589386160261E-3</v>
      </c>
      <c r="O252" s="65">
        <v>2.9799807362185567E-2</v>
      </c>
      <c r="P252" s="66">
        <v>1.3138942435165212E-2</v>
      </c>
      <c r="Q252" s="66">
        <v>6.6579974856053386E-3</v>
      </c>
      <c r="R252" s="66">
        <v>5.5196686900040419E-5</v>
      </c>
      <c r="S252" s="66">
        <v>4.6692263745127041E-3</v>
      </c>
      <c r="T252" s="67">
        <v>9.4599589386160261E-3</v>
      </c>
      <c r="U252" s="65">
        <v>1.1647268024571613E-2</v>
      </c>
      <c r="V252" s="66">
        <v>0</v>
      </c>
      <c r="W252" s="66">
        <v>1.3359399304278968E-2</v>
      </c>
      <c r="X252" s="66">
        <v>9.3457943925233638E-4</v>
      </c>
      <c r="Y252" s="67">
        <v>9.4599589386160261E-3</v>
      </c>
      <c r="Z252" s="65">
        <v>1.3353366539635378E-2</v>
      </c>
      <c r="AA252" s="66">
        <v>6.36532944022003E-3</v>
      </c>
      <c r="AB252" s="67">
        <v>9.4599589386160261E-3</v>
      </c>
    </row>
    <row r="253" spans="1:28" s="37" customFormat="1" ht="17.5" customHeight="1" x14ac:dyDescent="0.35">
      <c r="A253" s="84"/>
      <c r="B253" s="60" t="s">
        <v>108</v>
      </c>
      <c r="C253" s="65">
        <v>0.86337841048065667</v>
      </c>
      <c r="D253" s="66">
        <v>0.83992430247747496</v>
      </c>
      <c r="E253" s="66">
        <v>0.85708359048206817</v>
      </c>
      <c r="F253" s="67">
        <v>0.84975850812375564</v>
      </c>
      <c r="G253" s="78"/>
      <c r="H253" s="66">
        <v>0.9464082379095663</v>
      </c>
      <c r="I253" s="66">
        <v>0.84533930526013656</v>
      </c>
      <c r="J253" s="66">
        <v>0.85105562511178678</v>
      </c>
      <c r="K253" s="66">
        <v>0.80039381081836436</v>
      </c>
      <c r="L253" s="66">
        <v>0.74136986301369867</v>
      </c>
      <c r="M253" s="66">
        <v>0.94726984320663787</v>
      </c>
      <c r="N253" s="67">
        <v>0.84975850812375564</v>
      </c>
      <c r="O253" s="65">
        <v>0.56202184178855863</v>
      </c>
      <c r="P253" s="66">
        <v>0.9284165908260299</v>
      </c>
      <c r="Q253" s="66">
        <v>0.85332642456068675</v>
      </c>
      <c r="R253" s="66">
        <v>0.91206680747233271</v>
      </c>
      <c r="S253" s="66">
        <v>0.90947939071111705</v>
      </c>
      <c r="T253" s="67">
        <v>0.84975850812375564</v>
      </c>
      <c r="U253" s="65">
        <v>0.84070885871322343</v>
      </c>
      <c r="V253" s="66">
        <v>0.86909777041857605</v>
      </c>
      <c r="W253" s="66">
        <v>0.84385446420996069</v>
      </c>
      <c r="X253" s="66">
        <v>0.91132490379329301</v>
      </c>
      <c r="Y253" s="67">
        <v>0.84975850812375564</v>
      </c>
      <c r="Z253" s="65">
        <v>0.84477000742827923</v>
      </c>
      <c r="AA253" s="66">
        <v>0.85372284533960774</v>
      </c>
      <c r="AB253" s="67">
        <v>0.84975850812375564</v>
      </c>
    </row>
    <row r="254" spans="1:28" s="37" customFormat="1" ht="17.5" customHeight="1" x14ac:dyDescent="0.35">
      <c r="A254" s="84"/>
      <c r="B254" s="60"/>
      <c r="C254" s="76">
        <f t="shared" ref="C254:D254" si="4">(D250+D251)/(1-$F$253)</f>
        <v>0.92894014541529457</v>
      </c>
      <c r="D254" s="76">
        <f t="shared" si="4"/>
        <v>0.65683185946373679</v>
      </c>
      <c r="E254" s="76">
        <f>(F250+F251)/(1-$F$253)</f>
        <v>0.8126388995127275</v>
      </c>
      <c r="F254" s="77">
        <f>(F247*1)+(F248*2)+(F249*3)+(F250*4)+(F251*5)</f>
        <v>0.61529707383284116</v>
      </c>
      <c r="G254" s="77">
        <f>(G247*1)+(G248*2)+(G249*3)+(G250*4)+(G251*5)</f>
        <v>4.1019804922189405</v>
      </c>
      <c r="H254" s="66"/>
      <c r="I254" s="66"/>
      <c r="J254" s="66"/>
      <c r="K254" s="66"/>
      <c r="L254" s="66"/>
      <c r="M254" s="66"/>
      <c r="N254" s="67"/>
      <c r="O254" s="65"/>
      <c r="P254" s="66"/>
      <c r="Q254" s="66"/>
      <c r="R254" s="66"/>
      <c r="S254" s="66"/>
      <c r="T254" s="67"/>
      <c r="U254" s="65"/>
      <c r="V254" s="66"/>
      <c r="W254" s="66"/>
      <c r="X254" s="66"/>
      <c r="Y254" s="67"/>
      <c r="Z254" s="65"/>
      <c r="AA254" s="66"/>
      <c r="AB254" s="67"/>
    </row>
    <row r="255" spans="1:28" s="37" customFormat="1" ht="17.5" customHeight="1" x14ac:dyDescent="0.35">
      <c r="A255" s="84"/>
      <c r="B255" s="61" t="s">
        <v>4</v>
      </c>
      <c r="C255" s="68">
        <v>1</v>
      </c>
      <c r="D255" s="69">
        <v>1</v>
      </c>
      <c r="E255" s="69">
        <v>1</v>
      </c>
      <c r="F255" s="70">
        <v>1</v>
      </c>
      <c r="G255" s="69"/>
      <c r="H255" s="69">
        <v>1</v>
      </c>
      <c r="I255" s="69">
        <v>1</v>
      </c>
      <c r="J255" s="69">
        <v>1</v>
      </c>
      <c r="K255" s="69">
        <v>1</v>
      </c>
      <c r="L255" s="69">
        <v>1</v>
      </c>
      <c r="M255" s="69">
        <v>1</v>
      </c>
      <c r="N255" s="70">
        <v>1</v>
      </c>
      <c r="O255" s="68">
        <v>1</v>
      </c>
      <c r="P255" s="69">
        <v>1</v>
      </c>
      <c r="Q255" s="69">
        <v>1</v>
      </c>
      <c r="R255" s="69">
        <v>1</v>
      </c>
      <c r="S255" s="69">
        <v>1</v>
      </c>
      <c r="T255" s="70">
        <v>1</v>
      </c>
      <c r="U255" s="68">
        <v>1</v>
      </c>
      <c r="V255" s="69">
        <v>1</v>
      </c>
      <c r="W255" s="69">
        <v>1</v>
      </c>
      <c r="X255" s="69">
        <v>1</v>
      </c>
      <c r="Y255" s="70">
        <v>1</v>
      </c>
      <c r="Z255" s="68">
        <v>1</v>
      </c>
      <c r="AA255" s="69">
        <v>1</v>
      </c>
      <c r="AB255" s="70">
        <v>1</v>
      </c>
    </row>
    <row r="256" spans="1:28" s="39" customFormat="1" ht="13.5" customHeight="1" x14ac:dyDescent="0.35">
      <c r="A256" s="62"/>
      <c r="B256" s="63"/>
      <c r="C256" s="71"/>
      <c r="D256" s="72"/>
      <c r="E256" s="72"/>
      <c r="F256" s="73"/>
      <c r="G256" s="79"/>
      <c r="H256" s="72"/>
      <c r="I256" s="72"/>
      <c r="J256" s="72"/>
      <c r="K256" s="72"/>
      <c r="L256" s="72"/>
      <c r="M256" s="72"/>
      <c r="N256" s="73"/>
      <c r="O256" s="71"/>
      <c r="P256" s="72"/>
      <c r="Q256" s="72"/>
      <c r="R256" s="72"/>
      <c r="S256" s="72"/>
      <c r="T256" s="73"/>
      <c r="U256" s="71"/>
      <c r="V256" s="72"/>
      <c r="W256" s="72"/>
      <c r="X256" s="72"/>
      <c r="Y256" s="73"/>
      <c r="Z256" s="71"/>
      <c r="AA256" s="72"/>
      <c r="AB256" s="73"/>
    </row>
    <row r="257" spans="1:28" s="37" customFormat="1" ht="17.5" customHeight="1" x14ac:dyDescent="0.35">
      <c r="A257" s="84" t="s">
        <v>483</v>
      </c>
      <c r="B257" s="60" t="s">
        <v>46</v>
      </c>
      <c r="C257" s="65">
        <v>5.3328875476213518E-2</v>
      </c>
      <c r="D257" s="66">
        <v>7.048689807630043E-2</v>
      </c>
      <c r="E257" s="66">
        <v>1.1623122814235753E-2</v>
      </c>
      <c r="F257" s="67">
        <v>5.9097332873644617E-2</v>
      </c>
      <c r="G257" s="81">
        <f>F257/92%</f>
        <v>6.4236231384396325E-2</v>
      </c>
      <c r="H257" s="66">
        <v>2.2182020732795377E-2</v>
      </c>
      <c r="I257" s="66">
        <v>6.0096261976519273E-2</v>
      </c>
      <c r="J257" s="66">
        <v>7.8526202825970309E-2</v>
      </c>
      <c r="K257" s="66">
        <v>4.1937041083360854E-2</v>
      </c>
      <c r="L257" s="66">
        <v>0</v>
      </c>
      <c r="M257" s="66">
        <v>2.0682081630162896E-2</v>
      </c>
      <c r="N257" s="67">
        <v>5.9097332873644617E-2</v>
      </c>
      <c r="O257" s="65">
        <v>6.9504375077635489E-2</v>
      </c>
      <c r="P257" s="66">
        <v>5.6133417414921137E-2</v>
      </c>
      <c r="Q257" s="66">
        <v>7.2155155090320569E-2</v>
      </c>
      <c r="R257" s="66">
        <v>6.293071679391668E-2</v>
      </c>
      <c r="S257" s="66">
        <v>4.4730474526145987E-2</v>
      </c>
      <c r="T257" s="67">
        <v>5.9097332873644617E-2</v>
      </c>
      <c r="U257" s="65">
        <v>4.0781603621079861E-2</v>
      </c>
      <c r="V257" s="66">
        <v>6.1518220442322254E-2</v>
      </c>
      <c r="W257" s="66">
        <v>7.0291863457676962E-2</v>
      </c>
      <c r="X257" s="66">
        <v>7.0313358988455199E-2</v>
      </c>
      <c r="Y257" s="67">
        <v>5.9097332873644617E-2</v>
      </c>
      <c r="Z257" s="65">
        <v>5.5738749032885747E-2</v>
      </c>
      <c r="AA257" s="66">
        <v>6.1766383100409876E-2</v>
      </c>
      <c r="AB257" s="67">
        <v>5.9097332873644617E-2</v>
      </c>
    </row>
    <row r="258" spans="1:28" s="37" customFormat="1" ht="17.5" customHeight="1" x14ac:dyDescent="0.35">
      <c r="A258" s="84"/>
      <c r="B258" s="60" t="s">
        <v>47</v>
      </c>
      <c r="C258" s="65">
        <v>0.12433462083285675</v>
      </c>
      <c r="D258" s="66">
        <v>0.11498877934953723</v>
      </c>
      <c r="E258" s="66">
        <v>9.6413632311595693E-2</v>
      </c>
      <c r="F258" s="67">
        <v>0.11660501247060943</v>
      </c>
      <c r="G258" s="81">
        <f t="shared" ref="G258:G261" si="5">F258/92%</f>
        <v>0.12674457877240156</v>
      </c>
      <c r="H258" s="66">
        <v>9.2784928056312749E-2</v>
      </c>
      <c r="I258" s="66">
        <v>0.13118853767047731</v>
      </c>
      <c r="J258" s="66">
        <v>0.11179252369880165</v>
      </c>
      <c r="K258" s="66">
        <v>0.12633959196117789</v>
      </c>
      <c r="L258" s="66">
        <v>0.14305283757338552</v>
      </c>
      <c r="M258" s="66">
        <v>6.0063449453968638E-2</v>
      </c>
      <c r="N258" s="67">
        <v>0.11660501247060943</v>
      </c>
      <c r="O258" s="65">
        <v>0.10197178853825369</v>
      </c>
      <c r="P258" s="66">
        <v>0.11228295842977634</v>
      </c>
      <c r="Q258" s="66">
        <v>0.11299330878726128</v>
      </c>
      <c r="R258" s="66">
        <v>0.15207011927354666</v>
      </c>
      <c r="S258" s="66">
        <v>0.10602693574405161</v>
      </c>
      <c r="T258" s="67">
        <v>0.11660501247060943</v>
      </c>
      <c r="U258" s="65">
        <v>0.15096488037504041</v>
      </c>
      <c r="V258" s="66">
        <v>0.10677859499146418</v>
      </c>
      <c r="W258" s="66">
        <v>9.8009700500579763E-2</v>
      </c>
      <c r="X258" s="66">
        <v>0.11517317207256735</v>
      </c>
      <c r="Y258" s="67">
        <v>0.11660501247060943</v>
      </c>
      <c r="Z258" s="65">
        <v>0.12474248281289786</v>
      </c>
      <c r="AA258" s="66">
        <v>0.11013820440740113</v>
      </c>
      <c r="AB258" s="67">
        <v>0.11660501247060943</v>
      </c>
    </row>
    <row r="259" spans="1:28" s="37" customFormat="1" ht="17.5" customHeight="1" x14ac:dyDescent="0.35">
      <c r="A259" s="84"/>
      <c r="B259" s="60" t="s">
        <v>48</v>
      </c>
      <c r="C259" s="65">
        <v>7.8696428728542892E-2</v>
      </c>
      <c r="D259" s="66">
        <v>4.5094175310103048E-2</v>
      </c>
      <c r="E259" s="66">
        <v>6.0148803401220599E-2</v>
      </c>
      <c r="F259" s="67">
        <v>5.8320210462887899E-2</v>
      </c>
      <c r="G259" s="81">
        <f t="shared" si="5"/>
        <v>6.3391533111834666E-2</v>
      </c>
      <c r="H259" s="66">
        <v>3.3918774369414442E-2</v>
      </c>
      <c r="I259" s="66">
        <v>8.842542909836329E-2</v>
      </c>
      <c r="J259" s="66">
        <v>4.5204793417993203E-2</v>
      </c>
      <c r="K259" s="66">
        <v>4.4701338956782438E-2</v>
      </c>
      <c r="L259" s="66">
        <v>6.4657534246575346E-2</v>
      </c>
      <c r="M259" s="66">
        <v>5.6634738576047831E-2</v>
      </c>
      <c r="N259" s="67">
        <v>5.8320210462887899E-2</v>
      </c>
      <c r="O259" s="65">
        <v>6.2694852334766252E-2</v>
      </c>
      <c r="P259" s="66">
        <v>6.6450729861623675E-2</v>
      </c>
      <c r="Q259" s="66">
        <v>3.9428166202483503E-2</v>
      </c>
      <c r="R259" s="66">
        <v>8.5262646940885964E-2</v>
      </c>
      <c r="S259" s="66">
        <v>4.5816389971770406E-2</v>
      </c>
      <c r="T259" s="67">
        <v>5.8320210462887899E-2</v>
      </c>
      <c r="U259" s="65">
        <v>6.6389831878435182E-2</v>
      </c>
      <c r="V259" s="66">
        <v>8.4838332884079742E-2</v>
      </c>
      <c r="W259" s="66">
        <v>3.7918210356627735E-2</v>
      </c>
      <c r="X259" s="66">
        <v>6.407366684991754E-2</v>
      </c>
      <c r="Y259" s="67">
        <v>5.8320210462887899E-2</v>
      </c>
      <c r="Z259" s="65">
        <v>3.9470186226048365E-2</v>
      </c>
      <c r="AA259" s="66">
        <v>7.3300232951324373E-2</v>
      </c>
      <c r="AB259" s="67">
        <v>5.8320210462887899E-2</v>
      </c>
    </row>
    <row r="260" spans="1:28" s="37" customFormat="1" ht="17.5" customHeight="1" x14ac:dyDescent="0.35">
      <c r="A260" s="84"/>
      <c r="B260" s="60" t="s">
        <v>49</v>
      </c>
      <c r="C260" s="65">
        <v>0.2341941103495605</v>
      </c>
      <c r="D260" s="66">
        <v>0.2503181975504371</v>
      </c>
      <c r="E260" s="66">
        <v>0.1897791949530275</v>
      </c>
      <c r="F260" s="67">
        <v>0.23914156238255421</v>
      </c>
      <c r="G260" s="81">
        <f t="shared" si="5"/>
        <v>0.25993648085060239</v>
      </c>
      <c r="H260" s="66">
        <v>0.16977132801293457</v>
      </c>
      <c r="I260" s="66">
        <v>0.24819160717230981</v>
      </c>
      <c r="J260" s="66">
        <v>0.26228581649078875</v>
      </c>
      <c r="K260" s="66">
        <v>0.20781777992327041</v>
      </c>
      <c r="L260" s="66">
        <v>3.2328767123287673E-2</v>
      </c>
      <c r="M260" s="66">
        <v>0.312494661704594</v>
      </c>
      <c r="N260" s="67">
        <v>0.23914156238255421</v>
      </c>
      <c r="O260" s="65">
        <v>0.28138153487131345</v>
      </c>
      <c r="P260" s="66">
        <v>0.21357857926003426</v>
      </c>
      <c r="Q260" s="66">
        <v>0.29244037446876353</v>
      </c>
      <c r="R260" s="66">
        <v>0.24233293667478925</v>
      </c>
      <c r="S260" s="66">
        <v>0.19657485045032935</v>
      </c>
      <c r="T260" s="67">
        <v>0.23914156238255421</v>
      </c>
      <c r="U260" s="65">
        <v>0.23512568703524087</v>
      </c>
      <c r="V260" s="66">
        <v>0.29979334334527064</v>
      </c>
      <c r="W260" s="66">
        <v>0.21009714641251165</v>
      </c>
      <c r="X260" s="66">
        <v>0.17869708631115999</v>
      </c>
      <c r="Y260" s="67">
        <v>0.23914156238255421</v>
      </c>
      <c r="Z260" s="65">
        <v>0.25267162025570394</v>
      </c>
      <c r="AA260" s="66">
        <v>0.22838929126273663</v>
      </c>
      <c r="AB260" s="67">
        <v>0.23914156238255421</v>
      </c>
    </row>
    <row r="261" spans="1:28" s="37" customFormat="1" ht="17.5" customHeight="1" x14ac:dyDescent="0.35">
      <c r="A261" s="84"/>
      <c r="B261" s="60" t="s">
        <v>50</v>
      </c>
      <c r="C261" s="65">
        <v>0.4309087869642873</v>
      </c>
      <c r="D261" s="66">
        <v>0.44146560675248697</v>
      </c>
      <c r="E261" s="66">
        <v>0.54594047863951178</v>
      </c>
      <c r="F261" s="67">
        <v>0.44720319794258245</v>
      </c>
      <c r="G261" s="81">
        <f t="shared" si="5"/>
        <v>0.48609043254628526</v>
      </c>
      <c r="H261" s="66">
        <v>0.4496394189296436</v>
      </c>
      <c r="I261" s="66">
        <v>0.426839612638722</v>
      </c>
      <c r="J261" s="66">
        <v>0.4169801466642819</v>
      </c>
      <c r="K261" s="66">
        <v>0.52841789679615847</v>
      </c>
      <c r="L261" s="66">
        <v>0.69530332681017615</v>
      </c>
      <c r="M261" s="66">
        <v>0.42952839973155998</v>
      </c>
      <c r="N261" s="67">
        <v>0.44720319794258245</v>
      </c>
      <c r="O261" s="65">
        <v>0.34410693231407702</v>
      </c>
      <c r="P261" s="66">
        <v>0.40645266469361574</v>
      </c>
      <c r="Q261" s="66">
        <v>0.38737787166622656</v>
      </c>
      <c r="R261" s="66">
        <v>0.42759412252690432</v>
      </c>
      <c r="S261" s="66">
        <v>0.5747790361607743</v>
      </c>
      <c r="T261" s="67">
        <v>0.44720319794258245</v>
      </c>
      <c r="U261" s="65">
        <v>0.4603196734561914</v>
      </c>
      <c r="V261" s="66">
        <v>0.32980348364075113</v>
      </c>
      <c r="W261" s="66">
        <v>0.50442815124862128</v>
      </c>
      <c r="X261" s="66">
        <v>0.37971412864211107</v>
      </c>
      <c r="Y261" s="67">
        <v>0.44720319794258245</v>
      </c>
      <c r="Z261" s="65">
        <v>0.41567219614024087</v>
      </c>
      <c r="AA261" s="66">
        <v>0.47226073156415194</v>
      </c>
      <c r="AB261" s="67">
        <v>0.44720319794258245</v>
      </c>
    </row>
    <row r="262" spans="1:28" s="37" customFormat="1" ht="17.5" customHeight="1" x14ac:dyDescent="0.35">
      <c r="A262" s="84"/>
      <c r="B262" s="60" t="s">
        <v>110</v>
      </c>
      <c r="C262" s="65">
        <v>7.8538057488760041E-2</v>
      </c>
      <c r="D262" s="66">
        <v>7.7646901202451796E-2</v>
      </c>
      <c r="E262" s="66">
        <v>9.6094767880408688E-2</v>
      </c>
      <c r="F262" s="67">
        <v>7.963268386772146E-2</v>
      </c>
      <c r="G262" s="81"/>
      <c r="H262" s="66">
        <v>0.23170845923683991</v>
      </c>
      <c r="I262" s="66">
        <v>4.5258551443608352E-2</v>
      </c>
      <c r="J262" s="66">
        <v>8.5210516902164191E-2</v>
      </c>
      <c r="K262" s="66">
        <v>5.0786351279249985E-2</v>
      </c>
      <c r="L262" s="66">
        <v>6.4657534246575346E-2</v>
      </c>
      <c r="M262" s="66">
        <v>0.12059666890366665</v>
      </c>
      <c r="N262" s="67">
        <v>7.963268386772146E-2</v>
      </c>
      <c r="O262" s="65">
        <v>0.14034255320448727</v>
      </c>
      <c r="P262" s="66">
        <v>0.14510344185113258</v>
      </c>
      <c r="Q262" s="66">
        <v>9.5605123784944512E-2</v>
      </c>
      <c r="R262" s="66">
        <v>2.9809457789957125E-2</v>
      </c>
      <c r="S262" s="66">
        <v>3.207231314692835E-2</v>
      </c>
      <c r="T262" s="67">
        <v>7.963268386772146E-2</v>
      </c>
      <c r="U262" s="65">
        <v>4.6417313288069834E-2</v>
      </c>
      <c r="V262" s="66">
        <v>0.11726802469611203</v>
      </c>
      <c r="W262" s="66">
        <v>7.9254928023982582E-2</v>
      </c>
      <c r="X262" s="66">
        <v>0.19202858713578891</v>
      </c>
      <c r="Y262" s="67">
        <v>7.963268386772146E-2</v>
      </c>
      <c r="Z262" s="65">
        <v>0.11170476553222324</v>
      </c>
      <c r="AA262" s="66">
        <v>5.414515671397601E-2</v>
      </c>
      <c r="AB262" s="67">
        <v>7.963268386772146E-2</v>
      </c>
    </row>
    <row r="263" spans="1:28" s="37" customFormat="1" ht="17.5" customHeight="1" x14ac:dyDescent="0.35">
      <c r="A263" s="84"/>
      <c r="B263" s="60"/>
      <c r="C263" s="65"/>
      <c r="D263" s="66"/>
      <c r="E263" s="67">
        <f>(F260+F261)/92%</f>
        <v>0.74602691339688765</v>
      </c>
      <c r="F263" s="77">
        <f>(F257*1)+(F258*2)+(F259*3)+(F260*4)+F261*5</f>
        <v>3.6598502284466563</v>
      </c>
      <c r="G263" s="77">
        <f>(G257*1)+(G258*2)+(G259*3)+(G260*4)+(G261*5)</f>
        <v>3.9780980743985395</v>
      </c>
      <c r="H263" s="66"/>
      <c r="I263" s="66"/>
      <c r="J263" s="66"/>
      <c r="K263" s="66"/>
      <c r="L263" s="66"/>
      <c r="M263" s="66"/>
      <c r="N263" s="67"/>
      <c r="O263" s="65"/>
      <c r="P263" s="66"/>
      <c r="Q263" s="66"/>
      <c r="R263" s="66"/>
      <c r="S263" s="66"/>
      <c r="T263" s="67"/>
      <c r="U263" s="65"/>
      <c r="V263" s="66"/>
      <c r="W263" s="66"/>
      <c r="X263" s="66"/>
      <c r="Y263" s="67"/>
      <c r="Z263" s="65"/>
      <c r="AA263" s="66"/>
      <c r="AB263" s="67"/>
    </row>
    <row r="264" spans="1:28" s="37" customFormat="1" ht="17.5" customHeight="1" x14ac:dyDescent="0.35">
      <c r="A264" s="84"/>
      <c r="B264" s="61" t="s">
        <v>4</v>
      </c>
      <c r="C264" s="68">
        <v>1</v>
      </c>
      <c r="D264" s="69">
        <v>1</v>
      </c>
      <c r="E264" s="69">
        <v>1</v>
      </c>
      <c r="F264" s="70">
        <v>1</v>
      </c>
      <c r="G264" s="69"/>
      <c r="H264" s="69">
        <v>1</v>
      </c>
      <c r="I264" s="69">
        <v>1</v>
      </c>
      <c r="J264" s="69">
        <v>1</v>
      </c>
      <c r="K264" s="69">
        <v>1</v>
      </c>
      <c r="L264" s="69">
        <v>1</v>
      </c>
      <c r="M264" s="69">
        <v>1</v>
      </c>
      <c r="N264" s="70">
        <v>1</v>
      </c>
      <c r="O264" s="68">
        <v>1</v>
      </c>
      <c r="P264" s="69">
        <v>1</v>
      </c>
      <c r="Q264" s="69">
        <v>1</v>
      </c>
      <c r="R264" s="69">
        <v>1</v>
      </c>
      <c r="S264" s="69">
        <v>1</v>
      </c>
      <c r="T264" s="70">
        <v>1</v>
      </c>
      <c r="U264" s="68">
        <v>1</v>
      </c>
      <c r="V264" s="69">
        <v>1</v>
      </c>
      <c r="W264" s="69">
        <v>1</v>
      </c>
      <c r="X264" s="69">
        <v>1</v>
      </c>
      <c r="Y264" s="70">
        <v>1</v>
      </c>
      <c r="Z264" s="68">
        <v>1</v>
      </c>
      <c r="AA264" s="69">
        <v>1</v>
      </c>
      <c r="AB264" s="70">
        <v>1</v>
      </c>
    </row>
    <row r="265" spans="1:28" s="39" customFormat="1" ht="13.5" customHeight="1" x14ac:dyDescent="0.35">
      <c r="A265" s="62"/>
      <c r="B265" s="63"/>
      <c r="C265" s="71"/>
      <c r="D265" s="72"/>
      <c r="E265" s="72"/>
      <c r="F265" s="73"/>
      <c r="G265" s="79"/>
      <c r="H265" s="72"/>
      <c r="I265" s="72"/>
      <c r="J265" s="72"/>
      <c r="K265" s="72"/>
      <c r="L265" s="72"/>
      <c r="M265" s="72"/>
      <c r="N265" s="73"/>
      <c r="O265" s="71"/>
      <c r="P265" s="72"/>
      <c r="Q265" s="72"/>
      <c r="R265" s="72"/>
      <c r="S265" s="72"/>
      <c r="T265" s="73"/>
      <c r="U265" s="71"/>
      <c r="V265" s="72"/>
      <c r="W265" s="72"/>
      <c r="X265" s="72"/>
      <c r="Y265" s="73"/>
      <c r="Z265" s="71"/>
      <c r="AA265" s="72"/>
      <c r="AB265" s="73"/>
    </row>
    <row r="266" spans="1:28" s="37" customFormat="1" ht="17.5" customHeight="1" x14ac:dyDescent="0.35">
      <c r="A266" s="84" t="s">
        <v>484</v>
      </c>
      <c r="B266" s="60" t="s">
        <v>7</v>
      </c>
      <c r="C266" s="65">
        <v>0.72230834880385719</v>
      </c>
      <c r="D266" s="66">
        <v>0.76723849185525916</v>
      </c>
      <c r="E266" s="66">
        <v>0.7910786532263594</v>
      </c>
      <c r="F266" s="67">
        <v>0.75353696301058837</v>
      </c>
      <c r="G266" s="78"/>
      <c r="H266" s="66">
        <v>0.7114069809283915</v>
      </c>
      <c r="I266" s="66">
        <v>0.72467875189300224</v>
      </c>
      <c r="J266" s="66">
        <v>0.74906170631371849</v>
      </c>
      <c r="K266" s="66">
        <v>0.831786884829391</v>
      </c>
      <c r="L266" s="66">
        <v>0.86381996086105672</v>
      </c>
      <c r="M266" s="66">
        <v>0.73438472332377525</v>
      </c>
      <c r="N266" s="67">
        <v>0.75353696301058837</v>
      </c>
      <c r="O266" s="65">
        <v>0.81257929000950979</v>
      </c>
      <c r="P266" s="66">
        <v>0.74940342680243932</v>
      </c>
      <c r="Q266" s="66">
        <v>0.66847689796108156</v>
      </c>
      <c r="R266" s="66">
        <v>0.74445232710855391</v>
      </c>
      <c r="S266" s="66">
        <v>0.78517672906304603</v>
      </c>
      <c r="T266" s="67">
        <v>0.75353696301058837</v>
      </c>
      <c r="U266" s="65">
        <v>0.80524975751697381</v>
      </c>
      <c r="V266" s="66">
        <v>0.66179162334578401</v>
      </c>
      <c r="W266" s="66">
        <v>0.76699567295455195</v>
      </c>
      <c r="X266" s="66">
        <v>0.78809785596481585</v>
      </c>
      <c r="Y266" s="67">
        <v>0.75353696301058837</v>
      </c>
      <c r="Z266" s="65">
        <v>0.74435496372488574</v>
      </c>
      <c r="AA266" s="66">
        <v>0.76083385313977014</v>
      </c>
      <c r="AB266" s="67">
        <v>0.75353696301058837</v>
      </c>
    </row>
    <row r="267" spans="1:28" s="37" customFormat="1" ht="17.5" customHeight="1" x14ac:dyDescent="0.35">
      <c r="A267" s="84"/>
      <c r="B267" s="60" t="s">
        <v>35</v>
      </c>
      <c r="C267" s="65">
        <v>0.27769077135592174</v>
      </c>
      <c r="D267" s="66">
        <v>0.23276206638605737</v>
      </c>
      <c r="E267" s="66">
        <v>0.20892134677364052</v>
      </c>
      <c r="F267" s="67">
        <v>0.24646303698941163</v>
      </c>
      <c r="G267" s="78"/>
      <c r="H267" s="66">
        <v>0.28859794840954911</v>
      </c>
      <c r="I267" s="66">
        <v>0.27532231911252203</v>
      </c>
      <c r="J267" s="66">
        <v>0.25093829368628151</v>
      </c>
      <c r="K267" s="66">
        <v>0.168213115170609</v>
      </c>
      <c r="L267" s="66">
        <v>0.13618786692759294</v>
      </c>
      <c r="M267" s="66">
        <v>0.26561527667622475</v>
      </c>
      <c r="N267" s="67">
        <v>0.24646303698941163</v>
      </c>
      <c r="O267" s="65">
        <v>0.18742070999049029</v>
      </c>
      <c r="P267" s="66">
        <v>0.25059657319756068</v>
      </c>
      <c r="Q267" s="66">
        <v>0.33152310203891827</v>
      </c>
      <c r="R267" s="66">
        <v>0.25554767289144598</v>
      </c>
      <c r="S267" s="66">
        <v>0.21482432114531524</v>
      </c>
      <c r="T267" s="67">
        <v>0.24646303698941163</v>
      </c>
      <c r="U267" s="65">
        <v>0.19475024248302616</v>
      </c>
      <c r="V267" s="66">
        <v>0.33820837665421594</v>
      </c>
      <c r="W267" s="66">
        <v>0.2330043270454481</v>
      </c>
      <c r="X267" s="66">
        <v>0.21190214403518415</v>
      </c>
      <c r="Y267" s="67">
        <v>0.24646303698941163</v>
      </c>
      <c r="Z267" s="65">
        <v>0.25564503627511431</v>
      </c>
      <c r="AA267" s="66">
        <v>0.23916614686022974</v>
      </c>
      <c r="AB267" s="67">
        <v>0.24646303698941163</v>
      </c>
    </row>
    <row r="268" spans="1:28" s="37" customFormat="1" ht="17.5" customHeight="1" x14ac:dyDescent="0.35">
      <c r="A268" s="84"/>
      <c r="B268" s="61" t="s">
        <v>4</v>
      </c>
      <c r="C268" s="68">
        <v>1</v>
      </c>
      <c r="D268" s="69">
        <v>1</v>
      </c>
      <c r="E268" s="69">
        <v>1</v>
      </c>
      <c r="F268" s="70">
        <v>1</v>
      </c>
      <c r="G268" s="69"/>
      <c r="H268" s="69">
        <v>1</v>
      </c>
      <c r="I268" s="69">
        <v>1</v>
      </c>
      <c r="J268" s="69">
        <v>1</v>
      </c>
      <c r="K268" s="69">
        <v>1</v>
      </c>
      <c r="L268" s="69">
        <v>1</v>
      </c>
      <c r="M268" s="69">
        <v>1</v>
      </c>
      <c r="N268" s="70">
        <v>1</v>
      </c>
      <c r="O268" s="68">
        <v>1</v>
      </c>
      <c r="P268" s="69">
        <v>1</v>
      </c>
      <c r="Q268" s="69">
        <v>1</v>
      </c>
      <c r="R268" s="69">
        <v>1</v>
      </c>
      <c r="S268" s="69">
        <v>1</v>
      </c>
      <c r="T268" s="70">
        <v>1</v>
      </c>
      <c r="U268" s="68">
        <v>1</v>
      </c>
      <c r="V268" s="69">
        <v>1</v>
      </c>
      <c r="W268" s="69">
        <v>1</v>
      </c>
      <c r="X268" s="69">
        <v>1</v>
      </c>
      <c r="Y268" s="70">
        <v>1</v>
      </c>
      <c r="Z268" s="68">
        <v>1</v>
      </c>
      <c r="AA268" s="69">
        <v>1</v>
      </c>
      <c r="AB268" s="70">
        <v>1</v>
      </c>
    </row>
    <row r="269" spans="1:28" s="39" customFormat="1" ht="13.5" customHeight="1" x14ac:dyDescent="0.35">
      <c r="A269" s="62"/>
      <c r="B269" s="63"/>
      <c r="C269" s="71"/>
      <c r="D269" s="72"/>
      <c r="E269" s="72"/>
      <c r="F269" s="73"/>
      <c r="G269" s="79"/>
      <c r="H269" s="72"/>
      <c r="I269" s="72"/>
      <c r="J269" s="72"/>
      <c r="K269" s="72"/>
      <c r="L269" s="72"/>
      <c r="M269" s="72"/>
      <c r="N269" s="73"/>
      <c r="O269" s="71"/>
      <c r="P269" s="72"/>
      <c r="Q269" s="72"/>
      <c r="R269" s="72"/>
      <c r="S269" s="72"/>
      <c r="T269" s="73"/>
      <c r="U269" s="71"/>
      <c r="V269" s="72"/>
      <c r="W269" s="72"/>
      <c r="X269" s="72"/>
      <c r="Y269" s="73"/>
      <c r="Z269" s="71"/>
      <c r="AA269" s="72"/>
      <c r="AB269" s="73"/>
    </row>
    <row r="270" spans="1:28" s="37" customFormat="1" ht="17.5" customHeight="1" x14ac:dyDescent="0.35">
      <c r="A270" s="84" t="s">
        <v>485</v>
      </c>
      <c r="B270" s="60" t="s">
        <v>113</v>
      </c>
      <c r="C270" s="65">
        <v>0.70358270937997669</v>
      </c>
      <c r="D270" s="66">
        <v>0.74573671106545936</v>
      </c>
      <c r="E270" s="66">
        <v>0.82720976479462394</v>
      </c>
      <c r="F270" s="67">
        <v>0.73823585137145642</v>
      </c>
      <c r="G270" s="78"/>
      <c r="H270" s="66">
        <v>0.78421823164930715</v>
      </c>
      <c r="I270" s="66">
        <v>0.68606364771629491</v>
      </c>
      <c r="J270" s="66">
        <v>0.73418851725988188</v>
      </c>
      <c r="K270" s="66">
        <v>0.78674763078330234</v>
      </c>
      <c r="L270" s="66">
        <v>0.77236790606653616</v>
      </c>
      <c r="M270" s="66">
        <v>0.86995302300042709</v>
      </c>
      <c r="N270" s="67">
        <v>0.73823585137145642</v>
      </c>
      <c r="O270" s="65">
        <v>0.91038879849799526</v>
      </c>
      <c r="P270" s="66">
        <v>0.83998760274316175</v>
      </c>
      <c r="Q270" s="66">
        <v>0.77590831261531912</v>
      </c>
      <c r="R270" s="66">
        <v>0.66729547598213579</v>
      </c>
      <c r="S270" s="66">
        <v>0.61187239548326389</v>
      </c>
      <c r="T270" s="67">
        <v>0.73823585137145642</v>
      </c>
      <c r="U270" s="65">
        <v>0.72116270611057232</v>
      </c>
      <c r="V270" s="66">
        <v>0.71478429409424049</v>
      </c>
      <c r="W270" s="66">
        <v>0.76275912780338817</v>
      </c>
      <c r="X270" s="66">
        <v>0.7515393073117097</v>
      </c>
      <c r="Y270" s="67">
        <v>0.73823585137145642</v>
      </c>
      <c r="Z270" s="65">
        <v>0.80051177266519513</v>
      </c>
      <c r="AA270" s="66">
        <v>0.68874547991373158</v>
      </c>
      <c r="AB270" s="67">
        <v>0.73823585137145642</v>
      </c>
    </row>
    <row r="271" spans="1:28" s="37" customFormat="1" ht="17.5" customHeight="1" x14ac:dyDescent="0.35">
      <c r="A271" s="84"/>
      <c r="B271" s="60" t="s">
        <v>114</v>
      </c>
      <c r="C271" s="65">
        <v>0.27605954758615836</v>
      </c>
      <c r="D271" s="66">
        <v>0.22563499949758281</v>
      </c>
      <c r="E271" s="66">
        <v>0.17279023520537615</v>
      </c>
      <c r="F271" s="67">
        <v>0.23864895001506412</v>
      </c>
      <c r="G271" s="78"/>
      <c r="H271" s="66">
        <v>0.21578176835069282</v>
      </c>
      <c r="I271" s="66">
        <v>0.28915649746921396</v>
      </c>
      <c r="J271" s="66">
        <v>0.23503273117510282</v>
      </c>
      <c r="K271" s="66">
        <v>0.19226098224040244</v>
      </c>
      <c r="L271" s="66">
        <v>0.22763209393346379</v>
      </c>
      <c r="M271" s="66">
        <v>0.13004697699957293</v>
      </c>
      <c r="N271" s="67">
        <v>0.23864895001506412</v>
      </c>
      <c r="O271" s="65">
        <v>8.2372010906639898E-2</v>
      </c>
      <c r="P271" s="66">
        <v>0.15925637957104058</v>
      </c>
      <c r="Q271" s="66">
        <v>0.20491818252778038</v>
      </c>
      <c r="R271" s="66">
        <v>0.2953331201226016</v>
      </c>
      <c r="S271" s="66">
        <v>0.35044822892861949</v>
      </c>
      <c r="T271" s="67">
        <v>0.23864895001506412</v>
      </c>
      <c r="U271" s="65">
        <v>0.25952048981571291</v>
      </c>
      <c r="V271" s="66">
        <v>0.27551311178713084</v>
      </c>
      <c r="W271" s="66">
        <v>0.20434825645521651</v>
      </c>
      <c r="X271" s="66">
        <v>0.21489829576690489</v>
      </c>
      <c r="Y271" s="67">
        <v>0.23864895001506412</v>
      </c>
      <c r="Z271" s="65">
        <v>0.18236390431478511</v>
      </c>
      <c r="AA271" s="66">
        <v>0.28337840180563756</v>
      </c>
      <c r="AB271" s="67">
        <v>0.23864895001506412</v>
      </c>
    </row>
    <row r="272" spans="1:28" s="37" customFormat="1" ht="17.5" customHeight="1" x14ac:dyDescent="0.35">
      <c r="A272" s="84"/>
      <c r="B272" s="60" t="s">
        <v>115</v>
      </c>
      <c r="C272" s="65">
        <v>2.0357743033865051E-2</v>
      </c>
      <c r="D272" s="66">
        <v>2.8628289436957808E-2</v>
      </c>
      <c r="E272" s="66">
        <v>0</v>
      </c>
      <c r="F272" s="67">
        <v>2.3114888012995525E-2</v>
      </c>
      <c r="G272" s="78"/>
      <c r="H272" s="66">
        <v>0</v>
      </c>
      <c r="I272" s="66">
        <v>2.4780925820015381E-2</v>
      </c>
      <c r="J272" s="66">
        <v>3.0778751565015205E-2</v>
      </c>
      <c r="K272" s="66">
        <v>2.0991386976295132E-2</v>
      </c>
      <c r="L272" s="66">
        <v>0</v>
      </c>
      <c r="M272" s="66">
        <v>0</v>
      </c>
      <c r="N272" s="67">
        <v>2.3114888012995525E-2</v>
      </c>
      <c r="O272" s="65">
        <v>7.2391905953648819E-3</v>
      </c>
      <c r="P272" s="66">
        <v>7.5601768579761661E-4</v>
      </c>
      <c r="Q272" s="66">
        <v>1.9173504856900385E-2</v>
      </c>
      <c r="R272" s="66">
        <v>3.737140389526266E-2</v>
      </c>
      <c r="S272" s="66">
        <v>3.7679375588116688E-2</v>
      </c>
      <c r="T272" s="67">
        <v>2.3114888012995525E-2</v>
      </c>
      <c r="U272" s="65">
        <v>1.931680407371484E-2</v>
      </c>
      <c r="V272" s="66">
        <v>9.702594118628621E-3</v>
      </c>
      <c r="W272" s="66">
        <v>3.2892615741395403E-2</v>
      </c>
      <c r="X272" s="66">
        <v>3.3534909290819134E-2</v>
      </c>
      <c r="Y272" s="67">
        <v>2.3114888012995525E-2</v>
      </c>
      <c r="Z272" s="65">
        <v>1.7124323020019882E-2</v>
      </c>
      <c r="AA272" s="66">
        <v>2.7875560847454506E-2</v>
      </c>
      <c r="AB272" s="67">
        <v>2.3114888012995525E-2</v>
      </c>
    </row>
    <row r="273" spans="1:28" s="37" customFormat="1" ht="17.5" customHeight="1" x14ac:dyDescent="0.35">
      <c r="A273" s="84"/>
      <c r="B273" s="61" t="s">
        <v>4</v>
      </c>
      <c r="C273" s="68">
        <v>1</v>
      </c>
      <c r="D273" s="69">
        <v>1</v>
      </c>
      <c r="E273" s="69">
        <v>1</v>
      </c>
      <c r="F273" s="70">
        <v>1</v>
      </c>
      <c r="G273" s="69"/>
      <c r="H273" s="69">
        <v>1</v>
      </c>
      <c r="I273" s="69">
        <v>1</v>
      </c>
      <c r="J273" s="69">
        <v>1</v>
      </c>
      <c r="K273" s="69">
        <v>1</v>
      </c>
      <c r="L273" s="69">
        <v>1</v>
      </c>
      <c r="M273" s="69">
        <v>1</v>
      </c>
      <c r="N273" s="70">
        <v>1</v>
      </c>
      <c r="O273" s="68">
        <v>1</v>
      </c>
      <c r="P273" s="69">
        <v>1</v>
      </c>
      <c r="Q273" s="69">
        <v>1</v>
      </c>
      <c r="R273" s="69">
        <v>1</v>
      </c>
      <c r="S273" s="69">
        <v>1</v>
      </c>
      <c r="T273" s="70">
        <v>1</v>
      </c>
      <c r="U273" s="68">
        <v>1</v>
      </c>
      <c r="V273" s="69">
        <v>1</v>
      </c>
      <c r="W273" s="69">
        <v>1</v>
      </c>
      <c r="X273" s="69">
        <v>1</v>
      </c>
      <c r="Y273" s="70">
        <v>1</v>
      </c>
      <c r="Z273" s="68">
        <v>1</v>
      </c>
      <c r="AA273" s="69">
        <v>1</v>
      </c>
      <c r="AB273" s="70">
        <v>1</v>
      </c>
    </row>
    <row r="274" spans="1:28" s="39" customFormat="1" ht="13.5" customHeight="1" x14ac:dyDescent="0.35">
      <c r="A274" s="62"/>
      <c r="B274" s="63"/>
      <c r="C274" s="71"/>
      <c r="D274" s="72"/>
      <c r="E274" s="72"/>
      <c r="F274" s="73"/>
      <c r="G274" s="79"/>
      <c r="H274" s="72"/>
      <c r="I274" s="72"/>
      <c r="J274" s="72"/>
      <c r="K274" s="72"/>
      <c r="L274" s="72"/>
      <c r="M274" s="72"/>
      <c r="N274" s="73"/>
      <c r="O274" s="71"/>
      <c r="P274" s="72"/>
      <c r="Q274" s="72"/>
      <c r="R274" s="72"/>
      <c r="S274" s="72"/>
      <c r="T274" s="73"/>
      <c r="U274" s="71"/>
      <c r="V274" s="72"/>
      <c r="W274" s="72"/>
      <c r="X274" s="72"/>
      <c r="Y274" s="73"/>
      <c r="Z274" s="71"/>
      <c r="AA274" s="72"/>
      <c r="AB274" s="73"/>
    </row>
    <row r="275" spans="1:28" s="37" customFormat="1" ht="17.5" customHeight="1" x14ac:dyDescent="0.35">
      <c r="A275" s="84" t="s">
        <v>486</v>
      </c>
      <c r="B275" s="60" t="s">
        <v>46</v>
      </c>
      <c r="C275" s="65">
        <v>9.7389514064245945E-3</v>
      </c>
      <c r="D275" s="66">
        <v>1.6727701050610156E-2</v>
      </c>
      <c r="E275" s="66">
        <v>0</v>
      </c>
      <c r="F275" s="67">
        <v>1.274518025699084E-2</v>
      </c>
      <c r="G275" s="78"/>
      <c r="H275" s="66">
        <v>0</v>
      </c>
      <c r="I275" s="66">
        <v>1.1854960147884444E-2</v>
      </c>
      <c r="J275" s="66">
        <v>1.1657306385262028E-2</v>
      </c>
      <c r="K275" s="66">
        <v>3.4734114179730172E-2</v>
      </c>
      <c r="L275" s="66">
        <v>0</v>
      </c>
      <c r="M275" s="66">
        <v>0</v>
      </c>
      <c r="N275" s="67">
        <v>1.274518025699084E-2</v>
      </c>
      <c r="O275" s="65">
        <v>1.8388155014386749E-2</v>
      </c>
      <c r="P275" s="66">
        <v>1.4724429762015663E-2</v>
      </c>
      <c r="Q275" s="66">
        <v>0</v>
      </c>
      <c r="R275" s="66">
        <v>1.2823489112453509E-2</v>
      </c>
      <c r="S275" s="66">
        <v>1.6684660236590942E-2</v>
      </c>
      <c r="T275" s="67">
        <v>1.274518025699084E-2</v>
      </c>
      <c r="U275" s="65">
        <v>3.2391690914969289E-2</v>
      </c>
      <c r="V275" s="66">
        <v>9.1134301153939954E-4</v>
      </c>
      <c r="W275" s="66">
        <v>5.4399162872253177E-3</v>
      </c>
      <c r="X275" s="66">
        <v>1.5667949422759758E-2</v>
      </c>
      <c r="Y275" s="67">
        <v>1.274518025699084E-2</v>
      </c>
      <c r="Z275" s="65">
        <v>3.2722306512265082E-3</v>
      </c>
      <c r="AA275" s="66">
        <v>2.0273287189014999E-2</v>
      </c>
      <c r="AB275" s="67">
        <v>1.274518025699084E-2</v>
      </c>
    </row>
    <row r="276" spans="1:28" s="37" customFormat="1" ht="17.5" customHeight="1" x14ac:dyDescent="0.35">
      <c r="A276" s="84"/>
      <c r="B276" s="60" t="s">
        <v>47</v>
      </c>
      <c r="C276" s="65">
        <v>6.6903930246267285E-2</v>
      </c>
      <c r="D276" s="66">
        <v>3.4281599249723668E-2</v>
      </c>
      <c r="E276" s="66">
        <v>1.8569567304395528E-2</v>
      </c>
      <c r="F276" s="67">
        <v>4.4374869936047355E-2</v>
      </c>
      <c r="G276" s="78"/>
      <c r="H276" s="66">
        <v>0.14012628963803869</v>
      </c>
      <c r="I276" s="66">
        <v>5.0994857031472565E-2</v>
      </c>
      <c r="J276" s="66">
        <v>3.3280629583258808E-2</v>
      </c>
      <c r="K276" s="66">
        <v>3.7836327142457889E-2</v>
      </c>
      <c r="L276" s="66">
        <v>3.2994129158512721E-2</v>
      </c>
      <c r="M276" s="66">
        <v>7.3271917515709837E-3</v>
      </c>
      <c r="N276" s="67">
        <v>4.4374869936047355E-2</v>
      </c>
      <c r="O276" s="65">
        <v>3.8289311044907418E-2</v>
      </c>
      <c r="P276" s="66">
        <v>3.4092456305044178E-2</v>
      </c>
      <c r="Q276" s="66">
        <v>5.0447326421239155E-2</v>
      </c>
      <c r="R276" s="66">
        <v>2.6153488998813271E-2</v>
      </c>
      <c r="S276" s="66">
        <v>6.148969955639199E-2</v>
      </c>
      <c r="T276" s="67">
        <v>4.4374869936047355E-2</v>
      </c>
      <c r="U276" s="65">
        <v>5.383628354348529E-2</v>
      </c>
      <c r="V276" s="66">
        <v>0</v>
      </c>
      <c r="W276" s="66">
        <v>6.1779886309001948E-2</v>
      </c>
      <c r="X276" s="66">
        <v>6.0555250137438156E-2</v>
      </c>
      <c r="Y276" s="67">
        <v>4.4374869936047355E-2</v>
      </c>
      <c r="Z276" s="65">
        <v>4.807268069692551E-2</v>
      </c>
      <c r="AA276" s="66">
        <v>4.1435680294235527E-2</v>
      </c>
      <c r="AB276" s="67">
        <v>4.4374869936047355E-2</v>
      </c>
    </row>
    <row r="277" spans="1:28" s="37" customFormat="1" ht="17.5" customHeight="1" x14ac:dyDescent="0.35">
      <c r="A277" s="84"/>
      <c r="B277" s="60" t="s">
        <v>48</v>
      </c>
      <c r="C277" s="65">
        <v>3.462875141874236E-2</v>
      </c>
      <c r="D277" s="66">
        <v>3.6089184632733036E-2</v>
      </c>
      <c r="E277" s="66">
        <v>5.6641294658163616E-2</v>
      </c>
      <c r="F277" s="67">
        <v>3.7435433924406056E-2</v>
      </c>
      <c r="G277" s="78"/>
      <c r="H277" s="66">
        <v>0</v>
      </c>
      <c r="I277" s="66">
        <v>4.2152635423293519E-2</v>
      </c>
      <c r="J277" s="66">
        <v>4.1533893757825076E-2</v>
      </c>
      <c r="K277" s="66">
        <v>1.6756015142661146E-2</v>
      </c>
      <c r="L277" s="66">
        <v>0.12931506849315069</v>
      </c>
      <c r="M277" s="66">
        <v>0</v>
      </c>
      <c r="N277" s="67">
        <v>3.7435433924406056E-2</v>
      </c>
      <c r="O277" s="65">
        <v>3.0152094274421327E-2</v>
      </c>
      <c r="P277" s="66">
        <v>6.476312640185744E-2</v>
      </c>
      <c r="Q277" s="66">
        <v>6.0712500394431122E-2</v>
      </c>
      <c r="R277" s="66">
        <v>9.9354036420072761E-3</v>
      </c>
      <c r="S277" s="66">
        <v>2.8243253461486761E-2</v>
      </c>
      <c r="T277" s="67">
        <v>3.7435433924406056E-2</v>
      </c>
      <c r="U277" s="65">
        <v>5.1382153249272554E-2</v>
      </c>
      <c r="V277" s="66">
        <v>4.5455478968513742E-2</v>
      </c>
      <c r="W277" s="66">
        <v>2.3543510845894965E-2</v>
      </c>
      <c r="X277" s="66">
        <v>2.633315008246289E-2</v>
      </c>
      <c r="Y277" s="67">
        <v>3.7435433924406056E-2</v>
      </c>
      <c r="Z277" s="65">
        <v>3.8768743428357795E-2</v>
      </c>
      <c r="AA277" s="66">
        <v>3.6375859352920419E-2</v>
      </c>
      <c r="AB277" s="67">
        <v>3.7435433924406056E-2</v>
      </c>
    </row>
    <row r="278" spans="1:28" s="37" customFormat="1" ht="17.5" customHeight="1" x14ac:dyDescent="0.35">
      <c r="A278" s="84"/>
      <c r="B278" s="60" t="s">
        <v>49</v>
      </c>
      <c r="C278" s="65">
        <v>0.19318915684911619</v>
      </c>
      <c r="D278" s="66">
        <v>0.18178235287550104</v>
      </c>
      <c r="E278" s="66">
        <v>0.1909106493862717</v>
      </c>
      <c r="F278" s="67">
        <v>0.18663579297856545</v>
      </c>
      <c r="G278" s="78"/>
      <c r="H278" s="66">
        <v>0.15623043669004816</v>
      </c>
      <c r="I278" s="66">
        <v>0.20121944688990709</v>
      </c>
      <c r="J278" s="66">
        <v>0.20147093543194419</v>
      </c>
      <c r="K278" s="66">
        <v>0.11186259813511523</v>
      </c>
      <c r="L278" s="66">
        <v>0.13618786692759294</v>
      </c>
      <c r="M278" s="66">
        <v>0.23356110060399002</v>
      </c>
      <c r="N278" s="67">
        <v>0.18663579297856545</v>
      </c>
      <c r="O278" s="65">
        <v>0.21930165737755994</v>
      </c>
      <c r="P278" s="66">
        <v>0.171155596322386</v>
      </c>
      <c r="Q278" s="66">
        <v>0.2055293431849774</v>
      </c>
      <c r="R278" s="66">
        <v>0.25070659876391888</v>
      </c>
      <c r="S278" s="66">
        <v>0.12546839292915715</v>
      </c>
      <c r="T278" s="67">
        <v>0.18663579297856545</v>
      </c>
      <c r="U278" s="65">
        <v>0.13103782735208536</v>
      </c>
      <c r="V278" s="66">
        <v>0.28823854082431616</v>
      </c>
      <c r="W278" s="66">
        <v>0.16830227099182668</v>
      </c>
      <c r="X278" s="66">
        <v>0.23617372182517868</v>
      </c>
      <c r="Y278" s="67">
        <v>0.18663579297856545</v>
      </c>
      <c r="Z278" s="65">
        <v>0.16954223141579916</v>
      </c>
      <c r="AA278" s="66">
        <v>0.20022052056454603</v>
      </c>
      <c r="AB278" s="67">
        <v>0.18663579297856545</v>
      </c>
    </row>
    <row r="279" spans="1:28" s="37" customFormat="1" ht="17.5" customHeight="1" x14ac:dyDescent="0.35">
      <c r="A279" s="84"/>
      <c r="B279" s="60" t="s">
        <v>50</v>
      </c>
      <c r="C279" s="65">
        <v>0.69471743931302077</v>
      </c>
      <c r="D279" s="66">
        <v>0.72661471300813918</v>
      </c>
      <c r="E279" s="66">
        <v>0.73387848865116911</v>
      </c>
      <c r="F279" s="67">
        <v>0.71601269734778239</v>
      </c>
      <c r="G279" s="78"/>
      <c r="H279" s="66">
        <v>0.70263768873202637</v>
      </c>
      <c r="I279" s="66">
        <v>0.69299733748026682</v>
      </c>
      <c r="J279" s="66">
        <v>0.70628438561974594</v>
      </c>
      <c r="K279" s="66">
        <v>0.79881348611499281</v>
      </c>
      <c r="L279" s="66">
        <v>0.70151076320939332</v>
      </c>
      <c r="M279" s="66">
        <v>0.75910560673540362</v>
      </c>
      <c r="N279" s="67">
        <v>0.71601269734778239</v>
      </c>
      <c r="O279" s="65">
        <v>0.68546276856786215</v>
      </c>
      <c r="P279" s="66">
        <v>0.71508344858721429</v>
      </c>
      <c r="Q279" s="66">
        <v>0.68301023195872013</v>
      </c>
      <c r="R279" s="66">
        <v>0.69385969326876407</v>
      </c>
      <c r="S279" s="66">
        <v>0.76751432484204873</v>
      </c>
      <c r="T279" s="67">
        <v>0.71601269734778239</v>
      </c>
      <c r="U279" s="65">
        <v>0.72721366795990949</v>
      </c>
      <c r="V279" s="66">
        <v>0.66539463719563074</v>
      </c>
      <c r="W279" s="66">
        <v>0.73826819197375493</v>
      </c>
      <c r="X279" s="66">
        <v>0.63001649257833969</v>
      </c>
      <c r="Y279" s="67">
        <v>0.71601269734778239</v>
      </c>
      <c r="Z279" s="65">
        <v>0.73439096878369126</v>
      </c>
      <c r="AA279" s="66">
        <v>0.70140701708030995</v>
      </c>
      <c r="AB279" s="67">
        <v>0.71601269734778239</v>
      </c>
    </row>
    <row r="280" spans="1:28" s="37" customFormat="1" ht="17.5" customHeight="1" x14ac:dyDescent="0.35">
      <c r="A280" s="84"/>
      <c r="B280" s="60" t="s">
        <v>110</v>
      </c>
      <c r="C280" s="65">
        <v>8.2089092620780068E-4</v>
      </c>
      <c r="D280" s="66">
        <v>4.5044491832929535E-3</v>
      </c>
      <c r="E280" s="66">
        <v>0</v>
      </c>
      <c r="F280" s="67">
        <v>2.7960255562078165E-3</v>
      </c>
      <c r="G280" s="78"/>
      <c r="H280" s="66">
        <v>1.0055849398867237E-3</v>
      </c>
      <c r="I280" s="66">
        <v>7.8076302717569428E-4</v>
      </c>
      <c r="J280" s="66">
        <v>5.7728492219638701E-3</v>
      </c>
      <c r="K280" s="66">
        <v>0</v>
      </c>
      <c r="L280" s="66">
        <v>0</v>
      </c>
      <c r="M280" s="66">
        <v>0</v>
      </c>
      <c r="N280" s="67">
        <v>2.7960255562078165E-3</v>
      </c>
      <c r="O280" s="65">
        <v>8.4080500613956666E-3</v>
      </c>
      <c r="P280" s="66">
        <v>1.8273413258615374E-4</v>
      </c>
      <c r="Q280" s="66">
        <v>3.0059804063221912E-4</v>
      </c>
      <c r="R280" s="66">
        <v>6.5229496460106591E-3</v>
      </c>
      <c r="S280" s="66">
        <v>6.0176939104718372E-4</v>
      </c>
      <c r="T280" s="67">
        <v>2.7960255562078165E-3</v>
      </c>
      <c r="U280" s="65">
        <v>4.1373666343355962E-3</v>
      </c>
      <c r="V280" s="66">
        <v>0</v>
      </c>
      <c r="W280" s="66">
        <v>2.6655165587262082E-3</v>
      </c>
      <c r="X280" s="66">
        <v>3.1253435953820782E-2</v>
      </c>
      <c r="Y280" s="67">
        <v>2.7960255562078165E-3</v>
      </c>
      <c r="Z280" s="65">
        <v>5.9531450239998663E-3</v>
      </c>
      <c r="AA280" s="66">
        <v>2.8763551897307432E-4</v>
      </c>
      <c r="AB280" s="67">
        <v>2.7960255562078165E-3</v>
      </c>
    </row>
    <row r="281" spans="1:28" s="37" customFormat="1" ht="17.5" customHeight="1" x14ac:dyDescent="0.35">
      <c r="A281" s="84"/>
      <c r="B281" s="61" t="s">
        <v>4</v>
      </c>
      <c r="C281" s="68">
        <v>1</v>
      </c>
      <c r="D281" s="69">
        <v>1</v>
      </c>
      <c r="E281" s="69">
        <v>1</v>
      </c>
      <c r="F281" s="70">
        <v>1</v>
      </c>
      <c r="G281" s="69"/>
      <c r="H281" s="69">
        <v>1</v>
      </c>
      <c r="I281" s="69">
        <v>1</v>
      </c>
      <c r="J281" s="69">
        <v>1</v>
      </c>
      <c r="K281" s="69">
        <v>1</v>
      </c>
      <c r="L281" s="69">
        <v>1</v>
      </c>
      <c r="M281" s="69">
        <v>1</v>
      </c>
      <c r="N281" s="70">
        <v>1</v>
      </c>
      <c r="O281" s="68">
        <v>1</v>
      </c>
      <c r="P281" s="69">
        <v>1</v>
      </c>
      <c r="Q281" s="69">
        <v>1</v>
      </c>
      <c r="R281" s="69">
        <v>1</v>
      </c>
      <c r="S281" s="69">
        <v>1</v>
      </c>
      <c r="T281" s="70">
        <v>1</v>
      </c>
      <c r="U281" s="68">
        <v>1</v>
      </c>
      <c r="V281" s="69">
        <v>1</v>
      </c>
      <c r="W281" s="69">
        <v>1</v>
      </c>
      <c r="X281" s="69">
        <v>1</v>
      </c>
      <c r="Y281" s="70">
        <v>1</v>
      </c>
      <c r="Z281" s="68">
        <v>1</v>
      </c>
      <c r="AA281" s="69">
        <v>1</v>
      </c>
      <c r="AB281" s="70">
        <v>1</v>
      </c>
    </row>
    <row r="282" spans="1:28" s="39" customFormat="1" ht="13.5" customHeight="1" x14ac:dyDescent="0.35">
      <c r="A282" s="62"/>
      <c r="B282" s="63"/>
      <c r="C282" s="71"/>
      <c r="D282" s="72"/>
      <c r="E282" s="72"/>
      <c r="F282" s="73"/>
      <c r="G282" s="79"/>
      <c r="H282" s="72"/>
      <c r="I282" s="72"/>
      <c r="J282" s="72"/>
      <c r="K282" s="72"/>
      <c r="L282" s="72"/>
      <c r="M282" s="72"/>
      <c r="N282" s="73"/>
      <c r="O282" s="71"/>
      <c r="P282" s="72"/>
      <c r="Q282" s="72"/>
      <c r="R282" s="72"/>
      <c r="S282" s="72"/>
      <c r="T282" s="73"/>
      <c r="U282" s="71"/>
      <c r="V282" s="72"/>
      <c r="W282" s="72"/>
      <c r="X282" s="72"/>
      <c r="Y282" s="73"/>
      <c r="Z282" s="71"/>
      <c r="AA282" s="72"/>
      <c r="AB282" s="73"/>
    </row>
    <row r="283" spans="1:28" s="37" customFormat="1" ht="17.5" customHeight="1" x14ac:dyDescent="0.35">
      <c r="A283" s="84" t="s">
        <v>487</v>
      </c>
      <c r="B283" s="60" t="s">
        <v>46</v>
      </c>
      <c r="C283" s="65">
        <v>9.1142648495033309E-3</v>
      </c>
      <c r="D283" s="66">
        <v>2.0686190226311029E-2</v>
      </c>
      <c r="E283" s="66">
        <v>0</v>
      </c>
      <c r="F283" s="67">
        <v>1.472712194485599E-2</v>
      </c>
      <c r="G283" s="78"/>
      <c r="H283" s="66">
        <v>0</v>
      </c>
      <c r="I283" s="66">
        <v>1.1094546225669433E-2</v>
      </c>
      <c r="J283" s="66">
        <v>1.6730459667322482E-2</v>
      </c>
      <c r="K283" s="66">
        <v>3.4734114179730172E-2</v>
      </c>
      <c r="L283" s="66">
        <v>0</v>
      </c>
      <c r="M283" s="66">
        <v>0</v>
      </c>
      <c r="N283" s="67">
        <v>1.472712194485599E-2</v>
      </c>
      <c r="O283" s="65">
        <v>3.2298397196366353E-2</v>
      </c>
      <c r="P283" s="66">
        <v>2.1439013379004924E-2</v>
      </c>
      <c r="Q283" s="66">
        <v>0</v>
      </c>
      <c r="R283" s="66">
        <v>1.2823489112453509E-2</v>
      </c>
      <c r="S283" s="66">
        <v>1.2274835327328941E-2</v>
      </c>
      <c r="T283" s="67">
        <v>1.472712194485599E-2</v>
      </c>
      <c r="U283" s="65">
        <v>2.8725145489815713E-2</v>
      </c>
      <c r="V283" s="66">
        <v>4.8121478172693079E-3</v>
      </c>
      <c r="W283" s="66">
        <v>1.0771656438247687E-2</v>
      </c>
      <c r="X283" s="66">
        <v>0</v>
      </c>
      <c r="Y283" s="67">
        <v>1.472712194485599E-2</v>
      </c>
      <c r="Z283" s="65">
        <v>2.8724082565428832E-3</v>
      </c>
      <c r="AA283" s="66">
        <v>2.4148005197506935E-2</v>
      </c>
      <c r="AB283" s="67">
        <v>1.472712194485599E-2</v>
      </c>
    </row>
    <row r="284" spans="1:28" s="37" customFormat="1" ht="17.5" customHeight="1" x14ac:dyDescent="0.35">
      <c r="A284" s="84"/>
      <c r="B284" s="60" t="s">
        <v>47</v>
      </c>
      <c r="C284" s="65">
        <v>4.3740376747582639E-2</v>
      </c>
      <c r="D284" s="66">
        <v>3.531992809851843E-2</v>
      </c>
      <c r="E284" s="66">
        <v>3.2291023794829593E-2</v>
      </c>
      <c r="F284" s="67">
        <v>3.8018431032715544E-2</v>
      </c>
      <c r="G284" s="78"/>
      <c r="H284" s="66">
        <v>0.1176090739252811</v>
      </c>
      <c r="I284" s="66">
        <v>2.7690847829393104E-2</v>
      </c>
      <c r="J284" s="66">
        <v>4.230370237882311E-2</v>
      </c>
      <c r="K284" s="66">
        <v>1.0518559922762266E-2</v>
      </c>
      <c r="L284" s="66">
        <v>3.2994129158512721E-2</v>
      </c>
      <c r="M284" s="66">
        <v>3.1743029711427E-2</v>
      </c>
      <c r="N284" s="67">
        <v>3.8018431032715544E-2</v>
      </c>
      <c r="O284" s="65">
        <v>2.4427941035723523E-2</v>
      </c>
      <c r="P284" s="66">
        <v>3.3128623331207405E-2</v>
      </c>
      <c r="Q284" s="66">
        <v>6.1522952570279323E-2</v>
      </c>
      <c r="R284" s="66">
        <v>1.3536175746251088E-2</v>
      </c>
      <c r="S284" s="66">
        <v>4.8867245261459878E-2</v>
      </c>
      <c r="T284" s="67">
        <v>3.8018431032715544E-2</v>
      </c>
      <c r="U284" s="65">
        <v>3.5389387326220496E-2</v>
      </c>
      <c r="V284" s="66">
        <v>2.2033963571951171E-2</v>
      </c>
      <c r="W284" s="66">
        <v>4.8125654006052204E-2</v>
      </c>
      <c r="X284" s="66">
        <v>5.8905992303463446E-2</v>
      </c>
      <c r="Y284" s="67">
        <v>3.8018431032715544E-2</v>
      </c>
      <c r="Z284" s="65">
        <v>3.5815669250080492E-2</v>
      </c>
      <c r="AA284" s="66">
        <v>3.9768955097085348E-2</v>
      </c>
      <c r="AB284" s="67">
        <v>3.8018431032715544E-2</v>
      </c>
    </row>
    <row r="285" spans="1:28" s="37" customFormat="1" ht="17.5" customHeight="1" x14ac:dyDescent="0.35">
      <c r="A285" s="84"/>
      <c r="B285" s="60" t="s">
        <v>48</v>
      </c>
      <c r="C285" s="65">
        <v>3.8383909482038063E-2</v>
      </c>
      <c r="D285" s="66">
        <v>3.0488349503723471E-2</v>
      </c>
      <c r="E285" s="66">
        <v>5.6641294658163616E-2</v>
      </c>
      <c r="F285" s="67">
        <v>3.5644822134632888E-2</v>
      </c>
      <c r="G285" s="78"/>
      <c r="H285" s="66">
        <v>0</v>
      </c>
      <c r="I285" s="66">
        <v>4.6723687000777558E-2</v>
      </c>
      <c r="J285" s="66">
        <v>3.6124485780719015E-2</v>
      </c>
      <c r="K285" s="66">
        <v>1.0472827053532864E-2</v>
      </c>
      <c r="L285" s="66">
        <v>0.12931506849315069</v>
      </c>
      <c r="M285" s="66">
        <v>0</v>
      </c>
      <c r="N285" s="67">
        <v>3.5644822134632888E-2</v>
      </c>
      <c r="O285" s="65">
        <v>3.9205664284827024E-2</v>
      </c>
      <c r="P285" s="66">
        <v>4.6274731810787763E-2</v>
      </c>
      <c r="Q285" s="66">
        <v>6.4799637289436052E-2</v>
      </c>
      <c r="R285" s="66">
        <v>1.2703355146847539E-2</v>
      </c>
      <c r="S285" s="66">
        <v>2.3982558139534885E-2</v>
      </c>
      <c r="T285" s="67">
        <v>3.5644822134632888E-2</v>
      </c>
      <c r="U285" s="65">
        <v>4.6890155189136758E-2</v>
      </c>
      <c r="V285" s="66">
        <v>3.8181421438381657E-2</v>
      </c>
      <c r="W285" s="66">
        <v>2.6691224299329731E-2</v>
      </c>
      <c r="X285" s="66">
        <v>2.3474436503573393E-2</v>
      </c>
      <c r="Y285" s="67">
        <v>3.5644822134632888E-2</v>
      </c>
      <c r="Z285" s="65">
        <v>3.1456903705231298E-2</v>
      </c>
      <c r="AA285" s="66">
        <v>3.8972940521322649E-2</v>
      </c>
      <c r="AB285" s="67">
        <v>3.5644822134632888E-2</v>
      </c>
    </row>
    <row r="286" spans="1:28" s="37" customFormat="1" ht="17.5" customHeight="1" x14ac:dyDescent="0.35">
      <c r="A286" s="84"/>
      <c r="B286" s="60" t="s">
        <v>49</v>
      </c>
      <c r="C286" s="65">
        <v>0.17828906270621256</v>
      </c>
      <c r="D286" s="66">
        <v>0.1749907890182768</v>
      </c>
      <c r="E286" s="66">
        <v>0.16083453336076253</v>
      </c>
      <c r="F286" s="67">
        <v>0.1748730420521995</v>
      </c>
      <c r="G286" s="78"/>
      <c r="H286" s="66">
        <v>0.17707660684093521</v>
      </c>
      <c r="I286" s="66">
        <v>0.17855268597475427</v>
      </c>
      <c r="J286" s="66">
        <v>0.19585047397603292</v>
      </c>
      <c r="K286" s="66">
        <v>0.10091211666963083</v>
      </c>
      <c r="L286" s="66">
        <v>0.10385909980430529</v>
      </c>
      <c r="M286" s="66">
        <v>0.20524678177048378</v>
      </c>
      <c r="N286" s="67">
        <v>0.1748730420521995</v>
      </c>
      <c r="O286" s="65">
        <v>0.15636040783828198</v>
      </c>
      <c r="P286" s="66">
        <v>0.20335979992403991</v>
      </c>
      <c r="Q286" s="66">
        <v>0.1566879742515358</v>
      </c>
      <c r="R286" s="66">
        <v>0.21449594872552472</v>
      </c>
      <c r="S286" s="66">
        <v>0.15358877201236726</v>
      </c>
      <c r="T286" s="67">
        <v>0.1748730420521995</v>
      </c>
      <c r="U286" s="65">
        <v>0.12530209343679274</v>
      </c>
      <c r="V286" s="66">
        <v>0.27928299125880857</v>
      </c>
      <c r="W286" s="66">
        <v>0.15034573941570745</v>
      </c>
      <c r="X286" s="66">
        <v>0.24112149532710281</v>
      </c>
      <c r="Y286" s="67">
        <v>0.1748730420521995</v>
      </c>
      <c r="Z286" s="65">
        <v>0.16193157706085648</v>
      </c>
      <c r="AA286" s="66">
        <v>0.1851575612744483</v>
      </c>
      <c r="AB286" s="67">
        <v>0.1748730420521995</v>
      </c>
    </row>
    <row r="287" spans="1:28" s="37" customFormat="1" ht="17.5" customHeight="1" x14ac:dyDescent="0.35">
      <c r="A287" s="84"/>
      <c r="B287" s="60" t="s">
        <v>50</v>
      </c>
      <c r="C287" s="65">
        <v>0.72886755765153044</v>
      </c>
      <c r="D287" s="66">
        <v>0.73605736487768925</v>
      </c>
      <c r="E287" s="66">
        <v>0.75022971953644657</v>
      </c>
      <c r="F287" s="67">
        <v>0.7348034054237057</v>
      </c>
      <c r="G287" s="78"/>
      <c r="H287" s="66">
        <v>0.70194265208239881</v>
      </c>
      <c r="I287" s="66">
        <v>0.73471942868281315</v>
      </c>
      <c r="J287" s="66">
        <v>0.70584153103201575</v>
      </c>
      <c r="K287" s="66">
        <v>0.84336238217434389</v>
      </c>
      <c r="L287" s="66">
        <v>0.73383953033268101</v>
      </c>
      <c r="M287" s="66">
        <v>0.76301018851808922</v>
      </c>
      <c r="N287" s="67">
        <v>0.7348034054237057</v>
      </c>
      <c r="O287" s="65">
        <v>0.73920179523781404</v>
      </c>
      <c r="P287" s="66">
        <v>0.69526933577934313</v>
      </c>
      <c r="Q287" s="66">
        <v>0.71646629565228948</v>
      </c>
      <c r="R287" s="66">
        <v>0.74588906439992264</v>
      </c>
      <c r="S287" s="66">
        <v>0.76013556089528167</v>
      </c>
      <c r="T287" s="67">
        <v>0.7348034054237057</v>
      </c>
      <c r="U287" s="65">
        <v>0.75955484157775621</v>
      </c>
      <c r="V287" s="66">
        <v>0.65568947591358928</v>
      </c>
      <c r="W287" s="66">
        <v>0.7640657258406629</v>
      </c>
      <c r="X287" s="66">
        <v>0.61797691039032432</v>
      </c>
      <c r="Y287" s="67">
        <v>0.7348034054237057</v>
      </c>
      <c r="Z287" s="65">
        <v>0.76407602798195617</v>
      </c>
      <c r="AA287" s="66">
        <v>0.71154059479234766</v>
      </c>
      <c r="AB287" s="67">
        <v>0.7348034054237057</v>
      </c>
    </row>
    <row r="288" spans="1:28" s="37" customFormat="1" ht="17.5" customHeight="1" x14ac:dyDescent="0.35">
      <c r="A288" s="84"/>
      <c r="B288" s="60" t="s">
        <v>110</v>
      </c>
      <c r="C288" s="65">
        <v>1.6030688826909033E-3</v>
      </c>
      <c r="D288" s="66">
        <v>2.457378275480925E-3</v>
      </c>
      <c r="E288" s="66">
        <v>0</v>
      </c>
      <c r="F288" s="67">
        <v>1.9334880123743233E-3</v>
      </c>
      <c r="G288" s="78"/>
      <c r="H288" s="66">
        <v>3.3716671513848977E-3</v>
      </c>
      <c r="I288" s="66">
        <v>1.2188042865925103E-3</v>
      </c>
      <c r="J288" s="66">
        <v>3.1493471650867466E-3</v>
      </c>
      <c r="K288" s="66">
        <v>0</v>
      </c>
      <c r="L288" s="66">
        <v>0</v>
      </c>
      <c r="M288" s="66">
        <v>0</v>
      </c>
      <c r="N288" s="67">
        <v>1.9334880123743233E-3</v>
      </c>
      <c r="O288" s="65">
        <v>8.5057944069870921E-3</v>
      </c>
      <c r="P288" s="66">
        <v>5.2849577561681722E-4</v>
      </c>
      <c r="Q288" s="66">
        <v>5.2314023645938686E-4</v>
      </c>
      <c r="R288" s="66">
        <v>5.5196686900040417E-4</v>
      </c>
      <c r="S288" s="66">
        <v>1.152078572388762E-3</v>
      </c>
      <c r="T288" s="67">
        <v>1.9334880123743233E-3</v>
      </c>
      <c r="U288" s="65">
        <v>4.1373666343355962E-3</v>
      </c>
      <c r="V288" s="66">
        <v>0</v>
      </c>
      <c r="W288" s="66">
        <v>0</v>
      </c>
      <c r="X288" s="66">
        <v>5.8548653106102251E-2</v>
      </c>
      <c r="Y288" s="67">
        <v>1.9334880123743233E-3</v>
      </c>
      <c r="Z288" s="65">
        <v>3.8474137453327751E-3</v>
      </c>
      <c r="AA288" s="66">
        <v>4.1250055046526159E-4</v>
      </c>
      <c r="AB288" s="67">
        <v>1.9334880123743233E-3</v>
      </c>
    </row>
    <row r="289" spans="1:28" s="37" customFormat="1" ht="17.5" customHeight="1" x14ac:dyDescent="0.35">
      <c r="A289" s="84"/>
      <c r="B289" s="61" t="s">
        <v>4</v>
      </c>
      <c r="C289" s="68">
        <v>1</v>
      </c>
      <c r="D289" s="69">
        <v>1</v>
      </c>
      <c r="E289" s="69">
        <v>1</v>
      </c>
      <c r="F289" s="70">
        <v>1</v>
      </c>
      <c r="G289" s="69"/>
      <c r="H289" s="69">
        <v>1</v>
      </c>
      <c r="I289" s="69">
        <v>1</v>
      </c>
      <c r="J289" s="69">
        <v>1</v>
      </c>
      <c r="K289" s="69">
        <v>1</v>
      </c>
      <c r="L289" s="69">
        <v>1</v>
      </c>
      <c r="M289" s="69">
        <v>1</v>
      </c>
      <c r="N289" s="70">
        <v>1</v>
      </c>
      <c r="O289" s="68">
        <v>1</v>
      </c>
      <c r="P289" s="69">
        <v>1</v>
      </c>
      <c r="Q289" s="69">
        <v>1</v>
      </c>
      <c r="R289" s="69">
        <v>1</v>
      </c>
      <c r="S289" s="69">
        <v>1</v>
      </c>
      <c r="T289" s="70">
        <v>1</v>
      </c>
      <c r="U289" s="68">
        <v>1</v>
      </c>
      <c r="V289" s="69">
        <v>1</v>
      </c>
      <c r="W289" s="69">
        <v>1</v>
      </c>
      <c r="X289" s="69">
        <v>1</v>
      </c>
      <c r="Y289" s="70">
        <v>1</v>
      </c>
      <c r="Z289" s="68">
        <v>1</v>
      </c>
      <c r="AA289" s="69">
        <v>1</v>
      </c>
      <c r="AB289" s="70">
        <v>1</v>
      </c>
    </row>
    <row r="290" spans="1:28" s="39" customFormat="1" ht="13.5" customHeight="1" x14ac:dyDescent="0.35">
      <c r="A290" s="62"/>
      <c r="B290" s="63"/>
      <c r="C290" s="71"/>
      <c r="D290" s="72"/>
      <c r="E290" s="72"/>
      <c r="F290" s="73"/>
      <c r="G290" s="79"/>
      <c r="H290" s="72"/>
      <c r="I290" s="72"/>
      <c r="J290" s="72"/>
      <c r="K290" s="72"/>
      <c r="L290" s="72"/>
      <c r="M290" s="72"/>
      <c r="N290" s="73"/>
      <c r="O290" s="71"/>
      <c r="P290" s="72"/>
      <c r="Q290" s="72"/>
      <c r="R290" s="72"/>
      <c r="S290" s="72"/>
      <c r="T290" s="73"/>
      <c r="U290" s="71"/>
      <c r="V290" s="72"/>
      <c r="W290" s="72"/>
      <c r="X290" s="72"/>
      <c r="Y290" s="73"/>
      <c r="Z290" s="71"/>
      <c r="AA290" s="72"/>
      <c r="AB290" s="73"/>
    </row>
    <row r="291" spans="1:28" s="37" customFormat="1" ht="17.5" customHeight="1" x14ac:dyDescent="0.35">
      <c r="A291" s="84" t="s">
        <v>488</v>
      </c>
      <c r="B291" s="60" t="s">
        <v>46</v>
      </c>
      <c r="C291" s="65">
        <v>6.4175545720897087E-3</v>
      </c>
      <c r="D291" s="66">
        <v>2.1677626804515054E-2</v>
      </c>
      <c r="E291" s="66">
        <v>0</v>
      </c>
      <c r="F291" s="67">
        <v>1.4327068521572756E-2</v>
      </c>
      <c r="G291" s="78"/>
      <c r="H291" s="66">
        <v>0</v>
      </c>
      <c r="I291" s="66">
        <v>7.8119142938539278E-3</v>
      </c>
      <c r="J291" s="66">
        <v>1.8001788588803434E-2</v>
      </c>
      <c r="K291" s="66">
        <v>3.4734114179730172E-2</v>
      </c>
      <c r="L291" s="66">
        <v>0</v>
      </c>
      <c r="M291" s="66">
        <v>0</v>
      </c>
      <c r="N291" s="67">
        <v>1.4327068521572756E-2</v>
      </c>
      <c r="O291" s="65">
        <v>1.7337403299278933E-2</v>
      </c>
      <c r="P291" s="66">
        <v>1.4724429762015663E-2</v>
      </c>
      <c r="Q291" s="66">
        <v>1.5994805134413825E-2</v>
      </c>
      <c r="R291" s="66">
        <v>7.2177785281641099E-3</v>
      </c>
      <c r="S291" s="66">
        <v>1.6086041470627775E-2</v>
      </c>
      <c r="T291" s="67">
        <v>1.4327068521572756E-2</v>
      </c>
      <c r="U291" s="65">
        <v>2.8902966375687032E-2</v>
      </c>
      <c r="V291" s="66">
        <v>7.274057530132081E-3</v>
      </c>
      <c r="W291" s="66">
        <v>8.10613987952148E-3</v>
      </c>
      <c r="X291" s="66">
        <v>1.0665200659703132E-2</v>
      </c>
      <c r="Y291" s="67">
        <v>1.4327068521572756E-2</v>
      </c>
      <c r="Z291" s="65">
        <v>9.6280038411007598E-3</v>
      </c>
      <c r="AA291" s="66">
        <v>1.8060834912262805E-2</v>
      </c>
      <c r="AB291" s="67">
        <v>1.4327068521572756E-2</v>
      </c>
    </row>
    <row r="292" spans="1:28" s="37" customFormat="1" ht="17.5" customHeight="1" x14ac:dyDescent="0.35">
      <c r="A292" s="84"/>
      <c r="B292" s="60" t="s">
        <v>47</v>
      </c>
      <c r="C292" s="65">
        <v>5.5948159814177743E-2</v>
      </c>
      <c r="D292" s="66">
        <v>5.5010215816092986E-2</v>
      </c>
      <c r="E292" s="66">
        <v>1.7839264897483369E-2</v>
      </c>
      <c r="F292" s="67">
        <v>5.1974021375525307E-2</v>
      </c>
      <c r="G292" s="78"/>
      <c r="H292" s="66">
        <v>5.3034746903143443E-2</v>
      </c>
      <c r="I292" s="66">
        <v>5.6581221845942282E-2</v>
      </c>
      <c r="J292" s="66">
        <v>5.984618136290467E-2</v>
      </c>
      <c r="K292" s="66">
        <v>3.7836327142457889E-2</v>
      </c>
      <c r="L292" s="66">
        <v>0</v>
      </c>
      <c r="M292" s="66">
        <v>3.1743029711427E-2</v>
      </c>
      <c r="N292" s="67">
        <v>5.1974021375525307E-2</v>
      </c>
      <c r="O292" s="65">
        <v>3.3253440906415903E-2</v>
      </c>
      <c r="P292" s="66">
        <v>5.4239790178219519E-2</v>
      </c>
      <c r="Q292" s="66">
        <v>7.2083742296137218E-2</v>
      </c>
      <c r="R292" s="66">
        <v>4.4473918753723744E-2</v>
      </c>
      <c r="S292" s="66">
        <v>5.2435853273289416E-2</v>
      </c>
      <c r="T292" s="67">
        <v>5.1974021375525307E-2</v>
      </c>
      <c r="U292" s="65">
        <v>4.3603499838344648E-2</v>
      </c>
      <c r="V292" s="66">
        <v>1.4759906041819093E-2</v>
      </c>
      <c r="W292" s="66">
        <v>7.7644305551627602E-2</v>
      </c>
      <c r="X292" s="66">
        <v>7.8669598680593728E-2</v>
      </c>
      <c r="Y292" s="67">
        <v>5.1974021375525307E-2</v>
      </c>
      <c r="Z292" s="65">
        <v>6.0834730958107729E-2</v>
      </c>
      <c r="AA292" s="66">
        <v>4.4932458609193072E-2</v>
      </c>
      <c r="AB292" s="67">
        <v>5.1974021375525307E-2</v>
      </c>
    </row>
    <row r="293" spans="1:28" s="37" customFormat="1" ht="17.5" customHeight="1" x14ac:dyDescent="0.35">
      <c r="A293" s="84"/>
      <c r="B293" s="60" t="s">
        <v>48</v>
      </c>
      <c r="C293" s="65">
        <v>2.5714210299409627E-2</v>
      </c>
      <c r="D293" s="66">
        <v>2.2199582435495215E-2</v>
      </c>
      <c r="E293" s="66">
        <v>5.6641294658163616E-2</v>
      </c>
      <c r="F293" s="67">
        <v>2.6560379181070761E-2</v>
      </c>
      <c r="G293" s="78"/>
      <c r="H293" s="66">
        <v>1.6759748998112063E-4</v>
      </c>
      <c r="I293" s="66">
        <v>3.1264793263803652E-2</v>
      </c>
      <c r="J293" s="66">
        <v>2.5501699159363261E-2</v>
      </c>
      <c r="K293" s="66">
        <v>1.0472827053532864E-2</v>
      </c>
      <c r="L293" s="66">
        <v>0.12931506849315069</v>
      </c>
      <c r="M293" s="66">
        <v>0</v>
      </c>
      <c r="N293" s="67">
        <v>2.6560379181070761E-2</v>
      </c>
      <c r="O293" s="65">
        <v>2.4890190336749635E-2</v>
      </c>
      <c r="P293" s="66">
        <v>4.6539875454148068E-2</v>
      </c>
      <c r="Q293" s="66">
        <v>3.7823869477341385E-2</v>
      </c>
      <c r="R293" s="66">
        <v>5.9206563860131596E-3</v>
      </c>
      <c r="S293" s="66">
        <v>2.1937802460008066E-2</v>
      </c>
      <c r="T293" s="67">
        <v>2.6560379181070761E-2</v>
      </c>
      <c r="U293" s="65">
        <v>4.4582525056579378E-2</v>
      </c>
      <c r="V293" s="66">
        <v>3.090736390824958E-2</v>
      </c>
      <c r="W293" s="66">
        <v>1.0560253400831471E-2</v>
      </c>
      <c r="X293" s="66">
        <v>6.5200659703133587E-2</v>
      </c>
      <c r="Y293" s="67">
        <v>2.6560379181070761E-2</v>
      </c>
      <c r="Z293" s="65">
        <v>3.2076979138389757E-2</v>
      </c>
      <c r="AA293" s="66">
        <v>2.2176364052918247E-2</v>
      </c>
      <c r="AB293" s="67">
        <v>2.6560379181070761E-2</v>
      </c>
    </row>
    <row r="294" spans="1:28" s="37" customFormat="1" ht="17.5" customHeight="1" x14ac:dyDescent="0.35">
      <c r="A294" s="84"/>
      <c r="B294" s="60" t="s">
        <v>49</v>
      </c>
      <c r="C294" s="65">
        <v>0.22196697079810304</v>
      </c>
      <c r="D294" s="66">
        <v>0.18657541281945358</v>
      </c>
      <c r="E294" s="66">
        <v>0.1909106493862717</v>
      </c>
      <c r="F294" s="67">
        <v>0.19946203996185824</v>
      </c>
      <c r="G294" s="78"/>
      <c r="H294" s="66">
        <v>0.18099543050372904</v>
      </c>
      <c r="I294" s="66">
        <v>0.23086916382314701</v>
      </c>
      <c r="J294" s="66">
        <v>0.20417098908960829</v>
      </c>
      <c r="K294" s="66">
        <v>0.12408851850910846</v>
      </c>
      <c r="L294" s="66">
        <v>0.13618786692759294</v>
      </c>
      <c r="M294" s="66">
        <v>0.23356110060399002</v>
      </c>
      <c r="N294" s="67">
        <v>0.19946203996185824</v>
      </c>
      <c r="O294" s="65">
        <v>0.26237840501591403</v>
      </c>
      <c r="P294" s="66">
        <v>0.19966212100582598</v>
      </c>
      <c r="Q294" s="66">
        <v>0.19956056220137411</v>
      </c>
      <c r="R294" s="66">
        <v>0.26140501543072087</v>
      </c>
      <c r="S294" s="66">
        <v>0.126763299838688</v>
      </c>
      <c r="T294" s="67">
        <v>0.19946203996185824</v>
      </c>
      <c r="U294" s="65">
        <v>0.14399046233430327</v>
      </c>
      <c r="V294" s="66">
        <v>0.30457725236499933</v>
      </c>
      <c r="W294" s="66">
        <v>0.17885403998981872</v>
      </c>
      <c r="X294" s="66">
        <v>0.25879604178119847</v>
      </c>
      <c r="Y294" s="67">
        <v>0.19946203996185824</v>
      </c>
      <c r="Z294" s="65">
        <v>0.17800864598392435</v>
      </c>
      <c r="AA294" s="66">
        <v>0.216510947708866</v>
      </c>
      <c r="AB294" s="67">
        <v>0.19946203996185824</v>
      </c>
    </row>
    <row r="295" spans="1:28" s="37" customFormat="1" ht="17.5" customHeight="1" x14ac:dyDescent="0.35">
      <c r="A295" s="84"/>
      <c r="B295" s="60" t="s">
        <v>50</v>
      </c>
      <c r="C295" s="65">
        <v>0.68995222467599882</v>
      </c>
      <c r="D295" s="66">
        <v>0.71225172217446153</v>
      </c>
      <c r="E295" s="66">
        <v>0.7346087910580813</v>
      </c>
      <c r="F295" s="67">
        <v>0.70640458197833866</v>
      </c>
      <c r="G295" s="78"/>
      <c r="H295" s="66">
        <v>0.76580222510314644</v>
      </c>
      <c r="I295" s="66">
        <v>0.67347290677325322</v>
      </c>
      <c r="J295" s="66">
        <v>0.68955034877481658</v>
      </c>
      <c r="K295" s="66">
        <v>0.79286821311517064</v>
      </c>
      <c r="L295" s="66">
        <v>0.73450489236790606</v>
      </c>
      <c r="M295" s="66">
        <v>0.73468976877554748</v>
      </c>
      <c r="N295" s="67">
        <v>0.70640458197833866</v>
      </c>
      <c r="O295" s="65">
        <v>0.65380174595837315</v>
      </c>
      <c r="P295" s="66">
        <v>0.68483378359979064</v>
      </c>
      <c r="Q295" s="66">
        <v>0.67453536012807802</v>
      </c>
      <c r="R295" s="66">
        <v>0.68098425433334575</v>
      </c>
      <c r="S295" s="66">
        <v>0.78277700295738672</v>
      </c>
      <c r="T295" s="67">
        <v>0.70640458197833866</v>
      </c>
      <c r="U295" s="65">
        <v>0.73478419010669249</v>
      </c>
      <c r="V295" s="66">
        <v>0.64248142015480003</v>
      </c>
      <c r="W295" s="66">
        <v>0.72483596821177065</v>
      </c>
      <c r="X295" s="66">
        <v>0.58666849917537112</v>
      </c>
      <c r="Y295" s="67">
        <v>0.70640458197833866</v>
      </c>
      <c r="Z295" s="65">
        <v>0.71657853037913688</v>
      </c>
      <c r="AA295" s="66">
        <v>0.69831939471675986</v>
      </c>
      <c r="AB295" s="67">
        <v>0.70640458197833866</v>
      </c>
    </row>
    <row r="296" spans="1:28" s="37" customFormat="1" ht="17.5" customHeight="1" x14ac:dyDescent="0.35">
      <c r="A296" s="84"/>
      <c r="B296" s="60" t="s">
        <v>110</v>
      </c>
      <c r="C296" s="65">
        <v>0</v>
      </c>
      <c r="D296" s="66">
        <v>2.2859981912981345E-3</v>
      </c>
      <c r="E296" s="66">
        <v>0</v>
      </c>
      <c r="F296" s="67">
        <v>1.2719089816341934E-3</v>
      </c>
      <c r="G296" s="78"/>
      <c r="H296" s="66">
        <v>0</v>
      </c>
      <c r="I296" s="66">
        <v>0</v>
      </c>
      <c r="J296" s="66">
        <v>2.9297084600250402E-3</v>
      </c>
      <c r="K296" s="66">
        <v>0</v>
      </c>
      <c r="L296" s="66">
        <v>0</v>
      </c>
      <c r="M296" s="66">
        <v>0</v>
      </c>
      <c r="N296" s="67">
        <v>1.2719089816341934E-3</v>
      </c>
      <c r="O296" s="65">
        <v>8.3388144832684079E-3</v>
      </c>
      <c r="P296" s="66">
        <v>0</v>
      </c>
      <c r="Q296" s="66">
        <v>0</v>
      </c>
      <c r="R296" s="66">
        <v>0</v>
      </c>
      <c r="S296" s="66">
        <v>0</v>
      </c>
      <c r="T296" s="67">
        <v>1.2719089816341934E-3</v>
      </c>
      <c r="U296" s="65">
        <v>4.1373666343355962E-3</v>
      </c>
      <c r="V296" s="66">
        <v>0</v>
      </c>
      <c r="W296" s="66">
        <v>0</v>
      </c>
      <c r="X296" s="66">
        <v>0</v>
      </c>
      <c r="Y296" s="67">
        <v>1.2719089816341934E-3</v>
      </c>
      <c r="Z296" s="65">
        <v>2.8724082565428832E-3</v>
      </c>
      <c r="AA296" s="66">
        <v>0</v>
      </c>
      <c r="AB296" s="67">
        <v>1.2719089816341934E-3</v>
      </c>
    </row>
    <row r="297" spans="1:28" s="37" customFormat="1" ht="17.5" customHeight="1" x14ac:dyDescent="0.35">
      <c r="A297" s="84"/>
      <c r="B297" s="61" t="s">
        <v>4</v>
      </c>
      <c r="C297" s="68">
        <v>1</v>
      </c>
      <c r="D297" s="69">
        <v>1</v>
      </c>
      <c r="E297" s="69">
        <v>1</v>
      </c>
      <c r="F297" s="70">
        <v>1</v>
      </c>
      <c r="G297" s="69"/>
      <c r="H297" s="69">
        <v>1</v>
      </c>
      <c r="I297" s="69">
        <v>1</v>
      </c>
      <c r="J297" s="69">
        <v>1</v>
      </c>
      <c r="K297" s="69">
        <v>1</v>
      </c>
      <c r="L297" s="69">
        <v>1</v>
      </c>
      <c r="M297" s="69">
        <v>1</v>
      </c>
      <c r="N297" s="70">
        <v>1</v>
      </c>
      <c r="O297" s="68">
        <v>1</v>
      </c>
      <c r="P297" s="69">
        <v>1</v>
      </c>
      <c r="Q297" s="69">
        <v>1</v>
      </c>
      <c r="R297" s="69">
        <v>1</v>
      </c>
      <c r="S297" s="69">
        <v>1</v>
      </c>
      <c r="T297" s="70">
        <v>1</v>
      </c>
      <c r="U297" s="68">
        <v>1</v>
      </c>
      <c r="V297" s="69">
        <v>1</v>
      </c>
      <c r="W297" s="69">
        <v>1</v>
      </c>
      <c r="X297" s="69">
        <v>1</v>
      </c>
      <c r="Y297" s="70">
        <v>1</v>
      </c>
      <c r="Z297" s="68">
        <v>1</v>
      </c>
      <c r="AA297" s="69">
        <v>1</v>
      </c>
      <c r="AB297" s="70">
        <v>1</v>
      </c>
    </row>
    <row r="298" spans="1:28" s="39" customFormat="1" ht="13.5" customHeight="1" x14ac:dyDescent="0.35">
      <c r="A298" s="62"/>
      <c r="B298" s="63"/>
      <c r="C298" s="71"/>
      <c r="D298" s="72"/>
      <c r="E298" s="72"/>
      <c r="F298" s="73"/>
      <c r="G298" s="79"/>
      <c r="H298" s="72"/>
      <c r="I298" s="72"/>
      <c r="J298" s="72"/>
      <c r="K298" s="72"/>
      <c r="L298" s="72"/>
      <c r="M298" s="72"/>
      <c r="N298" s="73"/>
      <c r="O298" s="71"/>
      <c r="P298" s="72"/>
      <c r="Q298" s="72"/>
      <c r="R298" s="72"/>
      <c r="S298" s="72"/>
      <c r="T298" s="73"/>
      <c r="U298" s="71"/>
      <c r="V298" s="72"/>
      <c r="W298" s="72"/>
      <c r="X298" s="72"/>
      <c r="Y298" s="73"/>
      <c r="Z298" s="71"/>
      <c r="AA298" s="72"/>
      <c r="AB298" s="73"/>
    </row>
    <row r="299" spans="1:28" s="37" customFormat="1" ht="17.5" customHeight="1" x14ac:dyDescent="0.35">
      <c r="A299" s="84" t="s">
        <v>119</v>
      </c>
      <c r="B299" s="60">
        <v>1</v>
      </c>
      <c r="C299" s="65">
        <v>1.025453777593989E-2</v>
      </c>
      <c r="D299" s="66">
        <v>8.5461163151607181E-3</v>
      </c>
      <c r="E299" s="66">
        <v>0</v>
      </c>
      <c r="F299" s="67">
        <v>8.3750314482989967E-3</v>
      </c>
      <c r="G299" s="78"/>
      <c r="H299" s="66">
        <v>0</v>
      </c>
      <c r="I299" s="66">
        <v>1.2482569385092889E-2</v>
      </c>
      <c r="J299" s="66">
        <v>7.9914147737435159E-3</v>
      </c>
      <c r="K299" s="66">
        <v>1.0518559922762266E-2</v>
      </c>
      <c r="L299" s="66">
        <v>0</v>
      </c>
      <c r="M299" s="66">
        <v>0</v>
      </c>
      <c r="N299" s="67">
        <v>8.3750314482989967E-3</v>
      </c>
      <c r="O299" s="65">
        <v>0</v>
      </c>
      <c r="P299" s="66">
        <v>6.1860878413724403E-3</v>
      </c>
      <c r="Q299" s="66">
        <v>1.252381118457218E-2</v>
      </c>
      <c r="R299" s="66">
        <v>6.7826987608343792E-3</v>
      </c>
      <c r="S299" s="66">
        <v>1.2384056996908187E-2</v>
      </c>
      <c r="T299" s="67">
        <v>8.3750314482989967E-3</v>
      </c>
      <c r="U299" s="65">
        <v>1.0643994503718073E-2</v>
      </c>
      <c r="V299" s="66">
        <v>0</v>
      </c>
      <c r="W299" s="66">
        <v>1.1212845385898923E-2</v>
      </c>
      <c r="X299" s="66">
        <v>1.5667949422759758E-2</v>
      </c>
      <c r="Y299" s="67">
        <v>8.3750314482989967E-3</v>
      </c>
      <c r="Z299" s="65">
        <v>5.5757687988423387E-3</v>
      </c>
      <c r="AA299" s="66">
        <v>1.059959184742831E-2</v>
      </c>
      <c r="AB299" s="67">
        <v>8.3750314482989967E-3</v>
      </c>
    </row>
    <row r="300" spans="1:28" s="37" customFormat="1" ht="17.5" customHeight="1" x14ac:dyDescent="0.35">
      <c r="A300" s="84"/>
      <c r="B300" s="60">
        <v>2</v>
      </c>
      <c r="C300" s="65">
        <v>3.5242879893011426E-2</v>
      </c>
      <c r="D300" s="66">
        <v>2.6034142038920585E-2</v>
      </c>
      <c r="E300" s="66">
        <v>5.3288075156003568E-2</v>
      </c>
      <c r="F300" s="67">
        <v>3.1753929872622738E-2</v>
      </c>
      <c r="G300" s="78"/>
      <c r="H300" s="66">
        <v>0</v>
      </c>
      <c r="I300" s="66">
        <v>4.2900197279217567E-2</v>
      </c>
      <c r="J300" s="66">
        <v>3.3365050974780902E-2</v>
      </c>
      <c r="K300" s="66">
        <v>0</v>
      </c>
      <c r="L300" s="66">
        <v>7.1530332681017605E-2</v>
      </c>
      <c r="M300" s="66">
        <v>3.9076322372033435E-2</v>
      </c>
      <c r="N300" s="67">
        <v>3.1753929872622738E-2</v>
      </c>
      <c r="O300" s="65">
        <v>3.8492945098222889E-2</v>
      </c>
      <c r="P300" s="66">
        <v>3.190860426952926E-2</v>
      </c>
      <c r="Q300" s="66">
        <v>2.4484623828954732E-2</v>
      </c>
      <c r="R300" s="66">
        <v>5.2407630779620733E-2</v>
      </c>
      <c r="S300" s="66">
        <v>1.9424653851324102E-2</v>
      </c>
      <c r="T300" s="67">
        <v>3.1753929872622738E-2</v>
      </c>
      <c r="U300" s="65">
        <v>5.8550557710960238E-2</v>
      </c>
      <c r="V300" s="66">
        <v>9.9490418062561769E-3</v>
      </c>
      <c r="W300" s="66">
        <v>2.4403263666958906E-2</v>
      </c>
      <c r="X300" s="66">
        <v>5.5470038482682796E-2</v>
      </c>
      <c r="Y300" s="67">
        <v>3.1753929872622738E-2</v>
      </c>
      <c r="Z300" s="65">
        <v>3.5497915662726663E-2</v>
      </c>
      <c r="AA300" s="66">
        <v>2.8778602593067647E-2</v>
      </c>
      <c r="AB300" s="67">
        <v>3.1753929872622738E-2</v>
      </c>
    </row>
    <row r="301" spans="1:28" s="37" customFormat="1" ht="17.5" customHeight="1" x14ac:dyDescent="0.35">
      <c r="A301" s="84"/>
      <c r="B301" s="60">
        <v>3</v>
      </c>
      <c r="C301" s="65">
        <v>0.17075235137299066</v>
      </c>
      <c r="D301" s="66">
        <v>8.8851362667053707E-2</v>
      </c>
      <c r="E301" s="66">
        <v>7.2553658369334154E-2</v>
      </c>
      <c r="F301" s="67">
        <v>0.11628788937653164</v>
      </c>
      <c r="G301" s="78"/>
      <c r="H301" s="66">
        <v>9.6398132766788089E-2</v>
      </c>
      <c r="I301" s="66">
        <v>0.18690760006940116</v>
      </c>
      <c r="J301" s="66">
        <v>8.4525129672688243E-2</v>
      </c>
      <c r="K301" s="66">
        <v>0.10421504611397647</v>
      </c>
      <c r="L301" s="66">
        <v>0.12931506849315069</v>
      </c>
      <c r="M301" s="66">
        <v>2.8314318833506193E-2</v>
      </c>
      <c r="N301" s="67">
        <v>0.11628788937653164</v>
      </c>
      <c r="O301" s="65">
        <v>0.12135571407335306</v>
      </c>
      <c r="P301" s="66">
        <v>0.14609414749152616</v>
      </c>
      <c r="Q301" s="66">
        <v>0.13437562797587907</v>
      </c>
      <c r="R301" s="66">
        <v>8.8764389695103238E-2</v>
      </c>
      <c r="S301" s="66">
        <v>0.10256859961016265</v>
      </c>
      <c r="T301" s="67">
        <v>0.11628788937653164</v>
      </c>
      <c r="U301" s="65">
        <v>0.16388821532492726</v>
      </c>
      <c r="V301" s="66">
        <v>9.1940390465555091E-2</v>
      </c>
      <c r="W301" s="66">
        <v>9.529044939053706E-2</v>
      </c>
      <c r="X301" s="66">
        <v>0.15898845519516216</v>
      </c>
      <c r="Y301" s="67">
        <v>0.11628788937653164</v>
      </c>
      <c r="Z301" s="65">
        <v>0.12527628078194039</v>
      </c>
      <c r="AA301" s="66">
        <v>0.10914430105405039</v>
      </c>
      <c r="AB301" s="67">
        <v>0.11628788937653164</v>
      </c>
    </row>
    <row r="302" spans="1:28" s="37" customFormat="1" ht="17.5" customHeight="1" x14ac:dyDescent="0.35">
      <c r="A302" s="84"/>
      <c r="B302" s="60">
        <v>4</v>
      </c>
      <c r="C302" s="65">
        <v>0.32476134334004947</v>
      </c>
      <c r="D302" s="66">
        <v>0.34260106959036252</v>
      </c>
      <c r="E302" s="66">
        <v>0.2662655146403346</v>
      </c>
      <c r="F302" s="67">
        <v>0.32938808598663799</v>
      </c>
      <c r="G302" s="78"/>
      <c r="H302" s="66">
        <v>0.28948522923886089</v>
      </c>
      <c r="I302" s="66">
        <v>0.33242512064877228</v>
      </c>
      <c r="J302" s="66">
        <v>0.35828939366839563</v>
      </c>
      <c r="K302" s="66">
        <v>0.28688737010594784</v>
      </c>
      <c r="L302" s="66">
        <v>0.2674990215264188</v>
      </c>
      <c r="M302" s="66">
        <v>0.26531023122445241</v>
      </c>
      <c r="N302" s="67">
        <v>0.32938808598663799</v>
      </c>
      <c r="O302" s="65">
        <v>0.33627313028303096</v>
      </c>
      <c r="P302" s="66">
        <v>0.26796169032655659</v>
      </c>
      <c r="Q302" s="66">
        <v>0.39123914484009342</v>
      </c>
      <c r="R302" s="66">
        <v>0.40407546361158414</v>
      </c>
      <c r="S302" s="66">
        <v>0.27441734440112919</v>
      </c>
      <c r="T302" s="67">
        <v>0.32938808598663799</v>
      </c>
      <c r="U302" s="65">
        <v>0.42261154219204655</v>
      </c>
      <c r="V302" s="66">
        <v>0.32362303772446638</v>
      </c>
      <c r="W302" s="66">
        <v>0.26543949206708334</v>
      </c>
      <c r="X302" s="66">
        <v>0.40274876305662455</v>
      </c>
      <c r="Y302" s="67">
        <v>0.32938808598663799</v>
      </c>
      <c r="Z302" s="65">
        <v>0.33033115815921771</v>
      </c>
      <c r="AA302" s="66">
        <v>0.32863863112249758</v>
      </c>
      <c r="AB302" s="67">
        <v>0.32938808598663799</v>
      </c>
    </row>
    <row r="303" spans="1:28" s="37" customFormat="1" ht="17.5" customHeight="1" x14ac:dyDescent="0.35">
      <c r="A303" s="84"/>
      <c r="B303" s="60">
        <v>5</v>
      </c>
      <c r="C303" s="65">
        <v>0.44985438644342185</v>
      </c>
      <c r="D303" s="66">
        <v>0.51809315931090694</v>
      </c>
      <c r="E303" s="66">
        <v>0.60788932318452993</v>
      </c>
      <c r="F303" s="67">
        <v>0.50213817373127467</v>
      </c>
      <c r="G303" s="78"/>
      <c r="H303" s="66">
        <v>0.61394904050436983</v>
      </c>
      <c r="I303" s="66">
        <v>0.41420174745261334</v>
      </c>
      <c r="J303" s="66">
        <v>0.49548560186013235</v>
      </c>
      <c r="K303" s="66">
        <v>0.59837902385731345</v>
      </c>
      <c r="L303" s="66">
        <v>0.53166340508806265</v>
      </c>
      <c r="M303" s="66">
        <v>0.66729912757000798</v>
      </c>
      <c r="N303" s="67">
        <v>0.50213817373127467</v>
      </c>
      <c r="O303" s="65">
        <v>0.48216267509983163</v>
      </c>
      <c r="P303" s="66">
        <v>0.5227611485735989</v>
      </c>
      <c r="Q303" s="66">
        <v>0.43141797576282975</v>
      </c>
      <c r="R303" s="66">
        <v>0.44220013993983559</v>
      </c>
      <c r="S303" s="66">
        <v>0.58384653515257434</v>
      </c>
      <c r="T303" s="67">
        <v>0.50213817373127467</v>
      </c>
      <c r="U303" s="65">
        <v>0.34081797607500813</v>
      </c>
      <c r="V303" s="66">
        <v>0.57448881358542869</v>
      </c>
      <c r="W303" s="66">
        <v>0.5788109109420515</v>
      </c>
      <c r="X303" s="66">
        <v>0.36085761407366684</v>
      </c>
      <c r="Y303" s="67">
        <v>0.50213817373127467</v>
      </c>
      <c r="Z303" s="65">
        <v>0.49833933417646759</v>
      </c>
      <c r="AA303" s="66">
        <v>0.50515709303058021</v>
      </c>
      <c r="AB303" s="67">
        <v>0.50213817373127467</v>
      </c>
    </row>
    <row r="304" spans="1:28" s="37" customFormat="1" ht="17.5" customHeight="1" x14ac:dyDescent="0.35">
      <c r="A304" s="84"/>
      <c r="B304" s="60">
        <v>90</v>
      </c>
      <c r="C304" s="65">
        <v>9.1345011745866955E-3</v>
      </c>
      <c r="D304" s="66">
        <v>1.5874150077595541E-2</v>
      </c>
      <c r="E304" s="66">
        <v>0</v>
      </c>
      <c r="F304" s="67">
        <v>1.2057200185117889E-2</v>
      </c>
      <c r="G304" s="78"/>
      <c r="H304" s="66">
        <v>1.6759748998112063E-4</v>
      </c>
      <c r="I304" s="66">
        <v>1.108276516490272E-2</v>
      </c>
      <c r="J304" s="66">
        <v>2.0344124485780719E-2</v>
      </c>
      <c r="K304" s="66">
        <v>0</v>
      </c>
      <c r="L304" s="66">
        <v>0</v>
      </c>
      <c r="M304" s="66">
        <v>0</v>
      </c>
      <c r="N304" s="67">
        <v>1.2057200185117889E-2</v>
      </c>
      <c r="O304" s="65">
        <v>2.1715535445561495E-2</v>
      </c>
      <c r="P304" s="66">
        <v>2.5088321497416643E-2</v>
      </c>
      <c r="Q304" s="66">
        <v>5.9604771703261564E-3</v>
      </c>
      <c r="R304" s="66">
        <v>5.771300644989521E-3</v>
      </c>
      <c r="S304" s="66">
        <v>7.3598601962629384E-3</v>
      </c>
      <c r="T304" s="67">
        <v>1.2057200185117889E-2</v>
      </c>
      <c r="U304" s="65">
        <v>3.4887245392822503E-3</v>
      </c>
      <c r="V304" s="66">
        <v>0</v>
      </c>
      <c r="W304" s="66">
        <v>2.4843038547470234E-2</v>
      </c>
      <c r="X304" s="66">
        <v>6.2671797691039033E-3</v>
      </c>
      <c r="Y304" s="67">
        <v>1.2057200185117889E-2</v>
      </c>
      <c r="Z304" s="65">
        <v>4.979542420805355E-3</v>
      </c>
      <c r="AA304" s="66">
        <v>1.7681222919199505E-2</v>
      </c>
      <c r="AB304" s="67">
        <v>1.2057200185117889E-2</v>
      </c>
    </row>
    <row r="305" spans="1:28" s="37" customFormat="1" ht="17.5" customHeight="1" x14ac:dyDescent="0.35">
      <c r="A305" s="84"/>
      <c r="B305" s="61" t="s">
        <v>4</v>
      </c>
      <c r="C305" s="68">
        <v>1</v>
      </c>
      <c r="D305" s="69">
        <v>1</v>
      </c>
      <c r="E305" s="69">
        <v>1</v>
      </c>
      <c r="F305" s="70">
        <v>1</v>
      </c>
      <c r="G305" s="69"/>
      <c r="H305" s="69">
        <v>1</v>
      </c>
      <c r="I305" s="69">
        <v>1</v>
      </c>
      <c r="J305" s="69">
        <v>1</v>
      </c>
      <c r="K305" s="69">
        <v>1</v>
      </c>
      <c r="L305" s="69">
        <v>1</v>
      </c>
      <c r="M305" s="69">
        <v>1</v>
      </c>
      <c r="N305" s="70">
        <v>1</v>
      </c>
      <c r="O305" s="68">
        <v>1</v>
      </c>
      <c r="P305" s="69">
        <v>1</v>
      </c>
      <c r="Q305" s="69">
        <v>1</v>
      </c>
      <c r="R305" s="69">
        <v>1</v>
      </c>
      <c r="S305" s="69">
        <v>1</v>
      </c>
      <c r="T305" s="70">
        <v>1</v>
      </c>
      <c r="U305" s="68">
        <v>1</v>
      </c>
      <c r="V305" s="69">
        <v>1</v>
      </c>
      <c r="W305" s="69">
        <v>1</v>
      </c>
      <c r="X305" s="69">
        <v>1</v>
      </c>
      <c r="Y305" s="70">
        <v>1</v>
      </c>
      <c r="Z305" s="68">
        <v>1</v>
      </c>
      <c r="AA305" s="69">
        <v>1</v>
      </c>
      <c r="AB305" s="70">
        <v>1</v>
      </c>
    </row>
    <row r="306" spans="1:28" s="39" customFormat="1" ht="13.5" customHeight="1" x14ac:dyDescent="0.35">
      <c r="A306" s="62"/>
      <c r="B306" s="63"/>
      <c r="C306" s="71"/>
      <c r="D306" s="72"/>
      <c r="E306" s="72"/>
      <c r="F306" s="73"/>
      <c r="G306" s="79"/>
      <c r="H306" s="72"/>
      <c r="I306" s="72"/>
      <c r="J306" s="72"/>
      <c r="K306" s="72"/>
      <c r="L306" s="72"/>
      <c r="M306" s="72"/>
      <c r="N306" s="73"/>
      <c r="O306" s="71"/>
      <c r="P306" s="72"/>
      <c r="Q306" s="72"/>
      <c r="R306" s="72"/>
      <c r="S306" s="72"/>
      <c r="T306" s="73"/>
      <c r="U306" s="71"/>
      <c r="V306" s="72"/>
      <c r="W306" s="72"/>
      <c r="X306" s="72"/>
      <c r="Y306" s="73"/>
      <c r="Z306" s="71"/>
      <c r="AA306" s="72"/>
      <c r="AB306" s="73"/>
    </row>
    <row r="307" spans="1:28" s="37" customFormat="1" ht="17.5" customHeight="1" x14ac:dyDescent="0.35">
      <c r="A307" s="84" t="s">
        <v>732</v>
      </c>
      <c r="B307" s="60" t="s">
        <v>46</v>
      </c>
      <c r="C307" s="65">
        <v>9.5084332685184368E-3</v>
      </c>
      <c r="D307" s="66">
        <v>4.6445677537485901E-3</v>
      </c>
      <c r="E307" s="66">
        <v>1.5912363711170541E-2</v>
      </c>
      <c r="F307" s="67">
        <v>7.3823523017048868E-3</v>
      </c>
      <c r="G307" s="78"/>
      <c r="H307" s="66">
        <v>4.4364041465590757E-4</v>
      </c>
      <c r="I307" s="66">
        <v>1.1477966203349678E-2</v>
      </c>
      <c r="J307" s="66">
        <v>2.5433732784832766E-3</v>
      </c>
      <c r="K307" s="66">
        <v>1.2106506771005362E-2</v>
      </c>
      <c r="L307" s="66">
        <v>0</v>
      </c>
      <c r="M307" s="66">
        <v>2.8314318833506193E-2</v>
      </c>
      <c r="N307" s="67">
        <v>7.3823523017048868E-3</v>
      </c>
      <c r="O307" s="65">
        <v>0</v>
      </c>
      <c r="P307" s="66">
        <v>2.1550087067439643E-2</v>
      </c>
      <c r="Q307" s="66">
        <v>1.3611610723876618E-2</v>
      </c>
      <c r="R307" s="66">
        <v>1.4610887708834229E-4</v>
      </c>
      <c r="S307" s="66">
        <v>3.626369471703186E-3</v>
      </c>
      <c r="T307" s="67">
        <v>7.3823523017048868E-3</v>
      </c>
      <c r="U307" s="65">
        <v>1.1792757840284513E-2</v>
      </c>
      <c r="V307" s="66">
        <v>1.0848832582438036E-2</v>
      </c>
      <c r="W307" s="66">
        <v>2.5135043411861195E-3</v>
      </c>
      <c r="X307" s="66">
        <v>2.4738867509620671E-3</v>
      </c>
      <c r="Y307" s="67">
        <v>7.3823523017048868E-3</v>
      </c>
      <c r="Z307" s="65">
        <v>2.4936291457899754E-3</v>
      </c>
      <c r="AA307" s="66">
        <v>1.1267954225817294E-2</v>
      </c>
      <c r="AB307" s="67">
        <v>7.3823523017048868E-3</v>
      </c>
    </row>
    <row r="308" spans="1:28" s="37" customFormat="1" ht="17.5" customHeight="1" x14ac:dyDescent="0.35">
      <c r="A308" s="84"/>
      <c r="B308" s="60" t="s">
        <v>47</v>
      </c>
      <c r="C308" s="65">
        <v>5.3468770071355046E-2</v>
      </c>
      <c r="D308" s="66">
        <v>2.720030814920674E-2</v>
      </c>
      <c r="E308" s="66">
        <v>4.1178084070493037E-3</v>
      </c>
      <c r="F308" s="67">
        <v>3.4382852368483985E-2</v>
      </c>
      <c r="G308" s="78"/>
      <c r="H308" s="66">
        <v>3.1104122405319741E-2</v>
      </c>
      <c r="I308" s="66">
        <v>5.8328031855988317E-2</v>
      </c>
      <c r="J308" s="66">
        <v>3.4859595778930427E-2</v>
      </c>
      <c r="K308" s="66">
        <v>0</v>
      </c>
      <c r="L308" s="66">
        <v>0</v>
      </c>
      <c r="M308" s="66">
        <v>7.3271917515709837E-3</v>
      </c>
      <c r="N308" s="67">
        <v>3.4382852368483985E-2</v>
      </c>
      <c r="O308" s="65">
        <v>1.4800122994968202E-2</v>
      </c>
      <c r="P308" s="66">
        <v>1.8852071345138194E-2</v>
      </c>
      <c r="Q308" s="66">
        <v>5.3737297241639302E-2</v>
      </c>
      <c r="R308" s="66">
        <v>5.5441825127155307E-2</v>
      </c>
      <c r="S308" s="66">
        <v>2.7723400322624013E-2</v>
      </c>
      <c r="T308" s="67">
        <v>3.4382852368483985E-2</v>
      </c>
      <c r="U308" s="65">
        <v>4.2760871322340771E-2</v>
      </c>
      <c r="V308" s="66">
        <v>3.7042884464810612E-2</v>
      </c>
      <c r="W308" s="66">
        <v>2.7217257275375436E-2</v>
      </c>
      <c r="X308" s="66">
        <v>2.8064870808136338E-2</v>
      </c>
      <c r="Y308" s="67">
        <v>3.4382852368483985E-2</v>
      </c>
      <c r="Z308" s="65">
        <v>3.5178057746979768E-2</v>
      </c>
      <c r="AA308" s="66">
        <v>3.3750906525702964E-2</v>
      </c>
      <c r="AB308" s="67">
        <v>3.4382852368483985E-2</v>
      </c>
    </row>
    <row r="309" spans="1:28" s="37" customFormat="1" ht="17.5" customHeight="1" x14ac:dyDescent="0.35">
      <c r="A309" s="84"/>
      <c r="B309" s="60" t="s">
        <v>48</v>
      </c>
      <c r="C309" s="65">
        <v>6.669452827366551E-2</v>
      </c>
      <c r="D309" s="66">
        <v>4.7032947402503161E-2</v>
      </c>
      <c r="E309" s="66">
        <v>0.13270246177055475</v>
      </c>
      <c r="F309" s="67">
        <v>6.1734641582571588E-2</v>
      </c>
      <c r="G309" s="78"/>
      <c r="H309" s="66">
        <v>6.5298939699408975E-2</v>
      </c>
      <c r="I309" s="66">
        <v>6.6997821574763694E-2</v>
      </c>
      <c r="J309" s="66">
        <v>4.6230012520121627E-2</v>
      </c>
      <c r="K309" s="66">
        <v>4.9884397469447908E-2</v>
      </c>
      <c r="L309" s="66">
        <v>0.19397260273972602</v>
      </c>
      <c r="M309" s="66">
        <v>8.4949057409554024E-2</v>
      </c>
      <c r="N309" s="67">
        <v>6.1734641582571588E-2</v>
      </c>
      <c r="O309" s="65">
        <v>6.5696418280636229E-2</v>
      </c>
      <c r="P309" s="66">
        <v>3.520498470049517E-2</v>
      </c>
      <c r="Q309" s="66">
        <v>6.9338501626717022E-2</v>
      </c>
      <c r="R309" s="66">
        <v>5.4173924760422029E-2</v>
      </c>
      <c r="S309" s="66">
        <v>7.5326194717031864E-2</v>
      </c>
      <c r="T309" s="67">
        <v>6.1734641582571588E-2</v>
      </c>
      <c r="U309" s="65">
        <v>6.0488401228580665E-2</v>
      </c>
      <c r="V309" s="66">
        <v>0.10379170036068647</v>
      </c>
      <c r="W309" s="66">
        <v>3.9265109307389912E-2</v>
      </c>
      <c r="X309" s="66">
        <v>6.855415063221551E-2</v>
      </c>
      <c r="Y309" s="67">
        <v>6.1734641582571588E-2</v>
      </c>
      <c r="Z309" s="65">
        <v>6.2954491092728646E-2</v>
      </c>
      <c r="AA309" s="66">
        <v>6.0765233115767162E-2</v>
      </c>
      <c r="AB309" s="67">
        <v>6.1734641582571588E-2</v>
      </c>
    </row>
    <row r="310" spans="1:28" s="37" customFormat="1" ht="17.5" customHeight="1" x14ac:dyDescent="0.35">
      <c r="A310" s="84"/>
      <c r="B310" s="60" t="s">
        <v>49</v>
      </c>
      <c r="C310" s="65">
        <v>0.28393235788380833</v>
      </c>
      <c r="D310" s="66">
        <v>0.28173657708754341</v>
      </c>
      <c r="E310" s="66">
        <v>0.27680518411849414</v>
      </c>
      <c r="F310" s="67">
        <v>0.28206499625726417</v>
      </c>
      <c r="G310" s="78"/>
      <c r="H310" s="66">
        <v>0.36231126797359847</v>
      </c>
      <c r="I310" s="66">
        <v>0.26690314468642029</v>
      </c>
      <c r="J310" s="66">
        <v>0.33205151135753891</v>
      </c>
      <c r="K310" s="66">
        <v>0.10305393937854111</v>
      </c>
      <c r="L310" s="66">
        <v>0.22829745596868883</v>
      </c>
      <c r="M310" s="66">
        <v>0.31461167713989385</v>
      </c>
      <c r="N310" s="67">
        <v>0.28206499625726417</v>
      </c>
      <c r="O310" s="65">
        <v>0.30011790411686967</v>
      </c>
      <c r="P310" s="66">
        <v>0.27983582592244904</v>
      </c>
      <c r="Q310" s="66">
        <v>0.36445270397071744</v>
      </c>
      <c r="R310" s="66">
        <v>0.28440417611639357</v>
      </c>
      <c r="S310" s="66">
        <v>0.22044923712864634</v>
      </c>
      <c r="T310" s="67">
        <v>0.28206499625726417</v>
      </c>
      <c r="U310" s="65">
        <v>0.27163453766569673</v>
      </c>
      <c r="V310" s="66">
        <v>0.35753013208055756</v>
      </c>
      <c r="W310" s="66">
        <v>0.24664441867699879</v>
      </c>
      <c r="X310" s="66">
        <v>0.32680043980208906</v>
      </c>
      <c r="Y310" s="67">
        <v>0.28206499625726417</v>
      </c>
      <c r="Z310" s="65">
        <v>0.26933088670085498</v>
      </c>
      <c r="AA310" s="66">
        <v>0.29218473112489457</v>
      </c>
      <c r="AB310" s="67">
        <v>0.28206499625726417</v>
      </c>
    </row>
    <row r="311" spans="1:28" s="37" customFormat="1" ht="17.5" customHeight="1" x14ac:dyDescent="0.35">
      <c r="A311" s="84"/>
      <c r="B311" s="60" t="s">
        <v>50</v>
      </c>
      <c r="C311" s="65">
        <v>0.56504570769948181</v>
      </c>
      <c r="D311" s="66">
        <v>0.61647370125157697</v>
      </c>
      <c r="E311" s="66">
        <v>0.55629500102859497</v>
      </c>
      <c r="F311" s="67">
        <v>0.59286705988687938</v>
      </c>
      <c r="G311" s="78"/>
      <c r="H311" s="66">
        <v>0.51497286399463693</v>
      </c>
      <c r="I311" s="66">
        <v>0.57592572362488248</v>
      </c>
      <c r="J311" s="66">
        <v>0.56383688070112681</v>
      </c>
      <c r="K311" s="66">
        <v>0.80339947661271882</v>
      </c>
      <c r="L311" s="66">
        <v>0.54540117416829748</v>
      </c>
      <c r="M311" s="66">
        <v>0.56478555304740408</v>
      </c>
      <c r="N311" s="67">
        <v>0.59286705988687938</v>
      </c>
      <c r="O311" s="65">
        <v>0.60492753682212774</v>
      </c>
      <c r="P311" s="66">
        <v>0.62141608203687637</v>
      </c>
      <c r="Q311" s="66">
        <v>0.49815904459645954</v>
      </c>
      <c r="R311" s="66">
        <v>0.57449198755152364</v>
      </c>
      <c r="S311" s="66">
        <v>0.64168781086167492</v>
      </c>
      <c r="T311" s="67">
        <v>0.59286705988687938</v>
      </c>
      <c r="U311" s="65">
        <v>0.60634598286453278</v>
      </c>
      <c r="V311" s="66">
        <v>0.4462949414044951</v>
      </c>
      <c r="W311" s="66">
        <v>0.66633530360021498</v>
      </c>
      <c r="X311" s="66">
        <v>0.50871357888949975</v>
      </c>
      <c r="Y311" s="67">
        <v>0.59286705988687938</v>
      </c>
      <c r="Z311" s="65">
        <v>0.61757969968428061</v>
      </c>
      <c r="AA311" s="66">
        <v>0.57322804535499294</v>
      </c>
      <c r="AB311" s="67">
        <v>0.59286705988687938</v>
      </c>
    </row>
    <row r="312" spans="1:28" s="37" customFormat="1" ht="17.5" customHeight="1" x14ac:dyDescent="0.35">
      <c r="A312" s="84"/>
      <c r="B312" s="60" t="s">
        <v>110</v>
      </c>
      <c r="C312" s="65">
        <v>2.1350202803170942E-2</v>
      </c>
      <c r="D312" s="66">
        <v>2.2912456596737636E-2</v>
      </c>
      <c r="E312" s="66">
        <v>1.4160323664540904E-2</v>
      </c>
      <c r="F312" s="67">
        <v>2.1568097603096064E-2</v>
      </c>
      <c r="G312" s="78"/>
      <c r="H312" s="66">
        <v>2.586916551238003E-2</v>
      </c>
      <c r="I312" s="66">
        <v>2.0368383060119823E-2</v>
      </c>
      <c r="J312" s="66">
        <v>2.0478626363798963E-2</v>
      </c>
      <c r="K312" s="66">
        <v>3.1553139053329612E-2</v>
      </c>
      <c r="L312" s="66">
        <v>3.2328767123287673E-2</v>
      </c>
      <c r="M312" s="66">
        <v>0</v>
      </c>
      <c r="N312" s="67">
        <v>2.1568097603096064E-2</v>
      </c>
      <c r="O312" s="65">
        <v>1.4455981444865063E-2</v>
      </c>
      <c r="P312" s="66">
        <v>2.3140948927601452E-2</v>
      </c>
      <c r="Q312" s="66">
        <v>7.0084184059003574E-4</v>
      </c>
      <c r="R312" s="66">
        <v>3.1341977567417072E-2</v>
      </c>
      <c r="S312" s="66">
        <v>3.1185937289958329E-2</v>
      </c>
      <c r="T312" s="67">
        <v>2.1568097603096064E-2</v>
      </c>
      <c r="U312" s="65">
        <v>6.9774490785645005E-3</v>
      </c>
      <c r="V312" s="66">
        <v>4.4491509107012203E-2</v>
      </c>
      <c r="W312" s="66">
        <v>1.8024406798834811E-2</v>
      </c>
      <c r="X312" s="66">
        <v>6.5393073117097314E-2</v>
      </c>
      <c r="Y312" s="67">
        <v>2.1568097603096064E-2</v>
      </c>
      <c r="Z312" s="65">
        <v>1.2463937072163735E-2</v>
      </c>
      <c r="AA312" s="66">
        <v>2.8803687086001346E-2</v>
      </c>
      <c r="AB312" s="67">
        <v>2.1568097603096064E-2</v>
      </c>
    </row>
    <row r="313" spans="1:28" s="37" customFormat="1" ht="17.5" customHeight="1" x14ac:dyDescent="0.35">
      <c r="A313" s="84"/>
      <c r="B313" s="60"/>
      <c r="C313" s="65"/>
      <c r="D313" s="66"/>
      <c r="E313" s="66"/>
      <c r="F313" s="76">
        <f>SUM(F310:F311)/(1-F312)</f>
        <v>0.89421865129375633</v>
      </c>
      <c r="G313" s="78"/>
      <c r="H313" s="66"/>
      <c r="I313" s="66"/>
      <c r="J313" s="66"/>
      <c r="K313" s="66"/>
      <c r="L313" s="66"/>
      <c r="M313" s="66"/>
      <c r="N313" s="67"/>
      <c r="O313" s="65"/>
      <c r="P313" s="66"/>
      <c r="Q313" s="66"/>
      <c r="R313" s="66"/>
      <c r="S313" s="66"/>
      <c r="T313" s="67"/>
      <c r="U313" s="65"/>
      <c r="V313" s="66"/>
      <c r="W313" s="66"/>
      <c r="X313" s="66"/>
      <c r="Y313" s="67"/>
      <c r="Z313" s="65"/>
      <c r="AA313" s="66"/>
      <c r="AB313" s="67"/>
    </row>
    <row r="314" spans="1:28" s="37" customFormat="1" ht="17.5" customHeight="1" x14ac:dyDescent="0.35">
      <c r="A314" s="84"/>
      <c r="B314" s="61" t="s">
        <v>4</v>
      </c>
      <c r="C314" s="68">
        <v>1</v>
      </c>
      <c r="D314" s="69">
        <v>1</v>
      </c>
      <c r="E314" s="69">
        <v>1</v>
      </c>
      <c r="F314" s="70">
        <v>1</v>
      </c>
      <c r="G314" s="69"/>
      <c r="H314" s="69">
        <v>1</v>
      </c>
      <c r="I314" s="69">
        <v>1</v>
      </c>
      <c r="J314" s="69">
        <v>1</v>
      </c>
      <c r="K314" s="69">
        <v>1</v>
      </c>
      <c r="L314" s="69">
        <v>1</v>
      </c>
      <c r="M314" s="69">
        <v>1</v>
      </c>
      <c r="N314" s="70">
        <v>1</v>
      </c>
      <c r="O314" s="68">
        <v>1</v>
      </c>
      <c r="P314" s="69">
        <v>1</v>
      </c>
      <c r="Q314" s="69">
        <v>1</v>
      </c>
      <c r="R314" s="69">
        <v>1</v>
      </c>
      <c r="S314" s="69">
        <v>1</v>
      </c>
      <c r="T314" s="70">
        <v>1</v>
      </c>
      <c r="U314" s="68">
        <v>1</v>
      </c>
      <c r="V314" s="69">
        <v>1</v>
      </c>
      <c r="W314" s="69">
        <v>1</v>
      </c>
      <c r="X314" s="69">
        <v>1</v>
      </c>
      <c r="Y314" s="70">
        <v>1</v>
      </c>
      <c r="Z314" s="68">
        <v>1</v>
      </c>
      <c r="AA314" s="69">
        <v>1</v>
      </c>
      <c r="AB314" s="70">
        <v>1</v>
      </c>
    </row>
    <row r="315" spans="1:28" s="39" customFormat="1" ht="13.5" customHeight="1" x14ac:dyDescent="0.35">
      <c r="A315" s="62"/>
      <c r="B315" s="63"/>
      <c r="C315" s="71"/>
      <c r="D315" s="72"/>
      <c r="E315" s="72"/>
      <c r="F315" s="73"/>
      <c r="G315" s="79"/>
      <c r="H315" s="72"/>
      <c r="I315" s="72"/>
      <c r="J315" s="72"/>
      <c r="K315" s="72"/>
      <c r="L315" s="72"/>
      <c r="M315" s="72"/>
      <c r="N315" s="73"/>
      <c r="O315" s="71"/>
      <c r="P315" s="72"/>
      <c r="Q315" s="72"/>
      <c r="R315" s="72"/>
      <c r="S315" s="72"/>
      <c r="T315" s="73"/>
      <c r="U315" s="71"/>
      <c r="V315" s="72"/>
      <c r="W315" s="72"/>
      <c r="X315" s="72"/>
      <c r="Y315" s="73"/>
      <c r="Z315" s="71"/>
      <c r="AA315" s="72"/>
      <c r="AB315" s="73"/>
    </row>
    <row r="316" spans="1:28" s="37" customFormat="1" ht="17.5" customHeight="1" x14ac:dyDescent="0.35">
      <c r="A316" s="84" t="s">
        <v>491</v>
      </c>
      <c r="B316" s="60" t="s">
        <v>46</v>
      </c>
      <c r="C316" s="65">
        <v>2.40821066894252E-2</v>
      </c>
      <c r="D316" s="66">
        <v>2.532350084294439E-2</v>
      </c>
      <c r="E316" s="66">
        <v>0</v>
      </c>
      <c r="F316" s="67">
        <v>2.2591215597113898E-2</v>
      </c>
      <c r="G316" s="78"/>
      <c r="H316" s="66">
        <v>0</v>
      </c>
      <c r="I316" s="66">
        <v>2.9314492204150788E-2</v>
      </c>
      <c r="J316" s="66">
        <v>2.5635485601860131E-2</v>
      </c>
      <c r="K316" s="66">
        <v>2.4215554256967912E-2</v>
      </c>
      <c r="L316" s="66">
        <v>0</v>
      </c>
      <c r="M316" s="66">
        <v>0</v>
      </c>
      <c r="N316" s="67">
        <v>2.2591215597113898E-2</v>
      </c>
      <c r="O316" s="65">
        <v>1.6736682841998304E-2</v>
      </c>
      <c r="P316" s="66">
        <v>1.8191003747841227E-2</v>
      </c>
      <c r="Q316" s="66">
        <v>2.7912437949755287E-2</v>
      </c>
      <c r="R316" s="66">
        <v>2.227023973219866E-2</v>
      </c>
      <c r="S316" s="66">
        <v>2.5031716292512437E-2</v>
      </c>
      <c r="T316" s="67">
        <v>2.2591215597113898E-2</v>
      </c>
      <c r="U316" s="65">
        <v>2.3762326220497898E-2</v>
      </c>
      <c r="V316" s="66">
        <v>1.208620534740139E-2</v>
      </c>
      <c r="W316" s="66">
        <v>2.8107412539947398E-2</v>
      </c>
      <c r="X316" s="66">
        <v>1.2369433754810335E-3</v>
      </c>
      <c r="Y316" s="67">
        <v>2.2591215597113898E-2</v>
      </c>
      <c r="Z316" s="65">
        <v>2.6304806356194057E-2</v>
      </c>
      <c r="AA316" s="66">
        <v>1.9640043100733192E-2</v>
      </c>
      <c r="AB316" s="67">
        <v>2.2591215597113898E-2</v>
      </c>
    </row>
    <row r="317" spans="1:28" s="37" customFormat="1" ht="17.5" customHeight="1" x14ac:dyDescent="0.35">
      <c r="A317" s="84"/>
      <c r="B317" s="60" t="s">
        <v>47</v>
      </c>
      <c r="C317" s="65">
        <v>6.7463508626833368E-2</v>
      </c>
      <c r="D317" s="66">
        <v>4.0977703841816739E-2</v>
      </c>
      <c r="E317" s="66">
        <v>2.4151409175066859E-2</v>
      </c>
      <c r="F317" s="67">
        <v>4.8803411635715332E-2</v>
      </c>
      <c r="G317" s="78"/>
      <c r="H317" s="66">
        <v>0.12937047425160325</v>
      </c>
      <c r="I317" s="66">
        <v>5.4012950598799188E-2</v>
      </c>
      <c r="J317" s="66">
        <v>4.6144875693078159E-2</v>
      </c>
      <c r="K317" s="66">
        <v>2.2625066693767626E-2</v>
      </c>
      <c r="L317" s="66">
        <v>0</v>
      </c>
      <c r="M317" s="66">
        <v>4.2974803245683604E-2</v>
      </c>
      <c r="N317" s="67">
        <v>4.8803411635715332E-2</v>
      </c>
      <c r="O317" s="65">
        <v>5.7107133911789808E-2</v>
      </c>
      <c r="P317" s="66">
        <v>6.7882147233548545E-2</v>
      </c>
      <c r="Q317" s="66">
        <v>3.9052833842357082E-2</v>
      </c>
      <c r="R317" s="66">
        <v>4.952603903704509E-2</v>
      </c>
      <c r="S317" s="66">
        <v>3.9036244790966526E-2</v>
      </c>
      <c r="T317" s="67">
        <v>4.8803411635715332E-2</v>
      </c>
      <c r="U317" s="65">
        <v>5.1114411574523122E-2</v>
      </c>
      <c r="V317" s="66">
        <v>3.3548975060007445E-2</v>
      </c>
      <c r="W317" s="66">
        <v>5.6380977968833963E-2</v>
      </c>
      <c r="X317" s="66">
        <v>1.8031885651456844E-2</v>
      </c>
      <c r="Y317" s="67">
        <v>4.8803411635715332E-2</v>
      </c>
      <c r="Z317" s="65">
        <v>4.0403105146976821E-2</v>
      </c>
      <c r="AA317" s="66">
        <v>5.5479651738048773E-2</v>
      </c>
      <c r="AB317" s="67">
        <v>4.8803411635715332E-2</v>
      </c>
    </row>
    <row r="318" spans="1:28" s="37" customFormat="1" ht="17.5" customHeight="1" x14ac:dyDescent="0.35">
      <c r="A318" s="84"/>
      <c r="B318" s="60" t="s">
        <v>48</v>
      </c>
      <c r="C318" s="65">
        <v>6.6722683160738011E-2</v>
      </c>
      <c r="D318" s="66">
        <v>2.8814183795371064E-2</v>
      </c>
      <c r="E318" s="66">
        <v>7.2553658369334154E-2</v>
      </c>
      <c r="F318" s="67">
        <v>4.6159269716142218E-2</v>
      </c>
      <c r="G318" s="78"/>
      <c r="H318" s="66">
        <v>8.4557863033415989E-2</v>
      </c>
      <c r="I318" s="66">
        <v>6.2847675168308526E-2</v>
      </c>
      <c r="J318" s="66">
        <v>3.1017707029153997E-2</v>
      </c>
      <c r="K318" s="66">
        <v>2.0991386976295132E-2</v>
      </c>
      <c r="L318" s="66">
        <v>0.12931506849315069</v>
      </c>
      <c r="M318" s="66">
        <v>2.8314318833506193E-2</v>
      </c>
      <c r="N318" s="67">
        <v>4.6159269716142218E-2</v>
      </c>
      <c r="O318" s="65">
        <v>3.726503175673062E-2</v>
      </c>
      <c r="P318" s="66">
        <v>8.3909005568016504E-2</v>
      </c>
      <c r="Q318" s="66">
        <v>4.9797968222967351E-2</v>
      </c>
      <c r="R318" s="66">
        <v>3.4720339492093071E-2</v>
      </c>
      <c r="S318" s="66">
        <v>3.3715889232423718E-2</v>
      </c>
      <c r="T318" s="67">
        <v>4.6159269716142218E-2</v>
      </c>
      <c r="U318" s="65">
        <v>4.5887892014225676E-2</v>
      </c>
      <c r="V318" s="66">
        <v>6.8470098964149559E-2</v>
      </c>
      <c r="W318" s="66">
        <v>3.4014678016912242E-2</v>
      </c>
      <c r="X318" s="66">
        <v>4.7938427707531615E-2</v>
      </c>
      <c r="Y318" s="67">
        <v>4.6159269716142218E-2</v>
      </c>
      <c r="Z318" s="65">
        <v>3.7493520422156333E-2</v>
      </c>
      <c r="AA318" s="66">
        <v>5.3045898490303729E-2</v>
      </c>
      <c r="AB318" s="67">
        <v>4.6159269716142218E-2</v>
      </c>
    </row>
    <row r="319" spans="1:28" s="37" customFormat="1" ht="17.5" customHeight="1" x14ac:dyDescent="0.35">
      <c r="A319" s="84"/>
      <c r="B319" s="60" t="s">
        <v>49</v>
      </c>
      <c r="C319" s="65">
        <v>0.19214126714588631</v>
      </c>
      <c r="D319" s="66">
        <v>0.17361193296638269</v>
      </c>
      <c r="E319" s="66">
        <v>0.20366865528354933</v>
      </c>
      <c r="F319" s="67">
        <v>0.18287597412076767</v>
      </c>
      <c r="G319" s="78"/>
      <c r="H319" s="66">
        <v>0.16807563576136086</v>
      </c>
      <c r="I319" s="66">
        <v>0.1973713240412894</v>
      </c>
      <c r="J319" s="66">
        <v>0.19209372205329997</v>
      </c>
      <c r="K319" s="66">
        <v>0.10797784496557331</v>
      </c>
      <c r="L319" s="66">
        <v>9.765166340508806E-2</v>
      </c>
      <c r="M319" s="66">
        <v>0.28629735830638764</v>
      </c>
      <c r="N319" s="67">
        <v>0.18287597412076767</v>
      </c>
      <c r="O319" s="65">
        <v>0.16493340148286317</v>
      </c>
      <c r="P319" s="66">
        <v>0.16149397693966905</v>
      </c>
      <c r="Q319" s="66">
        <v>0.23259147065515426</v>
      </c>
      <c r="R319" s="66">
        <v>0.24303588271678092</v>
      </c>
      <c r="S319" s="66">
        <v>0.13430799670654658</v>
      </c>
      <c r="T319" s="67">
        <v>0.18287597412076767</v>
      </c>
      <c r="U319" s="65">
        <v>0.16316278693824765</v>
      </c>
      <c r="V319" s="66">
        <v>0.2744977986573735</v>
      </c>
      <c r="W319" s="66">
        <v>0.14326691931332899</v>
      </c>
      <c r="X319" s="66">
        <v>0.29703133589884551</v>
      </c>
      <c r="Y319" s="67">
        <v>0.18287597412076767</v>
      </c>
      <c r="Z319" s="65">
        <v>0.17264822012397302</v>
      </c>
      <c r="AA319" s="66">
        <v>0.19100392042752895</v>
      </c>
      <c r="AB319" s="67">
        <v>0.18287597412076767</v>
      </c>
    </row>
    <row r="320" spans="1:28" s="37" customFormat="1" ht="17.5" customHeight="1" x14ac:dyDescent="0.35">
      <c r="A320" s="84"/>
      <c r="B320" s="60" t="s">
        <v>50</v>
      </c>
      <c r="C320" s="65">
        <v>0.64954996172695034</v>
      </c>
      <c r="D320" s="66">
        <v>0.73124365000502423</v>
      </c>
      <c r="E320" s="66">
        <v>0.69962284852225198</v>
      </c>
      <c r="F320" s="67">
        <v>0.69954000068332101</v>
      </c>
      <c r="G320" s="78"/>
      <c r="H320" s="66">
        <v>0.61799602695361988</v>
      </c>
      <c r="I320" s="66">
        <v>0.65640643374438534</v>
      </c>
      <c r="J320" s="66">
        <v>0.70507100697549641</v>
      </c>
      <c r="K320" s="66">
        <v>0.82419014710739602</v>
      </c>
      <c r="L320" s="66">
        <v>0.77303326810176121</v>
      </c>
      <c r="M320" s="66">
        <v>0.6424074187053872</v>
      </c>
      <c r="N320" s="67">
        <v>0.69954000068332101</v>
      </c>
      <c r="O320" s="65">
        <v>0.7239597863471513</v>
      </c>
      <c r="P320" s="66">
        <v>0.66852386651092455</v>
      </c>
      <c r="Q320" s="66">
        <v>0.65057055501027183</v>
      </c>
      <c r="R320" s="66">
        <v>0.65044749902188215</v>
      </c>
      <c r="S320" s="66">
        <v>0.76785459235112252</v>
      </c>
      <c r="T320" s="67">
        <v>0.69954000068332101</v>
      </c>
      <c r="U320" s="65">
        <v>0.71607258325250567</v>
      </c>
      <c r="V320" s="66">
        <v>0.61139820555277447</v>
      </c>
      <c r="W320" s="66">
        <v>0.73823001216097739</v>
      </c>
      <c r="X320" s="66">
        <v>0.63312259483232547</v>
      </c>
      <c r="Y320" s="67">
        <v>0.69954000068332101</v>
      </c>
      <c r="Z320" s="65">
        <v>0.72311387292521989</v>
      </c>
      <c r="AA320" s="66">
        <v>0.68080595918362796</v>
      </c>
      <c r="AB320" s="67">
        <v>0.69954000068332101</v>
      </c>
    </row>
    <row r="321" spans="1:28" s="37" customFormat="1" ht="17.5" customHeight="1" x14ac:dyDescent="0.35">
      <c r="A321" s="84"/>
      <c r="B321" s="60" t="s">
        <v>110</v>
      </c>
      <c r="C321" s="65">
        <v>3.959280994571386E-5</v>
      </c>
      <c r="D321" s="66">
        <v>2.9028548460928692E-5</v>
      </c>
      <c r="E321" s="66">
        <v>0</v>
      </c>
      <c r="F321" s="67">
        <v>2.9817646455893176E-5</v>
      </c>
      <c r="G321" s="78"/>
      <c r="H321" s="66">
        <v>0</v>
      </c>
      <c r="I321" s="66">
        <v>4.8195248591092232E-5</v>
      </c>
      <c r="J321" s="66">
        <v>3.7202647111429085E-5</v>
      </c>
      <c r="K321" s="66">
        <v>0</v>
      </c>
      <c r="L321" s="66">
        <v>0</v>
      </c>
      <c r="M321" s="66">
        <v>0</v>
      </c>
      <c r="N321" s="67">
        <v>2.9817646455893176E-5</v>
      </c>
      <c r="O321" s="65">
        <v>0</v>
      </c>
      <c r="P321" s="66">
        <v>0</v>
      </c>
      <c r="Q321" s="66">
        <v>7.4734319494198126E-5</v>
      </c>
      <c r="R321" s="66">
        <v>0</v>
      </c>
      <c r="S321" s="66">
        <v>5.4610834789622262E-5</v>
      </c>
      <c r="T321" s="67">
        <v>2.9817646455893176E-5</v>
      </c>
      <c r="U321" s="65">
        <v>0</v>
      </c>
      <c r="V321" s="66">
        <v>0</v>
      </c>
      <c r="W321" s="66">
        <v>0</v>
      </c>
      <c r="X321" s="66">
        <v>2.6388125343595383E-3</v>
      </c>
      <c r="Y321" s="67">
        <v>2.9817646455893176E-5</v>
      </c>
      <c r="Z321" s="65">
        <v>3.6475025479909631E-5</v>
      </c>
      <c r="AA321" s="66">
        <v>2.5084492933698338E-5</v>
      </c>
      <c r="AB321" s="67">
        <v>2.9817646455893176E-5</v>
      </c>
    </row>
    <row r="322" spans="1:28" s="37" customFormat="1" ht="17.5" customHeight="1" x14ac:dyDescent="0.35">
      <c r="A322" s="84"/>
      <c r="B322" s="61" t="s">
        <v>4</v>
      </c>
      <c r="C322" s="68">
        <v>1</v>
      </c>
      <c r="D322" s="69">
        <v>1</v>
      </c>
      <c r="E322" s="69">
        <v>1</v>
      </c>
      <c r="F322" s="70">
        <v>1</v>
      </c>
      <c r="G322" s="69"/>
      <c r="H322" s="69">
        <v>1</v>
      </c>
      <c r="I322" s="69">
        <v>1</v>
      </c>
      <c r="J322" s="69">
        <v>1</v>
      </c>
      <c r="K322" s="69">
        <v>1</v>
      </c>
      <c r="L322" s="69">
        <v>1</v>
      </c>
      <c r="M322" s="69">
        <v>1</v>
      </c>
      <c r="N322" s="70">
        <v>1</v>
      </c>
      <c r="O322" s="68">
        <v>1</v>
      </c>
      <c r="P322" s="69">
        <v>1</v>
      </c>
      <c r="Q322" s="69">
        <v>1</v>
      </c>
      <c r="R322" s="69">
        <v>1</v>
      </c>
      <c r="S322" s="69">
        <v>1</v>
      </c>
      <c r="T322" s="70">
        <v>1</v>
      </c>
      <c r="U322" s="68">
        <v>1</v>
      </c>
      <c r="V322" s="69">
        <v>1</v>
      </c>
      <c r="W322" s="69">
        <v>1</v>
      </c>
      <c r="X322" s="69">
        <v>1</v>
      </c>
      <c r="Y322" s="70">
        <v>1</v>
      </c>
      <c r="Z322" s="68">
        <v>1</v>
      </c>
      <c r="AA322" s="69">
        <v>1</v>
      </c>
      <c r="AB322" s="70">
        <v>1</v>
      </c>
    </row>
    <row r="323" spans="1:28" s="39" customFormat="1" ht="13.5" customHeight="1" x14ac:dyDescent="0.35">
      <c r="A323" s="62"/>
      <c r="B323" s="63"/>
      <c r="C323" s="71"/>
      <c r="D323" s="72"/>
      <c r="E323" s="72"/>
      <c r="F323" s="73"/>
      <c r="G323" s="79"/>
      <c r="H323" s="72"/>
      <c r="I323" s="72"/>
      <c r="J323" s="72"/>
      <c r="K323" s="72"/>
      <c r="L323" s="72"/>
      <c r="M323" s="72"/>
      <c r="N323" s="73"/>
      <c r="O323" s="71"/>
      <c r="P323" s="72"/>
      <c r="Q323" s="72"/>
      <c r="R323" s="72"/>
      <c r="S323" s="72"/>
      <c r="T323" s="73"/>
      <c r="U323" s="71"/>
      <c r="V323" s="72"/>
      <c r="W323" s="72"/>
      <c r="X323" s="72"/>
      <c r="Y323" s="73"/>
      <c r="Z323" s="71"/>
      <c r="AA323" s="72"/>
      <c r="AB323" s="73"/>
    </row>
    <row r="324" spans="1:28" s="37" customFormat="1" ht="17.5" customHeight="1" x14ac:dyDescent="0.35">
      <c r="A324" s="84" t="s">
        <v>489</v>
      </c>
      <c r="B324" s="60" t="s">
        <v>46</v>
      </c>
      <c r="C324" s="65">
        <v>6.3911593654592327E-3</v>
      </c>
      <c r="D324" s="66">
        <v>6.3271070818493426E-3</v>
      </c>
      <c r="E324" s="66">
        <v>0</v>
      </c>
      <c r="F324" s="67">
        <v>5.7765477998614721E-3</v>
      </c>
      <c r="G324" s="78"/>
      <c r="H324" s="66">
        <v>0</v>
      </c>
      <c r="I324" s="66">
        <v>7.7797841281265325E-3</v>
      </c>
      <c r="J324" s="66">
        <v>8.1087461992487928E-3</v>
      </c>
      <c r="K324" s="66">
        <v>0</v>
      </c>
      <c r="L324" s="66">
        <v>0</v>
      </c>
      <c r="M324" s="66">
        <v>0</v>
      </c>
      <c r="N324" s="67">
        <v>5.7765477998614721E-3</v>
      </c>
      <c r="O324" s="65">
        <v>0</v>
      </c>
      <c r="P324" s="66">
        <v>0</v>
      </c>
      <c r="Q324" s="66">
        <v>2.1475321897321684E-2</v>
      </c>
      <c r="R324" s="66">
        <v>0</v>
      </c>
      <c r="S324" s="66">
        <v>5.9515307837074878E-3</v>
      </c>
      <c r="T324" s="67">
        <v>5.7765477998614721E-3</v>
      </c>
      <c r="U324" s="65">
        <v>3.4887245392822503E-3</v>
      </c>
      <c r="V324" s="66">
        <v>1.9438561361623474E-2</v>
      </c>
      <c r="W324" s="66">
        <v>0</v>
      </c>
      <c r="X324" s="66">
        <v>0</v>
      </c>
      <c r="Y324" s="67">
        <v>5.7765477998614721E-3</v>
      </c>
      <c r="Z324" s="65">
        <v>6.3971583149379967E-3</v>
      </c>
      <c r="AA324" s="66">
        <v>5.2833516450131743E-3</v>
      </c>
      <c r="AB324" s="67">
        <v>5.7765477998614721E-3</v>
      </c>
    </row>
    <row r="325" spans="1:28" s="37" customFormat="1" ht="17.5" customHeight="1" x14ac:dyDescent="0.35">
      <c r="A325" s="84"/>
      <c r="B325" s="60" t="s">
        <v>47</v>
      </c>
      <c r="C325" s="65">
        <v>1.6318396579181223E-2</v>
      </c>
      <c r="D325" s="66">
        <v>7.1036207531791845E-3</v>
      </c>
      <c r="E325" s="66">
        <v>4.1178084070493037E-3</v>
      </c>
      <c r="F325" s="67">
        <v>1.00864401146737E-2</v>
      </c>
      <c r="G325" s="78"/>
      <c r="H325" s="66">
        <v>1.9761715803950371E-2</v>
      </c>
      <c r="I325" s="66">
        <v>1.5570278311495531E-2</v>
      </c>
      <c r="J325" s="66">
        <v>3.1808263280271869E-3</v>
      </c>
      <c r="K325" s="66">
        <v>2.1037119845524532E-2</v>
      </c>
      <c r="L325" s="66">
        <v>0</v>
      </c>
      <c r="M325" s="66">
        <v>7.3271917515709837E-3</v>
      </c>
      <c r="N325" s="67">
        <v>1.00864401146737E-2</v>
      </c>
      <c r="O325" s="65">
        <v>7.031483860983105E-3</v>
      </c>
      <c r="P325" s="66">
        <v>7.182168015077357E-3</v>
      </c>
      <c r="Q325" s="66">
        <v>5.7346134491881359E-3</v>
      </c>
      <c r="R325" s="66">
        <v>6.7826987608343792E-3</v>
      </c>
      <c r="S325" s="66">
        <v>1.8252621320069901E-2</v>
      </c>
      <c r="T325" s="67">
        <v>1.00864401146737E-2</v>
      </c>
      <c r="U325" s="65">
        <v>1.6172607500808279E-2</v>
      </c>
      <c r="V325" s="66">
        <v>0</v>
      </c>
      <c r="W325" s="66">
        <v>1.1642721796430895E-2</v>
      </c>
      <c r="X325" s="66">
        <v>0</v>
      </c>
      <c r="Y325" s="67">
        <v>1.00864401146737E-2</v>
      </c>
      <c r="Z325" s="65">
        <v>1.3706192266873734E-2</v>
      </c>
      <c r="AA325" s="66">
        <v>7.2098407023212076E-3</v>
      </c>
      <c r="AB325" s="67">
        <v>1.00864401146737E-2</v>
      </c>
    </row>
    <row r="326" spans="1:28" s="37" customFormat="1" ht="17.5" customHeight="1" x14ac:dyDescent="0.35">
      <c r="A326" s="84"/>
      <c r="B326" s="60" t="s">
        <v>48</v>
      </c>
      <c r="C326" s="65">
        <v>1.2968844857773828E-2</v>
      </c>
      <c r="D326" s="66">
        <v>7.5691940111871567E-3</v>
      </c>
      <c r="E326" s="66">
        <v>7.0801618322704513E-2</v>
      </c>
      <c r="F326" s="67">
        <v>1.5203583087182448E-2</v>
      </c>
      <c r="G326" s="78"/>
      <c r="H326" s="66">
        <v>0</v>
      </c>
      <c r="I326" s="66">
        <v>1.5786621427393323E-2</v>
      </c>
      <c r="J326" s="66">
        <v>6.7515650152030048E-3</v>
      </c>
      <c r="K326" s="66">
        <v>1.0472827053532864E-2</v>
      </c>
      <c r="L326" s="66">
        <v>0.16164383561643836</v>
      </c>
      <c r="M326" s="66">
        <v>0</v>
      </c>
      <c r="N326" s="67">
        <v>1.5203583087182448E-2</v>
      </c>
      <c r="O326" s="65">
        <v>1.9950028203316386E-2</v>
      </c>
      <c r="P326" s="66">
        <v>2.0983969558643324E-2</v>
      </c>
      <c r="Q326" s="66">
        <v>3.8888418339469849E-2</v>
      </c>
      <c r="R326" s="66">
        <v>0</v>
      </c>
      <c r="S326" s="66">
        <v>4.2249882376663534E-3</v>
      </c>
      <c r="T326" s="67">
        <v>1.5203583087182448E-2</v>
      </c>
      <c r="U326" s="65">
        <v>1.0466173617846752E-2</v>
      </c>
      <c r="V326" s="66">
        <v>3.8671749650223984E-2</v>
      </c>
      <c r="W326" s="66">
        <v>5.5799089340761903E-3</v>
      </c>
      <c r="X326" s="66">
        <v>1.5667949422759758E-2</v>
      </c>
      <c r="Y326" s="67">
        <v>1.5203583087182448E-2</v>
      </c>
      <c r="Z326" s="65">
        <v>1.3683044654549946E-2</v>
      </c>
      <c r="AA326" s="66">
        <v>1.6412505009930672E-2</v>
      </c>
      <c r="AB326" s="67">
        <v>1.5203583087182448E-2</v>
      </c>
    </row>
    <row r="327" spans="1:28" s="37" customFormat="1" ht="17.5" customHeight="1" x14ac:dyDescent="0.35">
      <c r="A327" s="84"/>
      <c r="B327" s="60" t="s">
        <v>49</v>
      </c>
      <c r="C327" s="65">
        <v>8.9317859876646408E-2</v>
      </c>
      <c r="D327" s="66">
        <v>0.12939196355800686</v>
      </c>
      <c r="E327" s="66">
        <v>0.19047178221216485</v>
      </c>
      <c r="F327" s="67">
        <v>0.12077824057249882</v>
      </c>
      <c r="G327" s="78"/>
      <c r="H327" s="66">
        <v>0.12306092168760813</v>
      </c>
      <c r="I327" s="66">
        <v>8.1987614892117616E-2</v>
      </c>
      <c r="J327" s="66">
        <v>0.14545233410838848</v>
      </c>
      <c r="K327" s="66">
        <v>7.2357021265784194E-2</v>
      </c>
      <c r="L327" s="66">
        <v>0.10385909980430529</v>
      </c>
      <c r="M327" s="66">
        <v>0.25797693856384601</v>
      </c>
      <c r="N327" s="67">
        <v>0.12077824057249882</v>
      </c>
      <c r="O327" s="65">
        <v>7.4442500870535583E-2</v>
      </c>
      <c r="P327" s="66">
        <v>0.12410514020365897</v>
      </c>
      <c r="Q327" s="66">
        <v>0.14286544667041998</v>
      </c>
      <c r="R327" s="66">
        <v>0.14369158688851405</v>
      </c>
      <c r="S327" s="66">
        <v>0.1139360549132948</v>
      </c>
      <c r="T327" s="67">
        <v>0.12077824057249882</v>
      </c>
      <c r="U327" s="65">
        <v>7.9178790817976075E-2</v>
      </c>
      <c r="V327" s="66">
        <v>0.23894258539027302</v>
      </c>
      <c r="W327" s="66">
        <v>8.4544246160807718E-2</v>
      </c>
      <c r="X327" s="66">
        <v>0.13078614623419463</v>
      </c>
      <c r="Y327" s="67">
        <v>0.12077824057249882</v>
      </c>
      <c r="Z327" s="65">
        <v>0.12518719754663368</v>
      </c>
      <c r="AA327" s="66">
        <v>0.11727446393045017</v>
      </c>
      <c r="AB327" s="67">
        <v>0.12077824057249882</v>
      </c>
    </row>
    <row r="328" spans="1:28" s="37" customFormat="1" ht="17.5" customHeight="1" x14ac:dyDescent="0.35">
      <c r="A328" s="84"/>
      <c r="B328" s="60" t="s">
        <v>50</v>
      </c>
      <c r="C328" s="65">
        <v>0.7125737965985377</v>
      </c>
      <c r="D328" s="66">
        <v>0.73122913573079373</v>
      </c>
      <c r="E328" s="66">
        <v>0.67738462593430704</v>
      </c>
      <c r="F328" s="67">
        <v>0.71976568299493415</v>
      </c>
      <c r="G328" s="78"/>
      <c r="H328" s="66">
        <v>0.64980504468444844</v>
      </c>
      <c r="I328" s="66">
        <v>0.7262124318037233</v>
      </c>
      <c r="J328" s="66">
        <v>0.71836809157574666</v>
      </c>
      <c r="K328" s="66">
        <v>0.77690236032419524</v>
      </c>
      <c r="L328" s="66">
        <v>0.6038590998043053</v>
      </c>
      <c r="M328" s="66">
        <v>0.73468976877554748</v>
      </c>
      <c r="N328" s="67">
        <v>0.71976568299493415</v>
      </c>
      <c r="O328" s="65">
        <v>0.74284277211109473</v>
      </c>
      <c r="P328" s="66">
        <v>0.71461407267802246</v>
      </c>
      <c r="Q328" s="66">
        <v>0.67668272624154469</v>
      </c>
      <c r="R328" s="66">
        <v>0.7154951711016122</v>
      </c>
      <c r="S328" s="66">
        <v>0.7408915428821079</v>
      </c>
      <c r="T328" s="67">
        <v>0.71976568299493415</v>
      </c>
      <c r="U328" s="65">
        <v>0.85245615098609762</v>
      </c>
      <c r="V328" s="66">
        <v>0.6423813007817013</v>
      </c>
      <c r="W328" s="66">
        <v>0.67376057015187085</v>
      </c>
      <c r="X328" s="66">
        <v>0.55552501374381524</v>
      </c>
      <c r="Y328" s="67">
        <v>0.71976568299493415</v>
      </c>
      <c r="Z328" s="65">
        <v>0.71036795584838452</v>
      </c>
      <c r="AA328" s="66">
        <v>0.72723345357166946</v>
      </c>
      <c r="AB328" s="67">
        <v>0.71976568299493415</v>
      </c>
    </row>
    <row r="329" spans="1:28" s="37" customFormat="1" ht="17.5" customHeight="1" x14ac:dyDescent="0.35">
      <c r="A329" s="84"/>
      <c r="B329" s="60" t="s">
        <v>110</v>
      </c>
      <c r="C329" s="65">
        <v>0.1624299427224016</v>
      </c>
      <c r="D329" s="66">
        <v>0.11837842062366719</v>
      </c>
      <c r="E329" s="66">
        <v>5.7224165123774255E-2</v>
      </c>
      <c r="F329" s="67">
        <v>0.12838950543084945</v>
      </c>
      <c r="G329" s="78"/>
      <c r="H329" s="66">
        <v>0.20737231782399304</v>
      </c>
      <c r="I329" s="66">
        <v>0.152664340442668</v>
      </c>
      <c r="J329" s="66">
        <v>0.1181384367733858</v>
      </c>
      <c r="K329" s="66">
        <v>0.11923321222592037</v>
      </c>
      <c r="L329" s="66">
        <v>0.13064579256360079</v>
      </c>
      <c r="M329" s="66">
        <v>0</v>
      </c>
      <c r="N329" s="67">
        <v>0.12838950543084945</v>
      </c>
      <c r="O329" s="65">
        <v>0.15573321495407033</v>
      </c>
      <c r="P329" s="66">
        <v>0.13311285803349407</v>
      </c>
      <c r="Q329" s="66">
        <v>0.11435513416471112</v>
      </c>
      <c r="R329" s="66">
        <v>0.13403054324903932</v>
      </c>
      <c r="S329" s="66">
        <v>0.11674431207151499</v>
      </c>
      <c r="T329" s="67">
        <v>0.12838950543084945</v>
      </c>
      <c r="U329" s="65">
        <v>3.8237552537989009E-2</v>
      </c>
      <c r="V329" s="66">
        <v>6.0565802816178266E-2</v>
      </c>
      <c r="W329" s="66">
        <v>0.2244725529568144</v>
      </c>
      <c r="X329" s="66">
        <v>0.29802089059923037</v>
      </c>
      <c r="Y329" s="67">
        <v>0.12838950543084945</v>
      </c>
      <c r="Z329" s="65">
        <v>0.13065845136862012</v>
      </c>
      <c r="AA329" s="66">
        <v>0.12658638514061529</v>
      </c>
      <c r="AB329" s="67">
        <v>0.12838950543084945</v>
      </c>
    </row>
    <row r="330" spans="1:28" s="37" customFormat="1" ht="17.5" customHeight="1" x14ac:dyDescent="0.35">
      <c r="A330" s="84"/>
      <c r="B330" s="61" t="s">
        <v>4</v>
      </c>
      <c r="C330" s="68">
        <v>1</v>
      </c>
      <c r="D330" s="69">
        <v>1</v>
      </c>
      <c r="E330" s="69">
        <v>1</v>
      </c>
      <c r="F330" s="70">
        <v>1</v>
      </c>
      <c r="G330" s="69"/>
      <c r="H330" s="69">
        <v>1</v>
      </c>
      <c r="I330" s="69">
        <v>1</v>
      </c>
      <c r="J330" s="69">
        <v>1</v>
      </c>
      <c r="K330" s="69">
        <v>1</v>
      </c>
      <c r="L330" s="69">
        <v>1</v>
      </c>
      <c r="M330" s="69">
        <v>1</v>
      </c>
      <c r="N330" s="70">
        <v>1</v>
      </c>
      <c r="O330" s="68">
        <v>1</v>
      </c>
      <c r="P330" s="69">
        <v>1</v>
      </c>
      <c r="Q330" s="69">
        <v>1</v>
      </c>
      <c r="R330" s="69">
        <v>1</v>
      </c>
      <c r="S330" s="69">
        <v>1</v>
      </c>
      <c r="T330" s="70">
        <v>1</v>
      </c>
      <c r="U330" s="68">
        <v>1</v>
      </c>
      <c r="V330" s="69">
        <v>1</v>
      </c>
      <c r="W330" s="69">
        <v>1</v>
      </c>
      <c r="X330" s="69">
        <v>1</v>
      </c>
      <c r="Y330" s="70">
        <v>1</v>
      </c>
      <c r="Z330" s="68">
        <v>1</v>
      </c>
      <c r="AA330" s="69">
        <v>1</v>
      </c>
      <c r="AB330" s="70">
        <v>1</v>
      </c>
    </row>
    <row r="331" spans="1:28" s="39" customFormat="1" ht="13.5" customHeight="1" x14ac:dyDescent="0.35">
      <c r="A331" s="62"/>
      <c r="B331" s="63"/>
      <c r="C331" s="71"/>
      <c r="D331" s="72"/>
      <c r="E331" s="72"/>
      <c r="F331" s="73"/>
      <c r="G331" s="79"/>
      <c r="H331" s="72"/>
      <c r="I331" s="72"/>
      <c r="J331" s="72"/>
      <c r="K331" s="72"/>
      <c r="L331" s="72"/>
      <c r="M331" s="72"/>
      <c r="N331" s="73"/>
      <c r="O331" s="71"/>
      <c r="P331" s="72"/>
      <c r="Q331" s="72"/>
      <c r="R331" s="72"/>
      <c r="S331" s="72"/>
      <c r="T331" s="73"/>
      <c r="U331" s="71"/>
      <c r="V331" s="72"/>
      <c r="W331" s="72"/>
      <c r="X331" s="72"/>
      <c r="Y331" s="73"/>
      <c r="Z331" s="71"/>
      <c r="AA331" s="72"/>
      <c r="AB331" s="73"/>
    </row>
    <row r="332" spans="1:28" s="37" customFormat="1" ht="17.5" customHeight="1" x14ac:dyDescent="0.35">
      <c r="A332" s="84" t="s">
        <v>490</v>
      </c>
      <c r="B332" s="60" t="s">
        <v>46</v>
      </c>
      <c r="C332" s="65">
        <v>1.5944464485249478E-2</v>
      </c>
      <c r="D332" s="66">
        <v>1.5983565375640579E-2</v>
      </c>
      <c r="E332" s="66">
        <v>2.0033600768017554E-2</v>
      </c>
      <c r="F332" s="67">
        <v>1.6336653652506389E-2</v>
      </c>
      <c r="G332" s="78"/>
      <c r="H332" s="66">
        <v>0</v>
      </c>
      <c r="I332" s="66">
        <v>1.9408762110394967E-2</v>
      </c>
      <c r="J332" s="66">
        <v>1.7075299588624575E-2</v>
      </c>
      <c r="K332" s="66">
        <v>1.2106506771005362E-2</v>
      </c>
      <c r="L332" s="66">
        <v>0</v>
      </c>
      <c r="M332" s="66">
        <v>3.5647611494112622E-2</v>
      </c>
      <c r="N332" s="67">
        <v>1.6336653652506389E-2</v>
      </c>
      <c r="O332" s="65">
        <v>1.6736682841998304E-2</v>
      </c>
      <c r="P332" s="66">
        <v>2.0425018094262146E-2</v>
      </c>
      <c r="Q332" s="66">
        <v>3.3293308953337548E-2</v>
      </c>
      <c r="R332" s="66">
        <v>1.4610887708834229E-4</v>
      </c>
      <c r="S332" s="66">
        <v>1.3484675359591343E-2</v>
      </c>
      <c r="T332" s="67">
        <v>1.6336653652506389E-2</v>
      </c>
      <c r="U332" s="65">
        <v>3.2279542515357258E-2</v>
      </c>
      <c r="V332" s="66">
        <v>1.0769250516641637E-2</v>
      </c>
      <c r="W332" s="66">
        <v>8.1393704573093136E-3</v>
      </c>
      <c r="X332" s="66">
        <v>2.0505772402418909E-2</v>
      </c>
      <c r="Y332" s="67">
        <v>1.6336653652506389E-2</v>
      </c>
      <c r="Z332" s="65">
        <v>1.1650964869640365E-2</v>
      </c>
      <c r="AA332" s="66">
        <v>2.005979028249041E-2</v>
      </c>
      <c r="AB332" s="67">
        <v>1.6336653652506389E-2</v>
      </c>
    </row>
    <row r="333" spans="1:28" s="37" customFormat="1" ht="17.5" customHeight="1" x14ac:dyDescent="0.35">
      <c r="A333" s="84"/>
      <c r="B333" s="60" t="s">
        <v>47</v>
      </c>
      <c r="C333" s="65">
        <v>6.856418874332422E-2</v>
      </c>
      <c r="D333" s="66">
        <v>5.1320798954972248E-2</v>
      </c>
      <c r="E333" s="66">
        <v>0.10837962010560241</v>
      </c>
      <c r="F333" s="67">
        <v>6.257699009495056E-2</v>
      </c>
      <c r="G333" s="78"/>
      <c r="H333" s="66">
        <v>1.0090354764451586E-2</v>
      </c>
      <c r="I333" s="66">
        <v>8.1268970185348219E-2</v>
      </c>
      <c r="J333" s="66">
        <v>5.6899302450366666E-2</v>
      </c>
      <c r="K333" s="66">
        <v>3.1509946899057395E-2</v>
      </c>
      <c r="L333" s="66">
        <v>0.17538160469667319</v>
      </c>
      <c r="M333" s="66">
        <v>5.6158867671283023E-2</v>
      </c>
      <c r="N333" s="67">
        <v>6.257699009495056E-2</v>
      </c>
      <c r="O333" s="65">
        <v>6.9767063006412444E-2</v>
      </c>
      <c r="P333" s="66">
        <v>3.5067038345503662E-2</v>
      </c>
      <c r="Q333" s="66">
        <v>8.4169112139676788E-2</v>
      </c>
      <c r="R333" s="66">
        <v>7.0887156867360732E-2</v>
      </c>
      <c r="S333" s="66">
        <v>5.5964553367388085E-2</v>
      </c>
      <c r="T333" s="67">
        <v>6.257699009495056E-2</v>
      </c>
      <c r="U333" s="65">
        <v>0.10616209990300679</v>
      </c>
      <c r="V333" s="66">
        <v>5.4583028482678063E-2</v>
      </c>
      <c r="W333" s="66">
        <v>3.6545151163777261E-2</v>
      </c>
      <c r="X333" s="66">
        <v>6.0032985156679493E-2</v>
      </c>
      <c r="Y333" s="67">
        <v>6.257699009495056E-2</v>
      </c>
      <c r="Z333" s="65">
        <v>6.3606131451783177E-2</v>
      </c>
      <c r="AA333" s="66">
        <v>6.1758579035941619E-2</v>
      </c>
      <c r="AB333" s="67">
        <v>6.257699009495056E-2</v>
      </c>
    </row>
    <row r="334" spans="1:28" s="37" customFormat="1" ht="17.5" customHeight="1" x14ac:dyDescent="0.35">
      <c r="A334" s="84"/>
      <c r="B334" s="60" t="s">
        <v>48</v>
      </c>
      <c r="C334" s="65">
        <v>6.9257502837484719E-2</v>
      </c>
      <c r="D334" s="66">
        <v>4.7796063282235644E-2</v>
      </c>
      <c r="E334" s="66">
        <v>7.430912706576151E-2</v>
      </c>
      <c r="F334" s="67">
        <v>5.7774485412648277E-2</v>
      </c>
      <c r="G334" s="78"/>
      <c r="H334" s="66">
        <v>3.5082098123401045E-2</v>
      </c>
      <c r="I334" s="66">
        <v>7.6683995536048974E-2</v>
      </c>
      <c r="J334" s="66">
        <v>5.4887497764263993E-2</v>
      </c>
      <c r="K334" s="66">
        <v>2.2612363118981682E-2</v>
      </c>
      <c r="L334" s="66">
        <v>9.6986301369863012E-2</v>
      </c>
      <c r="M334" s="66">
        <v>5.6634738576047831E-2</v>
      </c>
      <c r="N334" s="67">
        <v>5.7774485412648277E-2</v>
      </c>
      <c r="O334" s="65">
        <v>6.4824864532446042E-2</v>
      </c>
      <c r="P334" s="66">
        <v>6.6323532573254879E-2</v>
      </c>
      <c r="Q334" s="66">
        <v>6.5402494133355915E-2</v>
      </c>
      <c r="R334" s="66">
        <v>2.9450679325106859E-2</v>
      </c>
      <c r="S334" s="66">
        <v>6.2626025003360661E-2</v>
      </c>
      <c r="T334" s="67">
        <v>5.7774485412648277E-2</v>
      </c>
      <c r="U334" s="65">
        <v>8.9054922405431614E-2</v>
      </c>
      <c r="V334" s="66">
        <v>7.7844096165941443E-2</v>
      </c>
      <c r="W334" s="66">
        <v>2.4816878305381939E-2</v>
      </c>
      <c r="X334" s="66">
        <v>5.8273776800439804E-2</v>
      </c>
      <c r="Y334" s="67">
        <v>5.7774485412648277E-2</v>
      </c>
      <c r="Z334" s="65">
        <v>4.2118132787330266E-2</v>
      </c>
      <c r="AA334" s="66">
        <v>7.0216512620008387E-2</v>
      </c>
      <c r="AB334" s="67">
        <v>5.7774485412648277E-2</v>
      </c>
    </row>
    <row r="335" spans="1:28" s="37" customFormat="1" ht="17.5" customHeight="1" x14ac:dyDescent="0.35">
      <c r="A335" s="84"/>
      <c r="B335" s="60" t="s">
        <v>49</v>
      </c>
      <c r="C335" s="65">
        <v>0.17871578521340523</v>
      </c>
      <c r="D335" s="66">
        <v>0.25230553663737759</v>
      </c>
      <c r="E335" s="66">
        <v>0.34309469930741276</v>
      </c>
      <c r="F335" s="67">
        <v>0.23455150843125014</v>
      </c>
      <c r="G335" s="78"/>
      <c r="H335" s="66">
        <v>0.10673988376621137</v>
      </c>
      <c r="I335" s="66">
        <v>0.19435430147948704</v>
      </c>
      <c r="J335" s="66">
        <v>0.25370202110534784</v>
      </c>
      <c r="K335" s="66">
        <v>0.24734876394217331</v>
      </c>
      <c r="L335" s="66">
        <v>0.16164383561643836</v>
      </c>
      <c r="M335" s="66">
        <v>0.48451589286803731</v>
      </c>
      <c r="N335" s="67">
        <v>0.23455150843125014</v>
      </c>
      <c r="O335" s="65">
        <v>0.31182889852304224</v>
      </c>
      <c r="P335" s="66">
        <v>0.25984256200419931</v>
      </c>
      <c r="Q335" s="66">
        <v>0.27694545889363309</v>
      </c>
      <c r="R335" s="66">
        <v>0.22880487808837638</v>
      </c>
      <c r="S335" s="66">
        <v>0.15678245563919882</v>
      </c>
      <c r="T335" s="67">
        <v>0.23455150843125014</v>
      </c>
      <c r="U335" s="65">
        <v>0.22938591173617848</v>
      </c>
      <c r="V335" s="66">
        <v>0.36451153298163197</v>
      </c>
      <c r="W335" s="66">
        <v>0.16966967391611754</v>
      </c>
      <c r="X335" s="66">
        <v>0.11445849367784497</v>
      </c>
      <c r="Y335" s="67">
        <v>0.23455150843125014</v>
      </c>
      <c r="Z335" s="65">
        <v>0.24053665985565709</v>
      </c>
      <c r="AA335" s="66">
        <v>0.22979569516655265</v>
      </c>
      <c r="AB335" s="67">
        <v>0.23455150843125014</v>
      </c>
    </row>
    <row r="336" spans="1:28" s="37" customFormat="1" ht="17.5" customHeight="1" x14ac:dyDescent="0.35">
      <c r="A336" s="84"/>
      <c r="B336" s="60" t="s">
        <v>50</v>
      </c>
      <c r="C336" s="65">
        <v>0.32560686979244569</v>
      </c>
      <c r="D336" s="66">
        <v>0.47226992084138136</v>
      </c>
      <c r="E336" s="66">
        <v>0.41969759308784199</v>
      </c>
      <c r="F336" s="67">
        <v>0.41573253571129065</v>
      </c>
      <c r="G336" s="78"/>
      <c r="H336" s="66">
        <v>0.21325794732509476</v>
      </c>
      <c r="I336" s="66">
        <v>0.35001745739004525</v>
      </c>
      <c r="J336" s="66">
        <v>0.43184188874977641</v>
      </c>
      <c r="K336" s="66">
        <v>0.61584135775807314</v>
      </c>
      <c r="L336" s="66">
        <v>0.53299412915851274</v>
      </c>
      <c r="M336" s="66">
        <v>0.33139527789640655</v>
      </c>
      <c r="N336" s="67">
        <v>0.41573253571129065</v>
      </c>
      <c r="O336" s="65">
        <v>0.41498583725159194</v>
      </c>
      <c r="P336" s="66">
        <v>0.36820748564999606</v>
      </c>
      <c r="Q336" s="66">
        <v>0.3616576404216344</v>
      </c>
      <c r="R336" s="66">
        <v>0.45945559832396882</v>
      </c>
      <c r="S336" s="66">
        <v>0.44988825783035358</v>
      </c>
      <c r="T336" s="67">
        <v>0.41573253571129065</v>
      </c>
      <c r="U336" s="65">
        <v>0.42909392175881023</v>
      </c>
      <c r="V336" s="66">
        <v>0.3378707946654344</v>
      </c>
      <c r="W336" s="66">
        <v>0.45617098899855762</v>
      </c>
      <c r="X336" s="66">
        <v>0.14747113798790545</v>
      </c>
      <c r="Y336" s="67">
        <v>0.41573253571129065</v>
      </c>
      <c r="Z336" s="65">
        <v>0.40625883379523342</v>
      </c>
      <c r="AA336" s="66">
        <v>0.42326124050064184</v>
      </c>
      <c r="AB336" s="67">
        <v>0.41573253571129065</v>
      </c>
    </row>
    <row r="337" spans="1:28" s="37" customFormat="1" ht="17.5" customHeight="1" x14ac:dyDescent="0.35">
      <c r="A337" s="84"/>
      <c r="B337" s="60" t="s">
        <v>110</v>
      </c>
      <c r="C337" s="65">
        <v>0.34191118892809064</v>
      </c>
      <c r="D337" s="66">
        <v>0.1603241149083926</v>
      </c>
      <c r="E337" s="66">
        <v>3.4485359665363778E-2</v>
      </c>
      <c r="F337" s="67">
        <v>0.2130281372978379</v>
      </c>
      <c r="G337" s="78"/>
      <c r="H337" s="66">
        <v>0.63482971602084126</v>
      </c>
      <c r="I337" s="66">
        <v>0.27826865530972411</v>
      </c>
      <c r="J337" s="66">
        <v>0.18559399034162047</v>
      </c>
      <c r="K337" s="66">
        <v>7.05836022256663E-2</v>
      </c>
      <c r="L337" s="66">
        <v>3.2994129158512721E-2</v>
      </c>
      <c r="M337" s="66">
        <v>3.5647611494112622E-2</v>
      </c>
      <c r="N337" s="67">
        <v>0.2130281372978379</v>
      </c>
      <c r="O337" s="65">
        <v>0.12185869018504226</v>
      </c>
      <c r="P337" s="66">
        <v>0.25013436333278394</v>
      </c>
      <c r="Q337" s="66">
        <v>0.17853198545836219</v>
      </c>
      <c r="R337" s="66">
        <v>0.21125720195006648</v>
      </c>
      <c r="S337" s="66">
        <v>0.26125403280010756</v>
      </c>
      <c r="T337" s="67">
        <v>0.2130281372978379</v>
      </c>
      <c r="U337" s="65">
        <v>0.11402360168121566</v>
      </c>
      <c r="V337" s="66">
        <v>0.15442129718767247</v>
      </c>
      <c r="W337" s="66">
        <v>0.30465793715885631</v>
      </c>
      <c r="X337" s="66">
        <v>0.59928532160527759</v>
      </c>
      <c r="Y337" s="67">
        <v>0.2130281372978379</v>
      </c>
      <c r="Z337" s="65">
        <v>0.23582927724035568</v>
      </c>
      <c r="AA337" s="66">
        <v>0.19490762496118869</v>
      </c>
      <c r="AB337" s="67">
        <v>0.2130281372978379</v>
      </c>
    </row>
    <row r="338" spans="1:28" s="37" customFormat="1" ht="17.5" customHeight="1" x14ac:dyDescent="0.35">
      <c r="A338" s="84"/>
      <c r="B338" s="61" t="s">
        <v>4</v>
      </c>
      <c r="C338" s="68">
        <v>1</v>
      </c>
      <c r="D338" s="69">
        <v>1</v>
      </c>
      <c r="E338" s="69">
        <v>1</v>
      </c>
      <c r="F338" s="70">
        <v>1</v>
      </c>
      <c r="G338" s="69"/>
      <c r="H338" s="69">
        <v>1</v>
      </c>
      <c r="I338" s="69">
        <v>1</v>
      </c>
      <c r="J338" s="69">
        <v>1</v>
      </c>
      <c r="K338" s="69">
        <v>1</v>
      </c>
      <c r="L338" s="69">
        <v>1</v>
      </c>
      <c r="M338" s="69">
        <v>1</v>
      </c>
      <c r="N338" s="70">
        <v>1</v>
      </c>
      <c r="O338" s="68">
        <v>1</v>
      </c>
      <c r="P338" s="69">
        <v>1</v>
      </c>
      <c r="Q338" s="69">
        <v>1</v>
      </c>
      <c r="R338" s="69">
        <v>1</v>
      </c>
      <c r="S338" s="69">
        <v>1</v>
      </c>
      <c r="T338" s="70">
        <v>1</v>
      </c>
      <c r="U338" s="68">
        <v>1</v>
      </c>
      <c r="V338" s="69">
        <v>1</v>
      </c>
      <c r="W338" s="69">
        <v>1</v>
      </c>
      <c r="X338" s="69">
        <v>1</v>
      </c>
      <c r="Y338" s="70">
        <v>1</v>
      </c>
      <c r="Z338" s="68">
        <v>1</v>
      </c>
      <c r="AA338" s="69">
        <v>1</v>
      </c>
      <c r="AB338" s="70">
        <v>1</v>
      </c>
    </row>
    <row r="339" spans="1:28" s="39" customFormat="1" ht="13.5" customHeight="1" x14ac:dyDescent="0.35">
      <c r="A339" s="62"/>
      <c r="B339" s="63"/>
      <c r="C339" s="71"/>
      <c r="D339" s="72"/>
      <c r="E339" s="72"/>
      <c r="F339" s="73"/>
      <c r="G339" s="79"/>
      <c r="H339" s="72"/>
      <c r="I339" s="72"/>
      <c r="J339" s="72"/>
      <c r="K339" s="72"/>
      <c r="L339" s="72"/>
      <c r="M339" s="72"/>
      <c r="N339" s="73"/>
      <c r="O339" s="71"/>
      <c r="P339" s="72"/>
      <c r="Q339" s="72"/>
      <c r="R339" s="72"/>
      <c r="S339" s="72"/>
      <c r="T339" s="73"/>
      <c r="U339" s="71"/>
      <c r="V339" s="72"/>
      <c r="W339" s="72"/>
      <c r="X339" s="72"/>
      <c r="Y339" s="73"/>
      <c r="Z339" s="71"/>
      <c r="AA339" s="72"/>
      <c r="AB339" s="73"/>
    </row>
    <row r="340" spans="1:28" s="37" customFormat="1" ht="17.5" customHeight="1" x14ac:dyDescent="0.35">
      <c r="A340" s="84" t="s">
        <v>492</v>
      </c>
      <c r="B340" s="60" t="s">
        <v>46</v>
      </c>
      <c r="C340" s="65">
        <v>1.5509823416067641E-2</v>
      </c>
      <c r="D340" s="66">
        <v>8.2764857592640146E-3</v>
      </c>
      <c r="E340" s="66">
        <v>0</v>
      </c>
      <c r="F340" s="67">
        <v>1.0080228104995387E-2</v>
      </c>
      <c r="G340" s="78"/>
      <c r="H340" s="66">
        <v>0</v>
      </c>
      <c r="I340" s="66">
        <v>1.8879685381417197E-2</v>
      </c>
      <c r="J340" s="66">
        <v>7.1979967805401541E-3</v>
      </c>
      <c r="K340" s="66">
        <v>1.2106506771005362E-2</v>
      </c>
      <c r="L340" s="66">
        <v>0</v>
      </c>
      <c r="M340" s="66">
        <v>0</v>
      </c>
      <c r="N340" s="67">
        <v>1.0080228104995387E-2</v>
      </c>
      <c r="O340" s="65">
        <v>9.7031626404820437E-3</v>
      </c>
      <c r="P340" s="66">
        <v>2.6629021046672446E-2</v>
      </c>
      <c r="Q340" s="66">
        <v>1.556466760665833E-2</v>
      </c>
      <c r="R340" s="66">
        <v>0</v>
      </c>
      <c r="S340" s="66">
        <v>3.626369471703186E-3</v>
      </c>
      <c r="T340" s="67">
        <v>1.0080228104995387E-2</v>
      </c>
      <c r="U340" s="65">
        <v>1.5281482379566764E-2</v>
      </c>
      <c r="V340" s="66">
        <v>7.274057530132081E-3</v>
      </c>
      <c r="W340" s="66">
        <v>8.2461325263723517E-3</v>
      </c>
      <c r="X340" s="66">
        <v>0</v>
      </c>
      <c r="Y340" s="67">
        <v>1.0080228104995387E-2</v>
      </c>
      <c r="Z340" s="65">
        <v>5.5042216334779013E-3</v>
      </c>
      <c r="AA340" s="66">
        <v>1.3716758169322555E-2</v>
      </c>
      <c r="AB340" s="67">
        <v>1.0080228104995387E-2</v>
      </c>
    </row>
    <row r="341" spans="1:28" s="37" customFormat="1" ht="17.5" customHeight="1" x14ac:dyDescent="0.35">
      <c r="A341" s="84"/>
      <c r="B341" s="60" t="s">
        <v>47</v>
      </c>
      <c r="C341" s="65">
        <v>4.9601872299990322E-2</v>
      </c>
      <c r="D341" s="66">
        <v>2.3834671251688682E-2</v>
      </c>
      <c r="E341" s="66">
        <v>1.5912363711170541E-2</v>
      </c>
      <c r="F341" s="67">
        <v>3.2213307988333842E-2</v>
      </c>
      <c r="G341" s="78"/>
      <c r="H341" s="66">
        <v>0.10134718805917177</v>
      </c>
      <c r="I341" s="66">
        <v>3.8359133856412431E-2</v>
      </c>
      <c r="J341" s="66">
        <v>2.7235199427651586E-2</v>
      </c>
      <c r="K341" s="66">
        <v>1.1755888106913285E-2</v>
      </c>
      <c r="L341" s="66">
        <v>0</v>
      </c>
      <c r="M341" s="66">
        <v>2.8314318833506193E-2</v>
      </c>
      <c r="N341" s="67">
        <v>3.2213307988333842E-2</v>
      </c>
      <c r="O341" s="65">
        <v>2.9241850056101183E-2</v>
      </c>
      <c r="P341" s="66">
        <v>1.9901896851956688E-2</v>
      </c>
      <c r="Q341" s="66">
        <v>4.0781687766656201E-2</v>
      </c>
      <c r="R341" s="66">
        <v>2.3526776075158407E-2</v>
      </c>
      <c r="S341" s="66">
        <v>4.1163966931039117E-2</v>
      </c>
      <c r="T341" s="67">
        <v>3.2213307988333842E-2</v>
      </c>
      <c r="U341" s="65">
        <v>1.5142054639508568E-2</v>
      </c>
      <c r="V341" s="66">
        <v>1.5660980399707342E-2</v>
      </c>
      <c r="W341" s="66">
        <v>5.3831414915580189E-2</v>
      </c>
      <c r="X341" s="66">
        <v>1.0665200659703132E-2</v>
      </c>
      <c r="Y341" s="67">
        <v>3.2213307988333842E-2</v>
      </c>
      <c r="Z341" s="65">
        <v>1.6011834742882636E-2</v>
      </c>
      <c r="AA341" s="66">
        <v>4.5088539898558308E-2</v>
      </c>
      <c r="AB341" s="67">
        <v>3.2213307988333842E-2</v>
      </c>
    </row>
    <row r="342" spans="1:28" s="37" customFormat="1" ht="17.5" customHeight="1" x14ac:dyDescent="0.35">
      <c r="A342" s="84"/>
      <c r="B342" s="60" t="s">
        <v>48</v>
      </c>
      <c r="C342" s="65">
        <v>6.2020817019629242E-2</v>
      </c>
      <c r="D342" s="66">
        <v>4.8603280225976084E-2</v>
      </c>
      <c r="E342" s="66">
        <v>1.4160323664540904E-2</v>
      </c>
      <c r="F342" s="67">
        <v>5.0219749842370258E-2</v>
      </c>
      <c r="G342" s="78"/>
      <c r="H342" s="66">
        <v>8.4557863033415989E-2</v>
      </c>
      <c r="I342" s="66">
        <v>5.7123150641211012E-2</v>
      </c>
      <c r="J342" s="66">
        <v>5.9233053121087453E-2</v>
      </c>
      <c r="K342" s="66">
        <v>1.0856475012068396E-2</v>
      </c>
      <c r="L342" s="66">
        <v>3.2328767123287673E-2</v>
      </c>
      <c r="M342" s="66">
        <v>0</v>
      </c>
      <c r="N342" s="67">
        <v>5.0219749842370258E-2</v>
      </c>
      <c r="O342" s="65">
        <v>6.2806851064089758E-2</v>
      </c>
      <c r="P342" s="66">
        <v>3.6290640429389377E-2</v>
      </c>
      <c r="Q342" s="66">
        <v>8.0123494311057517E-2</v>
      </c>
      <c r="R342" s="66">
        <v>4.9211093235321336E-2</v>
      </c>
      <c r="S342" s="66">
        <v>3.3637123605323296E-2</v>
      </c>
      <c r="T342" s="67">
        <v>5.0219749842370258E-2</v>
      </c>
      <c r="U342" s="65">
        <v>3.4054720336243127E-2</v>
      </c>
      <c r="V342" s="66">
        <v>6.4211174862335865E-2</v>
      </c>
      <c r="W342" s="66">
        <v>5.4979637433185333E-2</v>
      </c>
      <c r="X342" s="66">
        <v>5.332600329851566E-3</v>
      </c>
      <c r="Y342" s="67">
        <v>5.0219749842370258E-2</v>
      </c>
      <c r="Z342" s="65">
        <v>4.9643211120954697E-2</v>
      </c>
      <c r="AA342" s="66">
        <v>5.0678479790538904E-2</v>
      </c>
      <c r="AB342" s="67">
        <v>5.0219749842370258E-2</v>
      </c>
    </row>
    <row r="343" spans="1:28" s="37" customFormat="1" ht="17.5" customHeight="1" x14ac:dyDescent="0.35">
      <c r="A343" s="84"/>
      <c r="B343" s="60" t="s">
        <v>49</v>
      </c>
      <c r="C343" s="65">
        <v>0.3434086769842597</v>
      </c>
      <c r="D343" s="66">
        <v>0.24154431877812144</v>
      </c>
      <c r="E343" s="66">
        <v>0.15744017006102995</v>
      </c>
      <c r="F343" s="67">
        <v>0.26988541948148353</v>
      </c>
      <c r="G343" s="78"/>
      <c r="H343" s="66">
        <v>0.39645679188828148</v>
      </c>
      <c r="I343" s="66">
        <v>0.33188319185350357</v>
      </c>
      <c r="J343" s="66">
        <v>0.26939366839563583</v>
      </c>
      <c r="K343" s="66">
        <v>0.1426433598414594</v>
      </c>
      <c r="L343" s="66">
        <v>0.19530332681017612</v>
      </c>
      <c r="M343" s="66">
        <v>0.12792996156427308</v>
      </c>
      <c r="N343" s="67">
        <v>0.26988541948148353</v>
      </c>
      <c r="O343" s="65">
        <v>0.29331652673613307</v>
      </c>
      <c r="P343" s="66">
        <v>0.33795782066257246</v>
      </c>
      <c r="Q343" s="66">
        <v>0.28240106421670957</v>
      </c>
      <c r="R343" s="66">
        <v>0.2695676313640562</v>
      </c>
      <c r="S343" s="66">
        <v>0.21018765123000405</v>
      </c>
      <c r="T343" s="67">
        <v>0.26988541948148353</v>
      </c>
      <c r="U343" s="65">
        <v>0.22497676204332362</v>
      </c>
      <c r="V343" s="66">
        <v>0.27447726135007122</v>
      </c>
      <c r="W343" s="66">
        <v>0.29908651262761954</v>
      </c>
      <c r="X343" s="66">
        <v>0.25808136338647608</v>
      </c>
      <c r="Y343" s="67">
        <v>0.26988541948148353</v>
      </c>
      <c r="Z343" s="65">
        <v>0.29257529813072514</v>
      </c>
      <c r="AA343" s="66">
        <v>0.25185388338609438</v>
      </c>
      <c r="AB343" s="67">
        <v>0.26988541948148353</v>
      </c>
    </row>
    <row r="344" spans="1:28" s="37" customFormat="1" ht="17.5" customHeight="1" x14ac:dyDescent="0.35">
      <c r="A344" s="84"/>
      <c r="B344" s="60" t="s">
        <v>50</v>
      </c>
      <c r="C344" s="65">
        <v>0.52945881028005315</v>
      </c>
      <c r="D344" s="66">
        <v>0.67774124398494984</v>
      </c>
      <c r="E344" s="66">
        <v>0.8124871425632586</v>
      </c>
      <c r="F344" s="67">
        <v>0.637601294582817</v>
      </c>
      <c r="G344" s="78"/>
      <c r="H344" s="66">
        <v>0.4176332276811901</v>
      </c>
      <c r="I344" s="66">
        <v>0.55375483826745575</v>
      </c>
      <c r="J344" s="66">
        <v>0.6369407977106063</v>
      </c>
      <c r="K344" s="66">
        <v>0.82263777026855356</v>
      </c>
      <c r="L344" s="66">
        <v>0.77236790606653616</v>
      </c>
      <c r="M344" s="66">
        <v>0.84375571960222073</v>
      </c>
      <c r="N344" s="67">
        <v>0.637601294582817</v>
      </c>
      <c r="O344" s="65">
        <v>0.60493160950319402</v>
      </c>
      <c r="P344" s="66">
        <v>0.57922241252051276</v>
      </c>
      <c r="Q344" s="66">
        <v>0.58112908609891822</v>
      </c>
      <c r="R344" s="66">
        <v>0.65769449932546398</v>
      </c>
      <c r="S344" s="66">
        <v>0.7113848887619304</v>
      </c>
      <c r="T344" s="67">
        <v>0.637601294582817</v>
      </c>
      <c r="U344" s="65">
        <v>0.71054599094730031</v>
      </c>
      <c r="V344" s="66">
        <v>0.63837652585775351</v>
      </c>
      <c r="W344" s="66">
        <v>0.58385630249724263</v>
      </c>
      <c r="X344" s="66">
        <v>0.72592083562396925</v>
      </c>
      <c r="Y344" s="67">
        <v>0.637601294582817</v>
      </c>
      <c r="Z344" s="65">
        <v>0.63626543437195981</v>
      </c>
      <c r="AA344" s="66">
        <v>0.63866233875548584</v>
      </c>
      <c r="AB344" s="67">
        <v>0.637601294582817</v>
      </c>
    </row>
    <row r="345" spans="1:28" s="37" customFormat="1" ht="17.5" customHeight="1" x14ac:dyDescent="0.35">
      <c r="A345" s="84"/>
      <c r="B345" s="60"/>
      <c r="C345" s="65">
        <f>C343+C344</f>
        <v>0.87286748726431285</v>
      </c>
      <c r="D345" s="65">
        <f t="shared" ref="D345" si="6">D343+D344</f>
        <v>0.91928556276307127</v>
      </c>
      <c r="E345" s="65">
        <f t="shared" ref="E345" si="7">E343+E344</f>
        <v>0.96992731262428855</v>
      </c>
      <c r="F345" s="77">
        <f>(F340*1)+(F341*2)+(F342*3)+(F343*4)+F344*5</f>
        <v>4.4927142444487931</v>
      </c>
      <c r="G345" s="78"/>
      <c r="H345" s="66"/>
      <c r="I345" s="66"/>
      <c r="J345" s="66"/>
      <c r="K345" s="66"/>
      <c r="L345" s="66"/>
      <c r="M345" s="66"/>
      <c r="N345" s="67"/>
      <c r="O345" s="65"/>
      <c r="P345" s="66"/>
      <c r="Q345" s="66"/>
      <c r="R345" s="66"/>
      <c r="S345" s="66"/>
      <c r="T345" s="67"/>
      <c r="U345" s="65">
        <f>U343+U344</f>
        <v>0.93552275299062393</v>
      </c>
      <c r="V345" s="65">
        <f t="shared" ref="V345:X345" si="8">V343+V344</f>
        <v>0.91285378720782473</v>
      </c>
      <c r="W345" s="65">
        <f t="shared" si="8"/>
        <v>0.88294281512486217</v>
      </c>
      <c r="X345" s="65">
        <f t="shared" si="8"/>
        <v>0.98400219901044528</v>
      </c>
      <c r="Y345" s="67"/>
      <c r="Z345" s="65"/>
      <c r="AA345" s="66"/>
      <c r="AB345" s="67"/>
    </row>
    <row r="346" spans="1:28" s="37" customFormat="1" ht="17.5" customHeight="1" x14ac:dyDescent="0.35">
      <c r="A346" s="84"/>
      <c r="B346" s="61" t="s">
        <v>4</v>
      </c>
      <c r="C346" s="68">
        <v>1</v>
      </c>
      <c r="D346" s="69">
        <v>1</v>
      </c>
      <c r="E346" s="69">
        <v>1</v>
      </c>
      <c r="F346" s="70">
        <v>1</v>
      </c>
      <c r="G346" s="69"/>
      <c r="H346" s="69">
        <v>1</v>
      </c>
      <c r="I346" s="69">
        <v>1</v>
      </c>
      <c r="J346" s="69">
        <v>1</v>
      </c>
      <c r="K346" s="69">
        <v>1</v>
      </c>
      <c r="L346" s="69">
        <v>1</v>
      </c>
      <c r="M346" s="69">
        <v>1</v>
      </c>
      <c r="N346" s="70">
        <v>1</v>
      </c>
      <c r="O346" s="68">
        <v>1</v>
      </c>
      <c r="P346" s="69">
        <v>1</v>
      </c>
      <c r="Q346" s="69">
        <v>1</v>
      </c>
      <c r="R346" s="69">
        <v>1</v>
      </c>
      <c r="S346" s="69">
        <v>1</v>
      </c>
      <c r="T346" s="70">
        <v>1</v>
      </c>
      <c r="U346" s="68">
        <v>1</v>
      </c>
      <c r="V346" s="69">
        <v>1</v>
      </c>
      <c r="W346" s="69">
        <v>1</v>
      </c>
      <c r="X346" s="69">
        <v>1</v>
      </c>
      <c r="Y346" s="70">
        <v>1</v>
      </c>
      <c r="Z346" s="68">
        <v>1</v>
      </c>
      <c r="AA346" s="69">
        <v>1</v>
      </c>
      <c r="AB346" s="70">
        <v>1</v>
      </c>
    </row>
    <row r="347" spans="1:28" s="39" customFormat="1" ht="13.5" customHeight="1" x14ac:dyDescent="0.35">
      <c r="A347" s="62"/>
      <c r="B347" s="63"/>
      <c r="C347" s="71"/>
      <c r="D347" s="72"/>
      <c r="E347" s="72"/>
      <c r="F347" s="73"/>
      <c r="G347" s="79"/>
      <c r="H347" s="72"/>
      <c r="I347" s="72"/>
      <c r="J347" s="72"/>
      <c r="K347" s="72"/>
      <c r="L347" s="72"/>
      <c r="M347" s="72"/>
      <c r="N347" s="73"/>
      <c r="O347" s="71"/>
      <c r="P347" s="72"/>
      <c r="Q347" s="72"/>
      <c r="R347" s="72"/>
      <c r="S347" s="72"/>
      <c r="T347" s="73"/>
      <c r="U347" s="71"/>
      <c r="V347" s="72"/>
      <c r="W347" s="72"/>
      <c r="X347" s="72"/>
      <c r="Y347" s="73"/>
      <c r="Z347" s="71"/>
      <c r="AA347" s="72"/>
      <c r="AB347" s="73"/>
    </row>
    <row r="348" spans="1:28" s="37" customFormat="1" ht="17.5" customHeight="1" x14ac:dyDescent="0.35">
      <c r="A348" s="84" t="s">
        <v>493</v>
      </c>
      <c r="B348" s="60" t="s">
        <v>46</v>
      </c>
      <c r="C348" s="65">
        <v>2.0278557413973625E-2</v>
      </c>
      <c r="D348" s="66">
        <v>1.8998068485044713E-2</v>
      </c>
      <c r="E348" s="66">
        <v>0</v>
      </c>
      <c r="F348" s="67">
        <v>1.772907562189982E-2</v>
      </c>
      <c r="G348" s="78"/>
      <c r="H348" s="66">
        <v>2.321718170032583E-3</v>
      </c>
      <c r="I348" s="66">
        <v>2.4180091720913094E-2</v>
      </c>
      <c r="J348" s="66">
        <v>1.7881595421212666E-2</v>
      </c>
      <c r="K348" s="66">
        <v>2.2962981783073756E-2</v>
      </c>
      <c r="L348" s="66">
        <v>0</v>
      </c>
      <c r="M348" s="66">
        <v>0</v>
      </c>
      <c r="N348" s="67">
        <v>1.772907562189982E-2</v>
      </c>
      <c r="O348" s="65">
        <v>2.0033518165175727E-2</v>
      </c>
      <c r="P348" s="66">
        <v>1.891835725597827E-2</v>
      </c>
      <c r="Q348" s="66">
        <v>3.4548845520840081E-2</v>
      </c>
      <c r="R348" s="66">
        <v>5.9774765048808479E-3</v>
      </c>
      <c r="S348" s="66">
        <v>1.2809391383250438E-2</v>
      </c>
      <c r="T348" s="67">
        <v>1.772907562189982E-2</v>
      </c>
      <c r="U348" s="65">
        <v>2.2907573553184613E-2</v>
      </c>
      <c r="V348" s="66">
        <v>1.8481009408653909E-2</v>
      </c>
      <c r="W348" s="66">
        <v>1.2983964478633446E-2</v>
      </c>
      <c r="X348" s="66">
        <v>4.5189664650907096E-2</v>
      </c>
      <c r="Y348" s="67">
        <v>1.772907562189982E-2</v>
      </c>
      <c r="Z348" s="65">
        <v>1.6805166547070673E-2</v>
      </c>
      <c r="AA348" s="66">
        <v>1.8462744232378283E-2</v>
      </c>
      <c r="AB348" s="67">
        <v>1.772907562189982E-2</v>
      </c>
    </row>
    <row r="349" spans="1:28" s="37" customFormat="1" ht="17.5" customHeight="1" x14ac:dyDescent="0.35">
      <c r="A349" s="84"/>
      <c r="B349" s="60" t="s">
        <v>47</v>
      </c>
      <c r="C349" s="65">
        <v>7.6158089690912131E-2</v>
      </c>
      <c r="D349" s="66">
        <v>6.2392957227550332E-2</v>
      </c>
      <c r="E349" s="66">
        <v>4.0067201536035109E-2</v>
      </c>
      <c r="F349" s="67">
        <v>6.5229828828073322E-2</v>
      </c>
      <c r="G349" s="78"/>
      <c r="H349" s="66">
        <v>0.11096432638132371</v>
      </c>
      <c r="I349" s="66">
        <v>6.8595761816939452E-2</v>
      </c>
      <c r="J349" s="66">
        <v>6.7386871758182795E-2</v>
      </c>
      <c r="K349" s="66">
        <v>4.4655606087553035E-2</v>
      </c>
      <c r="L349" s="66">
        <v>0</v>
      </c>
      <c r="M349" s="66">
        <v>7.1295222988225243E-2</v>
      </c>
      <c r="N349" s="67">
        <v>6.5229828828073322E-2</v>
      </c>
      <c r="O349" s="65">
        <v>5.1425743824288252E-2</v>
      </c>
      <c r="P349" s="66">
        <v>9.6340301117186319E-2</v>
      </c>
      <c r="Q349" s="66">
        <v>8.4046215703175206E-2</v>
      </c>
      <c r="R349" s="66">
        <v>3.9856878237732131E-2</v>
      </c>
      <c r="S349" s="66">
        <v>5.8626831563382172E-2</v>
      </c>
      <c r="T349" s="67">
        <v>6.5229828828073322E-2</v>
      </c>
      <c r="U349" s="65">
        <v>3.6310822825735535E-2</v>
      </c>
      <c r="V349" s="66">
        <v>8.4151616671159196E-2</v>
      </c>
      <c r="W349" s="66">
        <v>7.0422664668118432E-2</v>
      </c>
      <c r="X349" s="66">
        <v>0.24491478834524463</v>
      </c>
      <c r="Y349" s="67">
        <v>6.5229828828073322E-2</v>
      </c>
      <c r="Z349" s="65">
        <v>6.8091858143014369E-2</v>
      </c>
      <c r="AA349" s="66">
        <v>6.2954830632290876E-2</v>
      </c>
      <c r="AB349" s="67">
        <v>6.5229828828073322E-2</v>
      </c>
    </row>
    <row r="350" spans="1:28" s="37" customFormat="1" ht="17.5" customHeight="1" x14ac:dyDescent="0.35">
      <c r="A350" s="84"/>
      <c r="B350" s="60" t="s">
        <v>48</v>
      </c>
      <c r="C350" s="65">
        <v>7.5019576444917607E-2</v>
      </c>
      <c r="D350" s="66">
        <v>6.1919568591110564E-2</v>
      </c>
      <c r="E350" s="66">
        <v>6.0148803401220599E-2</v>
      </c>
      <c r="F350" s="67">
        <v>6.6383709625819604E-2</v>
      </c>
      <c r="G350" s="78"/>
      <c r="H350" s="66">
        <v>0.12252855319002104</v>
      </c>
      <c r="I350" s="66">
        <v>6.4697301708682223E-2</v>
      </c>
      <c r="J350" s="66">
        <v>7.2988016455016985E-2</v>
      </c>
      <c r="K350" s="66">
        <v>2.2612363118981682E-2</v>
      </c>
      <c r="L350" s="66">
        <v>6.4657534246575346E-2</v>
      </c>
      <c r="M350" s="66">
        <v>5.6634738576047831E-2</v>
      </c>
      <c r="N350" s="67">
        <v>6.6383709625819604E-2</v>
      </c>
      <c r="O350" s="65">
        <v>0.10245236490407818</v>
      </c>
      <c r="P350" s="66">
        <v>5.3023354138748945E-2</v>
      </c>
      <c r="Q350" s="66">
        <v>7.8105667684714164E-2</v>
      </c>
      <c r="R350" s="66">
        <v>7.8715345815360591E-2</v>
      </c>
      <c r="S350" s="66">
        <v>4.0224030447640814E-2</v>
      </c>
      <c r="T350" s="67">
        <v>6.6383709625819604E-2</v>
      </c>
      <c r="U350" s="65">
        <v>5.6234844810863237E-2</v>
      </c>
      <c r="V350" s="66">
        <v>8.6286213048891627E-2</v>
      </c>
      <c r="W350" s="66">
        <v>6.0978817274244181E-2</v>
      </c>
      <c r="X350" s="66">
        <v>0.12641561297416162</v>
      </c>
      <c r="Y350" s="67">
        <v>6.6383709625819604E-2</v>
      </c>
      <c r="Z350" s="65">
        <v>4.5848405585448712E-2</v>
      </c>
      <c r="AA350" s="66">
        <v>8.2703015769227117E-2</v>
      </c>
      <c r="AB350" s="67">
        <v>6.6383709625819604E-2</v>
      </c>
    </row>
    <row r="351" spans="1:28" s="37" customFormat="1" ht="17.5" customHeight="1" x14ac:dyDescent="0.35">
      <c r="A351" s="84"/>
      <c r="B351" s="60" t="s">
        <v>49</v>
      </c>
      <c r="C351" s="65">
        <v>0.38710594156101252</v>
      </c>
      <c r="D351" s="66">
        <v>0.33774492837763909</v>
      </c>
      <c r="E351" s="66">
        <v>0.23131042995268461</v>
      </c>
      <c r="F351" s="67">
        <v>0.34552844013330974</v>
      </c>
      <c r="G351" s="78"/>
      <c r="H351" s="66">
        <v>0.46653718939009298</v>
      </c>
      <c r="I351" s="66">
        <v>0.36984819567699334</v>
      </c>
      <c r="J351" s="66">
        <v>0.38076265426578426</v>
      </c>
      <c r="K351" s="66">
        <v>0.18497675245814171</v>
      </c>
      <c r="L351" s="66">
        <v>0.25996086105675148</v>
      </c>
      <c r="M351" s="66">
        <v>0.20898053810017694</v>
      </c>
      <c r="N351" s="67">
        <v>0.34552844013330974</v>
      </c>
      <c r="O351" s="65">
        <v>0.34642225150027389</v>
      </c>
      <c r="P351" s="66">
        <v>0.37675657663726198</v>
      </c>
      <c r="Q351" s="66">
        <v>0.3776258733535614</v>
      </c>
      <c r="R351" s="66">
        <v>0.33160708400773403</v>
      </c>
      <c r="S351" s="66">
        <v>0.31546998924586639</v>
      </c>
      <c r="T351" s="67">
        <v>0.34552844013330974</v>
      </c>
      <c r="U351" s="65">
        <v>0.25200856773359198</v>
      </c>
      <c r="V351" s="66">
        <v>0.38103251312462294</v>
      </c>
      <c r="W351" s="66">
        <v>0.39234141237025932</v>
      </c>
      <c r="X351" s="66">
        <v>0.30956569543705331</v>
      </c>
      <c r="Y351" s="67">
        <v>0.34552844013330974</v>
      </c>
      <c r="Z351" s="65">
        <v>0.38407710820386459</v>
      </c>
      <c r="AA351" s="66">
        <v>0.31489400129435979</v>
      </c>
      <c r="AB351" s="67">
        <v>0.34552844013330974</v>
      </c>
    </row>
    <row r="352" spans="1:28" s="37" customFormat="1" ht="17.5" customHeight="1" x14ac:dyDescent="0.35">
      <c r="A352" s="84"/>
      <c r="B352" s="60" t="s">
        <v>50</v>
      </c>
      <c r="C352" s="65">
        <v>0.44143695504896313</v>
      </c>
      <c r="D352" s="66">
        <v>0.51894503555997185</v>
      </c>
      <c r="E352" s="66">
        <v>0.66847356511005973</v>
      </c>
      <c r="F352" s="67">
        <v>0.5051292563913814</v>
      </c>
      <c r="G352" s="78"/>
      <c r="H352" s="66">
        <v>0.2976482128685296</v>
      </c>
      <c r="I352" s="66">
        <v>0.47267864907647195</v>
      </c>
      <c r="J352" s="66">
        <v>0.46098086209980327</v>
      </c>
      <c r="K352" s="66">
        <v>0.72479229655224975</v>
      </c>
      <c r="L352" s="66">
        <v>0.67538160469667319</v>
      </c>
      <c r="M352" s="66">
        <v>0.66308950033555003</v>
      </c>
      <c r="N352" s="67">
        <v>0.5051292563913814</v>
      </c>
      <c r="O352" s="65">
        <v>0.47966815794671719</v>
      </c>
      <c r="P352" s="66">
        <v>0.45496320236192822</v>
      </c>
      <c r="Q352" s="66">
        <v>0.42567173697505362</v>
      </c>
      <c r="R352" s="66">
        <v>0.54384321543429237</v>
      </c>
      <c r="S352" s="66">
        <v>0.57287080756822162</v>
      </c>
      <c r="T352" s="67">
        <v>0.5051292563913814</v>
      </c>
      <c r="U352" s="65">
        <v>0.63253819107662457</v>
      </c>
      <c r="V352" s="66">
        <v>0.43004993132837871</v>
      </c>
      <c r="W352" s="66">
        <v>0.46327314120874458</v>
      </c>
      <c r="X352" s="66">
        <v>0.27391423859263331</v>
      </c>
      <c r="Y352" s="67">
        <v>0.5051292563913814</v>
      </c>
      <c r="Z352" s="65">
        <v>0.48517746152060176</v>
      </c>
      <c r="AA352" s="66">
        <v>0.52098485063856748</v>
      </c>
      <c r="AB352" s="67">
        <v>0.5051292563913814</v>
      </c>
    </row>
    <row r="353" spans="1:28" s="37" customFormat="1" ht="17.5" customHeight="1" x14ac:dyDescent="0.35">
      <c r="A353" s="84"/>
      <c r="B353" s="60"/>
      <c r="C353" s="65"/>
      <c r="D353" s="66"/>
      <c r="E353" s="66"/>
      <c r="F353" s="77">
        <f>(F348*1)+(F349*2)+(F350*3)+(F351*4)+F352*5</f>
        <v>4.2550999046456512</v>
      </c>
      <c r="G353" s="78"/>
      <c r="H353" s="66"/>
      <c r="I353" s="66"/>
      <c r="J353" s="66"/>
      <c r="K353" s="66"/>
      <c r="L353" s="66"/>
      <c r="M353" s="66"/>
      <c r="N353" s="67"/>
      <c r="O353" s="65"/>
      <c r="P353" s="66"/>
      <c r="Q353" s="66"/>
      <c r="R353" s="66"/>
      <c r="S353" s="66"/>
      <c r="T353" s="67"/>
      <c r="U353" s="65"/>
      <c r="V353" s="66"/>
      <c r="W353" s="66"/>
      <c r="X353" s="66"/>
      <c r="Y353" s="67"/>
      <c r="Z353" s="65"/>
      <c r="AA353" s="66"/>
      <c r="AB353" s="67"/>
    </row>
    <row r="354" spans="1:28" s="37" customFormat="1" ht="17.5" customHeight="1" x14ac:dyDescent="0.35">
      <c r="A354" s="84"/>
      <c r="B354" s="61" t="s">
        <v>4</v>
      </c>
      <c r="C354" s="68">
        <v>1</v>
      </c>
      <c r="D354" s="69">
        <v>1</v>
      </c>
      <c r="E354" s="69">
        <v>1</v>
      </c>
      <c r="F354" s="70">
        <v>1</v>
      </c>
      <c r="G354" s="69"/>
      <c r="H354" s="69">
        <v>1</v>
      </c>
      <c r="I354" s="69">
        <v>1</v>
      </c>
      <c r="J354" s="69">
        <v>1</v>
      </c>
      <c r="K354" s="69">
        <v>1</v>
      </c>
      <c r="L354" s="69">
        <v>1</v>
      </c>
      <c r="M354" s="69">
        <v>1</v>
      </c>
      <c r="N354" s="70">
        <v>1</v>
      </c>
      <c r="O354" s="68">
        <v>1</v>
      </c>
      <c r="P354" s="69">
        <v>1</v>
      </c>
      <c r="Q354" s="69">
        <v>1</v>
      </c>
      <c r="R354" s="69">
        <v>1</v>
      </c>
      <c r="S354" s="69">
        <v>1</v>
      </c>
      <c r="T354" s="70">
        <v>1</v>
      </c>
      <c r="U354" s="68">
        <v>1</v>
      </c>
      <c r="V354" s="69">
        <v>1</v>
      </c>
      <c r="W354" s="69">
        <v>1</v>
      </c>
      <c r="X354" s="69">
        <v>1</v>
      </c>
      <c r="Y354" s="70">
        <v>1</v>
      </c>
      <c r="Z354" s="68">
        <v>1</v>
      </c>
      <c r="AA354" s="69">
        <v>1</v>
      </c>
      <c r="AB354" s="70">
        <v>1</v>
      </c>
    </row>
    <row r="355" spans="1:28" s="39" customFormat="1" ht="13.5" customHeight="1" x14ac:dyDescent="0.35">
      <c r="A355" s="62"/>
      <c r="B355" s="63"/>
      <c r="C355" s="71"/>
      <c r="D355" s="72"/>
      <c r="E355" s="72"/>
      <c r="F355" s="73"/>
      <c r="G355" s="79"/>
      <c r="H355" s="72"/>
      <c r="I355" s="72"/>
      <c r="J355" s="72"/>
      <c r="K355" s="72"/>
      <c r="L355" s="72"/>
      <c r="M355" s="72"/>
      <c r="N355" s="73"/>
      <c r="O355" s="71"/>
      <c r="P355" s="72"/>
      <c r="Q355" s="72"/>
      <c r="R355" s="72"/>
      <c r="S355" s="72"/>
      <c r="T355" s="73"/>
      <c r="U355" s="71"/>
      <c r="V355" s="72"/>
      <c r="W355" s="72"/>
      <c r="X355" s="72"/>
      <c r="Y355" s="73"/>
      <c r="Z355" s="71"/>
      <c r="AA355" s="72"/>
      <c r="AB355" s="73"/>
    </row>
    <row r="356" spans="1:28" s="37" customFormat="1" ht="17.5" customHeight="1" x14ac:dyDescent="0.35">
      <c r="A356" s="84" t="s">
        <v>494</v>
      </c>
      <c r="B356" s="60" t="s">
        <v>46</v>
      </c>
      <c r="C356" s="65">
        <v>8.3924439321819158E-2</v>
      </c>
      <c r="D356" s="66">
        <v>8.2435495215871915E-2</v>
      </c>
      <c r="E356" s="66">
        <v>4.9170266748954257E-2</v>
      </c>
      <c r="F356" s="67">
        <v>7.9947632758411838E-2</v>
      </c>
      <c r="G356" s="78"/>
      <c r="H356" s="66">
        <v>0.16532999452843489</v>
      </c>
      <c r="I356" s="66">
        <v>6.623740765254868E-2</v>
      </c>
      <c r="J356" s="66">
        <v>9.5463423358969776E-2</v>
      </c>
      <c r="K356" s="66">
        <v>3.6169618130541932E-2</v>
      </c>
      <c r="L356" s="66">
        <v>7.1530332681017605E-2</v>
      </c>
      <c r="M356" s="66">
        <v>3.1743029711427E-2</v>
      </c>
      <c r="N356" s="67">
        <v>7.9947632758411838E-2</v>
      </c>
      <c r="O356" s="65">
        <v>0.11931326451859892</v>
      </c>
      <c r="P356" s="66">
        <v>0.10464216357212981</v>
      </c>
      <c r="Q356" s="66">
        <v>8.5129032954513364E-2</v>
      </c>
      <c r="R356" s="66">
        <v>6.1248841275433091E-2</v>
      </c>
      <c r="S356" s="66">
        <v>5.3989111439709643E-2</v>
      </c>
      <c r="T356" s="67">
        <v>7.9947632758411838E-2</v>
      </c>
      <c r="U356" s="65">
        <v>4.8989654057549306E-2</v>
      </c>
      <c r="V356" s="66">
        <v>4.2700912626593243E-2</v>
      </c>
      <c r="W356" s="66">
        <v>0.11978350632088013</v>
      </c>
      <c r="X356" s="66">
        <v>0.17108301264431006</v>
      </c>
      <c r="Y356" s="67">
        <v>7.9947632758411838E-2</v>
      </c>
      <c r="Z356" s="65">
        <v>8.9701907854265447E-2</v>
      </c>
      <c r="AA356" s="66">
        <v>7.2195400395889037E-2</v>
      </c>
      <c r="AB356" s="67">
        <v>7.9947632758411838E-2</v>
      </c>
    </row>
    <row r="357" spans="1:28" s="37" customFormat="1" ht="17.5" customHeight="1" x14ac:dyDescent="0.35">
      <c r="A357" s="84"/>
      <c r="B357" s="60" t="s">
        <v>47</v>
      </c>
      <c r="C357" s="65">
        <v>0.21721935296550146</v>
      </c>
      <c r="D357" s="66">
        <v>0.14054339209753591</v>
      </c>
      <c r="E357" s="66">
        <v>6.0440238634025922E-2</v>
      </c>
      <c r="F357" s="67">
        <v>0.16035495423301871</v>
      </c>
      <c r="G357" s="78"/>
      <c r="H357" s="66">
        <v>0.18478609138006674</v>
      </c>
      <c r="I357" s="66">
        <v>0.22426641476616738</v>
      </c>
      <c r="J357" s="66">
        <v>0.16060883562868897</v>
      </c>
      <c r="K357" s="66">
        <v>6.9285296882542743E-2</v>
      </c>
      <c r="L357" s="66">
        <v>6.5322896281800394E-2</v>
      </c>
      <c r="M357" s="66">
        <v>5.6634738576047831E-2</v>
      </c>
      <c r="N357" s="67">
        <v>0.16035495423301871</v>
      </c>
      <c r="O357" s="65">
        <v>0.20361165356960315</v>
      </c>
      <c r="P357" s="66">
        <v>0.12392598909328038</v>
      </c>
      <c r="Q357" s="66">
        <v>0.18077069351787725</v>
      </c>
      <c r="R357" s="66">
        <v>0.18423680028052905</v>
      </c>
      <c r="S357" s="66">
        <v>0.13104289891114396</v>
      </c>
      <c r="T357" s="67">
        <v>0.16035495423301871</v>
      </c>
      <c r="U357" s="65">
        <v>0.19641832363401229</v>
      </c>
      <c r="V357" s="66">
        <v>0.12352548551478044</v>
      </c>
      <c r="W357" s="66">
        <v>0.15370202777227862</v>
      </c>
      <c r="X357" s="66">
        <v>0.22652556349642661</v>
      </c>
      <c r="Y357" s="67">
        <v>0.16035495423301871</v>
      </c>
      <c r="Z357" s="65">
        <v>0.14775261234833931</v>
      </c>
      <c r="AA357" s="66">
        <v>0.17036997397344497</v>
      </c>
      <c r="AB357" s="67">
        <v>0.16035495423301871</v>
      </c>
    </row>
    <row r="358" spans="1:28" s="37" customFormat="1" ht="17.5" customHeight="1" x14ac:dyDescent="0.35">
      <c r="A358" s="84"/>
      <c r="B358" s="60" t="s">
        <v>48</v>
      </c>
      <c r="C358" s="65">
        <v>0.19875854544814661</v>
      </c>
      <c r="D358" s="66">
        <v>0.15283809885337232</v>
      </c>
      <c r="E358" s="66">
        <v>3.5945964479188096E-2</v>
      </c>
      <c r="F358" s="67">
        <v>0.15845967008016598</v>
      </c>
      <c r="G358" s="78"/>
      <c r="H358" s="66">
        <v>0.22935716503916356</v>
      </c>
      <c r="I358" s="66">
        <v>0.19211054490619064</v>
      </c>
      <c r="J358" s="66">
        <v>0.16241888749776426</v>
      </c>
      <c r="K358" s="66">
        <v>0.11881399425798418</v>
      </c>
      <c r="L358" s="66">
        <v>0</v>
      </c>
      <c r="M358" s="66">
        <v>6.3961930327618821E-2</v>
      </c>
      <c r="N358" s="67">
        <v>0.15845967008016598</v>
      </c>
      <c r="O358" s="65">
        <v>0.11594719361729423</v>
      </c>
      <c r="P358" s="66">
        <v>0.20584820884719843</v>
      </c>
      <c r="Q358" s="66">
        <v>0.16253718032394834</v>
      </c>
      <c r="R358" s="66">
        <v>0.16987267423077734</v>
      </c>
      <c r="S358" s="66">
        <v>0.14264245026213201</v>
      </c>
      <c r="T358" s="67">
        <v>0.15845967008016598</v>
      </c>
      <c r="U358" s="65">
        <v>0.13777784513417396</v>
      </c>
      <c r="V358" s="66">
        <v>0.18065000577611767</v>
      </c>
      <c r="W358" s="66">
        <v>0.15934486269408071</v>
      </c>
      <c r="X358" s="66">
        <v>0.21151731720725672</v>
      </c>
      <c r="Y358" s="67">
        <v>0.15845967008016598</v>
      </c>
      <c r="Z358" s="65">
        <v>0.15896096681263694</v>
      </c>
      <c r="AA358" s="66">
        <v>0.15806184944064366</v>
      </c>
      <c r="AB358" s="67">
        <v>0.15845967008016598</v>
      </c>
    </row>
    <row r="359" spans="1:28" s="37" customFormat="1" ht="17.5" customHeight="1" x14ac:dyDescent="0.35">
      <c r="A359" s="84"/>
      <c r="B359" s="60" t="s">
        <v>49</v>
      </c>
      <c r="C359" s="65">
        <v>0.32975971563564055</v>
      </c>
      <c r="D359" s="66">
        <v>0.26614824656402469</v>
      </c>
      <c r="E359" s="66">
        <v>0.45757045875334296</v>
      </c>
      <c r="F359" s="67">
        <v>0.30594520386262763</v>
      </c>
      <c r="G359" s="78"/>
      <c r="H359" s="66">
        <v>0.27067487565745046</v>
      </c>
      <c r="I359" s="66">
        <v>0.34259753111806551</v>
      </c>
      <c r="J359" s="66">
        <v>0.26138937578250759</v>
      </c>
      <c r="K359" s="66">
        <v>0.28304834980563531</v>
      </c>
      <c r="L359" s="66">
        <v>0.53299412915851274</v>
      </c>
      <c r="M359" s="66">
        <v>0.39878591910194616</v>
      </c>
      <c r="N359" s="67">
        <v>0.30594520386262763</v>
      </c>
      <c r="O359" s="65">
        <v>0.23030807795926098</v>
      </c>
      <c r="P359" s="66">
        <v>0.30339240542612883</v>
      </c>
      <c r="Q359" s="66">
        <v>0.36042037224334156</v>
      </c>
      <c r="R359" s="66">
        <v>0.28681172572441593</v>
      </c>
      <c r="S359" s="66">
        <v>0.32437995698346556</v>
      </c>
      <c r="T359" s="67">
        <v>0.30594520386262763</v>
      </c>
      <c r="U359" s="65">
        <v>0.33873666343355968</v>
      </c>
      <c r="V359" s="66">
        <v>0.34255586789377079</v>
      </c>
      <c r="W359" s="66">
        <v>0.26521677649254782</v>
      </c>
      <c r="X359" s="66">
        <v>0.21322155030236395</v>
      </c>
      <c r="Y359" s="67">
        <v>0.30594520386262763</v>
      </c>
      <c r="Z359" s="65">
        <v>0.30561582118259051</v>
      </c>
      <c r="AA359" s="66">
        <v>0.30620752010800822</v>
      </c>
      <c r="AB359" s="67">
        <v>0.30594520386262763</v>
      </c>
    </row>
    <row r="360" spans="1:28" s="37" customFormat="1" ht="17.5" customHeight="1" x14ac:dyDescent="0.35">
      <c r="A360" s="84"/>
      <c r="B360" s="60" t="s">
        <v>50</v>
      </c>
      <c r="C360" s="65">
        <v>0.17033794662889218</v>
      </c>
      <c r="D360" s="66">
        <v>0.35803476726919509</v>
      </c>
      <c r="E360" s="66">
        <v>0.3968730713844888</v>
      </c>
      <c r="F360" s="67">
        <v>0.29529253906577585</v>
      </c>
      <c r="G360" s="78"/>
      <c r="H360" s="66">
        <v>0.14985187339488432</v>
      </c>
      <c r="I360" s="66">
        <v>0.17478917256255208</v>
      </c>
      <c r="J360" s="66">
        <v>0.32011947773206939</v>
      </c>
      <c r="K360" s="66">
        <v>0.49268274092329584</v>
      </c>
      <c r="L360" s="66">
        <v>0.33016046966731899</v>
      </c>
      <c r="M360" s="66">
        <v>0.4488682813739247</v>
      </c>
      <c r="N360" s="67">
        <v>0.29529253906577585</v>
      </c>
      <c r="O360" s="65">
        <v>0.33081573765417643</v>
      </c>
      <c r="P360" s="66">
        <v>0.26219123306126252</v>
      </c>
      <c r="Q360" s="66">
        <v>0.21114438172297484</v>
      </c>
      <c r="R360" s="66">
        <v>0.29783158192081222</v>
      </c>
      <c r="S360" s="66">
        <v>0.34794663261191017</v>
      </c>
      <c r="T360" s="67">
        <v>0.29529253906577585</v>
      </c>
      <c r="U360" s="65">
        <v>0.27807751374070483</v>
      </c>
      <c r="V360" s="66">
        <v>0.31056644460703148</v>
      </c>
      <c r="W360" s="66">
        <v>0.30195282672021267</v>
      </c>
      <c r="X360" s="66">
        <v>0.17762506871907643</v>
      </c>
      <c r="Y360" s="67">
        <v>0.29529253906577585</v>
      </c>
      <c r="Z360" s="65">
        <v>0.29796939324496557</v>
      </c>
      <c r="AA360" s="66">
        <v>0.29316525608201399</v>
      </c>
      <c r="AB360" s="67">
        <v>0.29529253906577585</v>
      </c>
    </row>
    <row r="361" spans="1:28" s="37" customFormat="1" ht="17.5" customHeight="1" x14ac:dyDescent="0.35">
      <c r="A361" s="84"/>
      <c r="B361" s="60"/>
      <c r="C361" s="82">
        <f>C359+C360</f>
        <v>0.50009766226453278</v>
      </c>
      <c r="D361" s="82">
        <f t="shared" ref="D361" si="9">D359+D360</f>
        <v>0.62418301383321984</v>
      </c>
      <c r="E361" s="82">
        <f t="shared" ref="E361" si="10">E359+E360</f>
        <v>0.8544435301378317</v>
      </c>
      <c r="F361" s="77">
        <f>(F356*1)+(F357*2)+(F358*3)+(F359*4)+F360*5</f>
        <v>3.5762800622443374</v>
      </c>
      <c r="G361" s="78"/>
      <c r="H361" s="66"/>
      <c r="I361" s="66"/>
      <c r="J361" s="66"/>
      <c r="K361" s="66"/>
      <c r="L361" s="66"/>
      <c r="M361" s="66"/>
      <c r="N361" s="67"/>
      <c r="O361" s="65"/>
      <c r="P361" s="66"/>
      <c r="Q361" s="66"/>
      <c r="R361" s="66"/>
      <c r="S361" s="66"/>
      <c r="T361" s="67"/>
      <c r="U361" s="65"/>
      <c r="V361" s="66"/>
      <c r="W361" s="66"/>
      <c r="X361" s="66"/>
      <c r="Y361" s="67"/>
      <c r="Z361" s="65"/>
      <c r="AA361" s="66"/>
      <c r="AB361" s="67"/>
    </row>
    <row r="362" spans="1:28" s="37" customFormat="1" ht="17.5" customHeight="1" x14ac:dyDescent="0.35">
      <c r="A362" s="84"/>
      <c r="B362" s="61" t="s">
        <v>4</v>
      </c>
      <c r="C362" s="68">
        <v>1</v>
      </c>
      <c r="D362" s="69">
        <v>1</v>
      </c>
      <c r="E362" s="69">
        <v>1</v>
      </c>
      <c r="F362" s="70">
        <v>1</v>
      </c>
      <c r="G362" s="69"/>
      <c r="H362" s="69">
        <v>1</v>
      </c>
      <c r="I362" s="69">
        <v>1</v>
      </c>
      <c r="J362" s="69">
        <v>1</v>
      </c>
      <c r="K362" s="69">
        <v>1</v>
      </c>
      <c r="L362" s="69">
        <v>1</v>
      </c>
      <c r="M362" s="69">
        <v>1</v>
      </c>
      <c r="N362" s="70">
        <v>1</v>
      </c>
      <c r="O362" s="68">
        <v>1</v>
      </c>
      <c r="P362" s="69">
        <v>1</v>
      </c>
      <c r="Q362" s="69">
        <v>1</v>
      </c>
      <c r="R362" s="69">
        <v>1</v>
      </c>
      <c r="S362" s="69">
        <v>1</v>
      </c>
      <c r="T362" s="70">
        <v>1</v>
      </c>
      <c r="U362" s="68">
        <v>1</v>
      </c>
      <c r="V362" s="69">
        <v>1</v>
      </c>
      <c r="W362" s="69">
        <v>1</v>
      </c>
      <c r="X362" s="69">
        <v>1</v>
      </c>
      <c r="Y362" s="70">
        <v>1</v>
      </c>
      <c r="Z362" s="68">
        <v>1</v>
      </c>
      <c r="AA362" s="69">
        <v>1</v>
      </c>
      <c r="AB362" s="70">
        <v>1</v>
      </c>
    </row>
    <row r="363" spans="1:28" s="39" customFormat="1" ht="13.5" customHeight="1" x14ac:dyDescent="0.35">
      <c r="A363" s="62"/>
      <c r="B363" s="63"/>
      <c r="C363" s="71"/>
      <c r="D363" s="72"/>
      <c r="E363" s="72"/>
      <c r="F363" s="73"/>
      <c r="G363" s="79"/>
      <c r="H363" s="72"/>
      <c r="I363" s="72"/>
      <c r="J363" s="72"/>
      <c r="K363" s="72"/>
      <c r="L363" s="72"/>
      <c r="M363" s="72"/>
      <c r="N363" s="73"/>
      <c r="O363" s="71"/>
      <c r="P363" s="72"/>
      <c r="Q363" s="72"/>
      <c r="R363" s="72"/>
      <c r="S363" s="72"/>
      <c r="T363" s="73"/>
      <c r="U363" s="71"/>
      <c r="V363" s="72"/>
      <c r="W363" s="72"/>
      <c r="X363" s="72"/>
      <c r="Y363" s="73"/>
      <c r="Z363" s="71"/>
      <c r="AA363" s="72"/>
      <c r="AB363" s="73"/>
    </row>
    <row r="364" spans="1:28" s="37" customFormat="1" ht="17.5" customHeight="1" x14ac:dyDescent="0.35">
      <c r="A364" s="84" t="s">
        <v>497</v>
      </c>
      <c r="B364" s="60" t="s">
        <v>7</v>
      </c>
      <c r="C364" s="65">
        <v>0.82556287778139492</v>
      </c>
      <c r="D364" s="66">
        <v>0.61032746435629193</v>
      </c>
      <c r="E364" s="66">
        <v>0.76476376602893781</v>
      </c>
      <c r="F364" s="67">
        <v>0.70030004006746238</v>
      </c>
      <c r="G364" s="78"/>
      <c r="H364" s="66">
        <v>0.79344595227415005</v>
      </c>
      <c r="I364" s="66">
        <v>0.83254293125643941</v>
      </c>
      <c r="J364" s="66">
        <v>0.66592809873010195</v>
      </c>
      <c r="K364" s="66">
        <v>0.41287126197311924</v>
      </c>
      <c r="L364" s="66">
        <v>0.75243052837573376</v>
      </c>
      <c r="M364" s="66">
        <v>0.77437618205112557</v>
      </c>
      <c r="N364" s="67">
        <v>0.70030004006746238</v>
      </c>
      <c r="O364" s="65">
        <v>0.7343247596609086</v>
      </c>
      <c r="P364" s="66">
        <v>0.74175009136706627</v>
      </c>
      <c r="Q364" s="66">
        <v>0.7080927303436283</v>
      </c>
      <c r="R364" s="66">
        <v>0.70475779206758671</v>
      </c>
      <c r="S364" s="66">
        <v>0.65064293755881164</v>
      </c>
      <c r="T364" s="67">
        <v>0.70030004006746238</v>
      </c>
      <c r="U364" s="65">
        <v>0.79080989330746843</v>
      </c>
      <c r="V364" s="66">
        <v>0.83357336311242891</v>
      </c>
      <c r="W364" s="66">
        <v>0.56457832517887951</v>
      </c>
      <c r="X364" s="66">
        <v>0.66036283672347451</v>
      </c>
      <c r="Y364" s="67">
        <v>0.70030004006746238</v>
      </c>
      <c r="Z364" s="65">
        <v>0.69912242491580934</v>
      </c>
      <c r="AA364" s="66">
        <v>0.70123588509518442</v>
      </c>
      <c r="AB364" s="67">
        <v>0.70030004006746238</v>
      </c>
    </row>
    <row r="365" spans="1:28" s="37" customFormat="1" ht="17.5" customHeight="1" x14ac:dyDescent="0.35">
      <c r="A365" s="84"/>
      <c r="B365" s="60" t="s">
        <v>35</v>
      </c>
      <c r="C365" s="65">
        <v>0.17443624237838409</v>
      </c>
      <c r="D365" s="66">
        <v>0.38967309388502458</v>
      </c>
      <c r="E365" s="66">
        <v>0.23523623397106219</v>
      </c>
      <c r="F365" s="67">
        <v>0.29969995993253756</v>
      </c>
      <c r="G365" s="78"/>
      <c r="H365" s="66">
        <v>0.20655404772584995</v>
      </c>
      <c r="I365" s="66">
        <v>0.16745813974908483</v>
      </c>
      <c r="J365" s="66">
        <v>0.33407190126989805</v>
      </c>
      <c r="K365" s="66">
        <v>0.5871287380268807</v>
      </c>
      <c r="L365" s="66">
        <v>0.24757729941291587</v>
      </c>
      <c r="M365" s="66">
        <v>0.22562381794887437</v>
      </c>
      <c r="N365" s="67">
        <v>0.29969995993253756</v>
      </c>
      <c r="O365" s="65">
        <v>0.26567524033909146</v>
      </c>
      <c r="P365" s="66">
        <v>0.25825170014403748</v>
      </c>
      <c r="Q365" s="66">
        <v>0.29190726965637159</v>
      </c>
      <c r="R365" s="66">
        <v>0.29524220793241324</v>
      </c>
      <c r="S365" s="66">
        <v>0.34935706244118836</v>
      </c>
      <c r="T365" s="67">
        <v>0.29969995993253756</v>
      </c>
      <c r="U365" s="65">
        <v>0.20919010669253152</v>
      </c>
      <c r="V365" s="66">
        <v>0.16642663688757106</v>
      </c>
      <c r="W365" s="66">
        <v>0.43542167482112054</v>
      </c>
      <c r="X365" s="66">
        <v>0.33963716327652554</v>
      </c>
      <c r="Y365" s="67">
        <v>0.29969995993253756</v>
      </c>
      <c r="Z365" s="65">
        <v>0.30087827652698834</v>
      </c>
      <c r="AA365" s="66">
        <v>0.29876355747163919</v>
      </c>
      <c r="AB365" s="67">
        <v>0.29969995993253756</v>
      </c>
    </row>
    <row r="366" spans="1:28" s="37" customFormat="1" ht="17.5" customHeight="1" x14ac:dyDescent="0.35">
      <c r="A366" s="84"/>
      <c r="B366" s="61" t="s">
        <v>4</v>
      </c>
      <c r="C366" s="68">
        <v>1</v>
      </c>
      <c r="D366" s="69">
        <v>1</v>
      </c>
      <c r="E366" s="69">
        <v>1</v>
      </c>
      <c r="F366" s="70">
        <v>1</v>
      </c>
      <c r="G366" s="69"/>
      <c r="H366" s="69">
        <v>1</v>
      </c>
      <c r="I366" s="69">
        <v>1</v>
      </c>
      <c r="J366" s="69">
        <v>1</v>
      </c>
      <c r="K366" s="69">
        <v>1</v>
      </c>
      <c r="L366" s="69">
        <v>1</v>
      </c>
      <c r="M366" s="69">
        <v>1</v>
      </c>
      <c r="N366" s="70">
        <v>1</v>
      </c>
      <c r="O366" s="68">
        <v>1</v>
      </c>
      <c r="P366" s="69">
        <v>1</v>
      </c>
      <c r="Q366" s="69">
        <v>1</v>
      </c>
      <c r="R366" s="69">
        <v>1</v>
      </c>
      <c r="S366" s="69">
        <v>1</v>
      </c>
      <c r="T366" s="70">
        <v>1</v>
      </c>
      <c r="U366" s="68">
        <v>1</v>
      </c>
      <c r="V366" s="69">
        <v>1</v>
      </c>
      <c r="W366" s="69">
        <v>1</v>
      </c>
      <c r="X366" s="69">
        <v>1</v>
      </c>
      <c r="Y366" s="70">
        <v>1</v>
      </c>
      <c r="Z366" s="68">
        <v>1</v>
      </c>
      <c r="AA366" s="69">
        <v>1</v>
      </c>
      <c r="AB366" s="70">
        <v>1</v>
      </c>
    </row>
    <row r="367" spans="1:28" s="39" customFormat="1" ht="13.5" customHeight="1" x14ac:dyDescent="0.35">
      <c r="A367" s="62"/>
      <c r="B367" s="63"/>
      <c r="C367" s="71"/>
      <c r="D367" s="72"/>
      <c r="E367" s="72"/>
      <c r="F367" s="73"/>
      <c r="G367" s="79"/>
      <c r="H367" s="72"/>
      <c r="I367" s="72"/>
      <c r="J367" s="72"/>
      <c r="K367" s="72"/>
      <c r="L367" s="72"/>
      <c r="M367" s="72"/>
      <c r="N367" s="73"/>
      <c r="O367" s="71"/>
      <c r="P367" s="72"/>
      <c r="Q367" s="72"/>
      <c r="R367" s="72"/>
      <c r="S367" s="72"/>
      <c r="T367" s="73"/>
      <c r="U367" s="71"/>
      <c r="V367" s="72"/>
      <c r="W367" s="72"/>
      <c r="X367" s="72"/>
      <c r="Y367" s="73"/>
      <c r="Z367" s="71"/>
      <c r="AA367" s="72"/>
      <c r="AB367" s="73"/>
    </row>
    <row r="368" spans="1:28" s="37" customFormat="1" ht="17.5" customHeight="1" x14ac:dyDescent="0.35">
      <c r="A368" s="84" t="s">
        <v>496</v>
      </c>
      <c r="B368" s="60" t="s">
        <v>7</v>
      </c>
      <c r="C368" s="65">
        <v>0.49840660935974029</v>
      </c>
      <c r="D368" s="66">
        <v>0.52197405294360644</v>
      </c>
      <c r="E368" s="66">
        <v>0.62936638551738322</v>
      </c>
      <c r="F368" s="67">
        <v>0.52338262563013072</v>
      </c>
      <c r="G368" s="78"/>
      <c r="H368" s="66">
        <v>0.48271034717327116</v>
      </c>
      <c r="I368" s="66">
        <v>0.50181642536912208</v>
      </c>
      <c r="J368" s="66">
        <v>0.56047719549275621</v>
      </c>
      <c r="K368" s="66">
        <v>0.3852384460987322</v>
      </c>
      <c r="L368" s="66">
        <v>0.61624266144814088</v>
      </c>
      <c r="M368" s="66">
        <v>0.63959489964004634</v>
      </c>
      <c r="N368" s="67">
        <v>0.52338262563013072</v>
      </c>
      <c r="O368" s="65">
        <v>0.55310674293440742</v>
      </c>
      <c r="P368" s="66">
        <v>0.53387030892817466</v>
      </c>
      <c r="Q368" s="66">
        <v>0.51166436651038882</v>
      </c>
      <c r="R368" s="66">
        <v>0.55316983208843151</v>
      </c>
      <c r="S368" s="66">
        <v>0.49004612515123003</v>
      </c>
      <c r="T368" s="67">
        <v>0.52338262563013072</v>
      </c>
      <c r="U368" s="65">
        <v>0.66084303265438082</v>
      </c>
      <c r="V368" s="66">
        <v>0.63067246845597957</v>
      </c>
      <c r="W368" s="66">
        <v>0.37421589977092112</v>
      </c>
      <c r="X368" s="66">
        <v>0.28521165475536009</v>
      </c>
      <c r="Y368" s="67">
        <v>0.52338262563013072</v>
      </c>
      <c r="Z368" s="65">
        <v>0.51751467593693479</v>
      </c>
      <c r="AA368" s="66">
        <v>0.52804585668281545</v>
      </c>
      <c r="AB368" s="67">
        <v>0.52338262563013072</v>
      </c>
    </row>
    <row r="369" spans="1:28" s="37" customFormat="1" ht="17.5" customHeight="1" x14ac:dyDescent="0.35">
      <c r="A369" s="84"/>
      <c r="B369" s="60" t="s">
        <v>35</v>
      </c>
      <c r="C369" s="65">
        <v>0.50159339064025976</v>
      </c>
      <c r="D369" s="66">
        <v>0.47802594705639351</v>
      </c>
      <c r="E369" s="66">
        <v>0.37063361448261672</v>
      </c>
      <c r="F369" s="67">
        <v>0.47661737436986923</v>
      </c>
      <c r="G369" s="78"/>
      <c r="H369" s="66">
        <v>0.5172896528267289</v>
      </c>
      <c r="I369" s="66">
        <v>0.49818357463087798</v>
      </c>
      <c r="J369" s="66">
        <v>0.43952280450724379</v>
      </c>
      <c r="K369" s="66">
        <v>0.61476155390126785</v>
      </c>
      <c r="L369" s="66">
        <v>0.38375733855185912</v>
      </c>
      <c r="M369" s="66">
        <v>0.3604051003599536</v>
      </c>
      <c r="N369" s="67">
        <v>0.47661737436986923</v>
      </c>
      <c r="O369" s="65">
        <v>0.44689325706559263</v>
      </c>
      <c r="P369" s="66">
        <v>0.46612969107182523</v>
      </c>
      <c r="Q369" s="66">
        <v>0.48833563348961107</v>
      </c>
      <c r="R369" s="66">
        <v>0.44683016791156838</v>
      </c>
      <c r="S369" s="66">
        <v>0.50995387484876997</v>
      </c>
      <c r="T369" s="67">
        <v>0.47661737436986923</v>
      </c>
      <c r="U369" s="65">
        <v>0.33915696734561918</v>
      </c>
      <c r="V369" s="66">
        <v>0.36932753154402043</v>
      </c>
      <c r="W369" s="66">
        <v>0.62578410022907882</v>
      </c>
      <c r="X369" s="66">
        <v>0.71478834524463997</v>
      </c>
      <c r="Y369" s="67">
        <v>0.47661737436986923</v>
      </c>
      <c r="Z369" s="65">
        <v>0.48248532406306532</v>
      </c>
      <c r="AA369" s="66">
        <v>0.47195414331718449</v>
      </c>
      <c r="AB369" s="67">
        <v>0.47661737436986923</v>
      </c>
    </row>
    <row r="370" spans="1:28" s="37" customFormat="1" ht="17.5" customHeight="1" x14ac:dyDescent="0.35">
      <c r="A370" s="84"/>
      <c r="B370" s="61" t="s">
        <v>4</v>
      </c>
      <c r="C370" s="68">
        <v>1</v>
      </c>
      <c r="D370" s="69">
        <v>1</v>
      </c>
      <c r="E370" s="69">
        <v>1</v>
      </c>
      <c r="F370" s="70">
        <v>1</v>
      </c>
      <c r="G370" s="69"/>
      <c r="H370" s="69">
        <v>1</v>
      </c>
      <c r="I370" s="69">
        <v>1</v>
      </c>
      <c r="J370" s="69">
        <v>1</v>
      </c>
      <c r="K370" s="69">
        <v>1</v>
      </c>
      <c r="L370" s="69">
        <v>1</v>
      </c>
      <c r="M370" s="69">
        <v>1</v>
      </c>
      <c r="N370" s="70">
        <v>1</v>
      </c>
      <c r="O370" s="68">
        <v>1</v>
      </c>
      <c r="P370" s="69">
        <v>1</v>
      </c>
      <c r="Q370" s="69">
        <v>1</v>
      </c>
      <c r="R370" s="69">
        <v>1</v>
      </c>
      <c r="S370" s="69">
        <v>1</v>
      </c>
      <c r="T370" s="70">
        <v>1</v>
      </c>
      <c r="U370" s="68">
        <v>1</v>
      </c>
      <c r="V370" s="69">
        <v>1</v>
      </c>
      <c r="W370" s="69">
        <v>1</v>
      </c>
      <c r="X370" s="69">
        <v>1</v>
      </c>
      <c r="Y370" s="70">
        <v>1</v>
      </c>
      <c r="Z370" s="68">
        <v>1</v>
      </c>
      <c r="AA370" s="69">
        <v>1</v>
      </c>
      <c r="AB370" s="70">
        <v>1</v>
      </c>
    </row>
    <row r="371" spans="1:28" s="39" customFormat="1" ht="13.5" customHeight="1" x14ac:dyDescent="0.35">
      <c r="A371" s="62"/>
      <c r="B371" s="63"/>
      <c r="C371" s="71"/>
      <c r="D371" s="72"/>
      <c r="E371" s="72"/>
      <c r="F371" s="73"/>
      <c r="G371" s="79"/>
      <c r="H371" s="72"/>
      <c r="I371" s="72"/>
      <c r="J371" s="72"/>
      <c r="K371" s="72"/>
      <c r="L371" s="72"/>
      <c r="M371" s="72"/>
      <c r="N371" s="73"/>
      <c r="O371" s="71"/>
      <c r="P371" s="72"/>
      <c r="Q371" s="72"/>
      <c r="R371" s="72"/>
      <c r="S371" s="72"/>
      <c r="T371" s="73"/>
      <c r="U371" s="71"/>
      <c r="V371" s="72"/>
      <c r="W371" s="72"/>
      <c r="X371" s="72"/>
      <c r="Y371" s="73"/>
      <c r="Z371" s="71"/>
      <c r="AA371" s="72"/>
      <c r="AB371" s="73"/>
    </row>
    <row r="372" spans="1:28" s="37" customFormat="1" ht="17.5" customHeight="1" x14ac:dyDescent="0.35">
      <c r="A372" s="84" t="s">
        <v>495</v>
      </c>
      <c r="B372" s="60" t="s">
        <v>7</v>
      </c>
      <c r="C372" s="65">
        <v>0.16921087130577087</v>
      </c>
      <c r="D372" s="66">
        <v>0.27890852657786908</v>
      </c>
      <c r="E372" s="66">
        <v>0.42164849482273881</v>
      </c>
      <c r="F372" s="67">
        <v>0.25311392515149539</v>
      </c>
      <c r="G372" s="78"/>
      <c r="H372" s="66">
        <v>7.0829656868785951E-2</v>
      </c>
      <c r="I372" s="66">
        <v>0.19058650404518784</v>
      </c>
      <c r="J372" s="66">
        <v>0.30019746020389909</v>
      </c>
      <c r="K372" s="66">
        <v>0.20330547015930281</v>
      </c>
      <c r="L372" s="66">
        <v>0.45459882583170252</v>
      </c>
      <c r="M372" s="66">
        <v>0.39596729912757</v>
      </c>
      <c r="N372" s="67">
        <v>0.25311392515149539</v>
      </c>
      <c r="O372" s="65">
        <v>0.29044325024385181</v>
      </c>
      <c r="P372" s="66">
        <v>0.23248260442718222</v>
      </c>
      <c r="Q372" s="66">
        <v>0.26225767396904004</v>
      </c>
      <c r="R372" s="66">
        <v>0.23956011487404602</v>
      </c>
      <c r="S372" s="66">
        <v>0.24894244018013173</v>
      </c>
      <c r="T372" s="67">
        <v>0.25311392515149539</v>
      </c>
      <c r="U372" s="65">
        <v>0.41159068865179438</v>
      </c>
      <c r="V372" s="66">
        <v>0.27730884259437533</v>
      </c>
      <c r="W372" s="66">
        <v>0.13056081902768743</v>
      </c>
      <c r="X372" s="66">
        <v>0.1880153930731171</v>
      </c>
      <c r="Y372" s="67">
        <v>0.25311392515149539</v>
      </c>
      <c r="Z372" s="65">
        <v>0.28529291900510162</v>
      </c>
      <c r="AA372" s="66">
        <v>0.22754143540157765</v>
      </c>
      <c r="AB372" s="67">
        <v>0.25311392515149539</v>
      </c>
    </row>
    <row r="373" spans="1:28" s="37" customFormat="1" ht="17.5" customHeight="1" x14ac:dyDescent="0.35">
      <c r="A373" s="84"/>
      <c r="B373" s="60" t="s">
        <v>35</v>
      </c>
      <c r="C373" s="65">
        <v>0.83078824885400804</v>
      </c>
      <c r="D373" s="66">
        <v>0.72109203166344749</v>
      </c>
      <c r="E373" s="66">
        <v>0.57835150517726119</v>
      </c>
      <c r="F373" s="67">
        <v>0.74688607484850467</v>
      </c>
      <c r="G373" s="78"/>
      <c r="H373" s="66">
        <v>0.92917034313121394</v>
      </c>
      <c r="I373" s="66">
        <v>0.80941349595481227</v>
      </c>
      <c r="J373" s="66">
        <v>0.69980253979610085</v>
      </c>
      <c r="K373" s="66">
        <v>0.79669707055565442</v>
      </c>
      <c r="L373" s="66">
        <v>0.54540117416829748</v>
      </c>
      <c r="M373" s="66">
        <v>0.60403270087243</v>
      </c>
      <c r="N373" s="67">
        <v>0.74688607484850467</v>
      </c>
      <c r="O373" s="65">
        <v>0.70955674975614824</v>
      </c>
      <c r="P373" s="66">
        <v>0.76751739557281773</v>
      </c>
      <c r="Q373" s="66">
        <v>0.73774232603095991</v>
      </c>
      <c r="R373" s="66">
        <v>0.76043988512595395</v>
      </c>
      <c r="S373" s="66">
        <v>0.7510586100282296</v>
      </c>
      <c r="T373" s="67">
        <v>0.74688607484850467</v>
      </c>
      <c r="U373" s="65">
        <v>0.58840931134820562</v>
      </c>
      <c r="V373" s="66">
        <v>0.72269115740562462</v>
      </c>
      <c r="W373" s="66">
        <v>0.86943918097231254</v>
      </c>
      <c r="X373" s="66">
        <v>0.8119846069268829</v>
      </c>
      <c r="Y373" s="67">
        <v>0.74688607484850467</v>
      </c>
      <c r="Z373" s="65">
        <v>0.71470708099489844</v>
      </c>
      <c r="AA373" s="66">
        <v>0.77245800716524604</v>
      </c>
      <c r="AB373" s="67">
        <v>0.74688607484850467</v>
      </c>
    </row>
    <row r="374" spans="1:28" s="37" customFormat="1" ht="17.5" customHeight="1" x14ac:dyDescent="0.35">
      <c r="A374" s="84"/>
      <c r="B374" s="61" t="s">
        <v>4</v>
      </c>
      <c r="C374" s="68">
        <v>1</v>
      </c>
      <c r="D374" s="69">
        <v>1</v>
      </c>
      <c r="E374" s="69">
        <v>1</v>
      </c>
      <c r="F374" s="70">
        <v>1</v>
      </c>
      <c r="G374" s="69"/>
      <c r="H374" s="69">
        <v>1</v>
      </c>
      <c r="I374" s="69">
        <v>1</v>
      </c>
      <c r="J374" s="69">
        <v>1</v>
      </c>
      <c r="K374" s="69">
        <v>1</v>
      </c>
      <c r="L374" s="69">
        <v>1</v>
      </c>
      <c r="M374" s="69">
        <v>1</v>
      </c>
      <c r="N374" s="70">
        <v>1</v>
      </c>
      <c r="O374" s="68">
        <v>1</v>
      </c>
      <c r="P374" s="69">
        <v>1</v>
      </c>
      <c r="Q374" s="69">
        <v>1</v>
      </c>
      <c r="R374" s="69">
        <v>1</v>
      </c>
      <c r="S374" s="69">
        <v>1</v>
      </c>
      <c r="T374" s="70">
        <v>1</v>
      </c>
      <c r="U374" s="68">
        <v>1</v>
      </c>
      <c r="V374" s="69">
        <v>1</v>
      </c>
      <c r="W374" s="69">
        <v>1</v>
      </c>
      <c r="X374" s="69">
        <v>1</v>
      </c>
      <c r="Y374" s="70">
        <v>1</v>
      </c>
      <c r="Z374" s="68">
        <v>1</v>
      </c>
      <c r="AA374" s="69">
        <v>1</v>
      </c>
      <c r="AB374" s="70">
        <v>1</v>
      </c>
    </row>
    <row r="375" spans="1:28" s="39" customFormat="1" ht="13.5" customHeight="1" x14ac:dyDescent="0.35">
      <c r="A375" s="62"/>
      <c r="B375" s="63"/>
      <c r="C375" s="71"/>
      <c r="D375" s="72"/>
      <c r="E375" s="72"/>
      <c r="F375" s="73"/>
      <c r="G375" s="79"/>
      <c r="H375" s="72"/>
      <c r="I375" s="72"/>
      <c r="J375" s="72"/>
      <c r="K375" s="72"/>
      <c r="L375" s="72"/>
      <c r="M375" s="72"/>
      <c r="N375" s="73"/>
      <c r="O375" s="71"/>
      <c r="P375" s="72"/>
      <c r="Q375" s="72"/>
      <c r="R375" s="72"/>
      <c r="S375" s="72"/>
      <c r="T375" s="73"/>
      <c r="U375" s="71"/>
      <c r="V375" s="72"/>
      <c r="W375" s="72"/>
      <c r="X375" s="72"/>
      <c r="Y375" s="73"/>
      <c r="Z375" s="71"/>
      <c r="AA375" s="72"/>
      <c r="AB375" s="73"/>
    </row>
    <row r="376" spans="1:28" s="37" customFormat="1" ht="17.5" customHeight="1" x14ac:dyDescent="0.35">
      <c r="A376" s="84" t="s">
        <v>498</v>
      </c>
      <c r="B376" s="60" t="s">
        <v>7</v>
      </c>
      <c r="C376" s="65">
        <v>0.20252954063542061</v>
      </c>
      <c r="D376" s="66">
        <v>0.3405796777831121</v>
      </c>
      <c r="E376" s="66">
        <v>0.49405814990056918</v>
      </c>
      <c r="F376" s="67">
        <v>0.30574890435679297</v>
      </c>
      <c r="G376" s="78"/>
      <c r="H376" s="66">
        <v>0.12408622397925735</v>
      </c>
      <c r="I376" s="66">
        <v>0.2195732685589192</v>
      </c>
      <c r="J376" s="66">
        <v>0.34574351636558759</v>
      </c>
      <c r="K376" s="66">
        <v>0.3222414187352321</v>
      </c>
      <c r="L376" s="66">
        <v>0.55225048923679065</v>
      </c>
      <c r="M376" s="66">
        <v>0.44870355682996765</v>
      </c>
      <c r="N376" s="67">
        <v>0.30574890435679297</v>
      </c>
      <c r="O376" s="65">
        <v>0.34576451350806497</v>
      </c>
      <c r="P376" s="66">
        <v>0.25718575103728492</v>
      </c>
      <c r="Q376" s="66">
        <v>0.26378557561203253</v>
      </c>
      <c r="R376" s="66">
        <v>0.29615944699413455</v>
      </c>
      <c r="S376" s="66">
        <v>0.34631880965183492</v>
      </c>
      <c r="T376" s="67">
        <v>0.30574890435679297</v>
      </c>
      <c r="U376" s="65">
        <v>0.43230985289363083</v>
      </c>
      <c r="V376" s="66">
        <v>0.37439639570256844</v>
      </c>
      <c r="W376" s="66">
        <v>0.17912200571283124</v>
      </c>
      <c r="X376" s="66">
        <v>0.31533809785596484</v>
      </c>
      <c r="Y376" s="67">
        <v>0.30574890435679297</v>
      </c>
      <c r="Z376" s="65">
        <v>0.30972347020586644</v>
      </c>
      <c r="AA376" s="66">
        <v>0.30258977879379262</v>
      </c>
      <c r="AB376" s="67">
        <v>0.30574890435679297</v>
      </c>
    </row>
    <row r="377" spans="1:28" s="37" customFormat="1" ht="17.5" customHeight="1" x14ac:dyDescent="0.35">
      <c r="A377" s="84"/>
      <c r="B377" s="60" t="s">
        <v>35</v>
      </c>
      <c r="C377" s="65">
        <v>0.79746957952435837</v>
      </c>
      <c r="D377" s="66">
        <v>0.65942088045820446</v>
      </c>
      <c r="E377" s="66">
        <v>0.50594185009943082</v>
      </c>
      <c r="F377" s="67">
        <v>0.69425109564320697</v>
      </c>
      <c r="G377" s="78"/>
      <c r="H377" s="66">
        <v>0.87591377602074272</v>
      </c>
      <c r="I377" s="66">
        <v>0.78042673144108088</v>
      </c>
      <c r="J377" s="66">
        <v>0.65425719906993385</v>
      </c>
      <c r="K377" s="66">
        <v>0.67775858126476796</v>
      </c>
      <c r="L377" s="66">
        <v>0.4477495107632094</v>
      </c>
      <c r="M377" s="66">
        <v>0.55129644317003224</v>
      </c>
      <c r="N377" s="67">
        <v>0.69425109564320697</v>
      </c>
      <c r="O377" s="65">
        <v>0.65423548649193508</v>
      </c>
      <c r="P377" s="66">
        <v>0.74281424896271508</v>
      </c>
      <c r="Q377" s="66">
        <v>0.73621442438796747</v>
      </c>
      <c r="R377" s="66">
        <v>0.70384217643783309</v>
      </c>
      <c r="S377" s="66">
        <v>0.65368119034816508</v>
      </c>
      <c r="T377" s="67">
        <v>0.69425109564320697</v>
      </c>
      <c r="U377" s="65">
        <v>0.56769014710636923</v>
      </c>
      <c r="V377" s="66">
        <v>0.62560360429743156</v>
      </c>
      <c r="W377" s="66">
        <v>0.82087799428716879</v>
      </c>
      <c r="X377" s="66">
        <v>0.68466190214403522</v>
      </c>
      <c r="Y377" s="67">
        <v>0.69425109564320697</v>
      </c>
      <c r="Z377" s="65">
        <v>0.69027652979413368</v>
      </c>
      <c r="AA377" s="66">
        <v>0.69740966377303093</v>
      </c>
      <c r="AB377" s="67">
        <v>0.69425109564320697</v>
      </c>
    </row>
    <row r="378" spans="1:28" s="37" customFormat="1" ht="17.5" customHeight="1" x14ac:dyDescent="0.35">
      <c r="A378" s="84"/>
      <c r="B378" s="61" t="s">
        <v>4</v>
      </c>
      <c r="C378" s="68">
        <v>1</v>
      </c>
      <c r="D378" s="69">
        <v>1</v>
      </c>
      <c r="E378" s="69">
        <v>1</v>
      </c>
      <c r="F378" s="70">
        <v>1</v>
      </c>
      <c r="G378" s="69"/>
      <c r="H378" s="69">
        <v>1</v>
      </c>
      <c r="I378" s="69">
        <v>1</v>
      </c>
      <c r="J378" s="69">
        <v>1</v>
      </c>
      <c r="K378" s="69">
        <v>1</v>
      </c>
      <c r="L378" s="69">
        <v>1</v>
      </c>
      <c r="M378" s="69">
        <v>1</v>
      </c>
      <c r="N378" s="70">
        <v>1</v>
      </c>
      <c r="O378" s="68">
        <v>1</v>
      </c>
      <c r="P378" s="69">
        <v>1</v>
      </c>
      <c r="Q378" s="69">
        <v>1</v>
      </c>
      <c r="R378" s="69">
        <v>1</v>
      </c>
      <c r="S378" s="69">
        <v>1</v>
      </c>
      <c r="T378" s="70">
        <v>1</v>
      </c>
      <c r="U378" s="68">
        <v>1</v>
      </c>
      <c r="V378" s="69">
        <v>1</v>
      </c>
      <c r="W378" s="69">
        <v>1</v>
      </c>
      <c r="X378" s="69">
        <v>1</v>
      </c>
      <c r="Y378" s="70">
        <v>1</v>
      </c>
      <c r="Z378" s="68">
        <v>1</v>
      </c>
      <c r="AA378" s="69">
        <v>1</v>
      </c>
      <c r="AB378" s="70">
        <v>1</v>
      </c>
    </row>
    <row r="379" spans="1:28" s="39" customFormat="1" ht="13.5" customHeight="1" x14ac:dyDescent="0.35">
      <c r="A379" s="62"/>
      <c r="B379" s="63"/>
      <c r="C379" s="71"/>
      <c r="D379" s="72"/>
      <c r="E379" s="72"/>
      <c r="F379" s="73"/>
      <c r="G379" s="79"/>
      <c r="H379" s="72"/>
      <c r="I379" s="72"/>
      <c r="J379" s="72"/>
      <c r="K379" s="72"/>
      <c r="L379" s="72"/>
      <c r="M379" s="72"/>
      <c r="N379" s="73"/>
      <c r="O379" s="71"/>
      <c r="P379" s="72"/>
      <c r="Q379" s="72"/>
      <c r="R379" s="72"/>
      <c r="S379" s="72"/>
      <c r="T379" s="73"/>
      <c r="U379" s="71"/>
      <c r="V379" s="72"/>
      <c r="W379" s="72"/>
      <c r="X379" s="72"/>
      <c r="Y379" s="73"/>
      <c r="Z379" s="71"/>
      <c r="AA379" s="72"/>
      <c r="AB379" s="73"/>
    </row>
    <row r="380" spans="1:28" s="37" customFormat="1" ht="17.5" customHeight="1" x14ac:dyDescent="0.35">
      <c r="A380" s="84" t="s">
        <v>499</v>
      </c>
      <c r="B380" s="60" t="s">
        <v>7</v>
      </c>
      <c r="C380" s="65">
        <v>0.32267524217602084</v>
      </c>
      <c r="D380" s="66">
        <v>0.43961001261625376</v>
      </c>
      <c r="E380" s="66">
        <v>0.66418775286292264</v>
      </c>
      <c r="F380" s="67">
        <v>0.41867392229397093</v>
      </c>
      <c r="G380" s="78"/>
      <c r="H380" s="66">
        <v>0.21303119777982618</v>
      </c>
      <c r="I380" s="66">
        <v>0.34649813323737122</v>
      </c>
      <c r="J380" s="66">
        <v>0.42101949561795743</v>
      </c>
      <c r="K380" s="66">
        <v>0.50562768363017352</v>
      </c>
      <c r="L380" s="66">
        <v>0.74136986301369867</v>
      </c>
      <c r="M380" s="66">
        <v>0.60403270087243</v>
      </c>
      <c r="N380" s="67">
        <v>0.41867392229397093</v>
      </c>
      <c r="O380" s="65">
        <v>0.48230929161821873</v>
      </c>
      <c r="P380" s="66">
        <v>0.37340824238428627</v>
      </c>
      <c r="Q380" s="66">
        <v>0.37469794879204427</v>
      </c>
      <c r="R380" s="66">
        <v>0.38411861443328427</v>
      </c>
      <c r="S380" s="66">
        <v>0.46255377066810055</v>
      </c>
      <c r="T380" s="67">
        <v>0.41867392229397093</v>
      </c>
      <c r="U380" s="65">
        <v>0.58036493695441316</v>
      </c>
      <c r="V380" s="66">
        <v>0.40459650609059522</v>
      </c>
      <c r="W380" s="66">
        <v>0.31434217596651493</v>
      </c>
      <c r="X380" s="66">
        <v>0.37729521715228143</v>
      </c>
      <c r="Y380" s="67">
        <v>0.41867392229397093</v>
      </c>
      <c r="Z380" s="65">
        <v>0.4097267669870156</v>
      </c>
      <c r="AA380" s="66">
        <v>0.4257841830565956</v>
      </c>
      <c r="AB380" s="67">
        <v>0.41867392229397093</v>
      </c>
    </row>
    <row r="381" spans="1:28" s="37" customFormat="1" ht="17.5" customHeight="1" x14ac:dyDescent="0.35">
      <c r="A381" s="84"/>
      <c r="B381" s="60" t="s">
        <v>35</v>
      </c>
      <c r="C381" s="65">
        <v>0.67732475782397916</v>
      </c>
      <c r="D381" s="66">
        <v>0.56039054562506285</v>
      </c>
      <c r="E381" s="66">
        <v>0.33581224713707741</v>
      </c>
      <c r="F381" s="67">
        <v>0.58132607770602907</v>
      </c>
      <c r="G381" s="78"/>
      <c r="H381" s="66">
        <v>0.78697373155811445</v>
      </c>
      <c r="I381" s="66">
        <v>0.65350186676262878</v>
      </c>
      <c r="J381" s="66">
        <v>0.57898050438204252</v>
      </c>
      <c r="K381" s="66">
        <v>0.49437231636982648</v>
      </c>
      <c r="L381" s="66">
        <v>0.25863013698630138</v>
      </c>
      <c r="M381" s="66">
        <v>0.39596729912757</v>
      </c>
      <c r="N381" s="67">
        <v>0.58132607770602907</v>
      </c>
      <c r="O381" s="65">
        <v>0.51769070838178122</v>
      </c>
      <c r="P381" s="66">
        <v>0.62659175761571362</v>
      </c>
      <c r="Q381" s="66">
        <v>0.62530205120795568</v>
      </c>
      <c r="R381" s="66">
        <v>0.61588138556671579</v>
      </c>
      <c r="S381" s="66">
        <v>0.53744622933189945</v>
      </c>
      <c r="T381" s="67">
        <v>0.58132607770602907</v>
      </c>
      <c r="U381" s="65">
        <v>0.41963506304558684</v>
      </c>
      <c r="V381" s="66">
        <v>0.59540349390940484</v>
      </c>
      <c r="W381" s="66">
        <v>0.68565782403348507</v>
      </c>
      <c r="X381" s="66">
        <v>0.62270478284771857</v>
      </c>
      <c r="Y381" s="67">
        <v>0.58132607770602907</v>
      </c>
      <c r="Z381" s="65">
        <v>0.59027323301298451</v>
      </c>
      <c r="AA381" s="66">
        <v>0.57421581694340429</v>
      </c>
      <c r="AB381" s="67">
        <v>0.58132607770602907</v>
      </c>
    </row>
    <row r="382" spans="1:28" s="37" customFormat="1" ht="17.5" customHeight="1" x14ac:dyDescent="0.35">
      <c r="A382" s="84"/>
      <c r="B382" s="61" t="s">
        <v>4</v>
      </c>
      <c r="C382" s="68">
        <v>1</v>
      </c>
      <c r="D382" s="69">
        <v>1</v>
      </c>
      <c r="E382" s="69">
        <v>1</v>
      </c>
      <c r="F382" s="70">
        <v>1</v>
      </c>
      <c r="G382" s="69"/>
      <c r="H382" s="69">
        <v>1</v>
      </c>
      <c r="I382" s="69">
        <v>1</v>
      </c>
      <c r="J382" s="69">
        <v>1</v>
      </c>
      <c r="K382" s="69">
        <v>1</v>
      </c>
      <c r="L382" s="69">
        <v>1</v>
      </c>
      <c r="M382" s="69">
        <v>1</v>
      </c>
      <c r="N382" s="70">
        <v>1</v>
      </c>
      <c r="O382" s="68">
        <v>1</v>
      </c>
      <c r="P382" s="69">
        <v>1</v>
      </c>
      <c r="Q382" s="69">
        <v>1</v>
      </c>
      <c r="R382" s="69">
        <v>1</v>
      </c>
      <c r="S382" s="69">
        <v>1</v>
      </c>
      <c r="T382" s="70">
        <v>1</v>
      </c>
      <c r="U382" s="68">
        <v>1</v>
      </c>
      <c r="V382" s="69">
        <v>1</v>
      </c>
      <c r="W382" s="69">
        <v>1</v>
      </c>
      <c r="X382" s="69">
        <v>1</v>
      </c>
      <c r="Y382" s="70">
        <v>1</v>
      </c>
      <c r="Z382" s="68">
        <v>1</v>
      </c>
      <c r="AA382" s="69">
        <v>1</v>
      </c>
      <c r="AB382" s="70">
        <v>1</v>
      </c>
    </row>
    <row r="383" spans="1:28" s="39" customFormat="1" ht="13.5" customHeight="1" x14ac:dyDescent="0.35">
      <c r="A383" s="62"/>
      <c r="B383" s="63"/>
      <c r="C383" s="71"/>
      <c r="D383" s="72"/>
      <c r="E383" s="72"/>
      <c r="F383" s="73"/>
      <c r="G383" s="79"/>
      <c r="H383" s="72"/>
      <c r="I383" s="72"/>
      <c r="J383" s="72"/>
      <c r="K383" s="72"/>
      <c r="L383" s="72"/>
      <c r="M383" s="72"/>
      <c r="N383" s="73"/>
      <c r="O383" s="71"/>
      <c r="P383" s="72"/>
      <c r="Q383" s="72"/>
      <c r="R383" s="72"/>
      <c r="S383" s="72"/>
      <c r="T383" s="73"/>
      <c r="U383" s="71"/>
      <c r="V383" s="72"/>
      <c r="W383" s="72"/>
      <c r="X383" s="72"/>
      <c r="Y383" s="73"/>
      <c r="Z383" s="71"/>
      <c r="AA383" s="72"/>
      <c r="AB383" s="73"/>
    </row>
    <row r="384" spans="1:28" s="37" customFormat="1" ht="17.5" customHeight="1" x14ac:dyDescent="0.35">
      <c r="A384" s="84" t="s">
        <v>500</v>
      </c>
      <c r="B384" s="60" t="s">
        <v>7</v>
      </c>
      <c r="C384" s="65">
        <v>7.1746570822738595E-2</v>
      </c>
      <c r="D384" s="66">
        <v>0.17698203579443322</v>
      </c>
      <c r="E384" s="66">
        <v>7.956867585544812E-2</v>
      </c>
      <c r="F384" s="67">
        <v>0.13100724630928975</v>
      </c>
      <c r="G384" s="78"/>
      <c r="H384" s="66">
        <v>6.2873705432623342E-2</v>
      </c>
      <c r="I384" s="66">
        <v>7.3674470012916327E-2</v>
      </c>
      <c r="J384" s="66">
        <v>0.19049901627615812</v>
      </c>
      <c r="K384" s="66">
        <v>0.12897939480169721</v>
      </c>
      <c r="L384" s="66">
        <v>0</v>
      </c>
      <c r="M384" s="66">
        <v>0.14158379598560183</v>
      </c>
      <c r="N384" s="67">
        <v>0.13100724630928975</v>
      </c>
      <c r="O384" s="65">
        <v>0.11664769476069946</v>
      </c>
      <c r="P384" s="66">
        <v>0.14517151927307645</v>
      </c>
      <c r="Q384" s="66">
        <v>0.11616370469647071</v>
      </c>
      <c r="R384" s="66">
        <v>0.14601309460225106</v>
      </c>
      <c r="S384" s="66">
        <v>0.12979000033606669</v>
      </c>
      <c r="T384" s="67">
        <v>0.13100724630928975</v>
      </c>
      <c r="U384" s="65">
        <v>6.5237027158098926E-2</v>
      </c>
      <c r="V384" s="66">
        <v>9.2996778209916961E-2</v>
      </c>
      <c r="W384" s="66">
        <v>0.19400435532679092</v>
      </c>
      <c r="X384" s="66">
        <v>0.28521165475536009</v>
      </c>
      <c r="Y384" s="67">
        <v>0.13100724630928975</v>
      </c>
      <c r="Z384" s="65">
        <v>0.14355517864695894</v>
      </c>
      <c r="AA384" s="66">
        <v>0.12103546557097601</v>
      </c>
      <c r="AB384" s="67">
        <v>0.13100724630928975</v>
      </c>
    </row>
    <row r="385" spans="1:28" s="37" customFormat="1" ht="17.5" customHeight="1" x14ac:dyDescent="0.35">
      <c r="A385" s="84"/>
      <c r="B385" s="60" t="s">
        <v>35</v>
      </c>
      <c r="C385" s="65">
        <v>0.92825342917726139</v>
      </c>
      <c r="D385" s="66">
        <v>0.82301796420556683</v>
      </c>
      <c r="E385" s="66">
        <v>0.92043132414455187</v>
      </c>
      <c r="F385" s="67">
        <v>0.86899275369071016</v>
      </c>
      <c r="G385" s="78"/>
      <c r="H385" s="66">
        <v>0.93712629456737662</v>
      </c>
      <c r="I385" s="66">
        <v>0.92632552998708362</v>
      </c>
      <c r="J385" s="66">
        <v>0.80950098372384194</v>
      </c>
      <c r="K385" s="66">
        <v>0.87102060519830282</v>
      </c>
      <c r="L385" s="66">
        <v>1</v>
      </c>
      <c r="M385" s="66">
        <v>0.85841620401439811</v>
      </c>
      <c r="N385" s="67">
        <v>0.86899275369071016</v>
      </c>
      <c r="O385" s="65">
        <v>0.88335230523930064</v>
      </c>
      <c r="P385" s="66">
        <v>0.85483027223802721</v>
      </c>
      <c r="Q385" s="66">
        <v>0.88383629530352914</v>
      </c>
      <c r="R385" s="66">
        <v>0.85398690539774902</v>
      </c>
      <c r="S385" s="66">
        <v>0.87020999966393331</v>
      </c>
      <c r="T385" s="67">
        <v>0.86899275369071016</v>
      </c>
      <c r="U385" s="65">
        <v>0.93476297284190113</v>
      </c>
      <c r="V385" s="66">
        <v>0.90700322179008297</v>
      </c>
      <c r="W385" s="66">
        <v>0.80599564467320906</v>
      </c>
      <c r="X385" s="98">
        <v>0.71478834524463997</v>
      </c>
      <c r="Y385" s="67">
        <v>0.86899275369071016</v>
      </c>
      <c r="Z385" s="65">
        <v>0.85644482135304123</v>
      </c>
      <c r="AA385" s="66">
        <v>0.878964534429024</v>
      </c>
      <c r="AB385" s="67">
        <v>0.86899275369071016</v>
      </c>
    </row>
    <row r="386" spans="1:28" s="37" customFormat="1" ht="17.5" customHeight="1" x14ac:dyDescent="0.35">
      <c r="A386" s="84"/>
      <c r="B386" s="61" t="s">
        <v>4</v>
      </c>
      <c r="C386" s="68">
        <v>1</v>
      </c>
      <c r="D386" s="69">
        <v>1</v>
      </c>
      <c r="E386" s="69">
        <v>1</v>
      </c>
      <c r="F386" s="70">
        <v>1</v>
      </c>
      <c r="G386" s="69"/>
      <c r="H386" s="69">
        <v>1</v>
      </c>
      <c r="I386" s="69">
        <v>1</v>
      </c>
      <c r="J386" s="69">
        <v>1</v>
      </c>
      <c r="K386" s="69">
        <v>1</v>
      </c>
      <c r="L386" s="69">
        <v>1</v>
      </c>
      <c r="M386" s="69">
        <v>1</v>
      </c>
      <c r="N386" s="70">
        <v>1</v>
      </c>
      <c r="O386" s="68">
        <v>1</v>
      </c>
      <c r="P386" s="69">
        <v>1</v>
      </c>
      <c r="Q386" s="69">
        <v>1</v>
      </c>
      <c r="R386" s="69">
        <v>1</v>
      </c>
      <c r="S386" s="69">
        <v>1</v>
      </c>
      <c r="T386" s="70">
        <v>1</v>
      </c>
      <c r="U386" s="68">
        <v>1</v>
      </c>
      <c r="V386" s="69">
        <v>1</v>
      </c>
      <c r="W386" s="69">
        <v>1</v>
      </c>
      <c r="X386" s="69">
        <v>1</v>
      </c>
      <c r="Y386" s="70">
        <v>1</v>
      </c>
      <c r="Z386" s="68">
        <v>1</v>
      </c>
      <c r="AA386" s="69">
        <v>1</v>
      </c>
      <c r="AB386" s="70">
        <v>1</v>
      </c>
    </row>
    <row r="387" spans="1:28" s="39" customFormat="1" ht="13.5" customHeight="1" x14ac:dyDescent="0.35">
      <c r="A387" s="62"/>
      <c r="B387" s="63"/>
      <c r="C387" s="71"/>
      <c r="D387" s="72"/>
      <c r="E387" s="72"/>
      <c r="F387" s="73"/>
      <c r="G387" s="79"/>
      <c r="H387" s="72"/>
      <c r="I387" s="72"/>
      <c r="J387" s="72"/>
      <c r="K387" s="72"/>
      <c r="L387" s="72"/>
      <c r="M387" s="72"/>
      <c r="N387" s="73"/>
      <c r="O387" s="71"/>
      <c r="P387" s="72"/>
      <c r="Q387" s="72"/>
      <c r="R387" s="72"/>
      <c r="S387" s="72"/>
      <c r="T387" s="73"/>
      <c r="U387" s="71"/>
      <c r="V387" s="72"/>
      <c r="W387" s="72"/>
      <c r="X387" s="72"/>
      <c r="Y387" s="73"/>
      <c r="Z387" s="71"/>
      <c r="AA387" s="72"/>
      <c r="AB387" s="73"/>
    </row>
    <row r="388" spans="1:28" s="37" customFormat="1" ht="17.5" customHeight="1" x14ac:dyDescent="0.35">
      <c r="A388" s="84" t="s">
        <v>137</v>
      </c>
      <c r="B388" s="60" t="s">
        <v>138</v>
      </c>
      <c r="C388" s="65">
        <v>0.60046191611603328</v>
      </c>
      <c r="D388" s="66">
        <v>0.49753480634608727</v>
      </c>
      <c r="E388" s="66">
        <v>0.61422546801069744</v>
      </c>
      <c r="F388" s="67">
        <v>0.54444133843960529</v>
      </c>
      <c r="G388" s="78"/>
      <c r="H388" s="66">
        <v>0.63183267855294345</v>
      </c>
      <c r="I388" s="66">
        <v>0.59364658102906498</v>
      </c>
      <c r="J388" s="66">
        <v>0.49593489536755503</v>
      </c>
      <c r="K388" s="66">
        <v>0.50321654513580116</v>
      </c>
      <c r="L388" s="66">
        <v>0.53232876712328769</v>
      </c>
      <c r="M388" s="66">
        <v>0.67805503019949975</v>
      </c>
      <c r="N388" s="67">
        <v>0.54444133843960529</v>
      </c>
      <c r="O388" s="65">
        <v>0.4207670080252181</v>
      </c>
      <c r="P388" s="66">
        <v>0.37224734318903308</v>
      </c>
      <c r="Q388" s="66">
        <v>0.52769902994853291</v>
      </c>
      <c r="R388" s="66">
        <v>0.5780943830877352</v>
      </c>
      <c r="S388" s="66">
        <v>0.6979852802796076</v>
      </c>
      <c r="T388" s="67">
        <v>0.54444133843960529</v>
      </c>
      <c r="U388" s="65">
        <v>0.59291040252182348</v>
      </c>
      <c r="V388" s="66">
        <v>0.6320356322281695</v>
      </c>
      <c r="W388" s="66">
        <v>0.46010563081535111</v>
      </c>
      <c r="X388" s="66">
        <v>0.62872457394172632</v>
      </c>
      <c r="Y388" s="67">
        <v>0.54444133843960529</v>
      </c>
      <c r="Z388" s="65">
        <v>0.52975485275663525</v>
      </c>
      <c r="AA388" s="66">
        <v>0.55611261710974247</v>
      </c>
      <c r="AB388" s="67">
        <v>0.54444133843960529</v>
      </c>
    </row>
    <row r="389" spans="1:28" s="37" customFormat="1" ht="17.5" customHeight="1" x14ac:dyDescent="0.35">
      <c r="A389" s="84"/>
      <c r="B389" s="60" t="s">
        <v>139</v>
      </c>
      <c r="C389" s="65">
        <v>0.37184951212859746</v>
      </c>
      <c r="D389" s="66">
        <v>0.45705002958678975</v>
      </c>
      <c r="E389" s="66">
        <v>0.38577453198930262</v>
      </c>
      <c r="F389" s="67">
        <v>0.42051547256310623</v>
      </c>
      <c r="G389" s="78"/>
      <c r="H389" s="66">
        <v>0.34478747159469014</v>
      </c>
      <c r="I389" s="66">
        <v>0.37772972532992322</v>
      </c>
      <c r="J389" s="66">
        <v>0.4555521373636201</v>
      </c>
      <c r="K389" s="66">
        <v>0.46236693005411722</v>
      </c>
      <c r="L389" s="66">
        <v>0.46767123287671231</v>
      </c>
      <c r="M389" s="66">
        <v>0.32194496980050025</v>
      </c>
      <c r="N389" s="67">
        <v>0.42051547256310623</v>
      </c>
      <c r="O389" s="65">
        <v>0.55356288321383418</v>
      </c>
      <c r="P389" s="66">
        <v>0.57325488903380217</v>
      </c>
      <c r="Q389" s="66">
        <v>0.43492218496577995</v>
      </c>
      <c r="R389" s="66">
        <v>0.38484266509085535</v>
      </c>
      <c r="S389" s="66">
        <v>0.27632767341040465</v>
      </c>
      <c r="T389" s="67">
        <v>0.42051547256310623</v>
      </c>
      <c r="U389" s="65">
        <v>0.37852711768509534</v>
      </c>
      <c r="V389" s="66">
        <v>0.34534509094176391</v>
      </c>
      <c r="W389" s="66">
        <v>0.49417404338357984</v>
      </c>
      <c r="X389" s="66">
        <v>0.30898845519516216</v>
      </c>
      <c r="Y389" s="67">
        <v>0.42051547256310623</v>
      </c>
      <c r="Z389" s="65">
        <v>0.42762267708449514</v>
      </c>
      <c r="AA389" s="66">
        <v>0.4148674117318501</v>
      </c>
      <c r="AB389" s="67">
        <v>0.42051547256310623</v>
      </c>
    </row>
    <row r="390" spans="1:28" s="37" customFormat="1" ht="17.5" customHeight="1" x14ac:dyDescent="0.35">
      <c r="A390" s="84"/>
      <c r="B390" s="60" t="s">
        <v>459</v>
      </c>
      <c r="C390" s="65">
        <v>1.3964823987963787E-2</v>
      </c>
      <c r="D390" s="66">
        <v>9.7960186229303203E-3</v>
      </c>
      <c r="E390" s="66">
        <v>0</v>
      </c>
      <c r="F390" s="67">
        <v>1.0380268172457813E-2</v>
      </c>
      <c r="G390" s="78"/>
      <c r="H390" s="66">
        <v>2.2936209437710423E-2</v>
      </c>
      <c r="I390" s="66">
        <v>1.2015610976521419E-2</v>
      </c>
      <c r="J390" s="66">
        <v>5.8250760150241462E-3</v>
      </c>
      <c r="K390" s="66">
        <v>2.3895424172362102E-2</v>
      </c>
      <c r="L390" s="66">
        <v>0</v>
      </c>
      <c r="M390" s="66">
        <v>0</v>
      </c>
      <c r="N390" s="67">
        <v>1.0380268172457813E-2</v>
      </c>
      <c r="O390" s="65">
        <v>1.6480103934820814E-2</v>
      </c>
      <c r="P390" s="66">
        <v>2.2874013773137365E-2</v>
      </c>
      <c r="Q390" s="66">
        <v>1.1864488410367809E-2</v>
      </c>
      <c r="R390" s="66">
        <v>5.5196686900040419E-5</v>
      </c>
      <c r="S390" s="66">
        <v>5.6511711923645652E-3</v>
      </c>
      <c r="T390" s="67">
        <v>1.0380268172457813E-2</v>
      </c>
      <c r="U390" s="65">
        <v>8.3040333010022636E-3</v>
      </c>
      <c r="V390" s="66">
        <v>5.7234908288087078E-3</v>
      </c>
      <c r="W390" s="66">
        <v>1.4505500721174241E-2</v>
      </c>
      <c r="X390" s="66">
        <v>6.2396921385376577E-3</v>
      </c>
      <c r="Y390" s="67">
        <v>1.0380268172457813E-2</v>
      </c>
      <c r="Z390" s="65">
        <v>1.1757584174889332E-2</v>
      </c>
      <c r="AA390" s="66">
        <v>9.2857218508788208E-3</v>
      </c>
      <c r="AB390" s="67">
        <v>1.0380268172457813E-2</v>
      </c>
    </row>
    <row r="391" spans="1:28" s="37" customFormat="1" ht="17.5" customHeight="1" x14ac:dyDescent="0.35">
      <c r="A391" s="84"/>
      <c r="B391" s="60" t="s">
        <v>460</v>
      </c>
      <c r="C391" s="65">
        <v>3.3389936387552021E-3</v>
      </c>
      <c r="D391" s="66">
        <v>3.1635535409246713E-3</v>
      </c>
      <c r="E391" s="66">
        <v>0</v>
      </c>
      <c r="F391" s="67">
        <v>2.9389017788089716E-3</v>
      </c>
      <c r="G391" s="78"/>
      <c r="H391" s="66">
        <v>0</v>
      </c>
      <c r="I391" s="66">
        <v>4.0644659645154447E-3</v>
      </c>
      <c r="J391" s="66">
        <v>4.0543730996243964E-3</v>
      </c>
      <c r="K391" s="66">
        <v>0</v>
      </c>
      <c r="L391" s="66">
        <v>0</v>
      </c>
      <c r="M391" s="66">
        <v>0</v>
      </c>
      <c r="N391" s="67">
        <v>2.9389017788089716E-3</v>
      </c>
      <c r="O391" s="65">
        <v>0</v>
      </c>
      <c r="P391" s="66">
        <v>1.0152493425154249E-2</v>
      </c>
      <c r="Q391" s="66">
        <v>7.4734319494198126E-5</v>
      </c>
      <c r="R391" s="66">
        <v>6.0878698786809293E-3</v>
      </c>
      <c r="S391" s="66">
        <v>0</v>
      </c>
      <c r="T391" s="67">
        <v>2.9389017788089716E-3</v>
      </c>
      <c r="U391" s="65">
        <v>0</v>
      </c>
      <c r="V391" s="66">
        <v>7.274057530132081E-3</v>
      </c>
      <c r="W391" s="66">
        <v>2.6195593766792048E-3</v>
      </c>
      <c r="X391" s="66">
        <v>2.4738867509620671E-3</v>
      </c>
      <c r="Y391" s="67">
        <v>2.9389017788089716E-3</v>
      </c>
      <c r="Z391" s="65">
        <v>6.6054868258520957E-3</v>
      </c>
      <c r="AA391" s="66">
        <v>2.5084492933698338E-5</v>
      </c>
      <c r="AB391" s="67">
        <v>2.9389017788089716E-3</v>
      </c>
    </row>
    <row r="392" spans="1:28" s="37" customFormat="1" ht="17.5" customHeight="1" x14ac:dyDescent="0.35">
      <c r="A392" s="84"/>
      <c r="B392" s="60" t="s">
        <v>91</v>
      </c>
      <c r="C392" s="65">
        <v>1.0384754128650238E-2</v>
      </c>
      <c r="D392" s="66">
        <v>3.24561501445845E-2</v>
      </c>
      <c r="E392" s="66">
        <v>0</v>
      </c>
      <c r="F392" s="67">
        <v>2.1724329646505589E-2</v>
      </c>
      <c r="G392" s="78"/>
      <c r="H392" s="66">
        <v>4.4364041465590757E-4</v>
      </c>
      <c r="I392" s="66">
        <v>1.2544687705499186E-2</v>
      </c>
      <c r="J392" s="66">
        <v>3.8633518154176358E-2</v>
      </c>
      <c r="K392" s="66">
        <v>1.0518559922762266E-2</v>
      </c>
      <c r="L392" s="66">
        <v>0</v>
      </c>
      <c r="M392" s="66">
        <v>0</v>
      </c>
      <c r="N392" s="67">
        <v>2.1724329646505589E-2</v>
      </c>
      <c r="O392" s="65">
        <v>9.1920411666602184E-3</v>
      </c>
      <c r="P392" s="66">
        <v>2.1471260578873066E-2</v>
      </c>
      <c r="Q392" s="66">
        <v>2.5441223118480467E-2</v>
      </c>
      <c r="R392" s="66">
        <v>3.0919885255828526E-2</v>
      </c>
      <c r="S392" s="66">
        <v>2.0036925325984677E-2</v>
      </c>
      <c r="T392" s="67">
        <v>2.1724329646505589E-2</v>
      </c>
      <c r="U392" s="65">
        <v>2.0259456838021338E-2</v>
      </c>
      <c r="V392" s="66">
        <v>9.6230120528322232E-3</v>
      </c>
      <c r="W392" s="66">
        <v>2.8595972736785543E-2</v>
      </c>
      <c r="X392" s="66">
        <v>5.3600879604178121E-2</v>
      </c>
      <c r="Y392" s="67">
        <v>2.1724329646505589E-2</v>
      </c>
      <c r="Z392" s="65">
        <v>2.4260100600926045E-2</v>
      </c>
      <c r="AA392" s="66">
        <v>1.9709164814594934E-2</v>
      </c>
      <c r="AB392" s="67">
        <v>2.1724329646505589E-2</v>
      </c>
    </row>
    <row r="393" spans="1:28" s="37" customFormat="1" ht="17.5" customHeight="1" x14ac:dyDescent="0.35">
      <c r="A393" s="84"/>
      <c r="B393" s="61" t="s">
        <v>4</v>
      </c>
      <c r="C393" s="68">
        <v>1</v>
      </c>
      <c r="D393" s="69">
        <v>1</v>
      </c>
      <c r="E393" s="69">
        <v>1</v>
      </c>
      <c r="F393" s="70">
        <v>1</v>
      </c>
      <c r="G393" s="69"/>
      <c r="H393" s="69">
        <v>1</v>
      </c>
      <c r="I393" s="69">
        <v>1</v>
      </c>
      <c r="J393" s="69">
        <v>1</v>
      </c>
      <c r="K393" s="69">
        <v>1</v>
      </c>
      <c r="L393" s="69">
        <v>1</v>
      </c>
      <c r="M393" s="69">
        <v>1</v>
      </c>
      <c r="N393" s="70">
        <v>1</v>
      </c>
      <c r="O393" s="68">
        <v>1</v>
      </c>
      <c r="P393" s="69">
        <v>1</v>
      </c>
      <c r="Q393" s="69">
        <v>1</v>
      </c>
      <c r="R393" s="69">
        <v>1</v>
      </c>
      <c r="S393" s="69">
        <v>1</v>
      </c>
      <c r="T393" s="70">
        <v>1</v>
      </c>
      <c r="U393" s="68">
        <v>1</v>
      </c>
      <c r="V393" s="69">
        <v>1</v>
      </c>
      <c r="W393" s="69">
        <v>1</v>
      </c>
      <c r="X393" s="69">
        <v>1</v>
      </c>
      <c r="Y393" s="70">
        <v>1</v>
      </c>
      <c r="Z393" s="68">
        <v>1</v>
      </c>
      <c r="AA393" s="69">
        <v>1</v>
      </c>
      <c r="AB393" s="70">
        <v>1</v>
      </c>
    </row>
    <row r="394" spans="1:28" s="39" customFormat="1" ht="13.5" customHeight="1" x14ac:dyDescent="0.35">
      <c r="A394" s="62"/>
      <c r="B394" s="63"/>
      <c r="C394" s="71"/>
      <c r="D394" s="72"/>
      <c r="E394" s="72"/>
      <c r="F394" s="73"/>
      <c r="G394" s="79"/>
      <c r="H394" s="72"/>
      <c r="I394" s="72"/>
      <c r="J394" s="72"/>
      <c r="K394" s="72"/>
      <c r="L394" s="72"/>
      <c r="M394" s="72"/>
      <c r="N394" s="73"/>
      <c r="O394" s="71"/>
      <c r="P394" s="72"/>
      <c r="Q394" s="72"/>
      <c r="R394" s="72"/>
      <c r="S394" s="72"/>
      <c r="T394" s="73"/>
      <c r="U394" s="71"/>
      <c r="V394" s="72"/>
      <c r="W394" s="72"/>
      <c r="X394" s="72"/>
      <c r="Y394" s="73"/>
      <c r="Z394" s="71"/>
      <c r="AA394" s="72"/>
      <c r="AB394" s="73"/>
    </row>
    <row r="395" spans="1:28" s="37" customFormat="1" ht="17.5" customHeight="1" x14ac:dyDescent="0.35">
      <c r="A395" s="84" t="s">
        <v>501</v>
      </c>
      <c r="B395" s="60" t="s">
        <v>7</v>
      </c>
      <c r="C395" s="65">
        <v>3.3941713535725448E-2</v>
      </c>
      <c r="D395" s="66">
        <v>2.7087411647331475E-2</v>
      </c>
      <c r="E395" s="66">
        <v>0</v>
      </c>
      <c r="F395" s="67">
        <v>2.7131600603530506E-2</v>
      </c>
      <c r="G395" s="78"/>
      <c r="H395" s="66">
        <v>0.11120780837874385</v>
      </c>
      <c r="I395" s="66">
        <v>1.8731566920479798E-2</v>
      </c>
      <c r="J395" s="66">
        <v>3.4604674136125058E-2</v>
      </c>
      <c r="K395" s="66">
        <v>0</v>
      </c>
      <c r="L395" s="66">
        <v>0</v>
      </c>
      <c r="M395" s="66">
        <v>0</v>
      </c>
      <c r="N395" s="67">
        <v>2.7131600603530506E-2</v>
      </c>
      <c r="O395" s="65">
        <v>3.4544099448756894E-2</v>
      </c>
      <c r="P395" s="66">
        <v>4.9745436695928125E-2</v>
      </c>
      <c r="Q395" s="66">
        <v>1.2816951429204363E-2</v>
      </c>
      <c r="R395" s="66">
        <v>0</v>
      </c>
      <c r="S395" s="66">
        <v>3.0920414358589179E-2</v>
      </c>
      <c r="T395" s="67">
        <v>2.7131600603530506E-2</v>
      </c>
      <c r="U395" s="65">
        <v>3.5719160828053147E-2</v>
      </c>
      <c r="V395" s="66">
        <v>7.8487459448145953E-3</v>
      </c>
      <c r="W395" s="66">
        <v>3.0201478513105597E-2</v>
      </c>
      <c r="X395" s="66">
        <v>6.6632116680239873E-3</v>
      </c>
      <c r="Y395" s="67">
        <v>2.7131600603530506E-2</v>
      </c>
      <c r="Z395" s="65">
        <v>2.9870360398390805E-2</v>
      </c>
      <c r="AA395" s="66">
        <v>2.48258835171404E-2</v>
      </c>
      <c r="AB395" s="67">
        <v>2.7131600603530506E-2</v>
      </c>
    </row>
    <row r="396" spans="1:28" s="37" customFormat="1" ht="17.5" customHeight="1" x14ac:dyDescent="0.35">
      <c r="A396" s="84"/>
      <c r="B396" s="60" t="s">
        <v>35</v>
      </c>
      <c r="C396" s="65">
        <v>0.9660582864642745</v>
      </c>
      <c r="D396" s="66">
        <v>0.97291258835266847</v>
      </c>
      <c r="E396" s="66">
        <v>1</v>
      </c>
      <c r="F396" s="67">
        <v>0.97286839939646952</v>
      </c>
      <c r="G396" s="78"/>
      <c r="H396" s="66">
        <v>0.88879219162125611</v>
      </c>
      <c r="I396" s="66">
        <v>0.98126843307952027</v>
      </c>
      <c r="J396" s="66">
        <v>0.96539532586387489</v>
      </c>
      <c r="K396" s="66">
        <v>1</v>
      </c>
      <c r="L396" s="66">
        <v>1</v>
      </c>
      <c r="M396" s="66">
        <v>1</v>
      </c>
      <c r="N396" s="67">
        <v>0.97286839939646952</v>
      </c>
      <c r="O396" s="65">
        <v>0.9654559005512432</v>
      </c>
      <c r="P396" s="66">
        <v>0.95025456330407188</v>
      </c>
      <c r="Q396" s="66">
        <v>0.98718304857079564</v>
      </c>
      <c r="R396" s="66">
        <v>1</v>
      </c>
      <c r="S396" s="66">
        <v>0.96907958564141083</v>
      </c>
      <c r="T396" s="67">
        <v>0.97286839939646952</v>
      </c>
      <c r="U396" s="65">
        <v>0.96428083917194696</v>
      </c>
      <c r="V396" s="66">
        <v>0.99215125405518545</v>
      </c>
      <c r="W396" s="66">
        <v>0.96979852148689449</v>
      </c>
      <c r="X396" s="66">
        <v>0.99333678833197603</v>
      </c>
      <c r="Y396" s="67">
        <v>0.97286839939646952</v>
      </c>
      <c r="Z396" s="65">
        <v>0.97012963960160914</v>
      </c>
      <c r="AA396" s="66">
        <v>0.97517411648285968</v>
      </c>
      <c r="AB396" s="67">
        <v>0.97286839939646952</v>
      </c>
    </row>
    <row r="397" spans="1:28" s="37" customFormat="1" ht="17.5" customHeight="1" x14ac:dyDescent="0.35">
      <c r="A397" s="84"/>
      <c r="B397" s="61" t="s">
        <v>4</v>
      </c>
      <c r="C397" s="68">
        <v>1</v>
      </c>
      <c r="D397" s="69">
        <v>1</v>
      </c>
      <c r="E397" s="69">
        <v>1</v>
      </c>
      <c r="F397" s="70">
        <v>1</v>
      </c>
      <c r="G397" s="69"/>
      <c r="H397" s="69">
        <v>1</v>
      </c>
      <c r="I397" s="69">
        <v>1</v>
      </c>
      <c r="J397" s="69">
        <v>1</v>
      </c>
      <c r="K397" s="69">
        <v>1</v>
      </c>
      <c r="L397" s="69">
        <v>1</v>
      </c>
      <c r="M397" s="69">
        <v>1</v>
      </c>
      <c r="N397" s="70">
        <v>1</v>
      </c>
      <c r="O397" s="68">
        <v>1</v>
      </c>
      <c r="P397" s="69">
        <v>1</v>
      </c>
      <c r="Q397" s="69">
        <v>1</v>
      </c>
      <c r="R397" s="69">
        <v>1</v>
      </c>
      <c r="S397" s="69">
        <v>1</v>
      </c>
      <c r="T397" s="70">
        <v>1</v>
      </c>
      <c r="U397" s="68">
        <v>1</v>
      </c>
      <c r="V397" s="69">
        <v>1</v>
      </c>
      <c r="W397" s="69">
        <v>1</v>
      </c>
      <c r="X397" s="69">
        <v>1</v>
      </c>
      <c r="Y397" s="70">
        <v>1</v>
      </c>
      <c r="Z397" s="68">
        <v>1</v>
      </c>
      <c r="AA397" s="69">
        <v>1</v>
      </c>
      <c r="AB397" s="70">
        <v>1</v>
      </c>
    </row>
    <row r="398" spans="1:28" s="39" customFormat="1" ht="13.5" customHeight="1" x14ac:dyDescent="0.35">
      <c r="A398" s="62"/>
      <c r="B398" s="63"/>
      <c r="C398" s="71"/>
      <c r="D398" s="72"/>
      <c r="E398" s="72"/>
      <c r="F398" s="73"/>
      <c r="G398" s="79"/>
      <c r="H398" s="72"/>
      <c r="I398" s="72"/>
      <c r="J398" s="72"/>
      <c r="K398" s="72"/>
      <c r="L398" s="72"/>
      <c r="M398" s="72"/>
      <c r="N398" s="73"/>
      <c r="O398" s="71"/>
      <c r="P398" s="72"/>
      <c r="Q398" s="72"/>
      <c r="R398" s="72"/>
      <c r="S398" s="72"/>
      <c r="T398" s="73"/>
      <c r="U398" s="71"/>
      <c r="V398" s="72"/>
      <c r="W398" s="72"/>
      <c r="X398" s="72"/>
      <c r="Y398" s="73"/>
      <c r="Z398" s="71"/>
      <c r="AA398" s="72"/>
      <c r="AB398" s="73"/>
    </row>
    <row r="399" spans="1:28" s="37" customFormat="1" ht="17.5" customHeight="1" x14ac:dyDescent="0.35">
      <c r="A399" s="84" t="s">
        <v>502</v>
      </c>
      <c r="B399" s="60" t="s">
        <v>7</v>
      </c>
      <c r="C399" s="65">
        <v>0.78855411339302628</v>
      </c>
      <c r="D399" s="66">
        <v>0.59998866776211635</v>
      </c>
      <c r="E399" s="66">
        <v>0.48445984979780471</v>
      </c>
      <c r="F399" s="67">
        <v>0.64950733072249067</v>
      </c>
      <c r="G399" s="78"/>
      <c r="H399" s="66">
        <v>0.87265862442930009</v>
      </c>
      <c r="I399" s="66">
        <v>0.77199779659632106</v>
      </c>
      <c r="J399" s="66">
        <v>0.56954511842193034</v>
      </c>
      <c r="K399" s="66">
        <v>0.70968863794443759</v>
      </c>
      <c r="L399" s="66">
        <v>0.77792655575268632</v>
      </c>
      <c r="M399" s="66">
        <v>0.15219162766017927</v>
      </c>
      <c r="N399" s="67">
        <v>0.64950733072249067</v>
      </c>
      <c r="O399" s="65">
        <v>0.62511601417482276</v>
      </c>
      <c r="P399" s="66">
        <v>0.65765516375383837</v>
      </c>
      <c r="Q399" s="66">
        <v>0.68694178376021486</v>
      </c>
      <c r="R399" s="66">
        <v>0.66287526069122626</v>
      </c>
      <c r="S399" s="66">
        <v>0.61460756597363486</v>
      </c>
      <c r="T399" s="67">
        <v>0.64950733072249067</v>
      </c>
      <c r="U399" s="65">
        <v>0.62197304186180413</v>
      </c>
      <c r="V399" s="66">
        <v>0.47166961429652809</v>
      </c>
      <c r="W399" s="66">
        <v>0.73140991558473867</v>
      </c>
      <c r="X399" s="66">
        <v>0.61494040127341376</v>
      </c>
      <c r="Y399" s="67">
        <v>0.64950733072249067</v>
      </c>
      <c r="Z399" s="65">
        <v>0.62183956396051299</v>
      </c>
      <c r="AA399" s="66">
        <v>0.67280040587412371</v>
      </c>
      <c r="AB399" s="67">
        <v>0.64950733072249067</v>
      </c>
    </row>
    <row r="400" spans="1:28" s="37" customFormat="1" ht="17.5" customHeight="1" x14ac:dyDescent="0.35">
      <c r="A400" s="84"/>
      <c r="B400" s="60" t="s">
        <v>35</v>
      </c>
      <c r="C400" s="65">
        <v>0.21144588660697375</v>
      </c>
      <c r="D400" s="66">
        <v>0.40001133223788371</v>
      </c>
      <c r="E400" s="66">
        <v>0.51554015020219535</v>
      </c>
      <c r="F400" s="67">
        <v>0.35049266927750933</v>
      </c>
      <c r="G400" s="78"/>
      <c r="H400" s="66">
        <v>0.12734137557069983</v>
      </c>
      <c r="I400" s="66">
        <v>0.22800220340367885</v>
      </c>
      <c r="J400" s="66">
        <v>0.43045488157806966</v>
      </c>
      <c r="K400" s="66">
        <v>0.29031136205556235</v>
      </c>
      <c r="L400" s="66">
        <v>0.2220734442473136</v>
      </c>
      <c r="M400" s="66">
        <v>0.84780837233982065</v>
      </c>
      <c r="N400" s="67">
        <v>0.35049266927750933</v>
      </c>
      <c r="O400" s="65">
        <v>0.37488398582517718</v>
      </c>
      <c r="P400" s="66">
        <v>0.34234483624616152</v>
      </c>
      <c r="Q400" s="66">
        <v>0.31305821623978508</v>
      </c>
      <c r="R400" s="66">
        <v>0.33712473930877385</v>
      </c>
      <c r="S400" s="66">
        <v>0.38539243402636508</v>
      </c>
      <c r="T400" s="67">
        <v>0.35049266927750933</v>
      </c>
      <c r="U400" s="65">
        <v>0.37802695813819581</v>
      </c>
      <c r="V400" s="66">
        <v>0.52833038570347202</v>
      </c>
      <c r="W400" s="66">
        <v>0.26859008441526128</v>
      </c>
      <c r="X400" s="66">
        <v>0.38505959872658624</v>
      </c>
      <c r="Y400" s="67">
        <v>0.35049266927750933</v>
      </c>
      <c r="Z400" s="65">
        <v>0.37816043603948696</v>
      </c>
      <c r="AA400" s="66">
        <v>0.32719959412587618</v>
      </c>
      <c r="AB400" s="67">
        <v>0.35049266927750933</v>
      </c>
    </row>
    <row r="401" spans="1:28" s="37" customFormat="1" ht="17.5" customHeight="1" x14ac:dyDescent="0.35">
      <c r="A401" s="84"/>
      <c r="B401" s="61" t="s">
        <v>4</v>
      </c>
      <c r="C401" s="68">
        <v>1</v>
      </c>
      <c r="D401" s="69">
        <v>1</v>
      </c>
      <c r="E401" s="69">
        <v>1</v>
      </c>
      <c r="F401" s="70">
        <v>1</v>
      </c>
      <c r="G401" s="69"/>
      <c r="H401" s="69">
        <v>1</v>
      </c>
      <c r="I401" s="69">
        <v>1</v>
      </c>
      <c r="J401" s="69">
        <v>1</v>
      </c>
      <c r="K401" s="69">
        <v>1</v>
      </c>
      <c r="L401" s="69">
        <v>1</v>
      </c>
      <c r="M401" s="69">
        <v>1</v>
      </c>
      <c r="N401" s="70">
        <v>1</v>
      </c>
      <c r="O401" s="68">
        <v>1</v>
      </c>
      <c r="P401" s="69">
        <v>1</v>
      </c>
      <c r="Q401" s="69">
        <v>1</v>
      </c>
      <c r="R401" s="69">
        <v>1</v>
      </c>
      <c r="S401" s="69">
        <v>1</v>
      </c>
      <c r="T401" s="70">
        <v>1</v>
      </c>
      <c r="U401" s="68">
        <v>1</v>
      </c>
      <c r="V401" s="69">
        <v>1</v>
      </c>
      <c r="W401" s="69">
        <v>1</v>
      </c>
      <c r="X401" s="69">
        <v>1</v>
      </c>
      <c r="Y401" s="70">
        <v>1</v>
      </c>
      <c r="Z401" s="68">
        <v>1</v>
      </c>
      <c r="AA401" s="69">
        <v>1</v>
      </c>
      <c r="AB401" s="70">
        <v>1</v>
      </c>
    </row>
    <row r="402" spans="1:28" s="39" customFormat="1" ht="13.5" customHeight="1" x14ac:dyDescent="0.35">
      <c r="A402" s="62"/>
      <c r="B402" s="63"/>
      <c r="C402" s="71"/>
      <c r="D402" s="72"/>
      <c r="E402" s="72"/>
      <c r="F402" s="73"/>
      <c r="G402" s="79"/>
      <c r="H402" s="72"/>
      <c r="I402" s="72"/>
      <c r="J402" s="72"/>
      <c r="K402" s="72"/>
      <c r="L402" s="72"/>
      <c r="M402" s="72"/>
      <c r="N402" s="73"/>
      <c r="O402" s="71"/>
      <c r="P402" s="72"/>
      <c r="Q402" s="72"/>
      <c r="R402" s="72"/>
      <c r="S402" s="72"/>
      <c r="T402" s="73"/>
      <c r="U402" s="71"/>
      <c r="V402" s="72"/>
      <c r="W402" s="72"/>
      <c r="X402" s="72"/>
      <c r="Y402" s="73"/>
      <c r="Z402" s="71"/>
      <c r="AA402" s="72"/>
      <c r="AB402" s="73"/>
    </row>
    <row r="403" spans="1:28" s="37" customFormat="1" ht="17.5" customHeight="1" x14ac:dyDescent="0.35">
      <c r="A403" s="84" t="s">
        <v>503</v>
      </c>
      <c r="B403" s="60" t="s">
        <v>7</v>
      </c>
      <c r="C403" s="65">
        <v>1.6463261557975964E-2</v>
      </c>
      <c r="D403" s="66">
        <v>3.5182154613942876E-2</v>
      </c>
      <c r="E403" s="66">
        <v>1.0674227207280871E-2</v>
      </c>
      <c r="F403" s="67">
        <v>2.7506591313987905E-2</v>
      </c>
      <c r="G403" s="78"/>
      <c r="H403" s="66">
        <v>0</v>
      </c>
      <c r="I403" s="66">
        <v>1.970412189355663E-2</v>
      </c>
      <c r="J403" s="66">
        <v>3.837730659123393E-2</v>
      </c>
      <c r="K403" s="66">
        <v>2.3664129945583243E-2</v>
      </c>
      <c r="L403" s="66">
        <v>0</v>
      </c>
      <c r="M403" s="66">
        <v>2.2759574750326892E-2</v>
      </c>
      <c r="N403" s="67">
        <v>2.7506591313987905E-2</v>
      </c>
      <c r="O403" s="65">
        <v>3.2062099223759702E-2</v>
      </c>
      <c r="P403" s="66">
        <v>0</v>
      </c>
      <c r="Q403" s="66">
        <v>4.5328757441391899E-2</v>
      </c>
      <c r="R403" s="66">
        <v>4.5923982053669689E-2</v>
      </c>
      <c r="S403" s="66">
        <v>2.225143179044221E-2</v>
      </c>
      <c r="T403" s="67">
        <v>2.7506591313987905E-2</v>
      </c>
      <c r="U403" s="65">
        <v>3.1606692130715451E-2</v>
      </c>
      <c r="V403" s="66">
        <v>3.9536749572679393E-2</v>
      </c>
      <c r="W403" s="66">
        <v>2.0566916141198658E-2</v>
      </c>
      <c r="X403" s="66">
        <v>4.2200340564151922E-2</v>
      </c>
      <c r="Y403" s="67">
        <v>2.7506591313987905E-2</v>
      </c>
      <c r="Z403" s="65">
        <v>1.8192178377620456E-2</v>
      </c>
      <c r="AA403" s="66">
        <v>3.5349476206382978E-2</v>
      </c>
      <c r="AB403" s="67">
        <v>2.7506591313987905E-2</v>
      </c>
    </row>
    <row r="404" spans="1:28" s="37" customFormat="1" ht="17.5" customHeight="1" x14ac:dyDescent="0.35">
      <c r="A404" s="84"/>
      <c r="B404" s="60" t="s">
        <v>35</v>
      </c>
      <c r="C404" s="65">
        <v>0.98353673844202405</v>
      </c>
      <c r="D404" s="66">
        <v>0.96481784538605719</v>
      </c>
      <c r="E404" s="66">
        <v>0.98932577279271905</v>
      </c>
      <c r="F404" s="67">
        <v>0.97249340868601208</v>
      </c>
      <c r="G404" s="78"/>
      <c r="H404" s="66">
        <v>1</v>
      </c>
      <c r="I404" s="66">
        <v>0.98029587810644336</v>
      </c>
      <c r="J404" s="66">
        <v>0.96162269340876616</v>
      </c>
      <c r="K404" s="66">
        <v>0.97633587005441669</v>
      </c>
      <c r="L404" s="66">
        <v>1</v>
      </c>
      <c r="M404" s="66">
        <v>0.97724042524967303</v>
      </c>
      <c r="N404" s="67">
        <v>0.97249340868601208</v>
      </c>
      <c r="O404" s="65">
        <v>0.96793790077624031</v>
      </c>
      <c r="P404" s="66">
        <v>1</v>
      </c>
      <c r="Q404" s="66">
        <v>0.95467124255860814</v>
      </c>
      <c r="R404" s="66">
        <v>0.95407601794633035</v>
      </c>
      <c r="S404" s="66">
        <v>0.97774856820955769</v>
      </c>
      <c r="T404" s="67">
        <v>0.97249340868601208</v>
      </c>
      <c r="U404" s="65">
        <v>0.96839330786928457</v>
      </c>
      <c r="V404" s="66">
        <v>0.96046325042732061</v>
      </c>
      <c r="W404" s="66">
        <v>0.97943308385880135</v>
      </c>
      <c r="X404" s="66">
        <v>0.95779965943584811</v>
      </c>
      <c r="Y404" s="67">
        <v>0.97249340868601208</v>
      </c>
      <c r="Z404" s="65">
        <v>0.98180782162237945</v>
      </c>
      <c r="AA404" s="66">
        <v>0.96465052379361704</v>
      </c>
      <c r="AB404" s="67">
        <v>0.97249340868601208</v>
      </c>
    </row>
    <row r="405" spans="1:28" s="37" customFormat="1" ht="17.5" customHeight="1" x14ac:dyDescent="0.35">
      <c r="A405" s="84"/>
      <c r="B405" s="61" t="s">
        <v>4</v>
      </c>
      <c r="C405" s="68">
        <v>1</v>
      </c>
      <c r="D405" s="69">
        <v>1</v>
      </c>
      <c r="E405" s="69">
        <v>1</v>
      </c>
      <c r="F405" s="70">
        <v>1</v>
      </c>
      <c r="G405" s="69"/>
      <c r="H405" s="69">
        <v>1</v>
      </c>
      <c r="I405" s="69">
        <v>1</v>
      </c>
      <c r="J405" s="69">
        <v>1</v>
      </c>
      <c r="K405" s="69">
        <v>1</v>
      </c>
      <c r="L405" s="69">
        <v>1</v>
      </c>
      <c r="M405" s="69">
        <v>1</v>
      </c>
      <c r="N405" s="70">
        <v>1</v>
      </c>
      <c r="O405" s="68">
        <v>1</v>
      </c>
      <c r="P405" s="69">
        <v>1</v>
      </c>
      <c r="Q405" s="69">
        <v>1</v>
      </c>
      <c r="R405" s="69">
        <v>1</v>
      </c>
      <c r="S405" s="69">
        <v>1</v>
      </c>
      <c r="T405" s="70">
        <v>1</v>
      </c>
      <c r="U405" s="68">
        <v>1</v>
      </c>
      <c r="V405" s="69">
        <v>1</v>
      </c>
      <c r="W405" s="69">
        <v>1</v>
      </c>
      <c r="X405" s="69">
        <v>1</v>
      </c>
      <c r="Y405" s="70">
        <v>1</v>
      </c>
      <c r="Z405" s="68">
        <v>1</v>
      </c>
      <c r="AA405" s="69">
        <v>1</v>
      </c>
      <c r="AB405" s="70">
        <v>1</v>
      </c>
    </row>
    <row r="406" spans="1:28" s="39" customFormat="1" ht="13.5" customHeight="1" x14ac:dyDescent="0.35">
      <c r="A406" s="62"/>
      <c r="B406" s="63"/>
      <c r="C406" s="71"/>
      <c r="D406" s="72"/>
      <c r="E406" s="72"/>
      <c r="F406" s="73"/>
      <c r="G406" s="79"/>
      <c r="H406" s="72"/>
      <c r="I406" s="72"/>
      <c r="J406" s="72"/>
      <c r="K406" s="72"/>
      <c r="L406" s="72"/>
      <c r="M406" s="72"/>
      <c r="N406" s="73"/>
      <c r="O406" s="71"/>
      <c r="P406" s="72"/>
      <c r="Q406" s="72"/>
      <c r="R406" s="72"/>
      <c r="S406" s="72"/>
      <c r="T406" s="73"/>
      <c r="U406" s="71"/>
      <c r="V406" s="72"/>
      <c r="W406" s="72"/>
      <c r="X406" s="72"/>
      <c r="Y406" s="73"/>
      <c r="Z406" s="71"/>
      <c r="AA406" s="72"/>
      <c r="AB406" s="73"/>
    </row>
    <row r="407" spans="1:28" s="37" customFormat="1" ht="17.5" customHeight="1" x14ac:dyDescent="0.35">
      <c r="A407" s="84" t="s">
        <v>504</v>
      </c>
      <c r="B407" s="60" t="s">
        <v>7</v>
      </c>
      <c r="C407" s="65">
        <v>0.1349080162606639</v>
      </c>
      <c r="D407" s="66">
        <v>0.18523785504940637</v>
      </c>
      <c r="E407" s="66">
        <v>3.6706216948851261E-2</v>
      </c>
      <c r="F407" s="67">
        <v>0.15826176124273286</v>
      </c>
      <c r="G407" s="78"/>
      <c r="H407" s="66">
        <v>0.26500555637376316</v>
      </c>
      <c r="I407" s="66">
        <v>0.10930013125504066</v>
      </c>
      <c r="J407" s="66">
        <v>0.21726702026947431</v>
      </c>
      <c r="K407" s="66">
        <v>6.9825959320612294E-2</v>
      </c>
      <c r="L407" s="66">
        <v>6.9127123608670182E-2</v>
      </c>
      <c r="M407" s="66">
        <v>0</v>
      </c>
      <c r="N407" s="67">
        <v>0.15826176124273286</v>
      </c>
      <c r="O407" s="65">
        <v>0.16908127643268211</v>
      </c>
      <c r="P407" s="66">
        <v>0.24790812890263811</v>
      </c>
      <c r="Q407" s="66">
        <v>0.23067347893202619</v>
      </c>
      <c r="R407" s="66">
        <v>8.6726487767713537E-2</v>
      </c>
      <c r="S407" s="66">
        <v>3.1368989870539023E-2</v>
      </c>
      <c r="T407" s="67">
        <v>0.15826176124273286</v>
      </c>
      <c r="U407" s="65">
        <v>8.3341399430657631E-2</v>
      </c>
      <c r="V407" s="66">
        <v>0.23429645830935117</v>
      </c>
      <c r="W407" s="66">
        <v>0.16741378068504004</v>
      </c>
      <c r="X407" s="66">
        <v>0.26201228992374326</v>
      </c>
      <c r="Y407" s="67">
        <v>0.15826176124273286</v>
      </c>
      <c r="Z407" s="65">
        <v>0.17285131049214122</v>
      </c>
      <c r="AA407" s="66">
        <v>0.14597798582201543</v>
      </c>
      <c r="AB407" s="67">
        <v>0.15826176124273286</v>
      </c>
    </row>
    <row r="408" spans="1:28" s="37" customFormat="1" ht="17.5" customHeight="1" x14ac:dyDescent="0.35">
      <c r="A408" s="84"/>
      <c r="B408" s="60" t="s">
        <v>35</v>
      </c>
      <c r="C408" s="65">
        <v>0.86509198373933616</v>
      </c>
      <c r="D408" s="66">
        <v>0.81476214495059363</v>
      </c>
      <c r="E408" s="66">
        <v>0.96329378305114877</v>
      </c>
      <c r="F408" s="67">
        <v>0.84173823875726717</v>
      </c>
      <c r="G408" s="78"/>
      <c r="H408" s="66">
        <v>0.73499444362623678</v>
      </c>
      <c r="I408" s="66">
        <v>0.89069986874495932</v>
      </c>
      <c r="J408" s="66">
        <v>0.78273297973052569</v>
      </c>
      <c r="K408" s="66">
        <v>0.93017404067938769</v>
      </c>
      <c r="L408" s="66">
        <v>0.93087287639132987</v>
      </c>
      <c r="M408" s="66">
        <v>1</v>
      </c>
      <c r="N408" s="67">
        <v>0.84173823875726717</v>
      </c>
      <c r="O408" s="65">
        <v>0.83091872356731789</v>
      </c>
      <c r="P408" s="66">
        <v>0.75209187109736197</v>
      </c>
      <c r="Q408" s="66">
        <v>0.76932652106797372</v>
      </c>
      <c r="R408" s="66">
        <v>0.91327351223228637</v>
      </c>
      <c r="S408" s="66">
        <v>0.96863101012946107</v>
      </c>
      <c r="T408" s="67">
        <v>0.84173823875726717</v>
      </c>
      <c r="U408" s="65">
        <v>0.91665860056934234</v>
      </c>
      <c r="V408" s="66">
        <v>0.76570354169064891</v>
      </c>
      <c r="W408" s="66">
        <v>0.83258621931495991</v>
      </c>
      <c r="X408" s="66">
        <v>0.73798771007625685</v>
      </c>
      <c r="Y408" s="67">
        <v>0.84173823875726717</v>
      </c>
      <c r="Z408" s="65">
        <v>0.8271486895078588</v>
      </c>
      <c r="AA408" s="66">
        <v>0.85402201417798451</v>
      </c>
      <c r="AB408" s="67">
        <v>0.84173823875726717</v>
      </c>
    </row>
    <row r="409" spans="1:28" s="37" customFormat="1" ht="17.5" customHeight="1" x14ac:dyDescent="0.35">
      <c r="A409" s="84"/>
      <c r="B409" s="61" t="s">
        <v>4</v>
      </c>
      <c r="C409" s="68">
        <v>1</v>
      </c>
      <c r="D409" s="69">
        <v>1</v>
      </c>
      <c r="E409" s="69">
        <v>1</v>
      </c>
      <c r="F409" s="70">
        <v>1</v>
      </c>
      <c r="G409" s="69"/>
      <c r="H409" s="69">
        <v>1</v>
      </c>
      <c r="I409" s="69">
        <v>1</v>
      </c>
      <c r="J409" s="69">
        <v>1</v>
      </c>
      <c r="K409" s="69">
        <v>1</v>
      </c>
      <c r="L409" s="69">
        <v>1</v>
      </c>
      <c r="M409" s="69">
        <v>1</v>
      </c>
      <c r="N409" s="70">
        <v>1</v>
      </c>
      <c r="O409" s="68">
        <v>1</v>
      </c>
      <c r="P409" s="69">
        <v>1</v>
      </c>
      <c r="Q409" s="69">
        <v>1</v>
      </c>
      <c r="R409" s="69">
        <v>1</v>
      </c>
      <c r="S409" s="69">
        <v>1</v>
      </c>
      <c r="T409" s="70">
        <v>1</v>
      </c>
      <c r="U409" s="68">
        <v>1</v>
      </c>
      <c r="V409" s="69">
        <v>1</v>
      </c>
      <c r="W409" s="69">
        <v>1</v>
      </c>
      <c r="X409" s="69">
        <v>1</v>
      </c>
      <c r="Y409" s="70">
        <v>1</v>
      </c>
      <c r="Z409" s="68">
        <v>1</v>
      </c>
      <c r="AA409" s="69">
        <v>1</v>
      </c>
      <c r="AB409" s="70">
        <v>1</v>
      </c>
    </row>
    <row r="410" spans="1:28" s="39" customFormat="1" ht="13.5" customHeight="1" x14ac:dyDescent="0.35">
      <c r="A410" s="62"/>
      <c r="B410" s="63"/>
      <c r="C410" s="71"/>
      <c r="D410" s="72"/>
      <c r="E410" s="72"/>
      <c r="F410" s="73"/>
      <c r="G410" s="79"/>
      <c r="H410" s="72"/>
      <c r="I410" s="72"/>
      <c r="J410" s="72"/>
      <c r="K410" s="72"/>
      <c r="L410" s="72"/>
      <c r="M410" s="72"/>
      <c r="N410" s="73"/>
      <c r="O410" s="71"/>
      <c r="P410" s="72"/>
      <c r="Q410" s="72"/>
      <c r="R410" s="72"/>
      <c r="S410" s="72"/>
      <c r="T410" s="73"/>
      <c r="U410" s="71"/>
      <c r="V410" s="72"/>
      <c r="W410" s="72"/>
      <c r="X410" s="72"/>
      <c r="Y410" s="73"/>
      <c r="Z410" s="71"/>
      <c r="AA410" s="72"/>
      <c r="AB410" s="73"/>
    </row>
    <row r="411" spans="1:28" s="37" customFormat="1" ht="17.5" customHeight="1" x14ac:dyDescent="0.35">
      <c r="A411" s="84" t="s">
        <v>505</v>
      </c>
      <c r="B411" s="60" t="s">
        <v>7</v>
      </c>
      <c r="C411" s="65">
        <v>8.1589598812601572E-3</v>
      </c>
      <c r="D411" s="66">
        <v>8.3780883160053596E-3</v>
      </c>
      <c r="E411" s="66">
        <v>8.2504554948229114E-2</v>
      </c>
      <c r="F411" s="67">
        <v>1.3996698718145394E-2</v>
      </c>
      <c r="G411" s="78"/>
      <c r="H411" s="66">
        <v>0</v>
      </c>
      <c r="I411" s="66">
        <v>9.7650844857714407E-3</v>
      </c>
      <c r="J411" s="66">
        <v>1.0703164253333295E-2</v>
      </c>
      <c r="K411" s="66">
        <v>0</v>
      </c>
      <c r="L411" s="66">
        <v>0</v>
      </c>
      <c r="M411" s="66">
        <v>0.17591434527193481</v>
      </c>
      <c r="N411" s="67">
        <v>1.3996698718145394E-2</v>
      </c>
      <c r="O411" s="65">
        <v>1.302522780965238E-2</v>
      </c>
      <c r="P411" s="66">
        <v>1.0759009600347027E-2</v>
      </c>
      <c r="Q411" s="66">
        <v>1.6319253976961056E-2</v>
      </c>
      <c r="R411" s="66">
        <v>1.4506416299517095E-2</v>
      </c>
      <c r="S411" s="66">
        <v>1.6138342559879823E-2</v>
      </c>
      <c r="T411" s="67">
        <v>1.3996698718145394E-2</v>
      </c>
      <c r="U411" s="65">
        <v>0</v>
      </c>
      <c r="V411" s="66">
        <v>3.23821816025395E-2</v>
      </c>
      <c r="W411" s="66">
        <v>1.4727509641765047E-2</v>
      </c>
      <c r="X411" s="66">
        <v>0</v>
      </c>
      <c r="Y411" s="67">
        <v>1.3996698718145394E-2</v>
      </c>
      <c r="Z411" s="65">
        <v>1.2547770130579148E-2</v>
      </c>
      <c r="AA411" s="66">
        <v>1.5216512245292642E-2</v>
      </c>
      <c r="AB411" s="67">
        <v>1.3996698718145394E-2</v>
      </c>
    </row>
    <row r="412" spans="1:28" s="37" customFormat="1" ht="17.5" customHeight="1" x14ac:dyDescent="0.35">
      <c r="A412" s="84"/>
      <c r="B412" s="60" t="s">
        <v>35</v>
      </c>
      <c r="C412" s="65">
        <v>0.99184104011873986</v>
      </c>
      <c r="D412" s="66">
        <v>0.99162191168399461</v>
      </c>
      <c r="E412" s="66">
        <v>0.91749544505177094</v>
      </c>
      <c r="F412" s="67">
        <v>0.98600330128185465</v>
      </c>
      <c r="G412" s="78"/>
      <c r="H412" s="66">
        <v>1</v>
      </c>
      <c r="I412" s="66">
        <v>0.9902349155142286</v>
      </c>
      <c r="J412" s="66">
        <v>0.9892968357466666</v>
      </c>
      <c r="K412" s="66">
        <v>1</v>
      </c>
      <c r="L412" s="66">
        <v>1</v>
      </c>
      <c r="M412" s="66">
        <v>0.82408565472806516</v>
      </c>
      <c r="N412" s="67">
        <v>0.98600330128185465</v>
      </c>
      <c r="O412" s="65">
        <v>0.98697477219034757</v>
      </c>
      <c r="P412" s="66">
        <v>0.98924099039965296</v>
      </c>
      <c r="Q412" s="66">
        <v>0.98368074602303901</v>
      </c>
      <c r="R412" s="66">
        <v>0.9854935837004829</v>
      </c>
      <c r="S412" s="66">
        <v>0.98386165744012022</v>
      </c>
      <c r="T412" s="67">
        <v>0.98600330128185465</v>
      </c>
      <c r="U412" s="65">
        <v>1</v>
      </c>
      <c r="V412" s="66">
        <v>0.96761781839746053</v>
      </c>
      <c r="W412" s="66">
        <v>0.98527249035823483</v>
      </c>
      <c r="X412" s="66">
        <v>1</v>
      </c>
      <c r="Y412" s="67">
        <v>0.98600330128185465</v>
      </c>
      <c r="Z412" s="65">
        <v>0.98745222986942094</v>
      </c>
      <c r="AA412" s="66">
        <v>0.98478348775470737</v>
      </c>
      <c r="AB412" s="67">
        <v>0.98600330128185465</v>
      </c>
    </row>
    <row r="413" spans="1:28" s="37" customFormat="1" ht="17.5" customHeight="1" x14ac:dyDescent="0.35">
      <c r="A413" s="84"/>
      <c r="B413" s="61" t="s">
        <v>4</v>
      </c>
      <c r="C413" s="68">
        <v>1</v>
      </c>
      <c r="D413" s="69">
        <v>1</v>
      </c>
      <c r="E413" s="69">
        <v>1</v>
      </c>
      <c r="F413" s="70">
        <v>1</v>
      </c>
      <c r="G413" s="69"/>
      <c r="H413" s="69">
        <v>1</v>
      </c>
      <c r="I413" s="69">
        <v>1</v>
      </c>
      <c r="J413" s="69">
        <v>1</v>
      </c>
      <c r="K413" s="69">
        <v>1</v>
      </c>
      <c r="L413" s="69">
        <v>1</v>
      </c>
      <c r="M413" s="69">
        <v>1</v>
      </c>
      <c r="N413" s="70">
        <v>1</v>
      </c>
      <c r="O413" s="68">
        <v>1</v>
      </c>
      <c r="P413" s="69">
        <v>1</v>
      </c>
      <c r="Q413" s="69">
        <v>1</v>
      </c>
      <c r="R413" s="69">
        <v>1</v>
      </c>
      <c r="S413" s="69">
        <v>1</v>
      </c>
      <c r="T413" s="70">
        <v>1</v>
      </c>
      <c r="U413" s="68">
        <v>1</v>
      </c>
      <c r="V413" s="69">
        <v>1</v>
      </c>
      <c r="W413" s="69">
        <v>1</v>
      </c>
      <c r="X413" s="69">
        <v>1</v>
      </c>
      <c r="Y413" s="70">
        <v>1</v>
      </c>
      <c r="Z413" s="68">
        <v>1</v>
      </c>
      <c r="AA413" s="69">
        <v>1</v>
      </c>
      <c r="AB413" s="70">
        <v>1</v>
      </c>
    </row>
    <row r="414" spans="1:28" s="39" customFormat="1" ht="13.5" customHeight="1" x14ac:dyDescent="0.35">
      <c r="A414" s="62"/>
      <c r="B414" s="63"/>
      <c r="C414" s="71"/>
      <c r="D414" s="72"/>
      <c r="E414" s="72"/>
      <c r="F414" s="73"/>
      <c r="G414" s="79"/>
      <c r="H414" s="72"/>
      <c r="I414" s="72"/>
      <c r="J414" s="72"/>
      <c r="K414" s="72"/>
      <c r="L414" s="72"/>
      <c r="M414" s="72"/>
      <c r="N414" s="73"/>
      <c r="O414" s="71"/>
      <c r="P414" s="72"/>
      <c r="Q414" s="72"/>
      <c r="R414" s="72"/>
      <c r="S414" s="72"/>
      <c r="T414" s="73"/>
      <c r="U414" s="71"/>
      <c r="V414" s="72"/>
      <c r="W414" s="72"/>
      <c r="X414" s="72"/>
      <c r="Y414" s="73"/>
      <c r="Z414" s="71"/>
      <c r="AA414" s="72"/>
      <c r="AB414" s="73"/>
    </row>
    <row r="415" spans="1:28" s="37" customFormat="1" ht="17.5" customHeight="1" x14ac:dyDescent="0.35">
      <c r="A415" s="84" t="s">
        <v>506</v>
      </c>
      <c r="B415" s="60" t="s">
        <v>7</v>
      </c>
      <c r="C415" s="65">
        <v>4.2281249587097176E-2</v>
      </c>
      <c r="D415" s="66">
        <v>5.9257670933666344E-2</v>
      </c>
      <c r="E415" s="66">
        <v>0.11678442874283429</v>
      </c>
      <c r="F415" s="67">
        <v>5.8414689272470295E-2</v>
      </c>
      <c r="G415" s="78"/>
      <c r="H415" s="66">
        <v>0</v>
      </c>
      <c r="I415" s="66">
        <v>5.0604486403997749E-2</v>
      </c>
      <c r="J415" s="66">
        <v>5.9555068567811308E-2</v>
      </c>
      <c r="K415" s="66">
        <v>5.8190856599276836E-2</v>
      </c>
      <c r="L415" s="66">
        <v>0.15294747765540787</v>
      </c>
      <c r="M415" s="66">
        <v>7.5838544627629331E-2</v>
      </c>
      <c r="N415" s="67">
        <v>5.8414689272470295E-2</v>
      </c>
      <c r="O415" s="65">
        <v>6.8072195972550348E-2</v>
      </c>
      <c r="P415" s="66">
        <v>5.8863483293569704E-2</v>
      </c>
      <c r="Q415" s="66">
        <v>2.209305596579321E-2</v>
      </c>
      <c r="R415" s="66">
        <v>8.2132165641858351E-2</v>
      </c>
      <c r="S415" s="66">
        <v>6.2797312710379166E-2</v>
      </c>
      <c r="T415" s="67">
        <v>5.8414689272470295E-2</v>
      </c>
      <c r="U415" s="65">
        <v>8.079747642838174E-2</v>
      </c>
      <c r="V415" s="66">
        <v>6.0096975616562597E-2</v>
      </c>
      <c r="W415" s="66">
        <v>4.5048100722100144E-2</v>
      </c>
      <c r="X415" s="66">
        <v>0.11068334937439846</v>
      </c>
      <c r="Y415" s="67">
        <v>5.8414689272470295E-2</v>
      </c>
      <c r="Z415" s="65">
        <v>5.010754805354431E-2</v>
      </c>
      <c r="AA415" s="66">
        <v>6.5408354838912219E-2</v>
      </c>
      <c r="AB415" s="67">
        <v>5.8414689272470295E-2</v>
      </c>
    </row>
    <row r="416" spans="1:28" s="37" customFormat="1" ht="17.5" customHeight="1" x14ac:dyDescent="0.35">
      <c r="A416" s="84"/>
      <c r="B416" s="60" t="s">
        <v>35</v>
      </c>
      <c r="C416" s="65">
        <v>0.95771875041290278</v>
      </c>
      <c r="D416" s="66">
        <v>0.9407423290663337</v>
      </c>
      <c r="E416" s="66">
        <v>0.88321557125716577</v>
      </c>
      <c r="F416" s="67">
        <v>0.9415853107275296</v>
      </c>
      <c r="G416" s="78"/>
      <c r="H416" s="66">
        <v>1</v>
      </c>
      <c r="I416" s="66">
        <v>0.94939551359600227</v>
      </c>
      <c r="J416" s="66">
        <v>0.94044493143218866</v>
      </c>
      <c r="K416" s="66">
        <v>0.94180914340072319</v>
      </c>
      <c r="L416" s="66">
        <v>0.84705252234459205</v>
      </c>
      <c r="M416" s="66">
        <v>0.92416145537237071</v>
      </c>
      <c r="N416" s="67">
        <v>0.9415853107275296</v>
      </c>
      <c r="O416" s="65">
        <v>0.93192780402744968</v>
      </c>
      <c r="P416" s="66">
        <v>0.94113651670643028</v>
      </c>
      <c r="Q416" s="66">
        <v>0.97790694403420686</v>
      </c>
      <c r="R416" s="66">
        <v>0.91786783435814168</v>
      </c>
      <c r="S416" s="66">
        <v>0.93720268728962075</v>
      </c>
      <c r="T416" s="67">
        <v>0.9415853107275296</v>
      </c>
      <c r="U416" s="65">
        <v>0.91920252357161825</v>
      </c>
      <c r="V416" s="66">
        <v>0.93990302438343742</v>
      </c>
      <c r="W416" s="66">
        <v>0.95495189927789992</v>
      </c>
      <c r="X416" s="66">
        <v>0.8893166506256015</v>
      </c>
      <c r="Y416" s="67">
        <v>0.9415853107275296</v>
      </c>
      <c r="Z416" s="65">
        <v>0.94989245194645566</v>
      </c>
      <c r="AA416" s="66">
        <v>0.93459164516108773</v>
      </c>
      <c r="AB416" s="67">
        <v>0.9415853107275296</v>
      </c>
    </row>
    <row r="417" spans="1:28" s="37" customFormat="1" ht="17.5" customHeight="1" x14ac:dyDescent="0.35">
      <c r="A417" s="84"/>
      <c r="B417" s="61" t="s">
        <v>4</v>
      </c>
      <c r="C417" s="68">
        <v>1</v>
      </c>
      <c r="D417" s="69">
        <v>1</v>
      </c>
      <c r="E417" s="69">
        <v>1</v>
      </c>
      <c r="F417" s="70">
        <v>1</v>
      </c>
      <c r="G417" s="69"/>
      <c r="H417" s="69">
        <v>1</v>
      </c>
      <c r="I417" s="69">
        <v>1</v>
      </c>
      <c r="J417" s="69">
        <v>1</v>
      </c>
      <c r="K417" s="69">
        <v>1</v>
      </c>
      <c r="L417" s="69">
        <v>1</v>
      </c>
      <c r="M417" s="69">
        <v>1</v>
      </c>
      <c r="N417" s="70">
        <v>1</v>
      </c>
      <c r="O417" s="68">
        <v>1</v>
      </c>
      <c r="P417" s="69">
        <v>1</v>
      </c>
      <c r="Q417" s="69">
        <v>1</v>
      </c>
      <c r="R417" s="69">
        <v>1</v>
      </c>
      <c r="S417" s="69">
        <v>1</v>
      </c>
      <c r="T417" s="70">
        <v>1</v>
      </c>
      <c r="U417" s="68">
        <v>1</v>
      </c>
      <c r="V417" s="69">
        <v>1</v>
      </c>
      <c r="W417" s="69">
        <v>1</v>
      </c>
      <c r="X417" s="69">
        <v>1</v>
      </c>
      <c r="Y417" s="70">
        <v>1</v>
      </c>
      <c r="Z417" s="68">
        <v>1</v>
      </c>
      <c r="AA417" s="69">
        <v>1</v>
      </c>
      <c r="AB417" s="70">
        <v>1</v>
      </c>
    </row>
    <row r="418" spans="1:28" s="39" customFormat="1" ht="13.5" customHeight="1" x14ac:dyDescent="0.35">
      <c r="A418" s="62"/>
      <c r="B418" s="63"/>
      <c r="C418" s="71"/>
      <c r="D418" s="72"/>
      <c r="E418" s="72"/>
      <c r="F418" s="73"/>
      <c r="G418" s="79"/>
      <c r="H418" s="72"/>
      <c r="I418" s="72"/>
      <c r="J418" s="72"/>
      <c r="K418" s="72"/>
      <c r="L418" s="72"/>
      <c r="M418" s="72"/>
      <c r="N418" s="73"/>
      <c r="O418" s="71"/>
      <c r="P418" s="72"/>
      <c r="Q418" s="72"/>
      <c r="R418" s="72"/>
      <c r="S418" s="72"/>
      <c r="T418" s="73"/>
      <c r="U418" s="71"/>
      <c r="V418" s="72"/>
      <c r="W418" s="72"/>
      <c r="X418" s="72"/>
      <c r="Y418" s="73"/>
      <c r="Z418" s="71"/>
      <c r="AA418" s="72"/>
      <c r="AB418" s="73"/>
    </row>
    <row r="419" spans="1:28" s="37" customFormat="1" ht="17.5" customHeight="1" x14ac:dyDescent="0.35">
      <c r="A419" s="84" t="s">
        <v>507</v>
      </c>
      <c r="B419" s="60" t="s">
        <v>7</v>
      </c>
      <c r="C419" s="65">
        <v>2.7244980202685742E-2</v>
      </c>
      <c r="D419" s="66">
        <v>6.3665027564032778E-2</v>
      </c>
      <c r="E419" s="66">
        <v>5.193085366395591E-2</v>
      </c>
      <c r="F419" s="67">
        <v>5.1488951750967987E-2</v>
      </c>
      <c r="G419" s="78"/>
      <c r="H419" s="66">
        <v>6.9622032695577669E-4</v>
      </c>
      <c r="I419" s="66">
        <v>3.2471212109231887E-2</v>
      </c>
      <c r="J419" s="66">
        <v>7.4766023521129557E-2</v>
      </c>
      <c r="K419" s="66">
        <v>2.3664129945583243E-2</v>
      </c>
      <c r="L419" s="66">
        <v>0</v>
      </c>
      <c r="M419" s="66">
        <v>0.11072579116922493</v>
      </c>
      <c r="N419" s="67">
        <v>5.1488951750967987E-2</v>
      </c>
      <c r="O419" s="65">
        <v>3.391820677871956E-2</v>
      </c>
      <c r="P419" s="66">
        <v>3.4674261709341216E-2</v>
      </c>
      <c r="Q419" s="66">
        <v>1.61011853482378E-2</v>
      </c>
      <c r="R419" s="66">
        <v>8.8827408940843303E-2</v>
      </c>
      <c r="S419" s="66">
        <v>9.0612253413868291E-2</v>
      </c>
      <c r="T419" s="67">
        <v>5.1488951750967987E-2</v>
      </c>
      <c r="U419" s="65">
        <v>1.446685578562547E-2</v>
      </c>
      <c r="V419" s="66">
        <v>8.869749643319344E-2</v>
      </c>
      <c r="W419" s="66">
        <v>5.6411364514375895E-2</v>
      </c>
      <c r="X419" s="66">
        <v>8.7880358332716374E-2</v>
      </c>
      <c r="Y419" s="67">
        <v>5.1488951750967987E-2</v>
      </c>
      <c r="Z419" s="65">
        <v>6.4882450249628201E-2</v>
      </c>
      <c r="AA419" s="66">
        <v>4.0213184378869435E-2</v>
      </c>
      <c r="AB419" s="67">
        <v>5.1488951750967987E-2</v>
      </c>
    </row>
    <row r="420" spans="1:28" s="37" customFormat="1" ht="17.5" customHeight="1" x14ac:dyDescent="0.35">
      <c r="A420" s="84"/>
      <c r="B420" s="60" t="s">
        <v>35</v>
      </c>
      <c r="C420" s="65">
        <v>0.97275501979731427</v>
      </c>
      <c r="D420" s="66">
        <v>0.93633497243596731</v>
      </c>
      <c r="E420" s="66">
        <v>0.94806914633604411</v>
      </c>
      <c r="F420" s="67">
        <v>0.9485110482490321</v>
      </c>
      <c r="G420" s="78"/>
      <c r="H420" s="66">
        <v>0.99930377967304429</v>
      </c>
      <c r="I420" s="66">
        <v>0.96752878789076813</v>
      </c>
      <c r="J420" s="66">
        <v>0.9252339764788704</v>
      </c>
      <c r="K420" s="66">
        <v>0.97633587005441669</v>
      </c>
      <c r="L420" s="66">
        <v>1</v>
      </c>
      <c r="M420" s="66">
        <v>0.88927420883077501</v>
      </c>
      <c r="N420" s="67">
        <v>0.9485110482490321</v>
      </c>
      <c r="O420" s="65">
        <v>0.96608179322128052</v>
      </c>
      <c r="P420" s="66">
        <v>0.96532573829065882</v>
      </c>
      <c r="Q420" s="66">
        <v>0.9838988146517621</v>
      </c>
      <c r="R420" s="66">
        <v>0.91117259105915671</v>
      </c>
      <c r="S420" s="66">
        <v>0.90938774658613175</v>
      </c>
      <c r="T420" s="67">
        <v>0.9485110482490321</v>
      </c>
      <c r="U420" s="65">
        <v>0.98553314421437455</v>
      </c>
      <c r="V420" s="66">
        <v>0.91130250356680653</v>
      </c>
      <c r="W420" s="66">
        <v>0.94358863548562399</v>
      </c>
      <c r="X420" s="66">
        <v>0.91211964166728365</v>
      </c>
      <c r="Y420" s="67">
        <v>0.9485110482490321</v>
      </c>
      <c r="Z420" s="65">
        <v>0.93511754975037187</v>
      </c>
      <c r="AA420" s="66">
        <v>0.95978681562113055</v>
      </c>
      <c r="AB420" s="67">
        <v>0.9485110482490321</v>
      </c>
    </row>
    <row r="421" spans="1:28" s="37" customFormat="1" ht="17.5" customHeight="1" x14ac:dyDescent="0.35">
      <c r="A421" s="84"/>
      <c r="B421" s="61" t="s">
        <v>4</v>
      </c>
      <c r="C421" s="68">
        <v>1</v>
      </c>
      <c r="D421" s="69">
        <v>1</v>
      </c>
      <c r="E421" s="69">
        <v>1</v>
      </c>
      <c r="F421" s="70">
        <v>1</v>
      </c>
      <c r="G421" s="69"/>
      <c r="H421" s="69">
        <v>1</v>
      </c>
      <c r="I421" s="69">
        <v>1</v>
      </c>
      <c r="J421" s="69">
        <v>1</v>
      </c>
      <c r="K421" s="69">
        <v>1</v>
      </c>
      <c r="L421" s="69">
        <v>1</v>
      </c>
      <c r="M421" s="69">
        <v>1</v>
      </c>
      <c r="N421" s="70">
        <v>1</v>
      </c>
      <c r="O421" s="68">
        <v>1</v>
      </c>
      <c r="P421" s="69">
        <v>1</v>
      </c>
      <c r="Q421" s="69">
        <v>1</v>
      </c>
      <c r="R421" s="69">
        <v>1</v>
      </c>
      <c r="S421" s="69">
        <v>1</v>
      </c>
      <c r="T421" s="70">
        <v>1</v>
      </c>
      <c r="U421" s="68">
        <v>1</v>
      </c>
      <c r="V421" s="69">
        <v>1</v>
      </c>
      <c r="W421" s="69">
        <v>1</v>
      </c>
      <c r="X421" s="69">
        <v>1</v>
      </c>
      <c r="Y421" s="70">
        <v>1</v>
      </c>
      <c r="Z421" s="68">
        <v>1</v>
      </c>
      <c r="AA421" s="69">
        <v>1</v>
      </c>
      <c r="AB421" s="70">
        <v>1</v>
      </c>
    </row>
    <row r="422" spans="1:28" s="39" customFormat="1" ht="13.5" customHeight="1" x14ac:dyDescent="0.35">
      <c r="A422" s="62"/>
      <c r="B422" s="63"/>
      <c r="C422" s="71"/>
      <c r="D422" s="72"/>
      <c r="E422" s="72"/>
      <c r="F422" s="73"/>
      <c r="G422" s="79"/>
      <c r="H422" s="72"/>
      <c r="I422" s="72"/>
      <c r="J422" s="72"/>
      <c r="K422" s="72"/>
      <c r="L422" s="72"/>
      <c r="M422" s="72"/>
      <c r="N422" s="73"/>
      <c r="O422" s="71"/>
      <c r="P422" s="72"/>
      <c r="Q422" s="72"/>
      <c r="R422" s="72"/>
      <c r="S422" s="72"/>
      <c r="T422" s="73"/>
      <c r="U422" s="71"/>
      <c r="V422" s="72"/>
      <c r="W422" s="72"/>
      <c r="X422" s="72"/>
      <c r="Y422" s="73"/>
      <c r="Z422" s="71"/>
      <c r="AA422" s="72"/>
      <c r="AB422" s="73"/>
    </row>
    <row r="423" spans="1:28" s="37" customFormat="1" ht="17.5" customHeight="1" x14ac:dyDescent="0.35">
      <c r="A423" s="84" t="s">
        <v>508</v>
      </c>
      <c r="B423" s="60" t="s">
        <v>7</v>
      </c>
      <c r="C423" s="65">
        <v>2.4908500733315422E-2</v>
      </c>
      <c r="D423" s="66">
        <v>8.3780883160053596E-2</v>
      </c>
      <c r="E423" s="66">
        <v>0.25364618050926546</v>
      </c>
      <c r="F423" s="67">
        <v>7.8584416886036235E-2</v>
      </c>
      <c r="G423" s="78"/>
      <c r="H423" s="66">
        <v>1.2049967197311519E-3</v>
      </c>
      <c r="I423" s="66">
        <v>2.957463239266973E-2</v>
      </c>
      <c r="J423" s="66">
        <v>7.5126533230763112E-2</v>
      </c>
      <c r="K423" s="66">
        <v>0.11496563152080519</v>
      </c>
      <c r="L423" s="66">
        <v>6.9127123608670182E-2</v>
      </c>
      <c r="M423" s="66">
        <v>0.4625544817130946</v>
      </c>
      <c r="N423" s="67">
        <v>7.8584416886036235E-2</v>
      </c>
      <c r="O423" s="65">
        <v>0.10438814827314659</v>
      </c>
      <c r="P423" s="66">
        <v>3.7676510542117105E-2</v>
      </c>
      <c r="Q423" s="66">
        <v>4.4713560347131379E-2</v>
      </c>
      <c r="R423" s="66">
        <v>7.7842122477249559E-2</v>
      </c>
      <c r="S423" s="66">
        <v>0.13707285353140203</v>
      </c>
      <c r="T423" s="67">
        <v>7.8584416886036235E-2</v>
      </c>
      <c r="U423" s="65">
        <v>0.12596017581610292</v>
      </c>
      <c r="V423" s="66">
        <v>0.12173188079715072</v>
      </c>
      <c r="W423" s="66">
        <v>3.8616773571711067E-2</v>
      </c>
      <c r="X423" s="66">
        <v>9.1804249648330498E-3</v>
      </c>
      <c r="Y423" s="67">
        <v>7.8584416886036235E-2</v>
      </c>
      <c r="Z423" s="65">
        <v>9.3695228349768872E-2</v>
      </c>
      <c r="AA423" s="66">
        <v>6.586287181058538E-2</v>
      </c>
      <c r="AB423" s="67">
        <v>7.8584416886036235E-2</v>
      </c>
    </row>
    <row r="424" spans="1:28" s="37" customFormat="1" ht="17.5" customHeight="1" x14ac:dyDescent="0.35">
      <c r="A424" s="84"/>
      <c r="B424" s="60" t="s">
        <v>35</v>
      </c>
      <c r="C424" s="65">
        <v>0.97509149926668459</v>
      </c>
      <c r="D424" s="66">
        <v>0.91621911683994639</v>
      </c>
      <c r="E424" s="66">
        <v>0.74635381949073465</v>
      </c>
      <c r="F424" s="67">
        <v>0.92141558311396377</v>
      </c>
      <c r="G424" s="78"/>
      <c r="H424" s="66">
        <v>0.99879500328026882</v>
      </c>
      <c r="I424" s="66">
        <v>0.97042536760733034</v>
      </c>
      <c r="J424" s="66">
        <v>0.92487346676923676</v>
      </c>
      <c r="K424" s="66">
        <v>0.8850343684791947</v>
      </c>
      <c r="L424" s="66">
        <v>0.93087287639132987</v>
      </c>
      <c r="M424" s="66">
        <v>0.53744551828690545</v>
      </c>
      <c r="N424" s="67">
        <v>0.92141558311396377</v>
      </c>
      <c r="O424" s="65">
        <v>0.89561185172685343</v>
      </c>
      <c r="P424" s="66">
        <v>0.96232348945788293</v>
      </c>
      <c r="Q424" s="66">
        <v>0.95528643965286864</v>
      </c>
      <c r="R424" s="66">
        <v>0.92215787752275047</v>
      </c>
      <c r="S424" s="66">
        <v>0.86292714646859792</v>
      </c>
      <c r="T424" s="67">
        <v>0.92141558311396377</v>
      </c>
      <c r="U424" s="65">
        <v>0.87403982418389714</v>
      </c>
      <c r="V424" s="66">
        <v>0.8782681192028492</v>
      </c>
      <c r="W424" s="66">
        <v>0.96138322642828888</v>
      </c>
      <c r="X424" s="66">
        <v>0.99081957503516693</v>
      </c>
      <c r="Y424" s="67">
        <v>0.92141558311396377</v>
      </c>
      <c r="Z424" s="65">
        <v>0.90630477165023116</v>
      </c>
      <c r="AA424" s="66">
        <v>0.93413712818941463</v>
      </c>
      <c r="AB424" s="67">
        <v>0.92141558311396377</v>
      </c>
    </row>
    <row r="425" spans="1:28" s="37" customFormat="1" ht="17.5" customHeight="1" x14ac:dyDescent="0.35">
      <c r="A425" s="84"/>
      <c r="B425" s="61" t="s">
        <v>4</v>
      </c>
      <c r="C425" s="68">
        <v>1</v>
      </c>
      <c r="D425" s="69">
        <v>1</v>
      </c>
      <c r="E425" s="69">
        <v>1</v>
      </c>
      <c r="F425" s="70">
        <v>1</v>
      </c>
      <c r="G425" s="69"/>
      <c r="H425" s="69">
        <v>1</v>
      </c>
      <c r="I425" s="69">
        <v>1</v>
      </c>
      <c r="J425" s="69">
        <v>1</v>
      </c>
      <c r="K425" s="69">
        <v>1</v>
      </c>
      <c r="L425" s="69">
        <v>1</v>
      </c>
      <c r="M425" s="69">
        <v>1</v>
      </c>
      <c r="N425" s="70">
        <v>1</v>
      </c>
      <c r="O425" s="68">
        <v>1</v>
      </c>
      <c r="P425" s="69">
        <v>1</v>
      </c>
      <c r="Q425" s="69">
        <v>1</v>
      </c>
      <c r="R425" s="69">
        <v>1</v>
      </c>
      <c r="S425" s="69">
        <v>1</v>
      </c>
      <c r="T425" s="70">
        <v>1</v>
      </c>
      <c r="U425" s="68">
        <v>1</v>
      </c>
      <c r="V425" s="69">
        <v>1</v>
      </c>
      <c r="W425" s="69">
        <v>1</v>
      </c>
      <c r="X425" s="69">
        <v>1</v>
      </c>
      <c r="Y425" s="70">
        <v>1</v>
      </c>
      <c r="Z425" s="68">
        <v>1</v>
      </c>
      <c r="AA425" s="69">
        <v>1</v>
      </c>
      <c r="AB425" s="70">
        <v>1</v>
      </c>
    </row>
    <row r="426" spans="1:28" s="39" customFormat="1" ht="13.5" customHeight="1" x14ac:dyDescent="0.35">
      <c r="A426" s="62"/>
      <c r="B426" s="63"/>
      <c r="C426" s="71"/>
      <c r="D426" s="72"/>
      <c r="E426" s="72"/>
      <c r="F426" s="73"/>
      <c r="G426" s="79"/>
      <c r="H426" s="72"/>
      <c r="I426" s="72"/>
      <c r="J426" s="72"/>
      <c r="K426" s="72"/>
      <c r="L426" s="72"/>
      <c r="M426" s="72"/>
      <c r="N426" s="73"/>
      <c r="O426" s="71"/>
      <c r="P426" s="72"/>
      <c r="Q426" s="72"/>
      <c r="R426" s="72"/>
      <c r="S426" s="72"/>
      <c r="T426" s="73"/>
      <c r="U426" s="71"/>
      <c r="V426" s="72"/>
      <c r="W426" s="72"/>
      <c r="X426" s="72"/>
      <c r="Y426" s="73"/>
      <c r="Z426" s="71"/>
      <c r="AA426" s="72"/>
      <c r="AB426" s="73"/>
    </row>
    <row r="427" spans="1:28" s="37" customFormat="1" ht="17.5" customHeight="1" x14ac:dyDescent="0.35">
      <c r="A427" s="84" t="s">
        <v>509</v>
      </c>
      <c r="B427" s="60" t="s">
        <v>7</v>
      </c>
      <c r="C427" s="65">
        <v>2.3996811289093641E-2</v>
      </c>
      <c r="D427" s="66">
        <v>3.3224602982381682E-2</v>
      </c>
      <c r="E427" s="66">
        <v>0</v>
      </c>
      <c r="F427" s="67">
        <v>2.7818856305605152E-2</v>
      </c>
      <c r="G427" s="78"/>
      <c r="H427" s="66">
        <v>0</v>
      </c>
      <c r="I427" s="66">
        <v>2.8720681684602272E-2</v>
      </c>
      <c r="J427" s="66">
        <v>4.2445050655872188E-2</v>
      </c>
      <c r="K427" s="66">
        <v>0</v>
      </c>
      <c r="L427" s="66">
        <v>0</v>
      </c>
      <c r="M427" s="66">
        <v>0</v>
      </c>
      <c r="N427" s="67">
        <v>2.7818856305605152E-2</v>
      </c>
      <c r="O427" s="65">
        <v>1.2455703678704017E-2</v>
      </c>
      <c r="P427" s="66">
        <v>1.0875986358642143E-2</v>
      </c>
      <c r="Q427" s="66">
        <v>7.8259004391871695E-2</v>
      </c>
      <c r="R427" s="66">
        <v>2.9435983469675166E-2</v>
      </c>
      <c r="S427" s="66">
        <v>1.2320221437115754E-2</v>
      </c>
      <c r="T427" s="67">
        <v>2.7818856305605152E-2</v>
      </c>
      <c r="U427" s="65">
        <v>3.7466401602299207E-2</v>
      </c>
      <c r="V427" s="66">
        <v>3.9445915352442344E-2</v>
      </c>
      <c r="W427" s="66">
        <v>1.8619574256323622E-2</v>
      </c>
      <c r="X427" s="66">
        <v>1.3326423336047975E-2</v>
      </c>
      <c r="Y427" s="67">
        <v>2.7818856305605152E-2</v>
      </c>
      <c r="Z427" s="65">
        <v>3.3046090600047436E-2</v>
      </c>
      <c r="AA427" s="66">
        <v>2.3418133230190402E-2</v>
      </c>
      <c r="AB427" s="67">
        <v>2.7818856305605152E-2</v>
      </c>
    </row>
    <row r="428" spans="1:28" s="37" customFormat="1" ht="17.5" customHeight="1" x14ac:dyDescent="0.35">
      <c r="A428" s="84"/>
      <c r="B428" s="60" t="s">
        <v>35</v>
      </c>
      <c r="C428" s="65">
        <v>0.97600318871090641</v>
      </c>
      <c r="D428" s="66">
        <v>0.96677539701761828</v>
      </c>
      <c r="E428" s="66">
        <v>1</v>
      </c>
      <c r="F428" s="67">
        <v>0.97218114369439479</v>
      </c>
      <c r="G428" s="78"/>
      <c r="H428" s="66">
        <v>1</v>
      </c>
      <c r="I428" s="66">
        <v>0.97127931831539782</v>
      </c>
      <c r="J428" s="66">
        <v>0.95755494934412777</v>
      </c>
      <c r="K428" s="66">
        <v>1</v>
      </c>
      <c r="L428" s="66">
        <v>1</v>
      </c>
      <c r="M428" s="66">
        <v>1</v>
      </c>
      <c r="N428" s="67">
        <v>0.97218114369439479</v>
      </c>
      <c r="O428" s="65">
        <v>0.98754429632129603</v>
      </c>
      <c r="P428" s="66">
        <v>0.98912401364135794</v>
      </c>
      <c r="Q428" s="66">
        <v>0.92174099560812839</v>
      </c>
      <c r="R428" s="66">
        <v>0.97056401653032487</v>
      </c>
      <c r="S428" s="66">
        <v>0.98767977856288425</v>
      </c>
      <c r="T428" s="67">
        <v>0.97218114369439479</v>
      </c>
      <c r="U428" s="65">
        <v>0.96253359839770081</v>
      </c>
      <c r="V428" s="66">
        <v>0.96055408464755765</v>
      </c>
      <c r="W428" s="66">
        <v>0.98138042574367634</v>
      </c>
      <c r="X428" s="66">
        <v>0.98667357666395206</v>
      </c>
      <c r="Y428" s="67">
        <v>0.97218114369439479</v>
      </c>
      <c r="Z428" s="65">
        <v>0.96695390939995263</v>
      </c>
      <c r="AA428" s="66">
        <v>0.97658186676980951</v>
      </c>
      <c r="AB428" s="67">
        <v>0.97218114369439479</v>
      </c>
    </row>
    <row r="429" spans="1:28" s="37" customFormat="1" ht="17.5" customHeight="1" x14ac:dyDescent="0.35">
      <c r="A429" s="84"/>
      <c r="B429" s="61" t="s">
        <v>4</v>
      </c>
      <c r="C429" s="68">
        <v>1</v>
      </c>
      <c r="D429" s="69">
        <v>1</v>
      </c>
      <c r="E429" s="69">
        <v>1</v>
      </c>
      <c r="F429" s="70">
        <v>1</v>
      </c>
      <c r="G429" s="69"/>
      <c r="H429" s="69">
        <v>1</v>
      </c>
      <c r="I429" s="69">
        <v>1</v>
      </c>
      <c r="J429" s="69">
        <v>1</v>
      </c>
      <c r="K429" s="69">
        <v>1</v>
      </c>
      <c r="L429" s="69">
        <v>1</v>
      </c>
      <c r="M429" s="69">
        <v>1</v>
      </c>
      <c r="N429" s="70">
        <v>1</v>
      </c>
      <c r="O429" s="68">
        <v>1</v>
      </c>
      <c r="P429" s="69">
        <v>1</v>
      </c>
      <c r="Q429" s="69">
        <v>1</v>
      </c>
      <c r="R429" s="69">
        <v>1</v>
      </c>
      <c r="S429" s="69">
        <v>1</v>
      </c>
      <c r="T429" s="70">
        <v>1</v>
      </c>
      <c r="U429" s="68">
        <v>1</v>
      </c>
      <c r="V429" s="69">
        <v>1</v>
      </c>
      <c r="W429" s="69">
        <v>1</v>
      </c>
      <c r="X429" s="69">
        <v>1</v>
      </c>
      <c r="Y429" s="70">
        <v>1</v>
      </c>
      <c r="Z429" s="68">
        <v>1</v>
      </c>
      <c r="AA429" s="69">
        <v>1</v>
      </c>
      <c r="AB429" s="70">
        <v>1</v>
      </c>
    </row>
    <row r="430" spans="1:28" s="39" customFormat="1" ht="13.5" customHeight="1" x14ac:dyDescent="0.35">
      <c r="A430" s="62"/>
      <c r="B430" s="63"/>
      <c r="C430" s="71"/>
      <c r="D430" s="72"/>
      <c r="E430" s="72"/>
      <c r="F430" s="73"/>
      <c r="G430" s="79"/>
      <c r="H430" s="72"/>
      <c r="I430" s="72"/>
      <c r="J430" s="72"/>
      <c r="K430" s="72"/>
      <c r="L430" s="72"/>
      <c r="M430" s="72"/>
      <c r="N430" s="73"/>
      <c r="O430" s="71"/>
      <c r="P430" s="72"/>
      <c r="Q430" s="72"/>
      <c r="R430" s="72"/>
      <c r="S430" s="72"/>
      <c r="T430" s="73"/>
      <c r="U430" s="71"/>
      <c r="V430" s="72"/>
      <c r="W430" s="72"/>
      <c r="X430" s="72"/>
      <c r="Y430" s="73"/>
      <c r="Z430" s="71"/>
      <c r="AA430" s="72"/>
      <c r="AB430" s="73"/>
    </row>
    <row r="431" spans="1:28" s="37" customFormat="1" ht="17.5" customHeight="1" x14ac:dyDescent="0.35">
      <c r="A431" s="84" t="s">
        <v>733</v>
      </c>
      <c r="B431" s="60" t="s">
        <v>46</v>
      </c>
      <c r="C431" s="65">
        <v>9.9228380126169091E-3</v>
      </c>
      <c r="D431" s="66">
        <v>6.8697176415420851E-3</v>
      </c>
      <c r="E431" s="66">
        <v>3.1331001851470891E-2</v>
      </c>
      <c r="F431" s="67">
        <v>1.0163469034684755E-2</v>
      </c>
      <c r="G431" s="78"/>
      <c r="H431" s="66">
        <v>1.9761715803950371E-2</v>
      </c>
      <c r="I431" s="66">
        <v>7.7851391557477653E-3</v>
      </c>
      <c r="J431" s="66">
        <v>5.3950992666785911E-3</v>
      </c>
      <c r="K431" s="66">
        <v>1.2106506771005362E-2</v>
      </c>
      <c r="L431" s="66">
        <v>7.1530332681017605E-2</v>
      </c>
      <c r="M431" s="66">
        <v>0</v>
      </c>
      <c r="N431" s="67">
        <v>1.0163469034684755E-2</v>
      </c>
      <c r="O431" s="65">
        <v>9.7031626404820437E-3</v>
      </c>
      <c r="P431" s="66">
        <v>2.9937942055364857E-2</v>
      </c>
      <c r="Q431" s="66">
        <v>1.2414200849314022E-2</v>
      </c>
      <c r="R431" s="66">
        <v>0</v>
      </c>
      <c r="S431" s="66">
        <v>3.959285522247614E-3</v>
      </c>
      <c r="T431" s="67">
        <v>1.0163469034684755E-2</v>
      </c>
      <c r="U431" s="65">
        <v>1.4046839637892014E-2</v>
      </c>
      <c r="V431" s="66">
        <v>0</v>
      </c>
      <c r="W431" s="66">
        <v>1.3305664752962472E-2</v>
      </c>
      <c r="X431" s="66">
        <v>0</v>
      </c>
      <c r="Y431" s="67">
        <v>1.0163469034684755E-2</v>
      </c>
      <c r="Z431" s="65">
        <v>8.1016643133260818E-3</v>
      </c>
      <c r="AA431" s="66">
        <v>1.1801975208716915E-2</v>
      </c>
      <c r="AB431" s="67">
        <v>1.0163469034684755E-2</v>
      </c>
    </row>
    <row r="432" spans="1:28" s="37" customFormat="1" ht="17.5" customHeight="1" x14ac:dyDescent="0.35">
      <c r="A432" s="84"/>
      <c r="B432" s="60" t="s">
        <v>47</v>
      </c>
      <c r="C432" s="65">
        <v>1.6770634452783373E-2</v>
      </c>
      <c r="D432" s="66">
        <v>1.8000491252358568E-2</v>
      </c>
      <c r="E432" s="66">
        <v>0</v>
      </c>
      <c r="F432" s="67">
        <v>1.5935979028255325E-2</v>
      </c>
      <c r="G432" s="78"/>
      <c r="H432" s="66">
        <v>2.2349618222776497E-2</v>
      </c>
      <c r="I432" s="66">
        <v>1.5558497250728821E-2</v>
      </c>
      <c r="J432" s="66">
        <v>2.0108030763727417E-2</v>
      </c>
      <c r="K432" s="66">
        <v>1.0518559922762266E-2</v>
      </c>
      <c r="L432" s="66">
        <v>0</v>
      </c>
      <c r="M432" s="66">
        <v>0</v>
      </c>
      <c r="N432" s="67">
        <v>1.5935979028255325E-2</v>
      </c>
      <c r="O432" s="65">
        <v>1.7378130109942026E-2</v>
      </c>
      <c r="P432" s="66">
        <v>1.2372175682744881E-2</v>
      </c>
      <c r="Q432" s="66">
        <v>2.5580727181536304E-2</v>
      </c>
      <c r="R432" s="66">
        <v>1.4544326998160651E-2</v>
      </c>
      <c r="S432" s="66">
        <v>1.2082647197203925E-2</v>
      </c>
      <c r="T432" s="67">
        <v>1.5935979028255325E-2</v>
      </c>
      <c r="U432" s="65">
        <v>1.1114815712900097E-2</v>
      </c>
      <c r="V432" s="66">
        <v>1.9405188237257242E-2</v>
      </c>
      <c r="W432" s="66">
        <v>1.7405045391555189E-2</v>
      </c>
      <c r="X432" s="66">
        <v>1.5667949422759758E-2</v>
      </c>
      <c r="Y432" s="67">
        <v>1.5935979028255325E-2</v>
      </c>
      <c r="Z432" s="65">
        <v>1.4617366461073785E-2</v>
      </c>
      <c r="AA432" s="66">
        <v>1.6983874015642688E-2</v>
      </c>
      <c r="AB432" s="67">
        <v>1.5935979028255325E-2</v>
      </c>
    </row>
    <row r="433" spans="1:28" s="37" customFormat="1" ht="17.5" customHeight="1" x14ac:dyDescent="0.35">
      <c r="A433" s="84"/>
      <c r="B433" s="60" t="s">
        <v>48</v>
      </c>
      <c r="C433" s="65">
        <v>7.0285156215631236E-2</v>
      </c>
      <c r="D433" s="66">
        <v>3.628289436957808E-2</v>
      </c>
      <c r="E433" s="66">
        <v>1.4451758897346225E-2</v>
      </c>
      <c r="F433" s="67">
        <v>4.6308668548905599E-2</v>
      </c>
      <c r="G433" s="78"/>
      <c r="H433" s="66">
        <v>7.0381087116189414E-2</v>
      </c>
      <c r="I433" s="66">
        <v>7.026438842371549E-2</v>
      </c>
      <c r="J433" s="66">
        <v>4.6499731711679482E-2</v>
      </c>
      <c r="K433" s="66">
        <v>0</v>
      </c>
      <c r="L433" s="66">
        <v>3.2994129158512721E-2</v>
      </c>
      <c r="M433" s="66">
        <v>0</v>
      </c>
      <c r="N433" s="67">
        <v>4.6308668548905599E-2</v>
      </c>
      <c r="O433" s="65">
        <v>5.9915247507010112E-2</v>
      </c>
      <c r="P433" s="66">
        <v>7.6520813776003782E-2</v>
      </c>
      <c r="Q433" s="66">
        <v>5.294013116703452E-2</v>
      </c>
      <c r="R433" s="66">
        <v>4.1775774823492359E-2</v>
      </c>
      <c r="S433" s="66">
        <v>2.0319431375184837E-2</v>
      </c>
      <c r="T433" s="67">
        <v>4.6308668548905599E-2</v>
      </c>
      <c r="U433" s="65">
        <v>4.079877950210152E-2</v>
      </c>
      <c r="V433" s="66">
        <v>5.1469059262967388E-2</v>
      </c>
      <c r="W433" s="66">
        <v>4.8349783647727594E-2</v>
      </c>
      <c r="X433" s="66">
        <v>6.3496426608026391E-3</v>
      </c>
      <c r="Y433" s="67">
        <v>4.6308668548905599E-2</v>
      </c>
      <c r="Z433" s="65">
        <v>5.0055659485996752E-2</v>
      </c>
      <c r="AA433" s="66">
        <v>4.3330953093670514E-2</v>
      </c>
      <c r="AB433" s="67">
        <v>4.6308668548905599E-2</v>
      </c>
    </row>
    <row r="434" spans="1:28" s="37" customFormat="1" ht="17.5" customHeight="1" x14ac:dyDescent="0.35">
      <c r="A434" s="84"/>
      <c r="B434" s="60" t="s">
        <v>49</v>
      </c>
      <c r="C434" s="65">
        <v>0.23316909649207704</v>
      </c>
      <c r="D434" s="66">
        <v>0.21055076088291449</v>
      </c>
      <c r="E434" s="66">
        <v>9.2587259137351718E-2</v>
      </c>
      <c r="F434" s="67">
        <v>0.20784949542951389</v>
      </c>
      <c r="G434" s="78"/>
      <c r="H434" s="66">
        <v>0.39508150660284813</v>
      </c>
      <c r="I434" s="66">
        <v>0.19799036523430391</v>
      </c>
      <c r="J434" s="66">
        <v>0.22197102486138437</v>
      </c>
      <c r="K434" s="66">
        <v>0.16999669707055565</v>
      </c>
      <c r="L434" s="66">
        <v>0.12931506849315069</v>
      </c>
      <c r="M434" s="66">
        <v>6.3961930327618821E-2</v>
      </c>
      <c r="N434" s="67">
        <v>0.20784949542951389</v>
      </c>
      <c r="O434" s="65">
        <v>0.30503973918550453</v>
      </c>
      <c r="P434" s="66">
        <v>0.28378610790629677</v>
      </c>
      <c r="Q434" s="66">
        <v>0.23904685509679752</v>
      </c>
      <c r="R434" s="66">
        <v>0.19445792794884242</v>
      </c>
      <c r="S434" s="66">
        <v>0.10214536564054309</v>
      </c>
      <c r="T434" s="67">
        <v>0.20784949542951389</v>
      </c>
      <c r="U434" s="65">
        <v>0.14257193663110249</v>
      </c>
      <c r="V434" s="66">
        <v>0.2099644447867329</v>
      </c>
      <c r="W434" s="66">
        <v>0.25231058570660936</v>
      </c>
      <c r="X434" s="66">
        <v>0.20997800989554699</v>
      </c>
      <c r="Y434" s="67">
        <v>0.20784949542951389</v>
      </c>
      <c r="Z434" s="65">
        <v>0.20171671110306794</v>
      </c>
      <c r="AA434" s="66">
        <v>0.21272318927587755</v>
      </c>
      <c r="AB434" s="67">
        <v>0.20784949542951389</v>
      </c>
    </row>
    <row r="435" spans="1:28" s="37" customFormat="1" ht="17.5" customHeight="1" x14ac:dyDescent="0.35">
      <c r="A435" s="84"/>
      <c r="B435" s="60" t="s">
        <v>50</v>
      </c>
      <c r="C435" s="65">
        <v>0.66985051514644933</v>
      </c>
      <c r="D435" s="66">
        <v>0.72829613585360686</v>
      </c>
      <c r="E435" s="66">
        <v>0.86162998011383118</v>
      </c>
      <c r="F435" s="67">
        <v>0.71974238795864043</v>
      </c>
      <c r="G435" s="78"/>
      <c r="H435" s="66">
        <v>0.49242607225423557</v>
      </c>
      <c r="I435" s="66">
        <v>0.70840160993550416</v>
      </c>
      <c r="J435" s="66">
        <v>0.70602682883205148</v>
      </c>
      <c r="K435" s="66">
        <v>0.80737823623567673</v>
      </c>
      <c r="L435" s="66">
        <v>0.76616829745596859</v>
      </c>
      <c r="M435" s="66">
        <v>0.93603806967238123</v>
      </c>
      <c r="N435" s="67">
        <v>0.71974238795864043</v>
      </c>
      <c r="O435" s="65">
        <v>0.60796372055706138</v>
      </c>
      <c r="P435" s="66">
        <v>0.59738475209069353</v>
      </c>
      <c r="Q435" s="66">
        <v>0.67001808570531751</v>
      </c>
      <c r="R435" s="66">
        <v>0.74922197022950454</v>
      </c>
      <c r="S435" s="66">
        <v>0.86149327026482059</v>
      </c>
      <c r="T435" s="67">
        <v>0.71974238795864043</v>
      </c>
      <c r="U435" s="65">
        <v>0.79146762851600394</v>
      </c>
      <c r="V435" s="66">
        <v>0.71916002413133606</v>
      </c>
      <c r="W435" s="66">
        <v>0.66862892050114542</v>
      </c>
      <c r="X435" s="66">
        <v>0.7680043980208906</v>
      </c>
      <c r="Y435" s="67">
        <v>0.71974238795864043</v>
      </c>
      <c r="Z435" s="65">
        <v>0.7255085986365355</v>
      </c>
      <c r="AA435" s="66">
        <v>0.71516056583926857</v>
      </c>
      <c r="AB435" s="67">
        <v>0.71974238795864043</v>
      </c>
    </row>
    <row r="436" spans="1:28" s="37" customFormat="1" ht="17.5" customHeight="1" x14ac:dyDescent="0.35">
      <c r="A436" s="84"/>
      <c r="B436" s="60"/>
      <c r="C436" s="65">
        <f>C434+C435</f>
        <v>0.9030196116385264</v>
      </c>
      <c r="D436" s="65">
        <f t="shared" ref="D436" si="11">D434+D435</f>
        <v>0.93884689673652133</v>
      </c>
      <c r="E436" s="65">
        <f t="shared" ref="E436" si="12">E434+E435</f>
        <v>0.95421723925118296</v>
      </c>
      <c r="F436" s="77">
        <f>(F431*1)+(F432*2)+(F433*3)+(F434*4)+F435*5</f>
        <v>4.6110713542491695</v>
      </c>
      <c r="G436" s="78"/>
      <c r="H436" s="66"/>
      <c r="I436" s="66"/>
      <c r="J436" s="66"/>
      <c r="K436" s="66"/>
      <c r="L436" s="66"/>
      <c r="M436" s="66"/>
      <c r="N436" s="67"/>
      <c r="O436" s="65"/>
      <c r="P436" s="66"/>
      <c r="Q436" s="66"/>
      <c r="R436" s="66"/>
      <c r="S436" s="66"/>
      <c r="T436" s="67"/>
      <c r="U436" s="65"/>
      <c r="V436" s="66"/>
      <c r="W436" s="66"/>
      <c r="X436" s="66"/>
      <c r="Y436" s="67"/>
      <c r="Z436" s="65"/>
      <c r="AA436" s="66"/>
      <c r="AB436" s="67"/>
    </row>
    <row r="437" spans="1:28" s="37" customFormat="1" ht="17.5" customHeight="1" x14ac:dyDescent="0.35">
      <c r="A437" s="84"/>
      <c r="B437" s="61" t="s">
        <v>4</v>
      </c>
      <c r="C437" s="68">
        <v>1</v>
      </c>
      <c r="D437" s="69">
        <v>1</v>
      </c>
      <c r="E437" s="69">
        <v>1</v>
      </c>
      <c r="F437" s="70">
        <v>1</v>
      </c>
      <c r="G437" s="69"/>
      <c r="H437" s="69">
        <v>1</v>
      </c>
      <c r="I437" s="69">
        <v>1</v>
      </c>
      <c r="J437" s="69">
        <v>1</v>
      </c>
      <c r="K437" s="69">
        <v>1</v>
      </c>
      <c r="L437" s="69">
        <v>1</v>
      </c>
      <c r="M437" s="69">
        <v>1</v>
      </c>
      <c r="N437" s="70">
        <v>1</v>
      </c>
      <c r="O437" s="68">
        <v>1</v>
      </c>
      <c r="P437" s="69">
        <v>1</v>
      </c>
      <c r="Q437" s="69">
        <v>1</v>
      </c>
      <c r="R437" s="69">
        <v>1</v>
      </c>
      <c r="S437" s="69">
        <v>1</v>
      </c>
      <c r="T437" s="70">
        <v>1</v>
      </c>
      <c r="U437" s="68">
        <v>1</v>
      </c>
      <c r="V437" s="69">
        <v>1</v>
      </c>
      <c r="W437" s="69">
        <v>1</v>
      </c>
      <c r="X437" s="69">
        <v>1</v>
      </c>
      <c r="Y437" s="70">
        <v>1</v>
      </c>
      <c r="Z437" s="68">
        <v>1</v>
      </c>
      <c r="AA437" s="69">
        <v>1</v>
      </c>
      <c r="AB437" s="70">
        <v>1</v>
      </c>
    </row>
    <row r="438" spans="1:28" s="39" customFormat="1" ht="13.5" customHeight="1" x14ac:dyDescent="0.35">
      <c r="A438" s="62"/>
      <c r="B438" s="63"/>
      <c r="C438" s="71"/>
      <c r="D438" s="72"/>
      <c r="E438" s="72"/>
      <c r="F438" s="73"/>
      <c r="G438" s="79"/>
      <c r="H438" s="72"/>
      <c r="I438" s="72"/>
      <c r="J438" s="72"/>
      <c r="K438" s="72"/>
      <c r="L438" s="72"/>
      <c r="M438" s="72"/>
      <c r="N438" s="73"/>
      <c r="O438" s="71"/>
      <c r="P438" s="72"/>
      <c r="Q438" s="72"/>
      <c r="R438" s="72"/>
      <c r="S438" s="72"/>
      <c r="T438" s="73"/>
      <c r="U438" s="71"/>
      <c r="V438" s="72"/>
      <c r="W438" s="72"/>
      <c r="X438" s="72"/>
      <c r="Y438" s="73"/>
      <c r="Z438" s="71"/>
      <c r="AA438" s="72"/>
      <c r="AB438" s="73"/>
    </row>
    <row r="439" spans="1:28" s="37" customFormat="1" ht="24.5" customHeight="1" x14ac:dyDescent="0.35">
      <c r="A439" s="84" t="s">
        <v>510</v>
      </c>
      <c r="B439" s="60" t="s">
        <v>153</v>
      </c>
      <c r="C439" s="65">
        <v>4.1240750679676572E-2</v>
      </c>
      <c r="D439" s="66">
        <v>9.828564091685553E-2</v>
      </c>
      <c r="E439" s="66">
        <v>7.6061167112391137E-2</v>
      </c>
      <c r="F439" s="67">
        <v>7.6134390617380587E-2</v>
      </c>
      <c r="G439" s="78"/>
      <c r="H439" s="66">
        <v>2.2768611947729299E-2</v>
      </c>
      <c r="I439" s="66">
        <v>4.5253196415987115E-2</v>
      </c>
      <c r="J439" s="66">
        <v>9.9408334823823996E-2</v>
      </c>
      <c r="K439" s="66">
        <v>9.4298635636067996E-2</v>
      </c>
      <c r="L439" s="66">
        <v>6.4657534246575346E-2</v>
      </c>
      <c r="M439" s="66">
        <v>8.4949057409554024E-2</v>
      </c>
      <c r="N439" s="67">
        <v>7.6134390617380587E-2</v>
      </c>
      <c r="O439" s="65">
        <v>0.1396725971690794</v>
      </c>
      <c r="P439" s="66">
        <v>6.0832551040151339E-2</v>
      </c>
      <c r="Q439" s="66">
        <v>7.1932612894493403E-2</v>
      </c>
      <c r="R439" s="66">
        <v>4.7784096535758526E-2</v>
      </c>
      <c r="S439" s="66">
        <v>7.3333949455571992E-2</v>
      </c>
      <c r="T439" s="67">
        <v>7.6134390617380587E-2</v>
      </c>
      <c r="U439" s="65">
        <v>0.10086788716456514</v>
      </c>
      <c r="V439" s="66">
        <v>5.5828102737879776E-2</v>
      </c>
      <c r="W439" s="66">
        <v>7.1645125710568747E-2</v>
      </c>
      <c r="X439" s="66">
        <v>1.2644310060472787E-2</v>
      </c>
      <c r="Y439" s="67">
        <v>7.6134390617380587E-2</v>
      </c>
      <c r="Z439" s="65">
        <v>9.1011501557553734E-2</v>
      </c>
      <c r="AA439" s="66">
        <v>6.4311065550239493E-2</v>
      </c>
      <c r="AB439" s="67">
        <v>7.6134390617380587E-2</v>
      </c>
    </row>
    <row r="440" spans="1:28" s="37" customFormat="1" ht="24.5" customHeight="1" x14ac:dyDescent="0.35">
      <c r="A440" s="84"/>
      <c r="B440" s="60" t="s">
        <v>154</v>
      </c>
      <c r="C440" s="65">
        <v>8.3899803795630709E-2</v>
      </c>
      <c r="D440" s="66">
        <v>5.2445655207833237E-2</v>
      </c>
      <c r="E440" s="66">
        <v>2.6517177535486526E-2</v>
      </c>
      <c r="F440" s="67">
        <v>6.1201029951204661E-2</v>
      </c>
      <c r="G440" s="78"/>
      <c r="H440" s="66">
        <v>0.18212917823007191</v>
      </c>
      <c r="I440" s="66">
        <v>6.2557432671237714E-2</v>
      </c>
      <c r="J440" s="66">
        <v>5.7880879985691289E-2</v>
      </c>
      <c r="K440" s="66">
        <v>3.3143626616529892E-2</v>
      </c>
      <c r="L440" s="66">
        <v>3.2328767123287673E-2</v>
      </c>
      <c r="M440" s="66">
        <v>2.1987676163748398E-2</v>
      </c>
      <c r="N440" s="67">
        <v>6.1201029951204661E-2</v>
      </c>
      <c r="O440" s="65">
        <v>5.2209734929552803E-2</v>
      </c>
      <c r="P440" s="66">
        <v>6.9750693314797163E-2</v>
      </c>
      <c r="Q440" s="66">
        <v>0.11064499039248804</v>
      </c>
      <c r="R440" s="66">
        <v>5.8812069891993064E-2</v>
      </c>
      <c r="S440" s="66">
        <v>3.1105071246135235E-2</v>
      </c>
      <c r="T440" s="67">
        <v>6.1201029951204661E-2</v>
      </c>
      <c r="U440" s="65">
        <v>3.7540413837698024E-2</v>
      </c>
      <c r="V440" s="66">
        <v>3.4443631509363727E-2</v>
      </c>
      <c r="W440" s="66">
        <v>9.1110466924969588E-2</v>
      </c>
      <c r="X440" s="66">
        <v>0.11511819681143486</v>
      </c>
      <c r="Y440" s="67">
        <v>6.1201029951204661E-2</v>
      </c>
      <c r="Z440" s="65">
        <v>7.6161256087646678E-2</v>
      </c>
      <c r="AA440" s="66">
        <v>4.9312211075416799E-2</v>
      </c>
      <c r="AB440" s="67">
        <v>6.1201029951204661E-2</v>
      </c>
    </row>
    <row r="441" spans="1:28" s="37" customFormat="1" ht="24.5" customHeight="1" x14ac:dyDescent="0.35">
      <c r="A441" s="84"/>
      <c r="B441" s="60" t="s">
        <v>155</v>
      </c>
      <c r="C441" s="65">
        <v>0.11607380099773881</v>
      </c>
      <c r="D441" s="66">
        <v>0.13494032400326014</v>
      </c>
      <c r="E441" s="66">
        <v>0.1695261605979565</v>
      </c>
      <c r="F441" s="67">
        <v>0.13141320114176738</v>
      </c>
      <c r="G441" s="78"/>
      <c r="H441" s="66">
        <v>0.14410426535612003</v>
      </c>
      <c r="I441" s="66">
        <v>0.10998369929592099</v>
      </c>
      <c r="J441" s="66">
        <v>0.1193296369164729</v>
      </c>
      <c r="K441" s="66">
        <v>0.19037577174216824</v>
      </c>
      <c r="L441" s="66">
        <v>9.6986301369863012E-2</v>
      </c>
      <c r="M441" s="66">
        <v>0.22606308339942652</v>
      </c>
      <c r="N441" s="67">
        <v>0.13141320114176738</v>
      </c>
      <c r="O441" s="65">
        <v>9.5290555248973174E-2</v>
      </c>
      <c r="P441" s="66">
        <v>0.13237117243652677</v>
      </c>
      <c r="Q441" s="66">
        <v>0.10001112710979135</v>
      </c>
      <c r="R441" s="66">
        <v>0.11905763021141955</v>
      </c>
      <c r="S441" s="66">
        <v>0.17733188264551689</v>
      </c>
      <c r="T441" s="67">
        <v>0.13141320114176738</v>
      </c>
      <c r="U441" s="65">
        <v>6.9851277077271262E-2</v>
      </c>
      <c r="V441" s="66">
        <v>0.16401607044296404</v>
      </c>
      <c r="W441" s="66">
        <v>0.15815704629655816</v>
      </c>
      <c r="X441" s="66">
        <v>6.8361737218251784E-2</v>
      </c>
      <c r="Y441" s="67">
        <v>0.13141320114176738</v>
      </c>
      <c r="Z441" s="65">
        <v>0.12620849826007116</v>
      </c>
      <c r="AA441" s="66">
        <v>0.13554935318241387</v>
      </c>
      <c r="AB441" s="67">
        <v>0.13141320114176738</v>
      </c>
    </row>
    <row r="442" spans="1:28" s="37" customFormat="1" ht="19.5" customHeight="1" x14ac:dyDescent="0.35">
      <c r="A442" s="84"/>
      <c r="B442" s="60" t="s">
        <v>156</v>
      </c>
      <c r="C442" s="65">
        <v>4.0894093632596315E-2</v>
      </c>
      <c r="D442" s="66">
        <v>3.8321033416325208E-2</v>
      </c>
      <c r="E442" s="66">
        <v>8.2517314681478424E-2</v>
      </c>
      <c r="F442" s="67">
        <v>4.3233102557173789E-2</v>
      </c>
      <c r="G442" s="78"/>
      <c r="H442" s="66">
        <v>4.5088654142862075E-2</v>
      </c>
      <c r="I442" s="66">
        <v>3.9982778231170114E-2</v>
      </c>
      <c r="J442" s="66">
        <v>3.385583974244321E-2</v>
      </c>
      <c r="K442" s="66">
        <v>5.4178205747097238E-2</v>
      </c>
      <c r="L442" s="66">
        <v>0</v>
      </c>
      <c r="M442" s="66">
        <v>0.14683057775608566</v>
      </c>
      <c r="N442" s="67">
        <v>4.3233102557173789E-2</v>
      </c>
      <c r="O442" s="65">
        <v>0.10911730746909344</v>
      </c>
      <c r="P442" s="66">
        <v>2.2286398131095616E-2</v>
      </c>
      <c r="Q442" s="66">
        <v>3.7239281022631215E-2</v>
      </c>
      <c r="R442" s="66">
        <v>2.4857990288629971E-2</v>
      </c>
      <c r="S442" s="66">
        <v>3.7212032867320881E-2</v>
      </c>
      <c r="T442" s="67">
        <v>4.3233102557173789E-2</v>
      </c>
      <c r="U442" s="65">
        <v>3.7218113482056253E-2</v>
      </c>
      <c r="V442" s="66">
        <v>4.1829360647952049E-2</v>
      </c>
      <c r="W442" s="66">
        <v>4.8697644164144918E-2</v>
      </c>
      <c r="X442" s="66">
        <v>2.4491478834524464E-2</v>
      </c>
      <c r="Y442" s="67">
        <v>4.3233102557173789E-2</v>
      </c>
      <c r="Z442" s="65">
        <v>5.2763228685082354E-2</v>
      </c>
      <c r="AA442" s="66">
        <v>3.5659557721369257E-2</v>
      </c>
      <c r="AB442" s="67">
        <v>4.3233102557173789E-2</v>
      </c>
    </row>
    <row r="443" spans="1:28" s="37" customFormat="1" ht="19.5" customHeight="1" x14ac:dyDescent="0.35">
      <c r="A443" s="84"/>
      <c r="B443" s="60" t="s">
        <v>157</v>
      </c>
      <c r="C443" s="65">
        <v>3.1240486727610265E-2</v>
      </c>
      <c r="D443" s="66">
        <v>4.0155972623845834E-2</v>
      </c>
      <c r="E443" s="66">
        <v>2.0033600768017554E-2</v>
      </c>
      <c r="F443" s="67">
        <v>3.5185444018921784E-2</v>
      </c>
      <c r="G443" s="78"/>
      <c r="H443" s="66">
        <v>1.9761715803950371E-2</v>
      </c>
      <c r="I443" s="66">
        <v>3.3734532002716075E-2</v>
      </c>
      <c r="J443" s="66">
        <v>2.4807726703630836E-2</v>
      </c>
      <c r="K443" s="66">
        <v>9.4661957874946009E-2</v>
      </c>
      <c r="L443" s="66">
        <v>0</v>
      </c>
      <c r="M443" s="66">
        <v>3.5647611494112622E-2</v>
      </c>
      <c r="N443" s="67">
        <v>3.5185444018921784E-2</v>
      </c>
      <c r="O443" s="65">
        <v>4.1653345605678946E-2</v>
      </c>
      <c r="P443" s="66">
        <v>2.0691953248726233E-2</v>
      </c>
      <c r="Q443" s="66">
        <v>3.9580956366782757E-2</v>
      </c>
      <c r="R443" s="66">
        <v>3.9751355159834995E-2</v>
      </c>
      <c r="S443" s="66">
        <v>3.4612767173007125E-2</v>
      </c>
      <c r="T443" s="67">
        <v>3.5185444018921784E-2</v>
      </c>
      <c r="U443" s="65">
        <v>1.2134254768832848E-3</v>
      </c>
      <c r="V443" s="66">
        <v>1.5660980399707342E-2</v>
      </c>
      <c r="W443" s="66">
        <v>7.0618512966995672E-2</v>
      </c>
      <c r="X443" s="66">
        <v>0</v>
      </c>
      <c r="Y443" s="67">
        <v>3.5185444018921784E-2</v>
      </c>
      <c r="Z443" s="65">
        <v>2.3086586800389726E-2</v>
      </c>
      <c r="AA443" s="66">
        <v>4.4800346946408928E-2</v>
      </c>
      <c r="AB443" s="67">
        <v>3.5185444018921784E-2</v>
      </c>
    </row>
    <row r="444" spans="1:28" s="37" customFormat="1" ht="24.5" customHeight="1" x14ac:dyDescent="0.35">
      <c r="A444" s="84"/>
      <c r="B444" s="60" t="s">
        <v>158</v>
      </c>
      <c r="C444" s="65">
        <v>1.9149722410410269E-2</v>
      </c>
      <c r="D444" s="66">
        <v>3.2784396038719618E-2</v>
      </c>
      <c r="E444" s="66">
        <v>7.8570938764314605E-2</v>
      </c>
      <c r="F444" s="67">
        <v>3.2118885441223516E-2</v>
      </c>
      <c r="G444" s="78"/>
      <c r="H444" s="66">
        <v>0</v>
      </c>
      <c r="I444" s="66">
        <v>2.3310435235224945E-2</v>
      </c>
      <c r="J444" s="66">
        <v>3.2279019853335721E-2</v>
      </c>
      <c r="K444" s="66">
        <v>3.4579130567341652E-2</v>
      </c>
      <c r="L444" s="66">
        <v>0.14305283757338552</v>
      </c>
      <c r="M444" s="66">
        <v>2.8314318833506193E-2</v>
      </c>
      <c r="N444" s="67">
        <v>3.2118885441223516E-2</v>
      </c>
      <c r="O444" s="65">
        <v>2.5515346880428121E-2</v>
      </c>
      <c r="P444" s="66">
        <v>3.6674023805599545E-2</v>
      </c>
      <c r="Q444" s="66">
        <v>3.0300614648258773E-2</v>
      </c>
      <c r="R444" s="66">
        <v>1.7859375076098371E-2</v>
      </c>
      <c r="S444" s="66">
        <v>4.3228676569431378E-2</v>
      </c>
      <c r="T444" s="67">
        <v>3.2118885441223516E-2</v>
      </c>
      <c r="U444" s="65">
        <v>3.4394196572906564E-2</v>
      </c>
      <c r="V444" s="66">
        <v>6.041947450164941E-2</v>
      </c>
      <c r="W444" s="66">
        <v>1.5361718374388414E-2</v>
      </c>
      <c r="X444" s="66">
        <v>1.5667949422759758E-2</v>
      </c>
      <c r="Y444" s="67">
        <v>3.2118885441223516E-2</v>
      </c>
      <c r="Z444" s="65">
        <v>3.4475212063693812E-2</v>
      </c>
      <c r="AA444" s="66">
        <v>3.0246324146277152E-2</v>
      </c>
      <c r="AB444" s="67">
        <v>3.2118885441223516E-2</v>
      </c>
    </row>
    <row r="445" spans="1:28" s="37" customFormat="1" ht="24.5" customHeight="1" x14ac:dyDescent="0.35">
      <c r="A445" s="84"/>
      <c r="B445" s="60" t="s">
        <v>159</v>
      </c>
      <c r="C445" s="65">
        <v>0.57192165902672076</v>
      </c>
      <c r="D445" s="66">
        <v>0.46194971362220455</v>
      </c>
      <c r="E445" s="66">
        <v>0.33800315435781392</v>
      </c>
      <c r="F445" s="67">
        <v>0.48954363470898288</v>
      </c>
      <c r="G445" s="78"/>
      <c r="H445" s="66">
        <v>0.5407927361276107</v>
      </c>
      <c r="I445" s="66">
        <v>0.57868570486086568</v>
      </c>
      <c r="J445" s="66">
        <v>0.4718876766231444</v>
      </c>
      <c r="K445" s="66">
        <v>0.42665972204578373</v>
      </c>
      <c r="L445" s="66">
        <v>0.40434442270058707</v>
      </c>
      <c r="M445" s="66">
        <v>0.28629735830638764</v>
      </c>
      <c r="N445" s="67">
        <v>0.48954363470898288</v>
      </c>
      <c r="O445" s="65">
        <v>0.41609360650162813</v>
      </c>
      <c r="P445" s="66">
        <v>0.5912721162045762</v>
      </c>
      <c r="Q445" s="66">
        <v>0.47499804860387984</v>
      </c>
      <c r="R445" s="66">
        <v>0.54066291220966944</v>
      </c>
      <c r="S445" s="66">
        <v>0.44391887350450326</v>
      </c>
      <c r="T445" s="67">
        <v>0.48954363470898288</v>
      </c>
      <c r="U445" s="65">
        <v>0.59202432913029424</v>
      </c>
      <c r="V445" s="66">
        <v>0.48561489981644784</v>
      </c>
      <c r="W445" s="66">
        <v>0.41584250120195704</v>
      </c>
      <c r="X445" s="66">
        <v>0.65087960417811985</v>
      </c>
      <c r="Y445" s="67">
        <v>0.48954363470898288</v>
      </c>
      <c r="Z445" s="65">
        <v>0.46591794662441183</v>
      </c>
      <c r="AA445" s="66">
        <v>0.50831885400657872</v>
      </c>
      <c r="AB445" s="67">
        <v>0.48954363470898288</v>
      </c>
    </row>
    <row r="446" spans="1:28" s="37" customFormat="1" ht="24.5" customHeight="1" x14ac:dyDescent="0.35">
      <c r="A446" s="84"/>
      <c r="B446" s="60" t="s">
        <v>160</v>
      </c>
      <c r="C446" s="65">
        <v>9.5578802889395298E-2</v>
      </c>
      <c r="D446" s="66">
        <v>0.14111782241227239</v>
      </c>
      <c r="E446" s="66">
        <v>0.20876705753274361</v>
      </c>
      <c r="F446" s="67">
        <v>0.13117000096286149</v>
      </c>
      <c r="G446" s="78"/>
      <c r="H446" s="66">
        <v>4.5349909053714992E-2</v>
      </c>
      <c r="I446" s="66">
        <v>0.10649222128687741</v>
      </c>
      <c r="J446" s="66">
        <v>0.16055231622250046</v>
      </c>
      <c r="K446" s="66">
        <v>7.2100409055108117E-2</v>
      </c>
      <c r="L446" s="66">
        <v>0.25863013698630138</v>
      </c>
      <c r="M446" s="66">
        <v>0.16990421572814349</v>
      </c>
      <c r="N446" s="67">
        <v>0.13117000096286149</v>
      </c>
      <c r="O446" s="65">
        <v>0.12044750619556607</v>
      </c>
      <c r="P446" s="66">
        <v>6.6121091818527086E-2</v>
      </c>
      <c r="Q446" s="66">
        <v>0.13529236896167457</v>
      </c>
      <c r="R446" s="66">
        <v>0.15121619405856368</v>
      </c>
      <c r="S446" s="66">
        <v>0.15925779674687457</v>
      </c>
      <c r="T446" s="67">
        <v>0.13117000096286149</v>
      </c>
      <c r="U446" s="65">
        <v>0.12689035725832526</v>
      </c>
      <c r="V446" s="66">
        <v>0.14219004710744862</v>
      </c>
      <c r="W446" s="66">
        <v>0.1285662773268475</v>
      </c>
      <c r="X446" s="66">
        <v>0.11280923584387025</v>
      </c>
      <c r="Y446" s="67">
        <v>0.13117000096286149</v>
      </c>
      <c r="Z446" s="65">
        <v>0.13037506847835315</v>
      </c>
      <c r="AA446" s="66">
        <v>0.13180172993811934</v>
      </c>
      <c r="AB446" s="67">
        <v>0.13117000096286149</v>
      </c>
    </row>
    <row r="447" spans="1:28" s="37" customFormat="1" ht="24.5" customHeight="1" x14ac:dyDescent="0.35">
      <c r="A447" s="84"/>
      <c r="B447" s="61" t="s">
        <v>4</v>
      </c>
      <c r="C447" s="68">
        <v>1</v>
      </c>
      <c r="D447" s="69">
        <v>1</v>
      </c>
      <c r="E447" s="69">
        <v>1</v>
      </c>
      <c r="F447" s="70">
        <v>1</v>
      </c>
      <c r="G447" s="69"/>
      <c r="H447" s="69">
        <v>1</v>
      </c>
      <c r="I447" s="69">
        <v>1</v>
      </c>
      <c r="J447" s="69">
        <v>1</v>
      </c>
      <c r="K447" s="69">
        <v>1</v>
      </c>
      <c r="L447" s="69">
        <v>1</v>
      </c>
      <c r="M447" s="69">
        <v>1</v>
      </c>
      <c r="N447" s="70">
        <v>1</v>
      </c>
      <c r="O447" s="68">
        <v>1</v>
      </c>
      <c r="P447" s="69">
        <v>1</v>
      </c>
      <c r="Q447" s="69">
        <v>1</v>
      </c>
      <c r="R447" s="69">
        <v>1</v>
      </c>
      <c r="S447" s="69">
        <v>1</v>
      </c>
      <c r="T447" s="70">
        <v>1</v>
      </c>
      <c r="U447" s="68">
        <v>1</v>
      </c>
      <c r="V447" s="69">
        <v>1</v>
      </c>
      <c r="W447" s="69">
        <v>1</v>
      </c>
      <c r="X447" s="69">
        <v>1</v>
      </c>
      <c r="Y447" s="70">
        <v>1</v>
      </c>
      <c r="Z447" s="68">
        <v>1</v>
      </c>
      <c r="AA447" s="69">
        <v>1</v>
      </c>
      <c r="AB447" s="70">
        <v>1</v>
      </c>
    </row>
    <row r="448" spans="1:28" s="39" customFormat="1" ht="13.5" customHeight="1" x14ac:dyDescent="0.35">
      <c r="A448" s="62"/>
      <c r="B448" s="63"/>
      <c r="C448" s="71"/>
      <c r="D448" s="72"/>
      <c r="E448" s="72"/>
      <c r="F448" s="73"/>
      <c r="G448" s="79"/>
      <c r="H448" s="72"/>
      <c r="I448" s="72"/>
      <c r="J448" s="72"/>
      <c r="K448" s="72"/>
      <c r="L448" s="72"/>
      <c r="M448" s="72"/>
      <c r="N448" s="73"/>
      <c r="O448" s="71"/>
      <c r="P448" s="72"/>
      <c r="Q448" s="72"/>
      <c r="R448" s="72"/>
      <c r="S448" s="72"/>
      <c r="T448" s="73"/>
      <c r="U448" s="71"/>
      <c r="V448" s="72"/>
      <c r="W448" s="72"/>
      <c r="X448" s="72"/>
      <c r="Y448" s="73"/>
      <c r="Z448" s="71"/>
      <c r="AA448" s="72"/>
      <c r="AB448" s="73"/>
    </row>
    <row r="449" spans="1:28" s="37" customFormat="1" ht="17.5" customHeight="1" x14ac:dyDescent="0.35">
      <c r="A449" s="84" t="s">
        <v>511</v>
      </c>
      <c r="B449" s="60" t="s">
        <v>7</v>
      </c>
      <c r="C449" s="65">
        <v>0.82202943945379514</v>
      </c>
      <c r="D449" s="66">
        <v>0.84817231792959458</v>
      </c>
      <c r="E449" s="66">
        <v>0.9392683261331688</v>
      </c>
      <c r="F449" s="67">
        <v>0.84719574353096838</v>
      </c>
      <c r="G449" s="78"/>
      <c r="H449" s="66">
        <v>0.67808465644979221</v>
      </c>
      <c r="I449" s="66">
        <v>0.85330544434948197</v>
      </c>
      <c r="J449" s="66">
        <v>0.81817850116258273</v>
      </c>
      <c r="K449" s="66">
        <v>0.95468888945349217</v>
      </c>
      <c r="L449" s="66">
        <v>0.93401174168297452</v>
      </c>
      <c r="M449" s="66">
        <v>0.94336526142395216</v>
      </c>
      <c r="N449" s="67">
        <v>0.84719574353096838</v>
      </c>
      <c r="O449" s="65">
        <v>0.95335354740702583</v>
      </c>
      <c r="P449" s="66">
        <v>0.80330999591535468</v>
      </c>
      <c r="Q449" s="66">
        <v>0.87175258622264507</v>
      </c>
      <c r="R449" s="66">
        <v>0.83371835728166055</v>
      </c>
      <c r="S449" s="66">
        <v>0.81136367455303127</v>
      </c>
      <c r="T449" s="67">
        <v>0.84719574353096838</v>
      </c>
      <c r="U449" s="65">
        <v>0.89265478499838335</v>
      </c>
      <c r="V449" s="66">
        <v>0.7299267074845649</v>
      </c>
      <c r="W449" s="66">
        <v>0.88309765547668206</v>
      </c>
      <c r="X449" s="66">
        <v>0.72594832325453551</v>
      </c>
      <c r="Y449" s="67">
        <v>0.84719574353096838</v>
      </c>
      <c r="Z449" s="65">
        <v>0.85404378265654635</v>
      </c>
      <c r="AA449" s="66">
        <v>0.8417530827448233</v>
      </c>
      <c r="AB449" s="67">
        <v>0.84719574353096838</v>
      </c>
    </row>
    <row r="450" spans="1:28" s="37" customFormat="1" ht="17.5" customHeight="1" x14ac:dyDescent="0.35">
      <c r="A450" s="84"/>
      <c r="B450" s="60" t="s">
        <v>35</v>
      </c>
      <c r="C450" s="65">
        <v>1.5120934038378629E-2</v>
      </c>
      <c r="D450" s="66">
        <v>1.1642680898098629E-2</v>
      </c>
      <c r="E450" s="66">
        <v>0</v>
      </c>
      <c r="F450" s="67">
        <v>1.181617420959942E-2</v>
      </c>
      <c r="G450" s="78"/>
      <c r="H450" s="66">
        <v>3.9528360945841362E-2</v>
      </c>
      <c r="I450" s="66">
        <v>9.8189786462918576E-3</v>
      </c>
      <c r="J450" s="66">
        <v>1.1959935610803076E-2</v>
      </c>
      <c r="K450" s="66">
        <v>1.0518559922762266E-2</v>
      </c>
      <c r="L450" s="66">
        <v>0</v>
      </c>
      <c r="M450" s="66">
        <v>0</v>
      </c>
      <c r="N450" s="67">
        <v>1.181617420959942E-2</v>
      </c>
      <c r="O450" s="65">
        <v>9.4486200738377081E-3</v>
      </c>
      <c r="P450" s="66">
        <v>1.503077816076304E-2</v>
      </c>
      <c r="Q450" s="66">
        <v>6.6579974856053386E-3</v>
      </c>
      <c r="R450" s="66">
        <v>1.9859443260241014E-2</v>
      </c>
      <c r="S450" s="66">
        <v>9.2113775373034012E-3</v>
      </c>
      <c r="T450" s="67">
        <v>1.181617420959942E-2</v>
      </c>
      <c r="U450" s="65">
        <v>1.2472720659553831E-2</v>
      </c>
      <c r="V450" s="66">
        <v>4.8917298830657065E-3</v>
      </c>
      <c r="W450" s="66">
        <v>1.3927854294521905E-2</v>
      </c>
      <c r="X450" s="66">
        <v>6.0142935678944479E-2</v>
      </c>
      <c r="Y450" s="67">
        <v>1.181617420959942E-2</v>
      </c>
      <c r="Z450" s="65">
        <v>1.4340997998783699E-2</v>
      </c>
      <c r="AA450" s="66">
        <v>9.8091516034286598E-3</v>
      </c>
      <c r="AB450" s="67">
        <v>1.181617420959942E-2</v>
      </c>
    </row>
    <row r="451" spans="1:28" s="37" customFormat="1" ht="17.5" customHeight="1" x14ac:dyDescent="0.35">
      <c r="A451" s="84"/>
      <c r="B451" s="60" t="s">
        <v>162</v>
      </c>
      <c r="C451" s="65">
        <v>0.16284962650782617</v>
      </c>
      <c r="D451" s="66">
        <v>0.14018500117230678</v>
      </c>
      <c r="E451" s="66">
        <v>6.0731673866831239E-2</v>
      </c>
      <c r="F451" s="67">
        <v>0.14098839285991607</v>
      </c>
      <c r="G451" s="78"/>
      <c r="H451" s="66">
        <v>0.28239191194230701</v>
      </c>
      <c r="I451" s="66">
        <v>0.13687664800975044</v>
      </c>
      <c r="J451" s="66">
        <v>0.16986227866213557</v>
      </c>
      <c r="K451" s="66">
        <v>3.4792550623745526E-2</v>
      </c>
      <c r="L451" s="66">
        <v>6.5988258317025442E-2</v>
      </c>
      <c r="M451" s="66">
        <v>5.6634738576047831E-2</v>
      </c>
      <c r="N451" s="67">
        <v>0.14098839285991607</v>
      </c>
      <c r="O451" s="65">
        <v>3.7199868859669666E-2</v>
      </c>
      <c r="P451" s="66">
        <v>0.18165922592388226</v>
      </c>
      <c r="Q451" s="66">
        <v>0.12158941629174949</v>
      </c>
      <c r="R451" s="66">
        <v>0.1464221994580984</v>
      </c>
      <c r="S451" s="66">
        <v>0.17942494790966529</v>
      </c>
      <c r="T451" s="67">
        <v>0.14098839285991607</v>
      </c>
      <c r="U451" s="65">
        <v>9.4872494342062727E-2</v>
      </c>
      <c r="V451" s="66">
        <v>0.26518156263236936</v>
      </c>
      <c r="W451" s="66">
        <v>0.10297449022879605</v>
      </c>
      <c r="X451" s="66">
        <v>0.21390874106652008</v>
      </c>
      <c r="Y451" s="67">
        <v>0.14098839285991607</v>
      </c>
      <c r="Z451" s="65">
        <v>0.13161451790187237</v>
      </c>
      <c r="AA451" s="66">
        <v>0.14843720821857176</v>
      </c>
      <c r="AB451" s="67">
        <v>0.14098839285991607</v>
      </c>
    </row>
    <row r="452" spans="1:28" s="37" customFormat="1" ht="17.5" customHeight="1" x14ac:dyDescent="0.35">
      <c r="A452" s="84"/>
      <c r="B452" s="61" t="s">
        <v>4</v>
      </c>
      <c r="C452" s="68">
        <v>1</v>
      </c>
      <c r="D452" s="69">
        <v>1</v>
      </c>
      <c r="E452" s="69">
        <v>1</v>
      </c>
      <c r="F452" s="70">
        <v>1</v>
      </c>
      <c r="G452" s="69"/>
      <c r="H452" s="69">
        <v>1</v>
      </c>
      <c r="I452" s="69">
        <v>1</v>
      </c>
      <c r="J452" s="69">
        <v>1</v>
      </c>
      <c r="K452" s="69">
        <v>1</v>
      </c>
      <c r="L452" s="69">
        <v>1</v>
      </c>
      <c r="M452" s="69">
        <v>1</v>
      </c>
      <c r="N452" s="70">
        <v>1</v>
      </c>
      <c r="O452" s="68">
        <v>1</v>
      </c>
      <c r="P452" s="69">
        <v>1</v>
      </c>
      <c r="Q452" s="69">
        <v>1</v>
      </c>
      <c r="R452" s="69">
        <v>1</v>
      </c>
      <c r="S452" s="69">
        <v>1</v>
      </c>
      <c r="T452" s="70">
        <v>1</v>
      </c>
      <c r="U452" s="68">
        <v>1</v>
      </c>
      <c r="V452" s="69">
        <v>1</v>
      </c>
      <c r="W452" s="69">
        <v>1</v>
      </c>
      <c r="X452" s="69">
        <v>1</v>
      </c>
      <c r="Y452" s="70">
        <v>1</v>
      </c>
      <c r="Z452" s="68">
        <v>1</v>
      </c>
      <c r="AA452" s="69">
        <v>1</v>
      </c>
      <c r="AB452" s="70">
        <v>1</v>
      </c>
    </row>
    <row r="453" spans="1:28" s="39" customFormat="1" ht="13.5" customHeight="1" x14ac:dyDescent="0.35">
      <c r="A453" s="62"/>
      <c r="B453" s="63"/>
      <c r="C453" s="71"/>
      <c r="D453" s="72"/>
      <c r="E453" s="72"/>
      <c r="F453" s="73"/>
      <c r="G453" s="79"/>
      <c r="H453" s="72"/>
      <c r="I453" s="72"/>
      <c r="J453" s="72"/>
      <c r="K453" s="72"/>
      <c r="L453" s="72"/>
      <c r="M453" s="72"/>
      <c r="N453" s="73"/>
      <c r="O453" s="71"/>
      <c r="P453" s="72"/>
      <c r="Q453" s="72"/>
      <c r="R453" s="72"/>
      <c r="S453" s="72"/>
      <c r="T453" s="73"/>
      <c r="U453" s="71"/>
      <c r="V453" s="72"/>
      <c r="W453" s="72"/>
      <c r="X453" s="72"/>
      <c r="Y453" s="73"/>
      <c r="Z453" s="71"/>
      <c r="AA453" s="72"/>
      <c r="AB453" s="73"/>
    </row>
    <row r="454" spans="1:28" s="37" customFormat="1" ht="17.5" customHeight="1" x14ac:dyDescent="0.35">
      <c r="A454" s="84" t="s">
        <v>512</v>
      </c>
      <c r="B454" s="60" t="s">
        <v>7</v>
      </c>
      <c r="C454" s="65">
        <v>0.48267682588841865</v>
      </c>
      <c r="D454" s="66">
        <v>0.50615628523898315</v>
      </c>
      <c r="E454" s="66">
        <v>0.39378385791675241</v>
      </c>
      <c r="F454" s="67">
        <v>0.48768779681758745</v>
      </c>
      <c r="G454" s="78"/>
      <c r="H454" s="66">
        <v>0.76919360960629368</v>
      </c>
      <c r="I454" s="66">
        <v>0.4204253605540097</v>
      </c>
      <c r="J454" s="66">
        <v>0.46514398139867646</v>
      </c>
      <c r="K454" s="66">
        <v>0.65180263726212551</v>
      </c>
      <c r="L454" s="66">
        <v>0.16164383561643836</v>
      </c>
      <c r="M454" s="66">
        <v>0.57471173204807513</v>
      </c>
      <c r="N454" s="67">
        <v>0.48768779681758745</v>
      </c>
      <c r="O454" s="65">
        <v>0.45592646367066675</v>
      </c>
      <c r="P454" s="66">
        <v>0.44504002235805851</v>
      </c>
      <c r="Q454" s="66">
        <v>0.5036844019510639</v>
      </c>
      <c r="R454" s="66">
        <v>0.46191672118692356</v>
      </c>
      <c r="S454" s="66">
        <v>0.53562516803333782</v>
      </c>
      <c r="T454" s="67">
        <v>0.48768779681758745</v>
      </c>
      <c r="U454" s="65">
        <v>0.36144418849013904</v>
      </c>
      <c r="V454" s="66">
        <v>0.42128178469200461</v>
      </c>
      <c r="W454" s="66">
        <v>0.61270256511779175</v>
      </c>
      <c r="X454" s="66">
        <v>0.48411214953271031</v>
      </c>
      <c r="Y454" s="67">
        <v>0.48768779681758745</v>
      </c>
      <c r="Z454" s="65">
        <v>0.47334342008076413</v>
      </c>
      <c r="AA454" s="66">
        <v>0.49908720317380151</v>
      </c>
      <c r="AB454" s="67">
        <v>0.48768779681758745</v>
      </c>
    </row>
    <row r="455" spans="1:28" s="37" customFormat="1" ht="17.5" customHeight="1" x14ac:dyDescent="0.35">
      <c r="A455" s="84"/>
      <c r="B455" s="60" t="s">
        <v>35</v>
      </c>
      <c r="C455" s="65">
        <v>0.51732229427136034</v>
      </c>
      <c r="D455" s="66">
        <v>0.49384427300233347</v>
      </c>
      <c r="E455" s="66">
        <v>0.6062161420832477</v>
      </c>
      <c r="F455" s="67">
        <v>0.51231220318241255</v>
      </c>
      <c r="G455" s="78"/>
      <c r="H455" s="66">
        <v>0.23080639039370623</v>
      </c>
      <c r="I455" s="66">
        <v>0.5795746394459903</v>
      </c>
      <c r="J455" s="66">
        <v>0.53485673403684497</v>
      </c>
      <c r="K455" s="66">
        <v>0.34819736273787444</v>
      </c>
      <c r="L455" s="66">
        <v>0.83835616438356164</v>
      </c>
      <c r="M455" s="66">
        <v>0.42528826795192481</v>
      </c>
      <c r="N455" s="67">
        <v>0.51231220318241255</v>
      </c>
      <c r="O455" s="65">
        <v>0.54407353632933331</v>
      </c>
      <c r="P455" s="66">
        <v>0.55495997764194138</v>
      </c>
      <c r="Q455" s="66">
        <v>0.49631559804893599</v>
      </c>
      <c r="R455" s="66">
        <v>0.53808327881307649</v>
      </c>
      <c r="S455" s="66">
        <v>0.46437483196666224</v>
      </c>
      <c r="T455" s="67">
        <v>0.51231220318241255</v>
      </c>
      <c r="U455" s="65">
        <v>0.63855581150986096</v>
      </c>
      <c r="V455" s="66">
        <v>0.57871821530799539</v>
      </c>
      <c r="W455" s="66">
        <v>0.38729743488220825</v>
      </c>
      <c r="X455" s="66">
        <v>0.51588785046728969</v>
      </c>
      <c r="Y455" s="67">
        <v>0.51231220318241255</v>
      </c>
      <c r="Z455" s="65">
        <v>0.52665657991923587</v>
      </c>
      <c r="AA455" s="66">
        <v>0.50091279682619849</v>
      </c>
      <c r="AB455" s="67">
        <v>0.51231220318241255</v>
      </c>
    </row>
    <row r="456" spans="1:28" s="37" customFormat="1" ht="17.5" customHeight="1" x14ac:dyDescent="0.35">
      <c r="A456" s="84"/>
      <c r="B456" s="61" t="s">
        <v>4</v>
      </c>
      <c r="C456" s="68">
        <v>1</v>
      </c>
      <c r="D456" s="69">
        <v>1</v>
      </c>
      <c r="E456" s="69">
        <v>1</v>
      </c>
      <c r="F456" s="70">
        <v>1</v>
      </c>
      <c r="G456" s="69"/>
      <c r="H456" s="69">
        <v>1</v>
      </c>
      <c r="I456" s="69">
        <v>1</v>
      </c>
      <c r="J456" s="69">
        <v>1</v>
      </c>
      <c r="K456" s="69">
        <v>1</v>
      </c>
      <c r="L456" s="69">
        <v>1</v>
      </c>
      <c r="M456" s="69">
        <v>1</v>
      </c>
      <c r="N456" s="70">
        <v>1</v>
      </c>
      <c r="O456" s="68">
        <v>1</v>
      </c>
      <c r="P456" s="69">
        <v>1</v>
      </c>
      <c r="Q456" s="69">
        <v>1</v>
      </c>
      <c r="R456" s="69">
        <v>1</v>
      </c>
      <c r="S456" s="69">
        <v>1</v>
      </c>
      <c r="T456" s="70">
        <v>1</v>
      </c>
      <c r="U456" s="68">
        <v>1</v>
      </c>
      <c r="V456" s="69">
        <v>1</v>
      </c>
      <c r="W456" s="69">
        <v>1</v>
      </c>
      <c r="X456" s="69">
        <v>1</v>
      </c>
      <c r="Y456" s="70">
        <v>1</v>
      </c>
      <c r="Z456" s="68">
        <v>1</v>
      </c>
      <c r="AA456" s="69">
        <v>1</v>
      </c>
      <c r="AB456" s="70">
        <v>1</v>
      </c>
    </row>
    <row r="457" spans="1:28" s="39" customFormat="1" ht="13.5" customHeight="1" x14ac:dyDescent="0.35">
      <c r="A457" s="62"/>
      <c r="B457" s="63"/>
      <c r="C457" s="71"/>
      <c r="D457" s="72"/>
      <c r="E457" s="72"/>
      <c r="F457" s="73"/>
      <c r="G457" s="79"/>
      <c r="H457" s="72"/>
      <c r="I457" s="72"/>
      <c r="J457" s="72"/>
      <c r="K457" s="72"/>
      <c r="L457" s="72"/>
      <c r="M457" s="72"/>
      <c r="N457" s="73"/>
      <c r="O457" s="71"/>
      <c r="P457" s="72"/>
      <c r="Q457" s="72"/>
      <c r="R457" s="72"/>
      <c r="S457" s="72"/>
      <c r="T457" s="73"/>
      <c r="U457" s="71"/>
      <c r="V457" s="72"/>
      <c r="W457" s="72"/>
      <c r="X457" s="72"/>
      <c r="Y457" s="73"/>
      <c r="Z457" s="71"/>
      <c r="AA457" s="72"/>
      <c r="AB457" s="73"/>
    </row>
    <row r="458" spans="1:28" s="37" customFormat="1" ht="17.5" customHeight="1" x14ac:dyDescent="0.35">
      <c r="A458" s="84" t="s">
        <v>514</v>
      </c>
      <c r="B458" s="60" t="s">
        <v>7</v>
      </c>
      <c r="C458" s="65">
        <v>0.52434693859595094</v>
      </c>
      <c r="D458" s="66">
        <v>0.53481137025913561</v>
      </c>
      <c r="E458" s="66">
        <v>0.43001782897894808</v>
      </c>
      <c r="F458" s="67">
        <v>0.52162369508971695</v>
      </c>
      <c r="G458" s="78"/>
      <c r="H458" s="66">
        <v>0.64341169337546278</v>
      </c>
      <c r="I458" s="66">
        <v>0.49847810115004576</v>
      </c>
      <c r="J458" s="66">
        <v>0.49905705598282951</v>
      </c>
      <c r="K458" s="66">
        <v>0.66178510632892096</v>
      </c>
      <c r="L458" s="66">
        <v>0.29783170254403135</v>
      </c>
      <c r="M458" s="66">
        <v>0.53304252333597713</v>
      </c>
      <c r="N458" s="67">
        <v>0.52162369508971695</v>
      </c>
      <c r="O458" s="65">
        <v>0.51684562706052206</v>
      </c>
      <c r="P458" s="66">
        <v>0.50486574415788221</v>
      </c>
      <c r="Q458" s="66">
        <v>0.52527597723426545</v>
      </c>
      <c r="R458" s="66">
        <v>0.48306679286144494</v>
      </c>
      <c r="S458" s="66">
        <v>0.55654531859120859</v>
      </c>
      <c r="T458" s="67">
        <v>0.52162369508971695</v>
      </c>
      <c r="U458" s="65">
        <v>0.41602408664726803</v>
      </c>
      <c r="V458" s="66">
        <v>0.41826023335515422</v>
      </c>
      <c r="W458" s="66">
        <v>0.65279207556774799</v>
      </c>
      <c r="X458" s="66">
        <v>0.50860362836723472</v>
      </c>
      <c r="Y458" s="67">
        <v>0.52162369508971695</v>
      </c>
      <c r="Z458" s="65">
        <v>0.50287626619193015</v>
      </c>
      <c r="AA458" s="66">
        <v>0.53652218556170028</v>
      </c>
      <c r="AB458" s="67">
        <v>0.52162369508971695</v>
      </c>
    </row>
    <row r="459" spans="1:28" s="37" customFormat="1" ht="17.5" customHeight="1" x14ac:dyDescent="0.35">
      <c r="A459" s="84"/>
      <c r="B459" s="60" t="s">
        <v>35</v>
      </c>
      <c r="C459" s="65">
        <v>0.47565306140404906</v>
      </c>
      <c r="D459" s="66">
        <v>0.4651891879821809</v>
      </c>
      <c r="E459" s="66">
        <v>0.56998217102105186</v>
      </c>
      <c r="F459" s="67">
        <v>0.47837630491028305</v>
      </c>
      <c r="G459" s="78"/>
      <c r="H459" s="66">
        <v>0.35658830662453722</v>
      </c>
      <c r="I459" s="66">
        <v>0.50152296985547851</v>
      </c>
      <c r="J459" s="66">
        <v>0.50094294401717043</v>
      </c>
      <c r="K459" s="66">
        <v>0.33821489367107904</v>
      </c>
      <c r="L459" s="66">
        <v>0.70217612524461837</v>
      </c>
      <c r="M459" s="66">
        <v>0.46695747666402293</v>
      </c>
      <c r="N459" s="67">
        <v>0.47837630491028305</v>
      </c>
      <c r="O459" s="65">
        <v>0.48315437293947794</v>
      </c>
      <c r="P459" s="66">
        <v>0.49513425584211768</v>
      </c>
      <c r="Q459" s="66">
        <v>0.47472402276573444</v>
      </c>
      <c r="R459" s="66">
        <v>0.51693320713855506</v>
      </c>
      <c r="S459" s="66">
        <v>0.44345468140879152</v>
      </c>
      <c r="T459" s="67">
        <v>0.47837630491028305</v>
      </c>
      <c r="U459" s="65">
        <v>0.58397591335273191</v>
      </c>
      <c r="V459" s="66">
        <v>0.58173976664484572</v>
      </c>
      <c r="W459" s="66">
        <v>0.34720792443225201</v>
      </c>
      <c r="X459" s="66">
        <v>0.49139637163276528</v>
      </c>
      <c r="Y459" s="67">
        <v>0.47837630491028305</v>
      </c>
      <c r="Z459" s="65">
        <v>0.4971237338080699</v>
      </c>
      <c r="AA459" s="66">
        <v>0.46347781443829966</v>
      </c>
      <c r="AB459" s="67">
        <v>0.47837630491028305</v>
      </c>
    </row>
    <row r="460" spans="1:28" s="37" customFormat="1" ht="17.5" customHeight="1" x14ac:dyDescent="0.35">
      <c r="A460" s="84"/>
      <c r="B460" s="61" t="s">
        <v>4</v>
      </c>
      <c r="C460" s="68">
        <v>1</v>
      </c>
      <c r="D460" s="69">
        <v>1</v>
      </c>
      <c r="E460" s="69">
        <v>1</v>
      </c>
      <c r="F460" s="70">
        <v>1</v>
      </c>
      <c r="G460" s="69"/>
      <c r="H460" s="69">
        <v>1</v>
      </c>
      <c r="I460" s="69">
        <v>1</v>
      </c>
      <c r="J460" s="69">
        <v>1</v>
      </c>
      <c r="K460" s="69">
        <v>1</v>
      </c>
      <c r="L460" s="69">
        <v>1</v>
      </c>
      <c r="M460" s="69">
        <v>1</v>
      </c>
      <c r="N460" s="70">
        <v>1</v>
      </c>
      <c r="O460" s="68">
        <v>1</v>
      </c>
      <c r="P460" s="69">
        <v>1</v>
      </c>
      <c r="Q460" s="69">
        <v>1</v>
      </c>
      <c r="R460" s="69">
        <v>1</v>
      </c>
      <c r="S460" s="69">
        <v>1</v>
      </c>
      <c r="T460" s="70">
        <v>1</v>
      </c>
      <c r="U460" s="68">
        <v>1</v>
      </c>
      <c r="V460" s="69">
        <v>1</v>
      </c>
      <c r="W460" s="69">
        <v>1</v>
      </c>
      <c r="X460" s="69">
        <v>1</v>
      </c>
      <c r="Y460" s="70">
        <v>1</v>
      </c>
      <c r="Z460" s="68">
        <v>1</v>
      </c>
      <c r="AA460" s="69">
        <v>1</v>
      </c>
      <c r="AB460" s="70">
        <v>1</v>
      </c>
    </row>
    <row r="461" spans="1:28" s="39" customFormat="1" ht="13.5" customHeight="1" x14ac:dyDescent="0.35">
      <c r="A461" s="62"/>
      <c r="B461" s="63"/>
      <c r="C461" s="71"/>
      <c r="D461" s="72"/>
      <c r="E461" s="72"/>
      <c r="F461" s="73"/>
      <c r="G461" s="79"/>
      <c r="H461" s="72"/>
      <c r="I461" s="72"/>
      <c r="J461" s="72"/>
      <c r="K461" s="72"/>
      <c r="L461" s="72"/>
      <c r="M461" s="72"/>
      <c r="N461" s="73"/>
      <c r="O461" s="71"/>
      <c r="P461" s="72"/>
      <c r="Q461" s="72"/>
      <c r="R461" s="72"/>
      <c r="S461" s="72"/>
      <c r="T461" s="73"/>
      <c r="U461" s="71"/>
      <c r="V461" s="72"/>
      <c r="W461" s="72"/>
      <c r="X461" s="72"/>
      <c r="Y461" s="73"/>
      <c r="Z461" s="71"/>
      <c r="AA461" s="72"/>
      <c r="AB461" s="73"/>
    </row>
    <row r="462" spans="1:28" s="37" customFormat="1" ht="20.5" customHeight="1" x14ac:dyDescent="0.35">
      <c r="A462" s="84" t="s">
        <v>513</v>
      </c>
      <c r="B462" s="60" t="s">
        <v>7</v>
      </c>
      <c r="C462" s="65">
        <v>0.12821823556842077</v>
      </c>
      <c r="D462" s="66">
        <v>0.16421170743689081</v>
      </c>
      <c r="E462" s="66">
        <v>0.16729753822944524</v>
      </c>
      <c r="F462" s="67">
        <v>0.15178486568082072</v>
      </c>
      <c r="G462" s="78"/>
      <c r="H462" s="66">
        <v>7.8760961615245456E-2</v>
      </c>
      <c r="I462" s="66">
        <v>0.1389629667709826</v>
      </c>
      <c r="J462" s="66">
        <v>0.17172527275979255</v>
      </c>
      <c r="K462" s="66">
        <v>0.13753144134759523</v>
      </c>
      <c r="L462" s="66">
        <v>0.30049315068493154</v>
      </c>
      <c r="M462" s="66">
        <v>6.3492160331889452E-2</v>
      </c>
      <c r="N462" s="67">
        <v>0.15178486568082072</v>
      </c>
      <c r="O462" s="65">
        <v>0.18615206983833493</v>
      </c>
      <c r="P462" s="66">
        <v>0.11765570023003001</v>
      </c>
      <c r="Q462" s="66">
        <v>0.13688836187353956</v>
      </c>
      <c r="R462" s="66">
        <v>0.14837356468321161</v>
      </c>
      <c r="S462" s="66">
        <v>0.16569452379352062</v>
      </c>
      <c r="T462" s="67">
        <v>0.15178486568082072</v>
      </c>
      <c r="U462" s="65">
        <v>0.19611016812156484</v>
      </c>
      <c r="V462" s="66">
        <v>0.14341201689193525</v>
      </c>
      <c r="W462" s="66">
        <v>0.1238850080601827</v>
      </c>
      <c r="X462" s="66">
        <v>0.20984057174271578</v>
      </c>
      <c r="Y462" s="67">
        <v>0.15178486568082072</v>
      </c>
      <c r="Z462" s="65">
        <v>0.17760321204685919</v>
      </c>
      <c r="AA462" s="66">
        <v>0.13126770895521969</v>
      </c>
      <c r="AB462" s="67">
        <v>0.15178486568082072</v>
      </c>
    </row>
    <row r="463" spans="1:28" s="37" customFormat="1" ht="20.5" customHeight="1" x14ac:dyDescent="0.35">
      <c r="A463" s="84"/>
      <c r="B463" s="60" t="s">
        <v>35</v>
      </c>
      <c r="C463" s="65">
        <v>0.87178176443157929</v>
      </c>
      <c r="D463" s="66">
        <v>0.83578829256310916</v>
      </c>
      <c r="E463" s="66">
        <v>0.83270246177055474</v>
      </c>
      <c r="F463" s="67">
        <v>0.84821513431917928</v>
      </c>
      <c r="G463" s="78"/>
      <c r="H463" s="66">
        <v>0.92123903838475463</v>
      </c>
      <c r="I463" s="66">
        <v>0.86103703322901737</v>
      </c>
      <c r="J463" s="66">
        <v>0.82827544267572883</v>
      </c>
      <c r="K463" s="66">
        <v>0.86246855865240479</v>
      </c>
      <c r="L463" s="66">
        <v>0.69951467710371817</v>
      </c>
      <c r="M463" s="66">
        <v>0.93650783966811046</v>
      </c>
      <c r="N463" s="67">
        <v>0.84821513431917928</v>
      </c>
      <c r="O463" s="65">
        <v>0.81384793016166501</v>
      </c>
      <c r="P463" s="66">
        <v>0.88234609128107366</v>
      </c>
      <c r="Q463" s="66">
        <v>0.86311163812646041</v>
      </c>
      <c r="R463" s="66">
        <v>0.85162643531678839</v>
      </c>
      <c r="S463" s="66">
        <v>0.83430652641484071</v>
      </c>
      <c r="T463" s="67">
        <v>0.84821513431917928</v>
      </c>
      <c r="U463" s="65">
        <v>0.80388983187843521</v>
      </c>
      <c r="V463" s="66">
        <v>0.85658798310806472</v>
      </c>
      <c r="W463" s="66">
        <v>0.87611499193981723</v>
      </c>
      <c r="X463" s="66">
        <v>0.79015942825728425</v>
      </c>
      <c r="Y463" s="67">
        <v>0.84821513431917928</v>
      </c>
      <c r="Z463" s="65">
        <v>0.82239678795314097</v>
      </c>
      <c r="AA463" s="66">
        <v>0.86873229104478022</v>
      </c>
      <c r="AB463" s="67">
        <v>0.84821513431917928</v>
      </c>
    </row>
    <row r="464" spans="1:28" s="37" customFormat="1" ht="20.5" customHeight="1" x14ac:dyDescent="0.35">
      <c r="A464" s="84"/>
      <c r="B464" s="61" t="s">
        <v>4</v>
      </c>
      <c r="C464" s="68">
        <v>1</v>
      </c>
      <c r="D464" s="69">
        <v>1</v>
      </c>
      <c r="E464" s="69">
        <v>1</v>
      </c>
      <c r="F464" s="70">
        <v>1</v>
      </c>
      <c r="G464" s="69"/>
      <c r="H464" s="69">
        <v>1</v>
      </c>
      <c r="I464" s="69">
        <v>1</v>
      </c>
      <c r="J464" s="69">
        <v>1</v>
      </c>
      <c r="K464" s="69">
        <v>1</v>
      </c>
      <c r="L464" s="69">
        <v>1</v>
      </c>
      <c r="M464" s="69">
        <v>1</v>
      </c>
      <c r="N464" s="70">
        <v>1</v>
      </c>
      <c r="O464" s="68">
        <v>1</v>
      </c>
      <c r="P464" s="69">
        <v>1</v>
      </c>
      <c r="Q464" s="69">
        <v>1</v>
      </c>
      <c r="R464" s="69">
        <v>1</v>
      </c>
      <c r="S464" s="69">
        <v>1</v>
      </c>
      <c r="T464" s="70">
        <v>1</v>
      </c>
      <c r="U464" s="68">
        <v>1</v>
      </c>
      <c r="V464" s="69">
        <v>1</v>
      </c>
      <c r="W464" s="69">
        <v>1</v>
      </c>
      <c r="X464" s="69">
        <v>1</v>
      </c>
      <c r="Y464" s="70">
        <v>1</v>
      </c>
      <c r="Z464" s="68">
        <v>1</v>
      </c>
      <c r="AA464" s="69">
        <v>1</v>
      </c>
      <c r="AB464" s="70">
        <v>1</v>
      </c>
    </row>
    <row r="465" spans="1:28" s="39" customFormat="1" ht="13.5" customHeight="1" x14ac:dyDescent="0.35">
      <c r="A465" s="62"/>
      <c r="B465" s="63"/>
      <c r="C465" s="71"/>
      <c r="D465" s="72"/>
      <c r="E465" s="72"/>
      <c r="F465" s="73"/>
      <c r="G465" s="79"/>
      <c r="H465" s="72"/>
      <c r="I465" s="72"/>
      <c r="J465" s="72"/>
      <c r="K465" s="72"/>
      <c r="L465" s="72"/>
      <c r="M465" s="72"/>
      <c r="N465" s="73"/>
      <c r="O465" s="71"/>
      <c r="P465" s="72"/>
      <c r="Q465" s="72"/>
      <c r="R465" s="72"/>
      <c r="S465" s="72"/>
      <c r="T465" s="73"/>
      <c r="U465" s="71"/>
      <c r="V465" s="72"/>
      <c r="W465" s="72"/>
      <c r="X465" s="72"/>
      <c r="Y465" s="73"/>
      <c r="Z465" s="71"/>
      <c r="AA465" s="72"/>
      <c r="AB465" s="73"/>
    </row>
    <row r="466" spans="1:28" s="37" customFormat="1" ht="17.5" customHeight="1" x14ac:dyDescent="0.35">
      <c r="A466" s="84" t="s">
        <v>515</v>
      </c>
      <c r="B466" s="60" t="s">
        <v>7</v>
      </c>
      <c r="C466" s="65">
        <v>0.11879338712089885</v>
      </c>
      <c r="D466" s="66">
        <v>0.14290475286656915</v>
      </c>
      <c r="E466" s="66">
        <v>0.12204964684907083</v>
      </c>
      <c r="F466" s="67">
        <v>0.13250403004127881</v>
      </c>
      <c r="G466" s="78"/>
      <c r="H466" s="66">
        <v>0.13189429527720131</v>
      </c>
      <c r="I466" s="66">
        <v>0.11594705805492544</v>
      </c>
      <c r="J466" s="66">
        <v>0.1735660883562869</v>
      </c>
      <c r="K466" s="66">
        <v>3.4017632561802895E-2</v>
      </c>
      <c r="L466" s="66">
        <v>9.6986301369863012E-2</v>
      </c>
      <c r="M466" s="66">
        <v>0.14158379598560183</v>
      </c>
      <c r="N466" s="67">
        <v>0.13250403004127881</v>
      </c>
      <c r="O466" s="65">
        <v>0.10505073542438356</v>
      </c>
      <c r="P466" s="66">
        <v>0.15878342063964113</v>
      </c>
      <c r="Q466" s="66">
        <v>0.18556531530409393</v>
      </c>
      <c r="R466" s="66">
        <v>0.12376233605366417</v>
      </c>
      <c r="S466" s="66">
        <v>0.10335730608952817</v>
      </c>
      <c r="T466" s="67">
        <v>0.13250403004127881</v>
      </c>
      <c r="U466" s="65">
        <v>0.10518711606854186</v>
      </c>
      <c r="V466" s="66">
        <v>0.12306339610047877</v>
      </c>
      <c r="W466" s="66">
        <v>0.15681580361435563</v>
      </c>
      <c r="X466" s="66">
        <v>0.13268279274326553</v>
      </c>
      <c r="Y466" s="67">
        <v>0.13250403004127881</v>
      </c>
      <c r="Z466" s="65">
        <v>0.15557580387098224</v>
      </c>
      <c r="AA466" s="66">
        <v>0.114168446272082</v>
      </c>
      <c r="AB466" s="67">
        <v>0.13250403004127881</v>
      </c>
    </row>
    <row r="467" spans="1:28" s="37" customFormat="1" ht="17.5" customHeight="1" x14ac:dyDescent="0.35">
      <c r="A467" s="84"/>
      <c r="B467" s="60" t="s">
        <v>35</v>
      </c>
      <c r="C467" s="65">
        <v>0.88120573303888017</v>
      </c>
      <c r="D467" s="66">
        <v>0.85709580537474739</v>
      </c>
      <c r="E467" s="66">
        <v>0.87795035315092917</v>
      </c>
      <c r="F467" s="67">
        <v>0.86749596995872125</v>
      </c>
      <c r="G467" s="78"/>
      <c r="H467" s="66">
        <v>0.86810570472279869</v>
      </c>
      <c r="I467" s="66">
        <v>0.88405294194507456</v>
      </c>
      <c r="J467" s="66">
        <v>0.82643462707923443</v>
      </c>
      <c r="K467" s="66">
        <v>0.9659823674381971</v>
      </c>
      <c r="L467" s="66">
        <v>0.90301369863013703</v>
      </c>
      <c r="M467" s="66">
        <v>0.85841620401439811</v>
      </c>
      <c r="N467" s="67">
        <v>0.86749596995872125</v>
      </c>
      <c r="O467" s="65">
        <v>0.89494926457561652</v>
      </c>
      <c r="P467" s="66">
        <v>0.84121657936035876</v>
      </c>
      <c r="Q467" s="66">
        <v>0.81443468469590607</v>
      </c>
      <c r="R467" s="66">
        <v>0.87623766394633584</v>
      </c>
      <c r="S467" s="66">
        <v>0.89664374411883319</v>
      </c>
      <c r="T467" s="67">
        <v>0.86749596995872125</v>
      </c>
      <c r="U467" s="65">
        <v>0.89481288393145808</v>
      </c>
      <c r="V467" s="66">
        <v>0.87693660389952122</v>
      </c>
      <c r="W467" s="66">
        <v>0.84318419638564446</v>
      </c>
      <c r="X467" s="66">
        <v>0.86731720725673456</v>
      </c>
      <c r="Y467" s="67">
        <v>0.86749596995872125</v>
      </c>
      <c r="Z467" s="65">
        <v>0.84442419612901776</v>
      </c>
      <c r="AA467" s="66">
        <v>0.885831553727918</v>
      </c>
      <c r="AB467" s="67">
        <v>0.86749596995872125</v>
      </c>
    </row>
    <row r="468" spans="1:28" s="37" customFormat="1" ht="17.5" customHeight="1" x14ac:dyDescent="0.35">
      <c r="A468" s="84"/>
      <c r="B468" s="61" t="s">
        <v>4</v>
      </c>
      <c r="C468" s="68">
        <v>1</v>
      </c>
      <c r="D468" s="69">
        <v>1</v>
      </c>
      <c r="E468" s="69">
        <v>1</v>
      </c>
      <c r="F468" s="70">
        <v>1</v>
      </c>
      <c r="G468" s="69"/>
      <c r="H468" s="69">
        <v>1</v>
      </c>
      <c r="I468" s="69">
        <v>1</v>
      </c>
      <c r="J468" s="69">
        <v>1</v>
      </c>
      <c r="K468" s="69">
        <v>1</v>
      </c>
      <c r="L468" s="69">
        <v>1</v>
      </c>
      <c r="M468" s="69">
        <v>1</v>
      </c>
      <c r="N468" s="70">
        <v>1</v>
      </c>
      <c r="O468" s="68">
        <v>1</v>
      </c>
      <c r="P468" s="69">
        <v>1</v>
      </c>
      <c r="Q468" s="69">
        <v>1</v>
      </c>
      <c r="R468" s="69">
        <v>1</v>
      </c>
      <c r="S468" s="69">
        <v>1</v>
      </c>
      <c r="T468" s="70">
        <v>1</v>
      </c>
      <c r="U468" s="68">
        <v>1</v>
      </c>
      <c r="V468" s="69">
        <v>1</v>
      </c>
      <c r="W468" s="69">
        <v>1</v>
      </c>
      <c r="X468" s="69">
        <v>1</v>
      </c>
      <c r="Y468" s="70">
        <v>1</v>
      </c>
      <c r="Z468" s="68">
        <v>1</v>
      </c>
      <c r="AA468" s="69">
        <v>1</v>
      </c>
      <c r="AB468" s="70">
        <v>1</v>
      </c>
    </row>
    <row r="469" spans="1:28" s="39" customFormat="1" ht="13.5" customHeight="1" x14ac:dyDescent="0.35">
      <c r="A469" s="62"/>
      <c r="B469" s="63"/>
      <c r="C469" s="71"/>
      <c r="D469" s="72"/>
      <c r="E469" s="72"/>
      <c r="F469" s="73"/>
      <c r="G469" s="79"/>
      <c r="H469" s="72"/>
      <c r="I469" s="72"/>
      <c r="J469" s="72"/>
      <c r="K469" s="72"/>
      <c r="L469" s="72"/>
      <c r="M469" s="72"/>
      <c r="N469" s="73"/>
      <c r="O469" s="71"/>
      <c r="P469" s="72"/>
      <c r="Q469" s="72"/>
      <c r="R469" s="72"/>
      <c r="S469" s="72"/>
      <c r="T469" s="73"/>
      <c r="U469" s="71"/>
      <c r="V469" s="72"/>
      <c r="W469" s="72"/>
      <c r="X469" s="72"/>
      <c r="Y469" s="73"/>
      <c r="Z469" s="71"/>
      <c r="AA469" s="72"/>
      <c r="AB469" s="73"/>
    </row>
    <row r="470" spans="1:28" s="37" customFormat="1" ht="17.5" customHeight="1" x14ac:dyDescent="0.35">
      <c r="A470" s="84" t="s">
        <v>516</v>
      </c>
      <c r="B470" s="60" t="s">
        <v>7</v>
      </c>
      <c r="C470" s="65">
        <v>0.20840335395092252</v>
      </c>
      <c r="D470" s="66">
        <v>0.20299440642200808</v>
      </c>
      <c r="E470" s="66">
        <v>0.1562435712816293</v>
      </c>
      <c r="F470" s="67">
        <v>0.20066872284187018</v>
      </c>
      <c r="G470" s="78"/>
      <c r="H470" s="66">
        <v>0.19145055627578661</v>
      </c>
      <c r="I470" s="66">
        <v>0.21208693994443623</v>
      </c>
      <c r="J470" s="66">
        <v>0.20135575031300304</v>
      </c>
      <c r="K470" s="66">
        <v>0.20881374018648849</v>
      </c>
      <c r="L470" s="66">
        <v>0.12931506849315069</v>
      </c>
      <c r="M470" s="66">
        <v>0.17723140747971447</v>
      </c>
      <c r="N470" s="67">
        <v>0.20066872284187018</v>
      </c>
      <c r="O470" s="65">
        <v>0.24842743602327133</v>
      </c>
      <c r="P470" s="66">
        <v>0.14575376038180685</v>
      </c>
      <c r="Q470" s="66">
        <v>0.20055203750666378</v>
      </c>
      <c r="R470" s="66">
        <v>0.22314884111308989</v>
      </c>
      <c r="S470" s="66">
        <v>0.19376239245866381</v>
      </c>
      <c r="T470" s="67">
        <v>0.20066872284187018</v>
      </c>
      <c r="U470" s="65">
        <v>0.17614674264468153</v>
      </c>
      <c r="V470" s="66">
        <v>0.15865198249194554</v>
      </c>
      <c r="W470" s="66">
        <v>0.24089906388755339</v>
      </c>
      <c r="X470" s="66">
        <v>0.20351841671247939</v>
      </c>
      <c r="Y470" s="67">
        <v>0.20066872284187018</v>
      </c>
      <c r="Z470" s="65">
        <v>0.18781762206682928</v>
      </c>
      <c r="AA470" s="66">
        <v>0.21088143006136781</v>
      </c>
      <c r="AB470" s="67">
        <v>0.20066872284187018</v>
      </c>
    </row>
    <row r="471" spans="1:28" s="37" customFormat="1" ht="17.5" customHeight="1" x14ac:dyDescent="0.35">
      <c r="A471" s="84"/>
      <c r="B471" s="60" t="s">
        <v>35</v>
      </c>
      <c r="C471" s="65">
        <v>0.79159664604907753</v>
      </c>
      <c r="D471" s="66">
        <v>0.79700615181930845</v>
      </c>
      <c r="E471" s="66">
        <v>0.84375642871837075</v>
      </c>
      <c r="F471" s="67">
        <v>0.79933127715812979</v>
      </c>
      <c r="G471" s="78"/>
      <c r="H471" s="66">
        <v>0.80855437306215405</v>
      </c>
      <c r="I471" s="66">
        <v>0.78791306005556383</v>
      </c>
      <c r="J471" s="66">
        <v>0.79864496512251837</v>
      </c>
      <c r="K471" s="66">
        <v>0.79118625981351154</v>
      </c>
      <c r="L471" s="66">
        <v>0.87068493150684934</v>
      </c>
      <c r="M471" s="66">
        <v>0.82276859252028556</v>
      </c>
      <c r="N471" s="67">
        <v>0.79933127715812979</v>
      </c>
      <c r="O471" s="65">
        <v>0.75157256397672878</v>
      </c>
      <c r="P471" s="66">
        <v>0.85424623961819313</v>
      </c>
      <c r="Q471" s="66">
        <v>0.79944796249333616</v>
      </c>
      <c r="R471" s="66">
        <v>0.77685115888691014</v>
      </c>
      <c r="S471" s="66">
        <v>0.8062386577496975</v>
      </c>
      <c r="T471" s="67">
        <v>0.79933127715812979</v>
      </c>
      <c r="U471" s="65">
        <v>0.82385325735531845</v>
      </c>
      <c r="V471" s="66">
        <v>0.84134801750805444</v>
      </c>
      <c r="W471" s="66">
        <v>0.75910093611244656</v>
      </c>
      <c r="X471" s="66">
        <v>0.79648158328752061</v>
      </c>
      <c r="Y471" s="67">
        <v>0.79933127715812979</v>
      </c>
      <c r="Z471" s="65">
        <v>0.81218237793317072</v>
      </c>
      <c r="AA471" s="66">
        <v>0.78911856993863205</v>
      </c>
      <c r="AB471" s="67">
        <v>0.79933127715812979</v>
      </c>
    </row>
    <row r="472" spans="1:28" s="37" customFormat="1" ht="17.5" customHeight="1" x14ac:dyDescent="0.35">
      <c r="A472" s="84"/>
      <c r="B472" s="61" t="s">
        <v>4</v>
      </c>
      <c r="C472" s="68">
        <v>1</v>
      </c>
      <c r="D472" s="69">
        <v>1</v>
      </c>
      <c r="E472" s="69">
        <v>1</v>
      </c>
      <c r="F472" s="70">
        <v>1</v>
      </c>
      <c r="G472" s="69"/>
      <c r="H472" s="69">
        <v>1</v>
      </c>
      <c r="I472" s="69">
        <v>1</v>
      </c>
      <c r="J472" s="69">
        <v>1</v>
      </c>
      <c r="K472" s="69">
        <v>1</v>
      </c>
      <c r="L472" s="69">
        <v>1</v>
      </c>
      <c r="M472" s="69">
        <v>1</v>
      </c>
      <c r="N472" s="70">
        <v>1</v>
      </c>
      <c r="O472" s="68">
        <v>1</v>
      </c>
      <c r="P472" s="69">
        <v>1</v>
      </c>
      <c r="Q472" s="69">
        <v>1</v>
      </c>
      <c r="R472" s="69">
        <v>1</v>
      </c>
      <c r="S472" s="69">
        <v>1</v>
      </c>
      <c r="T472" s="70">
        <v>1</v>
      </c>
      <c r="U472" s="68">
        <v>1</v>
      </c>
      <c r="V472" s="69">
        <v>1</v>
      </c>
      <c r="W472" s="69">
        <v>1</v>
      </c>
      <c r="X472" s="69">
        <v>1</v>
      </c>
      <c r="Y472" s="70">
        <v>1</v>
      </c>
      <c r="Z472" s="68">
        <v>1</v>
      </c>
      <c r="AA472" s="69">
        <v>1</v>
      </c>
      <c r="AB472" s="70">
        <v>1</v>
      </c>
    </row>
    <row r="473" spans="1:28" s="39" customFormat="1" ht="13.5" customHeight="1" x14ac:dyDescent="0.35">
      <c r="A473" s="62"/>
      <c r="B473" s="63"/>
      <c r="C473" s="71"/>
      <c r="D473" s="72"/>
      <c r="E473" s="72"/>
      <c r="F473" s="73"/>
      <c r="G473" s="79"/>
      <c r="H473" s="72"/>
      <c r="I473" s="72"/>
      <c r="J473" s="72"/>
      <c r="K473" s="72"/>
      <c r="L473" s="72"/>
      <c r="M473" s="72"/>
      <c r="N473" s="73"/>
      <c r="O473" s="71"/>
      <c r="P473" s="72"/>
      <c r="Q473" s="72"/>
      <c r="R473" s="72"/>
      <c r="S473" s="72"/>
      <c r="T473" s="73"/>
      <c r="U473" s="71"/>
      <c r="V473" s="72"/>
      <c r="W473" s="72"/>
      <c r="X473" s="72"/>
      <c r="Y473" s="73"/>
      <c r="Z473" s="71"/>
      <c r="AA473" s="72"/>
      <c r="AB473" s="73"/>
    </row>
    <row r="474" spans="1:28" s="37" customFormat="1" ht="17.5" customHeight="1" x14ac:dyDescent="0.35">
      <c r="A474" s="84" t="s">
        <v>702</v>
      </c>
      <c r="B474" s="60" t="s">
        <v>7</v>
      </c>
      <c r="C474" s="65">
        <v>0.21085106944578866</v>
      </c>
      <c r="D474" s="66">
        <v>0.33788839639599405</v>
      </c>
      <c r="E474" s="66">
        <v>0.45394294726736611</v>
      </c>
      <c r="F474" s="67">
        <v>0.30355544373938137</v>
      </c>
      <c r="G474" s="78"/>
      <c r="H474" s="66">
        <v>0.15157221233616114</v>
      </c>
      <c r="I474" s="66">
        <v>0.2237319830095684</v>
      </c>
      <c r="J474" s="66">
        <v>0.37625684135217313</v>
      </c>
      <c r="K474" s="66">
        <v>0.20163367971747251</v>
      </c>
      <c r="L474" s="66">
        <v>0.56465753424657539</v>
      </c>
      <c r="M474" s="66">
        <v>0.36765298029406379</v>
      </c>
      <c r="N474" s="67">
        <v>0.30355544373938137</v>
      </c>
      <c r="O474" s="65">
        <v>0.32052203625907955</v>
      </c>
      <c r="P474" s="66">
        <v>0.37471425397894614</v>
      </c>
      <c r="Q474" s="66">
        <v>0.27905794899133579</v>
      </c>
      <c r="R474" s="66">
        <v>0.30481720967760262</v>
      </c>
      <c r="S474" s="66">
        <v>0.26776637484877003</v>
      </c>
      <c r="T474" s="67">
        <v>0.30355544373938137</v>
      </c>
      <c r="U474" s="65">
        <v>0.32408967830585189</v>
      </c>
      <c r="V474" s="66">
        <v>0.32109309818116472</v>
      </c>
      <c r="W474" s="66">
        <v>0.27967419893096523</v>
      </c>
      <c r="X474" s="66">
        <v>0.2977460142935679</v>
      </c>
      <c r="Y474" s="67">
        <v>0.30355544373938137</v>
      </c>
      <c r="Z474" s="65">
        <v>0.34309110409200688</v>
      </c>
      <c r="AA474" s="66">
        <v>0.27213664693910655</v>
      </c>
      <c r="AB474" s="67">
        <v>0.30355544373938137</v>
      </c>
    </row>
    <row r="475" spans="1:28" s="37" customFormat="1" ht="17.5" customHeight="1" x14ac:dyDescent="0.35">
      <c r="A475" s="84"/>
      <c r="B475" s="60" t="s">
        <v>35</v>
      </c>
      <c r="C475" s="65">
        <v>0.7891480507139903</v>
      </c>
      <c r="D475" s="66">
        <v>0.66211160360400589</v>
      </c>
      <c r="E475" s="66">
        <v>0.54605705273263383</v>
      </c>
      <c r="F475" s="67">
        <v>0.69644455626061874</v>
      </c>
      <c r="G475" s="78"/>
      <c r="H475" s="66">
        <v>0.84842778766383875</v>
      </c>
      <c r="I475" s="66">
        <v>0.77626908799595584</v>
      </c>
      <c r="J475" s="66">
        <v>0.6237438740833483</v>
      </c>
      <c r="K475" s="66">
        <v>0.79836632028252752</v>
      </c>
      <c r="L475" s="66">
        <v>0.43534246575342467</v>
      </c>
      <c r="M475" s="66">
        <v>0.6323470197059361</v>
      </c>
      <c r="N475" s="67">
        <v>0.69644455626061874</v>
      </c>
      <c r="O475" s="65">
        <v>0.67947796374092051</v>
      </c>
      <c r="P475" s="66">
        <v>0.6252857460210538</v>
      </c>
      <c r="Q475" s="66">
        <v>0.72094205100866426</v>
      </c>
      <c r="R475" s="66">
        <v>0.69518441375436502</v>
      </c>
      <c r="S475" s="66">
        <v>0.73223362515123003</v>
      </c>
      <c r="T475" s="67">
        <v>0.69644455626061874</v>
      </c>
      <c r="U475" s="65">
        <v>0.675910321694148</v>
      </c>
      <c r="V475" s="66">
        <v>0.67890690181883528</v>
      </c>
      <c r="W475" s="66">
        <v>0.72032580106903477</v>
      </c>
      <c r="X475" s="66">
        <v>0.70225398570643216</v>
      </c>
      <c r="Y475" s="67">
        <v>0.69644455626061874</v>
      </c>
      <c r="Z475" s="65">
        <v>0.65690959735079091</v>
      </c>
      <c r="AA475" s="66">
        <v>0.72786335306089345</v>
      </c>
      <c r="AB475" s="67">
        <v>0.69644455626061874</v>
      </c>
    </row>
    <row r="476" spans="1:28" s="37" customFormat="1" ht="17.5" customHeight="1" x14ac:dyDescent="0.35">
      <c r="A476" s="84"/>
      <c r="B476" s="61" t="s">
        <v>4</v>
      </c>
      <c r="C476" s="68">
        <v>1</v>
      </c>
      <c r="D476" s="69">
        <v>1</v>
      </c>
      <c r="E476" s="69">
        <v>1</v>
      </c>
      <c r="F476" s="70">
        <v>1</v>
      </c>
      <c r="G476" s="69"/>
      <c r="H476" s="69">
        <v>1</v>
      </c>
      <c r="I476" s="69">
        <v>1</v>
      </c>
      <c r="J476" s="69">
        <v>1</v>
      </c>
      <c r="K476" s="69">
        <v>1</v>
      </c>
      <c r="L476" s="69">
        <v>1</v>
      </c>
      <c r="M476" s="69">
        <v>1</v>
      </c>
      <c r="N476" s="70">
        <v>1</v>
      </c>
      <c r="O476" s="68">
        <v>1</v>
      </c>
      <c r="P476" s="69">
        <v>1</v>
      </c>
      <c r="Q476" s="69">
        <v>1</v>
      </c>
      <c r="R476" s="69">
        <v>1</v>
      </c>
      <c r="S476" s="69">
        <v>1</v>
      </c>
      <c r="T476" s="70">
        <v>1</v>
      </c>
      <c r="U476" s="68">
        <v>1</v>
      </c>
      <c r="V476" s="69">
        <v>1</v>
      </c>
      <c r="W476" s="69">
        <v>1</v>
      </c>
      <c r="X476" s="69">
        <v>1</v>
      </c>
      <c r="Y476" s="70">
        <v>1</v>
      </c>
      <c r="Z476" s="68">
        <v>1</v>
      </c>
      <c r="AA476" s="69">
        <v>1</v>
      </c>
      <c r="AB476" s="70">
        <v>1</v>
      </c>
    </row>
    <row r="477" spans="1:28" s="39" customFormat="1" ht="13.5" customHeight="1" x14ac:dyDescent="0.35">
      <c r="A477" s="62"/>
      <c r="B477" s="63"/>
      <c r="C477" s="71"/>
      <c r="D477" s="72"/>
      <c r="E477" s="72"/>
      <c r="F477" s="73"/>
      <c r="G477" s="79"/>
      <c r="H477" s="72"/>
      <c r="I477" s="72"/>
      <c r="J477" s="72"/>
      <c r="K477" s="72"/>
      <c r="L477" s="72"/>
      <c r="M477" s="72"/>
      <c r="N477" s="73"/>
      <c r="O477" s="71"/>
      <c r="P477" s="72"/>
      <c r="Q477" s="72"/>
      <c r="R477" s="72"/>
      <c r="S477" s="72"/>
      <c r="T477" s="73"/>
      <c r="U477" s="71"/>
      <c r="V477" s="72"/>
      <c r="W477" s="72"/>
      <c r="X477" s="72"/>
      <c r="Y477" s="73"/>
      <c r="Z477" s="71"/>
      <c r="AA477" s="72"/>
      <c r="AB477" s="73"/>
    </row>
    <row r="478" spans="1:28" s="37" customFormat="1" ht="17.5" customHeight="1" x14ac:dyDescent="0.35">
      <c r="A478" s="84" t="s">
        <v>703</v>
      </c>
      <c r="B478" s="60" t="s">
        <v>7</v>
      </c>
      <c r="C478" s="65">
        <v>0.17607714439057867</v>
      </c>
      <c r="D478" s="66">
        <v>0.24224546987171616</v>
      </c>
      <c r="E478" s="66">
        <v>0.25280120688472879</v>
      </c>
      <c r="F478" s="67">
        <v>0.21984302251542909</v>
      </c>
      <c r="G478" s="78"/>
      <c r="H478" s="66">
        <v>0.17169869914771746</v>
      </c>
      <c r="I478" s="66">
        <v>0.17702864511375152</v>
      </c>
      <c r="J478" s="66">
        <v>0.25848184582364514</v>
      </c>
      <c r="K478" s="66">
        <v>0.18458548235473463</v>
      </c>
      <c r="L478" s="66">
        <v>0.25996086105675148</v>
      </c>
      <c r="M478" s="66">
        <v>0.24722103593435421</v>
      </c>
      <c r="N478" s="67">
        <v>0.21984302251542909</v>
      </c>
      <c r="O478" s="65">
        <v>0.22363091735104679</v>
      </c>
      <c r="P478" s="66">
        <v>0.21027503278465318</v>
      </c>
      <c r="Q478" s="66">
        <v>0.20208990372558885</v>
      </c>
      <c r="R478" s="66">
        <v>0.22641843309593346</v>
      </c>
      <c r="S478" s="66">
        <v>0.23047242572926471</v>
      </c>
      <c r="T478" s="67">
        <v>0.21984302251542909</v>
      </c>
      <c r="U478" s="65">
        <v>0.21374272550921436</v>
      </c>
      <c r="V478" s="66">
        <v>0.22581154453386729</v>
      </c>
      <c r="W478" s="66">
        <v>0.21809511015583019</v>
      </c>
      <c r="X478" s="66">
        <v>0.32594832325453543</v>
      </c>
      <c r="Y478" s="67">
        <v>0.21984302251542909</v>
      </c>
      <c r="Z478" s="65">
        <v>0.21641334060028072</v>
      </c>
      <c r="AA478" s="66">
        <v>0.22256857403576602</v>
      </c>
      <c r="AB478" s="67">
        <v>0.21984302251542909</v>
      </c>
    </row>
    <row r="479" spans="1:28" s="37" customFormat="1" ht="17.5" customHeight="1" x14ac:dyDescent="0.35">
      <c r="A479" s="84"/>
      <c r="B479" s="60" t="s">
        <v>35</v>
      </c>
      <c r="C479" s="65">
        <v>0.82392285560942136</v>
      </c>
      <c r="D479" s="66">
        <v>0.75775453012828387</v>
      </c>
      <c r="E479" s="66">
        <v>0.74719879311527115</v>
      </c>
      <c r="F479" s="67">
        <v>0.78015697748457091</v>
      </c>
      <c r="G479" s="78"/>
      <c r="H479" s="66">
        <v>0.82830130085228248</v>
      </c>
      <c r="I479" s="66">
        <v>0.82297135488624851</v>
      </c>
      <c r="J479" s="66">
        <v>0.7415181541763548</v>
      </c>
      <c r="K479" s="66">
        <v>0.8154145176452654</v>
      </c>
      <c r="L479" s="66">
        <v>0.74003913894324858</v>
      </c>
      <c r="M479" s="66">
        <v>0.75277896406564571</v>
      </c>
      <c r="N479" s="67">
        <v>0.78015697748457091</v>
      </c>
      <c r="O479" s="65">
        <v>0.77636908264895321</v>
      </c>
      <c r="P479" s="66">
        <v>0.78972675872645048</v>
      </c>
      <c r="Q479" s="66">
        <v>0.79791009627441112</v>
      </c>
      <c r="R479" s="66">
        <v>0.77358156690406654</v>
      </c>
      <c r="S479" s="66">
        <v>0.76952862447909665</v>
      </c>
      <c r="T479" s="67">
        <v>0.78015697748457091</v>
      </c>
      <c r="U479" s="65">
        <v>0.78625727449078575</v>
      </c>
      <c r="V479" s="66">
        <v>0.77418845546613269</v>
      </c>
      <c r="W479" s="66">
        <v>0.78190488984416984</v>
      </c>
      <c r="X479" s="66">
        <v>0.67405167674546451</v>
      </c>
      <c r="Y479" s="67">
        <v>0.78015697748457091</v>
      </c>
      <c r="Z479" s="65">
        <v>0.78358665939971928</v>
      </c>
      <c r="AA479" s="66">
        <v>0.77743142596423387</v>
      </c>
      <c r="AB479" s="67">
        <v>0.78015697748457091</v>
      </c>
    </row>
    <row r="480" spans="1:28" s="37" customFormat="1" ht="17.5" customHeight="1" x14ac:dyDescent="0.35">
      <c r="A480" s="84"/>
      <c r="B480" s="61" t="s">
        <v>4</v>
      </c>
      <c r="C480" s="68">
        <v>1</v>
      </c>
      <c r="D480" s="69">
        <v>1</v>
      </c>
      <c r="E480" s="69">
        <v>1</v>
      </c>
      <c r="F480" s="70">
        <v>1</v>
      </c>
      <c r="G480" s="69"/>
      <c r="H480" s="69">
        <v>1</v>
      </c>
      <c r="I480" s="69">
        <v>1</v>
      </c>
      <c r="J480" s="69">
        <v>1</v>
      </c>
      <c r="K480" s="69">
        <v>1</v>
      </c>
      <c r="L480" s="69">
        <v>1</v>
      </c>
      <c r="M480" s="69">
        <v>1</v>
      </c>
      <c r="N480" s="70">
        <v>1</v>
      </c>
      <c r="O480" s="68">
        <v>1</v>
      </c>
      <c r="P480" s="69">
        <v>1</v>
      </c>
      <c r="Q480" s="69">
        <v>1</v>
      </c>
      <c r="R480" s="69">
        <v>1</v>
      </c>
      <c r="S480" s="69">
        <v>1</v>
      </c>
      <c r="T480" s="70">
        <v>1</v>
      </c>
      <c r="U480" s="68">
        <v>1</v>
      </c>
      <c r="V480" s="69">
        <v>1</v>
      </c>
      <c r="W480" s="69">
        <v>1</v>
      </c>
      <c r="X480" s="69">
        <v>1</v>
      </c>
      <c r="Y480" s="70">
        <v>1</v>
      </c>
      <c r="Z480" s="68">
        <v>1</v>
      </c>
      <c r="AA480" s="69">
        <v>1</v>
      </c>
      <c r="AB480" s="70">
        <v>1</v>
      </c>
    </row>
    <row r="481" spans="1:28" s="39" customFormat="1" ht="13.5" customHeight="1" x14ac:dyDescent="0.35">
      <c r="A481" s="62"/>
      <c r="B481" s="63"/>
      <c r="C481" s="71"/>
      <c r="D481" s="72"/>
      <c r="E481" s="72"/>
      <c r="F481" s="73"/>
      <c r="G481" s="79"/>
      <c r="H481" s="72"/>
      <c r="I481" s="72"/>
      <c r="J481" s="72"/>
      <c r="K481" s="72"/>
      <c r="L481" s="72"/>
      <c r="M481" s="72"/>
      <c r="N481" s="73"/>
      <c r="O481" s="71"/>
      <c r="P481" s="72"/>
      <c r="Q481" s="72"/>
      <c r="R481" s="72"/>
      <c r="S481" s="72"/>
      <c r="T481" s="73"/>
      <c r="U481" s="71"/>
      <c r="V481" s="72"/>
      <c r="W481" s="72"/>
      <c r="X481" s="72"/>
      <c r="Y481" s="73"/>
      <c r="Z481" s="71"/>
      <c r="AA481" s="72"/>
      <c r="AB481" s="73"/>
    </row>
    <row r="482" spans="1:28" s="37" customFormat="1" ht="17.5" customHeight="1" x14ac:dyDescent="0.35">
      <c r="A482" s="84" t="s">
        <v>704</v>
      </c>
      <c r="B482" s="60" t="s">
        <v>7</v>
      </c>
      <c r="C482" s="65">
        <v>0.49104410639027951</v>
      </c>
      <c r="D482" s="66">
        <v>0.377886944968571</v>
      </c>
      <c r="E482" s="66">
        <v>0.41780154974970857</v>
      </c>
      <c r="F482" s="67">
        <v>0.42144944821824032</v>
      </c>
      <c r="G482" s="78"/>
      <c r="H482" s="66">
        <v>0.31040533945885729</v>
      </c>
      <c r="I482" s="66">
        <v>0.53029232024778783</v>
      </c>
      <c r="J482" s="66">
        <v>0.39189196923627256</v>
      </c>
      <c r="K482" s="66">
        <v>0.32814858101069644</v>
      </c>
      <c r="L482" s="66">
        <v>0.5309980430528376</v>
      </c>
      <c r="M482" s="66">
        <v>0.32957720700384358</v>
      </c>
      <c r="N482" s="67">
        <v>0.42144944821824032</v>
      </c>
      <c r="O482" s="65">
        <v>0.55003797775094332</v>
      </c>
      <c r="P482" s="66">
        <v>0.42802424989430082</v>
      </c>
      <c r="Q482" s="66">
        <v>0.38738949700481451</v>
      </c>
      <c r="R482" s="66">
        <v>0.41104810391263341</v>
      </c>
      <c r="S482" s="66">
        <v>0.37954425157951338</v>
      </c>
      <c r="T482" s="67">
        <v>0.42144944821824032</v>
      </c>
      <c r="U482" s="65">
        <v>0.54242543646944708</v>
      </c>
      <c r="V482" s="66">
        <v>0.43667706367848841</v>
      </c>
      <c r="W482" s="66">
        <v>0.33100907831103821</v>
      </c>
      <c r="X482" s="66">
        <v>0.32012094557449144</v>
      </c>
      <c r="Y482" s="67">
        <v>0.42144944821824032</v>
      </c>
      <c r="Z482" s="65">
        <v>0.40590951528198355</v>
      </c>
      <c r="AA482" s="66">
        <v>0.43379895726550038</v>
      </c>
      <c r="AB482" s="67">
        <v>0.42144944821824032</v>
      </c>
    </row>
    <row r="483" spans="1:28" s="37" customFormat="1" ht="17.5" customHeight="1" x14ac:dyDescent="0.35">
      <c r="A483" s="84"/>
      <c r="B483" s="60" t="s">
        <v>35</v>
      </c>
      <c r="C483" s="65">
        <v>0.50895589360972049</v>
      </c>
      <c r="D483" s="66">
        <v>0.6221136132727455</v>
      </c>
      <c r="E483" s="66">
        <v>0.58219845025029149</v>
      </c>
      <c r="F483" s="67">
        <v>0.57855055178175963</v>
      </c>
      <c r="G483" s="78"/>
      <c r="H483" s="66">
        <v>0.68959466054114271</v>
      </c>
      <c r="I483" s="66">
        <v>0.46970875075773644</v>
      </c>
      <c r="J483" s="66">
        <v>0.60810803076372744</v>
      </c>
      <c r="K483" s="66">
        <v>0.67185141898930367</v>
      </c>
      <c r="L483" s="66">
        <v>0.4690019569471624</v>
      </c>
      <c r="M483" s="66">
        <v>0.67042279299615637</v>
      </c>
      <c r="N483" s="67">
        <v>0.57855055178175963</v>
      </c>
      <c r="O483" s="65">
        <v>0.44996202224905668</v>
      </c>
      <c r="P483" s="66">
        <v>0.57197575010569912</v>
      </c>
      <c r="Q483" s="66">
        <v>0.61261050299518549</v>
      </c>
      <c r="R483" s="66">
        <v>0.58895189608736653</v>
      </c>
      <c r="S483" s="66">
        <v>0.62045574842048667</v>
      </c>
      <c r="T483" s="67">
        <v>0.57855055178175963</v>
      </c>
      <c r="U483" s="65">
        <v>0.45757456353055287</v>
      </c>
      <c r="V483" s="66">
        <v>0.56332293632151154</v>
      </c>
      <c r="W483" s="66">
        <v>0.66899092168896179</v>
      </c>
      <c r="X483" s="66">
        <v>0.67987905442550856</v>
      </c>
      <c r="Y483" s="67">
        <v>0.57855055178175963</v>
      </c>
      <c r="Z483" s="65">
        <v>0.59409048471801651</v>
      </c>
      <c r="AA483" s="66">
        <v>0.56620104273449956</v>
      </c>
      <c r="AB483" s="67">
        <v>0.57855055178175963</v>
      </c>
    </row>
    <row r="484" spans="1:28" s="37" customFormat="1" ht="17.5" customHeight="1" x14ac:dyDescent="0.35">
      <c r="A484" s="84"/>
      <c r="B484" s="61" t="s">
        <v>4</v>
      </c>
      <c r="C484" s="68">
        <v>1</v>
      </c>
      <c r="D484" s="69">
        <v>1</v>
      </c>
      <c r="E484" s="69">
        <v>1</v>
      </c>
      <c r="F484" s="70">
        <v>1</v>
      </c>
      <c r="G484" s="69"/>
      <c r="H484" s="69">
        <v>1</v>
      </c>
      <c r="I484" s="69">
        <v>1</v>
      </c>
      <c r="J484" s="69">
        <v>1</v>
      </c>
      <c r="K484" s="69">
        <v>1</v>
      </c>
      <c r="L484" s="69">
        <v>1</v>
      </c>
      <c r="M484" s="69">
        <v>1</v>
      </c>
      <c r="N484" s="70">
        <v>1</v>
      </c>
      <c r="O484" s="68">
        <v>1</v>
      </c>
      <c r="P484" s="69">
        <v>1</v>
      </c>
      <c r="Q484" s="69">
        <v>1</v>
      </c>
      <c r="R484" s="69">
        <v>1</v>
      </c>
      <c r="S484" s="69">
        <v>1</v>
      </c>
      <c r="T484" s="70">
        <v>1</v>
      </c>
      <c r="U484" s="68">
        <v>1</v>
      </c>
      <c r="V484" s="69">
        <v>1</v>
      </c>
      <c r="W484" s="69">
        <v>1</v>
      </c>
      <c r="X484" s="69">
        <v>1</v>
      </c>
      <c r="Y484" s="70">
        <v>1</v>
      </c>
      <c r="Z484" s="68">
        <v>1</v>
      </c>
      <c r="AA484" s="69">
        <v>1</v>
      </c>
      <c r="AB484" s="70">
        <v>1</v>
      </c>
    </row>
    <row r="485" spans="1:28" s="39" customFormat="1" ht="13.5" customHeight="1" x14ac:dyDescent="0.35">
      <c r="A485" s="62"/>
      <c r="B485" s="63"/>
      <c r="C485" s="71"/>
      <c r="D485" s="72"/>
      <c r="E485" s="72"/>
      <c r="F485" s="73"/>
      <c r="G485" s="79"/>
      <c r="H485" s="72"/>
      <c r="I485" s="72"/>
      <c r="J485" s="72"/>
      <c r="K485" s="72"/>
      <c r="L485" s="72"/>
      <c r="M485" s="72"/>
      <c r="N485" s="73"/>
      <c r="O485" s="71"/>
      <c r="P485" s="72"/>
      <c r="Q485" s="72"/>
      <c r="R485" s="72"/>
      <c r="S485" s="72"/>
      <c r="T485" s="73"/>
      <c r="U485" s="71"/>
      <c r="V485" s="72"/>
      <c r="W485" s="72"/>
      <c r="X485" s="72"/>
      <c r="Y485" s="73"/>
      <c r="Z485" s="71"/>
      <c r="AA485" s="72"/>
      <c r="AB485" s="73"/>
    </row>
    <row r="486" spans="1:28" s="37" customFormat="1" ht="23.5" customHeight="1" x14ac:dyDescent="0.35">
      <c r="A486" s="84" t="s">
        <v>517</v>
      </c>
      <c r="B486" s="60" t="s">
        <v>35</v>
      </c>
      <c r="C486" s="65">
        <v>1</v>
      </c>
      <c r="D486" s="66">
        <v>1</v>
      </c>
      <c r="E486" s="66">
        <v>1</v>
      </c>
      <c r="F486" s="67">
        <v>1</v>
      </c>
      <c r="G486" s="78"/>
      <c r="H486" s="66">
        <v>1</v>
      </c>
      <c r="I486" s="66">
        <v>1</v>
      </c>
      <c r="J486" s="66">
        <v>1</v>
      </c>
      <c r="K486" s="66">
        <v>1</v>
      </c>
      <c r="L486" s="66">
        <v>1</v>
      </c>
      <c r="M486" s="66">
        <v>1</v>
      </c>
      <c r="N486" s="67">
        <v>1</v>
      </c>
      <c r="O486" s="65">
        <v>1</v>
      </c>
      <c r="P486" s="66">
        <v>1</v>
      </c>
      <c r="Q486" s="66">
        <v>1</v>
      </c>
      <c r="R486" s="66">
        <v>1</v>
      </c>
      <c r="S486" s="66">
        <v>1</v>
      </c>
      <c r="T486" s="67">
        <v>1</v>
      </c>
      <c r="U486" s="65">
        <v>1</v>
      </c>
      <c r="V486" s="66">
        <v>1</v>
      </c>
      <c r="W486" s="66">
        <v>1</v>
      </c>
      <c r="X486" s="66">
        <v>1</v>
      </c>
      <c r="Y486" s="67">
        <v>1</v>
      </c>
      <c r="Z486" s="65">
        <v>1</v>
      </c>
      <c r="AA486" s="66">
        <v>1</v>
      </c>
      <c r="AB486" s="67">
        <v>1</v>
      </c>
    </row>
    <row r="487" spans="1:28" s="37" customFormat="1" ht="23.5" customHeight="1" x14ac:dyDescent="0.35">
      <c r="A487" s="84"/>
      <c r="B487" s="61" t="s">
        <v>4</v>
      </c>
      <c r="C487" s="68">
        <v>1</v>
      </c>
      <c r="D487" s="69">
        <v>1</v>
      </c>
      <c r="E487" s="69">
        <v>1</v>
      </c>
      <c r="F487" s="70">
        <v>1</v>
      </c>
      <c r="G487" s="69"/>
      <c r="H487" s="69">
        <v>1</v>
      </c>
      <c r="I487" s="69">
        <v>1</v>
      </c>
      <c r="J487" s="69">
        <v>1</v>
      </c>
      <c r="K487" s="69">
        <v>1</v>
      </c>
      <c r="L487" s="69">
        <v>1</v>
      </c>
      <c r="M487" s="69">
        <v>1</v>
      </c>
      <c r="N487" s="70">
        <v>1</v>
      </c>
      <c r="O487" s="68">
        <v>1</v>
      </c>
      <c r="P487" s="69">
        <v>1</v>
      </c>
      <c r="Q487" s="69">
        <v>1</v>
      </c>
      <c r="R487" s="69">
        <v>1</v>
      </c>
      <c r="S487" s="69">
        <v>1</v>
      </c>
      <c r="T487" s="70">
        <v>1</v>
      </c>
      <c r="U487" s="68">
        <v>1</v>
      </c>
      <c r="V487" s="69">
        <v>1</v>
      </c>
      <c r="W487" s="69">
        <v>1</v>
      </c>
      <c r="X487" s="69">
        <v>1</v>
      </c>
      <c r="Y487" s="70">
        <v>1</v>
      </c>
      <c r="Z487" s="68">
        <v>1</v>
      </c>
      <c r="AA487" s="69">
        <v>1</v>
      </c>
      <c r="AB487" s="70">
        <v>1</v>
      </c>
    </row>
    <row r="488" spans="1:28" s="39" customFormat="1" ht="13.5" customHeight="1" x14ac:dyDescent="0.35">
      <c r="A488" s="62"/>
      <c r="B488" s="63"/>
      <c r="C488" s="71"/>
      <c r="D488" s="72"/>
      <c r="E488" s="72"/>
      <c r="F488" s="73"/>
      <c r="G488" s="79"/>
      <c r="H488" s="72"/>
      <c r="I488" s="72"/>
      <c r="J488" s="72"/>
      <c r="K488" s="72"/>
      <c r="L488" s="72"/>
      <c r="M488" s="72"/>
      <c r="N488" s="73"/>
      <c r="O488" s="71"/>
      <c r="P488" s="72"/>
      <c r="Q488" s="72"/>
      <c r="R488" s="72"/>
      <c r="S488" s="72"/>
      <c r="T488" s="73"/>
      <c r="U488" s="71"/>
      <c r="V488" s="72"/>
      <c r="W488" s="72"/>
      <c r="X488" s="72"/>
      <c r="Y488" s="73"/>
      <c r="Z488" s="71"/>
      <c r="AA488" s="72"/>
      <c r="AB488" s="73"/>
    </row>
    <row r="489" spans="1:28" s="37" customFormat="1" ht="17.5" customHeight="1" x14ac:dyDescent="0.35">
      <c r="A489" s="84" t="s">
        <v>518</v>
      </c>
      <c r="B489" s="60" t="s">
        <v>7</v>
      </c>
      <c r="C489" s="65">
        <v>3.8001178985896167E-2</v>
      </c>
      <c r="D489" s="66">
        <v>5.1200777071912645E-2</v>
      </c>
      <c r="E489" s="66">
        <v>1.5912363711170541E-2</v>
      </c>
      <c r="F489" s="67">
        <v>4.3344608130899472E-2</v>
      </c>
      <c r="G489" s="78"/>
      <c r="H489" s="66">
        <v>5.8752778914264024E-2</v>
      </c>
      <c r="I489" s="66">
        <v>3.3492484754236364E-2</v>
      </c>
      <c r="J489" s="66">
        <v>6.2669289930245037E-2</v>
      </c>
      <c r="K489" s="66">
        <v>1.0472827053532864E-2</v>
      </c>
      <c r="L489" s="66">
        <v>0</v>
      </c>
      <c r="M489" s="66">
        <v>2.8314318833506193E-2</v>
      </c>
      <c r="N489" s="67">
        <v>4.3344608130899472E-2</v>
      </c>
      <c r="O489" s="65">
        <v>2.229792883804373E-2</v>
      </c>
      <c r="P489" s="66">
        <v>6.0411545930761673E-2</v>
      </c>
      <c r="Q489" s="66">
        <v>4.024692219160883E-2</v>
      </c>
      <c r="R489" s="66">
        <v>4.7844163518561508E-2</v>
      </c>
      <c r="S489" s="66">
        <v>4.3241279069767442E-2</v>
      </c>
      <c r="T489" s="67">
        <v>4.3344608130899472E-2</v>
      </c>
      <c r="U489" s="65">
        <v>1.0466173617846752E-2</v>
      </c>
      <c r="V489" s="66">
        <v>0.12990617017726264</v>
      </c>
      <c r="W489" s="66">
        <v>1.6921434429706724E-2</v>
      </c>
      <c r="X489" s="66">
        <v>0.11137987905442551</v>
      </c>
      <c r="Y489" s="67">
        <v>4.3344608130899472E-2</v>
      </c>
      <c r="Z489" s="65">
        <v>4.3238336935242101E-2</v>
      </c>
      <c r="AA489" s="66">
        <v>4.3429061332700088E-2</v>
      </c>
      <c r="AB489" s="67">
        <v>4.3344608130899472E-2</v>
      </c>
    </row>
    <row r="490" spans="1:28" s="37" customFormat="1" ht="17.5" customHeight="1" x14ac:dyDescent="0.35">
      <c r="A490" s="84"/>
      <c r="B490" s="60" t="s">
        <v>35</v>
      </c>
      <c r="C490" s="65">
        <v>0.96199794117388282</v>
      </c>
      <c r="D490" s="66">
        <v>0.94879922292808738</v>
      </c>
      <c r="E490" s="66">
        <v>0.98408763628882956</v>
      </c>
      <c r="F490" s="67">
        <v>0.95665539186910065</v>
      </c>
      <c r="G490" s="78"/>
      <c r="H490" s="66">
        <v>0.94124722108573589</v>
      </c>
      <c r="I490" s="66">
        <v>0.96650751524576362</v>
      </c>
      <c r="J490" s="66">
        <v>0.93733071006975488</v>
      </c>
      <c r="K490" s="66">
        <v>0.98952717294646719</v>
      </c>
      <c r="L490" s="66">
        <v>1</v>
      </c>
      <c r="M490" s="66">
        <v>0.97168568116649379</v>
      </c>
      <c r="N490" s="67">
        <v>0.95665539186910065</v>
      </c>
      <c r="O490" s="65">
        <v>0.97770207116195629</v>
      </c>
      <c r="P490" s="66">
        <v>0.93958845406923819</v>
      </c>
      <c r="Q490" s="66">
        <v>0.95975307780839114</v>
      </c>
      <c r="R490" s="66">
        <v>0.95215583648143853</v>
      </c>
      <c r="S490" s="66">
        <v>0.95675872093023262</v>
      </c>
      <c r="T490" s="67">
        <v>0.95665539186910065</v>
      </c>
      <c r="U490" s="65">
        <v>0.98953382638215326</v>
      </c>
      <c r="V490" s="66">
        <v>0.87009382982273731</v>
      </c>
      <c r="W490" s="66">
        <v>0.98307856557029338</v>
      </c>
      <c r="X490" s="66">
        <v>0.88862012094557452</v>
      </c>
      <c r="Y490" s="67">
        <v>0.95665539186910065</v>
      </c>
      <c r="Z490" s="65">
        <v>0.95676166306475807</v>
      </c>
      <c r="AA490" s="66">
        <v>0.95657093866729981</v>
      </c>
      <c r="AB490" s="67">
        <v>0.95665539186910065</v>
      </c>
    </row>
    <row r="491" spans="1:28" s="37" customFormat="1" ht="17.5" customHeight="1" x14ac:dyDescent="0.35">
      <c r="A491" s="84"/>
      <c r="B491" s="61" t="s">
        <v>4</v>
      </c>
      <c r="C491" s="68">
        <v>1</v>
      </c>
      <c r="D491" s="69">
        <v>1</v>
      </c>
      <c r="E491" s="69">
        <v>1</v>
      </c>
      <c r="F491" s="70">
        <v>1</v>
      </c>
      <c r="G491" s="69"/>
      <c r="H491" s="69">
        <v>1</v>
      </c>
      <c r="I491" s="69">
        <v>1</v>
      </c>
      <c r="J491" s="69">
        <v>1</v>
      </c>
      <c r="K491" s="69">
        <v>1</v>
      </c>
      <c r="L491" s="69">
        <v>1</v>
      </c>
      <c r="M491" s="69">
        <v>1</v>
      </c>
      <c r="N491" s="70">
        <v>1</v>
      </c>
      <c r="O491" s="68">
        <v>1</v>
      </c>
      <c r="P491" s="69">
        <v>1</v>
      </c>
      <c r="Q491" s="69">
        <v>1</v>
      </c>
      <c r="R491" s="69">
        <v>1</v>
      </c>
      <c r="S491" s="69">
        <v>1</v>
      </c>
      <c r="T491" s="70">
        <v>1</v>
      </c>
      <c r="U491" s="68">
        <v>1</v>
      </c>
      <c r="V491" s="69">
        <v>1</v>
      </c>
      <c r="W491" s="69">
        <v>1</v>
      </c>
      <c r="X491" s="69">
        <v>1</v>
      </c>
      <c r="Y491" s="70">
        <v>1</v>
      </c>
      <c r="Z491" s="68">
        <v>1</v>
      </c>
      <c r="AA491" s="69">
        <v>1</v>
      </c>
      <c r="AB491" s="70">
        <v>1</v>
      </c>
    </row>
    <row r="492" spans="1:28" s="39" customFormat="1" ht="13.5" customHeight="1" x14ac:dyDescent="0.35">
      <c r="A492" s="62"/>
      <c r="B492" s="63"/>
      <c r="C492" s="71"/>
      <c r="D492" s="72"/>
      <c r="E492" s="72"/>
      <c r="F492" s="73"/>
      <c r="G492" s="79"/>
      <c r="H492" s="72"/>
      <c r="I492" s="72"/>
      <c r="J492" s="72"/>
      <c r="K492" s="72"/>
      <c r="L492" s="72"/>
      <c r="M492" s="72"/>
      <c r="N492" s="73"/>
      <c r="O492" s="71"/>
      <c r="P492" s="72"/>
      <c r="Q492" s="72"/>
      <c r="R492" s="72"/>
      <c r="S492" s="72"/>
      <c r="T492" s="73"/>
      <c r="U492" s="71"/>
      <c r="V492" s="72"/>
      <c r="W492" s="72"/>
      <c r="X492" s="72"/>
      <c r="Y492" s="73"/>
      <c r="Z492" s="71"/>
      <c r="AA492" s="72"/>
      <c r="AB492" s="73"/>
    </row>
    <row r="493" spans="1:28" s="37" customFormat="1" ht="17.5" customHeight="1" x14ac:dyDescent="0.35">
      <c r="A493" s="84" t="s">
        <v>519</v>
      </c>
      <c r="B493" s="60" t="s">
        <v>174</v>
      </c>
      <c r="C493" s="65">
        <v>9.4336468497320889E-3</v>
      </c>
      <c r="D493" s="66">
        <v>1.3894068127770273E-2</v>
      </c>
      <c r="E493" s="66">
        <v>0</v>
      </c>
      <c r="F493" s="67">
        <v>1.1060483232232876E-2</v>
      </c>
      <c r="G493" s="78"/>
      <c r="H493" s="66">
        <v>0</v>
      </c>
      <c r="I493" s="66">
        <v>1.148332123097091E-2</v>
      </c>
      <c r="J493" s="66">
        <v>1.4844571632981578E-2</v>
      </c>
      <c r="K493" s="66">
        <v>1.0518559922762266E-2</v>
      </c>
      <c r="L493" s="66">
        <v>0</v>
      </c>
      <c r="M493" s="66">
        <v>0</v>
      </c>
      <c r="N493" s="67">
        <v>1.1060483232232876E-2</v>
      </c>
      <c r="O493" s="65">
        <v>7.6770038099931376E-3</v>
      </c>
      <c r="P493" s="66">
        <v>1.3138942435165212E-2</v>
      </c>
      <c r="Q493" s="66">
        <v>2.1825742817616706E-2</v>
      </c>
      <c r="R493" s="66">
        <v>6.7210083460637459E-3</v>
      </c>
      <c r="S493" s="66">
        <v>7.5867052023121384E-3</v>
      </c>
      <c r="T493" s="67">
        <v>1.1060483232232876E-2</v>
      </c>
      <c r="U493" s="65">
        <v>3.4887245392822503E-3</v>
      </c>
      <c r="V493" s="66">
        <v>7.274057530132081E-3</v>
      </c>
      <c r="W493" s="66">
        <v>1.8729319268078849E-2</v>
      </c>
      <c r="X493" s="66">
        <v>0</v>
      </c>
      <c r="Y493" s="67">
        <v>1.1060483232232876E-2</v>
      </c>
      <c r="Z493" s="65">
        <v>1.0837992667116993E-2</v>
      </c>
      <c r="AA493" s="66">
        <v>1.1237295401120551E-2</v>
      </c>
      <c r="AB493" s="67">
        <v>1.1060483232232876E-2</v>
      </c>
    </row>
    <row r="494" spans="1:28" s="37" customFormat="1" ht="17.5" customHeight="1" x14ac:dyDescent="0.35">
      <c r="A494" s="84"/>
      <c r="B494" s="60" t="s">
        <v>175</v>
      </c>
      <c r="C494" s="65">
        <v>0.13491557933079354</v>
      </c>
      <c r="D494" s="66">
        <v>9.4762021726752035E-2</v>
      </c>
      <c r="E494" s="66">
        <v>2.0033600768017554E-2</v>
      </c>
      <c r="F494" s="67">
        <v>0.10216768077724665</v>
      </c>
      <c r="G494" s="78"/>
      <c r="H494" s="66">
        <v>0.17336481537164744</v>
      </c>
      <c r="I494" s="66">
        <v>0.12656179380573246</v>
      </c>
      <c r="J494" s="66">
        <v>9.5363977821498844E-2</v>
      </c>
      <c r="K494" s="66">
        <v>9.2626845194237653E-2</v>
      </c>
      <c r="L494" s="66">
        <v>0</v>
      </c>
      <c r="M494" s="66">
        <v>3.5647611494112622E-2</v>
      </c>
      <c r="N494" s="67">
        <v>0.10216768077724665</v>
      </c>
      <c r="O494" s="65">
        <v>7.5554342801638044E-2</v>
      </c>
      <c r="P494" s="66">
        <v>0.13078568510967631</v>
      </c>
      <c r="Q494" s="66">
        <v>6.9997824400921393E-2</v>
      </c>
      <c r="R494" s="66">
        <v>0.11002810160735998</v>
      </c>
      <c r="S494" s="66">
        <v>0.11437504200833447</v>
      </c>
      <c r="T494" s="67">
        <v>0.10216768077724665</v>
      </c>
      <c r="U494" s="65">
        <v>5.9759941804073714E-2</v>
      </c>
      <c r="V494" s="66">
        <v>6.0821235575750567E-2</v>
      </c>
      <c r="W494" s="66">
        <v>0.15636542323029498</v>
      </c>
      <c r="X494" s="66">
        <v>3.4277075316107755E-2</v>
      </c>
      <c r="Y494" s="67">
        <v>0.10216768077724665</v>
      </c>
      <c r="Z494" s="65">
        <v>9.2861907657861467E-2</v>
      </c>
      <c r="AA494" s="66">
        <v>0.10956237593627868</v>
      </c>
      <c r="AB494" s="67">
        <v>0.10216768077724665</v>
      </c>
    </row>
    <row r="495" spans="1:28" s="37" customFormat="1" ht="17.5" customHeight="1" x14ac:dyDescent="0.35">
      <c r="A495" s="84"/>
      <c r="B495" s="60" t="s">
        <v>176</v>
      </c>
      <c r="C495" s="65">
        <v>0.10367949180428834</v>
      </c>
      <c r="D495" s="66">
        <v>9.2226489666953237E-2</v>
      </c>
      <c r="E495" s="66">
        <v>2.8320647329081808E-2</v>
      </c>
      <c r="F495" s="67">
        <v>9.0480405768472189E-2</v>
      </c>
      <c r="G495" s="78"/>
      <c r="H495" s="66">
        <v>0.14329092459591752</v>
      </c>
      <c r="I495" s="66">
        <v>9.5073160387361286E-2</v>
      </c>
      <c r="J495" s="66">
        <v>0.10888928635306742</v>
      </c>
      <c r="K495" s="66">
        <v>3.3052160878071092E-2</v>
      </c>
      <c r="L495" s="66">
        <v>6.4657534246575346E-2</v>
      </c>
      <c r="M495" s="66">
        <v>0</v>
      </c>
      <c r="N495" s="67">
        <v>9.0480405768472189E-2</v>
      </c>
      <c r="O495" s="65">
        <v>0.12055339590329013</v>
      </c>
      <c r="P495" s="66">
        <v>0.11436827735458303</v>
      </c>
      <c r="Q495" s="66">
        <v>0.11210812229191888</v>
      </c>
      <c r="R495" s="66">
        <v>9.9240396182337376E-2</v>
      </c>
      <c r="S495" s="66">
        <v>4.1623958193305555E-2</v>
      </c>
      <c r="T495" s="67">
        <v>9.0480405768472189E-2</v>
      </c>
      <c r="U495" s="65">
        <v>6.8492361784675077E-2</v>
      </c>
      <c r="V495" s="66">
        <v>0.11111196683224871</v>
      </c>
      <c r="W495" s="66">
        <v>9.5851127011510495E-2</v>
      </c>
      <c r="X495" s="66">
        <v>3.8097855964815831E-2</v>
      </c>
      <c r="Y495" s="67">
        <v>9.0480405768472189E-2</v>
      </c>
      <c r="Z495" s="65">
        <v>0.10787208208564197</v>
      </c>
      <c r="AA495" s="66">
        <v>7.6659325271734732E-2</v>
      </c>
      <c r="AB495" s="67">
        <v>9.0480405768472189E-2</v>
      </c>
    </row>
    <row r="496" spans="1:28" s="37" customFormat="1" ht="17.5" customHeight="1" x14ac:dyDescent="0.35">
      <c r="A496" s="84"/>
      <c r="B496" s="60" t="s">
        <v>177</v>
      </c>
      <c r="C496" s="65">
        <v>0.35617075939009479</v>
      </c>
      <c r="D496" s="66">
        <v>0.28788113925887887</v>
      </c>
      <c r="E496" s="66">
        <v>0.30612356853870942</v>
      </c>
      <c r="F496" s="67">
        <v>0.31364126265308723</v>
      </c>
      <c r="G496" s="78"/>
      <c r="H496" s="66">
        <v>0.3002558326391182</v>
      </c>
      <c r="I496" s="66">
        <v>0.36831879978836934</v>
      </c>
      <c r="J496" s="66">
        <v>0.32480414952602399</v>
      </c>
      <c r="K496" s="66">
        <v>0.15675703142864403</v>
      </c>
      <c r="L496" s="66">
        <v>0.22696673189823874</v>
      </c>
      <c r="M496" s="66">
        <v>0.36781770483802084</v>
      </c>
      <c r="N496" s="67">
        <v>0.31364126265308723</v>
      </c>
      <c r="O496" s="65">
        <v>0.2837538715924387</v>
      </c>
      <c r="P496" s="66">
        <v>0.31654209692791674</v>
      </c>
      <c r="Q496" s="66">
        <v>0.34150262483537691</v>
      </c>
      <c r="R496" s="66">
        <v>0.35142594146878381</v>
      </c>
      <c r="S496" s="66">
        <v>0.2852922519827934</v>
      </c>
      <c r="T496" s="67">
        <v>0.31364126265308723</v>
      </c>
      <c r="U496" s="65">
        <v>0.27700452634982214</v>
      </c>
      <c r="V496" s="66">
        <v>0.34820106023848946</v>
      </c>
      <c r="W496" s="66">
        <v>0.32264345711134368</v>
      </c>
      <c r="X496" s="66">
        <v>0.22031335898845519</v>
      </c>
      <c r="Y496" s="67">
        <v>0.31364126265308723</v>
      </c>
      <c r="Z496" s="65">
        <v>0.30451595887581168</v>
      </c>
      <c r="AA496" s="66">
        <v>0.32089309713774783</v>
      </c>
      <c r="AB496" s="67">
        <v>0.31364126265308723</v>
      </c>
    </row>
    <row r="497" spans="1:28" s="37" customFormat="1" ht="17.5" customHeight="1" x14ac:dyDescent="0.35">
      <c r="A497" s="84"/>
      <c r="B497" s="60" t="s">
        <v>178</v>
      </c>
      <c r="C497" s="65">
        <v>0.3958005226250913</v>
      </c>
      <c r="D497" s="66">
        <v>0.5112368394609621</v>
      </c>
      <c r="E497" s="66">
        <v>0.6455221833641912</v>
      </c>
      <c r="F497" s="67">
        <v>0.48265016756896106</v>
      </c>
      <c r="G497" s="78"/>
      <c r="H497" s="66">
        <v>0.38308842739331683</v>
      </c>
      <c r="I497" s="66">
        <v>0.39856292478756611</v>
      </c>
      <c r="J497" s="66">
        <v>0.45609873010194957</v>
      </c>
      <c r="K497" s="66">
        <v>0.7070454025762849</v>
      </c>
      <c r="L497" s="66">
        <v>0.70837573385518593</v>
      </c>
      <c r="M497" s="66">
        <v>0.59653468366786644</v>
      </c>
      <c r="N497" s="67">
        <v>0.48265016756896106</v>
      </c>
      <c r="O497" s="65">
        <v>0.51245934955210692</v>
      </c>
      <c r="P497" s="66">
        <v>0.42516320666155483</v>
      </c>
      <c r="Q497" s="66">
        <v>0.45456568565416611</v>
      </c>
      <c r="R497" s="66">
        <v>0.43258455239545501</v>
      </c>
      <c r="S497" s="66">
        <v>0.55112309282161587</v>
      </c>
      <c r="T497" s="67">
        <v>0.48265016756896106</v>
      </c>
      <c r="U497" s="65">
        <v>0.59125444552214679</v>
      </c>
      <c r="V497" s="66">
        <v>0.47259167982337913</v>
      </c>
      <c r="W497" s="66">
        <v>0.40641067337877201</v>
      </c>
      <c r="X497" s="66">
        <v>0.70733919736118755</v>
      </c>
      <c r="Y497" s="67">
        <v>0.48265016756896106</v>
      </c>
      <c r="Z497" s="65">
        <v>0.48391205871356802</v>
      </c>
      <c r="AA497" s="66">
        <v>0.48164734881994181</v>
      </c>
      <c r="AB497" s="67">
        <v>0.48265016756896106</v>
      </c>
    </row>
    <row r="498" spans="1:28" s="37" customFormat="1" ht="17.5" customHeight="1" x14ac:dyDescent="0.35">
      <c r="A498" s="84"/>
      <c r="B498" s="60"/>
      <c r="C498" s="65"/>
      <c r="D498" s="66"/>
      <c r="E498" s="66"/>
      <c r="F498" s="67"/>
      <c r="G498" s="78"/>
      <c r="H498" s="66"/>
      <c r="I498" s="66"/>
      <c r="J498" s="66"/>
      <c r="K498" s="66"/>
      <c r="L498" s="66"/>
      <c r="M498" s="66"/>
      <c r="N498" s="67"/>
      <c r="O498" s="65"/>
      <c r="P498" s="66"/>
      <c r="Q498" s="66"/>
      <c r="R498" s="66"/>
      <c r="S498" s="66"/>
      <c r="T498" s="67"/>
      <c r="U498" s="82">
        <f>U496+U497</f>
        <v>0.86825897187196888</v>
      </c>
      <c r="V498" s="82">
        <f t="shared" ref="V498:Y498" si="13">V496+V497</f>
        <v>0.82079274006186864</v>
      </c>
      <c r="W498" s="82">
        <f t="shared" si="13"/>
        <v>0.72905413049011569</v>
      </c>
      <c r="X498" s="82">
        <f t="shared" si="13"/>
        <v>0.92765255634964272</v>
      </c>
      <c r="Y498" s="82">
        <f t="shared" si="13"/>
        <v>0.79629143022204829</v>
      </c>
      <c r="Z498" s="65"/>
      <c r="AA498" s="66"/>
      <c r="AB498" s="67"/>
    </row>
    <row r="499" spans="1:28" s="37" customFormat="1" ht="17.5" customHeight="1" x14ac:dyDescent="0.35">
      <c r="A499" s="84"/>
      <c r="B499" s="61" t="s">
        <v>4</v>
      </c>
      <c r="C499" s="68">
        <v>1</v>
      </c>
      <c r="D499" s="69">
        <v>1</v>
      </c>
      <c r="E499" s="69">
        <v>1</v>
      </c>
      <c r="F499" s="70">
        <v>1</v>
      </c>
      <c r="G499" s="69"/>
      <c r="H499" s="69">
        <v>1</v>
      </c>
      <c r="I499" s="69">
        <v>1</v>
      </c>
      <c r="J499" s="69">
        <v>1</v>
      </c>
      <c r="K499" s="69">
        <v>1</v>
      </c>
      <c r="L499" s="69">
        <v>1</v>
      </c>
      <c r="M499" s="69">
        <v>1</v>
      </c>
      <c r="N499" s="70">
        <v>1</v>
      </c>
      <c r="O499" s="68">
        <v>1</v>
      </c>
      <c r="P499" s="69">
        <v>1</v>
      </c>
      <c r="Q499" s="69">
        <v>1</v>
      </c>
      <c r="R499" s="69">
        <v>1</v>
      </c>
      <c r="S499" s="69">
        <v>1</v>
      </c>
      <c r="T499" s="70">
        <v>1</v>
      </c>
      <c r="U499" s="68">
        <v>1</v>
      </c>
      <c r="V499" s="69">
        <v>1</v>
      </c>
      <c r="W499" s="69">
        <v>1</v>
      </c>
      <c r="X499" s="69">
        <v>1</v>
      </c>
      <c r="Y499" s="70">
        <v>1</v>
      </c>
      <c r="Z499" s="68">
        <v>1</v>
      </c>
      <c r="AA499" s="69">
        <v>1</v>
      </c>
      <c r="AB499" s="70">
        <v>1</v>
      </c>
    </row>
    <row r="500" spans="1:28" s="39" customFormat="1" ht="13.5" customHeight="1" x14ac:dyDescent="0.35">
      <c r="A500" s="62"/>
      <c r="B500" s="63"/>
      <c r="C500" s="71"/>
      <c r="D500" s="72"/>
      <c r="E500" s="72"/>
      <c r="F500" s="73"/>
      <c r="G500" s="79"/>
      <c r="H500" s="72"/>
      <c r="I500" s="72"/>
      <c r="J500" s="72"/>
      <c r="K500" s="72"/>
      <c r="L500" s="72"/>
      <c r="M500" s="72"/>
      <c r="N500" s="73"/>
      <c r="O500" s="71"/>
      <c r="P500" s="72"/>
      <c r="Q500" s="72"/>
      <c r="R500" s="72"/>
      <c r="S500" s="72"/>
      <c r="T500" s="73"/>
      <c r="U500" s="71"/>
      <c r="V500" s="72"/>
      <c r="W500" s="72"/>
      <c r="X500" s="72"/>
      <c r="Y500" s="73"/>
      <c r="Z500" s="71"/>
      <c r="AA500" s="72"/>
      <c r="AB500" s="73"/>
    </row>
    <row r="501" spans="1:28" s="37" customFormat="1" ht="17.5" customHeight="1" x14ac:dyDescent="0.35">
      <c r="A501" s="84" t="s">
        <v>520</v>
      </c>
      <c r="B501" s="60" t="s">
        <v>174</v>
      </c>
      <c r="C501" s="65">
        <v>3.038088283167777E-3</v>
      </c>
      <c r="D501" s="66">
        <v>1.0751727756874743E-2</v>
      </c>
      <c r="E501" s="66">
        <v>0</v>
      </c>
      <c r="F501" s="67">
        <v>7.0546687911739771E-3</v>
      </c>
      <c r="G501" s="78"/>
      <c r="H501" s="66">
        <v>0</v>
      </c>
      <c r="I501" s="66">
        <v>3.6981820752231441E-3</v>
      </c>
      <c r="J501" s="66">
        <v>1.3779288141656233E-2</v>
      </c>
      <c r="K501" s="66">
        <v>0</v>
      </c>
      <c r="L501" s="66">
        <v>0</v>
      </c>
      <c r="M501" s="66">
        <v>0</v>
      </c>
      <c r="N501" s="67">
        <v>7.0546687911739771E-3</v>
      </c>
      <c r="O501" s="65">
        <v>7.6770038099931376E-3</v>
      </c>
      <c r="P501" s="66">
        <v>1.3122818835231141E-2</v>
      </c>
      <c r="Q501" s="66">
        <v>0</v>
      </c>
      <c r="R501" s="66">
        <v>0</v>
      </c>
      <c r="S501" s="66">
        <v>1.2200270533673882E-2</v>
      </c>
      <c r="T501" s="67">
        <v>7.0546687911739771E-3</v>
      </c>
      <c r="U501" s="65">
        <v>3.4887245392822503E-3</v>
      </c>
      <c r="V501" s="66">
        <v>0</v>
      </c>
      <c r="W501" s="66">
        <v>1.3617466557312141E-2</v>
      </c>
      <c r="X501" s="66">
        <v>0</v>
      </c>
      <c r="Y501" s="67">
        <v>7.0546687911739771E-3</v>
      </c>
      <c r="Z501" s="65">
        <v>5.2895801373845867E-3</v>
      </c>
      <c r="AA501" s="66">
        <v>8.4573761508904711E-3</v>
      </c>
      <c r="AB501" s="67">
        <v>7.0546687911739771E-3</v>
      </c>
    </row>
    <row r="502" spans="1:28" s="37" customFormat="1" ht="17.5" customHeight="1" x14ac:dyDescent="0.35">
      <c r="A502" s="84"/>
      <c r="B502" s="60" t="s">
        <v>175</v>
      </c>
      <c r="C502" s="65">
        <v>9.9865384446184563E-2</v>
      </c>
      <c r="D502" s="66">
        <v>9.7462234974934961E-2</v>
      </c>
      <c r="E502" s="66">
        <v>9.3022697661660839E-2</v>
      </c>
      <c r="F502" s="67">
        <v>9.7908416341312657E-2</v>
      </c>
      <c r="G502" s="78"/>
      <c r="H502" s="66">
        <v>8.3665652866163537E-2</v>
      </c>
      <c r="I502" s="66">
        <v>0.10338523426103832</v>
      </c>
      <c r="J502" s="66">
        <v>8.3223037023788235E-2</v>
      </c>
      <c r="K502" s="66">
        <v>0.14802713483574279</v>
      </c>
      <c r="L502" s="66">
        <v>9.8982387475538156E-2</v>
      </c>
      <c r="M502" s="66">
        <v>8.8377768287474831E-2</v>
      </c>
      <c r="N502" s="67">
        <v>9.7908416341312657E-2</v>
      </c>
      <c r="O502" s="65">
        <v>5.5645041408984741E-2</v>
      </c>
      <c r="P502" s="66">
        <v>7.9337069231155091E-2</v>
      </c>
      <c r="Q502" s="66">
        <v>0.10118860783248883</v>
      </c>
      <c r="R502" s="66">
        <v>0.11129437854212562</v>
      </c>
      <c r="S502" s="66">
        <v>0.11985817986288479</v>
      </c>
      <c r="T502" s="67">
        <v>9.7908416341312657E-2</v>
      </c>
      <c r="U502" s="65">
        <v>7.6545829291949558E-2</v>
      </c>
      <c r="V502" s="66">
        <v>7.9232931572259233E-2</v>
      </c>
      <c r="W502" s="66">
        <v>0.12229064735993664</v>
      </c>
      <c r="X502" s="66">
        <v>0.13108851017042331</v>
      </c>
      <c r="Y502" s="67">
        <v>9.7908416341312657E-2</v>
      </c>
      <c r="Z502" s="65">
        <v>7.8836558918038521E-2</v>
      </c>
      <c r="AA502" s="66">
        <v>0.11306472858299928</v>
      </c>
      <c r="AB502" s="67">
        <v>9.7908416341312657E-2</v>
      </c>
    </row>
    <row r="503" spans="1:28" s="37" customFormat="1" ht="17.5" customHeight="1" x14ac:dyDescent="0.35">
      <c r="A503" s="84"/>
      <c r="B503" s="60" t="s">
        <v>176</v>
      </c>
      <c r="C503" s="65">
        <v>0.12084165515542378</v>
      </c>
      <c r="D503" s="66">
        <v>0.14406812777027253</v>
      </c>
      <c r="E503" s="66">
        <v>0.20162175135431668</v>
      </c>
      <c r="F503" s="67">
        <v>0.14108219420605858</v>
      </c>
      <c r="G503" s="78"/>
      <c r="H503" s="66">
        <v>0.10416184002326646</v>
      </c>
      <c r="I503" s="66">
        <v>0.12446583599478206</v>
      </c>
      <c r="J503" s="66">
        <v>0.16897013056698265</v>
      </c>
      <c r="K503" s="66">
        <v>5.5634035417566501E-2</v>
      </c>
      <c r="L503" s="66">
        <v>9.6986301369863012E-2</v>
      </c>
      <c r="M503" s="66">
        <v>0.28317369288023914</v>
      </c>
      <c r="N503" s="67">
        <v>0.14108219420605858</v>
      </c>
      <c r="O503" s="65">
        <v>0.16772318801328509</v>
      </c>
      <c r="P503" s="66">
        <v>0.1561588568725949</v>
      </c>
      <c r="Q503" s="66">
        <v>0.1551418042193336</v>
      </c>
      <c r="R503" s="66">
        <v>0.14291396297601056</v>
      </c>
      <c r="S503" s="66">
        <v>0.10842981247479501</v>
      </c>
      <c r="T503" s="67">
        <v>0.14108219420605858</v>
      </c>
      <c r="U503" s="65">
        <v>0.11203928225024248</v>
      </c>
      <c r="V503" s="66">
        <v>0.25578959528668799</v>
      </c>
      <c r="W503" s="66">
        <v>9.7692949461240408E-2</v>
      </c>
      <c r="X503" s="66">
        <v>0.16165475536008797</v>
      </c>
      <c r="Y503" s="67">
        <v>0.14108219420605858</v>
      </c>
      <c r="Z503" s="65">
        <v>0.14273729634485172</v>
      </c>
      <c r="AA503" s="66">
        <v>0.139766892594333</v>
      </c>
      <c r="AB503" s="67">
        <v>0.14108219420605858</v>
      </c>
    </row>
    <row r="504" spans="1:28" s="37" customFormat="1" ht="17.5" customHeight="1" x14ac:dyDescent="0.35">
      <c r="A504" s="84"/>
      <c r="B504" s="60" t="s">
        <v>177</v>
      </c>
      <c r="C504" s="65">
        <v>0.48389804411518872</v>
      </c>
      <c r="D504" s="66">
        <v>0.40653923878214077</v>
      </c>
      <c r="E504" s="66">
        <v>0.45678872659946518</v>
      </c>
      <c r="F504" s="67">
        <v>0.43840046962793172</v>
      </c>
      <c r="G504" s="78"/>
      <c r="H504" s="66">
        <v>0.3911676122779949</v>
      </c>
      <c r="I504" s="66">
        <v>0.50404625887060328</v>
      </c>
      <c r="J504" s="66">
        <v>0.42773886603469863</v>
      </c>
      <c r="K504" s="66">
        <v>0.33125079397342416</v>
      </c>
      <c r="L504" s="66">
        <v>0.4986692759295499</v>
      </c>
      <c r="M504" s="66">
        <v>0.42414739796229639</v>
      </c>
      <c r="N504" s="67">
        <v>0.43840046962793172</v>
      </c>
      <c r="O504" s="65">
        <v>0.46043288527053805</v>
      </c>
      <c r="P504" s="66">
        <v>0.47383498032920807</v>
      </c>
      <c r="Q504" s="66">
        <v>0.46284956977943409</v>
      </c>
      <c r="R504" s="66">
        <v>0.49284310017062266</v>
      </c>
      <c r="S504" s="66">
        <v>0.35558479802392795</v>
      </c>
      <c r="T504" s="67">
        <v>0.43840046962793172</v>
      </c>
      <c r="U504" s="65">
        <v>0.42127283381829939</v>
      </c>
      <c r="V504" s="66">
        <v>0.48033039393122567</v>
      </c>
      <c r="W504" s="66">
        <v>0.42696272519019202</v>
      </c>
      <c r="X504" s="66">
        <v>0.45112699285321606</v>
      </c>
      <c r="Y504" s="67">
        <v>0.43840046962793172</v>
      </c>
      <c r="Z504" s="65">
        <v>0.44261321111394031</v>
      </c>
      <c r="AA504" s="66">
        <v>0.435052624479009</v>
      </c>
      <c r="AB504" s="67">
        <v>0.43840046962793172</v>
      </c>
    </row>
    <row r="505" spans="1:28" s="37" customFormat="1" ht="17.5" customHeight="1" x14ac:dyDescent="0.35">
      <c r="A505" s="84"/>
      <c r="B505" s="60" t="s">
        <v>178</v>
      </c>
      <c r="C505" s="65">
        <v>0.29235594815981419</v>
      </c>
      <c r="D505" s="66">
        <v>0.34117978719841013</v>
      </c>
      <c r="E505" s="66">
        <v>0.24856682438455735</v>
      </c>
      <c r="F505" s="67">
        <v>0.31555425103352308</v>
      </c>
      <c r="G505" s="78"/>
      <c r="H505" s="66">
        <v>0.42100489483257497</v>
      </c>
      <c r="I505" s="66">
        <v>0.26440448879835321</v>
      </c>
      <c r="J505" s="66">
        <v>0.30628867823287426</v>
      </c>
      <c r="K505" s="66">
        <v>0.46508803577326663</v>
      </c>
      <c r="L505" s="66">
        <v>0.3053620352250489</v>
      </c>
      <c r="M505" s="66">
        <v>0.20430114086998963</v>
      </c>
      <c r="N505" s="67">
        <v>0.31555425103352308</v>
      </c>
      <c r="O505" s="65">
        <v>0.30851984515666592</v>
      </c>
      <c r="P505" s="66">
        <v>0.27754627473181076</v>
      </c>
      <c r="Q505" s="66">
        <v>0.28082001816874341</v>
      </c>
      <c r="R505" s="66">
        <v>0.25295018174320877</v>
      </c>
      <c r="S505" s="66">
        <v>0.40392588889635705</v>
      </c>
      <c r="T505" s="67">
        <v>0.31555425103352308</v>
      </c>
      <c r="U505" s="65">
        <v>0.38665231975428388</v>
      </c>
      <c r="V505" s="66">
        <v>0.18464707920982709</v>
      </c>
      <c r="W505" s="66">
        <v>0.33943621143131875</v>
      </c>
      <c r="X505" s="66">
        <v>0.25612974161627267</v>
      </c>
      <c r="Y505" s="67">
        <v>0.31555425103352308</v>
      </c>
      <c r="Z505" s="65">
        <v>0.33052335348578493</v>
      </c>
      <c r="AA505" s="66">
        <v>0.3036583781927682</v>
      </c>
      <c r="AB505" s="67">
        <v>0.31555425103352308</v>
      </c>
    </row>
    <row r="506" spans="1:28" s="37" customFormat="1" ht="17.5" customHeight="1" x14ac:dyDescent="0.35">
      <c r="A506" s="84"/>
      <c r="B506" s="61" t="s">
        <v>4</v>
      </c>
      <c r="C506" s="68">
        <v>1</v>
      </c>
      <c r="D506" s="69">
        <v>1</v>
      </c>
      <c r="E506" s="69">
        <v>1</v>
      </c>
      <c r="F506" s="70">
        <v>1</v>
      </c>
      <c r="G506" s="69"/>
      <c r="H506" s="69">
        <v>1</v>
      </c>
      <c r="I506" s="69">
        <v>1</v>
      </c>
      <c r="J506" s="69">
        <v>1</v>
      </c>
      <c r="K506" s="69">
        <v>1</v>
      </c>
      <c r="L506" s="69">
        <v>1</v>
      </c>
      <c r="M506" s="69">
        <v>1</v>
      </c>
      <c r="N506" s="70">
        <v>1</v>
      </c>
      <c r="O506" s="68">
        <v>1</v>
      </c>
      <c r="P506" s="69">
        <v>1</v>
      </c>
      <c r="Q506" s="69">
        <v>1</v>
      </c>
      <c r="R506" s="69">
        <v>1</v>
      </c>
      <c r="S506" s="69">
        <v>1</v>
      </c>
      <c r="T506" s="70">
        <v>1</v>
      </c>
      <c r="U506" s="68">
        <v>1</v>
      </c>
      <c r="V506" s="69">
        <v>1</v>
      </c>
      <c r="W506" s="69">
        <v>1</v>
      </c>
      <c r="X506" s="69">
        <v>1</v>
      </c>
      <c r="Y506" s="70">
        <v>1</v>
      </c>
      <c r="Z506" s="68">
        <v>1</v>
      </c>
      <c r="AA506" s="69">
        <v>1</v>
      </c>
      <c r="AB506" s="70">
        <v>1</v>
      </c>
    </row>
    <row r="507" spans="1:28" s="39" customFormat="1" ht="13.5" customHeight="1" x14ac:dyDescent="0.35">
      <c r="A507" s="62"/>
      <c r="B507" s="63"/>
      <c r="C507" s="71"/>
      <c r="D507" s="72"/>
      <c r="E507" s="72"/>
      <c r="F507" s="73"/>
      <c r="G507" s="79"/>
      <c r="H507" s="72"/>
      <c r="I507" s="72"/>
      <c r="J507" s="72"/>
      <c r="K507" s="72"/>
      <c r="L507" s="72"/>
      <c r="M507" s="72"/>
      <c r="N507" s="73"/>
      <c r="O507" s="71"/>
      <c r="P507" s="72"/>
      <c r="Q507" s="72"/>
      <c r="R507" s="72"/>
      <c r="S507" s="72"/>
      <c r="T507" s="73"/>
      <c r="U507" s="71"/>
      <c r="V507" s="72"/>
      <c r="W507" s="72"/>
      <c r="X507" s="72"/>
      <c r="Y507" s="73"/>
      <c r="Z507" s="71"/>
      <c r="AA507" s="72"/>
      <c r="AB507" s="73"/>
    </row>
    <row r="508" spans="1:28" s="37" customFormat="1" ht="17.5" customHeight="1" x14ac:dyDescent="0.35">
      <c r="A508" s="84" t="s">
        <v>521</v>
      </c>
      <c r="B508" s="60" t="s">
        <v>7</v>
      </c>
      <c r="C508" s="82">
        <v>7.2150417484184867E-2</v>
      </c>
      <c r="D508" s="98">
        <v>6.8104324137238048E-2</v>
      </c>
      <c r="E508" s="98">
        <v>0.10169718164986628</v>
      </c>
      <c r="F508" s="67">
        <v>7.2575840873160075E-2</v>
      </c>
      <c r="G508" s="78"/>
      <c r="H508" s="66">
        <v>5.5765600122247579E-2</v>
      </c>
      <c r="I508" s="66">
        <v>7.571045151450892E-2</v>
      </c>
      <c r="J508" s="66">
        <v>7.558075478447504E-2</v>
      </c>
      <c r="K508" s="66">
        <v>4.1553393124825325E-2</v>
      </c>
      <c r="L508" s="66">
        <v>6.5322896281800394E-2</v>
      </c>
      <c r="M508" s="66">
        <v>0.13004697699957293</v>
      </c>
      <c r="N508" s="67">
        <v>7.2575840873160075E-2</v>
      </c>
      <c r="O508" s="65">
        <v>0.11048165562630709</v>
      </c>
      <c r="P508" s="66">
        <v>0.11205006198628419</v>
      </c>
      <c r="Q508" s="66">
        <v>9.6631475105998177E-2</v>
      </c>
      <c r="R508" s="66">
        <v>4.0300075164900105E-2</v>
      </c>
      <c r="S508" s="66">
        <v>3.5553753864766773E-2</v>
      </c>
      <c r="T508" s="67">
        <v>7.2575840873160075E-2</v>
      </c>
      <c r="U508" s="65">
        <v>6.1551285160038799E-2</v>
      </c>
      <c r="V508" s="66">
        <v>7.477633588766093E-2</v>
      </c>
      <c r="W508" s="66">
        <v>7.8212760541870527E-2</v>
      </c>
      <c r="X508" s="66">
        <v>0.10621220450797141</v>
      </c>
      <c r="Y508" s="67">
        <v>7.2575840873160075E-2</v>
      </c>
      <c r="Z508" s="65">
        <v>8.2335355592919088E-2</v>
      </c>
      <c r="AA508" s="66">
        <v>6.4820002040205424E-2</v>
      </c>
      <c r="AB508" s="67">
        <v>7.2575840873160075E-2</v>
      </c>
    </row>
    <row r="509" spans="1:28" s="37" customFormat="1" ht="17.5" customHeight="1" x14ac:dyDescent="0.35">
      <c r="A509" s="84"/>
      <c r="B509" s="60" t="s">
        <v>35</v>
      </c>
      <c r="C509" s="65">
        <v>0.92784958251581517</v>
      </c>
      <c r="D509" s="66">
        <v>0.9318962341040784</v>
      </c>
      <c r="E509" s="66">
        <v>0.89830281835013381</v>
      </c>
      <c r="F509" s="67">
        <v>0.92742415912683995</v>
      </c>
      <c r="G509" s="78"/>
      <c r="H509" s="66">
        <v>0.94423932921569298</v>
      </c>
      <c r="I509" s="66">
        <v>0.92428954848549116</v>
      </c>
      <c r="J509" s="66">
        <v>0.92441924521552488</v>
      </c>
      <c r="K509" s="66">
        <v>0.95844914759013178</v>
      </c>
      <c r="L509" s="66">
        <v>0.93467710371819956</v>
      </c>
      <c r="M509" s="66">
        <v>0.86995302300042709</v>
      </c>
      <c r="N509" s="67">
        <v>0.92742415912683995</v>
      </c>
      <c r="O509" s="65">
        <v>0.88951834437369293</v>
      </c>
      <c r="P509" s="66">
        <v>0.8879499380137158</v>
      </c>
      <c r="Q509" s="66">
        <v>0.90336852489400188</v>
      </c>
      <c r="R509" s="66">
        <v>0.95969992483509992</v>
      </c>
      <c r="S509" s="66">
        <v>0.9644472963435945</v>
      </c>
      <c r="T509" s="67">
        <v>0.92742415912683995</v>
      </c>
      <c r="U509" s="65">
        <v>0.93844871483996117</v>
      </c>
      <c r="V509" s="66">
        <v>0.92522366411233903</v>
      </c>
      <c r="W509" s="66">
        <v>0.92178723945812946</v>
      </c>
      <c r="X509" s="66">
        <v>0.89378779549202858</v>
      </c>
      <c r="Y509" s="67">
        <v>0.92742415912683995</v>
      </c>
      <c r="Z509" s="65">
        <v>0.91766464440708106</v>
      </c>
      <c r="AA509" s="66">
        <v>0.93517999795979445</v>
      </c>
      <c r="AB509" s="67">
        <v>0.92742415912683995</v>
      </c>
    </row>
    <row r="510" spans="1:28" s="37" customFormat="1" ht="17.5" customHeight="1" x14ac:dyDescent="0.35">
      <c r="A510" s="84"/>
      <c r="B510" s="61" t="s">
        <v>4</v>
      </c>
      <c r="C510" s="68">
        <v>1</v>
      </c>
      <c r="D510" s="69">
        <v>1</v>
      </c>
      <c r="E510" s="69">
        <v>1</v>
      </c>
      <c r="F510" s="70">
        <v>1</v>
      </c>
      <c r="G510" s="69"/>
      <c r="H510" s="69">
        <v>1</v>
      </c>
      <c r="I510" s="69">
        <v>1</v>
      </c>
      <c r="J510" s="69">
        <v>1</v>
      </c>
      <c r="K510" s="69">
        <v>1</v>
      </c>
      <c r="L510" s="69">
        <v>1</v>
      </c>
      <c r="M510" s="69">
        <v>1</v>
      </c>
      <c r="N510" s="70">
        <v>1</v>
      </c>
      <c r="O510" s="68">
        <v>1</v>
      </c>
      <c r="P510" s="69">
        <v>1</v>
      </c>
      <c r="Q510" s="69">
        <v>1</v>
      </c>
      <c r="R510" s="69">
        <v>1</v>
      </c>
      <c r="S510" s="69">
        <v>1</v>
      </c>
      <c r="T510" s="70">
        <v>1</v>
      </c>
      <c r="U510" s="68">
        <v>1</v>
      </c>
      <c r="V510" s="69">
        <v>1</v>
      </c>
      <c r="W510" s="69">
        <v>1</v>
      </c>
      <c r="X510" s="69">
        <v>1</v>
      </c>
      <c r="Y510" s="70">
        <v>1</v>
      </c>
      <c r="Z510" s="68">
        <v>1</v>
      </c>
      <c r="AA510" s="69">
        <v>1</v>
      </c>
      <c r="AB510" s="70">
        <v>1</v>
      </c>
    </row>
    <row r="511" spans="1:28" s="39" customFormat="1" ht="13.5" customHeight="1" x14ac:dyDescent="0.35">
      <c r="A511" s="62"/>
      <c r="B511" s="63"/>
      <c r="C511" s="71"/>
      <c r="D511" s="72"/>
      <c r="E511" s="72"/>
      <c r="F511" s="73"/>
      <c r="G511" s="79"/>
      <c r="H511" s="72"/>
      <c r="I511" s="72"/>
      <c r="J511" s="72"/>
      <c r="K511" s="72"/>
      <c r="L511" s="72"/>
      <c r="M511" s="72"/>
      <c r="N511" s="73"/>
      <c r="O511" s="71"/>
      <c r="P511" s="72"/>
      <c r="Q511" s="72"/>
      <c r="R511" s="72"/>
      <c r="S511" s="72"/>
      <c r="T511" s="73"/>
      <c r="U511" s="71"/>
      <c r="V511" s="72"/>
      <c r="W511" s="72"/>
      <c r="X511" s="72"/>
      <c r="Y511" s="73"/>
      <c r="Z511" s="71"/>
      <c r="AA511" s="72"/>
      <c r="AB511" s="73"/>
    </row>
    <row r="512" spans="1:28" s="37" customFormat="1" ht="17.5" customHeight="1" x14ac:dyDescent="0.35">
      <c r="A512" s="84" t="s">
        <v>522</v>
      </c>
      <c r="B512" s="60" t="s">
        <v>7</v>
      </c>
      <c r="C512" s="65">
        <v>6.9379800628205923E-2</v>
      </c>
      <c r="D512" s="66">
        <v>7.5572476470128505E-2</v>
      </c>
      <c r="E512" s="66">
        <v>8.9782623602825198E-2</v>
      </c>
      <c r="F512" s="76">
        <v>7.4673947142009645E-2</v>
      </c>
      <c r="G512" s="78"/>
      <c r="H512" s="66">
        <v>6.3125101667595024E-2</v>
      </c>
      <c r="I512" s="66">
        <v>7.0738843870956691E-2</v>
      </c>
      <c r="J512" s="66">
        <v>9.084743337506708E-2</v>
      </c>
      <c r="K512" s="66">
        <v>2.1329302065601262E-2</v>
      </c>
      <c r="L512" s="66">
        <v>6.4657534246575346E-2</v>
      </c>
      <c r="M512" s="66">
        <v>0.10936489536941003</v>
      </c>
      <c r="N512" s="67">
        <v>7.4673947142009645E-2</v>
      </c>
      <c r="O512" s="65">
        <v>1.8644733921564238E-2</v>
      </c>
      <c r="P512" s="66">
        <v>6.5632009287193552E-2</v>
      </c>
      <c r="Q512" s="66">
        <v>0.12713636356087443</v>
      </c>
      <c r="R512" s="66">
        <v>5.4565171864625249E-2</v>
      </c>
      <c r="S512" s="66">
        <v>8.8704799032127968E-2</v>
      </c>
      <c r="T512" s="67">
        <v>7.4673947142009645E-2</v>
      </c>
      <c r="U512" s="65">
        <v>7.0354429356611695E-2</v>
      </c>
      <c r="V512" s="66">
        <v>8.2911676742783061E-2</v>
      </c>
      <c r="W512" s="66">
        <v>7.3300998331400774E-2</v>
      </c>
      <c r="X512" s="66">
        <v>6.9158878504672894E-2</v>
      </c>
      <c r="Y512" s="67">
        <v>7.4673947142009645E-2</v>
      </c>
      <c r="Z512" s="65">
        <v>8.3093615257222586E-2</v>
      </c>
      <c r="AA512" s="66">
        <v>6.7982877882556636E-2</v>
      </c>
      <c r="AB512" s="67">
        <v>7.4673947142009645E-2</v>
      </c>
    </row>
    <row r="513" spans="1:28" s="37" customFormat="1" ht="17.5" customHeight="1" x14ac:dyDescent="0.35">
      <c r="A513" s="84"/>
      <c r="B513" s="60" t="s">
        <v>35</v>
      </c>
      <c r="C513" s="65">
        <v>0.93061931953157306</v>
      </c>
      <c r="D513" s="66">
        <v>0.92442752352987145</v>
      </c>
      <c r="E513" s="66">
        <v>0.91021737639717482</v>
      </c>
      <c r="F513" s="67">
        <v>0.92532605285799041</v>
      </c>
      <c r="G513" s="78"/>
      <c r="H513" s="66">
        <v>0.93687489833240489</v>
      </c>
      <c r="I513" s="66">
        <v>0.92926115612904336</v>
      </c>
      <c r="J513" s="66">
        <v>0.90915328206045432</v>
      </c>
      <c r="K513" s="66">
        <v>0.97867323864935585</v>
      </c>
      <c r="L513" s="66">
        <v>0.93534246575342461</v>
      </c>
      <c r="M513" s="66">
        <v>0.89063510463058992</v>
      </c>
      <c r="N513" s="67">
        <v>0.92532605285799041</v>
      </c>
      <c r="O513" s="65">
        <v>0.98135526607843582</v>
      </c>
      <c r="P513" s="66">
        <v>0.93436799071280641</v>
      </c>
      <c r="Q513" s="66">
        <v>0.87286363643912557</v>
      </c>
      <c r="R513" s="66">
        <v>0.94543645156734235</v>
      </c>
      <c r="S513" s="66">
        <v>0.91129625117623336</v>
      </c>
      <c r="T513" s="67">
        <v>0.92532605285799041</v>
      </c>
      <c r="U513" s="65">
        <v>0.92964557064338837</v>
      </c>
      <c r="V513" s="66">
        <v>0.91708832325721701</v>
      </c>
      <c r="W513" s="66">
        <v>0.92669900166859931</v>
      </c>
      <c r="X513" s="66">
        <v>0.93084112149532716</v>
      </c>
      <c r="Y513" s="67">
        <v>0.92532605285799041</v>
      </c>
      <c r="Z513" s="65">
        <v>0.91690638474277752</v>
      </c>
      <c r="AA513" s="66">
        <v>0.93201712211744325</v>
      </c>
      <c r="AB513" s="67">
        <v>0.92532605285799041</v>
      </c>
    </row>
    <row r="514" spans="1:28" s="37" customFormat="1" ht="17.5" customHeight="1" x14ac:dyDescent="0.35">
      <c r="A514" s="84"/>
      <c r="B514" s="61" t="s">
        <v>4</v>
      </c>
      <c r="C514" s="68">
        <v>1</v>
      </c>
      <c r="D514" s="69">
        <v>1</v>
      </c>
      <c r="E514" s="69">
        <v>1</v>
      </c>
      <c r="F514" s="70">
        <v>1</v>
      </c>
      <c r="G514" s="69"/>
      <c r="H514" s="69">
        <v>1</v>
      </c>
      <c r="I514" s="69">
        <v>1</v>
      </c>
      <c r="J514" s="69">
        <v>1</v>
      </c>
      <c r="K514" s="69">
        <v>1</v>
      </c>
      <c r="L514" s="69">
        <v>1</v>
      </c>
      <c r="M514" s="69">
        <v>1</v>
      </c>
      <c r="N514" s="70">
        <v>1</v>
      </c>
      <c r="O514" s="68">
        <v>1</v>
      </c>
      <c r="P514" s="69">
        <v>1</v>
      </c>
      <c r="Q514" s="69">
        <v>1</v>
      </c>
      <c r="R514" s="69">
        <v>1</v>
      </c>
      <c r="S514" s="69">
        <v>1</v>
      </c>
      <c r="T514" s="70">
        <v>1</v>
      </c>
      <c r="U514" s="68">
        <v>1</v>
      </c>
      <c r="V514" s="69">
        <v>1</v>
      </c>
      <c r="W514" s="69">
        <v>1</v>
      </c>
      <c r="X514" s="69">
        <v>1</v>
      </c>
      <c r="Y514" s="70">
        <v>1</v>
      </c>
      <c r="Z514" s="68">
        <v>1</v>
      </c>
      <c r="AA514" s="69">
        <v>1</v>
      </c>
      <c r="AB514" s="70">
        <v>1</v>
      </c>
    </row>
    <row r="515" spans="1:28" s="39" customFormat="1" ht="13.5" customHeight="1" x14ac:dyDescent="0.35">
      <c r="A515" s="62"/>
      <c r="B515" s="63"/>
      <c r="C515" s="71"/>
      <c r="D515" s="72"/>
      <c r="E515" s="72"/>
      <c r="F515" s="73"/>
      <c r="G515" s="79"/>
      <c r="H515" s="72"/>
      <c r="I515" s="72"/>
      <c r="J515" s="72"/>
      <c r="K515" s="72"/>
      <c r="L515" s="72"/>
      <c r="M515" s="72"/>
      <c r="N515" s="73"/>
      <c r="O515" s="71"/>
      <c r="P515" s="72"/>
      <c r="Q515" s="72"/>
      <c r="R515" s="72"/>
      <c r="S515" s="72"/>
      <c r="T515" s="73"/>
      <c r="U515" s="71"/>
      <c r="V515" s="72"/>
      <c r="W515" s="72"/>
      <c r="X515" s="72"/>
      <c r="Y515" s="73"/>
      <c r="Z515" s="71"/>
      <c r="AA515" s="72"/>
      <c r="AB515" s="73"/>
    </row>
    <row r="516" spans="1:28" s="37" customFormat="1" ht="17.5" customHeight="1" x14ac:dyDescent="0.35">
      <c r="A516" s="84" t="s">
        <v>523</v>
      </c>
      <c r="B516" s="60" t="s">
        <v>7</v>
      </c>
      <c r="C516" s="65">
        <v>1.7389162128157526E-2</v>
      </c>
      <c r="D516" s="66">
        <v>3.3418558174327595E-2</v>
      </c>
      <c r="E516" s="66">
        <v>1.5912363711170541E-2</v>
      </c>
      <c r="F516" s="67">
        <v>2.617430277956373E-2</v>
      </c>
      <c r="G516" s="78"/>
      <c r="H516" s="66">
        <v>0</v>
      </c>
      <c r="I516" s="66">
        <v>2.1167353181207712E-2</v>
      </c>
      <c r="J516" s="66">
        <v>3.516222500447147E-2</v>
      </c>
      <c r="K516" s="66">
        <v>2.7228842196194009E-2</v>
      </c>
      <c r="L516" s="66">
        <v>0</v>
      </c>
      <c r="M516" s="66">
        <v>2.8314318833506193E-2</v>
      </c>
      <c r="N516" s="67">
        <v>2.617430277956373E-2</v>
      </c>
      <c r="O516" s="65">
        <v>1.9970391608647935E-2</v>
      </c>
      <c r="P516" s="66">
        <v>7.2036661483227873E-3</v>
      </c>
      <c r="Q516" s="66">
        <v>2.1041862844255337E-2</v>
      </c>
      <c r="R516" s="66">
        <v>2.8375967362523725E-2</v>
      </c>
      <c r="S516" s="66">
        <v>4.2316045503427886E-2</v>
      </c>
      <c r="T516" s="67">
        <v>2.617430277956373E-2</v>
      </c>
      <c r="U516" s="65">
        <v>4.4274369544131914E-2</v>
      </c>
      <c r="V516" s="66">
        <v>1.5660980399707342E-2</v>
      </c>
      <c r="W516" s="66">
        <v>1.8512966995672956E-2</v>
      </c>
      <c r="X516" s="66">
        <v>5.6734469488730073E-2</v>
      </c>
      <c r="Y516" s="67">
        <v>2.617430277956373E-2</v>
      </c>
      <c r="Z516" s="65">
        <v>2.2188038576548101E-2</v>
      </c>
      <c r="AA516" s="66">
        <v>2.9341610101135097E-2</v>
      </c>
      <c r="AB516" s="67">
        <v>2.617430277956373E-2</v>
      </c>
    </row>
    <row r="517" spans="1:28" s="37" customFormat="1" ht="17.5" customHeight="1" x14ac:dyDescent="0.35">
      <c r="A517" s="84"/>
      <c r="B517" s="60" t="s">
        <v>35</v>
      </c>
      <c r="C517" s="65">
        <v>0.98261083787184256</v>
      </c>
      <c r="D517" s="66">
        <v>0.9665814418256724</v>
      </c>
      <c r="E517" s="66">
        <v>0.98408763628882956</v>
      </c>
      <c r="F517" s="67">
        <v>0.97382569722043621</v>
      </c>
      <c r="G517" s="78"/>
      <c r="H517" s="66">
        <v>1</v>
      </c>
      <c r="I517" s="66">
        <v>0.9788337178243165</v>
      </c>
      <c r="J517" s="66">
        <v>0.96483777499552859</v>
      </c>
      <c r="K517" s="66">
        <v>0.97277369851876316</v>
      </c>
      <c r="L517" s="66">
        <v>1</v>
      </c>
      <c r="M517" s="66">
        <v>0.97168568116649379</v>
      </c>
      <c r="N517" s="67">
        <v>0.97382569722043621</v>
      </c>
      <c r="O517" s="65">
        <v>0.98002960839135211</v>
      </c>
      <c r="P517" s="66">
        <v>0.992798125362781</v>
      </c>
      <c r="Q517" s="66">
        <v>0.97895813715574465</v>
      </c>
      <c r="R517" s="66">
        <v>0.97162403263747621</v>
      </c>
      <c r="S517" s="66">
        <v>0.95768395449657207</v>
      </c>
      <c r="T517" s="67">
        <v>0.97382569722043621</v>
      </c>
      <c r="U517" s="65">
        <v>0.955725630455868</v>
      </c>
      <c r="V517" s="66">
        <v>0.98433901960029258</v>
      </c>
      <c r="W517" s="66">
        <v>0.98148703300432705</v>
      </c>
      <c r="X517" s="66">
        <v>0.94326553051126993</v>
      </c>
      <c r="Y517" s="67">
        <v>0.97382569722043621</v>
      </c>
      <c r="Z517" s="65">
        <v>0.97781196142345206</v>
      </c>
      <c r="AA517" s="66">
        <v>0.97065783246568849</v>
      </c>
      <c r="AB517" s="67">
        <v>0.97382569722043621</v>
      </c>
    </row>
    <row r="518" spans="1:28" s="37" customFormat="1" ht="17.5" customHeight="1" x14ac:dyDescent="0.35">
      <c r="A518" s="84"/>
      <c r="B518" s="61" t="s">
        <v>4</v>
      </c>
      <c r="C518" s="68">
        <v>1</v>
      </c>
      <c r="D518" s="69">
        <v>1</v>
      </c>
      <c r="E518" s="69">
        <v>1</v>
      </c>
      <c r="F518" s="70">
        <v>1</v>
      </c>
      <c r="G518" s="69"/>
      <c r="H518" s="69">
        <v>1</v>
      </c>
      <c r="I518" s="69">
        <v>1</v>
      </c>
      <c r="J518" s="69">
        <v>1</v>
      </c>
      <c r="K518" s="69">
        <v>1</v>
      </c>
      <c r="L518" s="69">
        <v>1</v>
      </c>
      <c r="M518" s="69">
        <v>1</v>
      </c>
      <c r="N518" s="70">
        <v>1</v>
      </c>
      <c r="O518" s="68">
        <v>1</v>
      </c>
      <c r="P518" s="69">
        <v>1</v>
      </c>
      <c r="Q518" s="69">
        <v>1</v>
      </c>
      <c r="R518" s="69">
        <v>1</v>
      </c>
      <c r="S518" s="69">
        <v>1</v>
      </c>
      <c r="T518" s="70">
        <v>1</v>
      </c>
      <c r="U518" s="68">
        <v>1</v>
      </c>
      <c r="V518" s="69">
        <v>1</v>
      </c>
      <c r="W518" s="69">
        <v>1</v>
      </c>
      <c r="X518" s="69">
        <v>1</v>
      </c>
      <c r="Y518" s="70">
        <v>1</v>
      </c>
      <c r="Z518" s="68">
        <v>1</v>
      </c>
      <c r="AA518" s="69">
        <v>1</v>
      </c>
      <c r="AB518" s="70">
        <v>1</v>
      </c>
    </row>
    <row r="519" spans="1:28" s="39" customFormat="1" ht="13.5" customHeight="1" x14ac:dyDescent="0.35">
      <c r="A519" s="62"/>
      <c r="B519" s="63"/>
      <c r="C519" s="71"/>
      <c r="D519" s="72"/>
      <c r="E519" s="72"/>
      <c r="F519" s="73"/>
      <c r="G519" s="79"/>
      <c r="H519" s="72"/>
      <c r="I519" s="72"/>
      <c r="J519" s="72"/>
      <c r="K519" s="72"/>
      <c r="L519" s="72"/>
      <c r="M519" s="72"/>
      <c r="N519" s="73"/>
      <c r="O519" s="71"/>
      <c r="P519" s="72"/>
      <c r="Q519" s="72"/>
      <c r="R519" s="72"/>
      <c r="S519" s="72"/>
      <c r="T519" s="73"/>
      <c r="U519" s="71"/>
      <c r="V519" s="72"/>
      <c r="W519" s="72"/>
      <c r="X519" s="72"/>
      <c r="Y519" s="73"/>
      <c r="Z519" s="71"/>
      <c r="AA519" s="72"/>
      <c r="AB519" s="73"/>
    </row>
    <row r="520" spans="1:28" s="37" customFormat="1" ht="17.5" customHeight="1" x14ac:dyDescent="0.35">
      <c r="A520" s="84" t="s">
        <v>524</v>
      </c>
      <c r="B520" s="60" t="s">
        <v>7</v>
      </c>
      <c r="C520" s="65">
        <v>5.0150892597904226E-4</v>
      </c>
      <c r="D520" s="66">
        <v>2.4529123449484741E-3</v>
      </c>
      <c r="E520" s="66">
        <v>1.5912363711170541E-2</v>
      </c>
      <c r="F520" s="67">
        <v>2.9833176480088958E-3</v>
      </c>
      <c r="G520" s="78"/>
      <c r="H520" s="66">
        <v>0</v>
      </c>
      <c r="I520" s="66">
        <v>6.1047314882050165E-4</v>
      </c>
      <c r="J520" s="66">
        <v>3.1436236809157573E-3</v>
      </c>
      <c r="K520" s="66">
        <v>0</v>
      </c>
      <c r="L520" s="66">
        <v>0</v>
      </c>
      <c r="M520" s="66">
        <v>2.8314318833506193E-2</v>
      </c>
      <c r="N520" s="67">
        <v>2.9833176480088958E-3</v>
      </c>
      <c r="O520" s="65">
        <v>0</v>
      </c>
      <c r="P520" s="66">
        <v>0</v>
      </c>
      <c r="Q520" s="66">
        <v>0</v>
      </c>
      <c r="R520" s="66">
        <v>9.2535622155950122E-4</v>
      </c>
      <c r="S520" s="66">
        <v>9.4886325446968678E-3</v>
      </c>
      <c r="T520" s="67">
        <v>2.9833176480088958E-3</v>
      </c>
      <c r="U520" s="65">
        <v>0</v>
      </c>
      <c r="V520" s="66">
        <v>5.9571026993723289E-3</v>
      </c>
      <c r="W520" s="66">
        <v>3.1067055063774426E-3</v>
      </c>
      <c r="X520" s="66">
        <v>1.5667949422759758E-2</v>
      </c>
      <c r="Y520" s="67">
        <v>2.9833176480088958E-3</v>
      </c>
      <c r="Z520" s="65">
        <v>3.9982239468362479E-4</v>
      </c>
      <c r="AA520" s="66">
        <v>5.0364087479103222E-3</v>
      </c>
      <c r="AB520" s="67">
        <v>2.9833176480088958E-3</v>
      </c>
    </row>
    <row r="521" spans="1:28" s="37" customFormat="1" ht="17.5" customHeight="1" x14ac:dyDescent="0.35">
      <c r="A521" s="84"/>
      <c r="B521" s="60" t="s">
        <v>35</v>
      </c>
      <c r="C521" s="65">
        <v>0.999498491074021</v>
      </c>
      <c r="D521" s="66">
        <v>0.99754764589636813</v>
      </c>
      <c r="E521" s="66">
        <v>0.98408763628882956</v>
      </c>
      <c r="F521" s="67">
        <v>0.99701668235199115</v>
      </c>
      <c r="G521" s="78"/>
      <c r="H521" s="66">
        <v>1</v>
      </c>
      <c r="I521" s="66">
        <v>0.99938952685117954</v>
      </c>
      <c r="J521" s="66">
        <v>0.99685709175460568</v>
      </c>
      <c r="K521" s="66">
        <v>1</v>
      </c>
      <c r="L521" s="66">
        <v>1</v>
      </c>
      <c r="M521" s="66">
        <v>0.97168568116649379</v>
      </c>
      <c r="N521" s="67">
        <v>0.99701668235199115</v>
      </c>
      <c r="O521" s="65">
        <v>1</v>
      </c>
      <c r="P521" s="66">
        <v>1</v>
      </c>
      <c r="Q521" s="66">
        <v>1</v>
      </c>
      <c r="R521" s="66">
        <v>0.99907464377844046</v>
      </c>
      <c r="S521" s="66">
        <v>0.9905113674553031</v>
      </c>
      <c r="T521" s="67">
        <v>0.99701668235199115</v>
      </c>
      <c r="U521" s="65">
        <v>1</v>
      </c>
      <c r="V521" s="66">
        <v>0.99404289730062756</v>
      </c>
      <c r="W521" s="66">
        <v>0.99689329449362263</v>
      </c>
      <c r="X521" s="66">
        <v>0.98433205057724027</v>
      </c>
      <c r="Y521" s="67">
        <v>0.99701668235199115</v>
      </c>
      <c r="Z521" s="65">
        <v>0.99960017760531639</v>
      </c>
      <c r="AA521" s="66">
        <v>0.99496359125208966</v>
      </c>
      <c r="AB521" s="67">
        <v>0.99701668235199115</v>
      </c>
    </row>
    <row r="522" spans="1:28" s="37" customFormat="1" ht="17.5" customHeight="1" x14ac:dyDescent="0.35">
      <c r="A522" s="84"/>
      <c r="B522" s="61" t="s">
        <v>4</v>
      </c>
      <c r="C522" s="68">
        <v>1</v>
      </c>
      <c r="D522" s="69">
        <v>1</v>
      </c>
      <c r="E522" s="69">
        <v>1</v>
      </c>
      <c r="F522" s="70">
        <v>1</v>
      </c>
      <c r="G522" s="69"/>
      <c r="H522" s="69">
        <v>1</v>
      </c>
      <c r="I522" s="69">
        <v>1</v>
      </c>
      <c r="J522" s="69">
        <v>1</v>
      </c>
      <c r="K522" s="69">
        <v>1</v>
      </c>
      <c r="L522" s="69">
        <v>1</v>
      </c>
      <c r="M522" s="69">
        <v>1</v>
      </c>
      <c r="N522" s="70">
        <v>1</v>
      </c>
      <c r="O522" s="68">
        <v>1</v>
      </c>
      <c r="P522" s="69">
        <v>1</v>
      </c>
      <c r="Q522" s="69">
        <v>1</v>
      </c>
      <c r="R522" s="69">
        <v>1</v>
      </c>
      <c r="S522" s="69">
        <v>1</v>
      </c>
      <c r="T522" s="70">
        <v>1</v>
      </c>
      <c r="U522" s="68">
        <v>1</v>
      </c>
      <c r="V522" s="69">
        <v>1</v>
      </c>
      <c r="W522" s="69">
        <v>1</v>
      </c>
      <c r="X522" s="69">
        <v>1</v>
      </c>
      <c r="Y522" s="70">
        <v>1</v>
      </c>
      <c r="Z522" s="68">
        <v>1</v>
      </c>
      <c r="AA522" s="69">
        <v>1</v>
      </c>
      <c r="AB522" s="70">
        <v>1</v>
      </c>
    </row>
    <row r="523" spans="1:28" s="39" customFormat="1" ht="13.5" customHeight="1" x14ac:dyDescent="0.35">
      <c r="A523" s="62"/>
      <c r="B523" s="63"/>
      <c r="C523" s="71"/>
      <c r="D523" s="72"/>
      <c r="E523" s="72"/>
      <c r="F523" s="73"/>
      <c r="G523" s="79"/>
      <c r="H523" s="72"/>
      <c r="I523" s="72"/>
      <c r="J523" s="72"/>
      <c r="K523" s="72"/>
      <c r="L523" s="72"/>
      <c r="M523" s="72"/>
      <c r="N523" s="73"/>
      <c r="O523" s="71"/>
      <c r="P523" s="72"/>
      <c r="Q523" s="72"/>
      <c r="R523" s="72"/>
      <c r="S523" s="72"/>
      <c r="T523" s="73"/>
      <c r="U523" s="71"/>
      <c r="V523" s="72"/>
      <c r="W523" s="72"/>
      <c r="X523" s="72"/>
      <c r="Y523" s="73"/>
      <c r="Z523" s="71"/>
      <c r="AA523" s="72"/>
      <c r="AB523" s="73"/>
    </row>
    <row r="524" spans="1:28" s="37" customFormat="1" ht="17.5" customHeight="1" x14ac:dyDescent="0.35">
      <c r="A524" s="84" t="s">
        <v>525</v>
      </c>
      <c r="B524" s="60" t="s">
        <v>7</v>
      </c>
      <c r="C524" s="65">
        <v>1.1737068548351619E-3</v>
      </c>
      <c r="D524" s="66">
        <v>1.4762133375015352E-2</v>
      </c>
      <c r="E524" s="66">
        <v>4.554961256257286E-2</v>
      </c>
      <c r="F524" s="67">
        <v>1.2753877070540475E-2</v>
      </c>
      <c r="G524" s="78"/>
      <c r="H524" s="66">
        <v>0</v>
      </c>
      <c r="I524" s="66">
        <v>1.4287213693448232E-3</v>
      </c>
      <c r="J524" s="66">
        <v>1.2297621176891434E-2</v>
      </c>
      <c r="K524" s="66">
        <v>2.3514316928783759E-2</v>
      </c>
      <c r="L524" s="66">
        <v>0</v>
      </c>
      <c r="M524" s="66">
        <v>8.1050576535903848E-2</v>
      </c>
      <c r="N524" s="67">
        <v>1.2753877070540475E-2</v>
      </c>
      <c r="O524" s="65">
        <v>4.6457072923390838E-2</v>
      </c>
      <c r="P524" s="66">
        <v>0</v>
      </c>
      <c r="Q524" s="66">
        <v>1.4353971630852318E-2</v>
      </c>
      <c r="R524" s="66">
        <v>9.2535622155950122E-4</v>
      </c>
      <c r="S524" s="66">
        <v>9.4886325446968678E-3</v>
      </c>
      <c r="T524" s="67">
        <v>1.2753877070540475E-2</v>
      </c>
      <c r="U524" s="65">
        <v>1.3842749757516972E-2</v>
      </c>
      <c r="V524" s="66">
        <v>1.705238296943792E-2</v>
      </c>
      <c r="W524" s="66">
        <v>9.0097287819225647E-3</v>
      </c>
      <c r="X524" s="66">
        <v>3.6668499175371086E-2</v>
      </c>
      <c r="Y524" s="67">
        <v>1.2753877070540475E-2</v>
      </c>
      <c r="Z524" s="65">
        <v>1.3768620675868195E-2</v>
      </c>
      <c r="AA524" s="66">
        <v>1.1948022700908672E-2</v>
      </c>
      <c r="AB524" s="67">
        <v>1.2753877070540475E-2</v>
      </c>
    </row>
    <row r="525" spans="1:28" s="37" customFormat="1" ht="17.5" customHeight="1" x14ac:dyDescent="0.35">
      <c r="A525" s="84"/>
      <c r="B525" s="60" t="s">
        <v>35</v>
      </c>
      <c r="C525" s="65">
        <v>0.99882629314516491</v>
      </c>
      <c r="D525" s="66">
        <v>0.98523842486630131</v>
      </c>
      <c r="E525" s="66">
        <v>0.95445038743742716</v>
      </c>
      <c r="F525" s="67">
        <v>0.98724612292945946</v>
      </c>
      <c r="G525" s="78"/>
      <c r="H525" s="66">
        <v>1</v>
      </c>
      <c r="I525" s="66">
        <v>0.9985712786306552</v>
      </c>
      <c r="J525" s="66">
        <v>0.98770309425863001</v>
      </c>
      <c r="K525" s="66">
        <v>0.97648568307121619</v>
      </c>
      <c r="L525" s="66">
        <v>1</v>
      </c>
      <c r="M525" s="66">
        <v>0.91894942346409614</v>
      </c>
      <c r="N525" s="67">
        <v>0.98724612292945946</v>
      </c>
      <c r="O525" s="65">
        <v>0.95354292707660926</v>
      </c>
      <c r="P525" s="66">
        <v>1</v>
      </c>
      <c r="Q525" s="66">
        <v>0.98564602836914761</v>
      </c>
      <c r="R525" s="66">
        <v>0.99907464377844046</v>
      </c>
      <c r="S525" s="66">
        <v>0.9905113674553031</v>
      </c>
      <c r="T525" s="67">
        <v>0.98724612292945946</v>
      </c>
      <c r="U525" s="65">
        <v>0.98615725024248302</v>
      </c>
      <c r="V525" s="66">
        <v>0.9829476170305621</v>
      </c>
      <c r="W525" s="66">
        <v>0.99099027121807748</v>
      </c>
      <c r="X525" s="66">
        <v>0.96333150082462893</v>
      </c>
      <c r="Y525" s="67">
        <v>0.98724612292945946</v>
      </c>
      <c r="Z525" s="65">
        <v>0.98623137932413185</v>
      </c>
      <c r="AA525" s="66">
        <v>0.98805197729909122</v>
      </c>
      <c r="AB525" s="67">
        <v>0.98724612292945946</v>
      </c>
    </row>
    <row r="526" spans="1:28" s="37" customFormat="1" ht="17.5" customHeight="1" x14ac:dyDescent="0.35">
      <c r="A526" s="84"/>
      <c r="B526" s="61" t="s">
        <v>4</v>
      </c>
      <c r="C526" s="68">
        <v>1</v>
      </c>
      <c r="D526" s="69">
        <v>1</v>
      </c>
      <c r="E526" s="69">
        <v>1</v>
      </c>
      <c r="F526" s="70">
        <v>1</v>
      </c>
      <c r="G526" s="69"/>
      <c r="H526" s="69">
        <v>1</v>
      </c>
      <c r="I526" s="69">
        <v>1</v>
      </c>
      <c r="J526" s="69">
        <v>1</v>
      </c>
      <c r="K526" s="69">
        <v>1</v>
      </c>
      <c r="L526" s="69">
        <v>1</v>
      </c>
      <c r="M526" s="69">
        <v>1</v>
      </c>
      <c r="N526" s="70">
        <v>1</v>
      </c>
      <c r="O526" s="68">
        <v>1</v>
      </c>
      <c r="P526" s="69">
        <v>1</v>
      </c>
      <c r="Q526" s="69">
        <v>1</v>
      </c>
      <c r="R526" s="69">
        <v>1</v>
      </c>
      <c r="S526" s="69">
        <v>1</v>
      </c>
      <c r="T526" s="70">
        <v>1</v>
      </c>
      <c r="U526" s="68">
        <v>1</v>
      </c>
      <c r="V526" s="69">
        <v>1</v>
      </c>
      <c r="W526" s="69">
        <v>1</v>
      </c>
      <c r="X526" s="69">
        <v>1</v>
      </c>
      <c r="Y526" s="70">
        <v>1</v>
      </c>
      <c r="Z526" s="68">
        <v>1</v>
      </c>
      <c r="AA526" s="69">
        <v>1</v>
      </c>
      <c r="AB526" s="70">
        <v>1</v>
      </c>
    </row>
    <row r="527" spans="1:28" s="39" customFormat="1" ht="13.5" customHeight="1" x14ac:dyDescent="0.35">
      <c r="A527" s="62"/>
      <c r="B527" s="63"/>
      <c r="C527" s="71"/>
      <c r="D527" s="72"/>
      <c r="E527" s="72"/>
      <c r="F527" s="73"/>
      <c r="G527" s="79"/>
      <c r="H527" s="72"/>
      <c r="I527" s="72"/>
      <c r="J527" s="72"/>
      <c r="K527" s="72"/>
      <c r="L527" s="72"/>
      <c r="M527" s="72"/>
      <c r="N527" s="73"/>
      <c r="O527" s="71"/>
      <c r="P527" s="72"/>
      <c r="Q527" s="72"/>
      <c r="R527" s="72"/>
      <c r="S527" s="72"/>
      <c r="T527" s="73"/>
      <c r="U527" s="71"/>
      <c r="V527" s="72"/>
      <c r="W527" s="72"/>
      <c r="X527" s="72"/>
      <c r="Y527" s="73"/>
      <c r="Z527" s="71"/>
      <c r="AA527" s="72"/>
      <c r="AB527" s="73"/>
    </row>
    <row r="528" spans="1:28" s="37" customFormat="1" ht="17.5" customHeight="1" x14ac:dyDescent="0.35">
      <c r="A528" s="84" t="s">
        <v>526</v>
      </c>
      <c r="B528" s="60" t="s">
        <v>7</v>
      </c>
      <c r="C528" s="65">
        <v>1.3144812901977001E-2</v>
      </c>
      <c r="D528" s="66">
        <v>1.3051681981086784E-2</v>
      </c>
      <c r="E528" s="66">
        <v>4.5988479736679695E-2</v>
      </c>
      <c r="F528" s="67">
        <v>1.6067984233919436E-2</v>
      </c>
      <c r="G528" s="78"/>
      <c r="H528" s="66">
        <v>0</v>
      </c>
      <c r="I528" s="66">
        <v>1.6000822532242623E-2</v>
      </c>
      <c r="J528" s="66">
        <v>1.4957610445358611E-2</v>
      </c>
      <c r="K528" s="66">
        <v>6.2831880891282806E-3</v>
      </c>
      <c r="L528" s="66">
        <v>3.2328767123287673E-2</v>
      </c>
      <c r="M528" s="66">
        <v>5.6634738576047831E-2</v>
      </c>
      <c r="N528" s="67">
        <v>1.6067984233919436E-2</v>
      </c>
      <c r="O528" s="65">
        <v>0</v>
      </c>
      <c r="P528" s="66">
        <v>2.0156291428694271E-2</v>
      </c>
      <c r="Q528" s="66">
        <v>2.4761971192410977E-2</v>
      </c>
      <c r="R528" s="66">
        <v>1.3698518943015913E-2</v>
      </c>
      <c r="S528" s="66">
        <v>1.7993219854819196E-2</v>
      </c>
      <c r="T528" s="67">
        <v>1.6067984233919436E-2</v>
      </c>
      <c r="U528" s="65">
        <v>0</v>
      </c>
      <c r="V528" s="66">
        <v>2.2108411310921998E-2</v>
      </c>
      <c r="W528" s="66">
        <v>2.3788144461099014E-2</v>
      </c>
      <c r="X528" s="66">
        <v>2.3749312809235847E-2</v>
      </c>
      <c r="Y528" s="67">
        <v>1.6067984233919436E-2</v>
      </c>
      <c r="Z528" s="65">
        <v>8.5435732758711407E-3</v>
      </c>
      <c r="AA528" s="66">
        <v>2.2047596989191925E-2</v>
      </c>
      <c r="AB528" s="67">
        <v>1.6067984233919436E-2</v>
      </c>
    </row>
    <row r="529" spans="1:28" s="37" customFormat="1" ht="17.5" customHeight="1" x14ac:dyDescent="0.35">
      <c r="A529" s="84"/>
      <c r="B529" s="60" t="s">
        <v>35</v>
      </c>
      <c r="C529" s="65">
        <v>0.986855187098023</v>
      </c>
      <c r="D529" s="66">
        <v>0.98694887626022976</v>
      </c>
      <c r="E529" s="66">
        <v>0.95401152026332037</v>
      </c>
      <c r="F529" s="67">
        <v>0.98393201576608058</v>
      </c>
      <c r="G529" s="78"/>
      <c r="H529" s="66">
        <v>1</v>
      </c>
      <c r="I529" s="66">
        <v>0.98400024847328171</v>
      </c>
      <c r="J529" s="66">
        <v>0.9850423895546413</v>
      </c>
      <c r="K529" s="66">
        <v>0.993719352625829</v>
      </c>
      <c r="L529" s="66">
        <v>0.96767123287671231</v>
      </c>
      <c r="M529" s="66">
        <v>0.94336526142395216</v>
      </c>
      <c r="N529" s="67">
        <v>0.98393201576608058</v>
      </c>
      <c r="O529" s="65">
        <v>1</v>
      </c>
      <c r="P529" s="66">
        <v>0.97984370857130565</v>
      </c>
      <c r="Q529" s="66">
        <v>0.97523802880758903</v>
      </c>
      <c r="R529" s="66">
        <v>0.98630310448895164</v>
      </c>
      <c r="S529" s="66">
        <v>0.98200678014518072</v>
      </c>
      <c r="T529" s="67">
        <v>0.98393201576608058</v>
      </c>
      <c r="U529" s="65">
        <v>1</v>
      </c>
      <c r="V529" s="66">
        <v>0.97789158868907811</v>
      </c>
      <c r="W529" s="66">
        <v>0.976211855538901</v>
      </c>
      <c r="X529" s="66">
        <v>0.97625068719076413</v>
      </c>
      <c r="Y529" s="67">
        <v>0.98393201576608058</v>
      </c>
      <c r="Z529" s="65">
        <v>0.99145642672412881</v>
      </c>
      <c r="AA529" s="66">
        <v>0.97795240301080799</v>
      </c>
      <c r="AB529" s="67">
        <v>0.98393201576608058</v>
      </c>
    </row>
    <row r="530" spans="1:28" s="37" customFormat="1" ht="17.5" customHeight="1" x14ac:dyDescent="0.35">
      <c r="A530" s="84"/>
      <c r="B530" s="61" t="s">
        <v>4</v>
      </c>
      <c r="C530" s="68">
        <v>1</v>
      </c>
      <c r="D530" s="69">
        <v>1</v>
      </c>
      <c r="E530" s="69">
        <v>1</v>
      </c>
      <c r="F530" s="70">
        <v>1</v>
      </c>
      <c r="G530" s="69"/>
      <c r="H530" s="69">
        <v>1</v>
      </c>
      <c r="I530" s="69">
        <v>1</v>
      </c>
      <c r="J530" s="69">
        <v>1</v>
      </c>
      <c r="K530" s="69">
        <v>1</v>
      </c>
      <c r="L530" s="69">
        <v>1</v>
      </c>
      <c r="M530" s="69">
        <v>1</v>
      </c>
      <c r="N530" s="70">
        <v>1</v>
      </c>
      <c r="O530" s="68">
        <v>1</v>
      </c>
      <c r="P530" s="69">
        <v>1</v>
      </c>
      <c r="Q530" s="69">
        <v>1</v>
      </c>
      <c r="R530" s="69">
        <v>1</v>
      </c>
      <c r="S530" s="69">
        <v>1</v>
      </c>
      <c r="T530" s="70">
        <v>1</v>
      </c>
      <c r="U530" s="68">
        <v>1</v>
      </c>
      <c r="V530" s="69">
        <v>1</v>
      </c>
      <c r="W530" s="69">
        <v>1</v>
      </c>
      <c r="X530" s="69">
        <v>1</v>
      </c>
      <c r="Y530" s="70">
        <v>1</v>
      </c>
      <c r="Z530" s="68">
        <v>1</v>
      </c>
      <c r="AA530" s="69">
        <v>1</v>
      </c>
      <c r="AB530" s="70">
        <v>1</v>
      </c>
    </row>
    <row r="531" spans="1:28" s="39" customFormat="1" ht="13.5" customHeight="1" x14ac:dyDescent="0.35">
      <c r="A531" s="62"/>
      <c r="B531" s="63"/>
      <c r="C531" s="71"/>
      <c r="D531" s="72"/>
      <c r="E531" s="72"/>
      <c r="F531" s="73"/>
      <c r="G531" s="79"/>
      <c r="H531" s="72"/>
      <c r="I531" s="72"/>
      <c r="J531" s="72"/>
      <c r="K531" s="72"/>
      <c r="L531" s="72"/>
      <c r="M531" s="72"/>
      <c r="N531" s="73"/>
      <c r="O531" s="71"/>
      <c r="P531" s="72"/>
      <c r="Q531" s="72"/>
      <c r="R531" s="72"/>
      <c r="S531" s="72"/>
      <c r="T531" s="73"/>
      <c r="U531" s="71"/>
      <c r="V531" s="72"/>
      <c r="W531" s="72"/>
      <c r="X531" s="72"/>
      <c r="Y531" s="73"/>
      <c r="Z531" s="71"/>
      <c r="AA531" s="72"/>
      <c r="AB531" s="73"/>
    </row>
    <row r="532" spans="1:28" s="37" customFormat="1" ht="21" customHeight="1" x14ac:dyDescent="0.35">
      <c r="A532" s="84" t="s">
        <v>527</v>
      </c>
      <c r="B532" s="60" t="s">
        <v>7</v>
      </c>
      <c r="C532" s="65">
        <v>1.0005542993392401E-2</v>
      </c>
      <c r="D532" s="66">
        <v>7.6713521721169632E-3</v>
      </c>
      <c r="E532" s="66">
        <v>3.0072687375711445E-2</v>
      </c>
      <c r="F532" s="67">
        <v>1.0524697397478546E-2</v>
      </c>
      <c r="G532" s="78"/>
      <c r="H532" s="66">
        <v>2.251721571275762E-2</v>
      </c>
      <c r="I532" s="66">
        <v>7.287121586973146E-3</v>
      </c>
      <c r="J532" s="66">
        <v>9.8315149347165086E-3</v>
      </c>
      <c r="K532" s="66">
        <v>0</v>
      </c>
      <c r="L532" s="66">
        <v>3.2328767123287673E-2</v>
      </c>
      <c r="M532" s="66">
        <v>2.8314318833506193E-2</v>
      </c>
      <c r="N532" s="67">
        <v>1.0524697397478546E-2</v>
      </c>
      <c r="O532" s="65">
        <v>0</v>
      </c>
      <c r="P532" s="66">
        <v>1.7551434283789691E-2</v>
      </c>
      <c r="Q532" s="66">
        <v>1.1299829107522755E-2</v>
      </c>
      <c r="R532" s="66">
        <v>1.3109213138759601E-2</v>
      </c>
      <c r="S532" s="66">
        <v>9.6713687995698353E-3</v>
      </c>
      <c r="T532" s="67">
        <v>1.0524697397478546E-2</v>
      </c>
      <c r="U532" s="65">
        <v>1.1647268024571613E-2</v>
      </c>
      <c r="V532" s="66">
        <v>1.8532352676909648E-2</v>
      </c>
      <c r="W532" s="66">
        <v>5.598998840464945E-3</v>
      </c>
      <c r="X532" s="66">
        <v>0</v>
      </c>
      <c r="Y532" s="67">
        <v>1.0524697397478546E-2</v>
      </c>
      <c r="Z532" s="65">
        <v>9.5298018494240806E-3</v>
      </c>
      <c r="AA532" s="66">
        <v>1.1315336045803169E-2</v>
      </c>
      <c r="AB532" s="67">
        <v>1.0524697397478546E-2</v>
      </c>
    </row>
    <row r="533" spans="1:28" s="37" customFormat="1" ht="21" customHeight="1" x14ac:dyDescent="0.35">
      <c r="A533" s="84"/>
      <c r="B533" s="60" t="s">
        <v>35</v>
      </c>
      <c r="C533" s="65">
        <v>0.9899944570066076</v>
      </c>
      <c r="D533" s="66">
        <v>0.99232920606919961</v>
      </c>
      <c r="E533" s="66">
        <v>0.96992731262428855</v>
      </c>
      <c r="F533" s="67">
        <v>0.98947530260252148</v>
      </c>
      <c r="G533" s="78"/>
      <c r="H533" s="66">
        <v>0.97748278428724245</v>
      </c>
      <c r="I533" s="66">
        <v>0.99271394941855107</v>
      </c>
      <c r="J533" s="66">
        <v>0.99016920050080481</v>
      </c>
      <c r="K533" s="66">
        <v>1</v>
      </c>
      <c r="L533" s="66">
        <v>0.96767123287671231</v>
      </c>
      <c r="M533" s="66">
        <v>0.97168568116649379</v>
      </c>
      <c r="N533" s="67">
        <v>0.98947530260252148</v>
      </c>
      <c r="O533" s="65">
        <v>1</v>
      </c>
      <c r="P533" s="66">
        <v>0.9824485657162102</v>
      </c>
      <c r="Q533" s="66">
        <v>0.98870017089247719</v>
      </c>
      <c r="R533" s="66">
        <v>0.98689241029320807</v>
      </c>
      <c r="S533" s="66">
        <v>0.99032863120043024</v>
      </c>
      <c r="T533" s="67">
        <v>0.98947530260252148</v>
      </c>
      <c r="U533" s="65">
        <v>0.98835273197542839</v>
      </c>
      <c r="V533" s="66">
        <v>0.98146764732309033</v>
      </c>
      <c r="W533" s="66">
        <v>0.99440100115953511</v>
      </c>
      <c r="X533" s="66">
        <v>1</v>
      </c>
      <c r="Y533" s="67">
        <v>0.98947530260252148</v>
      </c>
      <c r="Z533" s="65">
        <v>0.99047089959337364</v>
      </c>
      <c r="AA533" s="66">
        <v>0.98868466395419674</v>
      </c>
      <c r="AB533" s="67">
        <v>0.98947530260252148</v>
      </c>
    </row>
    <row r="534" spans="1:28" s="37" customFormat="1" ht="21" customHeight="1" x14ac:dyDescent="0.35">
      <c r="A534" s="84"/>
      <c r="B534" s="61" t="s">
        <v>4</v>
      </c>
      <c r="C534" s="68">
        <v>1</v>
      </c>
      <c r="D534" s="69">
        <v>1</v>
      </c>
      <c r="E534" s="69">
        <v>1</v>
      </c>
      <c r="F534" s="70">
        <v>1</v>
      </c>
      <c r="G534" s="69"/>
      <c r="H534" s="69">
        <v>1</v>
      </c>
      <c r="I534" s="69">
        <v>1</v>
      </c>
      <c r="J534" s="69">
        <v>1</v>
      </c>
      <c r="K534" s="69">
        <v>1</v>
      </c>
      <c r="L534" s="69">
        <v>1</v>
      </c>
      <c r="M534" s="69">
        <v>1</v>
      </c>
      <c r="N534" s="70">
        <v>1</v>
      </c>
      <c r="O534" s="68">
        <v>1</v>
      </c>
      <c r="P534" s="69">
        <v>1</v>
      </c>
      <c r="Q534" s="69">
        <v>1</v>
      </c>
      <c r="R534" s="69">
        <v>1</v>
      </c>
      <c r="S534" s="69">
        <v>1</v>
      </c>
      <c r="T534" s="70">
        <v>1</v>
      </c>
      <c r="U534" s="68">
        <v>1</v>
      </c>
      <c r="V534" s="69">
        <v>1</v>
      </c>
      <c r="W534" s="69">
        <v>1</v>
      </c>
      <c r="X534" s="69">
        <v>1</v>
      </c>
      <c r="Y534" s="70">
        <v>1</v>
      </c>
      <c r="Z534" s="68">
        <v>1</v>
      </c>
      <c r="AA534" s="69">
        <v>1</v>
      </c>
      <c r="AB534" s="70">
        <v>1</v>
      </c>
    </row>
    <row r="535" spans="1:28" s="39" customFormat="1" ht="13.5" customHeight="1" x14ac:dyDescent="0.35">
      <c r="A535" s="62"/>
      <c r="B535" s="63"/>
      <c r="C535" s="71"/>
      <c r="D535" s="72"/>
      <c r="E535" s="72"/>
      <c r="F535" s="73"/>
      <c r="G535" s="79"/>
      <c r="H535" s="72"/>
      <c r="I535" s="72"/>
      <c r="J535" s="72"/>
      <c r="K535" s="72"/>
      <c r="L535" s="72"/>
      <c r="M535" s="72"/>
      <c r="N535" s="73"/>
      <c r="O535" s="71"/>
      <c r="P535" s="72"/>
      <c r="Q535" s="72"/>
      <c r="R535" s="72"/>
      <c r="S535" s="72"/>
      <c r="T535" s="73"/>
      <c r="U535" s="71"/>
      <c r="V535" s="72"/>
      <c r="W535" s="72"/>
      <c r="X535" s="72"/>
      <c r="Y535" s="73"/>
      <c r="Z535" s="71"/>
      <c r="AA535" s="72"/>
      <c r="AB535" s="73"/>
    </row>
    <row r="536" spans="1:28" s="37" customFormat="1" ht="27" customHeight="1" x14ac:dyDescent="0.35">
      <c r="A536" s="84" t="s">
        <v>528</v>
      </c>
      <c r="B536" s="60" t="s">
        <v>7</v>
      </c>
      <c r="C536" s="65">
        <v>3.8545800082704982E-3</v>
      </c>
      <c r="D536" s="66">
        <v>1.2926635926178168E-2</v>
      </c>
      <c r="E536" s="66">
        <v>1.5912363711170541E-2</v>
      </c>
      <c r="F536" s="67">
        <v>9.9945023714346961E-3</v>
      </c>
      <c r="G536" s="78"/>
      <c r="H536" s="66">
        <v>0</v>
      </c>
      <c r="I536" s="66">
        <v>4.6920752017238906E-3</v>
      </c>
      <c r="J536" s="66">
        <v>1.1836165265605438E-2</v>
      </c>
      <c r="K536" s="66">
        <v>1.679920729693336E-2</v>
      </c>
      <c r="L536" s="66">
        <v>0</v>
      </c>
      <c r="M536" s="66">
        <v>2.8314318833506193E-2</v>
      </c>
      <c r="N536" s="67">
        <v>9.9945023714346961E-3</v>
      </c>
      <c r="O536" s="65">
        <v>4.3278345351136387E-2</v>
      </c>
      <c r="P536" s="66">
        <v>4.4304069596623362E-3</v>
      </c>
      <c r="Q536" s="66">
        <v>6.3291664798308684E-3</v>
      </c>
      <c r="R536" s="66">
        <v>0</v>
      </c>
      <c r="S536" s="66">
        <v>4.8740170049737875E-3</v>
      </c>
      <c r="T536" s="67">
        <v>9.9945023714346961E-3</v>
      </c>
      <c r="U536" s="65">
        <v>4.491998060135791E-3</v>
      </c>
      <c r="V536" s="66">
        <v>1.5660980399707342E-2</v>
      </c>
      <c r="W536" s="66">
        <v>1.0577929240080318E-2</v>
      </c>
      <c r="X536" s="66">
        <v>1.5667949422759758E-2</v>
      </c>
      <c r="Y536" s="67">
        <v>9.9945023714346961E-3</v>
      </c>
      <c r="Z536" s="65">
        <v>6.1474446789601539E-3</v>
      </c>
      <c r="AA536" s="66">
        <v>1.3051182956815094E-2</v>
      </c>
      <c r="AB536" s="67">
        <v>9.9945023714346961E-3</v>
      </c>
    </row>
    <row r="537" spans="1:28" s="37" customFormat="1" ht="27" customHeight="1" x14ac:dyDescent="0.35">
      <c r="A537" s="84"/>
      <c r="B537" s="60" t="s">
        <v>35</v>
      </c>
      <c r="C537" s="65">
        <v>0.99614541999172945</v>
      </c>
      <c r="D537" s="66">
        <v>0.98707392231513835</v>
      </c>
      <c r="E537" s="66">
        <v>0.98408763628882956</v>
      </c>
      <c r="F537" s="67">
        <v>0.99000549762856538</v>
      </c>
      <c r="G537" s="78"/>
      <c r="H537" s="66">
        <v>1</v>
      </c>
      <c r="I537" s="66">
        <v>0.99530899580380039</v>
      </c>
      <c r="J537" s="66">
        <v>0.988164550169916</v>
      </c>
      <c r="K537" s="66">
        <v>0.98320079270306671</v>
      </c>
      <c r="L537" s="66">
        <v>1</v>
      </c>
      <c r="M537" s="66">
        <v>0.97168568116649379</v>
      </c>
      <c r="N537" s="67">
        <v>0.99000549762856538</v>
      </c>
      <c r="O537" s="65">
        <v>0.95672165464886372</v>
      </c>
      <c r="P537" s="66">
        <v>0.99557138455144134</v>
      </c>
      <c r="Q537" s="66">
        <v>0.99367249428282456</v>
      </c>
      <c r="R537" s="66">
        <v>1</v>
      </c>
      <c r="S537" s="66">
        <v>0.9951259829950263</v>
      </c>
      <c r="T537" s="67">
        <v>0.99000549762856538</v>
      </c>
      <c r="U537" s="65">
        <v>0.99550800193986411</v>
      </c>
      <c r="V537" s="66">
        <v>0.98433901960029258</v>
      </c>
      <c r="W537" s="66">
        <v>0.98942207075991961</v>
      </c>
      <c r="X537" s="66">
        <v>0.98433205057724027</v>
      </c>
      <c r="Y537" s="67">
        <v>0.99000549762856538</v>
      </c>
      <c r="Z537" s="65">
        <v>0.99385255532103989</v>
      </c>
      <c r="AA537" s="66">
        <v>0.98694825961000843</v>
      </c>
      <c r="AB537" s="67">
        <v>0.99000549762856538</v>
      </c>
    </row>
    <row r="538" spans="1:28" s="37" customFormat="1" ht="27" customHeight="1" x14ac:dyDescent="0.35">
      <c r="A538" s="84"/>
      <c r="B538" s="61" t="s">
        <v>4</v>
      </c>
      <c r="C538" s="68">
        <v>1</v>
      </c>
      <c r="D538" s="69">
        <v>1</v>
      </c>
      <c r="E538" s="69">
        <v>1</v>
      </c>
      <c r="F538" s="70">
        <v>1</v>
      </c>
      <c r="G538" s="69"/>
      <c r="H538" s="69">
        <v>1</v>
      </c>
      <c r="I538" s="69">
        <v>1</v>
      </c>
      <c r="J538" s="69">
        <v>1</v>
      </c>
      <c r="K538" s="69">
        <v>1</v>
      </c>
      <c r="L538" s="69">
        <v>1</v>
      </c>
      <c r="M538" s="69">
        <v>1</v>
      </c>
      <c r="N538" s="70">
        <v>1</v>
      </c>
      <c r="O538" s="68">
        <v>1</v>
      </c>
      <c r="P538" s="69">
        <v>1</v>
      </c>
      <c r="Q538" s="69">
        <v>1</v>
      </c>
      <c r="R538" s="69">
        <v>1</v>
      </c>
      <c r="S538" s="69">
        <v>1</v>
      </c>
      <c r="T538" s="70">
        <v>1</v>
      </c>
      <c r="U538" s="68">
        <v>1</v>
      </c>
      <c r="V538" s="69">
        <v>1</v>
      </c>
      <c r="W538" s="69">
        <v>1</v>
      </c>
      <c r="X538" s="69">
        <v>1</v>
      </c>
      <c r="Y538" s="70">
        <v>1</v>
      </c>
      <c r="Z538" s="68">
        <v>1</v>
      </c>
      <c r="AA538" s="69">
        <v>1</v>
      </c>
      <c r="AB538" s="70">
        <v>1</v>
      </c>
    </row>
    <row r="539" spans="1:28" s="39" customFormat="1" ht="13.5" customHeight="1" x14ac:dyDescent="0.35">
      <c r="A539" s="62"/>
      <c r="B539" s="63"/>
      <c r="C539" s="71"/>
      <c r="D539" s="72"/>
      <c r="E539" s="72"/>
      <c r="F539" s="73"/>
      <c r="G539" s="79"/>
      <c r="H539" s="72"/>
      <c r="I539" s="72"/>
      <c r="J539" s="72"/>
      <c r="K539" s="72"/>
      <c r="L539" s="72"/>
      <c r="M539" s="72"/>
      <c r="N539" s="73"/>
      <c r="O539" s="71"/>
      <c r="P539" s="72"/>
      <c r="Q539" s="72"/>
      <c r="R539" s="72"/>
      <c r="S539" s="72"/>
      <c r="T539" s="73"/>
      <c r="U539" s="71"/>
      <c r="V539" s="72"/>
      <c r="W539" s="72"/>
      <c r="X539" s="72"/>
      <c r="Y539" s="73"/>
      <c r="Z539" s="71"/>
      <c r="AA539" s="72"/>
      <c r="AB539" s="73"/>
    </row>
    <row r="540" spans="1:28" s="37" customFormat="1" ht="17.5" customHeight="1" x14ac:dyDescent="0.35">
      <c r="A540" s="84" t="s">
        <v>529</v>
      </c>
      <c r="B540" s="60" t="s">
        <v>7</v>
      </c>
      <c r="C540" s="65">
        <v>0</v>
      </c>
      <c r="D540" s="66">
        <v>2.092846695769647E-3</v>
      </c>
      <c r="E540" s="66">
        <v>1.5912363711170541E-2</v>
      </c>
      <c r="F540" s="67">
        <v>2.6059380600514975E-3</v>
      </c>
      <c r="G540" s="78"/>
      <c r="H540" s="66">
        <v>0</v>
      </c>
      <c r="I540" s="66">
        <v>0</v>
      </c>
      <c r="J540" s="66">
        <v>2.6821677696297619E-3</v>
      </c>
      <c r="K540" s="66">
        <v>0</v>
      </c>
      <c r="L540" s="66">
        <v>0</v>
      </c>
      <c r="M540" s="66">
        <v>2.8314318833506193E-2</v>
      </c>
      <c r="N540" s="67">
        <v>2.6059380600514975E-3</v>
      </c>
      <c r="O540" s="65">
        <v>7.634240658796889E-3</v>
      </c>
      <c r="P540" s="66">
        <v>0</v>
      </c>
      <c r="Q540" s="66">
        <v>0</v>
      </c>
      <c r="R540" s="66">
        <v>0</v>
      </c>
      <c r="S540" s="66">
        <v>4.8740170049737875E-3</v>
      </c>
      <c r="T540" s="67">
        <v>2.6059380600514975E-3</v>
      </c>
      <c r="U540" s="65">
        <v>0</v>
      </c>
      <c r="V540" s="66">
        <v>1.0769250516641637E-2</v>
      </c>
      <c r="W540" s="66">
        <v>0</v>
      </c>
      <c r="X540" s="66">
        <v>0</v>
      </c>
      <c r="Y540" s="67">
        <v>2.6059380600514975E-3</v>
      </c>
      <c r="Z540" s="65">
        <v>0</v>
      </c>
      <c r="AA540" s="66">
        <v>4.6768643491939795E-3</v>
      </c>
      <c r="AB540" s="67">
        <v>2.6059380600514975E-3</v>
      </c>
    </row>
    <row r="541" spans="1:28" s="37" customFormat="1" ht="17.5" customHeight="1" x14ac:dyDescent="0.35">
      <c r="A541" s="84"/>
      <c r="B541" s="60" t="s">
        <v>35</v>
      </c>
      <c r="C541" s="65">
        <v>1</v>
      </c>
      <c r="D541" s="66">
        <v>0.99790771154554703</v>
      </c>
      <c r="E541" s="66">
        <v>0.98408763628882956</v>
      </c>
      <c r="F541" s="67">
        <v>0.99739406193994851</v>
      </c>
      <c r="G541" s="78"/>
      <c r="H541" s="66">
        <v>1</v>
      </c>
      <c r="I541" s="66">
        <v>1</v>
      </c>
      <c r="J541" s="66">
        <v>0.99731854766589167</v>
      </c>
      <c r="K541" s="66">
        <v>1</v>
      </c>
      <c r="L541" s="66">
        <v>1</v>
      </c>
      <c r="M541" s="66">
        <v>0.97168568116649379</v>
      </c>
      <c r="N541" s="67">
        <v>0.99739406193994851</v>
      </c>
      <c r="O541" s="65">
        <v>0.99236575934120319</v>
      </c>
      <c r="P541" s="66">
        <v>1</v>
      </c>
      <c r="Q541" s="66">
        <v>1</v>
      </c>
      <c r="R541" s="66">
        <v>1</v>
      </c>
      <c r="S541" s="66">
        <v>0.9951259829950263</v>
      </c>
      <c r="T541" s="67">
        <v>0.99739406193994851</v>
      </c>
      <c r="U541" s="65">
        <v>1</v>
      </c>
      <c r="V541" s="66">
        <v>0.98923074948335832</v>
      </c>
      <c r="W541" s="66">
        <v>1</v>
      </c>
      <c r="X541" s="66">
        <v>1</v>
      </c>
      <c r="Y541" s="67">
        <v>0.99739406193994851</v>
      </c>
      <c r="Z541" s="65">
        <v>1</v>
      </c>
      <c r="AA541" s="66">
        <v>0.99532313565080599</v>
      </c>
      <c r="AB541" s="67">
        <v>0.99739406193994851</v>
      </c>
    </row>
    <row r="542" spans="1:28" s="37" customFormat="1" ht="17.5" customHeight="1" x14ac:dyDescent="0.35">
      <c r="A542" s="84"/>
      <c r="B542" s="61" t="s">
        <v>4</v>
      </c>
      <c r="C542" s="68">
        <v>1</v>
      </c>
      <c r="D542" s="69">
        <v>1</v>
      </c>
      <c r="E542" s="69">
        <v>1</v>
      </c>
      <c r="F542" s="70">
        <v>1</v>
      </c>
      <c r="G542" s="69"/>
      <c r="H542" s="69">
        <v>1</v>
      </c>
      <c r="I542" s="69">
        <v>1</v>
      </c>
      <c r="J542" s="69">
        <v>1</v>
      </c>
      <c r="K542" s="69">
        <v>1</v>
      </c>
      <c r="L542" s="69">
        <v>1</v>
      </c>
      <c r="M542" s="69">
        <v>1</v>
      </c>
      <c r="N542" s="70">
        <v>1</v>
      </c>
      <c r="O542" s="68">
        <v>1</v>
      </c>
      <c r="P542" s="69">
        <v>1</v>
      </c>
      <c r="Q542" s="69">
        <v>1</v>
      </c>
      <c r="R542" s="69">
        <v>1</v>
      </c>
      <c r="S542" s="69">
        <v>1</v>
      </c>
      <c r="T542" s="70">
        <v>1</v>
      </c>
      <c r="U542" s="68">
        <v>1</v>
      </c>
      <c r="V542" s="69">
        <v>1</v>
      </c>
      <c r="W542" s="69">
        <v>1</v>
      </c>
      <c r="X542" s="69">
        <v>1</v>
      </c>
      <c r="Y542" s="70">
        <v>1</v>
      </c>
      <c r="Z542" s="68">
        <v>1</v>
      </c>
      <c r="AA542" s="69">
        <v>1</v>
      </c>
      <c r="AB542" s="70">
        <v>1</v>
      </c>
    </row>
    <row r="543" spans="1:28" s="39" customFormat="1" ht="13.5" customHeight="1" x14ac:dyDescent="0.35">
      <c r="A543" s="62"/>
      <c r="B543" s="63"/>
      <c r="C543" s="71"/>
      <c r="D543" s="72"/>
      <c r="E543" s="72"/>
      <c r="F543" s="73"/>
      <c r="G543" s="79"/>
      <c r="H543" s="72"/>
      <c r="I543" s="72"/>
      <c r="J543" s="72"/>
      <c r="K543" s="72"/>
      <c r="L543" s="72"/>
      <c r="M543" s="72"/>
      <c r="N543" s="73"/>
      <c r="O543" s="71"/>
      <c r="P543" s="72"/>
      <c r="Q543" s="72"/>
      <c r="R543" s="72"/>
      <c r="S543" s="72"/>
      <c r="T543" s="73"/>
      <c r="U543" s="71"/>
      <c r="V543" s="72"/>
      <c r="W543" s="72"/>
      <c r="X543" s="72"/>
      <c r="Y543" s="73"/>
      <c r="Z543" s="71"/>
      <c r="AA543" s="72"/>
      <c r="AB543" s="73"/>
    </row>
    <row r="544" spans="1:28" s="37" customFormat="1" ht="17.5" customHeight="1" x14ac:dyDescent="0.35">
      <c r="A544" s="84" t="s">
        <v>530</v>
      </c>
      <c r="B544" s="60" t="s">
        <v>35</v>
      </c>
      <c r="C544" s="65">
        <v>1</v>
      </c>
      <c r="D544" s="66">
        <v>1</v>
      </c>
      <c r="E544" s="66">
        <v>1</v>
      </c>
      <c r="F544" s="67">
        <v>1</v>
      </c>
      <c r="G544" s="78"/>
      <c r="H544" s="66">
        <v>1</v>
      </c>
      <c r="I544" s="66">
        <v>1</v>
      </c>
      <c r="J544" s="66">
        <v>1</v>
      </c>
      <c r="K544" s="66">
        <v>1</v>
      </c>
      <c r="L544" s="66">
        <v>1</v>
      </c>
      <c r="M544" s="66">
        <v>1</v>
      </c>
      <c r="N544" s="67">
        <v>1</v>
      </c>
      <c r="O544" s="65">
        <v>1</v>
      </c>
      <c r="P544" s="66">
        <v>1</v>
      </c>
      <c r="Q544" s="66">
        <v>1</v>
      </c>
      <c r="R544" s="66">
        <v>1</v>
      </c>
      <c r="S544" s="66">
        <v>1</v>
      </c>
      <c r="T544" s="67">
        <v>1</v>
      </c>
      <c r="U544" s="65">
        <v>1</v>
      </c>
      <c r="V544" s="66">
        <v>1</v>
      </c>
      <c r="W544" s="66">
        <v>1</v>
      </c>
      <c r="X544" s="66">
        <v>1</v>
      </c>
      <c r="Y544" s="67">
        <v>1</v>
      </c>
      <c r="Z544" s="65">
        <v>1</v>
      </c>
      <c r="AA544" s="66">
        <v>1</v>
      </c>
      <c r="AB544" s="67">
        <v>1</v>
      </c>
    </row>
    <row r="545" spans="1:28" s="37" customFormat="1" ht="17.5" customHeight="1" x14ac:dyDescent="0.35">
      <c r="A545" s="84"/>
      <c r="B545" s="61" t="s">
        <v>4</v>
      </c>
      <c r="C545" s="68">
        <v>1</v>
      </c>
      <c r="D545" s="69">
        <v>1</v>
      </c>
      <c r="E545" s="69">
        <v>1</v>
      </c>
      <c r="F545" s="70">
        <v>1</v>
      </c>
      <c r="G545" s="69"/>
      <c r="H545" s="69">
        <v>1</v>
      </c>
      <c r="I545" s="69">
        <v>1</v>
      </c>
      <c r="J545" s="69">
        <v>1</v>
      </c>
      <c r="K545" s="69">
        <v>1</v>
      </c>
      <c r="L545" s="69">
        <v>1</v>
      </c>
      <c r="M545" s="69">
        <v>1</v>
      </c>
      <c r="N545" s="70">
        <v>1</v>
      </c>
      <c r="O545" s="68">
        <v>1</v>
      </c>
      <c r="P545" s="69">
        <v>1</v>
      </c>
      <c r="Q545" s="69">
        <v>1</v>
      </c>
      <c r="R545" s="69">
        <v>1</v>
      </c>
      <c r="S545" s="69">
        <v>1</v>
      </c>
      <c r="T545" s="70">
        <v>1</v>
      </c>
      <c r="U545" s="68">
        <v>1</v>
      </c>
      <c r="V545" s="69">
        <v>1</v>
      </c>
      <c r="W545" s="69">
        <v>1</v>
      </c>
      <c r="X545" s="69">
        <v>1</v>
      </c>
      <c r="Y545" s="70">
        <v>1</v>
      </c>
      <c r="Z545" s="68">
        <v>1</v>
      </c>
      <c r="AA545" s="69">
        <v>1</v>
      </c>
      <c r="AB545" s="70">
        <v>1</v>
      </c>
    </row>
    <row r="546" spans="1:28" s="39" customFormat="1" ht="13.5" customHeight="1" x14ac:dyDescent="0.35">
      <c r="A546" s="62"/>
      <c r="B546" s="63"/>
      <c r="C546" s="71"/>
      <c r="D546" s="72"/>
      <c r="E546" s="72"/>
      <c r="F546" s="73"/>
      <c r="G546" s="79"/>
      <c r="H546" s="72"/>
      <c r="I546" s="72"/>
      <c r="J546" s="72"/>
      <c r="K546" s="72"/>
      <c r="L546" s="72"/>
      <c r="M546" s="72"/>
      <c r="N546" s="73"/>
      <c r="O546" s="71"/>
      <c r="P546" s="72"/>
      <c r="Q546" s="72"/>
      <c r="R546" s="72"/>
      <c r="S546" s="72"/>
      <c r="T546" s="73"/>
      <c r="U546" s="71"/>
      <c r="V546" s="72"/>
      <c r="W546" s="72"/>
      <c r="X546" s="72"/>
      <c r="Y546" s="73"/>
      <c r="Z546" s="71"/>
      <c r="AA546" s="72"/>
      <c r="AB546" s="73"/>
    </row>
    <row r="547" spans="1:28" s="37" customFormat="1" ht="17.5" customHeight="1" x14ac:dyDescent="0.35">
      <c r="A547" s="84" t="s">
        <v>531</v>
      </c>
      <c r="B547" s="60" t="s">
        <v>7</v>
      </c>
      <c r="C547" s="65">
        <v>0.89262957846855018</v>
      </c>
      <c r="D547" s="66">
        <v>0.85944097714560053</v>
      </c>
      <c r="E547" s="66">
        <v>0.85050744017006108</v>
      </c>
      <c r="F547" s="67">
        <v>0.87034790360203373</v>
      </c>
      <c r="G547" s="78"/>
      <c r="H547" s="66">
        <v>0.91435768261964734</v>
      </c>
      <c r="I547" s="66">
        <v>0.88790963283788626</v>
      </c>
      <c r="J547" s="66">
        <v>0.84370595600071541</v>
      </c>
      <c r="K547" s="66">
        <v>0.91532305190680652</v>
      </c>
      <c r="L547" s="66">
        <v>0.90301369863013703</v>
      </c>
      <c r="M547" s="66">
        <v>0.80958452809468606</v>
      </c>
      <c r="N547" s="67">
        <v>0.87034790360203373</v>
      </c>
      <c r="O547" s="65">
        <v>0.88053400994141451</v>
      </c>
      <c r="P547" s="66">
        <v>0.89936902978924649</v>
      </c>
      <c r="Q547" s="66">
        <v>0.80843600998450504</v>
      </c>
      <c r="R547" s="66">
        <v>0.90500163154912738</v>
      </c>
      <c r="S547" s="66">
        <v>0.86481507931173551</v>
      </c>
      <c r="T547" s="67">
        <v>0.87034790360203373</v>
      </c>
      <c r="U547" s="65">
        <v>0.86786291626252832</v>
      </c>
      <c r="V547" s="66">
        <v>0.85835290795435581</v>
      </c>
      <c r="W547" s="66">
        <v>0.87927684606465106</v>
      </c>
      <c r="X547" s="66">
        <v>0.84771852666300163</v>
      </c>
      <c r="Y547" s="67">
        <v>0.87034790360203373</v>
      </c>
      <c r="Z547" s="65">
        <v>0.86584485628489249</v>
      </c>
      <c r="AA547" s="66">
        <v>0.8739264533815847</v>
      </c>
      <c r="AB547" s="67">
        <v>0.87034790360203373</v>
      </c>
    </row>
    <row r="548" spans="1:28" s="37" customFormat="1" ht="17.5" customHeight="1" x14ac:dyDescent="0.35">
      <c r="A548" s="84"/>
      <c r="B548" s="60" t="s">
        <v>35</v>
      </c>
      <c r="C548" s="65">
        <v>0.10736954169122886</v>
      </c>
      <c r="D548" s="66">
        <v>0.1405590228543995</v>
      </c>
      <c r="E548" s="66">
        <v>0.14949255982993898</v>
      </c>
      <c r="F548" s="67">
        <v>0.12965209639796618</v>
      </c>
      <c r="G548" s="78"/>
      <c r="H548" s="66">
        <v>8.5642317380352648E-2</v>
      </c>
      <c r="I548" s="66">
        <v>0.11209036716211382</v>
      </c>
      <c r="J548" s="66">
        <v>0.15629404399928457</v>
      </c>
      <c r="K548" s="66">
        <v>8.4676948093193427E-2</v>
      </c>
      <c r="L548" s="66">
        <v>9.6986301369863012E-2</v>
      </c>
      <c r="M548" s="66">
        <v>0.19041547190531388</v>
      </c>
      <c r="N548" s="67">
        <v>0.12965209639796618</v>
      </c>
      <c r="O548" s="65">
        <v>0.11946599005858552</v>
      </c>
      <c r="P548" s="66">
        <v>0.10063097021075337</v>
      </c>
      <c r="Q548" s="66">
        <v>0.19156399001549493</v>
      </c>
      <c r="R548" s="66">
        <v>9.4998368450872506E-2</v>
      </c>
      <c r="S548" s="66">
        <v>0.13518492068826457</v>
      </c>
      <c r="T548" s="67">
        <v>0.12965209639796618</v>
      </c>
      <c r="U548" s="65">
        <v>0.13213708373747171</v>
      </c>
      <c r="V548" s="66">
        <v>0.14164709204564416</v>
      </c>
      <c r="W548" s="66">
        <v>0.12072315393534884</v>
      </c>
      <c r="X548" s="66">
        <v>0.15228147333699835</v>
      </c>
      <c r="Y548" s="67">
        <v>0.12965209639796618</v>
      </c>
      <c r="Z548" s="65">
        <v>0.13415514371510762</v>
      </c>
      <c r="AA548" s="66">
        <v>0.12607298918523893</v>
      </c>
      <c r="AB548" s="67">
        <v>0.12965209639796618</v>
      </c>
    </row>
    <row r="549" spans="1:28" s="37" customFormat="1" ht="17.5" customHeight="1" x14ac:dyDescent="0.35">
      <c r="A549" s="84"/>
      <c r="B549" s="61" t="s">
        <v>4</v>
      </c>
      <c r="C549" s="68">
        <v>1</v>
      </c>
      <c r="D549" s="69">
        <v>1</v>
      </c>
      <c r="E549" s="69">
        <v>1</v>
      </c>
      <c r="F549" s="70">
        <v>1</v>
      </c>
      <c r="G549" s="69"/>
      <c r="H549" s="69">
        <v>1</v>
      </c>
      <c r="I549" s="69">
        <v>1</v>
      </c>
      <c r="J549" s="69">
        <v>1</v>
      </c>
      <c r="K549" s="69">
        <v>1</v>
      </c>
      <c r="L549" s="69">
        <v>1</v>
      </c>
      <c r="M549" s="69">
        <v>1</v>
      </c>
      <c r="N549" s="70">
        <v>1</v>
      </c>
      <c r="O549" s="68">
        <v>1</v>
      </c>
      <c r="P549" s="69">
        <v>1</v>
      </c>
      <c r="Q549" s="69">
        <v>1</v>
      </c>
      <c r="R549" s="69">
        <v>1</v>
      </c>
      <c r="S549" s="69">
        <v>1</v>
      </c>
      <c r="T549" s="70">
        <v>1</v>
      </c>
      <c r="U549" s="68">
        <v>1</v>
      </c>
      <c r="V549" s="69">
        <v>1</v>
      </c>
      <c r="W549" s="69">
        <v>1</v>
      </c>
      <c r="X549" s="69">
        <v>1</v>
      </c>
      <c r="Y549" s="70">
        <v>1</v>
      </c>
      <c r="Z549" s="68">
        <v>1</v>
      </c>
      <c r="AA549" s="69">
        <v>1</v>
      </c>
      <c r="AB549" s="70">
        <v>1</v>
      </c>
    </row>
    <row r="550" spans="1:28" s="39" customFormat="1" ht="13.5" customHeight="1" x14ac:dyDescent="0.35">
      <c r="A550" s="62"/>
      <c r="B550" s="63"/>
      <c r="C550" s="71"/>
      <c r="D550" s="72"/>
      <c r="E550" s="72"/>
      <c r="F550" s="73"/>
      <c r="G550" s="79"/>
      <c r="H550" s="72"/>
      <c r="I550" s="72"/>
      <c r="J550" s="72"/>
      <c r="K550" s="72"/>
      <c r="L550" s="72"/>
      <c r="M550" s="72"/>
      <c r="N550" s="73"/>
      <c r="O550" s="71"/>
      <c r="P550" s="72"/>
      <c r="Q550" s="72"/>
      <c r="R550" s="72"/>
      <c r="S550" s="72"/>
      <c r="T550" s="73"/>
      <c r="U550" s="71"/>
      <c r="V550" s="72"/>
      <c r="W550" s="72"/>
      <c r="X550" s="72"/>
      <c r="Y550" s="73"/>
      <c r="Z550" s="71"/>
      <c r="AA550" s="72"/>
      <c r="AB550" s="73"/>
    </row>
    <row r="551" spans="1:28" s="37" customFormat="1" ht="34" customHeight="1" x14ac:dyDescent="0.35">
      <c r="A551" s="84" t="s">
        <v>532</v>
      </c>
      <c r="B551" s="60" t="s">
        <v>192</v>
      </c>
      <c r="C551" s="65">
        <v>0.32750157744216729</v>
      </c>
      <c r="D551" s="66">
        <v>0.35886794101410308</v>
      </c>
      <c r="E551" s="66">
        <v>0</v>
      </c>
      <c r="F551" s="67">
        <v>0.31221327047144026</v>
      </c>
      <c r="G551" s="78"/>
      <c r="H551" s="66">
        <v>0.38851156901116607</v>
      </c>
      <c r="I551" s="66">
        <v>0.31737356557964436</v>
      </c>
      <c r="J551" s="66">
        <v>0.36156110243933703</v>
      </c>
      <c r="K551" s="66">
        <v>0.3412145943350936</v>
      </c>
      <c r="L551" s="66">
        <v>0</v>
      </c>
      <c r="M551" s="66">
        <v>0</v>
      </c>
      <c r="N551" s="67">
        <v>0.31221327047144026</v>
      </c>
      <c r="O551" s="65">
        <v>0.39541820785109177</v>
      </c>
      <c r="P551" s="66">
        <v>0.29748446707375692</v>
      </c>
      <c r="Q551" s="66">
        <v>0.27274461186343701</v>
      </c>
      <c r="R551" s="66">
        <v>0.30958524873113796</v>
      </c>
      <c r="S551" s="66">
        <v>0.31728842000590424</v>
      </c>
      <c r="T551" s="67">
        <v>0.31221327047144026</v>
      </c>
      <c r="U551" s="65">
        <v>0.32353345975042819</v>
      </c>
      <c r="V551" s="66">
        <v>0.15913477658060948</v>
      </c>
      <c r="W551" s="66">
        <v>0.40372485285074233</v>
      </c>
      <c r="X551" s="66">
        <v>0.27400722021660651</v>
      </c>
      <c r="Y551" s="67">
        <v>0.31221327047144026</v>
      </c>
      <c r="Z551" s="65">
        <v>0.33498381758576157</v>
      </c>
      <c r="AA551" s="66">
        <v>0.29295921615790033</v>
      </c>
      <c r="AB551" s="67">
        <v>0.31221327047144026</v>
      </c>
    </row>
    <row r="552" spans="1:28" s="37" customFormat="1" ht="26" customHeight="1" x14ac:dyDescent="0.35">
      <c r="A552" s="84"/>
      <c r="B552" s="60" t="s">
        <v>193</v>
      </c>
      <c r="C552" s="65">
        <v>0.57083739644194609</v>
      </c>
      <c r="D552" s="66">
        <v>0.52480847058449742</v>
      </c>
      <c r="E552" s="66">
        <v>0.89355748721359596</v>
      </c>
      <c r="F552" s="67">
        <v>0.57678182563011626</v>
      </c>
      <c r="G552" s="78"/>
      <c r="H552" s="66">
        <v>0.49366870035685506</v>
      </c>
      <c r="I552" s="66">
        <v>0.58364784681680504</v>
      </c>
      <c r="J552" s="66">
        <v>0.50436920091000226</v>
      </c>
      <c r="K552" s="66">
        <v>0.65878540566490629</v>
      </c>
      <c r="L552" s="66">
        <v>1</v>
      </c>
      <c r="M552" s="66">
        <v>0.8513024254269328</v>
      </c>
      <c r="N552" s="67">
        <v>0.57678182563011626</v>
      </c>
      <c r="O552" s="65">
        <v>0.56968994494349467</v>
      </c>
      <c r="P552" s="66">
        <v>0.50102365989567565</v>
      </c>
      <c r="Q552" s="66">
        <v>0.5834879406307979</v>
      </c>
      <c r="R552" s="66">
        <v>0.55631696771878258</v>
      </c>
      <c r="S552" s="66">
        <v>0.61635928590295364</v>
      </c>
      <c r="T552" s="67">
        <v>0.57678182563011626</v>
      </c>
      <c r="U552" s="65">
        <v>0.45367934915586</v>
      </c>
      <c r="V552" s="66">
        <v>0.79880927568801929</v>
      </c>
      <c r="W552" s="66">
        <v>0.52272687340771318</v>
      </c>
      <c r="X552" s="66">
        <v>0.72599277978339349</v>
      </c>
      <c r="Y552" s="67">
        <v>0.57678182563011626</v>
      </c>
      <c r="Z552" s="65">
        <v>0.58777979368075417</v>
      </c>
      <c r="AA552" s="66">
        <v>0.56747638923278276</v>
      </c>
      <c r="AB552" s="67">
        <v>0.57678182563011626</v>
      </c>
    </row>
    <row r="553" spans="1:28" s="37" customFormat="1" ht="41.5" customHeight="1" x14ac:dyDescent="0.35">
      <c r="A553" s="84"/>
      <c r="B553" s="60" t="s">
        <v>194</v>
      </c>
      <c r="C553" s="65">
        <v>2.8295624953905914E-2</v>
      </c>
      <c r="D553" s="66">
        <v>8.1421348827788356E-2</v>
      </c>
      <c r="E553" s="66">
        <v>0</v>
      </c>
      <c r="F553" s="67">
        <v>5.7385433960275317E-2</v>
      </c>
      <c r="G553" s="78"/>
      <c r="H553" s="66">
        <v>0</v>
      </c>
      <c r="I553" s="66">
        <v>3.2992862534516859E-2</v>
      </c>
      <c r="J553" s="66">
        <v>9.3842836936569918E-2</v>
      </c>
      <c r="K553" s="66">
        <v>0</v>
      </c>
      <c r="L553" s="66">
        <v>0</v>
      </c>
      <c r="M553" s="66">
        <v>0</v>
      </c>
      <c r="N553" s="67">
        <v>5.7385433960275317E-2</v>
      </c>
      <c r="O553" s="65">
        <v>0</v>
      </c>
      <c r="P553" s="66">
        <v>0.14001887094764201</v>
      </c>
      <c r="Q553" s="66">
        <v>6.5437899883827796E-2</v>
      </c>
      <c r="R553" s="66">
        <v>0</v>
      </c>
      <c r="S553" s="66">
        <v>6.6352294091142155E-2</v>
      </c>
      <c r="T553" s="67">
        <v>5.7385433960275317E-2</v>
      </c>
      <c r="U553" s="65">
        <v>0.15433080499143628</v>
      </c>
      <c r="V553" s="66">
        <v>0</v>
      </c>
      <c r="W553" s="66">
        <v>2.2079709508331137E-2</v>
      </c>
      <c r="X553" s="66">
        <v>0</v>
      </c>
      <c r="Y553" s="67">
        <v>5.7385433960275317E-2</v>
      </c>
      <c r="Z553" s="65">
        <v>5.9182147581526429E-2</v>
      </c>
      <c r="AA553" s="66">
        <v>5.5869972763609353E-2</v>
      </c>
      <c r="AB553" s="67">
        <v>5.7385433960275317E-2</v>
      </c>
    </row>
    <row r="554" spans="1:28" s="37" customFormat="1" ht="23.5" customHeight="1" x14ac:dyDescent="0.35">
      <c r="A554" s="84"/>
      <c r="B554" s="60" t="s">
        <v>91</v>
      </c>
      <c r="C554" s="65">
        <v>7.3365401161980773E-2</v>
      </c>
      <c r="D554" s="66">
        <v>3.4902239573611236E-2</v>
      </c>
      <c r="E554" s="66">
        <v>0.10644251278640397</v>
      </c>
      <c r="F554" s="67">
        <v>5.361946993816824E-2</v>
      </c>
      <c r="G554" s="78"/>
      <c r="H554" s="66">
        <v>0.1178197306319788</v>
      </c>
      <c r="I554" s="66">
        <v>6.5985725069033718E-2</v>
      </c>
      <c r="J554" s="66">
        <v>4.0226859714090846E-2</v>
      </c>
      <c r="K554" s="66">
        <v>0</v>
      </c>
      <c r="L554" s="66">
        <v>0</v>
      </c>
      <c r="M554" s="66">
        <v>0.1486975745730672</v>
      </c>
      <c r="N554" s="67">
        <v>5.361946993816824E-2</v>
      </c>
      <c r="O554" s="65">
        <v>3.4891847205413606E-2</v>
      </c>
      <c r="P554" s="66">
        <v>6.1473002082925353E-2</v>
      </c>
      <c r="Q554" s="66">
        <v>7.8329547621937487E-2</v>
      </c>
      <c r="R554" s="66">
        <v>0.13409778355007948</v>
      </c>
      <c r="S554" s="66">
        <v>0</v>
      </c>
      <c r="T554" s="67">
        <v>5.361946993816824E-2</v>
      </c>
      <c r="U554" s="65">
        <v>6.8456386102275502E-2</v>
      </c>
      <c r="V554" s="66">
        <v>4.2055947731371141E-2</v>
      </c>
      <c r="W554" s="66">
        <v>5.146856423321327E-2</v>
      </c>
      <c r="X554" s="66">
        <v>0</v>
      </c>
      <c r="Y554" s="67">
        <v>5.361946993816824E-2</v>
      </c>
      <c r="Z554" s="65">
        <v>1.8054241151957837E-2</v>
      </c>
      <c r="AA554" s="66">
        <v>8.369442184570762E-2</v>
      </c>
      <c r="AB554" s="67">
        <v>5.361946993816824E-2</v>
      </c>
    </row>
    <row r="555" spans="1:28" s="37" customFormat="1" ht="23.5" customHeight="1" x14ac:dyDescent="0.35">
      <c r="A555" s="84"/>
      <c r="B555" s="61" t="s">
        <v>4</v>
      </c>
      <c r="C555" s="68">
        <v>1</v>
      </c>
      <c r="D555" s="69">
        <v>1</v>
      </c>
      <c r="E555" s="69">
        <v>1</v>
      </c>
      <c r="F555" s="70">
        <v>1</v>
      </c>
      <c r="G555" s="69"/>
      <c r="H555" s="69">
        <v>1</v>
      </c>
      <c r="I555" s="69">
        <v>1</v>
      </c>
      <c r="J555" s="69">
        <v>1</v>
      </c>
      <c r="K555" s="69">
        <v>1</v>
      </c>
      <c r="L555" s="69">
        <v>1</v>
      </c>
      <c r="M555" s="69">
        <v>1</v>
      </c>
      <c r="N555" s="70">
        <v>1</v>
      </c>
      <c r="O555" s="68">
        <v>1</v>
      </c>
      <c r="P555" s="69">
        <v>1</v>
      </c>
      <c r="Q555" s="69">
        <v>1</v>
      </c>
      <c r="R555" s="69">
        <v>1</v>
      </c>
      <c r="S555" s="69">
        <v>1</v>
      </c>
      <c r="T555" s="70">
        <v>1</v>
      </c>
      <c r="U555" s="68">
        <v>1</v>
      </c>
      <c r="V555" s="69">
        <v>1</v>
      </c>
      <c r="W555" s="69">
        <v>1</v>
      </c>
      <c r="X555" s="69">
        <v>1</v>
      </c>
      <c r="Y555" s="70">
        <v>1</v>
      </c>
      <c r="Z555" s="68">
        <v>1</v>
      </c>
      <c r="AA555" s="69">
        <v>1</v>
      </c>
      <c r="AB555" s="70">
        <v>1</v>
      </c>
    </row>
    <row r="556" spans="1:28" s="39" customFormat="1" ht="13.5" customHeight="1" x14ac:dyDescent="0.35">
      <c r="A556" s="62"/>
      <c r="B556" s="63"/>
      <c r="C556" s="71"/>
      <c r="D556" s="72"/>
      <c r="E556" s="72"/>
      <c r="F556" s="73"/>
      <c r="G556" s="79"/>
      <c r="H556" s="72"/>
      <c r="I556" s="72"/>
      <c r="J556" s="72"/>
      <c r="K556" s="72"/>
      <c r="L556" s="72"/>
      <c r="M556" s="72"/>
      <c r="N556" s="73"/>
      <c r="O556" s="71"/>
      <c r="P556" s="72"/>
      <c r="Q556" s="72"/>
      <c r="R556" s="72"/>
      <c r="S556" s="72"/>
      <c r="T556" s="73"/>
      <c r="U556" s="71"/>
      <c r="V556" s="72"/>
      <c r="W556" s="72"/>
      <c r="X556" s="72"/>
      <c r="Y556" s="73"/>
      <c r="Z556" s="71"/>
      <c r="AA556" s="72"/>
      <c r="AB556" s="73"/>
    </row>
    <row r="557" spans="1:28" s="37" customFormat="1" ht="21.5" customHeight="1" x14ac:dyDescent="0.35">
      <c r="A557" s="84" t="s">
        <v>533</v>
      </c>
      <c r="B557" s="60" t="s">
        <v>7</v>
      </c>
      <c r="C557" s="65">
        <v>7.3906578565332531E-2</v>
      </c>
      <c r="D557" s="66">
        <v>2.8727656391304836E-2</v>
      </c>
      <c r="E557" s="66">
        <v>7.5564012891723237E-2</v>
      </c>
      <c r="F557" s="67">
        <v>4.8919265616215832E-2</v>
      </c>
      <c r="G557" s="78"/>
      <c r="H557" s="66">
        <v>6.7551647138272858E-2</v>
      </c>
      <c r="I557" s="66">
        <v>7.5287404332431557E-2</v>
      </c>
      <c r="J557" s="66">
        <v>3.3505991772491507E-2</v>
      </c>
      <c r="K557" s="66">
        <v>1.1755888106913285E-2</v>
      </c>
      <c r="L557" s="66">
        <v>0.13618786692759294</v>
      </c>
      <c r="M557" s="66">
        <v>2.8314318833506193E-2</v>
      </c>
      <c r="N557" s="67">
        <v>4.8919265616215832E-2</v>
      </c>
      <c r="O557" s="65">
        <v>1.013283049297768E-2</v>
      </c>
      <c r="P557" s="66">
        <v>3.8282800776799214E-2</v>
      </c>
      <c r="Q557" s="66">
        <v>4.9180164515148644E-2</v>
      </c>
      <c r="R557" s="66">
        <v>6.1612490036186296E-2</v>
      </c>
      <c r="S557" s="66">
        <v>6.6781699489178656E-2</v>
      </c>
      <c r="T557" s="67">
        <v>4.8919265616215832E-2</v>
      </c>
      <c r="U557" s="65">
        <v>6.9115745231167147E-2</v>
      </c>
      <c r="V557" s="66">
        <v>2.7254290371853621E-2</v>
      </c>
      <c r="W557" s="66">
        <v>4.3095817189400157E-2</v>
      </c>
      <c r="X557" s="66">
        <v>0.18982957669048928</v>
      </c>
      <c r="Y557" s="67">
        <v>4.8919265616215832E-2</v>
      </c>
      <c r="Z557" s="65">
        <v>4.4658057157767821E-2</v>
      </c>
      <c r="AA557" s="66">
        <v>5.2306184665347775E-2</v>
      </c>
      <c r="AB557" s="67">
        <v>4.8919265616215832E-2</v>
      </c>
    </row>
    <row r="558" spans="1:28" s="37" customFormat="1" ht="21.5" customHeight="1" x14ac:dyDescent="0.35">
      <c r="A558" s="84"/>
      <c r="B558" s="60" t="s">
        <v>35</v>
      </c>
      <c r="C558" s="65">
        <v>0.92609342143466744</v>
      </c>
      <c r="D558" s="66">
        <v>0.97127290185001169</v>
      </c>
      <c r="E558" s="66">
        <v>0.92443598710827668</v>
      </c>
      <c r="F558" s="67">
        <v>0.95108073438378404</v>
      </c>
      <c r="G558" s="78"/>
      <c r="H558" s="66">
        <v>0.93245328219966783</v>
      </c>
      <c r="I558" s="66">
        <v>0.92471366667309274</v>
      </c>
      <c r="J558" s="66">
        <v>0.96649400822750853</v>
      </c>
      <c r="K558" s="66">
        <v>0.98824411189308681</v>
      </c>
      <c r="L558" s="66">
        <v>0.86381996086105672</v>
      </c>
      <c r="M558" s="66">
        <v>0.97168568116649379</v>
      </c>
      <c r="N558" s="67">
        <v>0.95108073438378404</v>
      </c>
      <c r="O558" s="65">
        <v>0.98986716950702236</v>
      </c>
      <c r="P558" s="66">
        <v>0.96171719922320076</v>
      </c>
      <c r="Q558" s="66">
        <v>0.95081983548485127</v>
      </c>
      <c r="R558" s="66">
        <v>0.93838750996381359</v>
      </c>
      <c r="S558" s="66">
        <v>0.93321830051082144</v>
      </c>
      <c r="T558" s="67">
        <v>0.95108073438378404</v>
      </c>
      <c r="U558" s="65">
        <v>0.93088425476883285</v>
      </c>
      <c r="V558" s="66">
        <v>0.97274570962814633</v>
      </c>
      <c r="W558" s="66">
        <v>0.95690418281059997</v>
      </c>
      <c r="X558" s="66">
        <v>0.81017042330951072</v>
      </c>
      <c r="Y558" s="67">
        <v>0.95108073438378404</v>
      </c>
      <c r="Z558" s="65">
        <v>0.95534194284223239</v>
      </c>
      <c r="AA558" s="66">
        <v>0.94769381533465213</v>
      </c>
      <c r="AB558" s="67">
        <v>0.95108073438378404</v>
      </c>
    </row>
    <row r="559" spans="1:28" s="37" customFormat="1" ht="21.5" customHeight="1" x14ac:dyDescent="0.35">
      <c r="A559" s="84"/>
      <c r="B559" s="61" t="s">
        <v>4</v>
      </c>
      <c r="C559" s="68">
        <v>1</v>
      </c>
      <c r="D559" s="69">
        <v>1</v>
      </c>
      <c r="E559" s="69">
        <v>1</v>
      </c>
      <c r="F559" s="70">
        <v>1</v>
      </c>
      <c r="G559" s="69"/>
      <c r="H559" s="69">
        <v>1</v>
      </c>
      <c r="I559" s="69">
        <v>1</v>
      </c>
      <c r="J559" s="69">
        <v>1</v>
      </c>
      <c r="K559" s="69">
        <v>1</v>
      </c>
      <c r="L559" s="69">
        <v>1</v>
      </c>
      <c r="M559" s="69">
        <v>1</v>
      </c>
      <c r="N559" s="70">
        <v>1</v>
      </c>
      <c r="O559" s="68">
        <v>1</v>
      </c>
      <c r="P559" s="69">
        <v>1</v>
      </c>
      <c r="Q559" s="69">
        <v>1</v>
      </c>
      <c r="R559" s="69">
        <v>1</v>
      </c>
      <c r="S559" s="69">
        <v>1</v>
      </c>
      <c r="T559" s="70">
        <v>1</v>
      </c>
      <c r="U559" s="68">
        <v>1</v>
      </c>
      <c r="V559" s="69">
        <v>1</v>
      </c>
      <c r="W559" s="69">
        <v>1</v>
      </c>
      <c r="X559" s="69">
        <v>1</v>
      </c>
      <c r="Y559" s="70">
        <v>1</v>
      </c>
      <c r="Z559" s="68">
        <v>1</v>
      </c>
      <c r="AA559" s="69">
        <v>1</v>
      </c>
      <c r="AB559" s="70">
        <v>1</v>
      </c>
    </row>
    <row r="560" spans="1:28" s="39" customFormat="1" ht="13.5" customHeight="1" x14ac:dyDescent="0.35">
      <c r="A560" s="62"/>
      <c r="B560" s="63"/>
      <c r="C560" s="71"/>
      <c r="D560" s="72"/>
      <c r="E560" s="72"/>
      <c r="F560" s="73"/>
      <c r="G560" s="79"/>
      <c r="H560" s="72"/>
      <c r="I560" s="72"/>
      <c r="J560" s="72"/>
      <c r="K560" s="72"/>
      <c r="L560" s="72"/>
      <c r="M560" s="72"/>
      <c r="N560" s="73"/>
      <c r="O560" s="71"/>
      <c r="P560" s="72"/>
      <c r="Q560" s="72"/>
      <c r="R560" s="72"/>
      <c r="S560" s="72"/>
      <c r="T560" s="73"/>
      <c r="U560" s="71"/>
      <c r="V560" s="72"/>
      <c r="W560" s="72"/>
      <c r="X560" s="72"/>
      <c r="Y560" s="73"/>
      <c r="Z560" s="71"/>
      <c r="AA560" s="72"/>
      <c r="AB560" s="73"/>
    </row>
    <row r="561" spans="1:28" s="37" customFormat="1" ht="21.5" customHeight="1" x14ac:dyDescent="0.35">
      <c r="A561" s="84" t="s">
        <v>534</v>
      </c>
      <c r="B561" s="60" t="s">
        <v>7</v>
      </c>
      <c r="C561" s="65">
        <v>9.0245211469597124E-3</v>
      </c>
      <c r="D561" s="66">
        <v>5.9620172608215076E-3</v>
      </c>
      <c r="E561" s="66">
        <v>3.0072687375711445E-2</v>
      </c>
      <c r="F561" s="67">
        <v>9.2273191761632779E-3</v>
      </c>
      <c r="G561" s="78"/>
      <c r="H561" s="66">
        <v>0</v>
      </c>
      <c r="I561" s="66">
        <v>1.0985303662196291E-2</v>
      </c>
      <c r="J561" s="66">
        <v>5.8715793239134326E-3</v>
      </c>
      <c r="K561" s="66">
        <v>6.2831880891282806E-3</v>
      </c>
      <c r="L561" s="66">
        <v>3.2328767123287673E-2</v>
      </c>
      <c r="M561" s="66">
        <v>2.8314318833506193E-2</v>
      </c>
      <c r="N561" s="67">
        <v>9.2273191761632779E-3</v>
      </c>
      <c r="O561" s="65">
        <v>7.031483860983105E-3</v>
      </c>
      <c r="P561" s="66">
        <v>6.0033537087862869E-3</v>
      </c>
      <c r="Q561" s="66">
        <v>1.5312231683033481E-2</v>
      </c>
      <c r="R561" s="66">
        <v>1.6609332461009221E-2</v>
      </c>
      <c r="S561" s="66">
        <v>3.626369471703186E-3</v>
      </c>
      <c r="T561" s="67">
        <v>9.2273191761632779E-3</v>
      </c>
      <c r="U561" s="65">
        <v>1.0643994503718073E-2</v>
      </c>
      <c r="V561" s="66">
        <v>1.1258295146777569E-2</v>
      </c>
      <c r="W561" s="66">
        <v>7.3545631946604828E-3</v>
      </c>
      <c r="X561" s="66">
        <v>0</v>
      </c>
      <c r="Y561" s="67">
        <v>9.2273191761632779E-3</v>
      </c>
      <c r="Z561" s="65">
        <v>5.5617399428885281E-3</v>
      </c>
      <c r="AA561" s="66">
        <v>1.2140337146733692E-2</v>
      </c>
      <c r="AB561" s="67">
        <v>9.2273191761632779E-3</v>
      </c>
    </row>
    <row r="562" spans="1:28" s="37" customFormat="1" ht="21.5" customHeight="1" x14ac:dyDescent="0.35">
      <c r="A562" s="84"/>
      <c r="B562" s="60" t="s">
        <v>35</v>
      </c>
      <c r="C562" s="65">
        <v>0.99097547885304027</v>
      </c>
      <c r="D562" s="66">
        <v>0.99403798273917854</v>
      </c>
      <c r="E562" s="66">
        <v>0.96992731262428855</v>
      </c>
      <c r="F562" s="67">
        <v>0.99077268082383674</v>
      </c>
      <c r="G562" s="78"/>
      <c r="H562" s="66">
        <v>1</v>
      </c>
      <c r="I562" s="66">
        <v>0.9890146963378037</v>
      </c>
      <c r="J562" s="66">
        <v>0.99412842067608653</v>
      </c>
      <c r="K562" s="66">
        <v>0.993719352625829</v>
      </c>
      <c r="L562" s="66">
        <v>0.96767123287671231</v>
      </c>
      <c r="M562" s="66">
        <v>0.97168568116649379</v>
      </c>
      <c r="N562" s="67">
        <v>0.99077268082383674</v>
      </c>
      <c r="O562" s="65">
        <v>0.99296851613901693</v>
      </c>
      <c r="P562" s="66">
        <v>0.99399843780231745</v>
      </c>
      <c r="Q562" s="66">
        <v>0.98468776831696647</v>
      </c>
      <c r="R562" s="66">
        <v>0.98339066753899085</v>
      </c>
      <c r="S562" s="66">
        <v>0.99637363052829675</v>
      </c>
      <c r="T562" s="67">
        <v>0.99077268082383674</v>
      </c>
      <c r="U562" s="65">
        <v>0.98935600549628189</v>
      </c>
      <c r="V562" s="66">
        <v>0.98874170485322233</v>
      </c>
      <c r="W562" s="66">
        <v>0.99264543680533945</v>
      </c>
      <c r="X562" s="66">
        <v>1</v>
      </c>
      <c r="Y562" s="67">
        <v>0.99077268082383674</v>
      </c>
      <c r="Z562" s="65">
        <v>0.99443826005711156</v>
      </c>
      <c r="AA562" s="66">
        <v>0.98785966285326621</v>
      </c>
      <c r="AB562" s="67">
        <v>0.99077268082383674</v>
      </c>
    </row>
    <row r="563" spans="1:28" s="37" customFormat="1" ht="21.5" customHeight="1" x14ac:dyDescent="0.35">
      <c r="A563" s="84"/>
      <c r="B563" s="61" t="s">
        <v>4</v>
      </c>
      <c r="C563" s="68">
        <v>1</v>
      </c>
      <c r="D563" s="69">
        <v>1</v>
      </c>
      <c r="E563" s="69">
        <v>1</v>
      </c>
      <c r="F563" s="70">
        <v>1</v>
      </c>
      <c r="G563" s="69"/>
      <c r="H563" s="69">
        <v>1</v>
      </c>
      <c r="I563" s="69">
        <v>1</v>
      </c>
      <c r="J563" s="69">
        <v>1</v>
      </c>
      <c r="K563" s="69">
        <v>1</v>
      </c>
      <c r="L563" s="69">
        <v>1</v>
      </c>
      <c r="M563" s="69">
        <v>1</v>
      </c>
      <c r="N563" s="70">
        <v>1</v>
      </c>
      <c r="O563" s="68">
        <v>1</v>
      </c>
      <c r="P563" s="69">
        <v>1</v>
      </c>
      <c r="Q563" s="69">
        <v>1</v>
      </c>
      <c r="R563" s="69">
        <v>1</v>
      </c>
      <c r="S563" s="69">
        <v>1</v>
      </c>
      <c r="T563" s="70">
        <v>1</v>
      </c>
      <c r="U563" s="68">
        <v>1</v>
      </c>
      <c r="V563" s="69">
        <v>1</v>
      </c>
      <c r="W563" s="69">
        <v>1</v>
      </c>
      <c r="X563" s="69">
        <v>1</v>
      </c>
      <c r="Y563" s="70">
        <v>1</v>
      </c>
      <c r="Z563" s="68">
        <v>1</v>
      </c>
      <c r="AA563" s="69">
        <v>1</v>
      </c>
      <c r="AB563" s="70">
        <v>1</v>
      </c>
    </row>
    <row r="564" spans="1:28" s="39" customFormat="1" ht="13.5" customHeight="1" x14ac:dyDescent="0.35">
      <c r="A564" s="62"/>
      <c r="B564" s="63"/>
      <c r="C564" s="71"/>
      <c r="D564" s="72"/>
      <c r="E564" s="72"/>
      <c r="F564" s="73"/>
      <c r="G564" s="79"/>
      <c r="H564" s="72"/>
      <c r="I564" s="72"/>
      <c r="J564" s="72"/>
      <c r="K564" s="72"/>
      <c r="L564" s="72"/>
      <c r="M564" s="72"/>
      <c r="N564" s="73"/>
      <c r="O564" s="71"/>
      <c r="P564" s="72"/>
      <c r="Q564" s="72"/>
      <c r="R564" s="72"/>
      <c r="S564" s="72"/>
      <c r="T564" s="73"/>
      <c r="U564" s="71"/>
      <c r="V564" s="72"/>
      <c r="W564" s="72"/>
      <c r="X564" s="72"/>
      <c r="Y564" s="73"/>
      <c r="Z564" s="71"/>
      <c r="AA564" s="72"/>
      <c r="AB564" s="73"/>
    </row>
    <row r="565" spans="1:28" s="37" customFormat="1" ht="21.5" customHeight="1" x14ac:dyDescent="0.35">
      <c r="A565" s="84" t="s">
        <v>535</v>
      </c>
      <c r="B565" s="60" t="s">
        <v>7</v>
      </c>
      <c r="C565" s="65">
        <v>5.3430057101630339E-2</v>
      </c>
      <c r="D565" s="66">
        <v>2.5568010539596057E-2</v>
      </c>
      <c r="E565" s="66">
        <v>6.1461976273743398E-2</v>
      </c>
      <c r="F565" s="67">
        <v>3.8655472625226346E-2</v>
      </c>
      <c r="G565" s="78"/>
      <c r="H565" s="66">
        <v>2.1181365130849273E-2</v>
      </c>
      <c r="I565" s="66">
        <v>6.0436841733229663E-2</v>
      </c>
      <c r="J565" s="66">
        <v>2.0770524056519406E-2</v>
      </c>
      <c r="K565" s="66">
        <v>4.2605249117101555E-2</v>
      </c>
      <c r="L565" s="66">
        <v>0</v>
      </c>
      <c r="M565" s="66">
        <v>0.10936489536941003</v>
      </c>
      <c r="N565" s="67">
        <v>3.8655472625226346E-2</v>
      </c>
      <c r="O565" s="65">
        <v>1.5311244468790028E-2</v>
      </c>
      <c r="P565" s="66">
        <v>5.2235089253083185E-2</v>
      </c>
      <c r="Q565" s="66">
        <v>5.8173194294283824E-2</v>
      </c>
      <c r="R565" s="66">
        <v>4.7428564934843556E-2</v>
      </c>
      <c r="S565" s="66">
        <v>2.4716653784110768E-2</v>
      </c>
      <c r="T565" s="67">
        <v>3.8655472625226346E-2</v>
      </c>
      <c r="U565" s="65">
        <v>6.1867523440025864E-2</v>
      </c>
      <c r="V565" s="66">
        <v>5.2498491791494989E-2</v>
      </c>
      <c r="W565" s="66">
        <v>1.5356062105828785E-2</v>
      </c>
      <c r="X565" s="66">
        <v>1.6520065970313358E-2</v>
      </c>
      <c r="Y565" s="67">
        <v>3.8655472625226346E-2</v>
      </c>
      <c r="Z565" s="65">
        <v>5.1530092246742328E-2</v>
      </c>
      <c r="AA565" s="66">
        <v>2.8424075092938046E-2</v>
      </c>
      <c r="AB565" s="67">
        <v>3.8655472625226346E-2</v>
      </c>
    </row>
    <row r="566" spans="1:28" s="37" customFormat="1" ht="21.5" customHeight="1" x14ac:dyDescent="0.35">
      <c r="A566" s="84"/>
      <c r="B566" s="60" t="s">
        <v>35</v>
      </c>
      <c r="C566" s="65">
        <v>0.94656994289836971</v>
      </c>
      <c r="D566" s="66">
        <v>0.97443198946040388</v>
      </c>
      <c r="E566" s="66">
        <v>0.93853802372625661</v>
      </c>
      <c r="F566" s="67">
        <v>0.96134452737477361</v>
      </c>
      <c r="G566" s="78"/>
      <c r="H566" s="66">
        <v>0.97882356420709127</v>
      </c>
      <c r="I566" s="66">
        <v>0.93956315826677039</v>
      </c>
      <c r="J566" s="66">
        <v>0.97922947594348053</v>
      </c>
      <c r="K566" s="66">
        <v>0.95739475088289838</v>
      </c>
      <c r="L566" s="66">
        <v>1</v>
      </c>
      <c r="M566" s="66">
        <v>0.89063510463058992</v>
      </c>
      <c r="N566" s="67">
        <v>0.96134452737477361</v>
      </c>
      <c r="O566" s="65">
        <v>0.98468875553121005</v>
      </c>
      <c r="P566" s="66">
        <v>0.94776491074691671</v>
      </c>
      <c r="Q566" s="66">
        <v>0.94182680570571609</v>
      </c>
      <c r="R566" s="66">
        <v>0.95257305849712404</v>
      </c>
      <c r="S566" s="66">
        <v>0.97528334621588919</v>
      </c>
      <c r="T566" s="67">
        <v>0.96134452737477361</v>
      </c>
      <c r="U566" s="65">
        <v>0.93813247655997423</v>
      </c>
      <c r="V566" s="66">
        <v>0.94750150820850498</v>
      </c>
      <c r="W566" s="66">
        <v>0.98464393789417126</v>
      </c>
      <c r="X566" s="66">
        <v>0.9834799340296867</v>
      </c>
      <c r="Y566" s="67">
        <v>0.96134452737477361</v>
      </c>
      <c r="Z566" s="65">
        <v>0.94846990775325779</v>
      </c>
      <c r="AA566" s="66">
        <v>0.97157592490706191</v>
      </c>
      <c r="AB566" s="67">
        <v>0.96134452737477361</v>
      </c>
    </row>
    <row r="567" spans="1:28" s="37" customFormat="1" ht="21.5" customHeight="1" x14ac:dyDescent="0.35">
      <c r="A567" s="84"/>
      <c r="B567" s="61" t="s">
        <v>4</v>
      </c>
      <c r="C567" s="68">
        <v>1</v>
      </c>
      <c r="D567" s="69">
        <v>1</v>
      </c>
      <c r="E567" s="69">
        <v>1</v>
      </c>
      <c r="F567" s="70">
        <v>1</v>
      </c>
      <c r="G567" s="69"/>
      <c r="H567" s="69">
        <v>1</v>
      </c>
      <c r="I567" s="69">
        <v>1</v>
      </c>
      <c r="J567" s="69">
        <v>1</v>
      </c>
      <c r="K567" s="69">
        <v>1</v>
      </c>
      <c r="L567" s="69">
        <v>1</v>
      </c>
      <c r="M567" s="69">
        <v>1</v>
      </c>
      <c r="N567" s="70">
        <v>1</v>
      </c>
      <c r="O567" s="68">
        <v>1</v>
      </c>
      <c r="P567" s="69">
        <v>1</v>
      </c>
      <c r="Q567" s="69">
        <v>1</v>
      </c>
      <c r="R567" s="69">
        <v>1</v>
      </c>
      <c r="S567" s="69">
        <v>1</v>
      </c>
      <c r="T567" s="70">
        <v>1</v>
      </c>
      <c r="U567" s="68">
        <v>1</v>
      </c>
      <c r="V567" s="69">
        <v>1</v>
      </c>
      <c r="W567" s="69">
        <v>1</v>
      </c>
      <c r="X567" s="69">
        <v>1</v>
      </c>
      <c r="Y567" s="70">
        <v>1</v>
      </c>
      <c r="Z567" s="68">
        <v>1</v>
      </c>
      <c r="AA567" s="69">
        <v>1</v>
      </c>
      <c r="AB567" s="70">
        <v>1</v>
      </c>
    </row>
    <row r="568" spans="1:28" s="39" customFormat="1" ht="13.5" customHeight="1" x14ac:dyDescent="0.35">
      <c r="A568" s="62"/>
      <c r="B568" s="63"/>
      <c r="C568" s="71"/>
      <c r="D568" s="72"/>
      <c r="E568" s="72"/>
      <c r="F568" s="73"/>
      <c r="G568" s="79"/>
      <c r="H568" s="72"/>
      <c r="I568" s="72"/>
      <c r="J568" s="72"/>
      <c r="K568" s="72"/>
      <c r="L568" s="72"/>
      <c r="M568" s="72"/>
      <c r="N568" s="73"/>
      <c r="O568" s="71"/>
      <c r="P568" s="72"/>
      <c r="Q568" s="72"/>
      <c r="R568" s="72"/>
      <c r="S568" s="72"/>
      <c r="T568" s="73"/>
      <c r="U568" s="71"/>
      <c r="V568" s="72"/>
      <c r="W568" s="72"/>
      <c r="X568" s="72"/>
      <c r="Y568" s="73"/>
      <c r="Z568" s="71"/>
      <c r="AA568" s="72"/>
      <c r="AB568" s="73"/>
    </row>
    <row r="569" spans="1:28" s="37" customFormat="1" ht="21.5" customHeight="1" x14ac:dyDescent="0.35">
      <c r="A569" s="84" t="s">
        <v>536</v>
      </c>
      <c r="B569" s="60" t="s">
        <v>7</v>
      </c>
      <c r="C569" s="65">
        <v>1.6326315141170361E-2</v>
      </c>
      <c r="D569" s="66">
        <v>1.146962608996617E-2</v>
      </c>
      <c r="E569" s="66">
        <v>8.6809984228210929E-2</v>
      </c>
      <c r="F569" s="67">
        <v>2.0009504374807814E-2</v>
      </c>
      <c r="G569" s="78"/>
      <c r="H569" s="66">
        <v>0</v>
      </c>
      <c r="I569" s="66">
        <v>1.9873578507917943E-2</v>
      </c>
      <c r="J569" s="66">
        <v>5.3793596852083703E-3</v>
      </c>
      <c r="K569" s="66">
        <v>3.3097893747300489E-2</v>
      </c>
      <c r="L569" s="66">
        <v>0.14305283757338552</v>
      </c>
      <c r="M569" s="66">
        <v>4.2974803245683604E-2</v>
      </c>
      <c r="N569" s="67">
        <v>2.0009504374807814E-2</v>
      </c>
      <c r="O569" s="65">
        <v>3.5973991858710551E-2</v>
      </c>
      <c r="P569" s="66">
        <v>2.3124825327667378E-2</v>
      </c>
      <c r="Q569" s="66">
        <v>1.3174830145499415E-2</v>
      </c>
      <c r="R569" s="66">
        <v>2.0794540073606406E-2</v>
      </c>
      <c r="S569" s="66">
        <v>1.3765080992068827E-2</v>
      </c>
      <c r="T569" s="67">
        <v>2.0009504374807814E-2</v>
      </c>
      <c r="U569" s="65">
        <v>3.2904946653734238E-2</v>
      </c>
      <c r="V569" s="66">
        <v>2.5443156584132362E-2</v>
      </c>
      <c r="W569" s="66">
        <v>8.5070279136853413E-3</v>
      </c>
      <c r="X569" s="66">
        <v>0</v>
      </c>
      <c r="Y569" s="67">
        <v>2.0009504374807814E-2</v>
      </c>
      <c r="Z569" s="65">
        <v>1.2054995921110132E-2</v>
      </c>
      <c r="AA569" s="66">
        <v>2.6330913515914996E-2</v>
      </c>
      <c r="AB569" s="67">
        <v>2.0009504374807814E-2</v>
      </c>
    </row>
    <row r="570" spans="1:28" s="37" customFormat="1" ht="21.5" customHeight="1" x14ac:dyDescent="0.35">
      <c r="A570" s="84"/>
      <c r="B570" s="60" t="s">
        <v>35</v>
      </c>
      <c r="C570" s="65">
        <v>0.98367280501860865</v>
      </c>
      <c r="D570" s="66">
        <v>0.98853037391003384</v>
      </c>
      <c r="E570" s="66">
        <v>0.91319001577178904</v>
      </c>
      <c r="F570" s="67">
        <v>0.97999049562519214</v>
      </c>
      <c r="G570" s="78"/>
      <c r="H570" s="66">
        <v>1</v>
      </c>
      <c r="I570" s="66">
        <v>0.98012642149208218</v>
      </c>
      <c r="J570" s="66">
        <v>0.99462064031479169</v>
      </c>
      <c r="K570" s="66">
        <v>0.96690210625269957</v>
      </c>
      <c r="L570" s="66">
        <v>0.85694716242661451</v>
      </c>
      <c r="M570" s="66">
        <v>0.95702519675431641</v>
      </c>
      <c r="N570" s="67">
        <v>0.97999049562519214</v>
      </c>
      <c r="O570" s="65">
        <v>0.96402600814128947</v>
      </c>
      <c r="P570" s="66">
        <v>0.97687517467233254</v>
      </c>
      <c r="Q570" s="66">
        <v>0.98682683061715593</v>
      </c>
      <c r="R570" s="66">
        <v>0.97920545992639352</v>
      </c>
      <c r="S570" s="66">
        <v>0.98623596921629264</v>
      </c>
      <c r="T570" s="67">
        <v>0.97999049562519214</v>
      </c>
      <c r="U570" s="65">
        <v>0.96709505334626578</v>
      </c>
      <c r="V570" s="66">
        <v>0.97455684341586768</v>
      </c>
      <c r="W570" s="66">
        <v>0.99149297208631459</v>
      </c>
      <c r="X570" s="66">
        <v>1</v>
      </c>
      <c r="Y570" s="67">
        <v>0.97999049562519214</v>
      </c>
      <c r="Z570" s="65">
        <v>0.98794570552168759</v>
      </c>
      <c r="AA570" s="66">
        <v>0.97366908648408501</v>
      </c>
      <c r="AB570" s="67">
        <v>0.97999049562519214</v>
      </c>
    </row>
    <row r="571" spans="1:28" s="37" customFormat="1" ht="21.5" customHeight="1" x14ac:dyDescent="0.35">
      <c r="A571" s="84"/>
      <c r="B571" s="61" t="s">
        <v>4</v>
      </c>
      <c r="C571" s="68">
        <v>1</v>
      </c>
      <c r="D571" s="69">
        <v>1</v>
      </c>
      <c r="E571" s="69">
        <v>1</v>
      </c>
      <c r="F571" s="70">
        <v>1</v>
      </c>
      <c r="G571" s="69"/>
      <c r="H571" s="69">
        <v>1</v>
      </c>
      <c r="I571" s="69">
        <v>1</v>
      </c>
      <c r="J571" s="69">
        <v>1</v>
      </c>
      <c r="K571" s="69">
        <v>1</v>
      </c>
      <c r="L571" s="69">
        <v>1</v>
      </c>
      <c r="M571" s="69">
        <v>1</v>
      </c>
      <c r="N571" s="70">
        <v>1</v>
      </c>
      <c r="O571" s="68">
        <v>1</v>
      </c>
      <c r="P571" s="69">
        <v>1</v>
      </c>
      <c r="Q571" s="69">
        <v>1</v>
      </c>
      <c r="R571" s="69">
        <v>1</v>
      </c>
      <c r="S571" s="69">
        <v>1</v>
      </c>
      <c r="T571" s="70">
        <v>1</v>
      </c>
      <c r="U571" s="68">
        <v>1</v>
      </c>
      <c r="V571" s="69">
        <v>1</v>
      </c>
      <c r="W571" s="69">
        <v>1</v>
      </c>
      <c r="X571" s="69">
        <v>1</v>
      </c>
      <c r="Y571" s="70">
        <v>1</v>
      </c>
      <c r="Z571" s="68">
        <v>1</v>
      </c>
      <c r="AA571" s="69">
        <v>1</v>
      </c>
      <c r="AB571" s="70">
        <v>1</v>
      </c>
    </row>
    <row r="572" spans="1:28" s="39" customFormat="1" ht="13.5" customHeight="1" x14ac:dyDescent="0.35">
      <c r="A572" s="62"/>
      <c r="B572" s="63"/>
      <c r="C572" s="71"/>
      <c r="D572" s="72"/>
      <c r="E572" s="72"/>
      <c r="F572" s="73"/>
      <c r="G572" s="79"/>
      <c r="H572" s="72"/>
      <c r="I572" s="72"/>
      <c r="J572" s="72"/>
      <c r="K572" s="72"/>
      <c r="L572" s="72"/>
      <c r="M572" s="72"/>
      <c r="N572" s="73"/>
      <c r="O572" s="71"/>
      <c r="P572" s="72"/>
      <c r="Q572" s="72"/>
      <c r="R572" s="72"/>
      <c r="S572" s="72"/>
      <c r="T572" s="73"/>
      <c r="U572" s="71"/>
      <c r="V572" s="72"/>
      <c r="W572" s="72"/>
      <c r="X572" s="72"/>
      <c r="Y572" s="73"/>
      <c r="Z572" s="71"/>
      <c r="AA572" s="72"/>
      <c r="AB572" s="73"/>
    </row>
    <row r="573" spans="1:28" s="37" customFormat="1" ht="17.5" customHeight="1" x14ac:dyDescent="0.35">
      <c r="A573" s="84" t="s">
        <v>537</v>
      </c>
      <c r="B573" s="60" t="s">
        <v>7</v>
      </c>
      <c r="C573" s="65">
        <v>1.7061861565939626E-2</v>
      </c>
      <c r="D573" s="66">
        <v>2.1692699320062077E-2</v>
      </c>
      <c r="E573" s="66">
        <v>3.1331001851470891E-2</v>
      </c>
      <c r="F573" s="67">
        <v>2.0930745410101349E-2</v>
      </c>
      <c r="G573" s="78"/>
      <c r="H573" s="66">
        <v>0</v>
      </c>
      <c r="I573" s="66">
        <v>2.0768939126188015E-2</v>
      </c>
      <c r="J573" s="66">
        <v>2.4391343230191379E-2</v>
      </c>
      <c r="K573" s="66">
        <v>1.2106506771005362E-2</v>
      </c>
      <c r="L573" s="66">
        <v>7.1530332681017605E-2</v>
      </c>
      <c r="M573" s="66">
        <v>0</v>
      </c>
      <c r="N573" s="67">
        <v>2.0930745410101349E-2</v>
      </c>
      <c r="O573" s="65">
        <v>1.8838186272213932E-2</v>
      </c>
      <c r="P573" s="66">
        <v>2.15930833339305E-2</v>
      </c>
      <c r="Q573" s="66">
        <v>4.4066676299090064E-2</v>
      </c>
      <c r="R573" s="66">
        <v>6.1868992287074723E-3</v>
      </c>
      <c r="S573" s="66">
        <v>1.6530279607474125E-2</v>
      </c>
      <c r="T573" s="67">
        <v>2.0930745410101349E-2</v>
      </c>
      <c r="U573" s="65">
        <v>3.9580302295505979E-2</v>
      </c>
      <c r="V573" s="66">
        <v>5.8030728946051064E-3</v>
      </c>
      <c r="W573" s="66">
        <v>1.6291467518877795E-2</v>
      </c>
      <c r="X573" s="66">
        <v>1.7866959868059373E-2</v>
      </c>
      <c r="Y573" s="67">
        <v>2.0930745410101349E-2</v>
      </c>
      <c r="Z573" s="65">
        <v>2.8962573116643625E-3</v>
      </c>
      <c r="AA573" s="66">
        <v>3.5262665299840512E-2</v>
      </c>
      <c r="AB573" s="67">
        <v>2.0930745410101349E-2</v>
      </c>
    </row>
    <row r="574" spans="1:28" s="37" customFormat="1" ht="17.5" customHeight="1" x14ac:dyDescent="0.35">
      <c r="A574" s="84"/>
      <c r="B574" s="60" t="s">
        <v>35</v>
      </c>
      <c r="C574" s="65">
        <v>0.98293813843406042</v>
      </c>
      <c r="D574" s="66">
        <v>0.97830785892125449</v>
      </c>
      <c r="E574" s="66">
        <v>0.96867242679832677</v>
      </c>
      <c r="F574" s="67">
        <v>0.97906925458989869</v>
      </c>
      <c r="G574" s="78"/>
      <c r="H574" s="66">
        <v>1</v>
      </c>
      <c r="I574" s="66">
        <v>0.97923213187933633</v>
      </c>
      <c r="J574" s="66">
        <v>0.97560865676980868</v>
      </c>
      <c r="K574" s="66">
        <v>0.98789349322899467</v>
      </c>
      <c r="L574" s="66">
        <v>0.928477495107632</v>
      </c>
      <c r="M574" s="66">
        <v>1</v>
      </c>
      <c r="N574" s="67">
        <v>0.97906925458989869</v>
      </c>
      <c r="O574" s="65">
        <v>0.9811618137277861</v>
      </c>
      <c r="P574" s="66">
        <v>0.97840870817717318</v>
      </c>
      <c r="Q574" s="66">
        <v>0.95593332370090989</v>
      </c>
      <c r="R574" s="66">
        <v>0.99381472420326022</v>
      </c>
      <c r="S574" s="66">
        <v>0.98347077060088728</v>
      </c>
      <c r="T574" s="67">
        <v>0.97906925458989869</v>
      </c>
      <c r="U574" s="65">
        <v>0.96041969770449398</v>
      </c>
      <c r="V574" s="66">
        <v>0.99419692710539487</v>
      </c>
      <c r="W574" s="66">
        <v>0.98370853248112211</v>
      </c>
      <c r="X574" s="66">
        <v>0.98213304013194058</v>
      </c>
      <c r="Y574" s="67">
        <v>0.97906925458989869</v>
      </c>
      <c r="Z574" s="65">
        <v>0.99710374268833568</v>
      </c>
      <c r="AA574" s="66">
        <v>0.96473733470015932</v>
      </c>
      <c r="AB574" s="67">
        <v>0.97906925458989869</v>
      </c>
    </row>
    <row r="575" spans="1:28" s="37" customFormat="1" ht="17.5" customHeight="1" x14ac:dyDescent="0.35">
      <c r="A575" s="84"/>
      <c r="B575" s="61" t="s">
        <v>4</v>
      </c>
      <c r="C575" s="68">
        <v>1</v>
      </c>
      <c r="D575" s="69">
        <v>1</v>
      </c>
      <c r="E575" s="69">
        <v>1</v>
      </c>
      <c r="F575" s="70">
        <v>1</v>
      </c>
      <c r="G575" s="69"/>
      <c r="H575" s="69">
        <v>1</v>
      </c>
      <c r="I575" s="69">
        <v>1</v>
      </c>
      <c r="J575" s="69">
        <v>1</v>
      </c>
      <c r="K575" s="69">
        <v>1</v>
      </c>
      <c r="L575" s="69">
        <v>1</v>
      </c>
      <c r="M575" s="69">
        <v>1</v>
      </c>
      <c r="N575" s="70">
        <v>1</v>
      </c>
      <c r="O575" s="68">
        <v>1</v>
      </c>
      <c r="P575" s="69">
        <v>1</v>
      </c>
      <c r="Q575" s="69">
        <v>1</v>
      </c>
      <c r="R575" s="69">
        <v>1</v>
      </c>
      <c r="S575" s="69">
        <v>1</v>
      </c>
      <c r="T575" s="70">
        <v>1</v>
      </c>
      <c r="U575" s="68">
        <v>1</v>
      </c>
      <c r="V575" s="69">
        <v>1</v>
      </c>
      <c r="W575" s="69">
        <v>1</v>
      </c>
      <c r="X575" s="69">
        <v>1</v>
      </c>
      <c r="Y575" s="70">
        <v>1</v>
      </c>
      <c r="Z575" s="68">
        <v>1</v>
      </c>
      <c r="AA575" s="69">
        <v>1</v>
      </c>
      <c r="AB575" s="70">
        <v>1</v>
      </c>
    </row>
    <row r="576" spans="1:28" s="39" customFormat="1" ht="13.5" customHeight="1" x14ac:dyDescent="0.35">
      <c r="A576" s="62"/>
      <c r="B576" s="63"/>
      <c r="C576" s="71"/>
      <c r="D576" s="72"/>
      <c r="E576" s="72"/>
      <c r="F576" s="73"/>
      <c r="G576" s="79"/>
      <c r="H576" s="72"/>
      <c r="I576" s="72"/>
      <c r="J576" s="72"/>
      <c r="K576" s="72"/>
      <c r="L576" s="72"/>
      <c r="M576" s="72"/>
      <c r="N576" s="73"/>
      <c r="O576" s="71"/>
      <c r="P576" s="72"/>
      <c r="Q576" s="72"/>
      <c r="R576" s="72"/>
      <c r="S576" s="72"/>
      <c r="T576" s="73"/>
      <c r="U576" s="71"/>
      <c r="V576" s="72"/>
      <c r="W576" s="72"/>
      <c r="X576" s="72"/>
      <c r="Y576" s="73"/>
      <c r="Z576" s="71"/>
      <c r="AA576" s="72"/>
      <c r="AB576" s="73"/>
    </row>
    <row r="577" spans="1:28" s="37" customFormat="1" ht="21.5" customHeight="1" x14ac:dyDescent="0.35">
      <c r="A577" s="84" t="s">
        <v>538</v>
      </c>
      <c r="B577" s="60" t="s">
        <v>7</v>
      </c>
      <c r="C577" s="65">
        <v>1.8156382800883358E-2</v>
      </c>
      <c r="D577" s="66">
        <v>2.6548840532785514E-2</v>
      </c>
      <c r="E577" s="66">
        <v>0.11376260028800658</v>
      </c>
      <c r="F577" s="67">
        <v>3.1486813456455362E-2</v>
      </c>
      <c r="G577" s="78"/>
      <c r="H577" s="66">
        <v>2.5632557291230214E-4</v>
      </c>
      <c r="I577" s="66">
        <v>2.2045577711089837E-2</v>
      </c>
      <c r="J577" s="66">
        <v>3.0486853872294762E-2</v>
      </c>
      <c r="K577" s="66">
        <v>1.2563835463299372E-2</v>
      </c>
      <c r="L577" s="66">
        <v>3.2328767123287673E-2</v>
      </c>
      <c r="M577" s="66">
        <v>0.17723140747971447</v>
      </c>
      <c r="N577" s="67">
        <v>3.1486813456455362E-2</v>
      </c>
      <c r="O577" s="65">
        <v>4.9821107484162359E-2</v>
      </c>
      <c r="P577" s="66">
        <v>3.420711301568647E-2</v>
      </c>
      <c r="Q577" s="66">
        <v>3.4817889071019195E-2</v>
      </c>
      <c r="R577" s="66">
        <v>2.2297838075648682E-2</v>
      </c>
      <c r="S577" s="66">
        <v>2.4275566272348434E-2</v>
      </c>
      <c r="T577" s="67">
        <v>3.1486813456455362E-2</v>
      </c>
      <c r="U577" s="65">
        <v>4.7031603621079856E-3</v>
      </c>
      <c r="V577" s="66">
        <v>9.9218298740806343E-2</v>
      </c>
      <c r="W577" s="66">
        <v>1.2222489323793094E-2</v>
      </c>
      <c r="X577" s="66">
        <v>5.8658603628367237E-2</v>
      </c>
      <c r="Y577" s="67">
        <v>3.1486813456455362E-2</v>
      </c>
      <c r="Z577" s="65">
        <v>4.8835850460812846E-2</v>
      </c>
      <c r="AA577" s="66">
        <v>1.7699618214017547E-2</v>
      </c>
      <c r="AB577" s="67">
        <v>3.1486813456455362E-2</v>
      </c>
    </row>
    <row r="578" spans="1:28" s="37" customFormat="1" ht="21.5" customHeight="1" x14ac:dyDescent="0.35">
      <c r="A578" s="84"/>
      <c r="B578" s="60" t="s">
        <v>35</v>
      </c>
      <c r="C578" s="65">
        <v>0.98184361719911661</v>
      </c>
      <c r="D578" s="66">
        <v>0.97345171770853101</v>
      </c>
      <c r="E578" s="66">
        <v>0.88623739971199345</v>
      </c>
      <c r="F578" s="67">
        <v>0.96851318654354457</v>
      </c>
      <c r="G578" s="78"/>
      <c r="H578" s="66">
        <v>0.99974860376502817</v>
      </c>
      <c r="I578" s="66">
        <v>0.97795442228891027</v>
      </c>
      <c r="J578" s="66">
        <v>0.9695138615632265</v>
      </c>
      <c r="K578" s="66">
        <v>0.98743616453670058</v>
      </c>
      <c r="L578" s="66">
        <v>0.96767123287671231</v>
      </c>
      <c r="M578" s="66">
        <v>0.82276859252028556</v>
      </c>
      <c r="N578" s="67">
        <v>0.96851318654354457</v>
      </c>
      <c r="O578" s="65">
        <v>0.95017889251583765</v>
      </c>
      <c r="P578" s="66">
        <v>0.96579467849541722</v>
      </c>
      <c r="Q578" s="66">
        <v>0.96518377169163616</v>
      </c>
      <c r="R578" s="66">
        <v>0.97770378535631897</v>
      </c>
      <c r="S578" s="66">
        <v>0.97572548393601299</v>
      </c>
      <c r="T578" s="67">
        <v>0.96851318654354457</v>
      </c>
      <c r="U578" s="65">
        <v>0.99529683963789206</v>
      </c>
      <c r="V578" s="66">
        <v>0.90078170125919366</v>
      </c>
      <c r="W578" s="66">
        <v>0.98777751067620678</v>
      </c>
      <c r="X578" s="66">
        <v>0.94134139637163272</v>
      </c>
      <c r="Y578" s="67">
        <v>0.96851318654354457</v>
      </c>
      <c r="Z578" s="65">
        <v>0.95116414953918726</v>
      </c>
      <c r="AA578" s="66">
        <v>0.98230038178598234</v>
      </c>
      <c r="AB578" s="67">
        <v>0.96851318654354457</v>
      </c>
    </row>
    <row r="579" spans="1:28" s="37" customFormat="1" ht="21.5" customHeight="1" x14ac:dyDescent="0.35">
      <c r="A579" s="84"/>
      <c r="B579" s="61" t="s">
        <v>4</v>
      </c>
      <c r="C579" s="68">
        <v>1</v>
      </c>
      <c r="D579" s="69">
        <v>1</v>
      </c>
      <c r="E579" s="69">
        <v>1</v>
      </c>
      <c r="F579" s="70">
        <v>1</v>
      </c>
      <c r="G579" s="69"/>
      <c r="H579" s="69">
        <v>1</v>
      </c>
      <c r="I579" s="69">
        <v>1</v>
      </c>
      <c r="J579" s="69">
        <v>1</v>
      </c>
      <c r="K579" s="69">
        <v>1</v>
      </c>
      <c r="L579" s="69">
        <v>1</v>
      </c>
      <c r="M579" s="69">
        <v>1</v>
      </c>
      <c r="N579" s="70">
        <v>1</v>
      </c>
      <c r="O579" s="68">
        <v>1</v>
      </c>
      <c r="P579" s="69">
        <v>1</v>
      </c>
      <c r="Q579" s="69">
        <v>1</v>
      </c>
      <c r="R579" s="69">
        <v>1</v>
      </c>
      <c r="S579" s="69">
        <v>1</v>
      </c>
      <c r="T579" s="70">
        <v>1</v>
      </c>
      <c r="U579" s="68">
        <v>1</v>
      </c>
      <c r="V579" s="69">
        <v>1</v>
      </c>
      <c r="W579" s="69">
        <v>1</v>
      </c>
      <c r="X579" s="69">
        <v>1</v>
      </c>
      <c r="Y579" s="70">
        <v>1</v>
      </c>
      <c r="Z579" s="68">
        <v>1</v>
      </c>
      <c r="AA579" s="69">
        <v>1</v>
      </c>
      <c r="AB579" s="70">
        <v>1</v>
      </c>
    </row>
    <row r="580" spans="1:28" s="39" customFormat="1" ht="13.5" customHeight="1" x14ac:dyDescent="0.35">
      <c r="A580" s="62"/>
      <c r="B580" s="63"/>
      <c r="C580" s="71"/>
      <c r="D580" s="72"/>
      <c r="E580" s="72"/>
      <c r="F580" s="73"/>
      <c r="G580" s="79"/>
      <c r="H580" s="72"/>
      <c r="I580" s="72"/>
      <c r="J580" s="72"/>
      <c r="K580" s="72"/>
      <c r="L580" s="72"/>
      <c r="M580" s="72"/>
      <c r="N580" s="73"/>
      <c r="O580" s="71"/>
      <c r="P580" s="72"/>
      <c r="Q580" s="72"/>
      <c r="R580" s="72"/>
      <c r="S580" s="72"/>
      <c r="T580" s="73"/>
      <c r="U580" s="71"/>
      <c r="V580" s="72"/>
      <c r="W580" s="72"/>
      <c r="X580" s="72"/>
      <c r="Y580" s="73"/>
      <c r="Z580" s="71"/>
      <c r="AA580" s="72"/>
      <c r="AB580" s="73"/>
    </row>
    <row r="581" spans="1:28" s="37" customFormat="1" ht="17.5" customHeight="1" x14ac:dyDescent="0.35">
      <c r="A581" s="84" t="s">
        <v>539</v>
      </c>
      <c r="B581" s="60" t="s">
        <v>7</v>
      </c>
      <c r="C581" s="65">
        <v>9.8137378252109424E-3</v>
      </c>
      <c r="D581" s="66">
        <v>1.7000122813089644E-2</v>
      </c>
      <c r="E581" s="66">
        <v>4.379414386614551E-2</v>
      </c>
      <c r="F581" s="67">
        <v>1.6890764915811741E-2</v>
      </c>
      <c r="G581" s="78"/>
      <c r="H581" s="66">
        <v>1.6759748998112063E-4</v>
      </c>
      <c r="I581" s="66">
        <v>1.1909581429621015E-2</v>
      </c>
      <c r="J581" s="66">
        <v>1.1756751922732964E-2</v>
      </c>
      <c r="K581" s="66">
        <v>3.5620823699789118E-2</v>
      </c>
      <c r="L581" s="66">
        <v>3.2328767123287673E-2</v>
      </c>
      <c r="M581" s="66">
        <v>5.273015679336221E-2</v>
      </c>
      <c r="N581" s="67">
        <v>1.6890764915811741E-2</v>
      </c>
      <c r="O581" s="65">
        <v>3.5326435569167362E-2</v>
      </c>
      <c r="P581" s="66">
        <v>1.3327051101062724E-2</v>
      </c>
      <c r="Q581" s="66">
        <v>1.3505321913929315E-2</v>
      </c>
      <c r="R581" s="66">
        <v>2.7195732322043448E-2</v>
      </c>
      <c r="S581" s="66">
        <v>4.9454311735448314E-3</v>
      </c>
      <c r="T581" s="67">
        <v>1.6890764915811741E-2</v>
      </c>
      <c r="U581" s="65">
        <v>3.0126495311994829E-2</v>
      </c>
      <c r="V581" s="66">
        <v>1.6395189135764435E-2</v>
      </c>
      <c r="W581" s="66">
        <v>7.8516077943380745E-3</v>
      </c>
      <c r="X581" s="66">
        <v>1.880153930731171E-2</v>
      </c>
      <c r="Y581" s="67">
        <v>1.6890764915811741E-2</v>
      </c>
      <c r="Z581" s="65">
        <v>1.4510045713027126E-2</v>
      </c>
      <c r="AA581" s="66">
        <v>1.8782710875577011E-2</v>
      </c>
      <c r="AB581" s="67">
        <v>1.6890764915811741E-2</v>
      </c>
    </row>
    <row r="582" spans="1:28" s="37" customFormat="1" ht="17.5" customHeight="1" x14ac:dyDescent="0.35">
      <c r="A582" s="84"/>
      <c r="B582" s="60" t="s">
        <v>35</v>
      </c>
      <c r="C582" s="65">
        <v>0.99018538233456799</v>
      </c>
      <c r="D582" s="66">
        <v>0.9830004354282269</v>
      </c>
      <c r="E582" s="66">
        <v>0.95620585613385456</v>
      </c>
      <c r="F582" s="67">
        <v>0.98310923508418835</v>
      </c>
      <c r="G582" s="78"/>
      <c r="H582" s="66">
        <v>0.99983240251001881</v>
      </c>
      <c r="I582" s="66">
        <v>0.98809041857037894</v>
      </c>
      <c r="J582" s="66">
        <v>0.98824396351278831</v>
      </c>
      <c r="K582" s="66">
        <v>0.96437917630021086</v>
      </c>
      <c r="L582" s="66">
        <v>0.96767123287671231</v>
      </c>
      <c r="M582" s="66">
        <v>0.94726984320663787</v>
      </c>
      <c r="N582" s="67">
        <v>0.98310923508418835</v>
      </c>
      <c r="O582" s="65">
        <v>0.96467356443083274</v>
      </c>
      <c r="P582" s="66">
        <v>0.9866729488989372</v>
      </c>
      <c r="Q582" s="66">
        <v>0.98649467808607061</v>
      </c>
      <c r="R582" s="66">
        <v>0.97280426767795647</v>
      </c>
      <c r="S582" s="66">
        <v>0.99505456882645527</v>
      </c>
      <c r="T582" s="67">
        <v>0.98310923508418835</v>
      </c>
      <c r="U582" s="65">
        <v>0.96987350468800515</v>
      </c>
      <c r="V582" s="66">
        <v>0.98360481086423557</v>
      </c>
      <c r="W582" s="66">
        <v>0.99214839220566198</v>
      </c>
      <c r="X582" s="66">
        <v>0.98119846069268823</v>
      </c>
      <c r="Y582" s="67">
        <v>0.98310923508418835</v>
      </c>
      <c r="Z582" s="65">
        <v>0.98548995428697306</v>
      </c>
      <c r="AA582" s="66">
        <v>0.98121728912442296</v>
      </c>
      <c r="AB582" s="67">
        <v>0.98310923508418835</v>
      </c>
    </row>
    <row r="583" spans="1:28" s="37" customFormat="1" ht="17.5" customHeight="1" x14ac:dyDescent="0.35">
      <c r="A583" s="84"/>
      <c r="B583" s="61" t="s">
        <v>4</v>
      </c>
      <c r="C583" s="68">
        <v>1</v>
      </c>
      <c r="D583" s="69">
        <v>1</v>
      </c>
      <c r="E583" s="69">
        <v>1</v>
      </c>
      <c r="F583" s="70">
        <v>1</v>
      </c>
      <c r="G583" s="69"/>
      <c r="H583" s="69">
        <v>1</v>
      </c>
      <c r="I583" s="69">
        <v>1</v>
      </c>
      <c r="J583" s="69">
        <v>1</v>
      </c>
      <c r="K583" s="69">
        <v>1</v>
      </c>
      <c r="L583" s="69">
        <v>1</v>
      </c>
      <c r="M583" s="69">
        <v>1</v>
      </c>
      <c r="N583" s="70">
        <v>1</v>
      </c>
      <c r="O583" s="68">
        <v>1</v>
      </c>
      <c r="P583" s="69">
        <v>1</v>
      </c>
      <c r="Q583" s="69">
        <v>1</v>
      </c>
      <c r="R583" s="69">
        <v>1</v>
      </c>
      <c r="S583" s="69">
        <v>1</v>
      </c>
      <c r="T583" s="70">
        <v>1</v>
      </c>
      <c r="U583" s="68">
        <v>1</v>
      </c>
      <c r="V583" s="69">
        <v>1</v>
      </c>
      <c r="W583" s="69">
        <v>1</v>
      </c>
      <c r="X583" s="69">
        <v>1</v>
      </c>
      <c r="Y583" s="70">
        <v>1</v>
      </c>
      <c r="Z583" s="68">
        <v>1</v>
      </c>
      <c r="AA583" s="69">
        <v>1</v>
      </c>
      <c r="AB583" s="70">
        <v>1</v>
      </c>
    </row>
    <row r="584" spans="1:28" s="39" customFormat="1" ht="13.5" customHeight="1" x14ac:dyDescent="0.35">
      <c r="A584" s="62"/>
      <c r="B584" s="63"/>
      <c r="C584" s="71"/>
      <c r="D584" s="72"/>
      <c r="E584" s="72"/>
      <c r="F584" s="73"/>
      <c r="G584" s="79"/>
      <c r="H584" s="72"/>
      <c r="I584" s="72"/>
      <c r="J584" s="72"/>
      <c r="K584" s="72"/>
      <c r="L584" s="72"/>
      <c r="M584" s="72"/>
      <c r="N584" s="73"/>
      <c r="O584" s="71"/>
      <c r="P584" s="72"/>
      <c r="Q584" s="72"/>
      <c r="R584" s="72"/>
      <c r="S584" s="72"/>
      <c r="T584" s="73"/>
      <c r="U584" s="71"/>
      <c r="V584" s="72"/>
      <c r="W584" s="72"/>
      <c r="X584" s="72"/>
      <c r="Y584" s="73"/>
      <c r="Z584" s="71"/>
      <c r="AA584" s="72"/>
      <c r="AB584" s="73"/>
    </row>
    <row r="585" spans="1:28" s="37" customFormat="1" ht="17.5" customHeight="1" x14ac:dyDescent="0.35">
      <c r="A585" s="84" t="s">
        <v>540</v>
      </c>
      <c r="B585" s="60" t="s">
        <v>7</v>
      </c>
      <c r="C585" s="65">
        <v>3.539597209146819E-3</v>
      </c>
      <c r="D585" s="66">
        <v>2.4529123449484741E-3</v>
      </c>
      <c r="E585" s="66">
        <v>1.5912363711170541E-2</v>
      </c>
      <c r="F585" s="67">
        <v>4.0558211189693034E-3</v>
      </c>
      <c r="G585" s="78"/>
      <c r="H585" s="66">
        <v>0</v>
      </c>
      <c r="I585" s="66">
        <v>4.3086552240436463E-3</v>
      </c>
      <c r="J585" s="66">
        <v>3.1436236809157573E-3</v>
      </c>
      <c r="K585" s="66">
        <v>0</v>
      </c>
      <c r="L585" s="66">
        <v>0</v>
      </c>
      <c r="M585" s="66">
        <v>2.8314318833506193E-2</v>
      </c>
      <c r="N585" s="67">
        <v>4.0558211189693034E-3</v>
      </c>
      <c r="O585" s="65">
        <v>0</v>
      </c>
      <c r="P585" s="66">
        <v>0</v>
      </c>
      <c r="Q585" s="66">
        <v>8.2440258215377652E-3</v>
      </c>
      <c r="R585" s="66">
        <v>5.6057105842893997E-3</v>
      </c>
      <c r="S585" s="66">
        <v>4.8740170049737875E-3</v>
      </c>
      <c r="T585" s="67">
        <v>4.0558211189693034E-3</v>
      </c>
      <c r="U585" s="65">
        <v>3.4887245392822503E-3</v>
      </c>
      <c r="V585" s="66">
        <v>5.9571026993723289E-3</v>
      </c>
      <c r="W585" s="66">
        <v>3.1067055063774426E-3</v>
      </c>
      <c r="X585" s="66">
        <v>1.5667949422759758E-2</v>
      </c>
      <c r="Y585" s="67">
        <v>4.0558211189693034E-3</v>
      </c>
      <c r="Z585" s="65">
        <v>3.4819620477359882E-3</v>
      </c>
      <c r="AA585" s="66">
        <v>4.5124215621841794E-3</v>
      </c>
      <c r="AB585" s="67">
        <v>4.0558211189693034E-3</v>
      </c>
    </row>
    <row r="586" spans="1:28" s="37" customFormat="1" ht="17.5" customHeight="1" x14ac:dyDescent="0.35">
      <c r="A586" s="84"/>
      <c r="B586" s="60" t="s">
        <v>35</v>
      </c>
      <c r="C586" s="65">
        <v>0.99645952295063223</v>
      </c>
      <c r="D586" s="66">
        <v>0.99754764589636813</v>
      </c>
      <c r="E586" s="66">
        <v>0.98408763628882956</v>
      </c>
      <c r="F586" s="67">
        <v>0.99594417888103071</v>
      </c>
      <c r="G586" s="78"/>
      <c r="H586" s="66">
        <v>1</v>
      </c>
      <c r="I586" s="66">
        <v>0.99569134477595633</v>
      </c>
      <c r="J586" s="66">
        <v>0.99685709175460568</v>
      </c>
      <c r="K586" s="66">
        <v>1</v>
      </c>
      <c r="L586" s="66">
        <v>1</v>
      </c>
      <c r="M586" s="66">
        <v>0.97168568116649379</v>
      </c>
      <c r="N586" s="67">
        <v>0.99594417888103071</v>
      </c>
      <c r="O586" s="65">
        <v>1</v>
      </c>
      <c r="P586" s="66">
        <v>1</v>
      </c>
      <c r="Q586" s="66">
        <v>0.99175597417846217</v>
      </c>
      <c r="R586" s="66">
        <v>0.99439428941571051</v>
      </c>
      <c r="S586" s="66">
        <v>0.9951259829950263</v>
      </c>
      <c r="T586" s="67">
        <v>0.99594417888103071</v>
      </c>
      <c r="U586" s="65">
        <v>0.99651127546071772</v>
      </c>
      <c r="V586" s="66">
        <v>0.99404289730062756</v>
      </c>
      <c r="W586" s="66">
        <v>0.99689329449362263</v>
      </c>
      <c r="X586" s="66">
        <v>0.98433205057724027</v>
      </c>
      <c r="Y586" s="67">
        <v>0.99594417888103071</v>
      </c>
      <c r="Z586" s="65">
        <v>0.99651803795226401</v>
      </c>
      <c r="AA586" s="66">
        <v>0.99548757843781577</v>
      </c>
      <c r="AB586" s="67">
        <v>0.99594417888103071</v>
      </c>
    </row>
    <row r="587" spans="1:28" s="37" customFormat="1" ht="17.5" customHeight="1" x14ac:dyDescent="0.35">
      <c r="A587" s="84"/>
      <c r="B587" s="61" t="s">
        <v>4</v>
      </c>
      <c r="C587" s="68">
        <v>1</v>
      </c>
      <c r="D587" s="69">
        <v>1</v>
      </c>
      <c r="E587" s="69">
        <v>1</v>
      </c>
      <c r="F587" s="70">
        <v>1</v>
      </c>
      <c r="G587" s="69"/>
      <c r="H587" s="69">
        <v>1</v>
      </c>
      <c r="I587" s="69">
        <v>1</v>
      </c>
      <c r="J587" s="69">
        <v>1</v>
      </c>
      <c r="K587" s="69">
        <v>1</v>
      </c>
      <c r="L587" s="69">
        <v>1</v>
      </c>
      <c r="M587" s="69">
        <v>1</v>
      </c>
      <c r="N587" s="70">
        <v>1</v>
      </c>
      <c r="O587" s="68">
        <v>1</v>
      </c>
      <c r="P587" s="69">
        <v>1</v>
      </c>
      <c r="Q587" s="69">
        <v>1</v>
      </c>
      <c r="R587" s="69">
        <v>1</v>
      </c>
      <c r="S587" s="69">
        <v>1</v>
      </c>
      <c r="T587" s="70">
        <v>1</v>
      </c>
      <c r="U587" s="68">
        <v>1</v>
      </c>
      <c r="V587" s="69">
        <v>1</v>
      </c>
      <c r="W587" s="69">
        <v>1</v>
      </c>
      <c r="X587" s="69">
        <v>1</v>
      </c>
      <c r="Y587" s="70">
        <v>1</v>
      </c>
      <c r="Z587" s="68">
        <v>1</v>
      </c>
      <c r="AA587" s="69">
        <v>1</v>
      </c>
      <c r="AB587" s="70">
        <v>1</v>
      </c>
    </row>
    <row r="588" spans="1:28" s="39" customFormat="1" ht="13.5" customHeight="1" x14ac:dyDescent="0.35">
      <c r="A588" s="62"/>
      <c r="B588" s="63"/>
      <c r="C588" s="71"/>
      <c r="D588" s="72"/>
      <c r="E588" s="72"/>
      <c r="F588" s="73"/>
      <c r="G588" s="79"/>
      <c r="H588" s="72"/>
      <c r="I588" s="72"/>
      <c r="J588" s="72"/>
      <c r="K588" s="72"/>
      <c r="L588" s="72"/>
      <c r="M588" s="72"/>
      <c r="N588" s="73"/>
      <c r="O588" s="71"/>
      <c r="P588" s="72"/>
      <c r="Q588" s="72"/>
      <c r="R588" s="72"/>
      <c r="S588" s="72"/>
      <c r="T588" s="73"/>
      <c r="U588" s="71"/>
      <c r="V588" s="72"/>
      <c r="W588" s="72"/>
      <c r="X588" s="72"/>
      <c r="Y588" s="73"/>
      <c r="Z588" s="71"/>
      <c r="AA588" s="72"/>
      <c r="AB588" s="73"/>
    </row>
    <row r="589" spans="1:28" s="37" customFormat="1" ht="21.5" customHeight="1" x14ac:dyDescent="0.35">
      <c r="A589" s="84" t="s">
        <v>541</v>
      </c>
      <c r="B589" s="60" t="s">
        <v>7</v>
      </c>
      <c r="C589" s="65">
        <v>6.6515920708799282E-4</v>
      </c>
      <c r="D589" s="66">
        <v>1.1239072426228409E-2</v>
      </c>
      <c r="E589" s="66">
        <v>2.0033600768017554E-2</v>
      </c>
      <c r="F589" s="67">
        <v>8.3029721360305866E-3</v>
      </c>
      <c r="G589" s="78"/>
      <c r="H589" s="66">
        <v>0</v>
      </c>
      <c r="I589" s="66">
        <v>8.0968017633034942E-4</v>
      </c>
      <c r="J589" s="66">
        <v>1.4403863351815416E-2</v>
      </c>
      <c r="K589" s="66">
        <v>0</v>
      </c>
      <c r="L589" s="66">
        <v>0</v>
      </c>
      <c r="M589" s="66">
        <v>3.5647611494112622E-2</v>
      </c>
      <c r="N589" s="67">
        <v>8.3029721360305866E-3</v>
      </c>
      <c r="O589" s="65">
        <v>0</v>
      </c>
      <c r="P589" s="66">
        <v>0</v>
      </c>
      <c r="Q589" s="66">
        <v>1.3027022269166445E-2</v>
      </c>
      <c r="R589" s="66">
        <v>1.4312176226786951E-2</v>
      </c>
      <c r="S589" s="66">
        <v>1.0578748823766635E-2</v>
      </c>
      <c r="T589" s="67">
        <v>8.3029721360305866E-3</v>
      </c>
      <c r="U589" s="65">
        <v>1.3980156805690269E-2</v>
      </c>
      <c r="V589" s="66">
        <v>1.5581398333910946E-2</v>
      </c>
      <c r="W589" s="66">
        <v>0</v>
      </c>
      <c r="X589" s="66">
        <v>2.0780648708081363E-2</v>
      </c>
      <c r="Y589" s="67">
        <v>8.3029721360305866E-3</v>
      </c>
      <c r="Z589" s="65">
        <v>3.0653050259077902E-3</v>
      </c>
      <c r="AA589" s="66">
        <v>1.246532068851916E-2</v>
      </c>
      <c r="AB589" s="67">
        <v>8.3029721360305866E-3</v>
      </c>
    </row>
    <row r="590" spans="1:28" s="37" customFormat="1" ht="21.5" customHeight="1" x14ac:dyDescent="0.35">
      <c r="A590" s="84"/>
      <c r="B590" s="60" t="s">
        <v>35</v>
      </c>
      <c r="C590" s="65">
        <v>0.999333960952691</v>
      </c>
      <c r="D590" s="66">
        <v>0.98876092757377165</v>
      </c>
      <c r="E590" s="66">
        <v>0.97996639923198248</v>
      </c>
      <c r="F590" s="67">
        <v>0.9916970278639694</v>
      </c>
      <c r="G590" s="78"/>
      <c r="H590" s="66">
        <v>1</v>
      </c>
      <c r="I590" s="66">
        <v>0.99919031982366979</v>
      </c>
      <c r="J590" s="66">
        <v>0.98559613664818468</v>
      </c>
      <c r="K590" s="66">
        <v>1</v>
      </c>
      <c r="L590" s="66">
        <v>1</v>
      </c>
      <c r="M590" s="66">
        <v>0.96435238850588745</v>
      </c>
      <c r="N590" s="67">
        <v>0.9916970278639694</v>
      </c>
      <c r="O590" s="65">
        <v>1</v>
      </c>
      <c r="P590" s="66">
        <v>1</v>
      </c>
      <c r="Q590" s="66">
        <v>0.98697463849348899</v>
      </c>
      <c r="R590" s="66">
        <v>0.98568782377321307</v>
      </c>
      <c r="S590" s="66">
        <v>0.98942230138459475</v>
      </c>
      <c r="T590" s="67">
        <v>0.9916970278639694</v>
      </c>
      <c r="U590" s="65">
        <v>0.9860198431943098</v>
      </c>
      <c r="V590" s="66">
        <v>0.98441860166608908</v>
      </c>
      <c r="W590" s="66">
        <v>1</v>
      </c>
      <c r="X590" s="66">
        <v>0.97921935129191862</v>
      </c>
      <c r="Y590" s="67">
        <v>0.9916970278639694</v>
      </c>
      <c r="Z590" s="65">
        <v>0.99693469497409226</v>
      </c>
      <c r="AA590" s="66">
        <v>0.98753467931148076</v>
      </c>
      <c r="AB590" s="67">
        <v>0.9916970278639694</v>
      </c>
    </row>
    <row r="591" spans="1:28" s="37" customFormat="1" ht="21.5" customHeight="1" x14ac:dyDescent="0.35">
      <c r="A591" s="84"/>
      <c r="B591" s="61" t="s">
        <v>4</v>
      </c>
      <c r="C591" s="68">
        <v>1</v>
      </c>
      <c r="D591" s="69">
        <v>1</v>
      </c>
      <c r="E591" s="69">
        <v>1</v>
      </c>
      <c r="F591" s="70">
        <v>1</v>
      </c>
      <c r="G591" s="69"/>
      <c r="H591" s="69">
        <v>1</v>
      </c>
      <c r="I591" s="69">
        <v>1</v>
      </c>
      <c r="J591" s="69">
        <v>1</v>
      </c>
      <c r="K591" s="69">
        <v>1</v>
      </c>
      <c r="L591" s="69">
        <v>1</v>
      </c>
      <c r="M591" s="69">
        <v>1</v>
      </c>
      <c r="N591" s="70">
        <v>1</v>
      </c>
      <c r="O591" s="68">
        <v>1</v>
      </c>
      <c r="P591" s="69">
        <v>1</v>
      </c>
      <c r="Q591" s="69">
        <v>1</v>
      </c>
      <c r="R591" s="69">
        <v>1</v>
      </c>
      <c r="S591" s="69">
        <v>1</v>
      </c>
      <c r="T591" s="70">
        <v>1</v>
      </c>
      <c r="U591" s="68">
        <v>1</v>
      </c>
      <c r="V591" s="69">
        <v>1</v>
      </c>
      <c r="W591" s="69">
        <v>1</v>
      </c>
      <c r="X591" s="69">
        <v>1</v>
      </c>
      <c r="Y591" s="70">
        <v>1</v>
      </c>
      <c r="Z591" s="68">
        <v>1</v>
      </c>
      <c r="AA591" s="69">
        <v>1</v>
      </c>
      <c r="AB591" s="70">
        <v>1</v>
      </c>
    </row>
    <row r="592" spans="1:28" s="39" customFormat="1" ht="13.5" customHeight="1" x14ac:dyDescent="0.35">
      <c r="A592" s="62"/>
      <c r="B592" s="63"/>
      <c r="C592" s="71"/>
      <c r="D592" s="72"/>
      <c r="E592" s="72"/>
      <c r="F592" s="73"/>
      <c r="G592" s="79"/>
      <c r="H592" s="72"/>
      <c r="I592" s="72"/>
      <c r="J592" s="72"/>
      <c r="K592" s="72"/>
      <c r="L592" s="72"/>
      <c r="M592" s="72"/>
      <c r="N592" s="73"/>
      <c r="O592" s="71"/>
      <c r="P592" s="72"/>
      <c r="Q592" s="72"/>
      <c r="R592" s="72"/>
      <c r="S592" s="72"/>
      <c r="T592" s="73"/>
      <c r="U592" s="71"/>
      <c r="V592" s="72"/>
      <c r="W592" s="72"/>
      <c r="X592" s="72"/>
      <c r="Y592" s="73"/>
      <c r="Z592" s="71"/>
      <c r="AA592" s="72"/>
      <c r="AB592" s="73"/>
    </row>
    <row r="593" spans="1:28" s="37" customFormat="1" ht="26" customHeight="1" x14ac:dyDescent="0.35">
      <c r="A593" s="84" t="s">
        <v>542</v>
      </c>
      <c r="B593" s="60" t="s">
        <v>7</v>
      </c>
      <c r="C593" s="65">
        <v>4.0411061351258611E-3</v>
      </c>
      <c r="D593" s="66">
        <v>5.3205979880982949E-3</v>
      </c>
      <c r="E593" s="66">
        <v>3.1331001851470891E-2</v>
      </c>
      <c r="F593" s="67">
        <v>7.2251884568436155E-3</v>
      </c>
      <c r="G593" s="78"/>
      <c r="H593" s="66">
        <v>0</v>
      </c>
      <c r="I593" s="66">
        <v>4.9191283728641476E-3</v>
      </c>
      <c r="J593" s="66">
        <v>0</v>
      </c>
      <c r="K593" s="66">
        <v>2.4215554256967912E-2</v>
      </c>
      <c r="L593" s="66">
        <v>7.1530332681017605E-2</v>
      </c>
      <c r="M593" s="66">
        <v>0</v>
      </c>
      <c r="N593" s="67">
        <v>7.2251884568436155E-3</v>
      </c>
      <c r="O593" s="65">
        <v>0</v>
      </c>
      <c r="P593" s="66">
        <v>1.4724429762015663E-2</v>
      </c>
      <c r="Q593" s="66">
        <v>7.9135340531078686E-3</v>
      </c>
      <c r="R593" s="66">
        <v>1.8507124431190024E-3</v>
      </c>
      <c r="S593" s="66">
        <v>9.5968040059147726E-3</v>
      </c>
      <c r="T593" s="67">
        <v>7.2251884568436155E-3</v>
      </c>
      <c r="U593" s="65">
        <v>2.2350872938894276E-2</v>
      </c>
      <c r="V593" s="66">
        <v>0</v>
      </c>
      <c r="W593" s="66">
        <v>0</v>
      </c>
      <c r="X593" s="66">
        <v>3.1335898845519516E-2</v>
      </c>
      <c r="Y593" s="67">
        <v>7.2251884568436155E-3</v>
      </c>
      <c r="Z593" s="65">
        <v>1.2574063591401154E-2</v>
      </c>
      <c r="AA593" s="66">
        <v>2.9739059955840143E-3</v>
      </c>
      <c r="AB593" s="67">
        <v>7.2251884568436155E-3</v>
      </c>
    </row>
    <row r="594" spans="1:28" s="37" customFormat="1" ht="26" customHeight="1" x14ac:dyDescent="0.35">
      <c r="A594" s="84"/>
      <c r="B594" s="60" t="s">
        <v>35</v>
      </c>
      <c r="C594" s="65">
        <v>0.99595801402465323</v>
      </c>
      <c r="D594" s="66">
        <v>0.99467940201190164</v>
      </c>
      <c r="E594" s="66">
        <v>0.96867242679832677</v>
      </c>
      <c r="F594" s="67">
        <v>0.99277481154315639</v>
      </c>
      <c r="G594" s="78"/>
      <c r="H594" s="66">
        <v>1</v>
      </c>
      <c r="I594" s="66">
        <v>0.99508087162713588</v>
      </c>
      <c r="J594" s="66">
        <v>1</v>
      </c>
      <c r="K594" s="66">
        <v>0.97578444574303214</v>
      </c>
      <c r="L594" s="66">
        <v>0.928477495107632</v>
      </c>
      <c r="M594" s="66">
        <v>1</v>
      </c>
      <c r="N594" s="67">
        <v>0.99277481154315639</v>
      </c>
      <c r="O594" s="65">
        <v>1</v>
      </c>
      <c r="P594" s="66">
        <v>0.98527736174908809</v>
      </c>
      <c r="Q594" s="66">
        <v>0.99208646594689209</v>
      </c>
      <c r="R594" s="66">
        <v>0.99814928755688104</v>
      </c>
      <c r="S594" s="66">
        <v>0.9904042462024466</v>
      </c>
      <c r="T594" s="67">
        <v>0.99277481154315639</v>
      </c>
      <c r="U594" s="65">
        <v>0.97764912706110574</v>
      </c>
      <c r="V594" s="66">
        <v>1</v>
      </c>
      <c r="W594" s="66">
        <v>1</v>
      </c>
      <c r="X594" s="66">
        <v>0.96866410115448054</v>
      </c>
      <c r="Y594" s="67">
        <v>0.99277481154315639</v>
      </c>
      <c r="Z594" s="65">
        <v>0.98742593640859899</v>
      </c>
      <c r="AA594" s="66">
        <v>0.9970255365712396</v>
      </c>
      <c r="AB594" s="67">
        <v>0.99277481154315639</v>
      </c>
    </row>
    <row r="595" spans="1:28" s="37" customFormat="1" ht="26" customHeight="1" x14ac:dyDescent="0.35">
      <c r="A595" s="84"/>
      <c r="B595" s="61" t="s">
        <v>4</v>
      </c>
      <c r="C595" s="68">
        <v>1</v>
      </c>
      <c r="D595" s="69">
        <v>1</v>
      </c>
      <c r="E595" s="69">
        <v>1</v>
      </c>
      <c r="F595" s="70">
        <v>1</v>
      </c>
      <c r="G595" s="69"/>
      <c r="H595" s="69">
        <v>1</v>
      </c>
      <c r="I595" s="69">
        <v>1</v>
      </c>
      <c r="J595" s="69">
        <v>1</v>
      </c>
      <c r="K595" s="69">
        <v>1</v>
      </c>
      <c r="L595" s="69">
        <v>1</v>
      </c>
      <c r="M595" s="69">
        <v>1</v>
      </c>
      <c r="N595" s="70">
        <v>1</v>
      </c>
      <c r="O595" s="68">
        <v>1</v>
      </c>
      <c r="P595" s="69">
        <v>1</v>
      </c>
      <c r="Q595" s="69">
        <v>1</v>
      </c>
      <c r="R595" s="69">
        <v>1</v>
      </c>
      <c r="S595" s="69">
        <v>1</v>
      </c>
      <c r="T595" s="70">
        <v>1</v>
      </c>
      <c r="U595" s="68">
        <v>1</v>
      </c>
      <c r="V595" s="69">
        <v>1</v>
      </c>
      <c r="W595" s="69">
        <v>1</v>
      </c>
      <c r="X595" s="69">
        <v>1</v>
      </c>
      <c r="Y595" s="70">
        <v>1</v>
      </c>
      <c r="Z595" s="68">
        <v>1</v>
      </c>
      <c r="AA595" s="69">
        <v>1</v>
      </c>
      <c r="AB595" s="70">
        <v>1</v>
      </c>
    </row>
    <row r="596" spans="1:28" s="39" customFormat="1" ht="13.5" customHeight="1" x14ac:dyDescent="0.35">
      <c r="A596" s="62"/>
      <c r="B596" s="63"/>
      <c r="C596" s="71"/>
      <c r="D596" s="72"/>
      <c r="E596" s="72"/>
      <c r="F596" s="73"/>
      <c r="G596" s="79"/>
      <c r="H596" s="72"/>
      <c r="I596" s="72"/>
      <c r="J596" s="72"/>
      <c r="K596" s="72"/>
      <c r="L596" s="72"/>
      <c r="M596" s="72"/>
      <c r="N596" s="73"/>
      <c r="O596" s="71"/>
      <c r="P596" s="72"/>
      <c r="Q596" s="72"/>
      <c r="R596" s="72"/>
      <c r="S596" s="72"/>
      <c r="T596" s="73"/>
      <c r="U596" s="71"/>
      <c r="V596" s="72"/>
      <c r="W596" s="72"/>
      <c r="X596" s="72"/>
      <c r="Y596" s="73"/>
      <c r="Z596" s="71"/>
      <c r="AA596" s="72"/>
      <c r="AB596" s="73"/>
    </row>
    <row r="597" spans="1:28" s="37" customFormat="1" ht="26" customHeight="1" x14ac:dyDescent="0.35">
      <c r="A597" s="84" t="s">
        <v>543</v>
      </c>
      <c r="B597" s="60" t="s">
        <v>7</v>
      </c>
      <c r="C597" s="65">
        <v>1.2243856515656756E-2</v>
      </c>
      <c r="D597" s="66">
        <v>1.0576439983476056E-2</v>
      </c>
      <c r="E597" s="66">
        <v>3.3755057258451619E-2</v>
      </c>
      <c r="F597" s="67">
        <v>1.3264814866581561E-2</v>
      </c>
      <c r="G597" s="78"/>
      <c r="H597" s="66">
        <v>0</v>
      </c>
      <c r="I597" s="66">
        <v>1.490411287541421E-2</v>
      </c>
      <c r="J597" s="66">
        <v>6.7365408692541583E-3</v>
      </c>
      <c r="K597" s="66">
        <v>2.4215554256967912E-2</v>
      </c>
      <c r="L597" s="66">
        <v>0</v>
      </c>
      <c r="M597" s="66">
        <v>6.0063449453968638E-2</v>
      </c>
      <c r="N597" s="67">
        <v>1.3264814866581561E-2</v>
      </c>
      <c r="O597" s="65">
        <v>1.0079885639115658E-2</v>
      </c>
      <c r="P597" s="66">
        <v>1.0152493425154249E-2</v>
      </c>
      <c r="Q597" s="66">
        <v>5.9056720026970785E-3</v>
      </c>
      <c r="R597" s="66">
        <v>3.8585731007063556E-2</v>
      </c>
      <c r="S597" s="66">
        <v>5.0042428417798089E-3</v>
      </c>
      <c r="T597" s="67">
        <v>1.3264814866581561E-2</v>
      </c>
      <c r="U597" s="65">
        <v>2.4798941157452313E-2</v>
      </c>
      <c r="V597" s="66">
        <v>2.3180202035760586E-2</v>
      </c>
      <c r="W597" s="66">
        <v>0</v>
      </c>
      <c r="X597" s="66">
        <v>2.8312259483232547E-3</v>
      </c>
      <c r="Y597" s="67">
        <v>1.3264814866581561E-2</v>
      </c>
      <c r="Z597" s="65">
        <v>2.1856256133240465E-2</v>
      </c>
      <c r="AA597" s="66">
        <v>6.4372383199632977E-3</v>
      </c>
      <c r="AB597" s="67">
        <v>1.3264814866581561E-2</v>
      </c>
    </row>
    <row r="598" spans="1:28" s="37" customFormat="1" ht="26" customHeight="1" x14ac:dyDescent="0.35">
      <c r="A598" s="84"/>
      <c r="B598" s="60" t="s">
        <v>35</v>
      </c>
      <c r="C598" s="65">
        <v>0.98775614348434315</v>
      </c>
      <c r="D598" s="66">
        <v>0.98942356001652387</v>
      </c>
      <c r="E598" s="66">
        <v>0.96624494274154837</v>
      </c>
      <c r="F598" s="67">
        <v>0.9867351851334184</v>
      </c>
      <c r="G598" s="78"/>
      <c r="H598" s="66">
        <v>1</v>
      </c>
      <c r="I598" s="66">
        <v>0.98509695813011</v>
      </c>
      <c r="J598" s="66">
        <v>0.99326417456626725</v>
      </c>
      <c r="K598" s="66">
        <v>0.97578444574303214</v>
      </c>
      <c r="L598" s="66">
        <v>1</v>
      </c>
      <c r="M598" s="66">
        <v>0.93993655054603131</v>
      </c>
      <c r="N598" s="67">
        <v>0.9867351851334184</v>
      </c>
      <c r="O598" s="65">
        <v>0.98992011436088434</v>
      </c>
      <c r="P598" s="66">
        <v>0.98984750657484566</v>
      </c>
      <c r="Q598" s="66">
        <v>0.9940943279973028</v>
      </c>
      <c r="R598" s="66">
        <v>0.96141426899293636</v>
      </c>
      <c r="S598" s="66">
        <v>0.9949957571582202</v>
      </c>
      <c r="T598" s="67">
        <v>0.9867351851334184</v>
      </c>
      <c r="U598" s="65">
        <v>0.97520105884254771</v>
      </c>
      <c r="V598" s="66">
        <v>0.97681979796423946</v>
      </c>
      <c r="W598" s="66">
        <v>1</v>
      </c>
      <c r="X598" s="66">
        <v>0.9971687740516767</v>
      </c>
      <c r="Y598" s="67">
        <v>0.9867351851334184</v>
      </c>
      <c r="Z598" s="65">
        <v>0.97814374386675962</v>
      </c>
      <c r="AA598" s="66">
        <v>0.99356276168003665</v>
      </c>
      <c r="AB598" s="67">
        <v>0.9867351851334184</v>
      </c>
    </row>
    <row r="599" spans="1:28" s="37" customFormat="1" ht="26" customHeight="1" x14ac:dyDescent="0.35">
      <c r="A599" s="84"/>
      <c r="B599" s="61" t="s">
        <v>4</v>
      </c>
      <c r="C599" s="68">
        <v>1</v>
      </c>
      <c r="D599" s="69">
        <v>1</v>
      </c>
      <c r="E599" s="69">
        <v>1</v>
      </c>
      <c r="F599" s="70">
        <v>1</v>
      </c>
      <c r="G599" s="69"/>
      <c r="H599" s="69">
        <v>1</v>
      </c>
      <c r="I599" s="69">
        <v>1</v>
      </c>
      <c r="J599" s="69">
        <v>1</v>
      </c>
      <c r="K599" s="69">
        <v>1</v>
      </c>
      <c r="L599" s="69">
        <v>1</v>
      </c>
      <c r="M599" s="69">
        <v>1</v>
      </c>
      <c r="N599" s="70">
        <v>1</v>
      </c>
      <c r="O599" s="68">
        <v>1</v>
      </c>
      <c r="P599" s="69">
        <v>1</v>
      </c>
      <c r="Q599" s="69">
        <v>1</v>
      </c>
      <c r="R599" s="69">
        <v>1</v>
      </c>
      <c r="S599" s="69">
        <v>1</v>
      </c>
      <c r="T599" s="70">
        <v>1</v>
      </c>
      <c r="U599" s="68">
        <v>1</v>
      </c>
      <c r="V599" s="69">
        <v>1</v>
      </c>
      <c r="W599" s="69">
        <v>1</v>
      </c>
      <c r="X599" s="69">
        <v>1</v>
      </c>
      <c r="Y599" s="70">
        <v>1</v>
      </c>
      <c r="Z599" s="68">
        <v>1</v>
      </c>
      <c r="AA599" s="69">
        <v>1</v>
      </c>
      <c r="AB599" s="70">
        <v>1</v>
      </c>
    </row>
    <row r="600" spans="1:28" s="39" customFormat="1" ht="13.5" customHeight="1" x14ac:dyDescent="0.35">
      <c r="A600" s="62"/>
      <c r="B600" s="63"/>
      <c r="C600" s="71"/>
      <c r="D600" s="72"/>
      <c r="E600" s="72"/>
      <c r="F600" s="73"/>
      <c r="G600" s="79"/>
      <c r="H600" s="72"/>
      <c r="I600" s="72"/>
      <c r="J600" s="72"/>
      <c r="K600" s="72"/>
      <c r="L600" s="72"/>
      <c r="M600" s="72"/>
      <c r="N600" s="73"/>
      <c r="O600" s="71"/>
      <c r="P600" s="72"/>
      <c r="Q600" s="72"/>
      <c r="R600" s="72"/>
      <c r="S600" s="72"/>
      <c r="T600" s="73"/>
      <c r="U600" s="71"/>
      <c r="V600" s="72"/>
      <c r="W600" s="72"/>
      <c r="X600" s="72"/>
      <c r="Y600" s="73"/>
      <c r="Z600" s="71"/>
      <c r="AA600" s="72"/>
      <c r="AB600" s="73"/>
    </row>
    <row r="601" spans="1:28" s="37" customFormat="1" ht="26" customHeight="1" x14ac:dyDescent="0.35">
      <c r="A601" s="84" t="s">
        <v>550</v>
      </c>
      <c r="B601" s="60" t="s">
        <v>7</v>
      </c>
      <c r="C601" s="65">
        <v>0</v>
      </c>
      <c r="D601" s="66">
        <v>2.1045697634173299E-3</v>
      </c>
      <c r="E601" s="66">
        <v>1.3721456490434067E-2</v>
      </c>
      <c r="F601" s="67">
        <v>2.4139869609916854E-3</v>
      </c>
      <c r="G601" s="78"/>
      <c r="H601" s="66">
        <v>0</v>
      </c>
      <c r="I601" s="66">
        <v>0</v>
      </c>
      <c r="J601" s="66">
        <v>2.6971919155786084E-3</v>
      </c>
      <c r="K601" s="66">
        <v>0</v>
      </c>
      <c r="L601" s="66">
        <v>0</v>
      </c>
      <c r="M601" s="66">
        <v>2.4415837959856017E-2</v>
      </c>
      <c r="N601" s="67">
        <v>2.4139869609916854E-3</v>
      </c>
      <c r="O601" s="65">
        <v>0</v>
      </c>
      <c r="P601" s="66">
        <v>0</v>
      </c>
      <c r="Q601" s="66">
        <v>0</v>
      </c>
      <c r="R601" s="66">
        <v>1.2617313252562183E-2</v>
      </c>
      <c r="S601" s="66">
        <v>0</v>
      </c>
      <c r="T601" s="67">
        <v>2.4139869609916854E-3</v>
      </c>
      <c r="U601" s="65">
        <v>0</v>
      </c>
      <c r="V601" s="66">
        <v>5.136893988986869E-3</v>
      </c>
      <c r="W601" s="66">
        <v>2.6655165587262082E-3</v>
      </c>
      <c r="X601" s="66">
        <v>0</v>
      </c>
      <c r="Y601" s="67">
        <v>2.4139869609916854E-3</v>
      </c>
      <c r="Z601" s="65">
        <v>5.4516134236511091E-3</v>
      </c>
      <c r="AA601" s="66">
        <v>0</v>
      </c>
      <c r="AB601" s="67">
        <v>2.4139869609916854E-3</v>
      </c>
    </row>
    <row r="602" spans="1:28" s="37" customFormat="1" ht="26" customHeight="1" x14ac:dyDescent="0.35">
      <c r="A602" s="84"/>
      <c r="B602" s="60" t="s">
        <v>35</v>
      </c>
      <c r="C602" s="65">
        <v>1</v>
      </c>
      <c r="D602" s="66">
        <v>0.99789543023658267</v>
      </c>
      <c r="E602" s="66">
        <v>0.9862785435095659</v>
      </c>
      <c r="F602" s="67">
        <v>0.99758601303900829</v>
      </c>
      <c r="G602" s="78"/>
      <c r="H602" s="66">
        <v>1</v>
      </c>
      <c r="I602" s="66">
        <v>1</v>
      </c>
      <c r="J602" s="66">
        <v>0.9973028080844214</v>
      </c>
      <c r="K602" s="66">
        <v>1</v>
      </c>
      <c r="L602" s="66">
        <v>1</v>
      </c>
      <c r="M602" s="66">
        <v>0.97558416204014398</v>
      </c>
      <c r="N602" s="67">
        <v>0.99758601303900829</v>
      </c>
      <c r="O602" s="65">
        <v>1</v>
      </c>
      <c r="P602" s="66">
        <v>1</v>
      </c>
      <c r="Q602" s="66">
        <v>1</v>
      </c>
      <c r="R602" s="66">
        <v>0.98738268674743779</v>
      </c>
      <c r="S602" s="66">
        <v>1</v>
      </c>
      <c r="T602" s="67">
        <v>0.99758601303900829</v>
      </c>
      <c r="U602" s="65">
        <v>1</v>
      </c>
      <c r="V602" s="66">
        <v>0.99486310601101313</v>
      </c>
      <c r="W602" s="66">
        <v>0.99733448344127384</v>
      </c>
      <c r="X602" s="66">
        <v>1</v>
      </c>
      <c r="Y602" s="67">
        <v>0.99758601303900829</v>
      </c>
      <c r="Z602" s="65">
        <v>0.99454838657634903</v>
      </c>
      <c r="AA602" s="66">
        <v>1</v>
      </c>
      <c r="AB602" s="67">
        <v>0.99758601303900829</v>
      </c>
    </row>
    <row r="603" spans="1:28" s="37" customFormat="1" ht="26" customHeight="1" x14ac:dyDescent="0.35">
      <c r="A603" s="84"/>
      <c r="B603" s="61" t="s">
        <v>4</v>
      </c>
      <c r="C603" s="68">
        <v>1</v>
      </c>
      <c r="D603" s="69">
        <v>1</v>
      </c>
      <c r="E603" s="69">
        <v>1</v>
      </c>
      <c r="F603" s="70">
        <v>1</v>
      </c>
      <c r="G603" s="69"/>
      <c r="H603" s="69">
        <v>1</v>
      </c>
      <c r="I603" s="69">
        <v>1</v>
      </c>
      <c r="J603" s="69">
        <v>1</v>
      </c>
      <c r="K603" s="69">
        <v>1</v>
      </c>
      <c r="L603" s="69">
        <v>1</v>
      </c>
      <c r="M603" s="69">
        <v>1</v>
      </c>
      <c r="N603" s="70">
        <v>1</v>
      </c>
      <c r="O603" s="68">
        <v>1</v>
      </c>
      <c r="P603" s="69">
        <v>1</v>
      </c>
      <c r="Q603" s="69">
        <v>1</v>
      </c>
      <c r="R603" s="69">
        <v>1</v>
      </c>
      <c r="S603" s="69">
        <v>1</v>
      </c>
      <c r="T603" s="70">
        <v>1</v>
      </c>
      <c r="U603" s="68">
        <v>1</v>
      </c>
      <c r="V603" s="69">
        <v>1</v>
      </c>
      <c r="W603" s="69">
        <v>1</v>
      </c>
      <c r="X603" s="69">
        <v>1</v>
      </c>
      <c r="Y603" s="70">
        <v>1</v>
      </c>
      <c r="Z603" s="68">
        <v>1</v>
      </c>
      <c r="AA603" s="69">
        <v>1</v>
      </c>
      <c r="AB603" s="70">
        <v>1</v>
      </c>
    </row>
    <row r="604" spans="1:28" s="39" customFormat="1" ht="13.5" customHeight="1" x14ac:dyDescent="0.35">
      <c r="A604" s="62"/>
      <c r="B604" s="63"/>
      <c r="C604" s="71"/>
      <c r="D604" s="72"/>
      <c r="E604" s="72"/>
      <c r="F604" s="73"/>
      <c r="G604" s="79"/>
      <c r="H604" s="72"/>
      <c r="I604" s="72"/>
      <c r="J604" s="72"/>
      <c r="K604" s="72"/>
      <c r="L604" s="72"/>
      <c r="M604" s="72"/>
      <c r="N604" s="73"/>
      <c r="O604" s="71"/>
      <c r="P604" s="72"/>
      <c r="Q604" s="72"/>
      <c r="R604" s="72"/>
      <c r="S604" s="72"/>
      <c r="T604" s="73"/>
      <c r="U604" s="71"/>
      <c r="V604" s="72"/>
      <c r="W604" s="72"/>
      <c r="X604" s="72"/>
      <c r="Y604" s="73"/>
      <c r="Z604" s="71"/>
      <c r="AA604" s="72"/>
      <c r="AB604" s="73"/>
    </row>
    <row r="605" spans="1:28" s="37" customFormat="1" ht="29.5" customHeight="1" x14ac:dyDescent="0.35">
      <c r="A605" s="84" t="s">
        <v>544</v>
      </c>
      <c r="B605" s="60" t="s">
        <v>7</v>
      </c>
      <c r="C605" s="65">
        <v>2.3687938270410096E-2</v>
      </c>
      <c r="D605" s="66">
        <v>4.574229347862494E-3</v>
      </c>
      <c r="E605" s="66">
        <v>3.3755057258451619E-2</v>
      </c>
      <c r="F605" s="67">
        <v>1.3965218957811136E-2</v>
      </c>
      <c r="G605" s="78"/>
      <c r="H605" s="66">
        <v>2.2684813202738737E-2</v>
      </c>
      <c r="I605" s="66">
        <v>2.3905914306705994E-2</v>
      </c>
      <c r="J605" s="66">
        <v>5.8622786621355749E-3</v>
      </c>
      <c r="K605" s="66">
        <v>0</v>
      </c>
      <c r="L605" s="66">
        <v>0</v>
      </c>
      <c r="M605" s="66">
        <v>6.0063449453968638E-2</v>
      </c>
      <c r="N605" s="67">
        <v>1.3965218957811136E-2</v>
      </c>
      <c r="O605" s="65">
        <v>0</v>
      </c>
      <c r="P605" s="66">
        <v>2.7754090019849943E-2</v>
      </c>
      <c r="Q605" s="66">
        <v>1.2605188554688083E-2</v>
      </c>
      <c r="R605" s="66">
        <v>1.9223057928922899E-2</v>
      </c>
      <c r="S605" s="66">
        <v>1.0544091947842452E-2</v>
      </c>
      <c r="T605" s="67">
        <v>1.3965218957811136E-2</v>
      </c>
      <c r="U605" s="65">
        <v>1.9661332040090528E-2</v>
      </c>
      <c r="V605" s="66">
        <v>2.1709217400233613E-2</v>
      </c>
      <c r="W605" s="66">
        <v>5.749596990865127E-3</v>
      </c>
      <c r="X605" s="66">
        <v>1.2589334799340296E-2</v>
      </c>
      <c r="Y605" s="67">
        <v>1.3965218957811136E-2</v>
      </c>
      <c r="Z605" s="65">
        <v>1.1542942678796016E-2</v>
      </c>
      <c r="AA605" s="66">
        <v>1.5890190123733442E-2</v>
      </c>
      <c r="AB605" s="67">
        <v>1.3965218957811136E-2</v>
      </c>
    </row>
    <row r="606" spans="1:28" s="37" customFormat="1" ht="29.5" customHeight="1" x14ac:dyDescent="0.35">
      <c r="A606" s="84"/>
      <c r="B606" s="60" t="s">
        <v>35</v>
      </c>
      <c r="C606" s="65">
        <v>0.97631206172958984</v>
      </c>
      <c r="D606" s="66">
        <v>0.99542577065213755</v>
      </c>
      <c r="E606" s="66">
        <v>0.96624494274154837</v>
      </c>
      <c r="F606" s="67">
        <v>0.98603478104218878</v>
      </c>
      <c r="G606" s="78"/>
      <c r="H606" s="66">
        <v>0.97731518679726126</v>
      </c>
      <c r="I606" s="66">
        <v>0.9760951566988183</v>
      </c>
      <c r="J606" s="66">
        <v>0.99413772133786449</v>
      </c>
      <c r="K606" s="66">
        <v>1</v>
      </c>
      <c r="L606" s="66">
        <v>1</v>
      </c>
      <c r="M606" s="66">
        <v>0.93993655054603131</v>
      </c>
      <c r="N606" s="67">
        <v>0.98603478104218878</v>
      </c>
      <c r="O606" s="65">
        <v>1</v>
      </c>
      <c r="P606" s="66">
        <v>0.97224770149125372</v>
      </c>
      <c r="Q606" s="66">
        <v>0.98739647220796734</v>
      </c>
      <c r="R606" s="66">
        <v>0.98077856550304476</v>
      </c>
      <c r="S606" s="66">
        <v>0.98945590805215755</v>
      </c>
      <c r="T606" s="67">
        <v>0.98603478104218878</v>
      </c>
      <c r="U606" s="65">
        <v>0.98033866795990943</v>
      </c>
      <c r="V606" s="66">
        <v>0.97829078259976632</v>
      </c>
      <c r="W606" s="66">
        <v>0.99425040300913481</v>
      </c>
      <c r="X606" s="66">
        <v>0.98741066520065968</v>
      </c>
      <c r="Y606" s="67">
        <v>0.98603478104218878</v>
      </c>
      <c r="Z606" s="65">
        <v>0.98845705732120415</v>
      </c>
      <c r="AA606" s="66">
        <v>0.98410980987626651</v>
      </c>
      <c r="AB606" s="67">
        <v>0.98603478104218878</v>
      </c>
    </row>
    <row r="607" spans="1:28" s="37" customFormat="1" ht="29.5" customHeight="1" x14ac:dyDescent="0.35">
      <c r="A607" s="84"/>
      <c r="B607" s="61" t="s">
        <v>4</v>
      </c>
      <c r="C607" s="68">
        <v>1</v>
      </c>
      <c r="D607" s="69">
        <v>1</v>
      </c>
      <c r="E607" s="69">
        <v>1</v>
      </c>
      <c r="F607" s="70">
        <v>1</v>
      </c>
      <c r="G607" s="69"/>
      <c r="H607" s="69">
        <v>1</v>
      </c>
      <c r="I607" s="69">
        <v>1</v>
      </c>
      <c r="J607" s="69">
        <v>1</v>
      </c>
      <c r="K607" s="69">
        <v>1</v>
      </c>
      <c r="L607" s="69">
        <v>1</v>
      </c>
      <c r="M607" s="69">
        <v>1</v>
      </c>
      <c r="N607" s="70">
        <v>1</v>
      </c>
      <c r="O607" s="68">
        <v>1</v>
      </c>
      <c r="P607" s="69">
        <v>1</v>
      </c>
      <c r="Q607" s="69">
        <v>1</v>
      </c>
      <c r="R607" s="69">
        <v>1</v>
      </c>
      <c r="S607" s="69">
        <v>1</v>
      </c>
      <c r="T607" s="70">
        <v>1</v>
      </c>
      <c r="U607" s="68">
        <v>1</v>
      </c>
      <c r="V607" s="69">
        <v>1</v>
      </c>
      <c r="W607" s="69">
        <v>1</v>
      </c>
      <c r="X607" s="69">
        <v>1</v>
      </c>
      <c r="Y607" s="70">
        <v>1</v>
      </c>
      <c r="Z607" s="68">
        <v>1</v>
      </c>
      <c r="AA607" s="69">
        <v>1</v>
      </c>
      <c r="AB607" s="70">
        <v>1</v>
      </c>
    </row>
    <row r="608" spans="1:28" s="39" customFormat="1" ht="13.5" customHeight="1" x14ac:dyDescent="0.35">
      <c r="A608" s="62"/>
      <c r="B608" s="63"/>
      <c r="C608" s="71"/>
      <c r="D608" s="72"/>
      <c r="E608" s="72"/>
      <c r="F608" s="73"/>
      <c r="G608" s="79"/>
      <c r="H608" s="72"/>
      <c r="I608" s="72"/>
      <c r="J608" s="72"/>
      <c r="K608" s="72"/>
      <c r="L608" s="72"/>
      <c r="M608" s="72"/>
      <c r="N608" s="73"/>
      <c r="O608" s="71"/>
      <c r="P608" s="72"/>
      <c r="Q608" s="72"/>
      <c r="R608" s="72"/>
      <c r="S608" s="72"/>
      <c r="T608" s="73"/>
      <c r="U608" s="71"/>
      <c r="V608" s="72"/>
      <c r="W608" s="72"/>
      <c r="X608" s="72"/>
      <c r="Y608" s="73"/>
      <c r="Z608" s="71"/>
      <c r="AA608" s="72"/>
      <c r="AB608" s="73"/>
    </row>
    <row r="609" spans="1:28" s="37" customFormat="1" ht="26" customHeight="1" x14ac:dyDescent="0.35">
      <c r="A609" s="84" t="s">
        <v>545</v>
      </c>
      <c r="B609" s="60" t="s">
        <v>7</v>
      </c>
      <c r="C609" s="65">
        <v>3.0592044484721574E-2</v>
      </c>
      <c r="D609" s="66">
        <v>2.6705706342737837E-2</v>
      </c>
      <c r="E609" s="66">
        <v>9.8604539532332169E-2</v>
      </c>
      <c r="F609" s="67">
        <v>3.4590954692707412E-2</v>
      </c>
      <c r="G609" s="78"/>
      <c r="H609" s="66">
        <v>0</v>
      </c>
      <c r="I609" s="66">
        <v>3.7238862078050598E-2</v>
      </c>
      <c r="J609" s="66">
        <v>1.4187086388839205E-2</v>
      </c>
      <c r="K609" s="66">
        <v>7.1160344520948202E-2</v>
      </c>
      <c r="L609" s="66">
        <v>0.14305283757338552</v>
      </c>
      <c r="M609" s="66">
        <v>6.3961930327618821E-2</v>
      </c>
      <c r="N609" s="67">
        <v>3.4590954692707412E-2</v>
      </c>
      <c r="O609" s="65">
        <v>8.0443596421742425E-2</v>
      </c>
      <c r="P609" s="66">
        <v>4.8463958379614029E-2</v>
      </c>
      <c r="Q609" s="66">
        <v>3.4558810096772641E-2</v>
      </c>
      <c r="R609" s="66">
        <v>1.9497417931455454E-3</v>
      </c>
      <c r="S609" s="66">
        <v>2.3946851055249359E-2</v>
      </c>
      <c r="T609" s="67">
        <v>3.4590954692707412E-2</v>
      </c>
      <c r="U609" s="65">
        <v>8.2314904623343024E-2</v>
      </c>
      <c r="V609" s="66">
        <v>1.6727636797720359E-2</v>
      </c>
      <c r="W609" s="66">
        <v>1.1755140134053564E-2</v>
      </c>
      <c r="X609" s="66">
        <v>6.5695437053326002E-3</v>
      </c>
      <c r="Y609" s="67">
        <v>3.4590954692707412E-2</v>
      </c>
      <c r="Z609" s="65">
        <v>1.9910453812446823E-2</v>
      </c>
      <c r="AA609" s="66">
        <v>4.6257477269268647E-2</v>
      </c>
      <c r="AB609" s="67">
        <v>3.4590954692707412E-2</v>
      </c>
    </row>
    <row r="610" spans="1:28" s="37" customFormat="1" ht="26" customHeight="1" x14ac:dyDescent="0.35">
      <c r="A610" s="84"/>
      <c r="B610" s="60" t="s">
        <v>35</v>
      </c>
      <c r="C610" s="65">
        <v>0.96940707567505735</v>
      </c>
      <c r="D610" s="66">
        <v>0.97329485189857878</v>
      </c>
      <c r="E610" s="66">
        <v>0.90139546046766783</v>
      </c>
      <c r="F610" s="67">
        <v>0.96540904530729266</v>
      </c>
      <c r="G610" s="78"/>
      <c r="H610" s="66">
        <v>1</v>
      </c>
      <c r="I610" s="66">
        <v>0.96276113792194939</v>
      </c>
      <c r="J610" s="66">
        <v>0.98581291361116075</v>
      </c>
      <c r="K610" s="66">
        <v>0.92883965547905178</v>
      </c>
      <c r="L610" s="66">
        <v>0.85694716242661451</v>
      </c>
      <c r="M610" s="66">
        <v>0.93603806967238123</v>
      </c>
      <c r="N610" s="67">
        <v>0.96540904530729266</v>
      </c>
      <c r="O610" s="65">
        <v>0.91955640357825774</v>
      </c>
      <c r="P610" s="66">
        <v>0.95153604162038585</v>
      </c>
      <c r="Q610" s="66">
        <v>0.96544118990322736</v>
      </c>
      <c r="R610" s="66">
        <v>0.99805025820685445</v>
      </c>
      <c r="S610" s="66">
        <v>0.97605419915311209</v>
      </c>
      <c r="T610" s="67">
        <v>0.96540904530729266</v>
      </c>
      <c r="U610" s="65">
        <v>0.91768509537665699</v>
      </c>
      <c r="V610" s="66">
        <v>0.98327236320227973</v>
      </c>
      <c r="W610" s="66">
        <v>0.98824485986594635</v>
      </c>
      <c r="X610" s="66">
        <v>0.99343045629466742</v>
      </c>
      <c r="Y610" s="67">
        <v>0.96540904530729266</v>
      </c>
      <c r="Z610" s="65">
        <v>0.98008954618755317</v>
      </c>
      <c r="AA610" s="66">
        <v>0.95374252273073123</v>
      </c>
      <c r="AB610" s="67">
        <v>0.96540904530729266</v>
      </c>
    </row>
    <row r="611" spans="1:28" s="37" customFormat="1" ht="26" customHeight="1" x14ac:dyDescent="0.35">
      <c r="A611" s="84"/>
      <c r="B611" s="61" t="s">
        <v>4</v>
      </c>
      <c r="C611" s="68">
        <v>1</v>
      </c>
      <c r="D611" s="69">
        <v>1</v>
      </c>
      <c r="E611" s="69">
        <v>1</v>
      </c>
      <c r="F611" s="70">
        <v>1</v>
      </c>
      <c r="G611" s="69"/>
      <c r="H611" s="69">
        <v>1</v>
      </c>
      <c r="I611" s="69">
        <v>1</v>
      </c>
      <c r="J611" s="69">
        <v>1</v>
      </c>
      <c r="K611" s="69">
        <v>1</v>
      </c>
      <c r="L611" s="69">
        <v>1</v>
      </c>
      <c r="M611" s="69">
        <v>1</v>
      </c>
      <c r="N611" s="70">
        <v>1</v>
      </c>
      <c r="O611" s="68">
        <v>1</v>
      </c>
      <c r="P611" s="69">
        <v>1</v>
      </c>
      <c r="Q611" s="69">
        <v>1</v>
      </c>
      <c r="R611" s="69">
        <v>1</v>
      </c>
      <c r="S611" s="69">
        <v>1</v>
      </c>
      <c r="T611" s="70">
        <v>1</v>
      </c>
      <c r="U611" s="68">
        <v>1</v>
      </c>
      <c r="V611" s="69">
        <v>1</v>
      </c>
      <c r="W611" s="69">
        <v>1</v>
      </c>
      <c r="X611" s="69">
        <v>1</v>
      </c>
      <c r="Y611" s="70">
        <v>1</v>
      </c>
      <c r="Z611" s="68">
        <v>1</v>
      </c>
      <c r="AA611" s="69">
        <v>1</v>
      </c>
      <c r="AB611" s="70">
        <v>1</v>
      </c>
    </row>
    <row r="612" spans="1:28" s="39" customFormat="1" ht="13.5" customHeight="1" x14ac:dyDescent="0.35">
      <c r="A612" s="62"/>
      <c r="B612" s="63"/>
      <c r="C612" s="71"/>
      <c r="D612" s="72"/>
      <c r="E612" s="72"/>
      <c r="F612" s="73"/>
      <c r="G612" s="79"/>
      <c r="H612" s="72"/>
      <c r="I612" s="72"/>
      <c r="J612" s="72"/>
      <c r="K612" s="72"/>
      <c r="L612" s="72"/>
      <c r="M612" s="72"/>
      <c r="N612" s="73"/>
      <c r="O612" s="71"/>
      <c r="P612" s="72"/>
      <c r="Q612" s="72"/>
      <c r="R612" s="72"/>
      <c r="S612" s="72"/>
      <c r="T612" s="73"/>
      <c r="U612" s="71"/>
      <c r="V612" s="72"/>
      <c r="W612" s="72"/>
      <c r="X612" s="72"/>
      <c r="Y612" s="73"/>
      <c r="Z612" s="71"/>
      <c r="AA612" s="72"/>
      <c r="AB612" s="73"/>
    </row>
    <row r="613" spans="1:28" s="37" customFormat="1" ht="17.5" customHeight="1" x14ac:dyDescent="0.35">
      <c r="A613" s="84" t="s">
        <v>546</v>
      </c>
      <c r="B613" s="60" t="s">
        <v>7</v>
      </c>
      <c r="C613" s="65">
        <v>9.0148429045285375E-3</v>
      </c>
      <c r="D613" s="66">
        <v>2.6944075384907389E-2</v>
      </c>
      <c r="E613" s="66">
        <v>1.5912363711170541E-2</v>
      </c>
      <c r="F613" s="67">
        <v>1.9615662961202894E-2</v>
      </c>
      <c r="G613" s="78"/>
      <c r="H613" s="66">
        <v>0</v>
      </c>
      <c r="I613" s="66">
        <v>1.0973522601429577E-2</v>
      </c>
      <c r="J613" s="66">
        <v>3.1220890717224108E-2</v>
      </c>
      <c r="K613" s="66">
        <v>1.1755888106913285E-2</v>
      </c>
      <c r="L613" s="66">
        <v>0</v>
      </c>
      <c r="M613" s="66">
        <v>2.8314318833506193E-2</v>
      </c>
      <c r="N613" s="67">
        <v>1.9615662961202894E-2</v>
      </c>
      <c r="O613" s="65">
        <v>1.8773023375152981E-2</v>
      </c>
      <c r="P613" s="66">
        <v>2.6962242111976609E-2</v>
      </c>
      <c r="Q613" s="66">
        <v>1.3168187094877709E-2</v>
      </c>
      <c r="R613" s="66">
        <v>3.5501210268531883E-2</v>
      </c>
      <c r="S613" s="66">
        <v>9.5432433794864907E-3</v>
      </c>
      <c r="T613" s="67">
        <v>1.9615662961202894E-2</v>
      </c>
      <c r="U613" s="65">
        <v>2.2642862916262527E-2</v>
      </c>
      <c r="V613" s="66">
        <v>5.9571026993723289E-3</v>
      </c>
      <c r="W613" s="66">
        <v>2.5388161429904695E-2</v>
      </c>
      <c r="X613" s="66">
        <v>5.332600329851566E-3</v>
      </c>
      <c r="Y613" s="67">
        <v>1.9615662961202894E-2</v>
      </c>
      <c r="Z613" s="65">
        <v>2.9117591974933243E-2</v>
      </c>
      <c r="AA613" s="66">
        <v>1.2063968801579986E-2</v>
      </c>
      <c r="AB613" s="67">
        <v>1.9615662961202894E-2</v>
      </c>
    </row>
    <row r="614" spans="1:28" s="37" customFormat="1" ht="17.5" customHeight="1" x14ac:dyDescent="0.35">
      <c r="A614" s="84"/>
      <c r="B614" s="60" t="s">
        <v>35</v>
      </c>
      <c r="C614" s="65">
        <v>0.99098515709547141</v>
      </c>
      <c r="D614" s="66">
        <v>0.9730559246150926</v>
      </c>
      <c r="E614" s="66">
        <v>0.98408763628882956</v>
      </c>
      <c r="F614" s="67">
        <v>0.98038433703879702</v>
      </c>
      <c r="G614" s="78"/>
      <c r="H614" s="66">
        <v>1</v>
      </c>
      <c r="I614" s="66">
        <v>0.98902647739857052</v>
      </c>
      <c r="J614" s="66">
        <v>0.96877910928277589</v>
      </c>
      <c r="K614" s="66">
        <v>0.98824411189308681</v>
      </c>
      <c r="L614" s="66">
        <v>1</v>
      </c>
      <c r="M614" s="66">
        <v>0.97168568116649379</v>
      </c>
      <c r="N614" s="67">
        <v>0.98038433703879702</v>
      </c>
      <c r="O614" s="65">
        <v>0.98122697662484715</v>
      </c>
      <c r="P614" s="66">
        <v>0.97303775788802338</v>
      </c>
      <c r="Q614" s="66">
        <v>0.98683181290512223</v>
      </c>
      <c r="R614" s="66">
        <v>0.96449878973146808</v>
      </c>
      <c r="S614" s="66">
        <v>0.99045675662051358</v>
      </c>
      <c r="T614" s="67">
        <v>0.98038433703879702</v>
      </c>
      <c r="U614" s="65">
        <v>0.97735713708373739</v>
      </c>
      <c r="V614" s="66">
        <v>0.99404289730062756</v>
      </c>
      <c r="W614" s="66">
        <v>0.97461183857009537</v>
      </c>
      <c r="X614" s="66">
        <v>0.99466739967014839</v>
      </c>
      <c r="Y614" s="67">
        <v>0.98038433703879702</v>
      </c>
      <c r="Z614" s="65">
        <v>0.97088240802506687</v>
      </c>
      <c r="AA614" s="66">
        <v>0.98793603119841999</v>
      </c>
      <c r="AB614" s="67">
        <v>0.98038433703879702</v>
      </c>
    </row>
    <row r="615" spans="1:28" s="37" customFormat="1" ht="17.5" customHeight="1" x14ac:dyDescent="0.35">
      <c r="A615" s="84"/>
      <c r="B615" s="61" t="s">
        <v>4</v>
      </c>
      <c r="C615" s="68">
        <v>1</v>
      </c>
      <c r="D615" s="69">
        <v>1</v>
      </c>
      <c r="E615" s="69">
        <v>1</v>
      </c>
      <c r="F615" s="70">
        <v>1</v>
      </c>
      <c r="G615" s="69"/>
      <c r="H615" s="69">
        <v>1</v>
      </c>
      <c r="I615" s="69">
        <v>1</v>
      </c>
      <c r="J615" s="69">
        <v>1</v>
      </c>
      <c r="K615" s="69">
        <v>1</v>
      </c>
      <c r="L615" s="69">
        <v>1</v>
      </c>
      <c r="M615" s="69">
        <v>1</v>
      </c>
      <c r="N615" s="70">
        <v>1</v>
      </c>
      <c r="O615" s="68">
        <v>1</v>
      </c>
      <c r="P615" s="69">
        <v>1</v>
      </c>
      <c r="Q615" s="69">
        <v>1</v>
      </c>
      <c r="R615" s="69">
        <v>1</v>
      </c>
      <c r="S615" s="69">
        <v>1</v>
      </c>
      <c r="T615" s="70">
        <v>1</v>
      </c>
      <c r="U615" s="68">
        <v>1</v>
      </c>
      <c r="V615" s="69">
        <v>1</v>
      </c>
      <c r="W615" s="69">
        <v>1</v>
      </c>
      <c r="X615" s="69">
        <v>1</v>
      </c>
      <c r="Y615" s="70">
        <v>1</v>
      </c>
      <c r="Z615" s="68">
        <v>1</v>
      </c>
      <c r="AA615" s="69">
        <v>1</v>
      </c>
      <c r="AB615" s="70">
        <v>1</v>
      </c>
    </row>
    <row r="616" spans="1:28" s="39" customFormat="1" ht="13.5" customHeight="1" x14ac:dyDescent="0.35">
      <c r="A616" s="62"/>
      <c r="B616" s="63"/>
      <c r="C616" s="71"/>
      <c r="D616" s="72"/>
      <c r="E616" s="72"/>
      <c r="F616" s="73"/>
      <c r="G616" s="79"/>
      <c r="H616" s="72"/>
      <c r="I616" s="72"/>
      <c r="J616" s="72"/>
      <c r="K616" s="72"/>
      <c r="L616" s="72"/>
      <c r="M616" s="72"/>
      <c r="N616" s="73"/>
      <c r="O616" s="71"/>
      <c r="P616" s="72"/>
      <c r="Q616" s="72"/>
      <c r="R616" s="72"/>
      <c r="S616" s="72"/>
      <c r="T616" s="73"/>
      <c r="U616" s="71"/>
      <c r="V616" s="72"/>
      <c r="W616" s="72"/>
      <c r="X616" s="72"/>
      <c r="Y616" s="73"/>
      <c r="Z616" s="71"/>
      <c r="AA616" s="72"/>
      <c r="AB616" s="73"/>
    </row>
    <row r="617" spans="1:28" s="37" customFormat="1" ht="26" customHeight="1" x14ac:dyDescent="0.35">
      <c r="A617" s="84" t="s">
        <v>547</v>
      </c>
      <c r="B617" s="60" t="s">
        <v>7</v>
      </c>
      <c r="C617" s="65">
        <v>4.6624492992072636E-2</v>
      </c>
      <c r="D617" s="66">
        <v>4.6315607310728285E-2</v>
      </c>
      <c r="E617" s="66">
        <v>9.5597613659740788E-2</v>
      </c>
      <c r="F617" s="67">
        <v>5.0889093885208271E-2</v>
      </c>
      <c r="G617" s="78"/>
      <c r="H617" s="66">
        <v>5.6076148412506709E-2</v>
      </c>
      <c r="I617" s="66">
        <v>4.4570965897042104E-2</v>
      </c>
      <c r="J617" s="66">
        <v>5.0024682525487391E-2</v>
      </c>
      <c r="K617" s="66">
        <v>3.3143626616529892E-2</v>
      </c>
      <c r="L617" s="66">
        <v>0.13618786692759294</v>
      </c>
      <c r="M617" s="66">
        <v>6.3961930327618821E-2</v>
      </c>
      <c r="N617" s="67">
        <v>5.0889093885208271E-2</v>
      </c>
      <c r="O617" s="65">
        <v>3.8572362379015922E-2</v>
      </c>
      <c r="P617" s="66">
        <v>2.839724250610905E-2</v>
      </c>
      <c r="Q617" s="66">
        <v>6.1677403497234003E-2</v>
      </c>
      <c r="R617" s="66">
        <v>6.7393531272981713E-2</v>
      </c>
      <c r="S617" s="66">
        <v>5.2926300578034685E-2</v>
      </c>
      <c r="T617" s="67">
        <v>5.0889093885208271E-2</v>
      </c>
      <c r="U617" s="65">
        <v>4.8481450048496605E-2</v>
      </c>
      <c r="V617" s="66">
        <v>8.1792393494807908E-2</v>
      </c>
      <c r="W617" s="66">
        <v>3.6255267400096158E-2</v>
      </c>
      <c r="X617" s="66">
        <v>2.3501924134139637E-2</v>
      </c>
      <c r="Y617" s="67">
        <v>5.0889093885208271E-2</v>
      </c>
      <c r="Z617" s="65">
        <v>3.8891495917953642E-2</v>
      </c>
      <c r="AA617" s="66">
        <v>6.0423526578692564E-2</v>
      </c>
      <c r="AB617" s="67">
        <v>5.0889093885208271E-2</v>
      </c>
    </row>
    <row r="618" spans="1:28" s="37" customFormat="1" ht="26" customHeight="1" x14ac:dyDescent="0.35">
      <c r="A618" s="84"/>
      <c r="B618" s="60" t="s">
        <v>35</v>
      </c>
      <c r="C618" s="65">
        <v>0.95337462716770627</v>
      </c>
      <c r="D618" s="66">
        <v>0.95368495093058825</v>
      </c>
      <c r="E618" s="66">
        <v>0.90440238634025916</v>
      </c>
      <c r="F618" s="67">
        <v>0.94911090611479176</v>
      </c>
      <c r="G618" s="78"/>
      <c r="H618" s="66">
        <v>0.94392385158749315</v>
      </c>
      <c r="I618" s="66">
        <v>0.95543010510848214</v>
      </c>
      <c r="J618" s="66">
        <v>0.94997603291003396</v>
      </c>
      <c r="K618" s="66">
        <v>0.96685637338347008</v>
      </c>
      <c r="L618" s="66">
        <v>0.86381996086105672</v>
      </c>
      <c r="M618" s="66">
        <v>0.93603806967238123</v>
      </c>
      <c r="N618" s="67">
        <v>0.94911090611479176</v>
      </c>
      <c r="O618" s="65">
        <v>0.96142763762098415</v>
      </c>
      <c r="P618" s="66">
        <v>0.9716027574938908</v>
      </c>
      <c r="Q618" s="66">
        <v>0.93832259650276595</v>
      </c>
      <c r="R618" s="66">
        <v>0.93260646872701825</v>
      </c>
      <c r="S618" s="66">
        <v>0.94707474963032667</v>
      </c>
      <c r="T618" s="67">
        <v>0.94911090611479176</v>
      </c>
      <c r="U618" s="65">
        <v>0.95151854995150342</v>
      </c>
      <c r="V618" s="66">
        <v>0.91820760650519218</v>
      </c>
      <c r="W618" s="66">
        <v>0.9637447325999039</v>
      </c>
      <c r="X618" s="66">
        <v>0.97649807586586035</v>
      </c>
      <c r="Y618" s="67">
        <v>0.94911090611479176</v>
      </c>
      <c r="Z618" s="65">
        <v>0.9611085040820464</v>
      </c>
      <c r="AA618" s="66">
        <v>0.93957647342130746</v>
      </c>
      <c r="AB618" s="67">
        <v>0.94911090611479176</v>
      </c>
    </row>
    <row r="619" spans="1:28" s="37" customFormat="1" ht="26" customHeight="1" x14ac:dyDescent="0.35">
      <c r="A619" s="84"/>
      <c r="B619" s="61" t="s">
        <v>4</v>
      </c>
      <c r="C619" s="68">
        <v>1</v>
      </c>
      <c r="D619" s="69">
        <v>1</v>
      </c>
      <c r="E619" s="69">
        <v>1</v>
      </c>
      <c r="F619" s="70">
        <v>1</v>
      </c>
      <c r="G619" s="69"/>
      <c r="H619" s="69">
        <v>1</v>
      </c>
      <c r="I619" s="69">
        <v>1</v>
      </c>
      <c r="J619" s="69">
        <v>1</v>
      </c>
      <c r="K619" s="69">
        <v>1</v>
      </c>
      <c r="L619" s="69">
        <v>1</v>
      </c>
      <c r="M619" s="69">
        <v>1</v>
      </c>
      <c r="N619" s="70">
        <v>1</v>
      </c>
      <c r="O619" s="68">
        <v>1</v>
      </c>
      <c r="P619" s="69">
        <v>1</v>
      </c>
      <c r="Q619" s="69">
        <v>1</v>
      </c>
      <c r="R619" s="69">
        <v>1</v>
      </c>
      <c r="S619" s="69">
        <v>1</v>
      </c>
      <c r="T619" s="70">
        <v>1</v>
      </c>
      <c r="U619" s="68">
        <v>1</v>
      </c>
      <c r="V619" s="69">
        <v>1</v>
      </c>
      <c r="W619" s="69">
        <v>1</v>
      </c>
      <c r="X619" s="69">
        <v>1</v>
      </c>
      <c r="Y619" s="70">
        <v>1</v>
      </c>
      <c r="Z619" s="68">
        <v>1</v>
      </c>
      <c r="AA619" s="69">
        <v>1</v>
      </c>
      <c r="AB619" s="70">
        <v>1</v>
      </c>
    </row>
    <row r="620" spans="1:28" s="39" customFormat="1" ht="13.5" customHeight="1" x14ac:dyDescent="0.35">
      <c r="A620" s="62"/>
      <c r="B620" s="63"/>
      <c r="C620" s="71"/>
      <c r="D620" s="72"/>
      <c r="E620" s="72"/>
      <c r="F620" s="73"/>
      <c r="G620" s="79"/>
      <c r="H620" s="72"/>
      <c r="I620" s="72"/>
      <c r="J620" s="72"/>
      <c r="K620" s="72"/>
      <c r="L620" s="72"/>
      <c r="M620" s="72"/>
      <c r="N620" s="73"/>
      <c r="O620" s="71"/>
      <c r="P620" s="72"/>
      <c r="Q620" s="72"/>
      <c r="R620" s="72"/>
      <c r="S620" s="72"/>
      <c r="T620" s="73"/>
      <c r="U620" s="71"/>
      <c r="V620" s="72"/>
      <c r="W620" s="72"/>
      <c r="X620" s="72"/>
      <c r="Y620" s="73"/>
      <c r="Z620" s="71"/>
      <c r="AA620" s="72"/>
      <c r="AB620" s="73"/>
    </row>
    <row r="621" spans="1:28" s="37" customFormat="1" ht="17.5" customHeight="1" x14ac:dyDescent="0.35">
      <c r="A621" s="84" t="s">
        <v>548</v>
      </c>
      <c r="B621" s="60" t="s">
        <v>7</v>
      </c>
      <c r="C621" s="65">
        <v>1.6231292397300649E-2</v>
      </c>
      <c r="D621" s="66">
        <v>1.455000167472395E-2</v>
      </c>
      <c r="E621" s="66">
        <v>0</v>
      </c>
      <c r="F621" s="67">
        <v>1.3825759340533053E-2</v>
      </c>
      <c r="G621" s="78"/>
      <c r="H621" s="66">
        <v>2.5632557291230214E-4</v>
      </c>
      <c r="I621" s="66">
        <v>1.9703288629562752E-2</v>
      </c>
      <c r="J621" s="66">
        <v>1.8647111429082455E-2</v>
      </c>
      <c r="K621" s="66">
        <v>0</v>
      </c>
      <c r="L621" s="66">
        <v>0</v>
      </c>
      <c r="M621" s="66">
        <v>0</v>
      </c>
      <c r="N621" s="67">
        <v>1.3825759340533053E-2</v>
      </c>
      <c r="O621" s="65">
        <v>1.7895360605363314E-2</v>
      </c>
      <c r="P621" s="66">
        <v>1.9199624499272646E-2</v>
      </c>
      <c r="Q621" s="66">
        <v>0</v>
      </c>
      <c r="R621" s="66">
        <v>1.3859238707813092E-2</v>
      </c>
      <c r="S621" s="66">
        <v>1.7297981919612852E-2</v>
      </c>
      <c r="T621" s="67">
        <v>1.3825759340533053E-2</v>
      </c>
      <c r="U621" s="65">
        <v>1.4603540252182348E-2</v>
      </c>
      <c r="V621" s="66">
        <v>4.8917298830657065E-3</v>
      </c>
      <c r="W621" s="66">
        <v>1.8487513787154616E-2</v>
      </c>
      <c r="X621" s="66">
        <v>2.7487630566245189E-3</v>
      </c>
      <c r="Y621" s="67">
        <v>1.3825759340533053E-2</v>
      </c>
      <c r="Z621" s="65">
        <v>1.104211252124495E-2</v>
      </c>
      <c r="AA621" s="66">
        <v>1.6037352482277806E-2</v>
      </c>
      <c r="AB621" s="67">
        <v>1.3825759340533053E-2</v>
      </c>
    </row>
    <row r="622" spans="1:28" s="37" customFormat="1" ht="17.5" customHeight="1" x14ac:dyDescent="0.35">
      <c r="A622" s="84"/>
      <c r="B622" s="60" t="s">
        <v>35</v>
      </c>
      <c r="C622" s="65">
        <v>0.9837678277624784</v>
      </c>
      <c r="D622" s="66">
        <v>0.98544999832527613</v>
      </c>
      <c r="E622" s="66">
        <v>1</v>
      </c>
      <c r="F622" s="67">
        <v>0.98617424065946702</v>
      </c>
      <c r="G622" s="78"/>
      <c r="H622" s="66">
        <v>0.99974860376502817</v>
      </c>
      <c r="I622" s="66">
        <v>0.98029778237596155</v>
      </c>
      <c r="J622" s="66">
        <v>0.98135288857091763</v>
      </c>
      <c r="K622" s="66">
        <v>1</v>
      </c>
      <c r="L622" s="66">
        <v>1</v>
      </c>
      <c r="M622" s="66">
        <v>1</v>
      </c>
      <c r="N622" s="67">
        <v>0.98617424065946702</v>
      </c>
      <c r="O622" s="65">
        <v>0.98210463939463677</v>
      </c>
      <c r="P622" s="66">
        <v>0.98080216701183098</v>
      </c>
      <c r="Q622" s="66">
        <v>1</v>
      </c>
      <c r="R622" s="66">
        <v>0.98614076129218686</v>
      </c>
      <c r="S622" s="66">
        <v>0.98270306828874854</v>
      </c>
      <c r="T622" s="67">
        <v>0.98617424065946702</v>
      </c>
      <c r="U622" s="65">
        <v>0.98539645974781775</v>
      </c>
      <c r="V622" s="66">
        <v>0.99510827011693426</v>
      </c>
      <c r="W622" s="66">
        <v>0.98151248621284548</v>
      </c>
      <c r="X622" s="66">
        <v>0.99725123694337547</v>
      </c>
      <c r="Y622" s="67">
        <v>0.98617424065946702</v>
      </c>
      <c r="Z622" s="65">
        <v>0.98895788747875513</v>
      </c>
      <c r="AA622" s="66">
        <v>0.98396264751772222</v>
      </c>
      <c r="AB622" s="67">
        <v>0.98617424065946702</v>
      </c>
    </row>
    <row r="623" spans="1:28" s="37" customFormat="1" ht="17.5" customHeight="1" x14ac:dyDescent="0.35">
      <c r="A623" s="84"/>
      <c r="B623" s="61" t="s">
        <v>4</v>
      </c>
      <c r="C623" s="68">
        <v>1</v>
      </c>
      <c r="D623" s="69">
        <v>1</v>
      </c>
      <c r="E623" s="69">
        <v>1</v>
      </c>
      <c r="F623" s="70">
        <v>1</v>
      </c>
      <c r="G623" s="69"/>
      <c r="H623" s="69">
        <v>1</v>
      </c>
      <c r="I623" s="69">
        <v>1</v>
      </c>
      <c r="J623" s="69">
        <v>1</v>
      </c>
      <c r="K623" s="69">
        <v>1</v>
      </c>
      <c r="L623" s="69">
        <v>1</v>
      </c>
      <c r="M623" s="69">
        <v>1</v>
      </c>
      <c r="N623" s="70">
        <v>1</v>
      </c>
      <c r="O623" s="68">
        <v>1</v>
      </c>
      <c r="P623" s="69">
        <v>1</v>
      </c>
      <c r="Q623" s="69">
        <v>1</v>
      </c>
      <c r="R623" s="69">
        <v>1</v>
      </c>
      <c r="S623" s="69">
        <v>1</v>
      </c>
      <c r="T623" s="70">
        <v>1</v>
      </c>
      <c r="U623" s="68">
        <v>1</v>
      </c>
      <c r="V623" s="69">
        <v>1</v>
      </c>
      <c r="W623" s="69">
        <v>1</v>
      </c>
      <c r="X623" s="69">
        <v>1</v>
      </c>
      <c r="Y623" s="70">
        <v>1</v>
      </c>
      <c r="Z623" s="68">
        <v>1</v>
      </c>
      <c r="AA623" s="69">
        <v>1</v>
      </c>
      <c r="AB623" s="70">
        <v>1</v>
      </c>
    </row>
    <row r="624" spans="1:28" s="39" customFormat="1" ht="13.5" customHeight="1" x14ac:dyDescent="0.35">
      <c r="A624" s="62"/>
      <c r="B624" s="63"/>
      <c r="C624" s="71"/>
      <c r="D624" s="72"/>
      <c r="E624" s="72"/>
      <c r="F624" s="73"/>
      <c r="G624" s="79"/>
      <c r="H624" s="72"/>
      <c r="I624" s="72"/>
      <c r="J624" s="72"/>
      <c r="K624" s="72"/>
      <c r="L624" s="72"/>
      <c r="M624" s="72"/>
      <c r="N624" s="73"/>
      <c r="O624" s="71"/>
      <c r="P624" s="72"/>
      <c r="Q624" s="72"/>
      <c r="R624" s="72"/>
      <c r="S624" s="72"/>
      <c r="T624" s="73"/>
      <c r="U624" s="71"/>
      <c r="V624" s="72"/>
      <c r="W624" s="72"/>
      <c r="X624" s="72"/>
      <c r="Y624" s="73"/>
      <c r="Z624" s="71"/>
      <c r="AA624" s="72"/>
      <c r="AB624" s="73"/>
    </row>
    <row r="625" spans="1:28" s="37" customFormat="1" ht="17.5" customHeight="1" x14ac:dyDescent="0.35">
      <c r="A625" s="84" t="s">
        <v>549</v>
      </c>
      <c r="B625" s="60" t="s">
        <v>7</v>
      </c>
      <c r="C625" s="65">
        <v>0.77290092119271148</v>
      </c>
      <c r="D625" s="66">
        <v>0.78742840555115168</v>
      </c>
      <c r="E625" s="66">
        <v>0.5672392511828841</v>
      </c>
      <c r="F625" s="67">
        <v>0.76235304714604746</v>
      </c>
      <c r="G625" s="78"/>
      <c r="H625" s="66">
        <v>0.90964030621047276</v>
      </c>
      <c r="I625" s="66">
        <v>0.74319215338512723</v>
      </c>
      <c r="J625" s="66">
        <v>0.78876694687891247</v>
      </c>
      <c r="K625" s="66">
        <v>0.78267486470692849</v>
      </c>
      <c r="L625" s="66">
        <v>0.58457925636007824</v>
      </c>
      <c r="M625" s="66">
        <v>0.55372460496613995</v>
      </c>
      <c r="N625" s="67">
        <v>0.76235304714604746</v>
      </c>
      <c r="O625" s="65">
        <v>0.75547419243825309</v>
      </c>
      <c r="P625" s="66">
        <v>0.74394827549141151</v>
      </c>
      <c r="Q625" s="66">
        <v>0.74728506824904128</v>
      </c>
      <c r="R625" s="66">
        <v>0.74188730459966978</v>
      </c>
      <c r="S625" s="66">
        <v>0.79945851256889378</v>
      </c>
      <c r="T625" s="67">
        <v>0.76235304714604746</v>
      </c>
      <c r="U625" s="65">
        <v>0.70738764953119937</v>
      </c>
      <c r="V625" s="66">
        <v>0.71173578754155598</v>
      </c>
      <c r="W625" s="66">
        <v>0.83133360671964707</v>
      </c>
      <c r="X625" s="66">
        <v>0.6599230346344146</v>
      </c>
      <c r="Y625" s="67">
        <v>0.76235304714604746</v>
      </c>
      <c r="Z625" s="65">
        <v>0.76624068045562932</v>
      </c>
      <c r="AA625" s="66">
        <v>0.75926356388212068</v>
      </c>
      <c r="AB625" s="67">
        <v>0.76235304714604746</v>
      </c>
    </row>
    <row r="626" spans="1:28" s="37" customFormat="1" ht="17.5" customHeight="1" x14ac:dyDescent="0.35">
      <c r="A626" s="84"/>
      <c r="B626" s="60" t="s">
        <v>35</v>
      </c>
      <c r="C626" s="65">
        <v>0.22709907880728861</v>
      </c>
      <c r="D626" s="66">
        <v>0.21257159444884838</v>
      </c>
      <c r="E626" s="66">
        <v>0.43276074881711579</v>
      </c>
      <c r="F626" s="67">
        <v>0.23764695285395257</v>
      </c>
      <c r="G626" s="78"/>
      <c r="H626" s="66">
        <v>9.036462312746775E-2</v>
      </c>
      <c r="I626" s="66">
        <v>0.25680784661487288</v>
      </c>
      <c r="J626" s="66">
        <v>0.21123305312108745</v>
      </c>
      <c r="K626" s="66">
        <v>0.21732513529307149</v>
      </c>
      <c r="L626" s="66">
        <v>0.41542074363992171</v>
      </c>
      <c r="M626" s="66">
        <v>0.44627539503386005</v>
      </c>
      <c r="N626" s="67">
        <v>0.23764695285395257</v>
      </c>
      <c r="O626" s="65">
        <v>0.24452580756174697</v>
      </c>
      <c r="P626" s="66">
        <v>0.25605172450858849</v>
      </c>
      <c r="Q626" s="66">
        <v>0.25271493175095866</v>
      </c>
      <c r="R626" s="66">
        <v>0.25811431883229785</v>
      </c>
      <c r="S626" s="66">
        <v>0.20054148743110636</v>
      </c>
      <c r="T626" s="67">
        <v>0.23764695285395257</v>
      </c>
      <c r="U626" s="65">
        <v>0.29261235046880052</v>
      </c>
      <c r="V626" s="66">
        <v>0.28826421245844402</v>
      </c>
      <c r="W626" s="66">
        <v>0.16866639328035296</v>
      </c>
      <c r="X626" s="66">
        <v>0.34007696536558552</v>
      </c>
      <c r="Y626" s="67">
        <v>0.23764695285395257</v>
      </c>
      <c r="Z626" s="65">
        <v>0.23375931954437085</v>
      </c>
      <c r="AA626" s="66">
        <v>0.24073643611787926</v>
      </c>
      <c r="AB626" s="67">
        <v>0.23764695285395257</v>
      </c>
    </row>
    <row r="627" spans="1:28" s="37" customFormat="1" ht="17.5" customHeight="1" x14ac:dyDescent="0.35">
      <c r="A627" s="84"/>
      <c r="B627" s="61" t="s">
        <v>4</v>
      </c>
      <c r="C627" s="68">
        <v>1</v>
      </c>
      <c r="D627" s="69">
        <v>1</v>
      </c>
      <c r="E627" s="69">
        <v>1</v>
      </c>
      <c r="F627" s="70">
        <v>1</v>
      </c>
      <c r="G627" s="69"/>
      <c r="H627" s="69">
        <v>1</v>
      </c>
      <c r="I627" s="69">
        <v>1</v>
      </c>
      <c r="J627" s="69">
        <v>1</v>
      </c>
      <c r="K627" s="69">
        <v>1</v>
      </c>
      <c r="L627" s="69">
        <v>1</v>
      </c>
      <c r="M627" s="69">
        <v>1</v>
      </c>
      <c r="N627" s="70">
        <v>1</v>
      </c>
      <c r="O627" s="68">
        <v>1</v>
      </c>
      <c r="P627" s="69">
        <v>1</v>
      </c>
      <c r="Q627" s="69">
        <v>1</v>
      </c>
      <c r="R627" s="69">
        <v>1</v>
      </c>
      <c r="S627" s="69">
        <v>1</v>
      </c>
      <c r="T627" s="70">
        <v>1</v>
      </c>
      <c r="U627" s="68">
        <v>1</v>
      </c>
      <c r="V627" s="69">
        <v>1</v>
      </c>
      <c r="W627" s="69">
        <v>1</v>
      </c>
      <c r="X627" s="69">
        <v>1</v>
      </c>
      <c r="Y627" s="70">
        <v>1</v>
      </c>
      <c r="Z627" s="68">
        <v>1</v>
      </c>
      <c r="AA627" s="69">
        <v>1</v>
      </c>
      <c r="AB627" s="70">
        <v>1</v>
      </c>
    </row>
    <row r="628" spans="1:28" s="37" customFormat="1" ht="17.5" customHeight="1" x14ac:dyDescent="0.35">
      <c r="A628" s="74"/>
      <c r="B628" s="61"/>
      <c r="C628" s="68"/>
      <c r="D628" s="69"/>
      <c r="E628" s="69"/>
      <c r="F628" s="70">
        <f>1-F625</f>
        <v>0.23764695285395254</v>
      </c>
      <c r="G628" s="69"/>
      <c r="H628" s="69"/>
      <c r="I628" s="69"/>
      <c r="J628" s="69"/>
      <c r="K628" s="69"/>
      <c r="L628" s="69"/>
      <c r="M628" s="69"/>
      <c r="N628" s="70"/>
      <c r="O628" s="68"/>
      <c r="P628" s="69"/>
      <c r="Q628" s="69"/>
      <c r="R628" s="69"/>
      <c r="S628" s="69"/>
      <c r="T628" s="70"/>
      <c r="U628" s="68"/>
      <c r="V628" s="69"/>
      <c r="W628" s="69"/>
      <c r="X628" s="69"/>
      <c r="Y628" s="70"/>
      <c r="Z628" s="68"/>
      <c r="AA628" s="69"/>
      <c r="AB628" s="70"/>
    </row>
    <row r="629" spans="1:28" s="39" customFormat="1" ht="13.5" customHeight="1" x14ac:dyDescent="0.35">
      <c r="A629" s="62"/>
      <c r="B629" s="63"/>
      <c r="C629" s="71"/>
      <c r="D629" s="72"/>
      <c r="E629" s="72"/>
      <c r="F629" s="73"/>
      <c r="G629" s="79"/>
      <c r="H629" s="72"/>
      <c r="I629" s="72"/>
      <c r="J629" s="72"/>
      <c r="K629" s="72"/>
      <c r="L629" s="72"/>
      <c r="M629" s="72"/>
      <c r="N629" s="73"/>
      <c r="O629" s="71"/>
      <c r="P629" s="72"/>
      <c r="Q629" s="72"/>
      <c r="R629" s="72"/>
      <c r="S629" s="72"/>
      <c r="T629" s="73"/>
      <c r="U629" s="71"/>
      <c r="V629" s="72"/>
      <c r="W629" s="72"/>
      <c r="X629" s="72"/>
      <c r="Y629" s="73"/>
      <c r="Z629" s="71"/>
      <c r="AA629" s="72"/>
      <c r="AB629" s="73"/>
    </row>
    <row r="630" spans="1:28" s="37" customFormat="1" ht="17.5" customHeight="1" x14ac:dyDescent="0.35">
      <c r="A630" s="84" t="s">
        <v>551</v>
      </c>
      <c r="B630" s="60" t="s">
        <v>7</v>
      </c>
      <c r="C630" s="65">
        <v>0.68404321775165633</v>
      </c>
      <c r="D630" s="66">
        <v>0.77187022005872707</v>
      </c>
      <c r="E630" s="66">
        <v>0.93544195295892474</v>
      </c>
      <c r="F630" s="67">
        <v>0.7556835229549288</v>
      </c>
      <c r="G630" s="78"/>
      <c r="H630" s="66">
        <v>0.76014827448525379</v>
      </c>
      <c r="I630" s="66">
        <v>0.6675084770087244</v>
      </c>
      <c r="J630" s="66">
        <v>0.75036236809157575</v>
      </c>
      <c r="K630" s="66">
        <v>0.84825325846693267</v>
      </c>
      <c r="L630" s="66">
        <v>0.93467710371819956</v>
      </c>
      <c r="M630" s="66">
        <v>0.93603806967238123</v>
      </c>
      <c r="N630" s="67">
        <v>0.7556835229549288</v>
      </c>
      <c r="O630" s="65">
        <v>0.76568033119042445</v>
      </c>
      <c r="P630" s="66">
        <v>0.72755953191397882</v>
      </c>
      <c r="Q630" s="66">
        <v>0.72725959214990699</v>
      </c>
      <c r="R630" s="66">
        <v>0.77948598897040311</v>
      </c>
      <c r="S630" s="66">
        <v>0.76959058677241565</v>
      </c>
      <c r="T630" s="67">
        <v>0.7556835229549288</v>
      </c>
      <c r="U630" s="65">
        <v>0.68506607662463637</v>
      </c>
      <c r="V630" s="66">
        <v>0.78176287111556086</v>
      </c>
      <c r="W630" s="66">
        <v>0.79359144772193779</v>
      </c>
      <c r="X630" s="66">
        <v>0.64463991203958215</v>
      </c>
      <c r="Y630" s="67">
        <v>0.7556835229549288</v>
      </c>
      <c r="Z630" s="65">
        <v>0.77311341698740144</v>
      </c>
      <c r="AA630" s="66">
        <v>0.74183207102590554</v>
      </c>
      <c r="AB630" s="67">
        <v>0.7556835229549288</v>
      </c>
    </row>
    <row r="631" spans="1:28" s="37" customFormat="1" ht="17.5" customHeight="1" x14ac:dyDescent="0.35">
      <c r="A631" s="84"/>
      <c r="B631" s="60" t="s">
        <v>35</v>
      </c>
      <c r="C631" s="65">
        <v>0.31595590240812266</v>
      </c>
      <c r="D631" s="66">
        <v>0.22812977994127304</v>
      </c>
      <c r="E631" s="66">
        <v>6.4558047041075234E-2</v>
      </c>
      <c r="F631" s="67">
        <v>0.24431647704507123</v>
      </c>
      <c r="G631" s="78"/>
      <c r="H631" s="66">
        <v>0.23985172551474612</v>
      </c>
      <c r="I631" s="66">
        <v>0.33249259399679987</v>
      </c>
      <c r="J631" s="66">
        <v>0.2496383473439456</v>
      </c>
      <c r="K631" s="66">
        <v>0.15174674153306741</v>
      </c>
      <c r="L631" s="66">
        <v>6.5322896281800394E-2</v>
      </c>
      <c r="M631" s="66">
        <v>6.3961930327618821E-2</v>
      </c>
      <c r="N631" s="67">
        <v>0.24431647704507123</v>
      </c>
      <c r="O631" s="65">
        <v>0.23431966880957569</v>
      </c>
      <c r="P631" s="66">
        <v>0.27244046808602118</v>
      </c>
      <c r="Q631" s="66">
        <v>0.2727404078500929</v>
      </c>
      <c r="R631" s="66">
        <v>0.22051401102959681</v>
      </c>
      <c r="S631" s="66">
        <v>0.23041046343594571</v>
      </c>
      <c r="T631" s="67">
        <v>0.24431647704507123</v>
      </c>
      <c r="U631" s="65">
        <v>0.31493392337536374</v>
      </c>
      <c r="V631" s="66">
        <v>0.21823712888443914</v>
      </c>
      <c r="W631" s="66">
        <v>0.20640855227806215</v>
      </c>
      <c r="X631" s="66">
        <v>0.35536008796041779</v>
      </c>
      <c r="Y631" s="67">
        <v>0.24431647704507123</v>
      </c>
      <c r="Z631" s="65">
        <v>0.22688658301259865</v>
      </c>
      <c r="AA631" s="66">
        <v>0.25816792897409435</v>
      </c>
      <c r="AB631" s="67">
        <v>0.24431647704507123</v>
      </c>
    </row>
    <row r="632" spans="1:28" s="37" customFormat="1" ht="17.5" customHeight="1" x14ac:dyDescent="0.35">
      <c r="A632" s="84"/>
      <c r="B632" s="61" t="s">
        <v>4</v>
      </c>
      <c r="C632" s="68">
        <v>1</v>
      </c>
      <c r="D632" s="69">
        <v>1</v>
      </c>
      <c r="E632" s="69">
        <v>1</v>
      </c>
      <c r="F632" s="70">
        <v>1</v>
      </c>
      <c r="G632" s="69"/>
      <c r="H632" s="69">
        <v>1</v>
      </c>
      <c r="I632" s="69">
        <v>1</v>
      </c>
      <c r="J632" s="69">
        <v>1</v>
      </c>
      <c r="K632" s="69">
        <v>1</v>
      </c>
      <c r="L632" s="69">
        <v>1</v>
      </c>
      <c r="M632" s="69">
        <v>1</v>
      </c>
      <c r="N632" s="70">
        <v>1</v>
      </c>
      <c r="O632" s="68">
        <v>1</v>
      </c>
      <c r="P632" s="69">
        <v>1</v>
      </c>
      <c r="Q632" s="69">
        <v>1</v>
      </c>
      <c r="R632" s="69">
        <v>1</v>
      </c>
      <c r="S632" s="69">
        <v>1</v>
      </c>
      <c r="T632" s="70">
        <v>1</v>
      </c>
      <c r="U632" s="68">
        <v>1</v>
      </c>
      <c r="V632" s="69">
        <v>1</v>
      </c>
      <c r="W632" s="69">
        <v>1</v>
      </c>
      <c r="X632" s="69">
        <v>1</v>
      </c>
      <c r="Y632" s="70">
        <v>1</v>
      </c>
      <c r="Z632" s="68">
        <v>1</v>
      </c>
      <c r="AA632" s="69">
        <v>1</v>
      </c>
      <c r="AB632" s="70">
        <v>1</v>
      </c>
    </row>
    <row r="633" spans="1:28" s="39" customFormat="1" ht="13.5" customHeight="1" x14ac:dyDescent="0.35">
      <c r="A633" s="62"/>
      <c r="B633" s="63"/>
      <c r="C633" s="71"/>
      <c r="D633" s="72"/>
      <c r="E633" s="72"/>
      <c r="F633" s="73"/>
      <c r="G633" s="79"/>
      <c r="H633" s="72"/>
      <c r="I633" s="72"/>
      <c r="J633" s="72"/>
      <c r="K633" s="72"/>
      <c r="L633" s="72"/>
      <c r="M633" s="72"/>
      <c r="N633" s="73"/>
      <c r="O633" s="71"/>
      <c r="P633" s="72"/>
      <c r="Q633" s="72"/>
      <c r="R633" s="72"/>
      <c r="S633" s="72"/>
      <c r="T633" s="73"/>
      <c r="U633" s="71"/>
      <c r="V633" s="72"/>
      <c r="W633" s="72"/>
      <c r="X633" s="72"/>
      <c r="Y633" s="73"/>
      <c r="Z633" s="71"/>
      <c r="AA633" s="72"/>
      <c r="AB633" s="73"/>
    </row>
    <row r="634" spans="1:28" s="37" customFormat="1" ht="17.5" customHeight="1" x14ac:dyDescent="0.35">
      <c r="A634" s="84" t="s">
        <v>552</v>
      </c>
      <c r="B634" s="60" t="s">
        <v>7</v>
      </c>
      <c r="C634" s="65">
        <v>0.25421399473855549</v>
      </c>
      <c r="D634" s="66">
        <v>0.31088179798363236</v>
      </c>
      <c r="E634" s="66">
        <v>0.29721250771446206</v>
      </c>
      <c r="F634" s="67">
        <v>0.28963867845706104</v>
      </c>
      <c r="G634" s="78"/>
      <c r="H634" s="66">
        <v>0.22575381900456951</v>
      </c>
      <c r="I634" s="66">
        <v>0.26039785713214714</v>
      </c>
      <c r="J634" s="66">
        <v>0.31207082811661596</v>
      </c>
      <c r="K634" s="66">
        <v>0.30665921390279222</v>
      </c>
      <c r="L634" s="66">
        <v>0.32395303326810176</v>
      </c>
      <c r="M634" s="66">
        <v>0.27637117930571653</v>
      </c>
      <c r="N634" s="67">
        <v>0.28963867845706104</v>
      </c>
      <c r="O634" s="65">
        <v>0.39378549596091861</v>
      </c>
      <c r="P634" s="66">
        <v>0.26728629064042936</v>
      </c>
      <c r="Q634" s="66">
        <v>0.24794688216722882</v>
      </c>
      <c r="R634" s="66">
        <v>0.33914630206549251</v>
      </c>
      <c r="S634" s="66">
        <v>0.24336793419814493</v>
      </c>
      <c r="T634" s="67">
        <v>0.28963867845706104</v>
      </c>
      <c r="U634" s="65">
        <v>0.27156078241189785</v>
      </c>
      <c r="V634" s="66">
        <v>0.22577175350096912</v>
      </c>
      <c r="W634" s="66">
        <v>0.34135580757374362</v>
      </c>
      <c r="X634" s="66">
        <v>0.13853765805387575</v>
      </c>
      <c r="Y634" s="67">
        <v>0.28963867845706104</v>
      </c>
      <c r="Z634" s="65">
        <v>0.32621859903635791</v>
      </c>
      <c r="AA634" s="66">
        <v>0.26056879366443747</v>
      </c>
      <c r="AB634" s="67">
        <v>0.28963867845706104</v>
      </c>
    </row>
    <row r="635" spans="1:28" s="37" customFormat="1" ht="17.5" customHeight="1" x14ac:dyDescent="0.35">
      <c r="A635" s="84"/>
      <c r="B635" s="60" t="s">
        <v>35</v>
      </c>
      <c r="C635" s="65">
        <v>0.74578600526144456</v>
      </c>
      <c r="D635" s="66">
        <v>0.68911820201636764</v>
      </c>
      <c r="E635" s="66">
        <v>0.70278749228553794</v>
      </c>
      <c r="F635" s="67">
        <v>0.71036132154293896</v>
      </c>
      <c r="G635" s="78"/>
      <c r="H635" s="66">
        <v>0.77424618099543041</v>
      </c>
      <c r="I635" s="66">
        <v>0.73960321387337713</v>
      </c>
      <c r="J635" s="66">
        <v>0.68792917188338398</v>
      </c>
      <c r="K635" s="66">
        <v>0.69334078609720773</v>
      </c>
      <c r="L635" s="66">
        <v>0.67604696673189824</v>
      </c>
      <c r="M635" s="66">
        <v>0.72362882069428347</v>
      </c>
      <c r="N635" s="67">
        <v>0.71036132154293896</v>
      </c>
      <c r="O635" s="65">
        <v>0.6062145040390815</v>
      </c>
      <c r="P635" s="66">
        <v>0.73271370935957048</v>
      </c>
      <c r="Q635" s="66">
        <v>0.75205311783277107</v>
      </c>
      <c r="R635" s="66">
        <v>0.66085369793450743</v>
      </c>
      <c r="S635" s="66">
        <v>0.75663206580185505</v>
      </c>
      <c r="T635" s="67">
        <v>0.71036132154293896</v>
      </c>
      <c r="U635" s="65">
        <v>0.72843921758810215</v>
      </c>
      <c r="V635" s="66">
        <v>0.77422824649903088</v>
      </c>
      <c r="W635" s="66">
        <v>0.65864419242625638</v>
      </c>
      <c r="X635" s="66">
        <v>0.86146234194612425</v>
      </c>
      <c r="Y635" s="67">
        <v>0.71036132154293896</v>
      </c>
      <c r="Z635" s="65">
        <v>0.67378140096364214</v>
      </c>
      <c r="AA635" s="66">
        <v>0.73943120633556236</v>
      </c>
      <c r="AB635" s="67">
        <v>0.71036132154293896</v>
      </c>
    </row>
    <row r="636" spans="1:28" s="37" customFormat="1" ht="17.5" customHeight="1" x14ac:dyDescent="0.35">
      <c r="A636" s="84"/>
      <c r="B636" s="61" t="s">
        <v>4</v>
      </c>
      <c r="C636" s="68">
        <v>1</v>
      </c>
      <c r="D636" s="69">
        <v>1</v>
      </c>
      <c r="E636" s="69">
        <v>1</v>
      </c>
      <c r="F636" s="70">
        <v>1</v>
      </c>
      <c r="G636" s="69"/>
      <c r="H636" s="69">
        <v>1</v>
      </c>
      <c r="I636" s="69">
        <v>1</v>
      </c>
      <c r="J636" s="69">
        <v>1</v>
      </c>
      <c r="K636" s="69">
        <v>1</v>
      </c>
      <c r="L636" s="69">
        <v>1</v>
      </c>
      <c r="M636" s="69">
        <v>1</v>
      </c>
      <c r="N636" s="70">
        <v>1</v>
      </c>
      <c r="O636" s="68">
        <v>1</v>
      </c>
      <c r="P636" s="69">
        <v>1</v>
      </c>
      <c r="Q636" s="69">
        <v>1</v>
      </c>
      <c r="R636" s="69">
        <v>1</v>
      </c>
      <c r="S636" s="69">
        <v>1</v>
      </c>
      <c r="T636" s="70">
        <v>1</v>
      </c>
      <c r="U636" s="68">
        <v>1</v>
      </c>
      <c r="V636" s="69">
        <v>1</v>
      </c>
      <c r="W636" s="69">
        <v>1</v>
      </c>
      <c r="X636" s="69">
        <v>1</v>
      </c>
      <c r="Y636" s="70">
        <v>1</v>
      </c>
      <c r="Z636" s="68">
        <v>1</v>
      </c>
      <c r="AA636" s="69">
        <v>1</v>
      </c>
      <c r="AB636" s="70">
        <v>1</v>
      </c>
    </row>
    <row r="637" spans="1:28" s="39" customFormat="1" ht="13.5" customHeight="1" x14ac:dyDescent="0.35">
      <c r="A637" s="62"/>
      <c r="B637" s="63"/>
      <c r="C637" s="71"/>
      <c r="D637" s="72"/>
      <c r="E637" s="72"/>
      <c r="F637" s="73"/>
      <c r="G637" s="79"/>
      <c r="H637" s="72"/>
      <c r="I637" s="72"/>
      <c r="J637" s="72"/>
      <c r="K637" s="72"/>
      <c r="L637" s="72"/>
      <c r="M637" s="72"/>
      <c r="N637" s="73"/>
      <c r="O637" s="71"/>
      <c r="P637" s="72"/>
      <c r="Q637" s="72"/>
      <c r="R637" s="72"/>
      <c r="S637" s="72"/>
      <c r="T637" s="73"/>
      <c r="U637" s="71"/>
      <c r="V637" s="72"/>
      <c r="W637" s="72"/>
      <c r="X637" s="72"/>
      <c r="Y637" s="73"/>
      <c r="Z637" s="71"/>
      <c r="AA637" s="72"/>
      <c r="AB637" s="73"/>
    </row>
    <row r="638" spans="1:28" s="37" customFormat="1" ht="17.5" customHeight="1" x14ac:dyDescent="0.35">
      <c r="A638" s="84" t="s">
        <v>553</v>
      </c>
      <c r="B638" s="60" t="s">
        <v>7</v>
      </c>
      <c r="C638" s="65">
        <v>6.6888972962510007E-2</v>
      </c>
      <c r="D638" s="66">
        <v>0.1019287237487021</v>
      </c>
      <c r="E638" s="66">
        <v>0.15343893574710279</v>
      </c>
      <c r="F638" s="67">
        <v>9.4225626403525928E-2</v>
      </c>
      <c r="G638" s="78"/>
      <c r="H638" s="66">
        <v>0.13096265040642391</v>
      </c>
      <c r="I638" s="66">
        <v>5.2967649207134614E-2</v>
      </c>
      <c r="J638" s="66">
        <v>0.11028152387766053</v>
      </c>
      <c r="K638" s="66">
        <v>7.2265555527325401E-2</v>
      </c>
      <c r="L638" s="66">
        <v>6.4657534246575346E-2</v>
      </c>
      <c r="M638" s="66">
        <v>0.2226343725215057</v>
      </c>
      <c r="N638" s="67">
        <v>9.4225626403525928E-2</v>
      </c>
      <c r="O638" s="65">
        <v>0.11130433720170156</v>
      </c>
      <c r="P638" s="66">
        <v>0.10740467369416755</v>
      </c>
      <c r="Q638" s="66">
        <v>0.11065329420576517</v>
      </c>
      <c r="R638" s="66">
        <v>0.12008039235103793</v>
      </c>
      <c r="S638" s="66">
        <v>5.0576984473719583E-2</v>
      </c>
      <c r="T638" s="67">
        <v>9.4225626403525928E-2</v>
      </c>
      <c r="U638" s="65">
        <v>5.2029784998383448E-2</v>
      </c>
      <c r="V638" s="66">
        <v>0.1225461126728022</v>
      </c>
      <c r="W638" s="66">
        <v>0.10920133487938008</v>
      </c>
      <c r="X638" s="66">
        <v>5.351841671247938E-2</v>
      </c>
      <c r="Y638" s="67">
        <v>9.4225626403525928E-2</v>
      </c>
      <c r="Z638" s="65">
        <v>0.11683932681131821</v>
      </c>
      <c r="AA638" s="66">
        <v>7.6254071352561431E-2</v>
      </c>
      <c r="AB638" s="67">
        <v>9.4225626403525928E-2</v>
      </c>
    </row>
    <row r="639" spans="1:28" s="37" customFormat="1" ht="17.5" customHeight="1" x14ac:dyDescent="0.35">
      <c r="A639" s="84"/>
      <c r="B639" s="60" t="s">
        <v>35</v>
      </c>
      <c r="C639" s="65">
        <v>0.93311102703749005</v>
      </c>
      <c r="D639" s="66">
        <v>0.8980712762512979</v>
      </c>
      <c r="E639" s="66">
        <v>0.84656106425289723</v>
      </c>
      <c r="F639" s="67">
        <v>0.90577437359647417</v>
      </c>
      <c r="G639" s="78"/>
      <c r="H639" s="66">
        <v>0.86904227893151664</v>
      </c>
      <c r="I639" s="66">
        <v>0.94703235079286552</v>
      </c>
      <c r="J639" s="66">
        <v>0.88971919155786083</v>
      </c>
      <c r="K639" s="66">
        <v>0.9277344444726745</v>
      </c>
      <c r="L639" s="66">
        <v>0.93534246575342461</v>
      </c>
      <c r="M639" s="66">
        <v>0.77736562747849425</v>
      </c>
      <c r="N639" s="67">
        <v>0.90577437359647417</v>
      </c>
      <c r="O639" s="65">
        <v>0.88869566279829859</v>
      </c>
      <c r="P639" s="66">
        <v>0.89259532630583238</v>
      </c>
      <c r="Q639" s="66">
        <v>0.8893467057942348</v>
      </c>
      <c r="R639" s="66">
        <v>0.87992123108092979</v>
      </c>
      <c r="S639" s="66">
        <v>0.9494230155262805</v>
      </c>
      <c r="T639" s="67">
        <v>0.90577437359647417</v>
      </c>
      <c r="U639" s="65">
        <v>0.9479702150016166</v>
      </c>
      <c r="V639" s="66">
        <v>0.87745388732719787</v>
      </c>
      <c r="W639" s="66">
        <v>0.89079866512061989</v>
      </c>
      <c r="X639" s="66">
        <v>0.94648158328752063</v>
      </c>
      <c r="Y639" s="67">
        <v>0.90577437359647417</v>
      </c>
      <c r="Z639" s="65">
        <v>0.88316067318868186</v>
      </c>
      <c r="AA639" s="66">
        <v>0.92374537121426226</v>
      </c>
      <c r="AB639" s="67">
        <v>0.90577437359647417</v>
      </c>
    </row>
    <row r="640" spans="1:28" s="37" customFormat="1" ht="17.5" customHeight="1" x14ac:dyDescent="0.35">
      <c r="A640" s="84"/>
      <c r="B640" s="61" t="s">
        <v>4</v>
      </c>
      <c r="C640" s="68">
        <v>1</v>
      </c>
      <c r="D640" s="69">
        <v>1</v>
      </c>
      <c r="E640" s="69">
        <v>1</v>
      </c>
      <c r="F640" s="70">
        <v>1</v>
      </c>
      <c r="G640" s="69"/>
      <c r="H640" s="69">
        <v>1</v>
      </c>
      <c r="I640" s="69">
        <v>1</v>
      </c>
      <c r="J640" s="69">
        <v>1</v>
      </c>
      <c r="K640" s="69">
        <v>1</v>
      </c>
      <c r="L640" s="69">
        <v>1</v>
      </c>
      <c r="M640" s="69">
        <v>1</v>
      </c>
      <c r="N640" s="70">
        <v>1</v>
      </c>
      <c r="O640" s="68">
        <v>1</v>
      </c>
      <c r="P640" s="69">
        <v>1</v>
      </c>
      <c r="Q640" s="69">
        <v>1</v>
      </c>
      <c r="R640" s="69">
        <v>1</v>
      </c>
      <c r="S640" s="69">
        <v>1</v>
      </c>
      <c r="T640" s="70">
        <v>1</v>
      </c>
      <c r="U640" s="68">
        <v>1</v>
      </c>
      <c r="V640" s="69">
        <v>1</v>
      </c>
      <c r="W640" s="69">
        <v>1</v>
      </c>
      <c r="X640" s="69">
        <v>1</v>
      </c>
      <c r="Y640" s="70">
        <v>1</v>
      </c>
      <c r="Z640" s="68">
        <v>1</v>
      </c>
      <c r="AA640" s="69">
        <v>1</v>
      </c>
      <c r="AB640" s="70">
        <v>1</v>
      </c>
    </row>
    <row r="641" spans="1:28" s="39" customFormat="1" ht="13.5" customHeight="1" x14ac:dyDescent="0.35">
      <c r="A641" s="62"/>
      <c r="B641" s="63"/>
      <c r="C641" s="71"/>
      <c r="D641" s="72"/>
      <c r="E641" s="72"/>
      <c r="F641" s="73"/>
      <c r="G641" s="79"/>
      <c r="H641" s="72"/>
      <c r="I641" s="72"/>
      <c r="J641" s="72"/>
      <c r="K641" s="72"/>
      <c r="L641" s="72"/>
      <c r="M641" s="72"/>
      <c r="N641" s="73"/>
      <c r="O641" s="71"/>
      <c r="P641" s="72"/>
      <c r="Q641" s="72"/>
      <c r="R641" s="72"/>
      <c r="S641" s="72"/>
      <c r="T641" s="73"/>
      <c r="U641" s="71"/>
      <c r="V641" s="72"/>
      <c r="W641" s="72"/>
      <c r="X641" s="72"/>
      <c r="Y641" s="73"/>
      <c r="Z641" s="71"/>
      <c r="AA641" s="72"/>
      <c r="AB641" s="73"/>
    </row>
    <row r="642" spans="1:28" s="37" customFormat="1" ht="17.5" customHeight="1" x14ac:dyDescent="0.35">
      <c r="A642" s="84" t="s">
        <v>734</v>
      </c>
      <c r="B642" s="60" t="s">
        <v>7</v>
      </c>
      <c r="C642" s="65">
        <v>0.43048910317886269</v>
      </c>
      <c r="D642" s="66">
        <v>0.45081391583953917</v>
      </c>
      <c r="E642" s="66">
        <v>0.47231708153329222</v>
      </c>
      <c r="F642" s="67">
        <v>0.44558683302428581</v>
      </c>
      <c r="G642" s="78"/>
      <c r="H642" s="66">
        <v>0.44486781980312223</v>
      </c>
      <c r="I642" s="66">
        <v>0.42736440534560277</v>
      </c>
      <c r="J642" s="66">
        <v>0.50244822035414061</v>
      </c>
      <c r="K642" s="66">
        <v>0.26744581925353794</v>
      </c>
      <c r="L642" s="66">
        <v>0.3886105675146771</v>
      </c>
      <c r="M642" s="66">
        <v>0.53755719602220731</v>
      </c>
      <c r="N642" s="67">
        <v>0.44558683302428581</v>
      </c>
      <c r="O642" s="65">
        <v>0.4821830385051632</v>
      </c>
      <c r="P642" s="66">
        <v>0.45349953779013519</v>
      </c>
      <c r="Q642" s="66">
        <v>0.42722288929522212</v>
      </c>
      <c r="R642" s="66">
        <v>0.46986504410052943</v>
      </c>
      <c r="S642" s="66">
        <v>0.41798187760451677</v>
      </c>
      <c r="T642" s="67">
        <v>0.44558683302428581</v>
      </c>
      <c r="U642" s="65">
        <v>0.38700088910442937</v>
      </c>
      <c r="V642" s="66">
        <v>0.55010846265419033</v>
      </c>
      <c r="W642" s="66">
        <v>0.43363924319126668</v>
      </c>
      <c r="X642" s="66">
        <v>0.26566794942275973</v>
      </c>
      <c r="Y642" s="67">
        <v>0.44558683302428581</v>
      </c>
      <c r="Z642" s="65">
        <v>0.46851328497586692</v>
      </c>
      <c r="AA642" s="66">
        <v>0.42736729327730011</v>
      </c>
      <c r="AB642" s="67">
        <v>0.44558683302428581</v>
      </c>
    </row>
    <row r="643" spans="1:28" s="37" customFormat="1" ht="17.5" customHeight="1" x14ac:dyDescent="0.35">
      <c r="A643" s="84"/>
      <c r="B643" s="60" t="s">
        <v>35</v>
      </c>
      <c r="C643" s="65">
        <v>0.56951089682113731</v>
      </c>
      <c r="D643" s="66">
        <v>0.54918608416046089</v>
      </c>
      <c r="E643" s="66">
        <v>0.52768291846670778</v>
      </c>
      <c r="F643" s="67">
        <v>0.55441316697571419</v>
      </c>
      <c r="G643" s="78"/>
      <c r="H643" s="66">
        <v>0.55513218019687771</v>
      </c>
      <c r="I643" s="66">
        <v>0.57263559465439728</v>
      </c>
      <c r="J643" s="66">
        <v>0.49755177964585945</v>
      </c>
      <c r="K643" s="66">
        <v>0.73255418074646206</v>
      </c>
      <c r="L643" s="66">
        <v>0.61138943248532285</v>
      </c>
      <c r="M643" s="66">
        <v>0.46244280397779269</v>
      </c>
      <c r="N643" s="67">
        <v>0.55441316697571419</v>
      </c>
      <c r="O643" s="65">
        <v>0.51781696149483691</v>
      </c>
      <c r="P643" s="66">
        <v>0.5465022537209685</v>
      </c>
      <c r="Q643" s="66">
        <v>0.57277711070477788</v>
      </c>
      <c r="R643" s="66">
        <v>0.53013495589947057</v>
      </c>
      <c r="S643" s="66">
        <v>0.58201812239548334</v>
      </c>
      <c r="T643" s="67">
        <v>0.55441316697571419</v>
      </c>
      <c r="U643" s="65">
        <v>0.61299911089557058</v>
      </c>
      <c r="V643" s="66">
        <v>0.44989153734580972</v>
      </c>
      <c r="W643" s="66">
        <v>0.56636075680873332</v>
      </c>
      <c r="X643" s="66">
        <v>0.73433205057724027</v>
      </c>
      <c r="Y643" s="67">
        <v>0.55441316697571419</v>
      </c>
      <c r="Z643" s="65">
        <v>0.53148671502413314</v>
      </c>
      <c r="AA643" s="66">
        <v>0.57263270672269984</v>
      </c>
      <c r="AB643" s="67">
        <v>0.55441316697571419</v>
      </c>
    </row>
    <row r="644" spans="1:28" s="37" customFormat="1" ht="17.5" customHeight="1" x14ac:dyDescent="0.35">
      <c r="A644" s="84"/>
      <c r="B644" s="61" t="s">
        <v>4</v>
      </c>
      <c r="C644" s="68">
        <v>1</v>
      </c>
      <c r="D644" s="69">
        <v>1</v>
      </c>
      <c r="E644" s="69">
        <v>1</v>
      </c>
      <c r="F644" s="70">
        <v>1</v>
      </c>
      <c r="G644" s="69"/>
      <c r="H644" s="69">
        <v>1</v>
      </c>
      <c r="I644" s="69">
        <v>1</v>
      </c>
      <c r="J644" s="69">
        <v>1</v>
      </c>
      <c r="K644" s="69">
        <v>1</v>
      </c>
      <c r="L644" s="69">
        <v>1</v>
      </c>
      <c r="M644" s="69">
        <v>1</v>
      </c>
      <c r="N644" s="70">
        <v>1</v>
      </c>
      <c r="O644" s="68">
        <v>1</v>
      </c>
      <c r="P644" s="69">
        <v>1</v>
      </c>
      <c r="Q644" s="69">
        <v>1</v>
      </c>
      <c r="R644" s="69">
        <v>1</v>
      </c>
      <c r="S644" s="69">
        <v>1</v>
      </c>
      <c r="T644" s="70">
        <v>1</v>
      </c>
      <c r="U644" s="68">
        <v>1</v>
      </c>
      <c r="V644" s="69">
        <v>1</v>
      </c>
      <c r="W644" s="69">
        <v>1</v>
      </c>
      <c r="X644" s="69">
        <v>1</v>
      </c>
      <c r="Y644" s="70">
        <v>1</v>
      </c>
      <c r="Z644" s="68">
        <v>1</v>
      </c>
      <c r="AA644" s="69">
        <v>1</v>
      </c>
      <c r="AB644" s="70">
        <v>1</v>
      </c>
    </row>
    <row r="645" spans="1:28" s="39" customFormat="1" ht="13.5" customHeight="1" x14ac:dyDescent="0.35">
      <c r="A645" s="62"/>
      <c r="B645" s="63"/>
      <c r="C645" s="71"/>
      <c r="D645" s="72"/>
      <c r="E645" s="72"/>
      <c r="F645" s="73"/>
      <c r="G645" s="79"/>
      <c r="H645" s="72"/>
      <c r="I645" s="72"/>
      <c r="J645" s="72"/>
      <c r="K645" s="72"/>
      <c r="L645" s="72"/>
      <c r="M645" s="72"/>
      <c r="N645" s="73"/>
      <c r="O645" s="71"/>
      <c r="P645" s="72"/>
      <c r="Q645" s="72"/>
      <c r="R645" s="72"/>
      <c r="S645" s="72"/>
      <c r="T645" s="73"/>
      <c r="U645" s="71"/>
      <c r="V645" s="72"/>
      <c r="W645" s="72"/>
      <c r="X645" s="72"/>
      <c r="Y645" s="73"/>
      <c r="Z645" s="71"/>
      <c r="AA645" s="72"/>
      <c r="AB645" s="73"/>
    </row>
    <row r="646" spans="1:28" s="37" customFormat="1" ht="17.5" customHeight="1" x14ac:dyDescent="0.35">
      <c r="A646" s="84" t="s">
        <v>554</v>
      </c>
      <c r="B646" s="60" t="s">
        <v>7</v>
      </c>
      <c r="C646" s="65">
        <v>5.0105140906411397E-2</v>
      </c>
      <c r="D646" s="66">
        <v>8.8201011533265594E-2</v>
      </c>
      <c r="E646" s="66">
        <v>5.5856133854488101E-2</v>
      </c>
      <c r="F646" s="67">
        <v>7.1822634699664864E-2</v>
      </c>
      <c r="G646" s="78"/>
      <c r="H646" s="66">
        <v>2.0846170150887033E-2</v>
      </c>
      <c r="I646" s="66">
        <v>5.6463411238275169E-2</v>
      </c>
      <c r="J646" s="66">
        <v>8.9893042389554631E-2</v>
      </c>
      <c r="K646" s="66">
        <v>8.2192128865062622E-2</v>
      </c>
      <c r="L646" s="66">
        <v>6.4657534246575346E-2</v>
      </c>
      <c r="M646" s="66">
        <v>4.8996400463669085E-2</v>
      </c>
      <c r="N646" s="67">
        <v>7.1822634699664864E-2</v>
      </c>
      <c r="O646" s="65">
        <v>0.16863343223160526</v>
      </c>
      <c r="P646" s="66">
        <v>9.1673414691824259E-2</v>
      </c>
      <c r="Q646" s="66">
        <v>4.3953744438521056E-2</v>
      </c>
      <c r="R646" s="66">
        <v>7.7124382487065296E-2</v>
      </c>
      <c r="S646" s="66">
        <v>2.4450951068692026E-2</v>
      </c>
      <c r="T646" s="67">
        <v>7.1822634699664864E-2</v>
      </c>
      <c r="U646" s="65">
        <v>3.1990583575816363E-2</v>
      </c>
      <c r="V646" s="66">
        <v>5.0354910341817806E-2</v>
      </c>
      <c r="W646" s="66">
        <v>0.11289487824881925</v>
      </c>
      <c r="X646" s="66">
        <v>1.8444200109950522E-2</v>
      </c>
      <c r="Y646" s="67">
        <v>7.1822634699664864E-2</v>
      </c>
      <c r="Z646" s="65">
        <v>9.3322054133146468E-2</v>
      </c>
      <c r="AA646" s="66">
        <v>5.4736593314034993E-2</v>
      </c>
      <c r="AB646" s="67">
        <v>7.1822634699664864E-2</v>
      </c>
    </row>
    <row r="647" spans="1:28" s="37" customFormat="1" ht="17.5" customHeight="1" x14ac:dyDescent="0.35">
      <c r="A647" s="84"/>
      <c r="B647" s="60" t="s">
        <v>35</v>
      </c>
      <c r="C647" s="65">
        <v>0.9498939792533676</v>
      </c>
      <c r="D647" s="66">
        <v>0.91179898846673446</v>
      </c>
      <c r="E647" s="66">
        <v>0.94414386614551193</v>
      </c>
      <c r="F647" s="67">
        <v>0.92817736530033512</v>
      </c>
      <c r="G647" s="78"/>
      <c r="H647" s="66">
        <v>0.97915875918705364</v>
      </c>
      <c r="I647" s="66">
        <v>0.94353765976724913</v>
      </c>
      <c r="J647" s="66">
        <v>0.91010695761044536</v>
      </c>
      <c r="K647" s="66">
        <v>0.91780787113493734</v>
      </c>
      <c r="L647" s="66">
        <v>0.93534246575342461</v>
      </c>
      <c r="M647" s="66">
        <v>0.95100359953633085</v>
      </c>
      <c r="N647" s="67">
        <v>0.92817736530033512</v>
      </c>
      <c r="O647" s="65">
        <v>0.83136656776839479</v>
      </c>
      <c r="P647" s="66">
        <v>0.90832658530817567</v>
      </c>
      <c r="Q647" s="66">
        <v>0.95604625556147882</v>
      </c>
      <c r="R647" s="66">
        <v>0.92287561751293468</v>
      </c>
      <c r="S647" s="66">
        <v>0.975549048931308</v>
      </c>
      <c r="T647" s="67">
        <v>0.92817736530033512</v>
      </c>
      <c r="U647" s="65">
        <v>0.96800941642418359</v>
      </c>
      <c r="V647" s="66">
        <v>0.94964508965818217</v>
      </c>
      <c r="W647" s="66">
        <v>0.88710512175118084</v>
      </c>
      <c r="X647" s="66">
        <v>0.98155579989004949</v>
      </c>
      <c r="Y647" s="67">
        <v>0.92817736530033512</v>
      </c>
      <c r="Z647" s="65">
        <v>0.90667794586685357</v>
      </c>
      <c r="AA647" s="66">
        <v>0.94526284925278869</v>
      </c>
      <c r="AB647" s="67">
        <v>0.92817736530033512</v>
      </c>
    </row>
    <row r="648" spans="1:28" s="37" customFormat="1" ht="17.5" customHeight="1" x14ac:dyDescent="0.35">
      <c r="A648" s="84"/>
      <c r="B648" s="61" t="s">
        <v>4</v>
      </c>
      <c r="C648" s="68">
        <v>1</v>
      </c>
      <c r="D648" s="69">
        <v>1</v>
      </c>
      <c r="E648" s="69">
        <v>1</v>
      </c>
      <c r="F648" s="70">
        <v>1</v>
      </c>
      <c r="G648" s="69"/>
      <c r="H648" s="69">
        <v>1</v>
      </c>
      <c r="I648" s="69">
        <v>1</v>
      </c>
      <c r="J648" s="69">
        <v>1</v>
      </c>
      <c r="K648" s="69">
        <v>1</v>
      </c>
      <c r="L648" s="69">
        <v>1</v>
      </c>
      <c r="M648" s="69">
        <v>1</v>
      </c>
      <c r="N648" s="70">
        <v>1</v>
      </c>
      <c r="O648" s="68">
        <v>1</v>
      </c>
      <c r="P648" s="69">
        <v>1</v>
      </c>
      <c r="Q648" s="69">
        <v>1</v>
      </c>
      <c r="R648" s="69">
        <v>1</v>
      </c>
      <c r="S648" s="69">
        <v>1</v>
      </c>
      <c r="T648" s="70">
        <v>1</v>
      </c>
      <c r="U648" s="68">
        <v>1</v>
      </c>
      <c r="V648" s="69">
        <v>1</v>
      </c>
      <c r="W648" s="69">
        <v>1</v>
      </c>
      <c r="X648" s="69">
        <v>1</v>
      </c>
      <c r="Y648" s="70">
        <v>1</v>
      </c>
      <c r="Z648" s="68">
        <v>1</v>
      </c>
      <c r="AA648" s="69">
        <v>1</v>
      </c>
      <c r="AB648" s="70">
        <v>1</v>
      </c>
    </row>
    <row r="649" spans="1:28" s="39" customFormat="1" ht="13.5" customHeight="1" x14ac:dyDescent="0.35">
      <c r="A649" s="62"/>
      <c r="B649" s="63"/>
      <c r="C649" s="71"/>
      <c r="D649" s="72"/>
      <c r="E649" s="72"/>
      <c r="F649" s="73"/>
      <c r="G649" s="79"/>
      <c r="H649" s="72"/>
      <c r="I649" s="72"/>
      <c r="J649" s="72"/>
      <c r="K649" s="72"/>
      <c r="L649" s="72"/>
      <c r="M649" s="72"/>
      <c r="N649" s="73"/>
      <c r="O649" s="71"/>
      <c r="P649" s="72"/>
      <c r="Q649" s="72"/>
      <c r="R649" s="72"/>
      <c r="S649" s="72"/>
      <c r="T649" s="73"/>
      <c r="U649" s="71"/>
      <c r="V649" s="72"/>
      <c r="W649" s="72"/>
      <c r="X649" s="72"/>
      <c r="Y649" s="73"/>
      <c r="Z649" s="71"/>
      <c r="AA649" s="72"/>
      <c r="AB649" s="73"/>
    </row>
    <row r="650" spans="1:28" s="37" customFormat="1" ht="17.5" customHeight="1" x14ac:dyDescent="0.35">
      <c r="A650" s="84" t="s">
        <v>555</v>
      </c>
      <c r="B650" s="60" t="s">
        <v>7</v>
      </c>
      <c r="C650" s="65">
        <v>0.12385774743306614</v>
      </c>
      <c r="D650" s="66">
        <v>0.15437828664575123</v>
      </c>
      <c r="E650" s="66">
        <v>0.16058424192552975</v>
      </c>
      <c r="F650" s="67">
        <v>0.14416645701134004</v>
      </c>
      <c r="G650" s="78"/>
      <c r="H650" s="66">
        <v>0.1340286986054903</v>
      </c>
      <c r="I650" s="66">
        <v>0.12164802046048953</v>
      </c>
      <c r="J650" s="66">
        <v>0.150035414058308</v>
      </c>
      <c r="K650" s="66">
        <v>0.16980106201885209</v>
      </c>
      <c r="L650" s="66">
        <v>0.22630136986301369</v>
      </c>
      <c r="M650" s="66">
        <v>0.10936489536941003</v>
      </c>
      <c r="N650" s="67">
        <v>0.14416645701134004</v>
      </c>
      <c r="O650" s="65">
        <v>0.19587559588414852</v>
      </c>
      <c r="P650" s="66">
        <v>0.13245716496950849</v>
      </c>
      <c r="Q650" s="66">
        <v>0.13615264401718558</v>
      </c>
      <c r="R650" s="66">
        <v>0.19312671373537085</v>
      </c>
      <c r="S650" s="66">
        <v>9.7757595106869197E-2</v>
      </c>
      <c r="T650" s="67">
        <v>0.14416645701134004</v>
      </c>
      <c r="U650" s="65">
        <v>0.13119038958939541</v>
      </c>
      <c r="V650" s="66">
        <v>7.9365140488017766E-2</v>
      </c>
      <c r="W650" s="66">
        <v>0.18998486948160298</v>
      </c>
      <c r="X650" s="66">
        <v>0.10360087960417812</v>
      </c>
      <c r="Y650" s="67">
        <v>0.14416645701134004</v>
      </c>
      <c r="Z650" s="65">
        <v>0.15706777270167008</v>
      </c>
      <c r="AA650" s="66">
        <v>0.13391328680996042</v>
      </c>
      <c r="AB650" s="67">
        <v>0.14416645701134004</v>
      </c>
    </row>
    <row r="651" spans="1:28" s="37" customFormat="1" ht="17.5" customHeight="1" x14ac:dyDescent="0.35">
      <c r="A651" s="84"/>
      <c r="B651" s="60" t="s">
        <v>35</v>
      </c>
      <c r="C651" s="65">
        <v>0.87614225256693379</v>
      </c>
      <c r="D651" s="66">
        <v>0.84562171335424885</v>
      </c>
      <c r="E651" s="66">
        <v>0.83941575807447033</v>
      </c>
      <c r="F651" s="67">
        <v>0.85583354298865988</v>
      </c>
      <c r="G651" s="78"/>
      <c r="H651" s="66">
        <v>0.86597130139450973</v>
      </c>
      <c r="I651" s="66">
        <v>0.87835305054503476</v>
      </c>
      <c r="J651" s="66">
        <v>0.84996530137721338</v>
      </c>
      <c r="K651" s="66">
        <v>0.83019893798114786</v>
      </c>
      <c r="L651" s="66">
        <v>0.77369863013698625</v>
      </c>
      <c r="M651" s="66">
        <v>0.89063510463058992</v>
      </c>
      <c r="N651" s="67">
        <v>0.85583354298865988</v>
      </c>
      <c r="O651" s="65">
        <v>0.80412440411585151</v>
      </c>
      <c r="P651" s="66">
        <v>0.86754283503049145</v>
      </c>
      <c r="Q651" s="66">
        <v>0.86384735598281437</v>
      </c>
      <c r="R651" s="66">
        <v>0.80687490969659681</v>
      </c>
      <c r="S651" s="66">
        <v>0.9022424048931309</v>
      </c>
      <c r="T651" s="67">
        <v>0.85583354298865988</v>
      </c>
      <c r="U651" s="65">
        <v>0.86880961041060467</v>
      </c>
      <c r="V651" s="66">
        <v>0.92063485951198221</v>
      </c>
      <c r="W651" s="66">
        <v>0.81001513051839702</v>
      </c>
      <c r="X651" s="66">
        <v>0.89639912039582181</v>
      </c>
      <c r="Y651" s="67">
        <v>0.85583354298865988</v>
      </c>
      <c r="Z651" s="65">
        <v>0.84293222729832995</v>
      </c>
      <c r="AA651" s="66">
        <v>0.86608671319003949</v>
      </c>
      <c r="AB651" s="67">
        <v>0.85583354298865988</v>
      </c>
    </row>
    <row r="652" spans="1:28" s="37" customFormat="1" ht="17.5" customHeight="1" x14ac:dyDescent="0.35">
      <c r="A652" s="84"/>
      <c r="B652" s="61" t="s">
        <v>4</v>
      </c>
      <c r="C652" s="68">
        <v>1</v>
      </c>
      <c r="D652" s="69">
        <v>1</v>
      </c>
      <c r="E652" s="69">
        <v>1</v>
      </c>
      <c r="F652" s="70">
        <v>1</v>
      </c>
      <c r="G652" s="69"/>
      <c r="H652" s="69">
        <v>1</v>
      </c>
      <c r="I652" s="69">
        <v>1</v>
      </c>
      <c r="J652" s="69">
        <v>1</v>
      </c>
      <c r="K652" s="69">
        <v>1</v>
      </c>
      <c r="L652" s="69">
        <v>1</v>
      </c>
      <c r="M652" s="69">
        <v>1</v>
      </c>
      <c r="N652" s="70">
        <v>1</v>
      </c>
      <c r="O652" s="68">
        <v>1</v>
      </c>
      <c r="P652" s="69">
        <v>1</v>
      </c>
      <c r="Q652" s="69">
        <v>1</v>
      </c>
      <c r="R652" s="69">
        <v>1</v>
      </c>
      <c r="S652" s="69">
        <v>1</v>
      </c>
      <c r="T652" s="70">
        <v>1</v>
      </c>
      <c r="U652" s="68">
        <v>1</v>
      </c>
      <c r="V652" s="69">
        <v>1</v>
      </c>
      <c r="W652" s="69">
        <v>1</v>
      </c>
      <c r="X652" s="69">
        <v>1</v>
      </c>
      <c r="Y652" s="70">
        <v>1</v>
      </c>
      <c r="Z652" s="68">
        <v>1</v>
      </c>
      <c r="AA652" s="69">
        <v>1</v>
      </c>
      <c r="AB652" s="70">
        <v>1</v>
      </c>
    </row>
    <row r="653" spans="1:28" s="39" customFormat="1" ht="13.5" customHeight="1" x14ac:dyDescent="0.35">
      <c r="A653" s="62"/>
      <c r="B653" s="63"/>
      <c r="C653" s="71"/>
      <c r="D653" s="72"/>
      <c r="E653" s="72"/>
      <c r="F653" s="73"/>
      <c r="G653" s="79"/>
      <c r="H653" s="72"/>
      <c r="I653" s="72"/>
      <c r="J653" s="72"/>
      <c r="K653" s="72"/>
      <c r="L653" s="72"/>
      <c r="M653" s="72"/>
      <c r="N653" s="73"/>
      <c r="O653" s="71"/>
      <c r="P653" s="72"/>
      <c r="Q653" s="72"/>
      <c r="R653" s="72"/>
      <c r="S653" s="72"/>
      <c r="T653" s="73"/>
      <c r="U653" s="71"/>
      <c r="V653" s="72"/>
      <c r="W653" s="72"/>
      <c r="X653" s="72"/>
      <c r="Y653" s="73"/>
      <c r="Z653" s="71"/>
      <c r="AA653" s="72"/>
      <c r="AB653" s="73"/>
    </row>
    <row r="654" spans="1:28" s="37" customFormat="1" ht="17.5" customHeight="1" x14ac:dyDescent="0.35">
      <c r="A654" s="84" t="s">
        <v>556</v>
      </c>
      <c r="B654" s="60" t="s">
        <v>7</v>
      </c>
      <c r="C654" s="65">
        <v>3.1368063559657565E-2</v>
      </c>
      <c r="D654" s="66">
        <v>2.1607846639945513E-2</v>
      </c>
      <c r="E654" s="66">
        <v>4.2042103819515876E-2</v>
      </c>
      <c r="F654" s="67">
        <v>2.6904835117733117E-2</v>
      </c>
      <c r="G654" s="78"/>
      <c r="H654" s="66">
        <v>3.2607570477209205E-2</v>
      </c>
      <c r="I654" s="66">
        <v>3.1099858413069698E-2</v>
      </c>
      <c r="J654" s="66">
        <v>2.0972992309068145E-2</v>
      </c>
      <c r="K654" s="66">
        <v>2.3864935592875836E-2</v>
      </c>
      <c r="L654" s="66">
        <v>6.4657534246575346E-2</v>
      </c>
      <c r="M654" s="66">
        <v>2.4415837959856017E-2</v>
      </c>
      <c r="N654" s="67">
        <v>2.6904835117733117E-2</v>
      </c>
      <c r="O654" s="65">
        <v>1.3490756032149746E-2</v>
      </c>
      <c r="P654" s="66">
        <v>5.3449733781449973E-2</v>
      </c>
      <c r="Q654" s="66">
        <v>3.4846122036161442E-2</v>
      </c>
      <c r="R654" s="66">
        <v>3.2957292375227078E-2</v>
      </c>
      <c r="S654" s="66">
        <v>9.3237498319666615E-3</v>
      </c>
      <c r="T654" s="67">
        <v>2.6904835117733117E-2</v>
      </c>
      <c r="U654" s="65">
        <v>4.1474700937601035E-2</v>
      </c>
      <c r="V654" s="66">
        <v>2.5362290936629572E-2</v>
      </c>
      <c r="W654" s="66">
        <v>1.725656834186487E-2</v>
      </c>
      <c r="X654" s="66">
        <v>3.8647608576140732E-2</v>
      </c>
      <c r="Y654" s="67">
        <v>2.6904835117733117E-2</v>
      </c>
      <c r="Z654" s="65">
        <v>3.3504415231690066E-2</v>
      </c>
      <c r="AA654" s="66">
        <v>2.1660180931660361E-2</v>
      </c>
      <c r="AB654" s="67">
        <v>2.6904835117733117E-2</v>
      </c>
    </row>
    <row r="655" spans="1:28" s="37" customFormat="1" ht="17.5" customHeight="1" x14ac:dyDescent="0.35">
      <c r="A655" s="84"/>
      <c r="B655" s="60" t="s">
        <v>35</v>
      </c>
      <c r="C655" s="65">
        <v>0.96863105660012139</v>
      </c>
      <c r="D655" s="66">
        <v>0.97839215336005447</v>
      </c>
      <c r="E655" s="66">
        <v>0.9579578961804841</v>
      </c>
      <c r="F655" s="67">
        <v>0.97309516488226688</v>
      </c>
      <c r="G655" s="78"/>
      <c r="H655" s="66">
        <v>0.9673973588607313</v>
      </c>
      <c r="I655" s="66">
        <v>0.96890121259245454</v>
      </c>
      <c r="J655" s="66">
        <v>0.97902772312645325</v>
      </c>
      <c r="K655" s="66">
        <v>0.97613506440712405</v>
      </c>
      <c r="L655" s="66">
        <v>0.93534246575342461</v>
      </c>
      <c r="M655" s="66">
        <v>0.97558416204014398</v>
      </c>
      <c r="N655" s="67">
        <v>0.97309516488226688</v>
      </c>
      <c r="O655" s="65">
        <v>0.98650924396785022</v>
      </c>
      <c r="P655" s="66">
        <v>0.94655026621854998</v>
      </c>
      <c r="Q655" s="66">
        <v>0.96515387796383845</v>
      </c>
      <c r="R655" s="66">
        <v>0.96704270762477296</v>
      </c>
      <c r="S655" s="66">
        <v>0.99067625016803329</v>
      </c>
      <c r="T655" s="67">
        <v>0.97309516488226688</v>
      </c>
      <c r="U655" s="65">
        <v>0.95852529906239892</v>
      </c>
      <c r="V655" s="66">
        <v>0.97463770906337055</v>
      </c>
      <c r="W655" s="66">
        <v>0.98274343165813505</v>
      </c>
      <c r="X655" s="66">
        <v>0.96135239142385931</v>
      </c>
      <c r="Y655" s="67">
        <v>0.97309516488226688</v>
      </c>
      <c r="Z655" s="65">
        <v>0.96649558476830988</v>
      </c>
      <c r="AA655" s="66">
        <v>0.97833981906833956</v>
      </c>
      <c r="AB655" s="67">
        <v>0.97309516488226688</v>
      </c>
    </row>
    <row r="656" spans="1:28" s="37" customFormat="1" ht="17.5" customHeight="1" x14ac:dyDescent="0.35">
      <c r="A656" s="84"/>
      <c r="B656" s="61" t="s">
        <v>4</v>
      </c>
      <c r="C656" s="68">
        <v>1</v>
      </c>
      <c r="D656" s="69">
        <v>1</v>
      </c>
      <c r="E656" s="69">
        <v>1</v>
      </c>
      <c r="F656" s="70">
        <v>1</v>
      </c>
      <c r="G656" s="69"/>
      <c r="H656" s="69">
        <v>1</v>
      </c>
      <c r="I656" s="69">
        <v>1</v>
      </c>
      <c r="J656" s="69">
        <v>1</v>
      </c>
      <c r="K656" s="69">
        <v>1</v>
      </c>
      <c r="L656" s="69">
        <v>1</v>
      </c>
      <c r="M656" s="69">
        <v>1</v>
      </c>
      <c r="N656" s="70">
        <v>1</v>
      </c>
      <c r="O656" s="68">
        <v>1</v>
      </c>
      <c r="P656" s="69">
        <v>1</v>
      </c>
      <c r="Q656" s="69">
        <v>1</v>
      </c>
      <c r="R656" s="69">
        <v>1</v>
      </c>
      <c r="S656" s="69">
        <v>1</v>
      </c>
      <c r="T656" s="70">
        <v>1</v>
      </c>
      <c r="U656" s="68">
        <v>1</v>
      </c>
      <c r="V656" s="69">
        <v>1</v>
      </c>
      <c r="W656" s="69">
        <v>1</v>
      </c>
      <c r="X656" s="69">
        <v>1</v>
      </c>
      <c r="Y656" s="70">
        <v>1</v>
      </c>
      <c r="Z656" s="68">
        <v>1</v>
      </c>
      <c r="AA656" s="69">
        <v>1</v>
      </c>
      <c r="AB656" s="70">
        <v>1</v>
      </c>
    </row>
    <row r="657" spans="1:28" s="39" customFormat="1" ht="13.5" customHeight="1" x14ac:dyDescent="0.35">
      <c r="A657" s="62"/>
      <c r="B657" s="63"/>
      <c r="C657" s="71"/>
      <c r="D657" s="72"/>
      <c r="E657" s="72"/>
      <c r="F657" s="73"/>
      <c r="G657" s="79"/>
      <c r="H657" s="72"/>
      <c r="I657" s="72"/>
      <c r="J657" s="72"/>
      <c r="K657" s="72"/>
      <c r="L657" s="72"/>
      <c r="M657" s="72"/>
      <c r="N657" s="73"/>
      <c r="O657" s="71"/>
      <c r="P657" s="72"/>
      <c r="Q657" s="72"/>
      <c r="R657" s="72"/>
      <c r="S657" s="72"/>
      <c r="T657" s="73"/>
      <c r="U657" s="71"/>
      <c r="V657" s="72"/>
      <c r="W657" s="72"/>
      <c r="X657" s="72"/>
      <c r="Y657" s="73"/>
      <c r="Z657" s="71"/>
      <c r="AA657" s="72"/>
      <c r="AB657" s="73"/>
    </row>
    <row r="658" spans="1:28" s="37" customFormat="1" ht="17.5" customHeight="1" x14ac:dyDescent="0.35">
      <c r="A658" s="84" t="s">
        <v>557</v>
      </c>
      <c r="B658" s="60" t="s">
        <v>7</v>
      </c>
      <c r="C658" s="65">
        <v>4.1109654486745202E-2</v>
      </c>
      <c r="D658" s="66">
        <v>3.8403094889858991E-2</v>
      </c>
      <c r="E658" s="66">
        <v>7.2114791195227332E-2</v>
      </c>
      <c r="F658" s="67">
        <v>4.2412496078668892E-2</v>
      </c>
      <c r="G658" s="78"/>
      <c r="H658" s="66">
        <v>3.2607570477209205E-2</v>
      </c>
      <c r="I658" s="66">
        <v>4.2956960572002635E-2</v>
      </c>
      <c r="J658" s="66">
        <v>3.3207655160078703E-2</v>
      </c>
      <c r="K658" s="66">
        <v>5.6853578597017194E-2</v>
      </c>
      <c r="L658" s="66">
        <v>9.6986301369863012E-2</v>
      </c>
      <c r="M658" s="66">
        <v>5.273015679336221E-2</v>
      </c>
      <c r="N658" s="67">
        <v>4.2412496078668892E-2</v>
      </c>
      <c r="O658" s="65">
        <v>7.9187174312785977E-2</v>
      </c>
      <c r="P658" s="66">
        <v>5.3671881158319418E-2</v>
      </c>
      <c r="Q658" s="66">
        <v>3.4117047230429159E-2</v>
      </c>
      <c r="R658" s="66">
        <v>4.3587524899387803E-2</v>
      </c>
      <c r="S658" s="66">
        <v>2.1332882443876867E-2</v>
      </c>
      <c r="T658" s="67">
        <v>4.2412496078668892E-2</v>
      </c>
      <c r="U658" s="65">
        <v>2.7165171354671839E-2</v>
      </c>
      <c r="V658" s="66">
        <v>6.6991412838384237E-2</v>
      </c>
      <c r="W658" s="66">
        <v>4.0434542832093669E-2</v>
      </c>
      <c r="X658" s="66">
        <v>7.8064870808136335E-3</v>
      </c>
      <c r="Y658" s="67">
        <v>4.2412496078668892E-2</v>
      </c>
      <c r="Z658" s="65">
        <v>4.5214301296336433E-2</v>
      </c>
      <c r="AA658" s="66">
        <v>4.0186472546137345E-2</v>
      </c>
      <c r="AB658" s="67">
        <v>4.2412496078668892E-2</v>
      </c>
    </row>
    <row r="659" spans="1:28" s="37" customFormat="1" ht="17.5" customHeight="1" x14ac:dyDescent="0.35">
      <c r="A659" s="84"/>
      <c r="B659" s="60" t="s">
        <v>35</v>
      </c>
      <c r="C659" s="65">
        <v>0.9588903455132548</v>
      </c>
      <c r="D659" s="66">
        <v>0.96159690511014106</v>
      </c>
      <c r="E659" s="66">
        <v>0.92788520880477265</v>
      </c>
      <c r="F659" s="67">
        <v>0.95758750392133107</v>
      </c>
      <c r="G659" s="78"/>
      <c r="H659" s="66">
        <v>0.9673973588607313</v>
      </c>
      <c r="I659" s="66">
        <v>0.9570430394279974</v>
      </c>
      <c r="J659" s="66">
        <v>0.96679306027544265</v>
      </c>
      <c r="K659" s="66">
        <v>0.94314642140298288</v>
      </c>
      <c r="L659" s="66">
        <v>0.90301369863013703</v>
      </c>
      <c r="M659" s="66">
        <v>0.94726984320663787</v>
      </c>
      <c r="N659" s="67">
        <v>0.95758750392133107</v>
      </c>
      <c r="O659" s="65">
        <v>0.92081282568721412</v>
      </c>
      <c r="P659" s="66">
        <v>0.94632811884168055</v>
      </c>
      <c r="Q659" s="66">
        <v>0.96588295276957081</v>
      </c>
      <c r="R659" s="66">
        <v>0.95641247510061222</v>
      </c>
      <c r="S659" s="66">
        <v>0.97866816776448451</v>
      </c>
      <c r="T659" s="67">
        <v>0.95758750392133107</v>
      </c>
      <c r="U659" s="65">
        <v>0.97283482864532822</v>
      </c>
      <c r="V659" s="66">
        <v>0.93300858716161572</v>
      </c>
      <c r="W659" s="66">
        <v>0.95956545716790642</v>
      </c>
      <c r="X659" s="66">
        <v>0.99219351291918634</v>
      </c>
      <c r="Y659" s="67">
        <v>0.95758750392133107</v>
      </c>
      <c r="Z659" s="65">
        <v>0.95478569870366359</v>
      </c>
      <c r="AA659" s="66">
        <v>0.95981352745386261</v>
      </c>
      <c r="AB659" s="67">
        <v>0.95758750392133107</v>
      </c>
    </row>
    <row r="660" spans="1:28" s="37" customFormat="1" ht="17.5" customHeight="1" x14ac:dyDescent="0.35">
      <c r="A660" s="84"/>
      <c r="B660" s="61" t="s">
        <v>4</v>
      </c>
      <c r="C660" s="68">
        <v>1</v>
      </c>
      <c r="D660" s="69">
        <v>1</v>
      </c>
      <c r="E660" s="69">
        <v>1</v>
      </c>
      <c r="F660" s="70">
        <v>1</v>
      </c>
      <c r="G660" s="69"/>
      <c r="H660" s="69">
        <v>1</v>
      </c>
      <c r="I660" s="69">
        <v>1</v>
      </c>
      <c r="J660" s="69">
        <v>1</v>
      </c>
      <c r="K660" s="69">
        <v>1</v>
      </c>
      <c r="L660" s="69">
        <v>1</v>
      </c>
      <c r="M660" s="69">
        <v>1</v>
      </c>
      <c r="N660" s="70">
        <v>1</v>
      </c>
      <c r="O660" s="68">
        <v>1</v>
      </c>
      <c r="P660" s="69">
        <v>1</v>
      </c>
      <c r="Q660" s="69">
        <v>1</v>
      </c>
      <c r="R660" s="69">
        <v>1</v>
      </c>
      <c r="S660" s="69">
        <v>1</v>
      </c>
      <c r="T660" s="70">
        <v>1</v>
      </c>
      <c r="U660" s="68">
        <v>1</v>
      </c>
      <c r="V660" s="69">
        <v>1</v>
      </c>
      <c r="W660" s="69">
        <v>1</v>
      </c>
      <c r="X660" s="69">
        <v>1</v>
      </c>
      <c r="Y660" s="70">
        <v>1</v>
      </c>
      <c r="Z660" s="68">
        <v>1</v>
      </c>
      <c r="AA660" s="69">
        <v>1</v>
      </c>
      <c r="AB660" s="70">
        <v>1</v>
      </c>
    </row>
    <row r="661" spans="1:28" s="39" customFormat="1" ht="13.5" customHeight="1" x14ac:dyDescent="0.35">
      <c r="A661" s="62"/>
      <c r="B661" s="63"/>
      <c r="C661" s="71"/>
      <c r="D661" s="72"/>
      <c r="E661" s="72"/>
      <c r="F661" s="73"/>
      <c r="G661" s="79"/>
      <c r="H661" s="72"/>
      <c r="I661" s="72"/>
      <c r="J661" s="72"/>
      <c r="K661" s="72"/>
      <c r="L661" s="72"/>
      <c r="M661" s="72"/>
      <c r="N661" s="73"/>
      <c r="O661" s="71"/>
      <c r="P661" s="72"/>
      <c r="Q661" s="72"/>
      <c r="R661" s="72"/>
      <c r="S661" s="72"/>
      <c r="T661" s="73"/>
      <c r="U661" s="71"/>
      <c r="V661" s="72"/>
      <c r="W661" s="72"/>
      <c r="X661" s="72"/>
      <c r="Y661" s="73"/>
      <c r="Z661" s="71"/>
      <c r="AA661" s="72"/>
      <c r="AB661" s="73"/>
    </row>
    <row r="662" spans="1:28" s="37" customFormat="1" ht="17.5" customHeight="1" x14ac:dyDescent="0.35">
      <c r="A662" s="84" t="s">
        <v>558</v>
      </c>
      <c r="B662" s="60" t="s">
        <v>7</v>
      </c>
      <c r="C662" s="65">
        <v>0.14252179804147566</v>
      </c>
      <c r="D662" s="66">
        <v>9.8047271874685982E-2</v>
      </c>
      <c r="E662" s="66">
        <v>0.14417472399369127</v>
      </c>
      <c r="F662" s="67">
        <v>0.11792599632870228</v>
      </c>
      <c r="G662" s="78"/>
      <c r="H662" s="66">
        <v>8.7890095481275909E-2</v>
      </c>
      <c r="I662" s="66">
        <v>0.15439187235327761</v>
      </c>
      <c r="J662" s="66">
        <v>0.10875120729744232</v>
      </c>
      <c r="K662" s="66">
        <v>6.0034553723417775E-2</v>
      </c>
      <c r="L662" s="66">
        <v>0.29783170254403135</v>
      </c>
      <c r="M662" s="66">
        <v>2.4415837959856017E-2</v>
      </c>
      <c r="N662" s="67">
        <v>0.11792599632870228</v>
      </c>
      <c r="O662" s="65">
        <v>0.12049434202782863</v>
      </c>
      <c r="P662" s="66">
        <v>0.10661999183070936</v>
      </c>
      <c r="Q662" s="66">
        <v>0.10389399019817881</v>
      </c>
      <c r="R662" s="66">
        <v>0.15375199479203022</v>
      </c>
      <c r="S662" s="66">
        <v>0.10892761123806964</v>
      </c>
      <c r="T662" s="67">
        <v>0.11792599632870228</v>
      </c>
      <c r="U662" s="65">
        <v>0.20242786129970902</v>
      </c>
      <c r="V662" s="66">
        <v>0.12442270912754951</v>
      </c>
      <c r="W662" s="66">
        <v>5.1595067733816002E-2</v>
      </c>
      <c r="X662" s="66">
        <v>0.25863111599780098</v>
      </c>
      <c r="Y662" s="67">
        <v>0.11792599632870228</v>
      </c>
      <c r="Z662" s="65">
        <v>8.9837286314219722E-2</v>
      </c>
      <c r="AA662" s="66">
        <v>0.14024851485866002</v>
      </c>
      <c r="AB662" s="67">
        <v>0.11792599632870228</v>
      </c>
    </row>
    <row r="663" spans="1:28" s="37" customFormat="1" ht="17.5" customHeight="1" x14ac:dyDescent="0.35">
      <c r="A663" s="84"/>
      <c r="B663" s="60" t="s">
        <v>35</v>
      </c>
      <c r="C663" s="65">
        <v>0.85747820195852431</v>
      </c>
      <c r="D663" s="66">
        <v>0.90195328636663052</v>
      </c>
      <c r="E663" s="66">
        <v>0.85582870465610639</v>
      </c>
      <c r="F663" s="67">
        <v>0.88207400367129785</v>
      </c>
      <c r="G663" s="78"/>
      <c r="H663" s="66">
        <v>0.91210990451872409</v>
      </c>
      <c r="I663" s="66">
        <v>0.84560812764672244</v>
      </c>
      <c r="J663" s="66">
        <v>0.89124879270255775</v>
      </c>
      <c r="K663" s="66">
        <v>0.93996544627658218</v>
      </c>
      <c r="L663" s="66">
        <v>0.70217612524461837</v>
      </c>
      <c r="M663" s="66">
        <v>0.97558416204014398</v>
      </c>
      <c r="N663" s="67">
        <v>0.88207400367129785</v>
      </c>
      <c r="O663" s="65">
        <v>0.8795056579721714</v>
      </c>
      <c r="P663" s="66">
        <v>0.89338000816929064</v>
      </c>
      <c r="Q663" s="66">
        <v>0.8961060098018212</v>
      </c>
      <c r="R663" s="66">
        <v>0.84624962863993736</v>
      </c>
      <c r="S663" s="66">
        <v>0.8910723887619304</v>
      </c>
      <c r="T663" s="67">
        <v>0.88207400367129785</v>
      </c>
      <c r="U663" s="65">
        <v>0.79757213870029098</v>
      </c>
      <c r="V663" s="66">
        <v>0.87557729087245051</v>
      </c>
      <c r="W663" s="66">
        <v>0.94840493226618405</v>
      </c>
      <c r="X663" s="66">
        <v>0.74136888400219902</v>
      </c>
      <c r="Y663" s="67">
        <v>0.88207400367129785</v>
      </c>
      <c r="Z663" s="65">
        <v>0.91016271368578039</v>
      </c>
      <c r="AA663" s="66">
        <v>0.85975148514133992</v>
      </c>
      <c r="AB663" s="67">
        <v>0.88207400367129785</v>
      </c>
    </row>
    <row r="664" spans="1:28" s="37" customFormat="1" ht="17.5" customHeight="1" x14ac:dyDescent="0.35">
      <c r="A664" s="84"/>
      <c r="B664" s="61" t="s">
        <v>4</v>
      </c>
      <c r="C664" s="68">
        <v>1</v>
      </c>
      <c r="D664" s="69">
        <v>1</v>
      </c>
      <c r="E664" s="69">
        <v>1</v>
      </c>
      <c r="F664" s="70">
        <v>1</v>
      </c>
      <c r="G664" s="69"/>
      <c r="H664" s="69">
        <v>1</v>
      </c>
      <c r="I664" s="69">
        <v>1</v>
      </c>
      <c r="J664" s="69">
        <v>1</v>
      </c>
      <c r="K664" s="69">
        <v>1</v>
      </c>
      <c r="L664" s="69">
        <v>1</v>
      </c>
      <c r="M664" s="69">
        <v>1</v>
      </c>
      <c r="N664" s="70">
        <v>1</v>
      </c>
      <c r="O664" s="68">
        <v>1</v>
      </c>
      <c r="P664" s="69">
        <v>1</v>
      </c>
      <c r="Q664" s="69">
        <v>1</v>
      </c>
      <c r="R664" s="69">
        <v>1</v>
      </c>
      <c r="S664" s="69">
        <v>1</v>
      </c>
      <c r="T664" s="70">
        <v>1</v>
      </c>
      <c r="U664" s="68">
        <v>1</v>
      </c>
      <c r="V664" s="69">
        <v>1</v>
      </c>
      <c r="W664" s="69">
        <v>1</v>
      </c>
      <c r="X664" s="69">
        <v>1</v>
      </c>
      <c r="Y664" s="70">
        <v>1</v>
      </c>
      <c r="Z664" s="68">
        <v>1</v>
      </c>
      <c r="AA664" s="69">
        <v>1</v>
      </c>
      <c r="AB664" s="70">
        <v>1</v>
      </c>
    </row>
    <row r="665" spans="1:28" s="39" customFormat="1" ht="13.5" customHeight="1" x14ac:dyDescent="0.35">
      <c r="A665" s="62"/>
      <c r="B665" s="63"/>
      <c r="C665" s="71"/>
      <c r="D665" s="72"/>
      <c r="E665" s="72"/>
      <c r="F665" s="73"/>
      <c r="G665" s="79"/>
      <c r="H665" s="72"/>
      <c r="I665" s="72"/>
      <c r="J665" s="72"/>
      <c r="K665" s="72"/>
      <c r="L665" s="72"/>
      <c r="M665" s="72"/>
      <c r="N665" s="73"/>
      <c r="O665" s="71"/>
      <c r="P665" s="72"/>
      <c r="Q665" s="72"/>
      <c r="R665" s="72"/>
      <c r="S665" s="72"/>
      <c r="T665" s="73"/>
      <c r="U665" s="71"/>
      <c r="V665" s="72"/>
      <c r="W665" s="72"/>
      <c r="X665" s="72"/>
      <c r="Y665" s="73"/>
      <c r="Z665" s="71"/>
      <c r="AA665" s="72"/>
      <c r="AB665" s="73"/>
    </row>
    <row r="666" spans="1:28" s="37" customFormat="1" ht="26" customHeight="1" x14ac:dyDescent="0.35">
      <c r="A666" s="84" t="s">
        <v>559</v>
      </c>
      <c r="B666" s="60" t="s">
        <v>7</v>
      </c>
      <c r="C666" s="65">
        <v>0.11279199697334964</v>
      </c>
      <c r="D666" s="66">
        <v>2.9021849565130015E-2</v>
      </c>
      <c r="E666" s="66">
        <v>0.10630871562778578</v>
      </c>
      <c r="F666" s="67">
        <v>6.5596026798609749E-2</v>
      </c>
      <c r="G666" s="78"/>
      <c r="H666" s="66">
        <v>0.18212917823007191</v>
      </c>
      <c r="I666" s="66">
        <v>9.7727112076444092E-2</v>
      </c>
      <c r="J666" s="66">
        <v>2.8606689322124842E-2</v>
      </c>
      <c r="K666" s="66">
        <v>3.0496201631139003E-2</v>
      </c>
      <c r="L666" s="66">
        <v>0.12931506849315069</v>
      </c>
      <c r="M666" s="66">
        <v>8.8377768287474831E-2</v>
      </c>
      <c r="N666" s="67">
        <v>6.5596026798609749E-2</v>
      </c>
      <c r="O666" s="65">
        <v>5.0829096048073931E-2</v>
      </c>
      <c r="P666" s="66">
        <v>0.10483743828244246</v>
      </c>
      <c r="Q666" s="66">
        <v>7.4628030684250821E-2</v>
      </c>
      <c r="R666" s="66">
        <v>7.4047978908371878E-2</v>
      </c>
      <c r="S666" s="66">
        <v>3.9029943540798494E-2</v>
      </c>
      <c r="T666" s="67">
        <v>6.5596026798609749E-2</v>
      </c>
      <c r="U666" s="65">
        <v>5.9269924021985131E-2</v>
      </c>
      <c r="V666" s="66">
        <v>7.6302514536562824E-2</v>
      </c>
      <c r="W666" s="66">
        <v>6.4980627280183265E-2</v>
      </c>
      <c r="X666" s="66">
        <v>3.2352941176470591E-2</v>
      </c>
      <c r="Y666" s="67">
        <v>6.5596026798609749E-2</v>
      </c>
      <c r="Z666" s="65">
        <v>6.8368928048102143E-2</v>
      </c>
      <c r="AA666" s="66">
        <v>6.3392415675689831E-2</v>
      </c>
      <c r="AB666" s="67">
        <v>6.5596026798609749E-2</v>
      </c>
    </row>
    <row r="667" spans="1:28" s="37" customFormat="1" ht="26" customHeight="1" x14ac:dyDescent="0.35">
      <c r="A667" s="84"/>
      <c r="B667" s="60" t="s">
        <v>35</v>
      </c>
      <c r="C667" s="65">
        <v>0.88720800302665026</v>
      </c>
      <c r="D667" s="66">
        <v>0.97097815043487001</v>
      </c>
      <c r="E667" s="66">
        <v>0.89369128437221423</v>
      </c>
      <c r="F667" s="67">
        <v>0.93440397320139035</v>
      </c>
      <c r="G667" s="78"/>
      <c r="H667" s="66">
        <v>0.81787082176992809</v>
      </c>
      <c r="I667" s="66">
        <v>0.90227395892908013</v>
      </c>
      <c r="J667" s="66">
        <v>0.97139331067787515</v>
      </c>
      <c r="K667" s="66">
        <v>0.96950379836886091</v>
      </c>
      <c r="L667" s="66">
        <v>0.87068493150684934</v>
      </c>
      <c r="M667" s="66">
        <v>0.9116222317125251</v>
      </c>
      <c r="N667" s="67">
        <v>0.93440397320139035</v>
      </c>
      <c r="O667" s="65">
        <v>0.94917090395192605</v>
      </c>
      <c r="P667" s="66">
        <v>0.89516435322866128</v>
      </c>
      <c r="Q667" s="66">
        <v>0.92537196931574905</v>
      </c>
      <c r="R667" s="66">
        <v>0.92595364452359574</v>
      </c>
      <c r="S667" s="66">
        <v>0.9609711066675628</v>
      </c>
      <c r="T667" s="67">
        <v>0.93440397320139035</v>
      </c>
      <c r="U667" s="65">
        <v>0.94073007597801483</v>
      </c>
      <c r="V667" s="66">
        <v>0.92369748546343722</v>
      </c>
      <c r="W667" s="66">
        <v>0.93501937271981672</v>
      </c>
      <c r="X667" s="66">
        <v>0.96764705882352942</v>
      </c>
      <c r="Y667" s="67">
        <v>0.93440397320139035</v>
      </c>
      <c r="Z667" s="65">
        <v>0.93163107195189787</v>
      </c>
      <c r="AA667" s="66">
        <v>0.93660758432431013</v>
      </c>
      <c r="AB667" s="67">
        <v>0.93440397320139035</v>
      </c>
    </row>
    <row r="668" spans="1:28" s="37" customFormat="1" ht="26" customHeight="1" x14ac:dyDescent="0.35">
      <c r="A668" s="84"/>
      <c r="B668" s="61" t="s">
        <v>4</v>
      </c>
      <c r="C668" s="68">
        <v>1</v>
      </c>
      <c r="D668" s="69">
        <v>1</v>
      </c>
      <c r="E668" s="69">
        <v>1</v>
      </c>
      <c r="F668" s="70">
        <v>1</v>
      </c>
      <c r="G668" s="69"/>
      <c r="H668" s="69">
        <v>1</v>
      </c>
      <c r="I668" s="69">
        <v>1</v>
      </c>
      <c r="J668" s="69">
        <v>1</v>
      </c>
      <c r="K668" s="69">
        <v>1</v>
      </c>
      <c r="L668" s="69">
        <v>1</v>
      </c>
      <c r="M668" s="69">
        <v>1</v>
      </c>
      <c r="N668" s="70">
        <v>1</v>
      </c>
      <c r="O668" s="68">
        <v>1</v>
      </c>
      <c r="P668" s="69">
        <v>1</v>
      </c>
      <c r="Q668" s="69">
        <v>1</v>
      </c>
      <c r="R668" s="69">
        <v>1</v>
      </c>
      <c r="S668" s="69">
        <v>1</v>
      </c>
      <c r="T668" s="70">
        <v>1</v>
      </c>
      <c r="U668" s="68">
        <v>1</v>
      </c>
      <c r="V668" s="69">
        <v>1</v>
      </c>
      <c r="W668" s="69">
        <v>1</v>
      </c>
      <c r="X668" s="69">
        <v>1</v>
      </c>
      <c r="Y668" s="70">
        <v>1</v>
      </c>
      <c r="Z668" s="68">
        <v>1</v>
      </c>
      <c r="AA668" s="69">
        <v>1</v>
      </c>
      <c r="AB668" s="70">
        <v>1</v>
      </c>
    </row>
    <row r="669" spans="1:28" s="39" customFormat="1" ht="13.5" customHeight="1" x14ac:dyDescent="0.35">
      <c r="A669" s="62"/>
      <c r="B669" s="63"/>
      <c r="C669" s="71"/>
      <c r="D669" s="72"/>
      <c r="E669" s="72"/>
      <c r="F669" s="73"/>
      <c r="G669" s="79"/>
      <c r="H669" s="72"/>
      <c r="I669" s="72"/>
      <c r="J669" s="72"/>
      <c r="K669" s="72"/>
      <c r="L669" s="72"/>
      <c r="M669" s="72"/>
      <c r="N669" s="73"/>
      <c r="O669" s="71"/>
      <c r="P669" s="72"/>
      <c r="Q669" s="72"/>
      <c r="R669" s="72"/>
      <c r="S669" s="72"/>
      <c r="T669" s="73"/>
      <c r="U669" s="71"/>
      <c r="V669" s="72"/>
      <c r="W669" s="72"/>
      <c r="X669" s="72"/>
      <c r="Y669" s="73"/>
      <c r="Z669" s="71"/>
      <c r="AA669" s="72"/>
      <c r="AB669" s="73"/>
    </row>
    <row r="670" spans="1:28" s="37" customFormat="1" ht="21" customHeight="1" x14ac:dyDescent="0.35">
      <c r="A670" s="84" t="s">
        <v>560</v>
      </c>
      <c r="B670" s="60" t="s">
        <v>7</v>
      </c>
      <c r="C670" s="65">
        <v>5.531643453548836E-2</v>
      </c>
      <c r="D670" s="66">
        <v>2.859758616454721E-2</v>
      </c>
      <c r="E670" s="66">
        <v>0.19136665980936707</v>
      </c>
      <c r="F670" s="67">
        <v>5.2775370624027436E-2</v>
      </c>
      <c r="G670" s="78"/>
      <c r="H670" s="66">
        <v>5.1974939245909887E-2</v>
      </c>
      <c r="I670" s="66">
        <v>5.6042506067246298E-2</v>
      </c>
      <c r="J670" s="66">
        <v>1.9603648721159005E-2</v>
      </c>
      <c r="K670" s="66">
        <v>6.0537615284941178E-2</v>
      </c>
      <c r="L670" s="66">
        <v>0.30469667318982385</v>
      </c>
      <c r="M670" s="66">
        <v>0.10303825269965225</v>
      </c>
      <c r="N670" s="67">
        <v>5.2775370624027436E-2</v>
      </c>
      <c r="O670" s="65">
        <v>3.4550589826035434E-2</v>
      </c>
      <c r="P670" s="66">
        <v>7.2466624148136469E-2</v>
      </c>
      <c r="Q670" s="66">
        <v>5.8369164287624162E-2</v>
      </c>
      <c r="R670" s="66">
        <v>7.4187594057589623E-2</v>
      </c>
      <c r="S670" s="66">
        <v>3.3243295469821216E-2</v>
      </c>
      <c r="T670" s="67">
        <v>5.2775370624027436E-2</v>
      </c>
      <c r="U670" s="65">
        <v>7.633567733591981E-2</v>
      </c>
      <c r="V670" s="66">
        <v>5.8073087142362048E-2</v>
      </c>
      <c r="W670" s="66">
        <v>3.4059221131819341E-2</v>
      </c>
      <c r="X670" s="66">
        <v>2.5975810885101706E-2</v>
      </c>
      <c r="Y670" s="67">
        <v>5.2775370624027436E-2</v>
      </c>
      <c r="Z670" s="65">
        <v>6.0175374728278594E-2</v>
      </c>
      <c r="AA670" s="66">
        <v>4.689462338978459E-2</v>
      </c>
      <c r="AB670" s="67">
        <v>5.2775370624027436E-2</v>
      </c>
    </row>
    <row r="671" spans="1:28" s="37" customFormat="1" ht="21" customHeight="1" x14ac:dyDescent="0.35">
      <c r="A671" s="84"/>
      <c r="B671" s="60" t="s">
        <v>35</v>
      </c>
      <c r="C671" s="65">
        <v>0.9446826856242907</v>
      </c>
      <c r="D671" s="66">
        <v>0.97140241383545289</v>
      </c>
      <c r="E671" s="66">
        <v>0.80863334019063293</v>
      </c>
      <c r="F671" s="67">
        <v>0.94722462937597252</v>
      </c>
      <c r="G671" s="78"/>
      <c r="H671" s="66">
        <v>0.9480250607540901</v>
      </c>
      <c r="I671" s="66">
        <v>0.94395749393275374</v>
      </c>
      <c r="J671" s="66">
        <v>0.98039635127884095</v>
      </c>
      <c r="K671" s="66">
        <v>0.93946238471505894</v>
      </c>
      <c r="L671" s="66">
        <v>0.69530332681017615</v>
      </c>
      <c r="M671" s="66">
        <v>0.89696174730034772</v>
      </c>
      <c r="N671" s="67">
        <v>0.94722462937597252</v>
      </c>
      <c r="O671" s="65">
        <v>0.96544941017396468</v>
      </c>
      <c r="P671" s="66">
        <v>0.92753516736296726</v>
      </c>
      <c r="Q671" s="66">
        <v>0.94163083571237571</v>
      </c>
      <c r="R671" s="66">
        <v>0.92581402937437796</v>
      </c>
      <c r="S671" s="66">
        <v>0.96675670453017881</v>
      </c>
      <c r="T671" s="67">
        <v>0.94722462937597252</v>
      </c>
      <c r="U671" s="65">
        <v>0.92366432266408027</v>
      </c>
      <c r="V671" s="66">
        <v>0.94192691285763797</v>
      </c>
      <c r="W671" s="66">
        <v>0.96594077886818053</v>
      </c>
      <c r="X671" s="66">
        <v>0.9740241891148983</v>
      </c>
      <c r="Y671" s="67">
        <v>0.94722462937597252</v>
      </c>
      <c r="Z671" s="65">
        <v>0.9398246252717215</v>
      </c>
      <c r="AA671" s="66">
        <v>0.95310537661021533</v>
      </c>
      <c r="AB671" s="67">
        <v>0.94722462937597252</v>
      </c>
    </row>
    <row r="672" spans="1:28" s="37" customFormat="1" ht="21" customHeight="1" x14ac:dyDescent="0.35">
      <c r="A672" s="84"/>
      <c r="B672" s="61" t="s">
        <v>4</v>
      </c>
      <c r="C672" s="68">
        <v>1</v>
      </c>
      <c r="D672" s="69">
        <v>1</v>
      </c>
      <c r="E672" s="69">
        <v>1</v>
      </c>
      <c r="F672" s="70">
        <v>1</v>
      </c>
      <c r="G672" s="69"/>
      <c r="H672" s="69">
        <v>1</v>
      </c>
      <c r="I672" s="69">
        <v>1</v>
      </c>
      <c r="J672" s="69">
        <v>1</v>
      </c>
      <c r="K672" s="69">
        <v>1</v>
      </c>
      <c r="L672" s="69">
        <v>1</v>
      </c>
      <c r="M672" s="69">
        <v>1</v>
      </c>
      <c r="N672" s="70">
        <v>1</v>
      </c>
      <c r="O672" s="68">
        <v>1</v>
      </c>
      <c r="P672" s="69">
        <v>1</v>
      </c>
      <c r="Q672" s="69">
        <v>1</v>
      </c>
      <c r="R672" s="69">
        <v>1</v>
      </c>
      <c r="S672" s="69">
        <v>1</v>
      </c>
      <c r="T672" s="70">
        <v>1</v>
      </c>
      <c r="U672" s="68">
        <v>1</v>
      </c>
      <c r="V672" s="69">
        <v>1</v>
      </c>
      <c r="W672" s="69">
        <v>1</v>
      </c>
      <c r="X672" s="69">
        <v>1</v>
      </c>
      <c r="Y672" s="70">
        <v>1</v>
      </c>
      <c r="Z672" s="68">
        <v>1</v>
      </c>
      <c r="AA672" s="69">
        <v>1</v>
      </c>
      <c r="AB672" s="70">
        <v>1</v>
      </c>
    </row>
    <row r="673" spans="1:28" s="39" customFormat="1" ht="13.5" customHeight="1" x14ac:dyDescent="0.35">
      <c r="A673" s="62"/>
      <c r="B673" s="63"/>
      <c r="C673" s="71"/>
      <c r="D673" s="72"/>
      <c r="E673" s="72"/>
      <c r="F673" s="73"/>
      <c r="G673" s="79"/>
      <c r="H673" s="72"/>
      <c r="I673" s="72"/>
      <c r="J673" s="72"/>
      <c r="K673" s="72"/>
      <c r="L673" s="72"/>
      <c r="M673" s="72"/>
      <c r="N673" s="73"/>
      <c r="O673" s="71"/>
      <c r="P673" s="72"/>
      <c r="Q673" s="72"/>
      <c r="R673" s="72"/>
      <c r="S673" s="72"/>
      <c r="T673" s="73"/>
      <c r="U673" s="71"/>
      <c r="V673" s="72"/>
      <c r="W673" s="72"/>
      <c r="X673" s="72"/>
      <c r="Y673" s="73"/>
      <c r="Z673" s="71"/>
      <c r="AA673" s="72"/>
      <c r="AB673" s="73"/>
    </row>
    <row r="674" spans="1:28" s="37" customFormat="1" ht="17.5" customHeight="1" x14ac:dyDescent="0.35">
      <c r="A674" s="84" t="s">
        <v>561</v>
      </c>
      <c r="B674" s="60" t="s">
        <v>7</v>
      </c>
      <c r="C674" s="65">
        <v>0.12449475175308165</v>
      </c>
      <c r="D674" s="66">
        <v>9.2637913517255227E-2</v>
      </c>
      <c r="E674" s="66">
        <v>0.17352396626208599</v>
      </c>
      <c r="F674" s="67">
        <v>0.11121174566789975</v>
      </c>
      <c r="G674" s="78"/>
      <c r="H674" s="66">
        <v>0.17671183583332922</v>
      </c>
      <c r="I674" s="66">
        <v>0.11315066263111785</v>
      </c>
      <c r="J674" s="66">
        <v>9.3489536755499911E-2</v>
      </c>
      <c r="K674" s="66">
        <v>8.9613557255011564E-2</v>
      </c>
      <c r="L674" s="66">
        <v>0.16164383561643836</v>
      </c>
      <c r="M674" s="66">
        <v>0.18278323470197058</v>
      </c>
      <c r="N674" s="67">
        <v>0.11121174566789975</v>
      </c>
      <c r="O674" s="65">
        <v>8.6627962620933183E-2</v>
      </c>
      <c r="P674" s="66">
        <v>0.19529262542369236</v>
      </c>
      <c r="Q674" s="66">
        <v>0.1230176721754164</v>
      </c>
      <c r="R674" s="66">
        <v>9.9768011571823065E-2</v>
      </c>
      <c r="S674" s="66">
        <v>7.4537488237666358E-2</v>
      </c>
      <c r="T674" s="67">
        <v>0.11121174566789975</v>
      </c>
      <c r="U674" s="65">
        <v>0.10808074684772065</v>
      </c>
      <c r="V674" s="66">
        <v>0.15338801391402571</v>
      </c>
      <c r="W674" s="66">
        <v>9.2439690036482933E-2</v>
      </c>
      <c r="X674" s="66">
        <v>2.2979659153380978E-2</v>
      </c>
      <c r="Y674" s="67">
        <v>0.11121174566789975</v>
      </c>
      <c r="Z674" s="65">
        <v>0.13093131261692176</v>
      </c>
      <c r="AA674" s="66">
        <v>9.5540701819517626E-2</v>
      </c>
      <c r="AB674" s="67">
        <v>0.11121174566789975</v>
      </c>
    </row>
    <row r="675" spans="1:28" s="37" customFormat="1" ht="17.5" customHeight="1" x14ac:dyDescent="0.35">
      <c r="A675" s="84"/>
      <c r="B675" s="60" t="s">
        <v>35</v>
      </c>
      <c r="C675" s="65">
        <v>0.87550436840669732</v>
      </c>
      <c r="D675" s="66">
        <v>0.90736208648274475</v>
      </c>
      <c r="E675" s="66">
        <v>0.82647603373791401</v>
      </c>
      <c r="F675" s="67">
        <v>0.88878825433210018</v>
      </c>
      <c r="G675" s="78"/>
      <c r="H675" s="66">
        <v>0.82329309350461144</v>
      </c>
      <c r="I675" s="66">
        <v>0.88685040837440632</v>
      </c>
      <c r="J675" s="66">
        <v>0.90651046324450013</v>
      </c>
      <c r="K675" s="66">
        <v>0.91038644274498848</v>
      </c>
      <c r="L675" s="66">
        <v>0.83835616438356164</v>
      </c>
      <c r="M675" s="66">
        <v>0.81721676529802945</v>
      </c>
      <c r="N675" s="67">
        <v>0.88878825433210018</v>
      </c>
      <c r="O675" s="65">
        <v>0.9133720373790668</v>
      </c>
      <c r="P675" s="66">
        <v>0.80470737457630759</v>
      </c>
      <c r="Q675" s="66">
        <v>0.87698232782458352</v>
      </c>
      <c r="R675" s="66">
        <v>0.90023198842817698</v>
      </c>
      <c r="S675" s="66">
        <v>0.92546251176233374</v>
      </c>
      <c r="T675" s="67">
        <v>0.88878825433210018</v>
      </c>
      <c r="U675" s="65">
        <v>0.89191925315227938</v>
      </c>
      <c r="V675" s="66">
        <v>0.84661198608597432</v>
      </c>
      <c r="W675" s="66">
        <v>0.907560309963517</v>
      </c>
      <c r="X675" s="66">
        <v>0.97702034084661904</v>
      </c>
      <c r="Y675" s="67">
        <v>0.88878825433210018</v>
      </c>
      <c r="Z675" s="65">
        <v>0.8690686873830783</v>
      </c>
      <c r="AA675" s="66">
        <v>0.90445929818048221</v>
      </c>
      <c r="AB675" s="67">
        <v>0.88878825433210018</v>
      </c>
    </row>
    <row r="676" spans="1:28" s="37" customFormat="1" ht="17.5" customHeight="1" x14ac:dyDescent="0.35">
      <c r="A676" s="84"/>
      <c r="B676" s="61" t="s">
        <v>4</v>
      </c>
      <c r="C676" s="68">
        <v>1</v>
      </c>
      <c r="D676" s="69">
        <v>1</v>
      </c>
      <c r="E676" s="69">
        <v>1</v>
      </c>
      <c r="F676" s="70">
        <v>1</v>
      </c>
      <c r="G676" s="69"/>
      <c r="H676" s="69">
        <v>1</v>
      </c>
      <c r="I676" s="69">
        <v>1</v>
      </c>
      <c r="J676" s="69">
        <v>1</v>
      </c>
      <c r="K676" s="69">
        <v>1</v>
      </c>
      <c r="L676" s="69">
        <v>1</v>
      </c>
      <c r="M676" s="69">
        <v>1</v>
      </c>
      <c r="N676" s="70">
        <v>1</v>
      </c>
      <c r="O676" s="68">
        <v>1</v>
      </c>
      <c r="P676" s="69">
        <v>1</v>
      </c>
      <c r="Q676" s="69">
        <v>1</v>
      </c>
      <c r="R676" s="69">
        <v>1</v>
      </c>
      <c r="S676" s="69">
        <v>1</v>
      </c>
      <c r="T676" s="70">
        <v>1</v>
      </c>
      <c r="U676" s="68">
        <v>1</v>
      </c>
      <c r="V676" s="69">
        <v>1</v>
      </c>
      <c r="W676" s="69">
        <v>1</v>
      </c>
      <c r="X676" s="69">
        <v>1</v>
      </c>
      <c r="Y676" s="70">
        <v>1</v>
      </c>
      <c r="Z676" s="68">
        <v>1</v>
      </c>
      <c r="AA676" s="69">
        <v>1</v>
      </c>
      <c r="AB676" s="70">
        <v>1</v>
      </c>
    </row>
    <row r="677" spans="1:28" s="39" customFormat="1" ht="13.5" customHeight="1" x14ac:dyDescent="0.35">
      <c r="A677" s="62"/>
      <c r="B677" s="63"/>
      <c r="C677" s="71"/>
      <c r="D677" s="72"/>
      <c r="E677" s="72"/>
      <c r="F677" s="73"/>
      <c r="G677" s="79"/>
      <c r="H677" s="72"/>
      <c r="I677" s="72"/>
      <c r="J677" s="72"/>
      <c r="K677" s="72"/>
      <c r="L677" s="72"/>
      <c r="M677" s="72"/>
      <c r="N677" s="73"/>
      <c r="O677" s="71"/>
      <c r="P677" s="72"/>
      <c r="Q677" s="72"/>
      <c r="R677" s="72"/>
      <c r="S677" s="72"/>
      <c r="T677" s="73"/>
      <c r="U677" s="71"/>
      <c r="V677" s="72"/>
      <c r="W677" s="72"/>
      <c r="X677" s="72"/>
      <c r="Y677" s="73"/>
      <c r="Z677" s="71"/>
      <c r="AA677" s="72"/>
      <c r="AB677" s="73"/>
    </row>
    <row r="678" spans="1:28" s="37" customFormat="1" ht="17.5" customHeight="1" x14ac:dyDescent="0.35">
      <c r="A678" s="84" t="s">
        <v>562</v>
      </c>
      <c r="B678" s="60" t="s">
        <v>7</v>
      </c>
      <c r="C678" s="65">
        <v>0.18694757032122969</v>
      </c>
      <c r="D678" s="66">
        <v>0.2410921433117108</v>
      </c>
      <c r="E678" s="66">
        <v>0.38252760063087154</v>
      </c>
      <c r="F678" s="67">
        <v>0.23479067080386512</v>
      </c>
      <c r="G678" s="78"/>
      <c r="H678" s="66">
        <v>0.15980913603493915</v>
      </c>
      <c r="I678" s="66">
        <v>0.19284525469582373</v>
      </c>
      <c r="J678" s="66">
        <v>0.24188445716329818</v>
      </c>
      <c r="K678" s="66">
        <v>0.23827841154500876</v>
      </c>
      <c r="L678" s="66">
        <v>0.49180430528375735</v>
      </c>
      <c r="M678" s="66">
        <v>0.29735830638765176</v>
      </c>
      <c r="N678" s="67">
        <v>0.23479067080386512</v>
      </c>
      <c r="O678" s="65">
        <v>0.42126387511530777</v>
      </c>
      <c r="P678" s="66">
        <v>0.23734476556285694</v>
      </c>
      <c r="Q678" s="66">
        <v>0.21044353988238479</v>
      </c>
      <c r="R678" s="66">
        <v>0.25135597155097822</v>
      </c>
      <c r="S678" s="66">
        <v>0.14180228357306091</v>
      </c>
      <c r="T678" s="67">
        <v>0.23479067080386512</v>
      </c>
      <c r="U678" s="65">
        <v>0.19167272874232136</v>
      </c>
      <c r="V678" s="66">
        <v>0.26771920366590934</v>
      </c>
      <c r="W678" s="66">
        <v>0.25030402443508015</v>
      </c>
      <c r="X678" s="66">
        <v>9.9615173172072566E-2</v>
      </c>
      <c r="Y678" s="67">
        <v>0.23479067080386512</v>
      </c>
      <c r="Z678" s="65">
        <v>0.26733668482702072</v>
      </c>
      <c r="AA678" s="66">
        <v>0.20892651191206824</v>
      </c>
      <c r="AB678" s="67">
        <v>0.23479067080386512</v>
      </c>
    </row>
    <row r="679" spans="1:28" s="37" customFormat="1" ht="17.5" customHeight="1" x14ac:dyDescent="0.35">
      <c r="A679" s="84"/>
      <c r="B679" s="60" t="s">
        <v>35</v>
      </c>
      <c r="C679" s="65">
        <v>0.81305154983854933</v>
      </c>
      <c r="D679" s="66">
        <v>0.75890785668828931</v>
      </c>
      <c r="E679" s="66">
        <v>0.61747239936912846</v>
      </c>
      <c r="F679" s="67">
        <v>0.76520932919613494</v>
      </c>
      <c r="G679" s="78"/>
      <c r="H679" s="66">
        <v>0.84019579330300143</v>
      </c>
      <c r="I679" s="66">
        <v>0.80715581630970057</v>
      </c>
      <c r="J679" s="66">
        <v>0.75811554283670191</v>
      </c>
      <c r="K679" s="66">
        <v>0.76172158845499116</v>
      </c>
      <c r="L679" s="66">
        <v>0.50820352250489242</v>
      </c>
      <c r="M679" s="66">
        <v>0.70264169361234829</v>
      </c>
      <c r="N679" s="67">
        <v>0.76520932919613494</v>
      </c>
      <c r="O679" s="65">
        <v>0.57873408854415909</v>
      </c>
      <c r="P679" s="66">
        <v>0.762655234437143</v>
      </c>
      <c r="Q679" s="66">
        <v>0.78955646011761527</v>
      </c>
      <c r="R679" s="66">
        <v>0.74864402844902178</v>
      </c>
      <c r="S679" s="66">
        <v>0.85819771642693909</v>
      </c>
      <c r="T679" s="67">
        <v>0.76520932919613494</v>
      </c>
      <c r="U679" s="65">
        <v>0.80832727125767867</v>
      </c>
      <c r="V679" s="66">
        <v>0.73228079633409071</v>
      </c>
      <c r="W679" s="66">
        <v>0.74969597556491985</v>
      </c>
      <c r="X679" s="66">
        <v>0.90038482682792742</v>
      </c>
      <c r="Y679" s="67">
        <v>0.76520932919613494</v>
      </c>
      <c r="Z679" s="65">
        <v>0.73266331517297933</v>
      </c>
      <c r="AA679" s="66">
        <v>0.79107348808793176</v>
      </c>
      <c r="AB679" s="67">
        <v>0.76520932919613494</v>
      </c>
    </row>
    <row r="680" spans="1:28" s="37" customFormat="1" ht="17.5" customHeight="1" x14ac:dyDescent="0.35">
      <c r="A680" s="84"/>
      <c r="B680" s="61" t="s">
        <v>4</v>
      </c>
      <c r="C680" s="68">
        <v>1</v>
      </c>
      <c r="D680" s="69">
        <v>1</v>
      </c>
      <c r="E680" s="69">
        <v>1</v>
      </c>
      <c r="F680" s="70">
        <v>1</v>
      </c>
      <c r="G680" s="69"/>
      <c r="H680" s="69">
        <v>1</v>
      </c>
      <c r="I680" s="69">
        <v>1</v>
      </c>
      <c r="J680" s="69">
        <v>1</v>
      </c>
      <c r="K680" s="69">
        <v>1</v>
      </c>
      <c r="L680" s="69">
        <v>1</v>
      </c>
      <c r="M680" s="69">
        <v>1</v>
      </c>
      <c r="N680" s="70">
        <v>1</v>
      </c>
      <c r="O680" s="68">
        <v>1</v>
      </c>
      <c r="P680" s="69">
        <v>1</v>
      </c>
      <c r="Q680" s="69">
        <v>1</v>
      </c>
      <c r="R680" s="69">
        <v>1</v>
      </c>
      <c r="S680" s="69">
        <v>1</v>
      </c>
      <c r="T680" s="70">
        <v>1</v>
      </c>
      <c r="U680" s="68">
        <v>1</v>
      </c>
      <c r="V680" s="69">
        <v>1</v>
      </c>
      <c r="W680" s="69">
        <v>1</v>
      </c>
      <c r="X680" s="69">
        <v>1</v>
      </c>
      <c r="Y680" s="70">
        <v>1</v>
      </c>
      <c r="Z680" s="68">
        <v>1</v>
      </c>
      <c r="AA680" s="69">
        <v>1</v>
      </c>
      <c r="AB680" s="70">
        <v>1</v>
      </c>
    </row>
    <row r="681" spans="1:28" s="39" customFormat="1" ht="13.5" customHeight="1" x14ac:dyDescent="0.35">
      <c r="A681" s="62"/>
      <c r="B681" s="63"/>
      <c r="C681" s="71"/>
      <c r="D681" s="72"/>
      <c r="E681" s="72"/>
      <c r="F681" s="73"/>
      <c r="G681" s="79"/>
      <c r="H681" s="72"/>
      <c r="I681" s="72"/>
      <c r="J681" s="72"/>
      <c r="K681" s="72"/>
      <c r="L681" s="72"/>
      <c r="M681" s="72"/>
      <c r="N681" s="73"/>
      <c r="O681" s="71"/>
      <c r="P681" s="72"/>
      <c r="Q681" s="72"/>
      <c r="R681" s="72"/>
      <c r="S681" s="72"/>
      <c r="T681" s="73"/>
      <c r="U681" s="71"/>
      <c r="V681" s="72"/>
      <c r="W681" s="72"/>
      <c r="X681" s="72"/>
      <c r="Y681" s="73"/>
      <c r="Z681" s="71"/>
      <c r="AA681" s="72"/>
      <c r="AB681" s="73"/>
    </row>
    <row r="682" spans="1:28" s="37" customFormat="1" ht="17.5" customHeight="1" x14ac:dyDescent="0.35">
      <c r="A682" s="84" t="s">
        <v>563</v>
      </c>
      <c r="B682" s="60" t="s">
        <v>7</v>
      </c>
      <c r="C682" s="65">
        <v>1.2114520003167425E-2</v>
      </c>
      <c r="D682" s="66">
        <v>2.0768251699844809E-2</v>
      </c>
      <c r="E682" s="66">
        <v>2.8320647329081808E-2</v>
      </c>
      <c r="F682" s="67">
        <v>1.8397487863286089E-2</v>
      </c>
      <c r="G682" s="78"/>
      <c r="H682" s="66">
        <v>3.2607570477209205E-2</v>
      </c>
      <c r="I682" s="66">
        <v>7.6630445259836654E-3</v>
      </c>
      <c r="J682" s="66">
        <v>2.6616347701663389E-2</v>
      </c>
      <c r="K682" s="66">
        <v>0</v>
      </c>
      <c r="L682" s="66">
        <v>6.4657534246575346E-2</v>
      </c>
      <c r="M682" s="66">
        <v>0</v>
      </c>
      <c r="N682" s="67">
        <v>1.8397487863286089E-2</v>
      </c>
      <c r="O682" s="65">
        <v>3.1363716891648359E-2</v>
      </c>
      <c r="P682" s="66">
        <v>3.4524210481056555E-2</v>
      </c>
      <c r="Q682" s="66">
        <v>7.4734319494198126E-5</v>
      </c>
      <c r="R682" s="66">
        <v>2.0323744802988413E-2</v>
      </c>
      <c r="S682" s="66">
        <v>1.2597249294259982E-2</v>
      </c>
      <c r="T682" s="67">
        <v>1.8397487863286089E-2</v>
      </c>
      <c r="U682" s="65">
        <v>1.3360814742967993E-2</v>
      </c>
      <c r="V682" s="66">
        <v>1.0602384894810479E-2</v>
      </c>
      <c r="W682" s="66">
        <v>2.6592239599536185E-2</v>
      </c>
      <c r="X682" s="66">
        <v>3.7932930181418362E-3</v>
      </c>
      <c r="Y682" s="67">
        <v>1.8397487863286089E-2</v>
      </c>
      <c r="Z682" s="65">
        <v>1.9385774599774277E-2</v>
      </c>
      <c r="AA682" s="66">
        <v>1.7612658638514061E-2</v>
      </c>
      <c r="AB682" s="67">
        <v>1.8397487863286089E-2</v>
      </c>
    </row>
    <row r="683" spans="1:28" s="37" customFormat="1" ht="17.5" customHeight="1" x14ac:dyDescent="0.35">
      <c r="A683" s="84"/>
      <c r="B683" s="60" t="s">
        <v>35</v>
      </c>
      <c r="C683" s="65">
        <v>0.98788460015661161</v>
      </c>
      <c r="D683" s="66">
        <v>0.97923230654147164</v>
      </c>
      <c r="E683" s="66">
        <v>0.97167935267091821</v>
      </c>
      <c r="F683" s="67">
        <v>0.9816025121367139</v>
      </c>
      <c r="G683" s="78"/>
      <c r="H683" s="66">
        <v>0.9673973588607313</v>
      </c>
      <c r="I683" s="66">
        <v>0.99233802647954061</v>
      </c>
      <c r="J683" s="66">
        <v>0.97338436773385795</v>
      </c>
      <c r="K683" s="66">
        <v>1</v>
      </c>
      <c r="L683" s="66">
        <v>0.93534246575342461</v>
      </c>
      <c r="M683" s="66">
        <v>1</v>
      </c>
      <c r="N683" s="67">
        <v>0.9816025121367139</v>
      </c>
      <c r="O683" s="65">
        <v>0.9686362831083517</v>
      </c>
      <c r="P683" s="66">
        <v>0.96547758103004722</v>
      </c>
      <c r="Q683" s="66">
        <v>0.99992526568050577</v>
      </c>
      <c r="R683" s="66">
        <v>0.97967625519701151</v>
      </c>
      <c r="S683" s="66">
        <v>0.98740275070574002</v>
      </c>
      <c r="T683" s="67">
        <v>0.9816025121367139</v>
      </c>
      <c r="U683" s="65">
        <v>0.98663918525703209</v>
      </c>
      <c r="V683" s="66">
        <v>0.98939761510518953</v>
      </c>
      <c r="W683" s="66">
        <v>0.97340776040046373</v>
      </c>
      <c r="X683" s="66">
        <v>0.99620670698185809</v>
      </c>
      <c r="Y683" s="67">
        <v>0.9816025121367139</v>
      </c>
      <c r="Z683" s="65">
        <v>0.9806142254002258</v>
      </c>
      <c r="AA683" s="66">
        <v>0.98238734136148587</v>
      </c>
      <c r="AB683" s="67">
        <v>0.9816025121367139</v>
      </c>
    </row>
    <row r="684" spans="1:28" s="37" customFormat="1" ht="17.5" customHeight="1" x14ac:dyDescent="0.35">
      <c r="A684" s="84"/>
      <c r="B684" s="61" t="s">
        <v>4</v>
      </c>
      <c r="C684" s="68">
        <v>1</v>
      </c>
      <c r="D684" s="69">
        <v>1</v>
      </c>
      <c r="E684" s="69">
        <v>1</v>
      </c>
      <c r="F684" s="70">
        <v>1</v>
      </c>
      <c r="G684" s="69"/>
      <c r="H684" s="69">
        <v>1</v>
      </c>
      <c r="I684" s="69">
        <v>1</v>
      </c>
      <c r="J684" s="69">
        <v>1</v>
      </c>
      <c r="K684" s="69">
        <v>1</v>
      </c>
      <c r="L684" s="69">
        <v>1</v>
      </c>
      <c r="M684" s="69">
        <v>1</v>
      </c>
      <c r="N684" s="70">
        <v>1</v>
      </c>
      <c r="O684" s="68">
        <v>1</v>
      </c>
      <c r="P684" s="69">
        <v>1</v>
      </c>
      <c r="Q684" s="69">
        <v>1</v>
      </c>
      <c r="R684" s="69">
        <v>1</v>
      </c>
      <c r="S684" s="69">
        <v>1</v>
      </c>
      <c r="T684" s="70">
        <v>1</v>
      </c>
      <c r="U684" s="68">
        <v>1</v>
      </c>
      <c r="V684" s="69">
        <v>1</v>
      </c>
      <c r="W684" s="69">
        <v>1</v>
      </c>
      <c r="X684" s="69">
        <v>1</v>
      </c>
      <c r="Y684" s="70">
        <v>1</v>
      </c>
      <c r="Z684" s="68">
        <v>1</v>
      </c>
      <c r="AA684" s="69">
        <v>1</v>
      </c>
      <c r="AB684" s="70">
        <v>1</v>
      </c>
    </row>
    <row r="685" spans="1:28" s="39" customFormat="1" ht="13.5" customHeight="1" x14ac:dyDescent="0.35">
      <c r="A685" s="62"/>
      <c r="B685" s="63"/>
      <c r="C685" s="71"/>
      <c r="D685" s="72"/>
      <c r="E685" s="72"/>
      <c r="F685" s="73"/>
      <c r="G685" s="79"/>
      <c r="H685" s="72"/>
      <c r="I685" s="72"/>
      <c r="J685" s="72"/>
      <c r="K685" s="72"/>
      <c r="L685" s="72"/>
      <c r="M685" s="72"/>
      <c r="N685" s="73"/>
      <c r="O685" s="71"/>
      <c r="P685" s="72"/>
      <c r="Q685" s="72"/>
      <c r="R685" s="72"/>
      <c r="S685" s="72"/>
      <c r="T685" s="73"/>
      <c r="U685" s="71"/>
      <c r="V685" s="72"/>
      <c r="W685" s="72"/>
      <c r="X685" s="72"/>
      <c r="Y685" s="73"/>
      <c r="Z685" s="71"/>
      <c r="AA685" s="72"/>
      <c r="AB685" s="73"/>
    </row>
    <row r="686" spans="1:28" s="37" customFormat="1" ht="17.5" customHeight="1" x14ac:dyDescent="0.35">
      <c r="A686" s="84" t="s">
        <v>564</v>
      </c>
      <c r="B686" s="60" t="s">
        <v>7</v>
      </c>
      <c r="C686" s="65">
        <v>0.17384147038897735</v>
      </c>
      <c r="D686" s="66">
        <v>0.26253251755668938</v>
      </c>
      <c r="E686" s="66">
        <v>0.29629705821847352</v>
      </c>
      <c r="F686" s="67">
        <v>0.23428190721121142</v>
      </c>
      <c r="G686" s="78"/>
      <c r="H686" s="66">
        <v>0.26425194832082105</v>
      </c>
      <c r="I686" s="66">
        <v>0.15419802035338898</v>
      </c>
      <c r="J686" s="66">
        <v>0.29921373636201037</v>
      </c>
      <c r="K686" s="66">
        <v>0.13226962067125689</v>
      </c>
      <c r="L686" s="66">
        <v>0.42714677103718202</v>
      </c>
      <c r="M686" s="66">
        <v>0.19432005368799951</v>
      </c>
      <c r="N686" s="67">
        <v>0.23428190721121142</v>
      </c>
      <c r="O686" s="65">
        <v>0.19773070210985244</v>
      </c>
      <c r="P686" s="66">
        <v>0.22467878205909117</v>
      </c>
      <c r="Q686" s="66">
        <v>0.18080723029629667</v>
      </c>
      <c r="R686" s="66">
        <v>0.24783474761314914</v>
      </c>
      <c r="S686" s="66">
        <v>0.28381040798494422</v>
      </c>
      <c r="T686" s="67">
        <v>0.23428190721121142</v>
      </c>
      <c r="U686" s="65">
        <v>0.17129405108309084</v>
      </c>
      <c r="V686" s="66">
        <v>0.2985187467108219</v>
      </c>
      <c r="W686" s="66">
        <v>0.24608656919030517</v>
      </c>
      <c r="X686" s="66">
        <v>0.11335898845519515</v>
      </c>
      <c r="Y686" s="67">
        <v>0.23428190721121142</v>
      </c>
      <c r="Z686" s="65">
        <v>0.20008655804123504</v>
      </c>
      <c r="AA686" s="66">
        <v>0.2614567847142904</v>
      </c>
      <c r="AB686" s="67">
        <v>0.23428190721121142</v>
      </c>
    </row>
    <row r="687" spans="1:28" s="37" customFormat="1" ht="17.5" customHeight="1" x14ac:dyDescent="0.35">
      <c r="A687" s="84"/>
      <c r="B687" s="60" t="s">
        <v>35</v>
      </c>
      <c r="C687" s="65">
        <v>0.82615852961102265</v>
      </c>
      <c r="D687" s="66">
        <v>0.73746748244331062</v>
      </c>
      <c r="E687" s="66">
        <v>0.70370294178152648</v>
      </c>
      <c r="F687" s="67">
        <v>0.76571809278878855</v>
      </c>
      <c r="G687" s="78"/>
      <c r="H687" s="66">
        <v>0.73574805167917889</v>
      </c>
      <c r="I687" s="66">
        <v>0.84580197964661097</v>
      </c>
      <c r="J687" s="66">
        <v>0.70078697907351095</v>
      </c>
      <c r="K687" s="66">
        <v>0.86773037932874308</v>
      </c>
      <c r="L687" s="66">
        <v>0.5728610567514677</v>
      </c>
      <c r="M687" s="66">
        <v>0.80567994631200046</v>
      </c>
      <c r="N687" s="67">
        <v>0.76571809278878855</v>
      </c>
      <c r="O687" s="65">
        <v>0.80226929789014756</v>
      </c>
      <c r="P687" s="66">
        <v>0.7753212179409088</v>
      </c>
      <c r="Q687" s="66">
        <v>0.81919443046635876</v>
      </c>
      <c r="R687" s="66">
        <v>0.75216525238685084</v>
      </c>
      <c r="S687" s="66">
        <v>0.71618959201505583</v>
      </c>
      <c r="T687" s="67">
        <v>0.76571809278878855</v>
      </c>
      <c r="U687" s="65">
        <v>0.82870594891690919</v>
      </c>
      <c r="V687" s="66">
        <v>0.70148125328917821</v>
      </c>
      <c r="W687" s="66">
        <v>0.75391343080969486</v>
      </c>
      <c r="X687" s="66">
        <v>0.88664101154480479</v>
      </c>
      <c r="Y687" s="67">
        <v>0.76571809278878855</v>
      </c>
      <c r="Z687" s="65">
        <v>0.79991414340156275</v>
      </c>
      <c r="AA687" s="66">
        <v>0.73854321528570954</v>
      </c>
      <c r="AB687" s="67">
        <v>0.76571809278878855</v>
      </c>
    </row>
    <row r="688" spans="1:28" s="37" customFormat="1" ht="17.5" customHeight="1" x14ac:dyDescent="0.35">
      <c r="A688" s="84"/>
      <c r="B688" s="61" t="s">
        <v>4</v>
      </c>
      <c r="C688" s="68">
        <v>1</v>
      </c>
      <c r="D688" s="69">
        <v>1</v>
      </c>
      <c r="E688" s="69">
        <v>1</v>
      </c>
      <c r="F688" s="70">
        <v>1</v>
      </c>
      <c r="G688" s="69"/>
      <c r="H688" s="69">
        <v>1</v>
      </c>
      <c r="I688" s="69">
        <v>1</v>
      </c>
      <c r="J688" s="69">
        <v>1</v>
      </c>
      <c r="K688" s="69">
        <v>1</v>
      </c>
      <c r="L688" s="69">
        <v>1</v>
      </c>
      <c r="M688" s="69">
        <v>1</v>
      </c>
      <c r="N688" s="70">
        <v>1</v>
      </c>
      <c r="O688" s="68">
        <v>1</v>
      </c>
      <c r="P688" s="69">
        <v>1</v>
      </c>
      <c r="Q688" s="69">
        <v>1</v>
      </c>
      <c r="R688" s="69">
        <v>1</v>
      </c>
      <c r="S688" s="69">
        <v>1</v>
      </c>
      <c r="T688" s="70">
        <v>1</v>
      </c>
      <c r="U688" s="68">
        <v>1</v>
      </c>
      <c r="V688" s="69">
        <v>1</v>
      </c>
      <c r="W688" s="69">
        <v>1</v>
      </c>
      <c r="X688" s="69">
        <v>1</v>
      </c>
      <c r="Y688" s="70">
        <v>1</v>
      </c>
      <c r="Z688" s="68">
        <v>1</v>
      </c>
      <c r="AA688" s="69">
        <v>1</v>
      </c>
      <c r="AB688" s="70">
        <v>1</v>
      </c>
    </row>
    <row r="689" spans="1:28" s="39" customFormat="1" ht="13.5" customHeight="1" x14ac:dyDescent="0.35">
      <c r="A689" s="62"/>
      <c r="B689" s="63"/>
      <c r="C689" s="71"/>
      <c r="D689" s="72"/>
      <c r="E689" s="72"/>
      <c r="F689" s="73"/>
      <c r="G689" s="79"/>
      <c r="H689" s="72"/>
      <c r="I689" s="72"/>
      <c r="J689" s="72"/>
      <c r="K689" s="72"/>
      <c r="L689" s="72"/>
      <c r="M689" s="72"/>
      <c r="N689" s="73"/>
      <c r="O689" s="71"/>
      <c r="P689" s="72"/>
      <c r="Q689" s="72"/>
      <c r="R689" s="72"/>
      <c r="S689" s="72"/>
      <c r="T689" s="73"/>
      <c r="U689" s="71"/>
      <c r="V689" s="72"/>
      <c r="W689" s="72"/>
      <c r="X689" s="72"/>
      <c r="Y689" s="73"/>
      <c r="Z689" s="71"/>
      <c r="AA689" s="72"/>
      <c r="AB689" s="73"/>
    </row>
    <row r="690" spans="1:28" s="37" customFormat="1" ht="17.5" customHeight="1" x14ac:dyDescent="0.35">
      <c r="A690" s="84" t="s">
        <v>565</v>
      </c>
      <c r="B690" s="60" t="s">
        <v>7</v>
      </c>
      <c r="C690" s="65">
        <v>6.4817829082238669E-3</v>
      </c>
      <c r="D690" s="66">
        <v>7.0394230017752071E-3</v>
      </c>
      <c r="E690" s="66">
        <v>0</v>
      </c>
      <c r="F690" s="67">
        <v>6.2048658671810209E-3</v>
      </c>
      <c r="G690" s="78"/>
      <c r="H690" s="66">
        <v>0</v>
      </c>
      <c r="I690" s="66">
        <v>7.8900976971239233E-3</v>
      </c>
      <c r="J690" s="66">
        <v>9.0216419245215517E-3</v>
      </c>
      <c r="K690" s="66">
        <v>0</v>
      </c>
      <c r="L690" s="66">
        <v>0</v>
      </c>
      <c r="M690" s="66">
        <v>0</v>
      </c>
      <c r="N690" s="67">
        <v>6.2048658671810209E-3</v>
      </c>
      <c r="O690" s="65">
        <v>7.6770038099931376E-3</v>
      </c>
      <c r="P690" s="66">
        <v>0</v>
      </c>
      <c r="Q690" s="66">
        <v>8.6359658082184494E-5</v>
      </c>
      <c r="R690" s="66">
        <v>1.2823489112453509E-2</v>
      </c>
      <c r="S690" s="66">
        <v>8.6705202312138737E-3</v>
      </c>
      <c r="T690" s="67">
        <v>6.2048658671810209E-3</v>
      </c>
      <c r="U690" s="65">
        <v>7.9807225994180404E-3</v>
      </c>
      <c r="V690" s="66">
        <v>4.8917298830657065E-3</v>
      </c>
      <c r="W690" s="66">
        <v>5.7722220651036512E-3</v>
      </c>
      <c r="X690" s="66">
        <v>2.8312259483232547E-3</v>
      </c>
      <c r="Y690" s="67">
        <v>6.2048658671810209E-3</v>
      </c>
      <c r="Z690" s="65">
        <v>1.1340225710263442E-2</v>
      </c>
      <c r="AA690" s="66">
        <v>2.1243778348960973E-3</v>
      </c>
      <c r="AB690" s="67">
        <v>6.2048658671810209E-3</v>
      </c>
    </row>
    <row r="691" spans="1:28" s="37" customFormat="1" ht="17.5" customHeight="1" x14ac:dyDescent="0.35">
      <c r="A691" s="84"/>
      <c r="B691" s="60" t="s">
        <v>35</v>
      </c>
      <c r="C691" s="65">
        <v>0.99351821709177612</v>
      </c>
      <c r="D691" s="66">
        <v>0.99296057699822482</v>
      </c>
      <c r="E691" s="66">
        <v>1</v>
      </c>
      <c r="F691" s="67">
        <v>0.99379513413281895</v>
      </c>
      <c r="G691" s="78"/>
      <c r="H691" s="66">
        <v>1</v>
      </c>
      <c r="I691" s="66">
        <v>0.99211097330840037</v>
      </c>
      <c r="J691" s="66">
        <v>0.9909783580754784</v>
      </c>
      <c r="K691" s="66">
        <v>1</v>
      </c>
      <c r="L691" s="66">
        <v>1</v>
      </c>
      <c r="M691" s="66">
        <v>1</v>
      </c>
      <c r="N691" s="67">
        <v>0.99379513413281895</v>
      </c>
      <c r="O691" s="65">
        <v>0.99232095984947377</v>
      </c>
      <c r="P691" s="66">
        <v>1</v>
      </c>
      <c r="Q691" s="66">
        <v>0.99991364034191776</v>
      </c>
      <c r="R691" s="66">
        <v>0.98717813431951407</v>
      </c>
      <c r="S691" s="66">
        <v>0.99132947976878627</v>
      </c>
      <c r="T691" s="67">
        <v>0.99379513413281895</v>
      </c>
      <c r="U691" s="65">
        <v>0.99201927740058204</v>
      </c>
      <c r="V691" s="66">
        <v>0.99510827011693426</v>
      </c>
      <c r="W691" s="66">
        <v>0.99422777793489636</v>
      </c>
      <c r="X691" s="66">
        <v>0.9971687740516767</v>
      </c>
      <c r="Y691" s="67">
        <v>0.99379513413281895</v>
      </c>
      <c r="Z691" s="65">
        <v>0.98866047573253446</v>
      </c>
      <c r="AA691" s="66">
        <v>0.99787562216510384</v>
      </c>
      <c r="AB691" s="67">
        <v>0.99379513413281895</v>
      </c>
    </row>
    <row r="692" spans="1:28" s="37" customFormat="1" ht="17.5" customHeight="1" x14ac:dyDescent="0.35">
      <c r="A692" s="84"/>
      <c r="B692" s="61" t="s">
        <v>4</v>
      </c>
      <c r="C692" s="68">
        <v>1</v>
      </c>
      <c r="D692" s="69">
        <v>1</v>
      </c>
      <c r="E692" s="69">
        <v>1</v>
      </c>
      <c r="F692" s="70">
        <v>1</v>
      </c>
      <c r="G692" s="69"/>
      <c r="H692" s="69">
        <v>1</v>
      </c>
      <c r="I692" s="69">
        <v>1</v>
      </c>
      <c r="J692" s="69">
        <v>1</v>
      </c>
      <c r="K692" s="69">
        <v>1</v>
      </c>
      <c r="L692" s="69">
        <v>1</v>
      </c>
      <c r="M692" s="69">
        <v>1</v>
      </c>
      <c r="N692" s="70">
        <v>1</v>
      </c>
      <c r="O692" s="68">
        <v>1</v>
      </c>
      <c r="P692" s="69">
        <v>1</v>
      </c>
      <c r="Q692" s="69">
        <v>1</v>
      </c>
      <c r="R692" s="69">
        <v>1</v>
      </c>
      <c r="S692" s="69">
        <v>1</v>
      </c>
      <c r="T692" s="70">
        <v>1</v>
      </c>
      <c r="U692" s="68">
        <v>1</v>
      </c>
      <c r="V692" s="69">
        <v>1</v>
      </c>
      <c r="W692" s="69">
        <v>1</v>
      </c>
      <c r="X692" s="69">
        <v>1</v>
      </c>
      <c r="Y692" s="70">
        <v>1</v>
      </c>
      <c r="Z692" s="68">
        <v>1</v>
      </c>
      <c r="AA692" s="69">
        <v>1</v>
      </c>
      <c r="AB692" s="70">
        <v>1</v>
      </c>
    </row>
    <row r="693" spans="1:28" s="39" customFormat="1" ht="13.5" customHeight="1" x14ac:dyDescent="0.35">
      <c r="A693" s="62"/>
      <c r="B693" s="63"/>
      <c r="C693" s="71"/>
      <c r="D693" s="72"/>
      <c r="E693" s="72"/>
      <c r="F693" s="73"/>
      <c r="G693" s="79"/>
      <c r="H693" s="72"/>
      <c r="I693" s="72"/>
      <c r="J693" s="72"/>
      <c r="K693" s="72"/>
      <c r="L693" s="72"/>
      <c r="M693" s="72"/>
      <c r="N693" s="73"/>
      <c r="O693" s="71"/>
      <c r="P693" s="72"/>
      <c r="Q693" s="72"/>
      <c r="R693" s="72"/>
      <c r="S693" s="72"/>
      <c r="T693" s="73"/>
      <c r="U693" s="71"/>
      <c r="V693" s="72"/>
      <c r="W693" s="72"/>
      <c r="X693" s="72"/>
      <c r="Y693" s="73"/>
      <c r="Z693" s="71"/>
      <c r="AA693" s="72"/>
      <c r="AB693" s="73"/>
    </row>
    <row r="694" spans="1:28" s="37" customFormat="1" ht="17.5" customHeight="1" x14ac:dyDescent="0.35">
      <c r="A694" s="84" t="s">
        <v>566</v>
      </c>
      <c r="B694" s="60" t="s">
        <v>7</v>
      </c>
      <c r="C694" s="65">
        <v>0.14303826425121197</v>
      </c>
      <c r="D694" s="66">
        <v>0.12741132336686503</v>
      </c>
      <c r="E694" s="66">
        <v>1.8569567304395528E-2</v>
      </c>
      <c r="F694" s="67">
        <v>0.12306798733992427</v>
      </c>
      <c r="G694" s="78"/>
      <c r="H694" s="66">
        <v>0.12346019806079844</v>
      </c>
      <c r="I694" s="66">
        <v>0.14729110572752335</v>
      </c>
      <c r="J694" s="66">
        <v>0.14484636022178501</v>
      </c>
      <c r="K694" s="66">
        <v>6.5494550166416837E-2</v>
      </c>
      <c r="L694" s="66">
        <v>3.2994129158512721E-2</v>
      </c>
      <c r="M694" s="66">
        <v>7.3271917515709837E-3</v>
      </c>
      <c r="N694" s="67">
        <v>0.12306798733992427</v>
      </c>
      <c r="O694" s="65">
        <v>7.4847732636633357E-2</v>
      </c>
      <c r="P694" s="66">
        <v>0.14799135775043534</v>
      </c>
      <c r="Q694" s="66">
        <v>0.18274035802721325</v>
      </c>
      <c r="R694" s="66">
        <v>0.11033817711318081</v>
      </c>
      <c r="S694" s="66">
        <v>0.10382674922704664</v>
      </c>
      <c r="T694" s="67">
        <v>0.12306798733992427</v>
      </c>
      <c r="U694" s="65">
        <v>0.12754000969932106</v>
      </c>
      <c r="V694" s="66">
        <v>0.14375216604412952</v>
      </c>
      <c r="W694" s="66">
        <v>0.10589807404055544</v>
      </c>
      <c r="X694" s="66">
        <v>0.22597581088510171</v>
      </c>
      <c r="Y694" s="67">
        <v>0.12306798733992427</v>
      </c>
      <c r="Z694" s="65">
        <v>0.11102647034685645</v>
      </c>
      <c r="AA694" s="66">
        <v>0.13263732226939964</v>
      </c>
      <c r="AB694" s="67">
        <v>0.12306798733992427</v>
      </c>
    </row>
    <row r="695" spans="1:28" s="37" customFormat="1" ht="17.5" customHeight="1" x14ac:dyDescent="0.35">
      <c r="A695" s="84"/>
      <c r="B695" s="60" t="s">
        <v>35</v>
      </c>
      <c r="C695" s="65">
        <v>0.85696173574878798</v>
      </c>
      <c r="D695" s="66">
        <v>0.8725892348744515</v>
      </c>
      <c r="E695" s="66">
        <v>0.98143043269560448</v>
      </c>
      <c r="F695" s="67">
        <v>0.87693201266007581</v>
      </c>
      <c r="G695" s="78"/>
      <c r="H695" s="66">
        <v>0.87653980193920145</v>
      </c>
      <c r="I695" s="66">
        <v>0.85270889427247676</v>
      </c>
      <c r="J695" s="66">
        <v>0.85515435521373639</v>
      </c>
      <c r="K695" s="66">
        <v>0.93450544983358308</v>
      </c>
      <c r="L695" s="66">
        <v>0.96700587084148726</v>
      </c>
      <c r="M695" s="66">
        <v>0.99267280824842896</v>
      </c>
      <c r="N695" s="67">
        <v>0.87693201266007581</v>
      </c>
      <c r="O695" s="65">
        <v>0.92515226736336664</v>
      </c>
      <c r="P695" s="66">
        <v>0.85201043376066832</v>
      </c>
      <c r="Q695" s="66">
        <v>0.81725964197278678</v>
      </c>
      <c r="R695" s="66">
        <v>0.88966182288681916</v>
      </c>
      <c r="S695" s="66">
        <v>0.89617325077295329</v>
      </c>
      <c r="T695" s="67">
        <v>0.87693201266007581</v>
      </c>
      <c r="U695" s="65">
        <v>0.872459990300679</v>
      </c>
      <c r="V695" s="66">
        <v>0.85624783395587045</v>
      </c>
      <c r="W695" s="66">
        <v>0.89410192595944449</v>
      </c>
      <c r="X695" s="66">
        <v>0.77402418911489834</v>
      </c>
      <c r="Y695" s="67">
        <v>0.87693201266007581</v>
      </c>
      <c r="Z695" s="65">
        <v>0.88897352965314358</v>
      </c>
      <c r="AA695" s="66">
        <v>0.86736267773060027</v>
      </c>
      <c r="AB695" s="67">
        <v>0.87693201266007581</v>
      </c>
    </row>
    <row r="696" spans="1:28" s="37" customFormat="1" ht="17.5" customHeight="1" x14ac:dyDescent="0.35">
      <c r="A696" s="84"/>
      <c r="B696" s="61" t="s">
        <v>4</v>
      </c>
      <c r="C696" s="68">
        <v>1</v>
      </c>
      <c r="D696" s="69">
        <v>1</v>
      </c>
      <c r="E696" s="69">
        <v>1</v>
      </c>
      <c r="F696" s="70">
        <v>1</v>
      </c>
      <c r="G696" s="69"/>
      <c r="H696" s="69">
        <v>1</v>
      </c>
      <c r="I696" s="69">
        <v>1</v>
      </c>
      <c r="J696" s="69">
        <v>1</v>
      </c>
      <c r="K696" s="69">
        <v>1</v>
      </c>
      <c r="L696" s="69">
        <v>1</v>
      </c>
      <c r="M696" s="69">
        <v>1</v>
      </c>
      <c r="N696" s="70">
        <v>1</v>
      </c>
      <c r="O696" s="68">
        <v>1</v>
      </c>
      <c r="P696" s="69">
        <v>1</v>
      </c>
      <c r="Q696" s="69">
        <v>1</v>
      </c>
      <c r="R696" s="69">
        <v>1</v>
      </c>
      <c r="S696" s="69">
        <v>1</v>
      </c>
      <c r="T696" s="70">
        <v>1</v>
      </c>
      <c r="U696" s="68">
        <v>1</v>
      </c>
      <c r="V696" s="69">
        <v>1</v>
      </c>
      <c r="W696" s="69">
        <v>1</v>
      </c>
      <c r="X696" s="69">
        <v>1</v>
      </c>
      <c r="Y696" s="70">
        <v>1</v>
      </c>
      <c r="Z696" s="68">
        <v>1</v>
      </c>
      <c r="AA696" s="69">
        <v>1</v>
      </c>
      <c r="AB696" s="70">
        <v>1</v>
      </c>
    </row>
    <row r="697" spans="1:28" s="39" customFormat="1" ht="13.5" customHeight="1" x14ac:dyDescent="0.35">
      <c r="A697" s="62"/>
      <c r="B697" s="63"/>
      <c r="C697" s="71"/>
      <c r="D697" s="72"/>
      <c r="E697" s="72"/>
      <c r="F697" s="73"/>
      <c r="G697" s="79"/>
      <c r="H697" s="72"/>
      <c r="I697" s="72"/>
      <c r="J697" s="72"/>
      <c r="K697" s="72"/>
      <c r="L697" s="72"/>
      <c r="M697" s="72"/>
      <c r="N697" s="73"/>
      <c r="O697" s="71"/>
      <c r="P697" s="72"/>
      <c r="Q697" s="72"/>
      <c r="R697" s="72"/>
      <c r="S697" s="72"/>
      <c r="T697" s="73"/>
      <c r="U697" s="71"/>
      <c r="V697" s="72"/>
      <c r="W697" s="72"/>
      <c r="X697" s="72"/>
      <c r="Y697" s="73"/>
      <c r="Z697" s="71"/>
      <c r="AA697" s="72"/>
      <c r="AB697" s="73"/>
    </row>
    <row r="698" spans="1:28" s="37" customFormat="1" ht="17.5" customHeight="1" x14ac:dyDescent="0.35">
      <c r="A698" s="84" t="s">
        <v>567</v>
      </c>
      <c r="B698" s="60">
        <v>1</v>
      </c>
      <c r="C698" s="65">
        <v>6.3508626833367054E-2</v>
      </c>
      <c r="D698" s="66">
        <v>5.7214152533857338E-2</v>
      </c>
      <c r="E698" s="66">
        <v>1.5912363711170541E-2</v>
      </c>
      <c r="F698" s="67">
        <v>5.5694704572349721E-2</v>
      </c>
      <c r="G698" s="80"/>
      <c r="H698" s="66">
        <v>6.7551647138272858E-2</v>
      </c>
      <c r="I698" s="66">
        <v>6.2630261046886487E-2</v>
      </c>
      <c r="J698" s="66">
        <v>7.0014666428188155E-2</v>
      </c>
      <c r="K698" s="66">
        <v>1.1755888106913285E-2</v>
      </c>
      <c r="L698" s="66">
        <v>0</v>
      </c>
      <c r="M698" s="66">
        <v>2.8314318833506193E-2</v>
      </c>
      <c r="N698" s="67">
        <v>5.5694704572349721E-2</v>
      </c>
      <c r="O698" s="65">
        <v>6.5177151444681794E-2</v>
      </c>
      <c r="P698" s="66">
        <v>6.5173382444624395E-2</v>
      </c>
      <c r="Q698" s="66">
        <v>7.3516980467770401E-2</v>
      </c>
      <c r="R698" s="66">
        <v>2.5263848280542033E-2</v>
      </c>
      <c r="S698" s="66">
        <v>5.3663546847694588E-2</v>
      </c>
      <c r="T698" s="67">
        <v>5.5694704572349721E-2</v>
      </c>
      <c r="U698" s="65">
        <v>3.9740947300355642E-2</v>
      </c>
      <c r="V698" s="66">
        <v>5.2155775475887921E-2</v>
      </c>
      <c r="W698" s="66">
        <v>7.0240957040640289E-2</v>
      </c>
      <c r="X698" s="66">
        <v>0</v>
      </c>
      <c r="Y698" s="67">
        <v>5.5694704572349721E-2</v>
      </c>
      <c r="Z698" s="65">
        <v>5.4013199750566947E-2</v>
      </c>
      <c r="AA698" s="66">
        <v>5.7031545700880239E-2</v>
      </c>
      <c r="AB698" s="67">
        <v>5.5694704572349721E-2</v>
      </c>
    </row>
    <row r="699" spans="1:28" s="37" customFormat="1" ht="17.5" customHeight="1" x14ac:dyDescent="0.35">
      <c r="A699" s="84"/>
      <c r="B699" s="60">
        <v>2</v>
      </c>
      <c r="C699" s="65">
        <v>0.15950183446686081</v>
      </c>
      <c r="D699" s="66">
        <v>0.14302700771489499</v>
      </c>
      <c r="E699" s="66">
        <v>3.612082561887129E-2</v>
      </c>
      <c r="F699" s="67">
        <v>0.13915833480868564</v>
      </c>
      <c r="G699" s="80"/>
      <c r="H699" s="66">
        <v>0.23953624788654634</v>
      </c>
      <c r="I699" s="66">
        <v>0.14211279401779156</v>
      </c>
      <c r="J699" s="66">
        <v>0.16369236272580934</v>
      </c>
      <c r="K699" s="66">
        <v>6.9635915546634827E-2</v>
      </c>
      <c r="L699" s="66">
        <v>3.2328767123287673E-2</v>
      </c>
      <c r="M699" s="66">
        <v>3.9076322372033435E-2</v>
      </c>
      <c r="N699" s="67">
        <v>0.13915833480868564</v>
      </c>
      <c r="O699" s="65">
        <v>0.11188876693471697</v>
      </c>
      <c r="P699" s="66">
        <v>0.17658566647796081</v>
      </c>
      <c r="Q699" s="66">
        <v>0.12548390471872492</v>
      </c>
      <c r="R699" s="66">
        <v>0.1683401544533174</v>
      </c>
      <c r="S699" s="66">
        <v>0.12105121656136578</v>
      </c>
      <c r="T699" s="67">
        <v>0.13915833480868564</v>
      </c>
      <c r="U699" s="65">
        <v>9.9684772065955385E-2</v>
      </c>
      <c r="V699" s="66">
        <v>0.13260040817898264</v>
      </c>
      <c r="W699" s="66">
        <v>0.1700260188353743</v>
      </c>
      <c r="X699" s="66">
        <v>0.15346344145134688</v>
      </c>
      <c r="Y699" s="67">
        <v>0.13915833480868564</v>
      </c>
      <c r="Z699" s="65">
        <v>0.13921956071443353</v>
      </c>
      <c r="AA699" s="66">
        <v>0.13910967887947012</v>
      </c>
      <c r="AB699" s="67">
        <v>0.13915833480868564</v>
      </c>
    </row>
    <row r="700" spans="1:28" s="37" customFormat="1" ht="17.5" customHeight="1" x14ac:dyDescent="0.35">
      <c r="A700" s="84"/>
      <c r="B700" s="60">
        <v>3</v>
      </c>
      <c r="C700" s="65">
        <v>0.4366761396130463</v>
      </c>
      <c r="D700" s="66">
        <v>0.39679122891243429</v>
      </c>
      <c r="E700" s="66">
        <v>0.39419872454227528</v>
      </c>
      <c r="F700" s="67">
        <v>0.41063651357168812</v>
      </c>
      <c r="G700" s="80"/>
      <c r="H700" s="66">
        <v>0.42312451014704211</v>
      </c>
      <c r="I700" s="66">
        <v>0.43962099256507964</v>
      </c>
      <c r="J700" s="66">
        <v>0.41653872294759431</v>
      </c>
      <c r="K700" s="66">
        <v>0.3266597220457837</v>
      </c>
      <c r="L700" s="66">
        <v>0.53787084148727982</v>
      </c>
      <c r="M700" s="66">
        <v>0.28222805197974499</v>
      </c>
      <c r="N700" s="67">
        <v>0.41063651357168812</v>
      </c>
      <c r="O700" s="65">
        <v>0.39552860345729896</v>
      </c>
      <c r="P700" s="66">
        <v>0.38663138584132939</v>
      </c>
      <c r="Q700" s="66">
        <v>0.40600000332152525</v>
      </c>
      <c r="R700" s="66">
        <v>0.43864482393068593</v>
      </c>
      <c r="S700" s="66">
        <v>0.41731394508670522</v>
      </c>
      <c r="T700" s="67">
        <v>0.41063651357168812</v>
      </c>
      <c r="U700" s="65">
        <v>0.4430862027158099</v>
      </c>
      <c r="V700" s="66">
        <v>0.34350443477479559</v>
      </c>
      <c r="W700" s="66">
        <v>0.4252573602194632</v>
      </c>
      <c r="X700" s="66">
        <v>0.39700384826827928</v>
      </c>
      <c r="Y700" s="67">
        <v>0.41063651357168812</v>
      </c>
      <c r="Z700" s="65">
        <v>0.40647628106251754</v>
      </c>
      <c r="AA700" s="66">
        <v>0.41394263009236104</v>
      </c>
      <c r="AB700" s="67">
        <v>0.41063651357168812</v>
      </c>
    </row>
    <row r="701" spans="1:28" s="37" customFormat="1" ht="17.5" customHeight="1" x14ac:dyDescent="0.35">
      <c r="A701" s="84"/>
      <c r="B701" s="60">
        <v>4</v>
      </c>
      <c r="C701" s="65">
        <v>0.31658234864548601</v>
      </c>
      <c r="D701" s="66">
        <v>0.36791787153750827</v>
      </c>
      <c r="E701" s="66">
        <v>0.53960433381334427</v>
      </c>
      <c r="F701" s="67">
        <v>0.36534847821292904</v>
      </c>
      <c r="G701" s="80"/>
      <c r="H701" s="66">
        <v>0.24693518413541876</v>
      </c>
      <c r="I701" s="66">
        <v>0.33171504398619689</v>
      </c>
      <c r="J701" s="66">
        <v>0.31437739223752459</v>
      </c>
      <c r="K701" s="66">
        <v>0.55805533677176755</v>
      </c>
      <c r="L701" s="66">
        <v>0.39747945205479451</v>
      </c>
      <c r="M701" s="66">
        <v>0.6503813068147154</v>
      </c>
      <c r="N701" s="67">
        <v>0.36534847821292904</v>
      </c>
      <c r="O701" s="65">
        <v>0.38037415720956186</v>
      </c>
      <c r="P701" s="66">
        <v>0.31348040445154673</v>
      </c>
      <c r="Q701" s="66">
        <v>0.37372640263861967</v>
      </c>
      <c r="R701" s="66">
        <v>0.35108177389164241</v>
      </c>
      <c r="S701" s="66">
        <v>0.39193671024331228</v>
      </c>
      <c r="T701" s="67">
        <v>0.36534847821292904</v>
      </c>
      <c r="U701" s="65">
        <v>0.3755860006466214</v>
      </c>
      <c r="V701" s="66">
        <v>0.44400118089516993</v>
      </c>
      <c r="W701" s="66">
        <v>0.31390593625385332</v>
      </c>
      <c r="X701" s="66">
        <v>0.40244639912039581</v>
      </c>
      <c r="Y701" s="67">
        <v>0.36534847821292904</v>
      </c>
      <c r="Z701" s="65">
        <v>0.36557164431519196</v>
      </c>
      <c r="AA701" s="66">
        <v>0.36517168663113586</v>
      </c>
      <c r="AB701" s="67">
        <v>0.36534847821292904</v>
      </c>
    </row>
    <row r="702" spans="1:28" s="37" customFormat="1" ht="17.5" customHeight="1" x14ac:dyDescent="0.35">
      <c r="A702" s="84"/>
      <c r="B702" s="60">
        <v>5</v>
      </c>
      <c r="C702" s="65">
        <v>2.3730170601018855E-2</v>
      </c>
      <c r="D702" s="66">
        <v>3.5050297542621726E-2</v>
      </c>
      <c r="E702" s="66">
        <v>1.4160323664540904E-2</v>
      </c>
      <c r="F702" s="67">
        <v>2.9161658233863526E-2</v>
      </c>
      <c r="G702" s="80"/>
      <c r="H702" s="66">
        <v>2.2852410692719861E-2</v>
      </c>
      <c r="I702" s="66">
        <v>2.3920908384045446E-2</v>
      </c>
      <c r="J702" s="66">
        <v>3.5376140225362188E-2</v>
      </c>
      <c r="K702" s="66">
        <v>3.3893137528900635E-2</v>
      </c>
      <c r="L702" s="66">
        <v>3.2328767123287673E-2</v>
      </c>
      <c r="M702" s="66">
        <v>0</v>
      </c>
      <c r="N702" s="67">
        <v>2.9161658233863526E-2</v>
      </c>
      <c r="O702" s="65">
        <v>4.7029284613207302E-2</v>
      </c>
      <c r="P702" s="66">
        <v>5.813095229564233E-2</v>
      </c>
      <c r="Q702" s="66">
        <v>2.1272708853359641E-2</v>
      </c>
      <c r="R702" s="66">
        <v>1.6669399443812207E-2</v>
      </c>
      <c r="S702" s="66">
        <v>1.6034581260922168E-2</v>
      </c>
      <c r="T702" s="67">
        <v>2.9161658233863526E-2</v>
      </c>
      <c r="U702" s="65">
        <v>4.1901066925315228E-2</v>
      </c>
      <c r="V702" s="66">
        <v>2.7738200675163978E-2</v>
      </c>
      <c r="W702" s="66">
        <v>2.0569727650668855E-2</v>
      </c>
      <c r="X702" s="66">
        <v>4.7086311159978016E-2</v>
      </c>
      <c r="Y702" s="67">
        <v>2.9161658233863526E-2</v>
      </c>
      <c r="Z702" s="65">
        <v>3.4720015600087827E-2</v>
      </c>
      <c r="AA702" s="66">
        <v>2.474445869615265E-2</v>
      </c>
      <c r="AB702" s="67">
        <v>2.9161658233863526E-2</v>
      </c>
    </row>
    <row r="703" spans="1:28" s="37" customFormat="1" ht="17.5" customHeight="1" x14ac:dyDescent="0.35">
      <c r="A703" s="84"/>
      <c r="B703" s="60"/>
      <c r="C703" s="65">
        <f>C701+C702</f>
        <v>0.34031251924650485</v>
      </c>
      <c r="D703" s="65">
        <f t="shared" ref="D703" si="14">D701+D702</f>
        <v>0.40296816908013</v>
      </c>
      <c r="E703" s="65">
        <f t="shared" ref="E703" si="15">E701+E702</f>
        <v>0.55376465747788517</v>
      </c>
      <c r="F703" s="77">
        <f>(F698*1)+(F699*2)+(F700*3)+(F701*4)+F702*5</f>
        <v>3.1731231189258193</v>
      </c>
      <c r="G703" s="80">
        <f>F703</f>
        <v>3.1731231189258193</v>
      </c>
      <c r="H703" s="66"/>
      <c r="I703" s="66"/>
      <c r="J703" s="66"/>
      <c r="K703" s="66"/>
      <c r="L703" s="66"/>
      <c r="M703" s="66"/>
      <c r="N703" s="67"/>
      <c r="O703" s="65"/>
      <c r="P703" s="66"/>
      <c r="Q703" s="66"/>
      <c r="R703" s="66"/>
      <c r="S703" s="66"/>
      <c r="T703" s="67"/>
      <c r="U703" s="65"/>
      <c r="V703" s="66"/>
      <c r="W703" s="66"/>
      <c r="X703" s="66"/>
      <c r="Y703" s="67"/>
      <c r="Z703" s="65"/>
      <c r="AA703" s="66"/>
      <c r="AB703" s="67"/>
    </row>
    <row r="704" spans="1:28" s="37" customFormat="1" ht="17.5" customHeight="1" x14ac:dyDescent="0.35">
      <c r="A704" s="84"/>
      <c r="B704" s="61" t="s">
        <v>4</v>
      </c>
      <c r="C704" s="68">
        <v>1</v>
      </c>
      <c r="D704" s="69">
        <v>1</v>
      </c>
      <c r="E704" s="69">
        <v>1</v>
      </c>
      <c r="F704" s="70">
        <v>1</v>
      </c>
      <c r="G704" s="99"/>
      <c r="H704" s="69">
        <v>1</v>
      </c>
      <c r="I704" s="69">
        <v>1</v>
      </c>
      <c r="J704" s="69">
        <v>1</v>
      </c>
      <c r="K704" s="69">
        <v>1</v>
      </c>
      <c r="L704" s="69">
        <v>1</v>
      </c>
      <c r="M704" s="69">
        <v>1</v>
      </c>
      <c r="N704" s="70">
        <v>1</v>
      </c>
      <c r="O704" s="68">
        <v>1</v>
      </c>
      <c r="P704" s="69">
        <v>1</v>
      </c>
      <c r="Q704" s="69">
        <v>1</v>
      </c>
      <c r="R704" s="69">
        <v>1</v>
      </c>
      <c r="S704" s="69">
        <v>1</v>
      </c>
      <c r="T704" s="70">
        <v>1</v>
      </c>
      <c r="U704" s="68">
        <v>1</v>
      </c>
      <c r="V704" s="69">
        <v>1</v>
      </c>
      <c r="W704" s="69">
        <v>1</v>
      </c>
      <c r="X704" s="69">
        <v>1</v>
      </c>
      <c r="Y704" s="70">
        <v>1</v>
      </c>
      <c r="Z704" s="68">
        <v>1</v>
      </c>
      <c r="AA704" s="69">
        <v>1</v>
      </c>
      <c r="AB704" s="70">
        <v>1</v>
      </c>
    </row>
    <row r="705" spans="1:28" s="39" customFormat="1" ht="13.5" customHeight="1" x14ac:dyDescent="0.35">
      <c r="A705" s="62"/>
      <c r="B705" s="63"/>
      <c r="C705" s="71"/>
      <c r="D705" s="72"/>
      <c r="E705" s="72"/>
      <c r="F705" s="73"/>
      <c r="G705" s="100"/>
      <c r="H705" s="72"/>
      <c r="I705" s="72"/>
      <c r="J705" s="72"/>
      <c r="K705" s="72"/>
      <c r="L705" s="72"/>
      <c r="M705" s="72"/>
      <c r="N705" s="73"/>
      <c r="O705" s="71"/>
      <c r="P705" s="72"/>
      <c r="Q705" s="72"/>
      <c r="R705" s="72"/>
      <c r="S705" s="72"/>
      <c r="T705" s="73"/>
      <c r="U705" s="71"/>
      <c r="V705" s="72"/>
      <c r="W705" s="72"/>
      <c r="X705" s="72"/>
      <c r="Y705" s="73"/>
      <c r="Z705" s="71"/>
      <c r="AA705" s="72"/>
      <c r="AB705" s="73"/>
    </row>
    <row r="706" spans="1:28" s="37" customFormat="1" ht="17.5" customHeight="1" x14ac:dyDescent="0.35">
      <c r="A706" s="84" t="s">
        <v>568</v>
      </c>
      <c r="B706" s="60">
        <v>1</v>
      </c>
      <c r="C706" s="65">
        <v>4.7101366391863235E-2</v>
      </c>
      <c r="D706" s="66">
        <v>3.6206415309209865E-2</v>
      </c>
      <c r="E706" s="66">
        <v>1.3721456490434067E-2</v>
      </c>
      <c r="F706" s="67">
        <v>3.8015635628360307E-2</v>
      </c>
      <c r="G706" s="80"/>
      <c r="H706" s="66">
        <v>4.5034431425515241E-2</v>
      </c>
      <c r="I706" s="66">
        <v>4.7550503265495848E-2</v>
      </c>
      <c r="J706" s="66">
        <v>4.6401717045251298E-2</v>
      </c>
      <c r="K706" s="66">
        <v>0</v>
      </c>
      <c r="L706" s="66">
        <v>0</v>
      </c>
      <c r="M706" s="66">
        <v>2.4415837959856017E-2</v>
      </c>
      <c r="N706" s="67">
        <v>3.8015635628360307E-2</v>
      </c>
      <c r="O706" s="65">
        <v>6.5177151444681794E-2</v>
      </c>
      <c r="P706" s="66">
        <v>5.1557898055852147E-2</v>
      </c>
      <c r="Q706" s="66">
        <v>4.4581512722272322E-2</v>
      </c>
      <c r="R706" s="66">
        <v>2.6155112430780919E-2</v>
      </c>
      <c r="S706" s="66">
        <v>1.9589536564054308E-2</v>
      </c>
      <c r="T706" s="67">
        <v>3.8015635628360307E-2</v>
      </c>
      <c r="U706" s="65">
        <v>2.9562722276107338E-2</v>
      </c>
      <c r="V706" s="66">
        <v>3.9169779352304666E-2</v>
      </c>
      <c r="W706" s="66">
        <v>4.420939506207755E-2</v>
      </c>
      <c r="X706" s="66">
        <v>2.4738867509620671E-3</v>
      </c>
      <c r="Y706" s="67">
        <v>3.8015635628360307E-2</v>
      </c>
      <c r="Z706" s="65">
        <v>4.0472547983948184E-2</v>
      </c>
      <c r="AA706" s="66">
        <v>3.6063139341013642E-2</v>
      </c>
      <c r="AB706" s="67">
        <v>3.8015635628360307E-2</v>
      </c>
    </row>
    <row r="707" spans="1:28" s="37" customFormat="1" ht="17.5" customHeight="1" x14ac:dyDescent="0.35">
      <c r="A707" s="84"/>
      <c r="B707" s="60">
        <v>2</v>
      </c>
      <c r="C707" s="65">
        <v>0.19292872414369552</v>
      </c>
      <c r="D707" s="66">
        <v>0.1748249913472596</v>
      </c>
      <c r="E707" s="66">
        <v>0.12529314955770418</v>
      </c>
      <c r="F707" s="67">
        <v>0.17672887994359496</v>
      </c>
      <c r="G707" s="80"/>
      <c r="H707" s="66">
        <v>0.28012934582756188</v>
      </c>
      <c r="I707" s="66">
        <v>0.17398270540279445</v>
      </c>
      <c r="J707" s="66">
        <v>0.19676551600786979</v>
      </c>
      <c r="K707" s="66">
        <v>9.6907949897101039E-2</v>
      </c>
      <c r="L707" s="66">
        <v>3.2328767123287673E-2</v>
      </c>
      <c r="M707" s="66">
        <v>0.19774876456592033</v>
      </c>
      <c r="N707" s="67">
        <v>0.17672887994359496</v>
      </c>
      <c r="O707" s="65">
        <v>0.1506138548537195</v>
      </c>
      <c r="P707" s="66">
        <v>0.24041720710584963</v>
      </c>
      <c r="Q707" s="66">
        <v>0.19824523817827622</v>
      </c>
      <c r="R707" s="66">
        <v>0.18883273618094124</v>
      </c>
      <c r="S707" s="66">
        <v>0.13142517475467133</v>
      </c>
      <c r="T707" s="67">
        <v>0.17672887994359496</v>
      </c>
      <c r="U707" s="65">
        <v>0.13702513740704819</v>
      </c>
      <c r="V707" s="66">
        <v>0.24517052382969437</v>
      </c>
      <c r="W707" s="66">
        <v>0.16559362538533332</v>
      </c>
      <c r="X707" s="66">
        <v>0.22416162726772954</v>
      </c>
      <c r="Y707" s="67">
        <v>0.17672887994359496</v>
      </c>
      <c r="Z707" s="65">
        <v>0.16618582762884979</v>
      </c>
      <c r="AA707" s="66">
        <v>0.18510739228858092</v>
      </c>
      <c r="AB707" s="67">
        <v>0.17672887994359496</v>
      </c>
    </row>
    <row r="708" spans="1:28" s="37" customFormat="1" ht="17.5" customHeight="1" x14ac:dyDescent="0.35">
      <c r="A708" s="84"/>
      <c r="B708" s="60">
        <v>3</v>
      </c>
      <c r="C708" s="65">
        <v>0.42318466966398904</v>
      </c>
      <c r="D708" s="66">
        <v>0.45131298357654048</v>
      </c>
      <c r="E708" s="66">
        <v>0.46496605636700272</v>
      </c>
      <c r="F708" s="67">
        <v>0.44261966660144059</v>
      </c>
      <c r="G708" s="80"/>
      <c r="H708" s="66">
        <v>0.41799306935085551</v>
      </c>
      <c r="I708" s="66">
        <v>0.42431311060702448</v>
      </c>
      <c r="J708" s="66">
        <v>0.456710427472724</v>
      </c>
      <c r="K708" s="66">
        <v>0.43214512563835461</v>
      </c>
      <c r="L708" s="66">
        <v>0.40855577299412915</v>
      </c>
      <c r="M708" s="66">
        <v>0.50893173082789334</v>
      </c>
      <c r="N708" s="67">
        <v>0.44261966660144059</v>
      </c>
      <c r="O708" s="65">
        <v>0.41462540497722356</v>
      </c>
      <c r="P708" s="66">
        <v>0.42148165134327498</v>
      </c>
      <c r="Q708" s="66">
        <v>0.43571602951507393</v>
      </c>
      <c r="R708" s="66">
        <v>0.46520741778534658</v>
      </c>
      <c r="S708" s="66">
        <v>0.4592025557870682</v>
      </c>
      <c r="T708" s="67">
        <v>0.44261966660144059</v>
      </c>
      <c r="U708" s="65">
        <v>0.38841840446168768</v>
      </c>
      <c r="V708" s="66">
        <v>0.42949285686780392</v>
      </c>
      <c r="W708" s="66">
        <v>0.4886627167057892</v>
      </c>
      <c r="X708" s="66">
        <v>0.40832875206157232</v>
      </c>
      <c r="Y708" s="67">
        <v>0.44261966660144059</v>
      </c>
      <c r="Z708" s="65">
        <v>0.45472993400124723</v>
      </c>
      <c r="AA708" s="66">
        <v>0.43299569605844573</v>
      </c>
      <c r="AB708" s="67">
        <v>0.44261966660144059</v>
      </c>
    </row>
    <row r="709" spans="1:28" s="37" customFormat="1" ht="17.5" customHeight="1" x14ac:dyDescent="0.35">
      <c r="A709" s="84"/>
      <c r="B709" s="60">
        <v>4</v>
      </c>
      <c r="C709" s="65">
        <v>0.27835944992389383</v>
      </c>
      <c r="D709" s="66">
        <v>0.29560105842553619</v>
      </c>
      <c r="E709" s="66">
        <v>0.36741068367276963</v>
      </c>
      <c r="F709" s="67">
        <v>0.29601965479862219</v>
      </c>
      <c r="G709" s="80"/>
      <c r="H709" s="66">
        <v>0.23355203162663221</v>
      </c>
      <c r="I709" s="66">
        <v>0.28809620200020991</v>
      </c>
      <c r="J709" s="66">
        <v>0.25756537292076548</v>
      </c>
      <c r="K709" s="66">
        <v>0.43067659239309941</v>
      </c>
      <c r="L709" s="66">
        <v>0.49380039138943249</v>
      </c>
      <c r="M709" s="66">
        <v>0.26890366664633031</v>
      </c>
      <c r="N709" s="67">
        <v>0.29601965479862219</v>
      </c>
      <c r="O709" s="65">
        <v>0.30127861822076785</v>
      </c>
      <c r="P709" s="66">
        <v>0.234383397708299</v>
      </c>
      <c r="Q709" s="66">
        <v>0.28319158724069265</v>
      </c>
      <c r="R709" s="66">
        <v>0.28365902084324301</v>
      </c>
      <c r="S709" s="66">
        <v>0.34554795671461225</v>
      </c>
      <c r="T709" s="67">
        <v>0.29601965479862219</v>
      </c>
      <c r="U709" s="65">
        <v>0.36072078079534431</v>
      </c>
      <c r="V709" s="66">
        <v>0.25420950620611754</v>
      </c>
      <c r="W709" s="66">
        <v>0.27229488956135639</v>
      </c>
      <c r="X709" s="66">
        <v>0.35346344145134689</v>
      </c>
      <c r="Y709" s="67">
        <v>0.29601965479862219</v>
      </c>
      <c r="Z709" s="65">
        <v>0.28270599796721879</v>
      </c>
      <c r="AA709" s="66">
        <v>0.30659995306412652</v>
      </c>
      <c r="AB709" s="67">
        <v>0.29601965479862219</v>
      </c>
    </row>
    <row r="710" spans="1:28" s="37" customFormat="1" ht="17.5" customHeight="1" x14ac:dyDescent="0.35">
      <c r="A710" s="84"/>
      <c r="B710" s="60">
        <v>5</v>
      </c>
      <c r="C710" s="65">
        <v>5.8425789876558415E-2</v>
      </c>
      <c r="D710" s="66">
        <v>4.2054551341453882E-2</v>
      </c>
      <c r="E710" s="66">
        <v>2.8612082561887128E-2</v>
      </c>
      <c r="F710" s="67">
        <v>4.6616163027981994E-2</v>
      </c>
      <c r="G710" s="80"/>
      <c r="H710" s="66">
        <v>2.329605110737577E-2</v>
      </c>
      <c r="I710" s="66">
        <v>6.6058549729999499E-2</v>
      </c>
      <c r="J710" s="66">
        <v>4.2557681988910752E-2</v>
      </c>
      <c r="K710" s="66">
        <v>4.0267791356487719E-2</v>
      </c>
      <c r="L710" s="66">
        <v>6.5322896281800394E-2</v>
      </c>
      <c r="M710" s="66">
        <v>0</v>
      </c>
      <c r="N710" s="67">
        <v>4.6616163027981994E-2</v>
      </c>
      <c r="O710" s="65">
        <v>6.8302934163074217E-2</v>
      </c>
      <c r="P710" s="66">
        <v>5.2159845786724182E-2</v>
      </c>
      <c r="Q710" s="66">
        <v>3.8265632343684866E-2</v>
      </c>
      <c r="R710" s="66">
        <v>3.6145712759688232E-2</v>
      </c>
      <c r="S710" s="66">
        <v>4.4235826387955375E-2</v>
      </c>
      <c r="T710" s="67">
        <v>4.6616163027981994E-2</v>
      </c>
      <c r="U710" s="65">
        <v>8.4273965405754936E-2</v>
      </c>
      <c r="V710" s="66">
        <v>3.1957333744079476E-2</v>
      </c>
      <c r="W710" s="66">
        <v>2.924008031901355E-2</v>
      </c>
      <c r="X710" s="66">
        <v>1.154480483782298E-2</v>
      </c>
      <c r="Y710" s="67">
        <v>4.6616163027981994E-2</v>
      </c>
      <c r="Z710" s="65">
        <v>5.5905692418736108E-2</v>
      </c>
      <c r="AA710" s="66">
        <v>3.9233819247833118E-2</v>
      </c>
      <c r="AB710" s="67">
        <v>4.6616163027981994E-2</v>
      </c>
    </row>
    <row r="711" spans="1:28" s="37" customFormat="1" ht="17.5" customHeight="1" x14ac:dyDescent="0.35">
      <c r="A711" s="84"/>
      <c r="B711" s="60"/>
      <c r="C711" s="65">
        <f>C709+C710</f>
        <v>0.33678523980045227</v>
      </c>
      <c r="D711" s="65">
        <f t="shared" ref="D711" si="16">D709+D710</f>
        <v>0.33765560976699005</v>
      </c>
      <c r="E711" s="65">
        <f t="shared" ref="E711" si="17">E709+E710</f>
        <v>0.39602276623465676</v>
      </c>
      <c r="F711" s="77">
        <f>(F706*1)+(F707*2)+(F708*3)+(F709*4)+F710*5</f>
        <v>3.1364918296542705</v>
      </c>
      <c r="G711" s="80">
        <f>F711</f>
        <v>3.1364918296542705</v>
      </c>
      <c r="H711" s="66"/>
      <c r="I711" s="66"/>
      <c r="J711" s="66"/>
      <c r="K711" s="66"/>
      <c r="L711" s="66"/>
      <c r="M711" s="66"/>
      <c r="N711" s="67"/>
      <c r="O711" s="65"/>
      <c r="P711" s="66"/>
      <c r="Q711" s="66"/>
      <c r="R711" s="66"/>
      <c r="S711" s="66"/>
      <c r="T711" s="67"/>
      <c r="U711" s="65"/>
      <c r="V711" s="66"/>
      <c r="W711" s="66"/>
      <c r="X711" s="66"/>
      <c r="Y711" s="67"/>
      <c r="Z711" s="65"/>
      <c r="AA711" s="66"/>
      <c r="AB711" s="67"/>
    </row>
    <row r="712" spans="1:28" s="37" customFormat="1" ht="17.5" customHeight="1" x14ac:dyDescent="0.35">
      <c r="A712" s="84"/>
      <c r="B712" s="61" t="s">
        <v>4</v>
      </c>
      <c r="C712" s="68">
        <v>1</v>
      </c>
      <c r="D712" s="69">
        <v>1</v>
      </c>
      <c r="E712" s="69">
        <v>1</v>
      </c>
      <c r="F712" s="70">
        <v>1</v>
      </c>
      <c r="G712" s="99"/>
      <c r="H712" s="69">
        <v>1</v>
      </c>
      <c r="I712" s="69">
        <v>1</v>
      </c>
      <c r="J712" s="69">
        <v>1</v>
      </c>
      <c r="K712" s="69">
        <v>1</v>
      </c>
      <c r="L712" s="69">
        <v>1</v>
      </c>
      <c r="M712" s="69">
        <v>1</v>
      </c>
      <c r="N712" s="70">
        <v>1</v>
      </c>
      <c r="O712" s="68">
        <v>1</v>
      </c>
      <c r="P712" s="69">
        <v>1</v>
      </c>
      <c r="Q712" s="69">
        <v>1</v>
      </c>
      <c r="R712" s="69">
        <v>1</v>
      </c>
      <c r="S712" s="69">
        <v>1</v>
      </c>
      <c r="T712" s="70">
        <v>1</v>
      </c>
      <c r="U712" s="68">
        <v>1</v>
      </c>
      <c r="V712" s="69">
        <v>1</v>
      </c>
      <c r="W712" s="69">
        <v>1</v>
      </c>
      <c r="X712" s="69">
        <v>1</v>
      </c>
      <c r="Y712" s="70">
        <v>1</v>
      </c>
      <c r="Z712" s="68">
        <v>1</v>
      </c>
      <c r="AA712" s="69">
        <v>1</v>
      </c>
      <c r="AB712" s="70">
        <v>1</v>
      </c>
    </row>
    <row r="713" spans="1:28" s="39" customFormat="1" ht="13.5" customHeight="1" x14ac:dyDescent="0.35">
      <c r="A713" s="62"/>
      <c r="B713" s="63"/>
      <c r="C713" s="71"/>
      <c r="D713" s="72"/>
      <c r="E713" s="72"/>
      <c r="F713" s="73"/>
      <c r="G713" s="100"/>
      <c r="H713" s="72"/>
      <c r="I713" s="72"/>
      <c r="J713" s="72"/>
      <c r="K713" s="72"/>
      <c r="L713" s="72"/>
      <c r="M713" s="72"/>
      <c r="N713" s="73"/>
      <c r="O713" s="71"/>
      <c r="P713" s="72"/>
      <c r="Q713" s="72"/>
      <c r="R713" s="72"/>
      <c r="S713" s="72"/>
      <c r="T713" s="73"/>
      <c r="U713" s="71"/>
      <c r="V713" s="72"/>
      <c r="W713" s="72"/>
      <c r="X713" s="72"/>
      <c r="Y713" s="73"/>
      <c r="Z713" s="71"/>
      <c r="AA713" s="72"/>
      <c r="AB713" s="73"/>
    </row>
    <row r="714" spans="1:28" s="37" customFormat="1" ht="17.5" customHeight="1" x14ac:dyDescent="0.35">
      <c r="A714" s="84" t="s">
        <v>569</v>
      </c>
      <c r="B714" s="60">
        <v>1</v>
      </c>
      <c r="C714" s="65">
        <v>4.0145349604511819E-2</v>
      </c>
      <c r="D714" s="66">
        <v>3.6816573068205925E-2</v>
      </c>
      <c r="E714" s="66">
        <v>2.9633820201604606E-2</v>
      </c>
      <c r="F714" s="67">
        <v>3.734101137729573E-2</v>
      </c>
      <c r="G714" s="80"/>
      <c r="H714" s="66">
        <v>6.7216452158310611E-2</v>
      </c>
      <c r="I714" s="66">
        <v>3.4263608731693838E-2</v>
      </c>
      <c r="J714" s="66">
        <v>4.4126632087283138E-2</v>
      </c>
      <c r="K714" s="66">
        <v>1.0856475012068396E-2</v>
      </c>
      <c r="L714" s="66">
        <v>0</v>
      </c>
      <c r="M714" s="66">
        <v>5.273015679336221E-2</v>
      </c>
      <c r="N714" s="67">
        <v>3.734101137729573E-2</v>
      </c>
      <c r="O714" s="65">
        <v>5.8011269108510483E-2</v>
      </c>
      <c r="P714" s="66">
        <v>2.9945108099780002E-2</v>
      </c>
      <c r="Q714" s="66">
        <v>5.1003681910807078E-2</v>
      </c>
      <c r="R714" s="66">
        <v>2.6224920005389795E-2</v>
      </c>
      <c r="S714" s="66">
        <v>2.9566515996773762E-2</v>
      </c>
      <c r="T714" s="67">
        <v>3.734101137729573E-2</v>
      </c>
      <c r="U714" s="65">
        <v>2.8265438086000644E-2</v>
      </c>
      <c r="V714" s="66">
        <v>3.9331510647310254E-2</v>
      </c>
      <c r="W714" s="66">
        <v>4.3418931530869086E-2</v>
      </c>
      <c r="X714" s="66">
        <v>5.332600329851566E-3</v>
      </c>
      <c r="Y714" s="67">
        <v>3.734101137729573E-2</v>
      </c>
      <c r="Z714" s="65">
        <v>2.7227905077954848E-2</v>
      </c>
      <c r="AA714" s="66">
        <v>4.5377847717060292E-2</v>
      </c>
      <c r="AB714" s="67">
        <v>3.734101137729573E-2</v>
      </c>
    </row>
    <row r="715" spans="1:28" s="37" customFormat="1" ht="17.5" customHeight="1" x14ac:dyDescent="0.35">
      <c r="A715" s="84"/>
      <c r="B715" s="60">
        <v>2</v>
      </c>
      <c r="C715" s="65">
        <v>0.25924228160166113</v>
      </c>
      <c r="D715" s="66">
        <v>0.20888552703562696</v>
      </c>
      <c r="E715" s="66">
        <v>0.17078104642391825</v>
      </c>
      <c r="F715" s="67">
        <v>0.22321055296204151</v>
      </c>
      <c r="G715" s="80"/>
      <c r="H715" s="66">
        <v>0.27754144340873577</v>
      </c>
      <c r="I715" s="66">
        <v>0.25526666966548212</v>
      </c>
      <c r="J715" s="66">
        <v>0.24476551600786978</v>
      </c>
      <c r="K715" s="66">
        <v>8.146802510226378E-2</v>
      </c>
      <c r="L715" s="66">
        <v>0.13618786692759294</v>
      </c>
      <c r="M715" s="66">
        <v>0.19774876456592033</v>
      </c>
      <c r="N715" s="67">
        <v>0.22321055296204151</v>
      </c>
      <c r="O715" s="65">
        <v>0.20446080757192867</v>
      </c>
      <c r="P715" s="66">
        <v>0.33282155832801852</v>
      </c>
      <c r="Q715" s="66">
        <v>0.24411550272115959</v>
      </c>
      <c r="R715" s="66">
        <v>0.20050683546029976</v>
      </c>
      <c r="S715" s="66">
        <v>0.17009279641080791</v>
      </c>
      <c r="T715" s="67">
        <v>0.22321055296204151</v>
      </c>
      <c r="U715" s="65">
        <v>0.1751475105075978</v>
      </c>
      <c r="V715" s="66">
        <v>0.29291334539900138</v>
      </c>
      <c r="W715" s="66">
        <v>0.21985774484572526</v>
      </c>
      <c r="X715" s="66">
        <v>0.16852666300164926</v>
      </c>
      <c r="Y715" s="67">
        <v>0.22321055296204151</v>
      </c>
      <c r="Z715" s="65">
        <v>0.20318623376422967</v>
      </c>
      <c r="AA715" s="66">
        <v>0.23912378193883063</v>
      </c>
      <c r="AB715" s="67">
        <v>0.22321055296204151</v>
      </c>
    </row>
    <row r="716" spans="1:28" s="37" customFormat="1" ht="17.5" customHeight="1" x14ac:dyDescent="0.35">
      <c r="A716" s="84"/>
      <c r="B716" s="60">
        <v>3</v>
      </c>
      <c r="C716" s="65">
        <v>0.39023465338694496</v>
      </c>
      <c r="D716" s="66">
        <v>0.43262920495271701</v>
      </c>
      <c r="E716" s="66">
        <v>0.45687444284440792</v>
      </c>
      <c r="F716" s="67">
        <v>0.41985917374059273</v>
      </c>
      <c r="G716" s="80"/>
      <c r="H716" s="66">
        <v>0.35714532181182745</v>
      </c>
      <c r="I716" s="66">
        <v>0.39742444591529202</v>
      </c>
      <c r="J716" s="66">
        <v>0.41981541763548558</v>
      </c>
      <c r="K716" s="66">
        <v>0.47813460707843192</v>
      </c>
      <c r="L716" s="66">
        <v>0.36315459882583173</v>
      </c>
      <c r="M716" s="66">
        <v>0.52991885790982851</v>
      </c>
      <c r="N716" s="67">
        <v>0.41985917374059273</v>
      </c>
      <c r="O716" s="65">
        <v>0.40286350205772214</v>
      </c>
      <c r="P716" s="66">
        <v>0.3866224282858105</v>
      </c>
      <c r="Q716" s="66">
        <v>0.39810971994559341</v>
      </c>
      <c r="R716" s="66">
        <v>0.47465254497312404</v>
      </c>
      <c r="S716" s="66">
        <v>0.42641715116279072</v>
      </c>
      <c r="T716" s="67">
        <v>0.41985917374059273</v>
      </c>
      <c r="U716" s="65">
        <v>0.37285503556417715</v>
      </c>
      <c r="V716" s="66">
        <v>0.41661853235267693</v>
      </c>
      <c r="W716" s="66">
        <v>0.45307347492858963</v>
      </c>
      <c r="X716" s="66">
        <v>0.47680043980208903</v>
      </c>
      <c r="Y716" s="67">
        <v>0.41985917374059273</v>
      </c>
      <c r="Z716" s="65">
        <v>0.43556160666875698</v>
      </c>
      <c r="AA716" s="66">
        <v>0.40738052674090558</v>
      </c>
      <c r="AB716" s="67">
        <v>0.41985917374059273</v>
      </c>
    </row>
    <row r="717" spans="1:28" s="37" customFormat="1" ht="17.5" customHeight="1" x14ac:dyDescent="0.35">
      <c r="A717" s="84"/>
      <c r="B717" s="60">
        <v>4</v>
      </c>
      <c r="C717" s="65">
        <v>0.2589862480973455</v>
      </c>
      <c r="D717" s="66">
        <v>0.29571661437806335</v>
      </c>
      <c r="E717" s="66">
        <v>0.32855036686552835</v>
      </c>
      <c r="F717" s="67">
        <v>0.28572418055827331</v>
      </c>
      <c r="G717" s="80"/>
      <c r="H717" s="66">
        <v>0.2748007315137504</v>
      </c>
      <c r="I717" s="66">
        <v>0.25555048612940745</v>
      </c>
      <c r="J717" s="66">
        <v>0.26947021999642279</v>
      </c>
      <c r="K717" s="66">
        <v>0.3889250235016134</v>
      </c>
      <c r="L717" s="66">
        <v>0.46833659491193735</v>
      </c>
      <c r="M717" s="66">
        <v>0.21960222073088889</v>
      </c>
      <c r="N717" s="67">
        <v>0.28572418055827331</v>
      </c>
      <c r="O717" s="65">
        <v>0.27535193055264245</v>
      </c>
      <c r="P717" s="66">
        <v>0.22112800705138769</v>
      </c>
      <c r="Q717" s="66">
        <v>0.2817732959329583</v>
      </c>
      <c r="R717" s="66">
        <v>0.27507918289422201</v>
      </c>
      <c r="S717" s="66">
        <v>0.338326724022046</v>
      </c>
      <c r="T717" s="67">
        <v>0.28572418055827331</v>
      </c>
      <c r="U717" s="65">
        <v>0.36725165696734563</v>
      </c>
      <c r="V717" s="66">
        <v>0.24094497285224689</v>
      </c>
      <c r="W717" s="66">
        <v>0.25233816001583753</v>
      </c>
      <c r="X717" s="66">
        <v>0.32460142935678948</v>
      </c>
      <c r="Y717" s="67">
        <v>0.28572418055827331</v>
      </c>
      <c r="Z717" s="65">
        <v>0.29542806598893262</v>
      </c>
      <c r="AA717" s="66">
        <v>0.27801310748370761</v>
      </c>
      <c r="AB717" s="67">
        <v>0.28572418055827331</v>
      </c>
    </row>
    <row r="718" spans="1:28" s="37" customFormat="1" ht="17.5" customHeight="1" x14ac:dyDescent="0.35">
      <c r="A718" s="84"/>
      <c r="B718" s="60">
        <v>5</v>
      </c>
      <c r="C718" s="65">
        <v>5.1391467309536587E-2</v>
      </c>
      <c r="D718" s="66">
        <v>2.595263880670336E-2</v>
      </c>
      <c r="E718" s="66">
        <v>1.4160323664540904E-2</v>
      </c>
      <c r="F718" s="67">
        <v>3.3864770761312848E-2</v>
      </c>
      <c r="G718" s="80"/>
      <c r="H718" s="66">
        <v>2.329605110737577E-2</v>
      </c>
      <c r="I718" s="66">
        <v>5.7495860563648783E-2</v>
      </c>
      <c r="J718" s="66">
        <v>2.1822929708460025E-2</v>
      </c>
      <c r="K718" s="66">
        <v>4.0618410020579795E-2</v>
      </c>
      <c r="L718" s="66">
        <v>3.2328767123287673E-2</v>
      </c>
      <c r="M718" s="66">
        <v>0</v>
      </c>
      <c r="N718" s="67">
        <v>3.3864770761312848E-2</v>
      </c>
      <c r="O718" s="65">
        <v>5.9310454368663161E-2</v>
      </c>
      <c r="P718" s="66">
        <v>2.9484689746107046E-2</v>
      </c>
      <c r="Q718" s="66">
        <v>2.4997799489481561E-2</v>
      </c>
      <c r="R718" s="66">
        <v>2.3536516666964293E-2</v>
      </c>
      <c r="S718" s="66">
        <v>3.5596812407581668E-2</v>
      </c>
      <c r="T718" s="67">
        <v>3.3864770761312848E-2</v>
      </c>
      <c r="U718" s="65">
        <v>5.6480358874878754E-2</v>
      </c>
      <c r="V718" s="66">
        <v>1.0192922330470946E-2</v>
      </c>
      <c r="W718" s="66">
        <v>3.1311688678978482E-2</v>
      </c>
      <c r="X718" s="66">
        <v>2.473886750962067E-2</v>
      </c>
      <c r="Y718" s="67">
        <v>3.3864770761312848E-2</v>
      </c>
      <c r="Z718" s="65">
        <v>3.8596188500125909E-2</v>
      </c>
      <c r="AA718" s="66">
        <v>3.0104736119495837E-2</v>
      </c>
      <c r="AB718" s="67">
        <v>3.3864770761312848E-2</v>
      </c>
    </row>
    <row r="719" spans="1:28" s="37" customFormat="1" ht="17.5" customHeight="1" x14ac:dyDescent="0.35">
      <c r="A719" s="84"/>
      <c r="B719" s="60"/>
      <c r="C719" s="65">
        <f>C717+C718</f>
        <v>0.31037771540688208</v>
      </c>
      <c r="D719" s="65">
        <f t="shared" ref="D719" si="18">D717+D718</f>
        <v>0.32166925318476669</v>
      </c>
      <c r="E719" s="65">
        <f t="shared" ref="E719" si="19">E717+E718</f>
        <v>0.34271069053006925</v>
      </c>
      <c r="F719" s="77">
        <f>(F714*1)+(F715*2)+(F716*3)+(F717*4)+F718*5</f>
        <v>3.0555602145628145</v>
      </c>
      <c r="G719" s="80">
        <f>F719</f>
        <v>3.0555602145628145</v>
      </c>
      <c r="H719" s="66"/>
      <c r="I719" s="66"/>
      <c r="J719" s="66"/>
      <c r="K719" s="66"/>
      <c r="L719" s="66"/>
      <c r="M719" s="66"/>
      <c r="N719" s="67"/>
      <c r="O719" s="65"/>
      <c r="P719" s="66"/>
      <c r="Q719" s="66"/>
      <c r="R719" s="66"/>
      <c r="S719" s="66"/>
      <c r="T719" s="67"/>
      <c r="U719" s="65"/>
      <c r="V719" s="66"/>
      <c r="W719" s="66"/>
      <c r="X719" s="66"/>
      <c r="Y719" s="67"/>
      <c r="Z719" s="65"/>
      <c r="AA719" s="66"/>
      <c r="AB719" s="67"/>
    </row>
    <row r="720" spans="1:28" s="37" customFormat="1" ht="17.5" customHeight="1" x14ac:dyDescent="0.35">
      <c r="A720" s="84"/>
      <c r="B720" s="61" t="s">
        <v>4</v>
      </c>
      <c r="C720" s="68">
        <v>1</v>
      </c>
      <c r="D720" s="69">
        <v>1</v>
      </c>
      <c r="E720" s="69">
        <v>1</v>
      </c>
      <c r="F720" s="70">
        <v>1</v>
      </c>
      <c r="G720" s="99"/>
      <c r="H720" s="69">
        <v>1</v>
      </c>
      <c r="I720" s="69">
        <v>1</v>
      </c>
      <c r="J720" s="69">
        <v>1</v>
      </c>
      <c r="K720" s="69">
        <v>1</v>
      </c>
      <c r="L720" s="69">
        <v>1</v>
      </c>
      <c r="M720" s="69">
        <v>1</v>
      </c>
      <c r="N720" s="70">
        <v>1</v>
      </c>
      <c r="O720" s="68">
        <v>1</v>
      </c>
      <c r="P720" s="69">
        <v>1</v>
      </c>
      <c r="Q720" s="69">
        <v>1</v>
      </c>
      <c r="R720" s="69">
        <v>1</v>
      </c>
      <c r="S720" s="69">
        <v>1</v>
      </c>
      <c r="T720" s="70">
        <v>1</v>
      </c>
      <c r="U720" s="68">
        <v>1</v>
      </c>
      <c r="V720" s="69">
        <v>1</v>
      </c>
      <c r="W720" s="69">
        <v>1</v>
      </c>
      <c r="X720" s="69">
        <v>1</v>
      </c>
      <c r="Y720" s="70">
        <v>1</v>
      </c>
      <c r="Z720" s="68">
        <v>1</v>
      </c>
      <c r="AA720" s="69">
        <v>1</v>
      </c>
      <c r="AB720" s="70">
        <v>1</v>
      </c>
    </row>
    <row r="721" spans="1:28" s="39" customFormat="1" ht="13.5" customHeight="1" x14ac:dyDescent="0.35">
      <c r="A721" s="62"/>
      <c r="B721" s="63"/>
      <c r="C721" s="71"/>
      <c r="D721" s="72"/>
      <c r="E721" s="72"/>
      <c r="F721" s="73"/>
      <c r="G721" s="100"/>
      <c r="H721" s="72"/>
      <c r="I721" s="72"/>
      <c r="J721" s="72"/>
      <c r="K721" s="72"/>
      <c r="L721" s="72"/>
      <c r="M721" s="72"/>
      <c r="N721" s="73"/>
      <c r="O721" s="71"/>
      <c r="P721" s="72"/>
      <c r="Q721" s="72"/>
      <c r="R721" s="72"/>
      <c r="S721" s="72"/>
      <c r="T721" s="73"/>
      <c r="U721" s="71"/>
      <c r="V721" s="72"/>
      <c r="W721" s="72"/>
      <c r="X721" s="72"/>
      <c r="Y721" s="73"/>
      <c r="Z721" s="71"/>
      <c r="AA721" s="72"/>
      <c r="AB721" s="73"/>
    </row>
    <row r="722" spans="1:28" s="37" customFormat="1" ht="17.5" customHeight="1" x14ac:dyDescent="0.35">
      <c r="A722" s="84" t="s">
        <v>570</v>
      </c>
      <c r="B722" s="60">
        <v>1</v>
      </c>
      <c r="C722" s="65">
        <v>1.7062741406160639E-2</v>
      </c>
      <c r="D722" s="66">
        <v>1.6344189266135966E-2</v>
      </c>
      <c r="E722" s="66">
        <v>0</v>
      </c>
      <c r="F722" s="67">
        <v>1.5117236152653927E-2</v>
      </c>
      <c r="G722" s="80"/>
      <c r="H722" s="66">
        <v>4.5034431425515241E-2</v>
      </c>
      <c r="I722" s="66">
        <v>1.0985303662196291E-2</v>
      </c>
      <c r="J722" s="66">
        <v>2.0946521194777322E-2</v>
      </c>
      <c r="K722" s="66">
        <v>0</v>
      </c>
      <c r="L722" s="66">
        <v>0</v>
      </c>
      <c r="M722" s="66">
        <v>0</v>
      </c>
      <c r="N722" s="67">
        <v>1.5117236152653927E-2</v>
      </c>
      <c r="O722" s="65">
        <v>3.1041975087409922E-2</v>
      </c>
      <c r="P722" s="66">
        <v>1.8740997656703475E-2</v>
      </c>
      <c r="Q722" s="66">
        <v>1.8391285646194445E-2</v>
      </c>
      <c r="R722" s="66">
        <v>7.4158372282171958E-3</v>
      </c>
      <c r="S722" s="66">
        <v>7.6927762468073672E-3</v>
      </c>
      <c r="T722" s="67">
        <v>1.5117236152653927E-2</v>
      </c>
      <c r="U722" s="65">
        <v>6.9774490785645005E-3</v>
      </c>
      <c r="V722" s="66">
        <v>4.8121478172693079E-3</v>
      </c>
      <c r="W722" s="66">
        <v>2.6878588195367516E-2</v>
      </c>
      <c r="X722" s="66">
        <v>0</v>
      </c>
      <c r="Y722" s="67">
        <v>1.5117236152653927E-2</v>
      </c>
      <c r="Z722" s="65">
        <v>1.0189859522050908E-2</v>
      </c>
      <c r="AA722" s="66">
        <v>1.9032998371737692E-2</v>
      </c>
      <c r="AB722" s="67">
        <v>1.5117236152653927E-2</v>
      </c>
    </row>
    <row r="723" spans="1:28" s="37" customFormat="1" ht="17.5" customHeight="1" x14ac:dyDescent="0.35">
      <c r="A723" s="84"/>
      <c r="B723" s="60">
        <v>2</v>
      </c>
      <c r="C723" s="65">
        <v>4.6088670297473981E-2</v>
      </c>
      <c r="D723" s="66">
        <v>5.7909162972969955E-2</v>
      </c>
      <c r="E723" s="66">
        <v>0</v>
      </c>
      <c r="F723" s="67">
        <v>4.849032634792845E-2</v>
      </c>
      <c r="G723" s="80"/>
      <c r="H723" s="66">
        <v>6.3849714344866332E-2</v>
      </c>
      <c r="I723" s="66">
        <v>4.2229747821039262E-2</v>
      </c>
      <c r="J723" s="66">
        <v>7.4215703809694153E-2</v>
      </c>
      <c r="K723" s="66">
        <v>0</v>
      </c>
      <c r="L723" s="66">
        <v>0</v>
      </c>
      <c r="M723" s="66">
        <v>0</v>
      </c>
      <c r="N723" s="67">
        <v>4.849032634792845E-2</v>
      </c>
      <c r="O723" s="65">
        <v>1.5370298344251512E-2</v>
      </c>
      <c r="P723" s="66">
        <v>7.1880800017198501E-2</v>
      </c>
      <c r="Q723" s="66">
        <v>3.4412662983095095E-2</v>
      </c>
      <c r="R723" s="66">
        <v>6.4622332904206145E-2</v>
      </c>
      <c r="S723" s="66">
        <v>5.0325984675359592E-2</v>
      </c>
      <c r="T723" s="67">
        <v>4.849032634792845E-2</v>
      </c>
      <c r="U723" s="65">
        <v>3.5174183640478501E-2</v>
      </c>
      <c r="V723" s="66">
        <v>2.1788799466030011E-2</v>
      </c>
      <c r="W723" s="66">
        <v>7.1053338612517322E-2</v>
      </c>
      <c r="X723" s="66">
        <v>0.10538757559098405</v>
      </c>
      <c r="Y723" s="67">
        <v>4.849032634792845E-2</v>
      </c>
      <c r="Z723" s="65">
        <v>5.6468950985281631E-2</v>
      </c>
      <c r="AA723" s="66">
        <v>4.2149752193081466E-2</v>
      </c>
      <c r="AB723" s="67">
        <v>4.849032634792845E-2</v>
      </c>
    </row>
    <row r="724" spans="1:28" s="37" customFormat="1" ht="17.5" customHeight="1" x14ac:dyDescent="0.35">
      <c r="A724" s="84"/>
      <c r="B724" s="60">
        <v>3</v>
      </c>
      <c r="C724" s="65">
        <v>0.30307416173222945</v>
      </c>
      <c r="D724" s="66">
        <v>0.41064510366541246</v>
      </c>
      <c r="E724" s="66">
        <v>0.27849893711856272</v>
      </c>
      <c r="F724" s="67">
        <v>0.36069909956919716</v>
      </c>
      <c r="G724" s="80"/>
      <c r="H724" s="66">
        <v>0.4106434264813893</v>
      </c>
      <c r="I724" s="66">
        <v>0.27970273170669019</v>
      </c>
      <c r="J724" s="66">
        <v>0.39227472724020745</v>
      </c>
      <c r="K724" s="66">
        <v>0.47588353362636243</v>
      </c>
      <c r="L724" s="66">
        <v>0.26616829745596871</v>
      </c>
      <c r="M724" s="66">
        <v>0.2881093282899152</v>
      </c>
      <c r="N724" s="67">
        <v>0.36069909956919716</v>
      </c>
      <c r="O724" s="65">
        <v>0.33892851833826471</v>
      </c>
      <c r="P724" s="66">
        <v>0.28687825607143114</v>
      </c>
      <c r="Q724" s="66">
        <v>0.32181594431794963</v>
      </c>
      <c r="R724" s="66">
        <v>0.43082475214252436</v>
      </c>
      <c r="S724" s="66">
        <v>0.39442465385132414</v>
      </c>
      <c r="T724" s="67">
        <v>0.36069909956919716</v>
      </c>
      <c r="U724" s="65">
        <v>0.29956757193663108</v>
      </c>
      <c r="V724" s="66">
        <v>0.21201304119013695</v>
      </c>
      <c r="W724" s="66">
        <v>0.4861463842303233</v>
      </c>
      <c r="X724" s="66">
        <v>0.33086860912589339</v>
      </c>
      <c r="Y724" s="67">
        <v>0.36069909956919716</v>
      </c>
      <c r="Z724" s="65">
        <v>0.34700305057472719</v>
      </c>
      <c r="AA724" s="66">
        <v>0.37158384045816545</v>
      </c>
      <c r="AB724" s="67">
        <v>0.36069909956919716</v>
      </c>
    </row>
    <row r="725" spans="1:28" s="37" customFormat="1" ht="17.5" customHeight="1" x14ac:dyDescent="0.35">
      <c r="A725" s="84"/>
      <c r="B725" s="60">
        <v>4</v>
      </c>
      <c r="C725" s="65">
        <v>0.52231010848429926</v>
      </c>
      <c r="D725" s="66">
        <v>0.39777819956010585</v>
      </c>
      <c r="E725" s="66">
        <v>0.37397311938558592</v>
      </c>
      <c r="F725" s="67">
        <v>0.43958354687116602</v>
      </c>
      <c r="G725" s="80"/>
      <c r="H725" s="66">
        <v>0.39779264247018981</v>
      </c>
      <c r="I725" s="66">
        <v>0.54936478662356947</v>
      </c>
      <c r="J725" s="66">
        <v>0.38656340547308177</v>
      </c>
      <c r="K725" s="66">
        <v>0.43760258136639646</v>
      </c>
      <c r="L725" s="66">
        <v>0.52612915851272013</v>
      </c>
      <c r="M725" s="66">
        <v>0.25538405222378135</v>
      </c>
      <c r="N725" s="67">
        <v>0.43958354687116602</v>
      </c>
      <c r="O725" s="65">
        <v>0.45283733508187107</v>
      </c>
      <c r="P725" s="66">
        <v>0.44712534128286524</v>
      </c>
      <c r="Q725" s="66">
        <v>0.49286121172564862</v>
      </c>
      <c r="R725" s="66">
        <v>0.37342669149435287</v>
      </c>
      <c r="S725" s="66">
        <v>0.43743383687323567</v>
      </c>
      <c r="T725" s="67">
        <v>0.43958354687116602</v>
      </c>
      <c r="U725" s="65">
        <v>0.50288150662786935</v>
      </c>
      <c r="V725" s="66">
        <v>0.48383585557138636</v>
      </c>
      <c r="W725" s="66">
        <v>0.37242781187250767</v>
      </c>
      <c r="X725" s="66">
        <v>0.38070368334249588</v>
      </c>
      <c r="Y725" s="67">
        <v>0.43958354687116602</v>
      </c>
      <c r="Z725" s="65">
        <v>0.42885230630884669</v>
      </c>
      <c r="AA725" s="66">
        <v>0.44811161150029233</v>
      </c>
      <c r="AB725" s="67">
        <v>0.43958354687116602</v>
      </c>
    </row>
    <row r="726" spans="1:28" s="37" customFormat="1" ht="17.5" customHeight="1" x14ac:dyDescent="0.35">
      <c r="A726" s="84"/>
      <c r="B726" s="60">
        <v>5</v>
      </c>
      <c r="C726" s="65">
        <v>0.11146519792005771</v>
      </c>
      <c r="D726" s="66">
        <v>0.11732334453537574</v>
      </c>
      <c r="E726" s="66">
        <v>0.34753137214564905</v>
      </c>
      <c r="F726" s="67">
        <v>0.13610979105905446</v>
      </c>
      <c r="G726" s="80"/>
      <c r="H726" s="66">
        <v>8.2684714615979926E-2</v>
      </c>
      <c r="I726" s="66">
        <v>0.11771850119202915</v>
      </c>
      <c r="J726" s="66">
        <v>0.12599964228223931</v>
      </c>
      <c r="K726" s="66">
        <v>8.651388500724104E-2</v>
      </c>
      <c r="L726" s="66">
        <v>0.20771037181996085</v>
      </c>
      <c r="M726" s="66">
        <v>0.4565066194863035</v>
      </c>
      <c r="N726" s="67">
        <v>0.13610979105905446</v>
      </c>
      <c r="O726" s="65">
        <v>0.16182187314820284</v>
      </c>
      <c r="P726" s="66">
        <v>0.17537639648290537</v>
      </c>
      <c r="Q726" s="66">
        <v>0.13252055608976754</v>
      </c>
      <c r="R726" s="66">
        <v>0.12371038623069942</v>
      </c>
      <c r="S726" s="66">
        <v>0.11012274835327329</v>
      </c>
      <c r="T726" s="67">
        <v>0.13610979105905446</v>
      </c>
      <c r="U726" s="65">
        <v>0.1553992887164565</v>
      </c>
      <c r="V726" s="66">
        <v>0.27755143953688372</v>
      </c>
      <c r="W726" s="66">
        <v>4.3493877089284198E-2</v>
      </c>
      <c r="X726" s="66">
        <v>0.18304013194062671</v>
      </c>
      <c r="Y726" s="67">
        <v>0.13610979105905446</v>
      </c>
      <c r="Z726" s="65">
        <v>0.15748583260909366</v>
      </c>
      <c r="AA726" s="66">
        <v>0.11912235490989928</v>
      </c>
      <c r="AB726" s="67">
        <v>0.13610979105905446</v>
      </c>
    </row>
    <row r="727" spans="1:28" s="37" customFormat="1" ht="17.5" customHeight="1" x14ac:dyDescent="0.35">
      <c r="A727" s="84"/>
      <c r="B727" s="60"/>
      <c r="C727" s="65">
        <f>C725+C726</f>
        <v>0.63377530640435698</v>
      </c>
      <c r="D727" s="65">
        <f t="shared" ref="D727" si="20">D725+D726</f>
        <v>0.51510154409548159</v>
      </c>
      <c r="E727" s="65">
        <f t="shared" ref="E727" si="21">E725+E726</f>
        <v>0.72150449153123497</v>
      </c>
      <c r="F727" s="77">
        <f>(F722*1)+(F723*2)+(F724*3)+(F725*4)+F726*5</f>
        <v>3.6330783303360388</v>
      </c>
      <c r="G727" s="80">
        <f>F727</f>
        <v>3.6330783303360388</v>
      </c>
      <c r="H727" s="66"/>
      <c r="I727" s="66"/>
      <c r="J727" s="66"/>
      <c r="K727" s="66"/>
      <c r="L727" s="66"/>
      <c r="M727" s="66"/>
      <c r="N727" s="67"/>
      <c r="O727" s="65"/>
      <c r="P727" s="66"/>
      <c r="Q727" s="66"/>
      <c r="R727" s="66"/>
      <c r="S727" s="66"/>
      <c r="T727" s="67"/>
      <c r="U727" s="65"/>
      <c r="V727" s="66"/>
      <c r="W727" s="66"/>
      <c r="X727" s="66"/>
      <c r="Y727" s="67"/>
      <c r="Z727" s="65"/>
      <c r="AA727" s="66"/>
      <c r="AB727" s="67"/>
    </row>
    <row r="728" spans="1:28" s="37" customFormat="1" ht="17.5" customHeight="1" x14ac:dyDescent="0.35">
      <c r="A728" s="84"/>
      <c r="B728" s="61" t="s">
        <v>4</v>
      </c>
      <c r="C728" s="68">
        <v>1</v>
      </c>
      <c r="D728" s="69">
        <v>1</v>
      </c>
      <c r="E728" s="69">
        <v>1</v>
      </c>
      <c r="F728" s="70">
        <v>1</v>
      </c>
      <c r="G728" s="99"/>
      <c r="H728" s="69">
        <v>1</v>
      </c>
      <c r="I728" s="69">
        <v>1</v>
      </c>
      <c r="J728" s="69">
        <v>1</v>
      </c>
      <c r="K728" s="69">
        <v>1</v>
      </c>
      <c r="L728" s="69">
        <v>1</v>
      </c>
      <c r="M728" s="69">
        <v>1</v>
      </c>
      <c r="N728" s="70">
        <v>1</v>
      </c>
      <c r="O728" s="68">
        <v>1</v>
      </c>
      <c r="P728" s="69">
        <v>1</v>
      </c>
      <c r="Q728" s="69">
        <v>1</v>
      </c>
      <c r="R728" s="69">
        <v>1</v>
      </c>
      <c r="S728" s="69">
        <v>1</v>
      </c>
      <c r="T728" s="70">
        <v>1</v>
      </c>
      <c r="U728" s="68">
        <v>1</v>
      </c>
      <c r="V728" s="69">
        <v>1</v>
      </c>
      <c r="W728" s="69">
        <v>1</v>
      </c>
      <c r="X728" s="69">
        <v>1</v>
      </c>
      <c r="Y728" s="70">
        <v>1</v>
      </c>
      <c r="Z728" s="68">
        <v>1</v>
      </c>
      <c r="AA728" s="69">
        <v>1</v>
      </c>
      <c r="AB728" s="70">
        <v>1</v>
      </c>
    </row>
    <row r="729" spans="1:28" s="39" customFormat="1" ht="13.5" customHeight="1" x14ac:dyDescent="0.35">
      <c r="A729" s="62"/>
      <c r="B729" s="63"/>
      <c r="C729" s="71"/>
      <c r="D729" s="72"/>
      <c r="E729" s="72"/>
      <c r="F729" s="73"/>
      <c r="G729" s="100"/>
      <c r="H729" s="72"/>
      <c r="I729" s="72"/>
      <c r="J729" s="72"/>
      <c r="K729" s="72"/>
      <c r="L729" s="72"/>
      <c r="M729" s="72"/>
      <c r="N729" s="73"/>
      <c r="O729" s="71"/>
      <c r="P729" s="72"/>
      <c r="Q729" s="72"/>
      <c r="R729" s="72"/>
      <c r="S729" s="72"/>
      <c r="T729" s="73"/>
      <c r="U729" s="71"/>
      <c r="V729" s="72"/>
      <c r="W729" s="72"/>
      <c r="X729" s="72"/>
      <c r="Y729" s="73"/>
      <c r="Z729" s="71"/>
      <c r="AA729" s="72"/>
      <c r="AB729" s="73"/>
    </row>
    <row r="730" spans="1:28" s="37" customFormat="1" ht="17.5" customHeight="1" x14ac:dyDescent="0.35">
      <c r="A730" s="84" t="s">
        <v>571</v>
      </c>
      <c r="B730" s="60">
        <v>1</v>
      </c>
      <c r="C730" s="65">
        <v>3.2021784843872352E-2</v>
      </c>
      <c r="D730" s="66">
        <v>2.8743845389484966E-2</v>
      </c>
      <c r="E730" s="66">
        <v>2.0033600768017554E-2</v>
      </c>
      <c r="F730" s="67">
        <v>2.9111962156437039E-2</v>
      </c>
      <c r="G730" s="80"/>
      <c r="H730" s="66">
        <v>7.5551962615901053E-2</v>
      </c>
      <c r="I730" s="66">
        <v>2.2563944384825139E-2</v>
      </c>
      <c r="J730" s="66">
        <v>3.6837774995528531E-2</v>
      </c>
      <c r="K730" s="66">
        <v>0</v>
      </c>
      <c r="L730" s="66">
        <v>0</v>
      </c>
      <c r="M730" s="66">
        <v>3.5647611494112622E-2</v>
      </c>
      <c r="N730" s="67">
        <v>2.9111962156437039E-2</v>
      </c>
      <c r="O730" s="65">
        <v>2.4218197960808589E-2</v>
      </c>
      <c r="P730" s="66">
        <v>2.8893491081857722E-2</v>
      </c>
      <c r="Q730" s="66">
        <v>4.4981756522230139E-2</v>
      </c>
      <c r="R730" s="66">
        <v>2.5924585091374869E-2</v>
      </c>
      <c r="S730" s="66">
        <v>2.3789319801048526E-2</v>
      </c>
      <c r="T730" s="67">
        <v>2.9111962156437039E-2</v>
      </c>
      <c r="U730" s="65">
        <v>1.8658058519236988E-2</v>
      </c>
      <c r="V730" s="66">
        <v>1.8043308046773718E-2</v>
      </c>
      <c r="W730" s="66">
        <v>4.3104301592239602E-2</v>
      </c>
      <c r="X730" s="66">
        <v>6.5695437053326002E-3</v>
      </c>
      <c r="Y730" s="67">
        <v>2.9111962156437039E-2</v>
      </c>
      <c r="Z730" s="65">
        <v>1.4889526266577724E-2</v>
      </c>
      <c r="AA730" s="66">
        <v>4.0414462715245854E-2</v>
      </c>
      <c r="AB730" s="67">
        <v>2.9111962156437039E-2</v>
      </c>
    </row>
    <row r="731" spans="1:28" s="37" customFormat="1" ht="17.5" customHeight="1" x14ac:dyDescent="0.35">
      <c r="A731" s="84"/>
      <c r="B731" s="60">
        <v>2</v>
      </c>
      <c r="C731" s="65">
        <v>0.15154807886887742</v>
      </c>
      <c r="D731" s="66">
        <v>0.11447184789040606</v>
      </c>
      <c r="E731" s="66">
        <v>4.5491325516011795E-2</v>
      </c>
      <c r="F731" s="67">
        <v>0.1213112310028979</v>
      </c>
      <c r="G731" s="80"/>
      <c r="H731" s="66">
        <v>0.10331892323542025</v>
      </c>
      <c r="I731" s="66">
        <v>0.16202707073563086</v>
      </c>
      <c r="J731" s="66">
        <v>0.12547880522267929</v>
      </c>
      <c r="K731" s="66">
        <v>7.5383012779796241E-2</v>
      </c>
      <c r="L731" s="66">
        <v>0.10385909980430529</v>
      </c>
      <c r="M731" s="66">
        <v>0</v>
      </c>
      <c r="N731" s="67">
        <v>0.1213112310028979</v>
      </c>
      <c r="O731" s="65">
        <v>0.10735180022684834</v>
      </c>
      <c r="P731" s="66">
        <v>0.16408271048463957</v>
      </c>
      <c r="Q731" s="66">
        <v>0.10298887455097129</v>
      </c>
      <c r="R731" s="66">
        <v>0.11347140081074193</v>
      </c>
      <c r="S731" s="66">
        <v>0.12009657716090873</v>
      </c>
      <c r="T731" s="67">
        <v>0.1213112310028979</v>
      </c>
      <c r="U731" s="65">
        <v>0.13753031037827354</v>
      </c>
      <c r="V731" s="66">
        <v>6.6732129333692727E-2</v>
      </c>
      <c r="W731" s="66">
        <v>0.14125116660539042</v>
      </c>
      <c r="X731" s="66">
        <v>7.3666849917537108E-2</v>
      </c>
      <c r="Y731" s="67">
        <v>0.1213112310028979</v>
      </c>
      <c r="Z731" s="65">
        <v>0.13355611156587988</v>
      </c>
      <c r="AA731" s="66">
        <v>0.11158084146767695</v>
      </c>
      <c r="AB731" s="67">
        <v>0.1213112310028979</v>
      </c>
    </row>
    <row r="732" spans="1:28" s="37" customFormat="1" ht="17.5" customHeight="1" x14ac:dyDescent="0.35">
      <c r="A732" s="84"/>
      <c r="B732" s="60">
        <v>3</v>
      </c>
      <c r="C732" s="65">
        <v>0.36729545914461931</v>
      </c>
      <c r="D732" s="66">
        <v>0.34275179474583273</v>
      </c>
      <c r="E732" s="66">
        <v>0.2545841047795378</v>
      </c>
      <c r="F732" s="67">
        <v>0.34342940206300843</v>
      </c>
      <c r="G732" s="80"/>
      <c r="H732" s="66">
        <v>0.39306540738513407</v>
      </c>
      <c r="I732" s="66">
        <v>0.36169677263195321</v>
      </c>
      <c r="J732" s="66">
        <v>0.31582829547487035</v>
      </c>
      <c r="K732" s="66">
        <v>0.4383673365685104</v>
      </c>
      <c r="L732" s="66">
        <v>0.27236790606653621</v>
      </c>
      <c r="M732" s="66">
        <v>0.24072356781160392</v>
      </c>
      <c r="N732" s="67">
        <v>0.34342940206300843</v>
      </c>
      <c r="O732" s="65">
        <v>0.33506761668740342</v>
      </c>
      <c r="P732" s="66">
        <v>0.2670103979304464</v>
      </c>
      <c r="Q732" s="66">
        <v>0.36968410633531129</v>
      </c>
      <c r="R732" s="66">
        <v>0.38781029872771633</v>
      </c>
      <c r="S732" s="66">
        <v>0.34722723988439302</v>
      </c>
      <c r="T732" s="67">
        <v>0.34342940206300843</v>
      </c>
      <c r="U732" s="65">
        <v>0.34994746201099258</v>
      </c>
      <c r="V732" s="66">
        <v>0.29843146315478714</v>
      </c>
      <c r="W732" s="66">
        <v>0.36389038151531433</v>
      </c>
      <c r="X732" s="66">
        <v>0.33424958768554153</v>
      </c>
      <c r="Y732" s="67">
        <v>0.34342940206300843</v>
      </c>
      <c r="Z732" s="65">
        <v>0.31280560985891881</v>
      </c>
      <c r="AA732" s="66">
        <v>0.36776542320048028</v>
      </c>
      <c r="AB732" s="67">
        <v>0.34342940206300843</v>
      </c>
    </row>
    <row r="733" spans="1:28" s="37" customFormat="1" ht="17.5" customHeight="1" x14ac:dyDescent="0.35">
      <c r="A733" s="84"/>
      <c r="B733" s="60">
        <v>4</v>
      </c>
      <c r="C733" s="65">
        <v>0.37986309686160991</v>
      </c>
      <c r="D733" s="66">
        <v>0.42230788125090712</v>
      </c>
      <c r="E733" s="66">
        <v>0.62295823904546388</v>
      </c>
      <c r="F733" s="67">
        <v>0.42550123153091873</v>
      </c>
      <c r="G733" s="80"/>
      <c r="H733" s="66">
        <v>0.40476765565616879</v>
      </c>
      <c r="I733" s="66">
        <v>0.37445244842572895</v>
      </c>
      <c r="J733" s="66">
        <v>0.42708853514577</v>
      </c>
      <c r="K733" s="66">
        <v>0.40533041998018243</v>
      </c>
      <c r="L733" s="66">
        <v>0.49380039138943249</v>
      </c>
      <c r="M733" s="66">
        <v>0.72362882069428347</v>
      </c>
      <c r="N733" s="67">
        <v>0.42550123153091873</v>
      </c>
      <c r="O733" s="65">
        <v>0.42616941945967746</v>
      </c>
      <c r="P733" s="66">
        <v>0.4427755523228733</v>
      </c>
      <c r="Q733" s="66">
        <v>0.43724725268337722</v>
      </c>
      <c r="R733" s="66">
        <v>0.38445141798665217</v>
      </c>
      <c r="S733" s="66">
        <v>0.43415823699421963</v>
      </c>
      <c r="T733" s="67">
        <v>0.42550123153091873</v>
      </c>
      <c r="U733" s="65">
        <v>0.36807003718073067</v>
      </c>
      <c r="V733" s="66">
        <v>0.52297226179932477</v>
      </c>
      <c r="W733" s="66">
        <v>0.41026471336859072</v>
      </c>
      <c r="X733" s="66">
        <v>0.4929906542056075</v>
      </c>
      <c r="Y733" s="67">
        <v>0.42550123153091873</v>
      </c>
      <c r="Z733" s="65">
        <v>0.45834517018054438</v>
      </c>
      <c r="AA733" s="66">
        <v>0.39940031338893167</v>
      </c>
      <c r="AB733" s="67">
        <v>0.42550123153091873</v>
      </c>
    </row>
    <row r="734" spans="1:28" s="37" customFormat="1" ht="17.5" customHeight="1" x14ac:dyDescent="0.35">
      <c r="A734" s="84"/>
      <c r="B734" s="60">
        <v>5</v>
      </c>
      <c r="C734" s="65">
        <v>6.9270700440799957E-2</v>
      </c>
      <c r="D734" s="66">
        <v>9.1724630723369102E-2</v>
      </c>
      <c r="E734" s="66">
        <v>5.6932729890968939E-2</v>
      </c>
      <c r="F734" s="67">
        <v>8.0646173246737909E-2</v>
      </c>
      <c r="G734" s="80"/>
      <c r="H734" s="66">
        <v>2.329605110737577E-2</v>
      </c>
      <c r="I734" s="66">
        <v>7.9259763821861798E-2</v>
      </c>
      <c r="J734" s="66">
        <v>9.4767304596673221E-2</v>
      </c>
      <c r="K734" s="66">
        <v>8.0919230671510967E-2</v>
      </c>
      <c r="L734" s="66">
        <v>0.12998043052837574</v>
      </c>
      <c r="M734" s="66">
        <v>0</v>
      </c>
      <c r="N734" s="67">
        <v>8.0646173246737909E-2</v>
      </c>
      <c r="O734" s="65">
        <v>0.10719296566526228</v>
      </c>
      <c r="P734" s="66">
        <v>9.724143120239058E-2</v>
      </c>
      <c r="Q734" s="66">
        <v>4.5096349145454573E-2</v>
      </c>
      <c r="R734" s="66">
        <v>8.8342297383514692E-2</v>
      </c>
      <c r="S734" s="66">
        <v>7.4728626159430031E-2</v>
      </c>
      <c r="T734" s="67">
        <v>8.0646173246737909E-2</v>
      </c>
      <c r="U734" s="65">
        <v>0.12579514225670871</v>
      </c>
      <c r="V734" s="66">
        <v>9.3819554083715201E-2</v>
      </c>
      <c r="W734" s="66">
        <v>4.149014395203484E-2</v>
      </c>
      <c r="X734" s="66">
        <v>9.2523364485981321E-2</v>
      </c>
      <c r="Y734" s="67">
        <v>8.0646173246737909E-2</v>
      </c>
      <c r="Z734" s="65">
        <v>8.0403582128079257E-2</v>
      </c>
      <c r="AA734" s="66">
        <v>8.0839516660841493E-2</v>
      </c>
      <c r="AB734" s="67">
        <v>8.0646173246737909E-2</v>
      </c>
    </row>
    <row r="735" spans="1:28" s="37" customFormat="1" ht="17.5" customHeight="1" x14ac:dyDescent="0.35">
      <c r="A735" s="84"/>
      <c r="B735" s="60"/>
      <c r="C735" s="65">
        <f>C733+C734</f>
        <v>0.44913379730240988</v>
      </c>
      <c r="D735" s="65">
        <f t="shared" ref="D735" si="22">D733+D734</f>
        <v>0.51403251197427624</v>
      </c>
      <c r="E735" s="65">
        <f t="shared" ref="E735" si="23">E733+E734</f>
        <v>0.67989096893643286</v>
      </c>
      <c r="F735" s="77">
        <f>(F730*1)+(F731*2)+(F732*3)+(F733*4)+F734*5</f>
        <v>3.4072584227086224</v>
      </c>
      <c r="G735" s="80">
        <f>F735</f>
        <v>3.4072584227086224</v>
      </c>
      <c r="H735" s="66"/>
      <c r="I735" s="66"/>
      <c r="J735" s="66"/>
      <c r="K735" s="66"/>
      <c r="L735" s="66"/>
      <c r="M735" s="66"/>
      <c r="N735" s="67"/>
      <c r="O735" s="65"/>
      <c r="P735" s="66"/>
      <c r="Q735" s="66"/>
      <c r="R735" s="66"/>
      <c r="S735" s="66"/>
      <c r="T735" s="67"/>
      <c r="U735" s="65"/>
      <c r="V735" s="66"/>
      <c r="W735" s="66"/>
      <c r="X735" s="66"/>
      <c r="Y735" s="67"/>
      <c r="Z735" s="65"/>
      <c r="AA735" s="66"/>
      <c r="AB735" s="67"/>
    </row>
    <row r="736" spans="1:28" s="37" customFormat="1" ht="17.5" customHeight="1" x14ac:dyDescent="0.35">
      <c r="A736" s="84"/>
      <c r="B736" s="61" t="s">
        <v>4</v>
      </c>
      <c r="C736" s="68">
        <v>1</v>
      </c>
      <c r="D736" s="69">
        <v>1</v>
      </c>
      <c r="E736" s="69">
        <v>1</v>
      </c>
      <c r="F736" s="70">
        <v>1</v>
      </c>
      <c r="G736" s="99"/>
      <c r="H736" s="69">
        <v>1</v>
      </c>
      <c r="I736" s="69">
        <v>1</v>
      </c>
      <c r="J736" s="69">
        <v>1</v>
      </c>
      <c r="K736" s="69">
        <v>1</v>
      </c>
      <c r="L736" s="69">
        <v>1</v>
      </c>
      <c r="M736" s="69">
        <v>1</v>
      </c>
      <c r="N736" s="70">
        <v>1</v>
      </c>
      <c r="O736" s="68">
        <v>1</v>
      </c>
      <c r="P736" s="69">
        <v>1</v>
      </c>
      <c r="Q736" s="69">
        <v>1</v>
      </c>
      <c r="R736" s="69">
        <v>1</v>
      </c>
      <c r="S736" s="69">
        <v>1</v>
      </c>
      <c r="T736" s="70">
        <v>1</v>
      </c>
      <c r="U736" s="68">
        <v>1</v>
      </c>
      <c r="V736" s="69">
        <v>1</v>
      </c>
      <c r="W736" s="69">
        <v>1</v>
      </c>
      <c r="X736" s="69">
        <v>1</v>
      </c>
      <c r="Y736" s="70">
        <v>1</v>
      </c>
      <c r="Z736" s="68">
        <v>1</v>
      </c>
      <c r="AA736" s="69">
        <v>1</v>
      </c>
      <c r="AB736" s="70">
        <v>1</v>
      </c>
    </row>
    <row r="737" spans="1:28" s="39" customFormat="1" ht="13.5" customHeight="1" x14ac:dyDescent="0.35">
      <c r="A737" s="62"/>
      <c r="B737" s="63"/>
      <c r="C737" s="71"/>
      <c r="D737" s="72"/>
      <c r="E737" s="72"/>
      <c r="F737" s="73"/>
      <c r="G737" s="100"/>
      <c r="H737" s="72"/>
      <c r="I737" s="72"/>
      <c r="J737" s="72"/>
      <c r="K737" s="72"/>
      <c r="L737" s="72"/>
      <c r="M737" s="72"/>
      <c r="N737" s="73"/>
      <c r="O737" s="71"/>
      <c r="P737" s="72"/>
      <c r="Q737" s="72"/>
      <c r="R737" s="72"/>
      <c r="S737" s="72"/>
      <c r="T737" s="73"/>
      <c r="U737" s="71"/>
      <c r="V737" s="72"/>
      <c r="W737" s="72"/>
      <c r="X737" s="72"/>
      <c r="Y737" s="73"/>
      <c r="Z737" s="71"/>
      <c r="AA737" s="72"/>
      <c r="AB737" s="73"/>
    </row>
    <row r="738" spans="1:28" s="37" customFormat="1" ht="17.5" customHeight="1" x14ac:dyDescent="0.35">
      <c r="A738" s="84" t="s">
        <v>572</v>
      </c>
      <c r="B738" s="60">
        <v>1</v>
      </c>
      <c r="C738" s="65">
        <v>4.4776828527939322E-2</v>
      </c>
      <c r="D738" s="66">
        <v>2.9802270925675754E-2</v>
      </c>
      <c r="E738" s="66">
        <v>0</v>
      </c>
      <c r="F738" s="67">
        <v>3.2388797261746129E-2</v>
      </c>
      <c r="G738" s="80"/>
      <c r="H738" s="66">
        <v>5.5790246811950682E-2</v>
      </c>
      <c r="I738" s="66">
        <v>4.2385043622055002E-2</v>
      </c>
      <c r="J738" s="66">
        <v>3.8194240744052942E-2</v>
      </c>
      <c r="K738" s="66">
        <v>0</v>
      </c>
      <c r="L738" s="66">
        <v>0</v>
      </c>
      <c r="M738" s="66">
        <v>0</v>
      </c>
      <c r="N738" s="67">
        <v>3.2388797261746129E-2</v>
      </c>
      <c r="O738" s="65">
        <v>3.1475715620971866E-2</v>
      </c>
      <c r="P738" s="66">
        <v>3.5719148387281699E-2</v>
      </c>
      <c r="Q738" s="66">
        <v>3.7589701942926233E-2</v>
      </c>
      <c r="R738" s="66">
        <v>1.9036363252643351E-2</v>
      </c>
      <c r="S738" s="66">
        <v>3.6256343258502487E-2</v>
      </c>
      <c r="T738" s="67">
        <v>3.2388797261746129E-2</v>
      </c>
      <c r="U738" s="65">
        <v>1.7444633042353701E-2</v>
      </c>
      <c r="V738" s="66">
        <v>3.4032885363317805E-2</v>
      </c>
      <c r="W738" s="66">
        <v>4.2743007437993155E-2</v>
      </c>
      <c r="X738" s="66">
        <v>1.2369433754810335E-3</v>
      </c>
      <c r="Y738" s="67">
        <v>3.2388797261746129E-2</v>
      </c>
      <c r="Z738" s="65">
        <v>2.2524731119439576E-2</v>
      </c>
      <c r="AA738" s="66">
        <v>4.0227722601183874E-2</v>
      </c>
      <c r="AB738" s="67">
        <v>3.2388797261746129E-2</v>
      </c>
    </row>
    <row r="739" spans="1:28" s="37" customFormat="1" ht="17.5" customHeight="1" x14ac:dyDescent="0.35">
      <c r="A739" s="84"/>
      <c r="B739" s="60">
        <v>2</v>
      </c>
      <c r="C739" s="65">
        <v>0.10982077654697907</v>
      </c>
      <c r="D739" s="66">
        <v>0.11774146728147644</v>
      </c>
      <c r="E739" s="66">
        <v>3.4193924432558455E-2</v>
      </c>
      <c r="F739" s="67">
        <v>0.1073767614929944</v>
      </c>
      <c r="G739" s="80"/>
      <c r="H739" s="66">
        <v>0.12629949671459625</v>
      </c>
      <c r="I739" s="66">
        <v>0.10624160599420371</v>
      </c>
      <c r="J739" s="66">
        <v>0.13431371847612233</v>
      </c>
      <c r="K739" s="66">
        <v>5.8886150562768358E-2</v>
      </c>
      <c r="L739" s="66">
        <v>3.2328767123287673E-2</v>
      </c>
      <c r="M739" s="66">
        <v>3.5647611494112622E-2</v>
      </c>
      <c r="N739" s="67">
        <v>0.1073767614929944</v>
      </c>
      <c r="O739" s="65">
        <v>6.9327213451251035E-2</v>
      </c>
      <c r="P739" s="66">
        <v>0.16448938350519896</v>
      </c>
      <c r="Q739" s="66">
        <v>9.0808841236072413E-2</v>
      </c>
      <c r="R739" s="66">
        <v>0.12691179407090175</v>
      </c>
      <c r="S739" s="66">
        <v>9.1360775977954015E-2</v>
      </c>
      <c r="T739" s="67">
        <v>0.1073767614929944</v>
      </c>
      <c r="U739" s="65">
        <v>5.8094891690914967E-2</v>
      </c>
      <c r="V739" s="66">
        <v>8.6868959143594285E-2</v>
      </c>
      <c r="W739" s="66">
        <v>0.15343759721711586</v>
      </c>
      <c r="X739" s="66">
        <v>9.6591533809785593E-2</v>
      </c>
      <c r="Y739" s="67">
        <v>0.1073767614929944</v>
      </c>
      <c r="Z739" s="65">
        <v>9.6867847475472307E-2</v>
      </c>
      <c r="AA739" s="66">
        <v>0.11572814429938175</v>
      </c>
      <c r="AB739" s="67">
        <v>0.1073767614929944</v>
      </c>
    </row>
    <row r="740" spans="1:28" s="37" customFormat="1" ht="17.5" customHeight="1" x14ac:dyDescent="0.35">
      <c r="A740" s="84"/>
      <c r="B740" s="60">
        <v>3</v>
      </c>
      <c r="C740" s="65">
        <v>0.34312448859287153</v>
      </c>
      <c r="D740" s="66">
        <v>0.33244442707693683</v>
      </c>
      <c r="E740" s="66">
        <v>0.30523897689090035</v>
      </c>
      <c r="F740" s="67">
        <v>0.33374984858226409</v>
      </c>
      <c r="G740" s="80"/>
      <c r="H740" s="66">
        <v>0.38314265011066362</v>
      </c>
      <c r="I740" s="66">
        <v>0.3344289719846375</v>
      </c>
      <c r="J740" s="66">
        <v>0.31071436236809158</v>
      </c>
      <c r="K740" s="66">
        <v>0.40961406539800299</v>
      </c>
      <c r="L740" s="66">
        <v>0.29783170254403135</v>
      </c>
      <c r="M740" s="66">
        <v>0.31101824171801595</v>
      </c>
      <c r="N740" s="67">
        <v>0.33374984858226409</v>
      </c>
      <c r="O740" s="65">
        <v>0.32267852088369037</v>
      </c>
      <c r="P740" s="66">
        <v>0.27651257282492636</v>
      </c>
      <c r="Q740" s="66">
        <v>0.30783564428456833</v>
      </c>
      <c r="R740" s="66">
        <v>0.4397893434678779</v>
      </c>
      <c r="S740" s="66">
        <v>0.32080294730474523</v>
      </c>
      <c r="T740" s="67">
        <v>0.33374984858226409</v>
      </c>
      <c r="U740" s="65">
        <v>0.28527218719689618</v>
      </c>
      <c r="V740" s="66">
        <v>0.33417151218760827</v>
      </c>
      <c r="W740" s="66">
        <v>0.36564665290307985</v>
      </c>
      <c r="X740" s="66">
        <v>0.4035459043430456</v>
      </c>
      <c r="Y740" s="67">
        <v>0.33374984858226409</v>
      </c>
      <c r="Z740" s="65">
        <v>0.33992829851722012</v>
      </c>
      <c r="AA740" s="66">
        <v>0.32883986449914349</v>
      </c>
      <c r="AB740" s="67">
        <v>0.33374984858226409</v>
      </c>
    </row>
    <row r="741" spans="1:28" s="37" customFormat="1" ht="17.5" customHeight="1" x14ac:dyDescent="0.35">
      <c r="A741" s="84"/>
      <c r="B741" s="60">
        <v>4</v>
      </c>
      <c r="C741" s="65">
        <v>0.3940725164310161</v>
      </c>
      <c r="D741" s="66">
        <v>0.41715587214040889</v>
      </c>
      <c r="E741" s="66">
        <v>0.5902043475279436</v>
      </c>
      <c r="F741" s="67">
        <v>0.42468310985628521</v>
      </c>
      <c r="G741" s="80"/>
      <c r="H741" s="66">
        <v>0.40760695430996663</v>
      </c>
      <c r="I741" s="66">
        <v>0.39113121745481966</v>
      </c>
      <c r="J741" s="66">
        <v>0.41105419424074402</v>
      </c>
      <c r="K741" s="66">
        <v>0.43882466526080444</v>
      </c>
      <c r="L741" s="66">
        <v>0.54053228962818001</v>
      </c>
      <c r="M741" s="66">
        <v>0.62891830882801536</v>
      </c>
      <c r="N741" s="67">
        <v>0.42468310985628521</v>
      </c>
      <c r="O741" s="65">
        <v>0.42279520319624014</v>
      </c>
      <c r="P741" s="66">
        <v>0.43112177259274653</v>
      </c>
      <c r="Q741" s="66">
        <v>0.49849784017816662</v>
      </c>
      <c r="R741" s="66">
        <v>0.31249604288457883</v>
      </c>
      <c r="S741" s="66">
        <v>0.44777943944078502</v>
      </c>
      <c r="T741" s="67">
        <v>0.42468310985628521</v>
      </c>
      <c r="U741" s="65">
        <v>0.44715183478823151</v>
      </c>
      <c r="V741" s="66">
        <v>0.44541055360878995</v>
      </c>
      <c r="W741" s="66">
        <v>0.39944709974829601</v>
      </c>
      <c r="X741" s="66">
        <v>0.35065970313358991</v>
      </c>
      <c r="Y741" s="67">
        <v>0.42468310985628521</v>
      </c>
      <c r="Z741" s="65">
        <v>0.44932531724504138</v>
      </c>
      <c r="AA741" s="66">
        <v>0.40510006761664424</v>
      </c>
      <c r="AB741" s="67">
        <v>0.42468310985628521</v>
      </c>
    </row>
    <row r="742" spans="1:28" s="37" customFormat="1" ht="17.5" customHeight="1" x14ac:dyDescent="0.35">
      <c r="A742" s="84"/>
      <c r="B742" s="60">
        <v>5</v>
      </c>
      <c r="C742" s="65">
        <v>0.10820538990119394</v>
      </c>
      <c r="D742" s="66">
        <v>0.10285652081681869</v>
      </c>
      <c r="E742" s="66">
        <v>7.0362751148597677E-2</v>
      </c>
      <c r="F742" s="67">
        <v>0.1018011722062263</v>
      </c>
      <c r="G742" s="80"/>
      <c r="H742" s="66">
        <v>2.7160652052822785E-2</v>
      </c>
      <c r="I742" s="66">
        <v>0.1258142319498084</v>
      </c>
      <c r="J742" s="66">
        <v>0.10572348417098909</v>
      </c>
      <c r="K742" s="66">
        <v>9.2675118778424243E-2</v>
      </c>
      <c r="L742" s="66">
        <v>0.12931506849315069</v>
      </c>
      <c r="M742" s="66">
        <v>2.4415837959856017E-2</v>
      </c>
      <c r="N742" s="67">
        <v>0.1018011722062263</v>
      </c>
      <c r="O742" s="65">
        <v>0.15372334684784669</v>
      </c>
      <c r="P742" s="66">
        <v>9.2157122689846438E-2</v>
      </c>
      <c r="Q742" s="66">
        <v>6.5267972358266355E-2</v>
      </c>
      <c r="R742" s="66">
        <v>0.10176645632399806</v>
      </c>
      <c r="S742" s="66">
        <v>0.10380154422637451</v>
      </c>
      <c r="T742" s="67">
        <v>0.1018011722062263</v>
      </c>
      <c r="U742" s="65">
        <v>0.19203746362754606</v>
      </c>
      <c r="V742" s="66">
        <v>9.9516089696689639E-2</v>
      </c>
      <c r="W742" s="66">
        <v>3.8726349727085045E-2</v>
      </c>
      <c r="X742" s="66">
        <v>0.14793842770753163</v>
      </c>
      <c r="Y742" s="67">
        <v>0.1018011722062263</v>
      </c>
      <c r="Z742" s="65">
        <v>9.1353805642826746E-2</v>
      </c>
      <c r="AA742" s="66">
        <v>0.11010364355047028</v>
      </c>
      <c r="AB742" s="67">
        <v>0.1018011722062263</v>
      </c>
    </row>
    <row r="743" spans="1:28" s="37" customFormat="1" ht="17.5" customHeight="1" x14ac:dyDescent="0.35">
      <c r="A743" s="84"/>
      <c r="B743" s="60"/>
      <c r="C743" s="65">
        <f>C741+C742</f>
        <v>0.50227790633221003</v>
      </c>
      <c r="D743" s="65">
        <f t="shared" ref="D743" si="24">D741+D742</f>
        <v>0.52001239295722756</v>
      </c>
      <c r="E743" s="65">
        <f t="shared" ref="E743" si="25">E741+E742</f>
        <v>0.66056709867654129</v>
      </c>
      <c r="F743" s="77">
        <f>(F738*1)+(F739*2)+(F740*3)+(F741*4)+F742*5</f>
        <v>3.4561301664507993</v>
      </c>
      <c r="G743" s="80">
        <f>F743</f>
        <v>3.4561301664507993</v>
      </c>
      <c r="H743" s="66"/>
      <c r="I743" s="66"/>
      <c r="J743" s="66"/>
      <c r="K743" s="66"/>
      <c r="L743" s="66"/>
      <c r="M743" s="66"/>
      <c r="N743" s="67"/>
      <c r="O743" s="65"/>
      <c r="P743" s="66"/>
      <c r="Q743" s="66"/>
      <c r="R743" s="66"/>
      <c r="S743" s="66"/>
      <c r="T743" s="67"/>
      <c r="U743" s="65"/>
      <c r="V743" s="66"/>
      <c r="W743" s="66"/>
      <c r="X743" s="66"/>
      <c r="Y743" s="67"/>
      <c r="Z743" s="65"/>
      <c r="AA743" s="66"/>
      <c r="AB743" s="67"/>
    </row>
    <row r="744" spans="1:28" s="37" customFormat="1" ht="17.5" customHeight="1" x14ac:dyDescent="0.35">
      <c r="A744" s="84"/>
      <c r="B744" s="61" t="s">
        <v>4</v>
      </c>
      <c r="C744" s="68">
        <v>1</v>
      </c>
      <c r="D744" s="69">
        <v>1</v>
      </c>
      <c r="E744" s="69">
        <v>1</v>
      </c>
      <c r="F744" s="70">
        <v>1</v>
      </c>
      <c r="G744" s="99"/>
      <c r="H744" s="69">
        <v>1</v>
      </c>
      <c r="I744" s="69">
        <v>1</v>
      </c>
      <c r="J744" s="69">
        <v>1</v>
      </c>
      <c r="K744" s="69">
        <v>1</v>
      </c>
      <c r="L744" s="69">
        <v>1</v>
      </c>
      <c r="M744" s="69">
        <v>1</v>
      </c>
      <c r="N744" s="70">
        <v>1</v>
      </c>
      <c r="O744" s="68">
        <v>1</v>
      </c>
      <c r="P744" s="69">
        <v>1</v>
      </c>
      <c r="Q744" s="69">
        <v>1</v>
      </c>
      <c r="R744" s="69">
        <v>1</v>
      </c>
      <c r="S744" s="69">
        <v>1</v>
      </c>
      <c r="T744" s="70">
        <v>1</v>
      </c>
      <c r="U744" s="68">
        <v>1</v>
      </c>
      <c r="V744" s="69">
        <v>1</v>
      </c>
      <c r="W744" s="69">
        <v>1</v>
      </c>
      <c r="X744" s="69">
        <v>1</v>
      </c>
      <c r="Y744" s="70">
        <v>1</v>
      </c>
      <c r="Z744" s="68">
        <v>1</v>
      </c>
      <c r="AA744" s="69">
        <v>1</v>
      </c>
      <c r="AB744" s="70">
        <v>1</v>
      </c>
    </row>
    <row r="745" spans="1:28" s="39" customFormat="1" ht="13.5" customHeight="1" x14ac:dyDescent="0.35">
      <c r="A745" s="62"/>
      <c r="B745" s="63"/>
      <c r="C745" s="71"/>
      <c r="D745" s="72"/>
      <c r="E745" s="72"/>
      <c r="F745" s="73"/>
      <c r="G745" s="100"/>
      <c r="H745" s="72"/>
      <c r="I745" s="72"/>
      <c r="J745" s="72"/>
      <c r="K745" s="72"/>
      <c r="L745" s="72"/>
      <c r="M745" s="72"/>
      <c r="N745" s="73"/>
      <c r="O745" s="71"/>
      <c r="P745" s="72"/>
      <c r="Q745" s="72"/>
      <c r="R745" s="72"/>
      <c r="S745" s="72"/>
      <c r="T745" s="73"/>
      <c r="U745" s="71"/>
      <c r="V745" s="72"/>
      <c r="W745" s="72"/>
      <c r="X745" s="72"/>
      <c r="Y745" s="73"/>
      <c r="Z745" s="71"/>
      <c r="AA745" s="72"/>
      <c r="AB745" s="73"/>
    </row>
    <row r="746" spans="1:28" s="37" customFormat="1" ht="17.5" customHeight="1" x14ac:dyDescent="0.35">
      <c r="A746" s="84" t="s">
        <v>573</v>
      </c>
      <c r="B746" s="60">
        <v>1</v>
      </c>
      <c r="C746" s="65">
        <v>5.0006598801657622E-2</v>
      </c>
      <c r="D746" s="66">
        <v>4.0262596715308088E-2</v>
      </c>
      <c r="E746" s="66">
        <v>1.5912363711170541E-2</v>
      </c>
      <c r="F746" s="67">
        <v>4.1496845852085837E-2</v>
      </c>
      <c r="G746" s="80"/>
      <c r="H746" s="66">
        <v>4.5034431425515241E-2</v>
      </c>
      <c r="I746" s="66">
        <v>5.1086963506557767E-2</v>
      </c>
      <c r="J746" s="66">
        <v>5.1600071543552138E-2</v>
      </c>
      <c r="K746" s="66">
        <v>0</v>
      </c>
      <c r="L746" s="66">
        <v>0</v>
      </c>
      <c r="M746" s="66">
        <v>2.8314318833506193E-2</v>
      </c>
      <c r="N746" s="67">
        <v>4.1496845852085837E-2</v>
      </c>
      <c r="O746" s="65">
        <v>3.8507199481954968E-2</v>
      </c>
      <c r="P746" s="66">
        <v>5.0916537080696822E-2</v>
      </c>
      <c r="Q746" s="66">
        <v>5.1201312666802848E-2</v>
      </c>
      <c r="R746" s="66">
        <v>4.1223807954491959E-2</v>
      </c>
      <c r="S746" s="66">
        <v>3.1555610633149614E-2</v>
      </c>
      <c r="T746" s="67">
        <v>4.1496845852085837E-2</v>
      </c>
      <c r="U746" s="65">
        <v>3.2580625606207565E-2</v>
      </c>
      <c r="V746" s="66">
        <v>3.5099541761330816E-2</v>
      </c>
      <c r="W746" s="66">
        <v>5.2295738001640321E-2</v>
      </c>
      <c r="X746" s="66">
        <v>1.2369433754810335E-3</v>
      </c>
      <c r="Y746" s="67">
        <v>4.1496845852085837E-2</v>
      </c>
      <c r="Z746" s="65">
        <v>3.4121684893657765E-2</v>
      </c>
      <c r="AA746" s="66">
        <v>4.7357850359293553E-2</v>
      </c>
      <c r="AB746" s="67">
        <v>4.1496845852085837E-2</v>
      </c>
    </row>
    <row r="747" spans="1:28" s="37" customFormat="1" ht="17.5" customHeight="1" x14ac:dyDescent="0.35">
      <c r="A747" s="84"/>
      <c r="B747" s="60">
        <v>2</v>
      </c>
      <c r="C747" s="65">
        <v>0.14211003281804024</v>
      </c>
      <c r="D747" s="66">
        <v>7.9944622461397608E-2</v>
      </c>
      <c r="E747" s="66">
        <v>4.6598779400672009E-2</v>
      </c>
      <c r="F747" s="67">
        <v>9.8869724839031295E-2</v>
      </c>
      <c r="G747" s="80"/>
      <c r="H747" s="66">
        <v>0.1707818422907619</v>
      </c>
      <c r="I747" s="66">
        <v>0.13588061287220121</v>
      </c>
      <c r="J747" s="66">
        <v>8.7992130209264899E-2</v>
      </c>
      <c r="K747" s="66">
        <v>5.1365634289489065E-2</v>
      </c>
      <c r="L747" s="66">
        <v>9.6986301369863012E-2</v>
      </c>
      <c r="M747" s="66">
        <v>7.3271917515709837E-3</v>
      </c>
      <c r="N747" s="67">
        <v>9.8869724839031295E-2</v>
      </c>
      <c r="O747" s="65">
        <v>0.11499418624777785</v>
      </c>
      <c r="P747" s="66">
        <v>0.13825270339025561</v>
      </c>
      <c r="Q747" s="66">
        <v>4.4943558981155318E-2</v>
      </c>
      <c r="R747" s="66">
        <v>0.12017455140516153</v>
      </c>
      <c r="S747" s="66">
        <v>8.7785866715956451E-2</v>
      </c>
      <c r="T747" s="67">
        <v>9.8869724839031295E-2</v>
      </c>
      <c r="U747" s="65">
        <v>7.0570643388296148E-2</v>
      </c>
      <c r="V747" s="66">
        <v>9.6909135251004391E-2</v>
      </c>
      <c r="W747" s="66">
        <v>0.12028620718911734</v>
      </c>
      <c r="X747" s="66">
        <v>7.8147333699835078E-2</v>
      </c>
      <c r="Y747" s="67">
        <v>9.8869724839031295E-2</v>
      </c>
      <c r="Z747" s="65">
        <v>8.1914489914304736E-2</v>
      </c>
      <c r="AA747" s="66">
        <v>0.11234396748603769</v>
      </c>
      <c r="AB747" s="67">
        <v>9.8869724839031295E-2</v>
      </c>
    </row>
    <row r="748" spans="1:28" s="37" customFormat="1" ht="17.5" customHeight="1" x14ac:dyDescent="0.35">
      <c r="A748" s="84"/>
      <c r="B748" s="60">
        <v>3</v>
      </c>
      <c r="C748" s="65">
        <v>0.361398769983371</v>
      </c>
      <c r="D748" s="66">
        <v>0.42260877332053104</v>
      </c>
      <c r="E748" s="66">
        <v>0.34624905712130566</v>
      </c>
      <c r="F748" s="67">
        <v>0.3940830607814087</v>
      </c>
      <c r="G748" s="80"/>
      <c r="H748" s="66">
        <v>0.43878008744645502</v>
      </c>
      <c r="I748" s="66">
        <v>0.34458531737106701</v>
      </c>
      <c r="J748" s="66">
        <v>0.38099803255231623</v>
      </c>
      <c r="K748" s="66">
        <v>0.57038034502909118</v>
      </c>
      <c r="L748" s="66">
        <v>0.26550293542074366</v>
      </c>
      <c r="M748" s="66">
        <v>0.40918186809834661</v>
      </c>
      <c r="N748" s="67">
        <v>0.3940830607814087</v>
      </c>
      <c r="O748" s="65">
        <v>0.34198710181906306</v>
      </c>
      <c r="P748" s="66">
        <v>0.35683676467426745</v>
      </c>
      <c r="Q748" s="66">
        <v>0.39637090144536169</v>
      </c>
      <c r="R748" s="66">
        <v>0.45054295682157997</v>
      </c>
      <c r="S748" s="66">
        <v>0.40481436517004976</v>
      </c>
      <c r="T748" s="67">
        <v>0.3940830607814087</v>
      </c>
      <c r="U748" s="65">
        <v>0.29657593760103462</v>
      </c>
      <c r="V748" s="66">
        <v>0.35692171435172709</v>
      </c>
      <c r="W748" s="66">
        <v>0.48124734862411267</v>
      </c>
      <c r="X748" s="66">
        <v>0.4539582188015393</v>
      </c>
      <c r="Y748" s="67">
        <v>0.3940830607814087</v>
      </c>
      <c r="Z748" s="65">
        <v>0.37890116179970584</v>
      </c>
      <c r="AA748" s="66">
        <v>0.40614748455492028</v>
      </c>
      <c r="AB748" s="67">
        <v>0.3940830607814087</v>
      </c>
    </row>
    <row r="749" spans="1:28" s="37" customFormat="1" ht="17.5" customHeight="1" x14ac:dyDescent="0.35">
      <c r="A749" s="84"/>
      <c r="B749" s="60">
        <v>4</v>
      </c>
      <c r="C749" s="65">
        <v>0.34843080496581819</v>
      </c>
      <c r="D749" s="66">
        <v>0.35028916900197615</v>
      </c>
      <c r="E749" s="66">
        <v>0.5205821847356511</v>
      </c>
      <c r="F749" s="67">
        <v>0.36506024096385542</v>
      </c>
      <c r="G749" s="80"/>
      <c r="H749" s="66">
        <v>0.3019022315112857</v>
      </c>
      <c r="I749" s="66">
        <v>0.35854051935199882</v>
      </c>
      <c r="J749" s="66">
        <v>0.36851153639778211</v>
      </c>
      <c r="K749" s="66">
        <v>0.28557890190299551</v>
      </c>
      <c r="L749" s="66">
        <v>0.50753816046966738</v>
      </c>
      <c r="M749" s="66">
        <v>0.53075468244768476</v>
      </c>
      <c r="N749" s="67">
        <v>0.36506024096385542</v>
      </c>
      <c r="O749" s="65">
        <v>0.35742459940090865</v>
      </c>
      <c r="P749" s="66">
        <v>0.34536930209893435</v>
      </c>
      <c r="Q749" s="66">
        <v>0.44901873838504119</v>
      </c>
      <c r="R749" s="66">
        <v>0.28646918157924217</v>
      </c>
      <c r="S749" s="66">
        <v>0.37829030279607473</v>
      </c>
      <c r="T749" s="67">
        <v>0.36506024096385542</v>
      </c>
      <c r="U749" s="65">
        <v>0.41260608632395729</v>
      </c>
      <c r="V749" s="66">
        <v>0.41447238373958695</v>
      </c>
      <c r="W749" s="66">
        <v>0.30456390169405245</v>
      </c>
      <c r="X749" s="66">
        <v>0.36533809785596477</v>
      </c>
      <c r="Y749" s="67">
        <v>0.36506024096385542</v>
      </c>
      <c r="Z749" s="65">
        <v>0.39638251920375023</v>
      </c>
      <c r="AA749" s="66">
        <v>0.34016857894117797</v>
      </c>
      <c r="AB749" s="67">
        <v>0.36506024096385542</v>
      </c>
    </row>
    <row r="750" spans="1:28" s="37" customFormat="1" ht="17.5" customHeight="1" x14ac:dyDescent="0.35">
      <c r="A750" s="84"/>
      <c r="B750" s="60">
        <v>5</v>
      </c>
      <c r="C750" s="65">
        <v>9.8052913590891896E-2</v>
      </c>
      <c r="D750" s="66">
        <v>0.10689428025947058</v>
      </c>
      <c r="E750" s="66">
        <v>7.0654186381403E-2</v>
      </c>
      <c r="F750" s="67">
        <v>0.10049043816410265</v>
      </c>
      <c r="G750" s="80"/>
      <c r="H750" s="66">
        <v>4.3501407325982046E-2</v>
      </c>
      <c r="I750" s="66">
        <v>0.10990551589265098</v>
      </c>
      <c r="J750" s="66">
        <v>0.11089822929708459</v>
      </c>
      <c r="K750" s="66">
        <v>9.2675118778424243E-2</v>
      </c>
      <c r="L750" s="66">
        <v>0.12998043052837574</v>
      </c>
      <c r="M750" s="66">
        <v>2.4415837959856017E-2</v>
      </c>
      <c r="N750" s="67">
        <v>0.10049043816410265</v>
      </c>
      <c r="O750" s="65">
        <v>0.14708691305029559</v>
      </c>
      <c r="P750" s="66">
        <v>0.1086246927558457</v>
      </c>
      <c r="Q750" s="66">
        <v>5.8465488521638909E-2</v>
      </c>
      <c r="R750" s="66">
        <v>0.10159112567149205</v>
      </c>
      <c r="S750" s="66">
        <v>9.7553854684769459E-2</v>
      </c>
      <c r="T750" s="67">
        <v>0.10049043816410265</v>
      </c>
      <c r="U750" s="65">
        <v>0.18766670708050437</v>
      </c>
      <c r="V750" s="66">
        <v>9.6597224896350781E-2</v>
      </c>
      <c r="W750" s="66">
        <v>4.1607511524647194E-2</v>
      </c>
      <c r="X750" s="66">
        <v>0.10131940626717978</v>
      </c>
      <c r="Y750" s="67">
        <v>0.10049043816410265</v>
      </c>
      <c r="Z750" s="65">
        <v>0.10867944274578381</v>
      </c>
      <c r="AA750" s="66">
        <v>9.3982118658570493E-2</v>
      </c>
      <c r="AB750" s="67">
        <v>0.10049043816410265</v>
      </c>
    </row>
    <row r="751" spans="1:28" s="37" customFormat="1" ht="17.5" customHeight="1" x14ac:dyDescent="0.35">
      <c r="A751" s="84"/>
      <c r="B751" s="60"/>
      <c r="C751" s="65">
        <f>C749+C750</f>
        <v>0.4464837185567101</v>
      </c>
      <c r="D751" s="65">
        <f t="shared" ref="D751" si="26">D749+D750</f>
        <v>0.45718344926144672</v>
      </c>
      <c r="E751" s="65">
        <f t="shared" ref="E751" si="27">E749+E750</f>
        <v>0.59123637111705407</v>
      </c>
      <c r="F751" s="77">
        <f>(F746*1)+(F747*2)+(F748*3)+(F749*4)+F750*5</f>
        <v>3.3841786325503094</v>
      </c>
      <c r="G751" s="80">
        <f>F751</f>
        <v>3.3841786325503094</v>
      </c>
      <c r="H751" s="66"/>
      <c r="I751" s="66"/>
      <c r="J751" s="66"/>
      <c r="K751" s="66"/>
      <c r="L751" s="66"/>
      <c r="M751" s="66"/>
      <c r="N751" s="67"/>
      <c r="O751" s="65"/>
      <c r="P751" s="66"/>
      <c r="Q751" s="66"/>
      <c r="R751" s="66"/>
      <c r="S751" s="66"/>
      <c r="T751" s="67"/>
      <c r="U751" s="65"/>
      <c r="V751" s="66"/>
      <c r="W751" s="66"/>
      <c r="X751" s="66"/>
      <c r="Y751" s="67"/>
      <c r="Z751" s="65"/>
      <c r="AA751" s="66"/>
      <c r="AB751" s="67"/>
    </row>
    <row r="752" spans="1:28" s="37" customFormat="1" ht="17.5" customHeight="1" x14ac:dyDescent="0.35">
      <c r="A752" s="84"/>
      <c r="B752" s="61" t="s">
        <v>4</v>
      </c>
      <c r="C752" s="68">
        <v>1</v>
      </c>
      <c r="D752" s="69">
        <v>1</v>
      </c>
      <c r="E752" s="69">
        <v>1</v>
      </c>
      <c r="F752" s="70">
        <v>1</v>
      </c>
      <c r="G752" s="99"/>
      <c r="H752" s="69">
        <v>1</v>
      </c>
      <c r="I752" s="69">
        <v>1</v>
      </c>
      <c r="J752" s="69">
        <v>1</v>
      </c>
      <c r="K752" s="69">
        <v>1</v>
      </c>
      <c r="L752" s="69">
        <v>1</v>
      </c>
      <c r="M752" s="69">
        <v>1</v>
      </c>
      <c r="N752" s="70">
        <v>1</v>
      </c>
      <c r="O752" s="68">
        <v>1</v>
      </c>
      <c r="P752" s="69">
        <v>1</v>
      </c>
      <c r="Q752" s="69">
        <v>1</v>
      </c>
      <c r="R752" s="69">
        <v>1</v>
      </c>
      <c r="S752" s="69">
        <v>1</v>
      </c>
      <c r="T752" s="70">
        <v>1</v>
      </c>
      <c r="U752" s="68">
        <v>1</v>
      </c>
      <c r="V752" s="69">
        <v>1</v>
      </c>
      <c r="W752" s="69">
        <v>1</v>
      </c>
      <c r="X752" s="69">
        <v>1</v>
      </c>
      <c r="Y752" s="70">
        <v>1</v>
      </c>
      <c r="Z752" s="68">
        <v>1</v>
      </c>
      <c r="AA752" s="69">
        <v>1</v>
      </c>
      <c r="AB752" s="70">
        <v>1</v>
      </c>
    </row>
    <row r="753" spans="1:28" s="39" customFormat="1" ht="13.5" customHeight="1" x14ac:dyDescent="0.35">
      <c r="A753" s="62"/>
      <c r="B753" s="63"/>
      <c r="C753" s="71"/>
      <c r="D753" s="72"/>
      <c r="E753" s="72"/>
      <c r="F753" s="73"/>
      <c r="G753" s="100"/>
      <c r="H753" s="72"/>
      <c r="I753" s="72"/>
      <c r="J753" s="72"/>
      <c r="K753" s="72"/>
      <c r="L753" s="72"/>
      <c r="M753" s="72"/>
      <c r="N753" s="73"/>
      <c r="O753" s="71"/>
      <c r="P753" s="72"/>
      <c r="Q753" s="72"/>
      <c r="R753" s="72"/>
      <c r="S753" s="72"/>
      <c r="T753" s="73"/>
      <c r="U753" s="71"/>
      <c r="V753" s="72"/>
      <c r="W753" s="72"/>
      <c r="X753" s="72"/>
      <c r="Y753" s="73"/>
      <c r="Z753" s="71"/>
      <c r="AA753" s="72"/>
      <c r="AB753" s="73"/>
    </row>
    <row r="754" spans="1:28" s="37" customFormat="1" ht="17.5" customHeight="1" x14ac:dyDescent="0.35">
      <c r="A754" s="84" t="s">
        <v>574</v>
      </c>
      <c r="B754" s="60">
        <v>1</v>
      </c>
      <c r="C754" s="65">
        <v>4.6392215173724452E-2</v>
      </c>
      <c r="D754" s="66">
        <v>3.5825694731318455E-2</v>
      </c>
      <c r="E754" s="66">
        <v>1.5912363711170541E-2</v>
      </c>
      <c r="F754" s="67">
        <v>3.7751935817516007E-2</v>
      </c>
      <c r="G754" s="80"/>
      <c r="H754" s="66">
        <v>4.5034431425515241E-2</v>
      </c>
      <c r="I754" s="66">
        <v>4.6687272812953172E-2</v>
      </c>
      <c r="J754" s="66">
        <v>4.591379001967448E-2</v>
      </c>
      <c r="K754" s="66">
        <v>0</v>
      </c>
      <c r="L754" s="66">
        <v>0</v>
      </c>
      <c r="M754" s="66">
        <v>2.8314318833506193E-2</v>
      </c>
      <c r="N754" s="67">
        <v>3.7751935817516007E-2</v>
      </c>
      <c r="O754" s="65">
        <v>3.9020357296309947E-2</v>
      </c>
      <c r="P754" s="66">
        <v>5.9066121091818524E-2</v>
      </c>
      <c r="Q754" s="66">
        <v>4.383084800201948E-2</v>
      </c>
      <c r="R754" s="66">
        <v>3.2955668943259429E-2</v>
      </c>
      <c r="S754" s="66">
        <v>2.3862834386342249E-2</v>
      </c>
      <c r="T754" s="67">
        <v>3.7751935817516007E-2</v>
      </c>
      <c r="U754" s="65">
        <v>2.2113441642418363E-2</v>
      </c>
      <c r="V754" s="66">
        <v>4.4881717945755836E-2</v>
      </c>
      <c r="W754" s="66">
        <v>4.5739415707457785E-2</v>
      </c>
      <c r="X754" s="66">
        <v>0</v>
      </c>
      <c r="Y754" s="67">
        <v>3.7751935817516007E-2</v>
      </c>
      <c r="Z754" s="65">
        <v>2.8813867243533228E-2</v>
      </c>
      <c r="AA754" s="66">
        <v>4.4855532830863069E-2</v>
      </c>
      <c r="AB754" s="67">
        <v>3.7751935817516007E-2</v>
      </c>
    </row>
    <row r="755" spans="1:28" s="37" customFormat="1" ht="17.5" customHeight="1" x14ac:dyDescent="0.35">
      <c r="A755" s="84"/>
      <c r="B755" s="60">
        <v>2</v>
      </c>
      <c r="C755" s="65">
        <v>0.12490739681673808</v>
      </c>
      <c r="D755" s="66">
        <v>0.10549979345071286</v>
      </c>
      <c r="E755" s="66">
        <v>9.0050058287046569E-2</v>
      </c>
      <c r="F755" s="67">
        <v>0.11095177306286243</v>
      </c>
      <c r="G755" s="80"/>
      <c r="H755" s="66">
        <v>0.18168060847747539</v>
      </c>
      <c r="I755" s="66">
        <v>0.11257231964802475</v>
      </c>
      <c r="J755" s="66">
        <v>0.12291683062064032</v>
      </c>
      <c r="K755" s="66">
        <v>4.3646942249549028E-2</v>
      </c>
      <c r="L755" s="66">
        <v>9.6986301369863012E-2</v>
      </c>
      <c r="M755" s="66">
        <v>8.464401195778172E-2</v>
      </c>
      <c r="N755" s="67">
        <v>0.11095177306286243</v>
      </c>
      <c r="O755" s="65">
        <v>7.6641748646342628E-2</v>
      </c>
      <c r="P755" s="66">
        <v>0.14313277963696819</v>
      </c>
      <c r="Q755" s="66">
        <v>0.10139952468972802</v>
      </c>
      <c r="R755" s="66">
        <v>0.10449057516571181</v>
      </c>
      <c r="S755" s="66">
        <v>0.12000100820002689</v>
      </c>
      <c r="T755" s="67">
        <v>0.11095177306286243</v>
      </c>
      <c r="U755" s="65">
        <v>6.5546193016488841E-2</v>
      </c>
      <c r="V755" s="66">
        <v>0.10128999961492549</v>
      </c>
      <c r="W755" s="66">
        <v>0.14870188636556464</v>
      </c>
      <c r="X755" s="66">
        <v>8.5568993952721273E-2</v>
      </c>
      <c r="Y755" s="67">
        <v>0.11095177306286243</v>
      </c>
      <c r="Z755" s="65">
        <v>0.10030070852736996</v>
      </c>
      <c r="AA755" s="66">
        <v>0.1194161221938117</v>
      </c>
      <c r="AB755" s="67">
        <v>0.11095177306286243</v>
      </c>
    </row>
    <row r="756" spans="1:28" s="37" customFormat="1" ht="17.5" customHeight="1" x14ac:dyDescent="0.35">
      <c r="A756" s="84"/>
      <c r="B756" s="60">
        <v>3</v>
      </c>
      <c r="C756" s="65">
        <v>0.34875458616715205</v>
      </c>
      <c r="D756" s="66">
        <v>0.40600946777272884</v>
      </c>
      <c r="E756" s="66">
        <v>0.27613659740794078</v>
      </c>
      <c r="F756" s="67">
        <v>0.37403193594175621</v>
      </c>
      <c r="G756" s="80"/>
      <c r="H756" s="66">
        <v>0.43947019475814197</v>
      </c>
      <c r="I756" s="66">
        <v>0.32904395620872617</v>
      </c>
      <c r="J756" s="66">
        <v>0.35199427651582899</v>
      </c>
      <c r="K756" s="66">
        <v>0.59783277014151781</v>
      </c>
      <c r="L756" s="66">
        <v>0.16851663405088063</v>
      </c>
      <c r="M756" s="66">
        <v>0.36001464218168505</v>
      </c>
      <c r="N756" s="67">
        <v>0.37403193594175621</v>
      </c>
      <c r="O756" s="65">
        <v>0.31902939864827717</v>
      </c>
      <c r="P756" s="66">
        <v>0.32828366070212905</v>
      </c>
      <c r="Q756" s="66">
        <v>0.34493043895617748</v>
      </c>
      <c r="R756" s="66">
        <v>0.48672763194849178</v>
      </c>
      <c r="S756" s="66">
        <v>0.37471644374243845</v>
      </c>
      <c r="T756" s="67">
        <v>0.37403193594175621</v>
      </c>
      <c r="U756" s="65">
        <v>0.25930124474620109</v>
      </c>
      <c r="V756" s="66">
        <v>0.36660377116305337</v>
      </c>
      <c r="W756" s="66">
        <v>0.45603099635170674</v>
      </c>
      <c r="X756" s="66">
        <v>0.46657504123144589</v>
      </c>
      <c r="Y756" s="67">
        <v>0.37403193594175621</v>
      </c>
      <c r="Z756" s="65">
        <v>0.3607786856785723</v>
      </c>
      <c r="AA756" s="66">
        <v>0.38456478683476619</v>
      </c>
      <c r="AB756" s="67">
        <v>0.37403193594175621</v>
      </c>
    </row>
    <row r="757" spans="1:28" s="37" customFormat="1" ht="17.5" customHeight="1" x14ac:dyDescent="0.35">
      <c r="A757" s="84"/>
      <c r="B757" s="60">
        <v>4</v>
      </c>
      <c r="C757" s="65">
        <v>0.38895360602514584</v>
      </c>
      <c r="D757" s="66">
        <v>0.3784150412540333</v>
      </c>
      <c r="E757" s="66">
        <v>0.58957690461496259</v>
      </c>
      <c r="F757" s="67">
        <v>0.40126445457002019</v>
      </c>
      <c r="G757" s="80"/>
      <c r="H757" s="66">
        <v>0.31007507381683563</v>
      </c>
      <c r="I757" s="66">
        <v>0.40609209362301896</v>
      </c>
      <c r="J757" s="66">
        <v>0.39535610803076376</v>
      </c>
      <c r="K757" s="66">
        <v>0.31825249625244545</v>
      </c>
      <c r="L757" s="66">
        <v>0.66984735812133067</v>
      </c>
      <c r="M757" s="66">
        <v>0.52702092611799156</v>
      </c>
      <c r="N757" s="67">
        <v>0.40126445457002019</v>
      </c>
      <c r="O757" s="65">
        <v>0.45954504079808262</v>
      </c>
      <c r="P757" s="66">
        <v>0.39178198026471367</v>
      </c>
      <c r="Q757" s="66">
        <v>0.45956458124700023</v>
      </c>
      <c r="R757" s="66">
        <v>0.30578964542622394</v>
      </c>
      <c r="S757" s="66">
        <v>0.40166268987767173</v>
      </c>
      <c r="T757" s="67">
        <v>0.40126445457002019</v>
      </c>
      <c r="U757" s="65">
        <v>0.52906462172647917</v>
      </c>
      <c r="V757" s="66">
        <v>0.40655011744772612</v>
      </c>
      <c r="W757" s="66">
        <v>0.30974009445968498</v>
      </c>
      <c r="X757" s="66">
        <v>0.36937877954920284</v>
      </c>
      <c r="Y757" s="67">
        <v>0.40126445457002019</v>
      </c>
      <c r="Z757" s="65">
        <v>0.42694227757073527</v>
      </c>
      <c r="AA757" s="66">
        <v>0.3808584136455182</v>
      </c>
      <c r="AB757" s="67">
        <v>0.40126445457002019</v>
      </c>
    </row>
    <row r="758" spans="1:28" s="37" customFormat="1" ht="17.5" customHeight="1" x14ac:dyDescent="0.35">
      <c r="A758" s="84"/>
      <c r="B758" s="60">
        <v>5</v>
      </c>
      <c r="C758" s="65">
        <v>9.099219581723958E-2</v>
      </c>
      <c r="D758" s="66">
        <v>7.4250002791206582E-2</v>
      </c>
      <c r="E758" s="66">
        <v>2.8320647329081808E-2</v>
      </c>
      <c r="F758" s="67">
        <v>7.5999590007361228E-2</v>
      </c>
      <c r="G758" s="80"/>
      <c r="H758" s="66">
        <v>2.3739691522031675E-2</v>
      </c>
      <c r="I758" s="66">
        <v>0.10560435770727705</v>
      </c>
      <c r="J758" s="66">
        <v>8.3818994813092462E-2</v>
      </c>
      <c r="K758" s="66">
        <v>4.0267791356487719E-2</v>
      </c>
      <c r="L758" s="66">
        <v>6.4657534246575346E-2</v>
      </c>
      <c r="M758" s="66">
        <v>0</v>
      </c>
      <c r="N758" s="67">
        <v>7.5999590007361228E-2</v>
      </c>
      <c r="O758" s="65">
        <v>0.1057634546109877</v>
      </c>
      <c r="P758" s="66">
        <v>7.7735458304370578E-2</v>
      </c>
      <c r="Q758" s="66">
        <v>5.0272946342419363E-2</v>
      </c>
      <c r="R758" s="66">
        <v>7.0036478516313061E-2</v>
      </c>
      <c r="S758" s="66">
        <v>7.9758074001881979E-2</v>
      </c>
      <c r="T758" s="67">
        <v>7.5999590007361228E-2</v>
      </c>
      <c r="U758" s="65">
        <v>0.12397449886841254</v>
      </c>
      <c r="V758" s="66">
        <v>8.0675677410245547E-2</v>
      </c>
      <c r="W758" s="66">
        <v>3.9788314149155804E-2</v>
      </c>
      <c r="X758" s="66">
        <v>7.844969763606377E-2</v>
      </c>
      <c r="Y758" s="67">
        <v>7.5999590007361228E-2</v>
      </c>
      <c r="Z758" s="65">
        <v>8.3164460979789342E-2</v>
      </c>
      <c r="AA758" s="66">
        <v>7.0305701928217099E-2</v>
      </c>
      <c r="AB758" s="67">
        <v>7.5999590007361228E-2</v>
      </c>
    </row>
    <row r="759" spans="1:28" s="37" customFormat="1" ht="17.5" customHeight="1" x14ac:dyDescent="0.35">
      <c r="A759" s="84"/>
      <c r="B759" s="60"/>
      <c r="C759" s="65">
        <f>C757+C758</f>
        <v>0.47994580184238544</v>
      </c>
      <c r="D759" s="65">
        <f t="shared" ref="D759" si="28">D757+D758</f>
        <v>0.45266504404523988</v>
      </c>
      <c r="E759" s="65">
        <f t="shared" ref="E759" si="29">E757+E758</f>
        <v>0.61789755194404439</v>
      </c>
      <c r="F759" s="77">
        <f>(F754*1)+(F755*2)+(F756*3)+(F757*4)+F758*5</f>
        <v>3.3668070580853966</v>
      </c>
      <c r="G759" s="80">
        <f>F759</f>
        <v>3.3668070580853966</v>
      </c>
      <c r="H759" s="66"/>
      <c r="I759" s="66"/>
      <c r="J759" s="66"/>
      <c r="K759" s="66"/>
      <c r="L759" s="66"/>
      <c r="M759" s="66"/>
      <c r="N759" s="67"/>
      <c r="O759" s="65"/>
      <c r="P759" s="66"/>
      <c r="Q759" s="66"/>
      <c r="R759" s="66"/>
      <c r="S759" s="66"/>
      <c r="T759" s="67"/>
      <c r="U759" s="65"/>
      <c r="V759" s="66"/>
      <c r="W759" s="66"/>
      <c r="X759" s="66"/>
      <c r="Y759" s="67"/>
      <c r="Z759" s="65"/>
      <c r="AA759" s="66"/>
      <c r="AB759" s="67"/>
    </row>
    <row r="760" spans="1:28" s="37" customFormat="1" ht="17.5" customHeight="1" x14ac:dyDescent="0.35">
      <c r="A760" s="84"/>
      <c r="B760" s="61" t="s">
        <v>4</v>
      </c>
      <c r="C760" s="68">
        <v>1</v>
      </c>
      <c r="D760" s="69">
        <v>1</v>
      </c>
      <c r="E760" s="69">
        <v>1</v>
      </c>
      <c r="F760" s="70">
        <v>1</v>
      </c>
      <c r="G760" s="99"/>
      <c r="H760" s="69">
        <v>1</v>
      </c>
      <c r="I760" s="69">
        <v>1</v>
      </c>
      <c r="J760" s="69">
        <v>1</v>
      </c>
      <c r="K760" s="69">
        <v>1</v>
      </c>
      <c r="L760" s="69">
        <v>1</v>
      </c>
      <c r="M760" s="69">
        <v>1</v>
      </c>
      <c r="N760" s="70">
        <v>1</v>
      </c>
      <c r="O760" s="68">
        <v>1</v>
      </c>
      <c r="P760" s="69">
        <v>1</v>
      </c>
      <c r="Q760" s="69">
        <v>1</v>
      </c>
      <c r="R760" s="69">
        <v>1</v>
      </c>
      <c r="S760" s="69">
        <v>1</v>
      </c>
      <c r="T760" s="70">
        <v>1</v>
      </c>
      <c r="U760" s="68">
        <v>1</v>
      </c>
      <c r="V760" s="69">
        <v>1</v>
      </c>
      <c r="W760" s="69">
        <v>1</v>
      </c>
      <c r="X760" s="69">
        <v>1</v>
      </c>
      <c r="Y760" s="70">
        <v>1</v>
      </c>
      <c r="Z760" s="68">
        <v>1</v>
      </c>
      <c r="AA760" s="69">
        <v>1</v>
      </c>
      <c r="AB760" s="70">
        <v>1</v>
      </c>
    </row>
    <row r="761" spans="1:28" s="39" customFormat="1" ht="13.5" customHeight="1" x14ac:dyDescent="0.35">
      <c r="A761" s="62"/>
      <c r="B761" s="63"/>
      <c r="C761" s="71"/>
      <c r="D761" s="72"/>
      <c r="E761" s="72"/>
      <c r="F761" s="73"/>
      <c r="G761" s="100"/>
      <c r="H761" s="72"/>
      <c r="I761" s="72"/>
      <c r="J761" s="72"/>
      <c r="K761" s="72"/>
      <c r="L761" s="72"/>
      <c r="M761" s="72"/>
      <c r="N761" s="73"/>
      <c r="O761" s="71"/>
      <c r="P761" s="72"/>
      <c r="Q761" s="72"/>
      <c r="R761" s="72"/>
      <c r="S761" s="72"/>
      <c r="T761" s="73"/>
      <c r="U761" s="71"/>
      <c r="V761" s="72"/>
      <c r="W761" s="72"/>
      <c r="X761" s="72"/>
      <c r="Y761" s="73"/>
      <c r="Z761" s="71"/>
      <c r="AA761" s="72"/>
      <c r="AB761" s="73"/>
    </row>
    <row r="762" spans="1:28" s="37" customFormat="1" ht="17.5" customHeight="1" x14ac:dyDescent="0.35">
      <c r="A762" s="84" t="s">
        <v>575</v>
      </c>
      <c r="B762" s="60">
        <v>1</v>
      </c>
      <c r="C762" s="65">
        <v>4.4614058087051392E-2</v>
      </c>
      <c r="D762" s="66">
        <v>3.4785691158574029E-2</v>
      </c>
      <c r="E762" s="66">
        <v>0</v>
      </c>
      <c r="F762" s="67">
        <v>3.5104066692135907E-2</v>
      </c>
      <c r="G762" s="80"/>
      <c r="H762" s="66">
        <v>4.7844154051669321E-2</v>
      </c>
      <c r="I762" s="66">
        <v>4.3912297499630507E-2</v>
      </c>
      <c r="J762" s="66">
        <v>4.4580933643355393E-2</v>
      </c>
      <c r="K762" s="66">
        <v>0</v>
      </c>
      <c r="L762" s="66">
        <v>0</v>
      </c>
      <c r="M762" s="66">
        <v>0</v>
      </c>
      <c r="N762" s="67">
        <v>3.5104066692135907E-2</v>
      </c>
      <c r="O762" s="65">
        <v>3.908959287443721E-2</v>
      </c>
      <c r="P762" s="66">
        <v>6.487240857918837E-2</v>
      </c>
      <c r="Q762" s="66">
        <v>3.0386974306340957E-2</v>
      </c>
      <c r="R762" s="66">
        <v>3.2890731664553502E-2</v>
      </c>
      <c r="S762" s="66">
        <v>2.001382074203522E-2</v>
      </c>
      <c r="T762" s="67">
        <v>3.5104066692135907E-2</v>
      </c>
      <c r="U762" s="65">
        <v>2.2113441642418363E-2</v>
      </c>
      <c r="V762" s="66">
        <v>2.1868381531826409E-2</v>
      </c>
      <c r="W762" s="66">
        <v>5.196131112305212E-2</v>
      </c>
      <c r="X762" s="66">
        <v>1.6602528862012095E-2</v>
      </c>
      <c r="Y762" s="67">
        <v>3.5104066692135907E-2</v>
      </c>
      <c r="Z762" s="65">
        <v>3.3833391903806943E-2</v>
      </c>
      <c r="AA762" s="66">
        <v>3.6113865760057345E-2</v>
      </c>
      <c r="AB762" s="67">
        <v>3.5104066692135907E-2</v>
      </c>
    </row>
    <row r="763" spans="1:28" s="37" customFormat="1" ht="17.5" customHeight="1" x14ac:dyDescent="0.35">
      <c r="A763" s="84"/>
      <c r="B763" s="60">
        <v>2</v>
      </c>
      <c r="C763" s="65">
        <v>0.11073844989749862</v>
      </c>
      <c r="D763" s="66">
        <v>0.11023870398695948</v>
      </c>
      <c r="E763" s="66">
        <v>0.12187821435918535</v>
      </c>
      <c r="F763" s="67">
        <v>0.11146954406954966</v>
      </c>
      <c r="G763" s="80"/>
      <c r="H763" s="66">
        <v>0.15735925507845042</v>
      </c>
      <c r="I763" s="66">
        <v>0.10060918794219141</v>
      </c>
      <c r="J763" s="66">
        <v>0.1171017707029154</v>
      </c>
      <c r="K763" s="66">
        <v>8.5866002693157847E-2</v>
      </c>
      <c r="L763" s="66">
        <v>9.6986301369863012E-2</v>
      </c>
      <c r="M763" s="66">
        <v>0.14127875053382952</v>
      </c>
      <c r="N763" s="67">
        <v>0.11146954406954966</v>
      </c>
      <c r="O763" s="65">
        <v>7.403523276390464E-2</v>
      </c>
      <c r="P763" s="66">
        <v>0.11995062595397965</v>
      </c>
      <c r="Q763" s="66">
        <v>0.11862329418915754</v>
      </c>
      <c r="R763" s="66">
        <v>0.11258663038837363</v>
      </c>
      <c r="S763" s="66">
        <v>0.12055866883989784</v>
      </c>
      <c r="T763" s="67">
        <v>0.11146954406954966</v>
      </c>
      <c r="U763" s="65">
        <v>5.5085071128354354E-2</v>
      </c>
      <c r="V763" s="66">
        <v>0.10899020627158022</v>
      </c>
      <c r="W763" s="66">
        <v>0.15291934161033965</v>
      </c>
      <c r="X763" s="66">
        <v>8.7080813633864759E-2</v>
      </c>
      <c r="Y763" s="67">
        <v>0.11146954406954966</v>
      </c>
      <c r="Z763" s="65">
        <v>0.1063443396722719</v>
      </c>
      <c r="AA763" s="66">
        <v>0.11554307648484868</v>
      </c>
      <c r="AB763" s="67">
        <v>0.11146954406954966</v>
      </c>
    </row>
    <row r="764" spans="1:28" s="37" customFormat="1" ht="17.5" customHeight="1" x14ac:dyDescent="0.35">
      <c r="A764" s="84"/>
      <c r="B764" s="60">
        <v>3</v>
      </c>
      <c r="C764" s="65">
        <v>0.41496256279859578</v>
      </c>
      <c r="D764" s="66">
        <v>0.46868991927830567</v>
      </c>
      <c r="E764" s="66">
        <v>0.30074744565590072</v>
      </c>
      <c r="F764" s="67">
        <v>0.43450926676543761</v>
      </c>
      <c r="G764" s="80"/>
      <c r="H764" s="66">
        <v>0.39555965238308843</v>
      </c>
      <c r="I764" s="66">
        <v>0.41917871012378688</v>
      </c>
      <c r="J764" s="66">
        <v>0.42639527812555894</v>
      </c>
      <c r="K764" s="66">
        <v>0.61889021570669989</v>
      </c>
      <c r="L764" s="66">
        <v>0.23450489236790609</v>
      </c>
      <c r="M764" s="66">
        <v>0.35238240497834172</v>
      </c>
      <c r="N764" s="67">
        <v>0.43450926676543761</v>
      </c>
      <c r="O764" s="65">
        <v>0.37085222887653058</v>
      </c>
      <c r="P764" s="66">
        <v>0.39344629408013071</v>
      </c>
      <c r="Q764" s="66">
        <v>0.41218468345033404</v>
      </c>
      <c r="R764" s="66">
        <v>0.49034463837241204</v>
      </c>
      <c r="S764" s="66">
        <v>0.46940848064255947</v>
      </c>
      <c r="T764" s="67">
        <v>0.43450926676543761</v>
      </c>
      <c r="U764" s="65">
        <v>0.48095801002263178</v>
      </c>
      <c r="V764" s="66">
        <v>0.34012476414186144</v>
      </c>
      <c r="W764" s="66">
        <v>0.45283449758194516</v>
      </c>
      <c r="X764" s="66">
        <v>0.47960417811984607</v>
      </c>
      <c r="Y764" s="67">
        <v>0.43450926676543761</v>
      </c>
      <c r="Z764" s="65">
        <v>0.39213738739212689</v>
      </c>
      <c r="AA764" s="66">
        <v>0.46818199301313251</v>
      </c>
      <c r="AB764" s="67">
        <v>0.43450926676543761</v>
      </c>
    </row>
    <row r="765" spans="1:28" s="37" customFormat="1" ht="17.5" customHeight="1" x14ac:dyDescent="0.35">
      <c r="A765" s="84"/>
      <c r="B765" s="60">
        <v>4</v>
      </c>
      <c r="C765" s="65">
        <v>0.39172422288112474</v>
      </c>
      <c r="D765" s="66">
        <v>0.3432134603146248</v>
      </c>
      <c r="E765" s="66">
        <v>0.53488994034149351</v>
      </c>
      <c r="F765" s="67">
        <v>0.37770261246067022</v>
      </c>
      <c r="G765" s="80"/>
      <c r="H765" s="66">
        <v>0.37613313155910028</v>
      </c>
      <c r="I765" s="66">
        <v>0.39511107398291961</v>
      </c>
      <c r="J765" s="66">
        <v>0.3648485065283491</v>
      </c>
      <c r="K765" s="66">
        <v>0.2663812596864758</v>
      </c>
      <c r="L765" s="66">
        <v>0.57153033268101761</v>
      </c>
      <c r="M765" s="66">
        <v>0.50633884448782862</v>
      </c>
      <c r="N765" s="67">
        <v>0.37770261246067022</v>
      </c>
      <c r="O765" s="65">
        <v>0.45406321208283024</v>
      </c>
      <c r="P765" s="66">
        <v>0.36525149232874948</v>
      </c>
      <c r="Q765" s="66">
        <v>0.42017793411090237</v>
      </c>
      <c r="R765" s="66">
        <v>0.33179864897991651</v>
      </c>
      <c r="S765" s="66">
        <v>0.34845598366715952</v>
      </c>
      <c r="T765" s="67">
        <v>0.37770261246067022</v>
      </c>
      <c r="U765" s="65">
        <v>0.39682145166505012</v>
      </c>
      <c r="V765" s="66">
        <v>0.47431424647335929</v>
      </c>
      <c r="W765" s="66">
        <v>0.31043935066036937</v>
      </c>
      <c r="X765" s="66">
        <v>0.40365585486531064</v>
      </c>
      <c r="Y765" s="67">
        <v>0.37770261246067022</v>
      </c>
      <c r="Z765" s="65">
        <v>0.41761168547585531</v>
      </c>
      <c r="AA765" s="66">
        <v>0.34598706643544336</v>
      </c>
      <c r="AB765" s="67">
        <v>0.37770261246067022</v>
      </c>
    </row>
    <row r="766" spans="1:28" s="37" customFormat="1" ht="17.5" customHeight="1" x14ac:dyDescent="0.35">
      <c r="A766" s="84"/>
      <c r="B766" s="60">
        <v>5</v>
      </c>
      <c r="C766" s="65">
        <v>3.7961586175950447E-2</v>
      </c>
      <c r="D766" s="66">
        <v>4.3072225261536055E-2</v>
      </c>
      <c r="E766" s="66">
        <v>4.2480970993622712E-2</v>
      </c>
      <c r="F766" s="67">
        <v>4.12145100122066E-2</v>
      </c>
      <c r="G766" s="80"/>
      <c r="H766" s="66">
        <v>2.3103806927691539E-2</v>
      </c>
      <c r="I766" s="66">
        <v>4.1188730451471672E-2</v>
      </c>
      <c r="J766" s="66">
        <v>4.7073510999821142E-2</v>
      </c>
      <c r="K766" s="66">
        <v>2.8862521913666506E-2</v>
      </c>
      <c r="L766" s="66">
        <v>9.6986301369863012E-2</v>
      </c>
      <c r="M766" s="66">
        <v>0</v>
      </c>
      <c r="N766" s="67">
        <v>4.12145100122066E-2</v>
      </c>
      <c r="O766" s="65">
        <v>6.19597334022974E-2</v>
      </c>
      <c r="P766" s="66">
        <v>5.6479179057951794E-2</v>
      </c>
      <c r="Q766" s="66">
        <v>1.8627113943265022E-2</v>
      </c>
      <c r="R766" s="66">
        <v>3.23825974586796E-2</v>
      </c>
      <c r="S766" s="66">
        <v>4.1564096316709237E-2</v>
      </c>
      <c r="T766" s="67">
        <v>4.12145100122066E-2</v>
      </c>
      <c r="U766" s="65">
        <v>4.5021015195602976E-2</v>
      </c>
      <c r="V766" s="66">
        <v>5.4702401581372663E-2</v>
      </c>
      <c r="W766" s="66">
        <v>3.1845499024293678E-2</v>
      </c>
      <c r="X766" s="66">
        <v>1.3056624518966465E-2</v>
      </c>
      <c r="Y766" s="67">
        <v>4.12145100122066E-2</v>
      </c>
      <c r="Z766" s="65">
        <v>5.0073896998736704E-2</v>
      </c>
      <c r="AA766" s="66">
        <v>3.4173998306518009E-2</v>
      </c>
      <c r="AB766" s="67">
        <v>4.12145100122066E-2</v>
      </c>
    </row>
    <row r="767" spans="1:28" s="37" customFormat="1" ht="17.5" customHeight="1" x14ac:dyDescent="0.35">
      <c r="A767" s="84"/>
      <c r="B767" s="60"/>
      <c r="C767" s="65">
        <f>C765+C766</f>
        <v>0.42968580905707521</v>
      </c>
      <c r="D767" s="65">
        <f t="shared" ref="D767" si="30">D765+D766</f>
        <v>0.38628568557616083</v>
      </c>
      <c r="E767" s="65">
        <f t="shared" ref="E767" si="31">E765+E766</f>
        <v>0.5773709113351162</v>
      </c>
      <c r="F767" s="77">
        <f>(F762*1)+(F763*2)+(F764*3)+(F765*4)+F766*5</f>
        <v>3.2784539550312619</v>
      </c>
      <c r="G767" s="80">
        <f>F767</f>
        <v>3.2784539550312619</v>
      </c>
      <c r="H767" s="66"/>
      <c r="I767" s="66"/>
      <c r="J767" s="66"/>
      <c r="K767" s="66"/>
      <c r="L767" s="66"/>
      <c r="M767" s="66"/>
      <c r="N767" s="67"/>
      <c r="O767" s="65"/>
      <c r="P767" s="66"/>
      <c r="Q767" s="66"/>
      <c r="R767" s="66"/>
      <c r="S767" s="66"/>
      <c r="T767" s="67"/>
      <c r="U767" s="65"/>
      <c r="V767" s="66"/>
      <c r="W767" s="66"/>
      <c r="X767" s="66"/>
      <c r="Y767" s="67"/>
      <c r="Z767" s="65"/>
      <c r="AA767" s="66"/>
      <c r="AB767" s="67"/>
    </row>
    <row r="768" spans="1:28" s="37" customFormat="1" ht="17.5" customHeight="1" x14ac:dyDescent="0.35">
      <c r="A768" s="84"/>
      <c r="B768" s="61" t="s">
        <v>4</v>
      </c>
      <c r="C768" s="68">
        <v>1</v>
      </c>
      <c r="D768" s="69">
        <v>1</v>
      </c>
      <c r="E768" s="69">
        <v>1</v>
      </c>
      <c r="F768" s="70">
        <v>1</v>
      </c>
      <c r="G768" s="99"/>
      <c r="H768" s="69">
        <v>1</v>
      </c>
      <c r="I768" s="69">
        <v>1</v>
      </c>
      <c r="J768" s="69">
        <v>1</v>
      </c>
      <c r="K768" s="69">
        <v>1</v>
      </c>
      <c r="L768" s="69">
        <v>1</v>
      </c>
      <c r="M768" s="69">
        <v>1</v>
      </c>
      <c r="N768" s="70">
        <v>1</v>
      </c>
      <c r="O768" s="68">
        <v>1</v>
      </c>
      <c r="P768" s="69">
        <v>1</v>
      </c>
      <c r="Q768" s="69">
        <v>1</v>
      </c>
      <c r="R768" s="69">
        <v>1</v>
      </c>
      <c r="S768" s="69">
        <v>1</v>
      </c>
      <c r="T768" s="70">
        <v>1</v>
      </c>
      <c r="U768" s="68">
        <v>1</v>
      </c>
      <c r="V768" s="69">
        <v>1</v>
      </c>
      <c r="W768" s="69">
        <v>1</v>
      </c>
      <c r="X768" s="69">
        <v>1</v>
      </c>
      <c r="Y768" s="70">
        <v>1</v>
      </c>
      <c r="Z768" s="68">
        <v>1</v>
      </c>
      <c r="AA768" s="69">
        <v>1</v>
      </c>
      <c r="AB768" s="70">
        <v>1</v>
      </c>
    </row>
    <row r="769" spans="1:28" s="39" customFormat="1" ht="13.5" customHeight="1" x14ac:dyDescent="0.35">
      <c r="A769" s="62"/>
      <c r="B769" s="63"/>
      <c r="C769" s="71"/>
      <c r="D769" s="72"/>
      <c r="E769" s="72"/>
      <c r="F769" s="73"/>
      <c r="G769" s="100"/>
      <c r="H769" s="72"/>
      <c r="I769" s="72"/>
      <c r="J769" s="72"/>
      <c r="K769" s="72"/>
      <c r="L769" s="72"/>
      <c r="M769" s="72"/>
      <c r="N769" s="73"/>
      <c r="O769" s="71"/>
      <c r="P769" s="72"/>
      <c r="Q769" s="72"/>
      <c r="R769" s="72"/>
      <c r="S769" s="72"/>
      <c r="T769" s="73"/>
      <c r="U769" s="71"/>
      <c r="V769" s="72"/>
      <c r="W769" s="72"/>
      <c r="X769" s="72"/>
      <c r="Y769" s="73"/>
      <c r="Z769" s="71"/>
      <c r="AA769" s="72"/>
      <c r="AB769" s="73"/>
    </row>
    <row r="770" spans="1:28" s="37" customFormat="1" ht="17.5" customHeight="1" x14ac:dyDescent="0.35">
      <c r="A770" s="84" t="s">
        <v>576</v>
      </c>
      <c r="B770" s="60">
        <v>1</v>
      </c>
      <c r="C770" s="65">
        <v>4.1153646497795994E-2</v>
      </c>
      <c r="D770" s="66">
        <v>2.7050141235053091E-2</v>
      </c>
      <c r="E770" s="66">
        <v>0</v>
      </c>
      <c r="F770" s="67">
        <v>2.9578173482794286E-2</v>
      </c>
      <c r="G770" s="80"/>
      <c r="H770" s="66">
        <v>4.5034431425515241E-2</v>
      </c>
      <c r="I770" s="66">
        <v>4.0310505921589544E-2</v>
      </c>
      <c r="J770" s="66">
        <v>3.4667143623680917E-2</v>
      </c>
      <c r="K770" s="66">
        <v>0</v>
      </c>
      <c r="L770" s="66">
        <v>0</v>
      </c>
      <c r="M770" s="66">
        <v>0</v>
      </c>
      <c r="N770" s="67">
        <v>2.9578173482794286E-2</v>
      </c>
      <c r="O770" s="65">
        <v>4.0189216762340732E-2</v>
      </c>
      <c r="P770" s="66">
        <v>5.3698753824876204E-2</v>
      </c>
      <c r="Q770" s="66">
        <v>3.7187797380312984E-2</v>
      </c>
      <c r="R770" s="66">
        <v>1.3576761545442295E-2</v>
      </c>
      <c r="S770" s="66">
        <v>1.5505276246807368E-2</v>
      </c>
      <c r="T770" s="67">
        <v>2.9578173482794286E-2</v>
      </c>
      <c r="U770" s="65">
        <v>2.240745231167152E-2</v>
      </c>
      <c r="V770" s="66">
        <v>1.4594324001694328E-2</v>
      </c>
      <c r="W770" s="66">
        <v>4.3523572499222264E-2</v>
      </c>
      <c r="X770" s="66">
        <v>3.4084661902144034E-3</v>
      </c>
      <c r="Y770" s="67">
        <v>2.9578173482794286E-2</v>
      </c>
      <c r="Z770" s="65">
        <v>2.667516815337468E-2</v>
      </c>
      <c r="AA770" s="66">
        <v>3.1885177684612111E-2</v>
      </c>
      <c r="AB770" s="67">
        <v>2.9578173482794286E-2</v>
      </c>
    </row>
    <row r="771" spans="1:28" s="37" customFormat="1" ht="17.5" customHeight="1" x14ac:dyDescent="0.35">
      <c r="A771" s="84"/>
      <c r="B771" s="60">
        <v>2</v>
      </c>
      <c r="C771" s="65">
        <v>0.13766332034102607</v>
      </c>
      <c r="D771" s="66">
        <v>0.15145366038831265</v>
      </c>
      <c r="E771" s="66">
        <v>0.1588459164780909</v>
      </c>
      <c r="F771" s="67">
        <v>0.14725537882388021</v>
      </c>
      <c r="G771" s="80"/>
      <c r="H771" s="66">
        <v>0.2106158221889218</v>
      </c>
      <c r="I771" s="66">
        <v>0.12181295531122351</v>
      </c>
      <c r="J771" s="66">
        <v>0.15532605973886604</v>
      </c>
      <c r="K771" s="66">
        <v>0.13770166924972688</v>
      </c>
      <c r="L771" s="66">
        <v>9.6986301369863012E-2</v>
      </c>
      <c r="M771" s="66">
        <v>0.20705875175401137</v>
      </c>
      <c r="N771" s="67">
        <v>0.14725537882388021</v>
      </c>
      <c r="O771" s="65">
        <v>9.2543531869747522E-2</v>
      </c>
      <c r="P771" s="66">
        <v>0.18765003905494204</v>
      </c>
      <c r="Q771" s="66">
        <v>0.13122516121853478</v>
      </c>
      <c r="R771" s="66">
        <v>0.13915571797090487</v>
      </c>
      <c r="S771" s="66">
        <v>0.16716796612447909</v>
      </c>
      <c r="T771" s="67">
        <v>0.14725537882388021</v>
      </c>
      <c r="U771" s="65">
        <v>9.2381991593921756E-2</v>
      </c>
      <c r="V771" s="66">
        <v>0.12497850000641791</v>
      </c>
      <c r="W771" s="66">
        <v>0.19851664357023671</v>
      </c>
      <c r="X771" s="66">
        <v>0.12429906542056074</v>
      </c>
      <c r="Y771" s="67">
        <v>0.14725537882388021</v>
      </c>
      <c r="Z771" s="65">
        <v>0.1336802669410711</v>
      </c>
      <c r="AA771" s="66">
        <v>0.15804345414582563</v>
      </c>
      <c r="AB771" s="67">
        <v>0.14725537882388021</v>
      </c>
    </row>
    <row r="772" spans="1:28" s="37" customFormat="1" ht="17.5" customHeight="1" x14ac:dyDescent="0.35">
      <c r="A772" s="84"/>
      <c r="B772" s="60">
        <v>3</v>
      </c>
      <c r="C772" s="65">
        <v>0.4222617172721434</v>
      </c>
      <c r="D772" s="66">
        <v>0.45554445275603739</v>
      </c>
      <c r="E772" s="66">
        <v>0.31052595487896861</v>
      </c>
      <c r="F772" s="67">
        <v>0.43065782076488474</v>
      </c>
      <c r="G772" s="80"/>
      <c r="H772" s="66">
        <v>0.34485155298791814</v>
      </c>
      <c r="I772" s="66">
        <v>0.4390801347753352</v>
      </c>
      <c r="J772" s="66">
        <v>0.41894401717045254</v>
      </c>
      <c r="K772" s="66">
        <v>0.58552300617393727</v>
      </c>
      <c r="L772" s="66">
        <v>0.30049315068493154</v>
      </c>
      <c r="M772" s="66">
        <v>0.31834543346958699</v>
      </c>
      <c r="N772" s="67">
        <v>0.43065782076488474</v>
      </c>
      <c r="O772" s="65">
        <v>0.37514076203935431</v>
      </c>
      <c r="P772" s="66">
        <v>0.34816405942084022</v>
      </c>
      <c r="Q772" s="66">
        <v>0.37808258308380371</v>
      </c>
      <c r="R772" s="66">
        <v>0.5396466437979216</v>
      </c>
      <c r="S772" s="66">
        <v>0.47039042546041132</v>
      </c>
      <c r="T772" s="67">
        <v>0.43065782076488474</v>
      </c>
      <c r="U772" s="65">
        <v>0.53636336081474301</v>
      </c>
      <c r="V772" s="66">
        <v>0.33159921444799573</v>
      </c>
      <c r="W772" s="66">
        <v>0.40981645408523998</v>
      </c>
      <c r="X772" s="66">
        <v>0.48639362286970861</v>
      </c>
      <c r="Y772" s="67">
        <v>0.43065782076488474</v>
      </c>
      <c r="Z772" s="65">
        <v>0.39205181137080863</v>
      </c>
      <c r="AA772" s="66">
        <v>0.46133782847446708</v>
      </c>
      <c r="AB772" s="67">
        <v>0.43065782076488474</v>
      </c>
    </row>
    <row r="773" spans="1:28" s="37" customFormat="1" ht="17.5" customHeight="1" x14ac:dyDescent="0.35">
      <c r="A773" s="84"/>
      <c r="B773" s="60">
        <v>4</v>
      </c>
      <c r="C773" s="65">
        <v>0.34937047432186319</v>
      </c>
      <c r="D773" s="66">
        <v>0.29338707336407382</v>
      </c>
      <c r="E773" s="66">
        <v>0.47398683398477676</v>
      </c>
      <c r="F773" s="67">
        <v>0.3295107731777846</v>
      </c>
      <c r="G773" s="80"/>
      <c r="H773" s="66">
        <v>0.33670335737207135</v>
      </c>
      <c r="I773" s="66">
        <v>0.35212198324518956</v>
      </c>
      <c r="J773" s="66">
        <v>0.30619280987301017</v>
      </c>
      <c r="K773" s="66">
        <v>0.2479102619477121</v>
      </c>
      <c r="L773" s="66">
        <v>0.47321330724070454</v>
      </c>
      <c r="M773" s="66">
        <v>0.47458971386736626</v>
      </c>
      <c r="N773" s="67">
        <v>0.3295107731777846</v>
      </c>
      <c r="O773" s="65">
        <v>0.39502970002667609</v>
      </c>
      <c r="P773" s="66">
        <v>0.31362909987316101</v>
      </c>
      <c r="Q773" s="66">
        <v>0.41172465219478088</v>
      </c>
      <c r="R773" s="66">
        <v>0.25750390841246212</v>
      </c>
      <c r="S773" s="66">
        <v>0.29962234507326252</v>
      </c>
      <c r="T773" s="67">
        <v>0.3295107731777846</v>
      </c>
      <c r="U773" s="65">
        <v>0.30731591496928551</v>
      </c>
      <c r="V773" s="66">
        <v>0.46874606903102417</v>
      </c>
      <c r="W773" s="66">
        <v>0.26769492915523629</v>
      </c>
      <c r="X773" s="66">
        <v>0.35489279824079162</v>
      </c>
      <c r="Y773" s="67">
        <v>0.3295107731777846</v>
      </c>
      <c r="Z773" s="65">
        <v>0.38720484163876678</v>
      </c>
      <c r="AA773" s="66">
        <v>0.28366157785920015</v>
      </c>
      <c r="AB773" s="67">
        <v>0.3295107731777846</v>
      </c>
    </row>
    <row r="774" spans="1:28" s="37" customFormat="1" ht="17.5" customHeight="1" x14ac:dyDescent="0.35">
      <c r="A774" s="84"/>
      <c r="B774" s="60">
        <v>5</v>
      </c>
      <c r="C774" s="65">
        <v>4.9550841567171405E-2</v>
      </c>
      <c r="D774" s="66">
        <v>7.256467225652305E-2</v>
      </c>
      <c r="E774" s="66">
        <v>5.6641294658163616E-2</v>
      </c>
      <c r="F774" s="67">
        <v>6.2997853750656141E-2</v>
      </c>
      <c r="G774" s="80"/>
      <c r="H774" s="66">
        <v>6.2794836025573411E-2</v>
      </c>
      <c r="I774" s="66">
        <v>4.6674420746662212E-2</v>
      </c>
      <c r="J774" s="66">
        <v>8.4870685029511714E-2</v>
      </c>
      <c r="K774" s="66">
        <v>2.8862521913666506E-2</v>
      </c>
      <c r="L774" s="66">
        <v>0.12931506849315069</v>
      </c>
      <c r="M774" s="66">
        <v>0</v>
      </c>
      <c r="N774" s="67">
        <v>6.2997853750656141E-2</v>
      </c>
      <c r="O774" s="65">
        <v>9.709475296134823E-2</v>
      </c>
      <c r="P774" s="66">
        <v>9.6858047826180418E-2</v>
      </c>
      <c r="Q774" s="66">
        <v>4.1779806122567598E-2</v>
      </c>
      <c r="R774" s="66">
        <v>5.0116968273269051E-2</v>
      </c>
      <c r="S774" s="66">
        <v>4.7313987095039658E-2</v>
      </c>
      <c r="T774" s="67">
        <v>6.2997853750656141E-2</v>
      </c>
      <c r="U774" s="65">
        <v>4.1530269964435824E-2</v>
      </c>
      <c r="V774" s="66">
        <v>6.0083176094574295E-2</v>
      </c>
      <c r="W774" s="66">
        <v>8.0449107723634714E-2</v>
      </c>
      <c r="X774" s="66">
        <v>3.1006047278724573E-2</v>
      </c>
      <c r="Y774" s="67">
        <v>6.2997853750656141E-2</v>
      </c>
      <c r="Z774" s="65">
        <v>6.0387911895978849E-2</v>
      </c>
      <c r="AA774" s="66">
        <v>6.5071961835895017E-2</v>
      </c>
      <c r="AB774" s="67">
        <v>6.2997853750656141E-2</v>
      </c>
    </row>
    <row r="775" spans="1:28" s="37" customFormat="1" ht="17.5" customHeight="1" x14ac:dyDescent="0.35">
      <c r="A775" s="84"/>
      <c r="B775" s="60"/>
      <c r="C775" s="65">
        <f>C773+C774</f>
        <v>0.39892131588903457</v>
      </c>
      <c r="D775" s="65">
        <f t="shared" ref="D775" si="32">D773+D774</f>
        <v>0.36595174562059685</v>
      </c>
      <c r="E775" s="65">
        <f t="shared" ref="E775" si="33">E773+E774</f>
        <v>0.5306281286429404</v>
      </c>
      <c r="F775" s="77">
        <f>(F770*1)+(F771*2)+(F772*3)+(F773*4)+F774*5</f>
        <v>3.2490947548896276</v>
      </c>
      <c r="G775" s="80">
        <f>F775</f>
        <v>3.2490947548896276</v>
      </c>
      <c r="H775" s="66"/>
      <c r="I775" s="66"/>
      <c r="J775" s="66"/>
      <c r="K775" s="66"/>
      <c r="L775" s="66"/>
      <c r="M775" s="66"/>
      <c r="N775" s="67"/>
      <c r="O775" s="65"/>
      <c r="P775" s="66"/>
      <c r="Q775" s="66"/>
      <c r="R775" s="66"/>
      <c r="S775" s="66"/>
      <c r="T775" s="67"/>
      <c r="U775" s="65"/>
      <c r="V775" s="66"/>
      <c r="W775" s="66"/>
      <c r="X775" s="66"/>
      <c r="Y775" s="67"/>
      <c r="Z775" s="65"/>
      <c r="AA775" s="66"/>
      <c r="AB775" s="67"/>
    </row>
    <row r="776" spans="1:28" s="37" customFormat="1" ht="17.5" customHeight="1" x14ac:dyDescent="0.35">
      <c r="A776" s="84"/>
      <c r="B776" s="61" t="s">
        <v>4</v>
      </c>
      <c r="C776" s="68">
        <v>1</v>
      </c>
      <c r="D776" s="69">
        <v>1</v>
      </c>
      <c r="E776" s="69">
        <v>1</v>
      </c>
      <c r="F776" s="70">
        <v>1</v>
      </c>
      <c r="G776" s="99"/>
      <c r="H776" s="69">
        <v>1</v>
      </c>
      <c r="I776" s="69">
        <v>1</v>
      </c>
      <c r="J776" s="69">
        <v>1</v>
      </c>
      <c r="K776" s="69">
        <v>1</v>
      </c>
      <c r="L776" s="69">
        <v>1</v>
      </c>
      <c r="M776" s="69">
        <v>1</v>
      </c>
      <c r="N776" s="70">
        <v>1</v>
      </c>
      <c r="O776" s="68">
        <v>1</v>
      </c>
      <c r="P776" s="69">
        <v>1</v>
      </c>
      <c r="Q776" s="69">
        <v>1</v>
      </c>
      <c r="R776" s="69">
        <v>1</v>
      </c>
      <c r="S776" s="69">
        <v>1</v>
      </c>
      <c r="T776" s="70">
        <v>1</v>
      </c>
      <c r="U776" s="68">
        <v>1</v>
      </c>
      <c r="V776" s="69">
        <v>1</v>
      </c>
      <c r="W776" s="69">
        <v>1</v>
      </c>
      <c r="X776" s="69">
        <v>1</v>
      </c>
      <c r="Y776" s="70">
        <v>1</v>
      </c>
      <c r="Z776" s="68">
        <v>1</v>
      </c>
      <c r="AA776" s="69">
        <v>1</v>
      </c>
      <c r="AB776" s="70">
        <v>1</v>
      </c>
    </row>
    <row r="777" spans="1:28" s="39" customFormat="1" ht="13.5" customHeight="1" x14ac:dyDescent="0.35">
      <c r="A777" s="62"/>
      <c r="B777" s="63"/>
      <c r="C777" s="71"/>
      <c r="D777" s="72"/>
      <c r="E777" s="72"/>
      <c r="F777" s="73"/>
      <c r="G777" s="100"/>
      <c r="H777" s="72"/>
      <c r="I777" s="72"/>
      <c r="J777" s="72"/>
      <c r="K777" s="72"/>
      <c r="L777" s="72"/>
      <c r="M777" s="72"/>
      <c r="N777" s="73"/>
      <c r="O777" s="71"/>
      <c r="P777" s="72"/>
      <c r="Q777" s="72"/>
      <c r="R777" s="72"/>
      <c r="S777" s="72"/>
      <c r="T777" s="73"/>
      <c r="U777" s="71"/>
      <c r="V777" s="72"/>
      <c r="W777" s="72"/>
      <c r="X777" s="72"/>
      <c r="Y777" s="73"/>
      <c r="Z777" s="71"/>
      <c r="AA777" s="72"/>
      <c r="AB777" s="73"/>
    </row>
    <row r="778" spans="1:28" s="37" customFormat="1" ht="17.5" customHeight="1" x14ac:dyDescent="0.35">
      <c r="A778" s="84" t="s">
        <v>577</v>
      </c>
      <c r="B778" s="60">
        <v>1</v>
      </c>
      <c r="C778" s="65">
        <v>4.5324089145411188E-2</v>
      </c>
      <c r="D778" s="66">
        <v>3.5023501959427022E-2</v>
      </c>
      <c r="E778" s="66">
        <v>1.5912363711170541E-2</v>
      </c>
      <c r="F778" s="67">
        <v>3.6928844535139789E-2</v>
      </c>
      <c r="G778" s="80"/>
      <c r="H778" s="66">
        <v>4.5034431425515241E-2</v>
      </c>
      <c r="I778" s="66">
        <v>4.5388143112042166E-2</v>
      </c>
      <c r="J778" s="66">
        <v>4.4885709175460559E-2</v>
      </c>
      <c r="K778" s="66">
        <v>0</v>
      </c>
      <c r="L778" s="66">
        <v>0</v>
      </c>
      <c r="M778" s="66">
        <v>2.8314318833506193E-2</v>
      </c>
      <c r="N778" s="67">
        <v>3.6928844535139789E-2</v>
      </c>
      <c r="O778" s="65">
        <v>3.8507199481954968E-2</v>
      </c>
      <c r="P778" s="66">
        <v>4.7831554959977644E-2</v>
      </c>
      <c r="Q778" s="66">
        <v>5.7455744827139513E-2</v>
      </c>
      <c r="R778" s="66">
        <v>3.2023818993829334E-2</v>
      </c>
      <c r="S778" s="66">
        <v>1.9915101156069363E-2</v>
      </c>
      <c r="T778" s="67">
        <v>3.6928844535139789E-2</v>
      </c>
      <c r="U778" s="65">
        <v>3.7071613320400904E-2</v>
      </c>
      <c r="V778" s="66">
        <v>2.2935037929839423E-2</v>
      </c>
      <c r="W778" s="66">
        <v>4.5487004722984246E-2</v>
      </c>
      <c r="X778" s="66">
        <v>0</v>
      </c>
      <c r="Y778" s="67">
        <v>3.6928844535139789E-2</v>
      </c>
      <c r="Z778" s="65">
        <v>2.234516176323079E-2</v>
      </c>
      <c r="AA778" s="66">
        <v>4.8517868799183017E-2</v>
      </c>
      <c r="AB778" s="67">
        <v>3.6928844535139789E-2</v>
      </c>
    </row>
    <row r="779" spans="1:28" s="37" customFormat="1" ht="17.5" customHeight="1" x14ac:dyDescent="0.35">
      <c r="A779" s="84"/>
      <c r="B779" s="60">
        <v>2</v>
      </c>
      <c r="C779" s="65">
        <v>0.15222115663795455</v>
      </c>
      <c r="D779" s="66">
        <v>0.10437326247390222</v>
      </c>
      <c r="E779" s="66">
        <v>7.9681821298772548E-2</v>
      </c>
      <c r="F779" s="67">
        <v>0.11902769624515076</v>
      </c>
      <c r="G779" s="80"/>
      <c r="H779" s="66">
        <v>0.18158695105660358</v>
      </c>
      <c r="I779" s="66">
        <v>0.14584096424769361</v>
      </c>
      <c r="J779" s="66">
        <v>9.5820425684135208E-2</v>
      </c>
      <c r="K779" s="66">
        <v>0.13474681775451611</v>
      </c>
      <c r="L779" s="66">
        <v>0.13618786692759294</v>
      </c>
      <c r="M779" s="66">
        <v>3.5647611494112622E-2</v>
      </c>
      <c r="N779" s="67">
        <v>0.11902769624515076</v>
      </c>
      <c r="O779" s="65">
        <v>7.7387049281477258E-2</v>
      </c>
      <c r="P779" s="66">
        <v>0.13041305080008886</v>
      </c>
      <c r="Q779" s="66">
        <v>8.1347476388106937E-2</v>
      </c>
      <c r="R779" s="66">
        <v>0.12171031804655678</v>
      </c>
      <c r="S779" s="66">
        <v>0.15592233499126226</v>
      </c>
      <c r="T779" s="67">
        <v>0.11902769624515076</v>
      </c>
      <c r="U779" s="65">
        <v>0.10671071774975752</v>
      </c>
      <c r="V779" s="66">
        <v>0.10150435775989321</v>
      </c>
      <c r="W779" s="66">
        <v>0.13774074493056931</v>
      </c>
      <c r="X779" s="66">
        <v>0.10189664650907092</v>
      </c>
      <c r="Y779" s="67">
        <v>0.11902769624515076</v>
      </c>
      <c r="Z779" s="65">
        <v>0.10615565155969314</v>
      </c>
      <c r="AA779" s="66">
        <v>0.12925760492146601</v>
      </c>
      <c r="AB779" s="67">
        <v>0.11902769624515076</v>
      </c>
    </row>
    <row r="780" spans="1:28" s="37" customFormat="1" ht="17.5" customHeight="1" x14ac:dyDescent="0.35">
      <c r="A780" s="84"/>
      <c r="B780" s="60">
        <v>3</v>
      </c>
      <c r="C780" s="65">
        <v>0.42866783392135988</v>
      </c>
      <c r="D780" s="66">
        <v>0.42549041499659473</v>
      </c>
      <c r="E780" s="66">
        <v>0.40501954330384693</v>
      </c>
      <c r="F780" s="67">
        <v>0.42475765397242493</v>
      </c>
      <c r="G780" s="80"/>
      <c r="H780" s="66">
        <v>0.44498612391369707</v>
      </c>
      <c r="I780" s="66">
        <v>0.42512279078335491</v>
      </c>
      <c r="J780" s="66">
        <v>0.38373099624396351</v>
      </c>
      <c r="K780" s="66">
        <v>0.57378998450163876</v>
      </c>
      <c r="L780" s="66">
        <v>0.33702544031311155</v>
      </c>
      <c r="M780" s="66">
        <v>0.45801354401805872</v>
      </c>
      <c r="N780" s="67">
        <v>0.42475765397242493</v>
      </c>
      <c r="O780" s="65">
        <v>0.42585785935810477</v>
      </c>
      <c r="P780" s="66">
        <v>0.43013644148566432</v>
      </c>
      <c r="Q780" s="66">
        <v>0.45999637953741118</v>
      </c>
      <c r="R780" s="66">
        <v>0.46651752738323871</v>
      </c>
      <c r="S780" s="66">
        <v>0.37173805282968142</v>
      </c>
      <c r="T780" s="67">
        <v>0.42475765397242493</v>
      </c>
      <c r="U780" s="65">
        <v>0.33507719043000322</v>
      </c>
      <c r="V780" s="66">
        <v>0.36836356168251888</v>
      </c>
      <c r="W780" s="66">
        <v>0.51881204219576338</v>
      </c>
      <c r="X780" s="66">
        <v>0.41572292468389227</v>
      </c>
      <c r="Y780" s="67">
        <v>0.42475765397242493</v>
      </c>
      <c r="Z780" s="65">
        <v>0.4015002458557006</v>
      </c>
      <c r="AA780" s="66">
        <v>0.44324020297256811</v>
      </c>
      <c r="AB780" s="67">
        <v>0.42475765397242493</v>
      </c>
    </row>
    <row r="781" spans="1:28" s="37" customFormat="1" ht="17.5" customHeight="1" x14ac:dyDescent="0.35">
      <c r="A781" s="84"/>
      <c r="B781" s="60">
        <v>4</v>
      </c>
      <c r="C781" s="65">
        <v>0.29037982702341253</v>
      </c>
      <c r="D781" s="66">
        <v>0.33555159824488928</v>
      </c>
      <c r="E781" s="66">
        <v>0.45661043680998425</v>
      </c>
      <c r="F781" s="67">
        <v>0.33057178443084012</v>
      </c>
      <c r="G781" s="80"/>
      <c r="H781" s="66">
        <v>0.30404156417751532</v>
      </c>
      <c r="I781" s="66">
        <v>0.28741182947021643</v>
      </c>
      <c r="J781" s="66">
        <v>0.37100626006081205</v>
      </c>
      <c r="K781" s="66">
        <v>0.20964201326253207</v>
      </c>
      <c r="L781" s="66">
        <v>0.42914285714285716</v>
      </c>
      <c r="M781" s="66">
        <v>0.47801842474528705</v>
      </c>
      <c r="N781" s="67">
        <v>0.33057178443084012</v>
      </c>
      <c r="O781" s="65">
        <v>0.30033579255391724</v>
      </c>
      <c r="P781" s="66">
        <v>0.31046529126387523</v>
      </c>
      <c r="Q781" s="66">
        <v>0.36137863229552269</v>
      </c>
      <c r="R781" s="66">
        <v>0.28347070273499586</v>
      </c>
      <c r="S781" s="66">
        <v>0.36894134796343597</v>
      </c>
      <c r="T781" s="67">
        <v>0.33057178443084012</v>
      </c>
      <c r="U781" s="65">
        <v>0.36238684125444548</v>
      </c>
      <c r="V781" s="66">
        <v>0.41916900920328082</v>
      </c>
      <c r="W781" s="66">
        <v>0.25918860827512091</v>
      </c>
      <c r="X781" s="66">
        <v>0.34290819131390876</v>
      </c>
      <c r="Y781" s="67">
        <v>0.33057178443084012</v>
      </c>
      <c r="Z781" s="65">
        <v>0.36987008577943975</v>
      </c>
      <c r="AA781" s="66">
        <v>0.29934161567546685</v>
      </c>
      <c r="AB781" s="67">
        <v>0.33057178443084012</v>
      </c>
    </row>
    <row r="782" spans="1:28" s="37" customFormat="1" ht="17.5" customHeight="1" x14ac:dyDescent="0.35">
      <c r="A782" s="84"/>
      <c r="B782" s="60">
        <v>5</v>
      </c>
      <c r="C782" s="65">
        <v>8.3407093271861826E-2</v>
      </c>
      <c r="D782" s="66">
        <v>9.956122232518673E-2</v>
      </c>
      <c r="E782" s="66">
        <v>4.2772406226428035E-2</v>
      </c>
      <c r="F782" s="67">
        <v>8.871402081644443E-2</v>
      </c>
      <c r="G782" s="80"/>
      <c r="H782" s="66">
        <v>2.4350929426668704E-2</v>
      </c>
      <c r="I782" s="66">
        <v>9.6238414397741459E-2</v>
      </c>
      <c r="J782" s="66">
        <v>0.10455660883562869</v>
      </c>
      <c r="K782" s="66">
        <v>8.182118448131305E-2</v>
      </c>
      <c r="L782" s="66">
        <v>9.765166340508806E-2</v>
      </c>
      <c r="M782" s="66">
        <v>0</v>
      </c>
      <c r="N782" s="67">
        <v>8.871402081644443E-2</v>
      </c>
      <c r="O782" s="65">
        <v>0.15791209932454586</v>
      </c>
      <c r="P782" s="66">
        <v>8.1153661490393908E-2</v>
      </c>
      <c r="Q782" s="66">
        <v>3.9821766951819618E-2</v>
      </c>
      <c r="R782" s="66">
        <v>9.6277632841379329E-2</v>
      </c>
      <c r="S782" s="66">
        <v>8.3483163059551016E-2</v>
      </c>
      <c r="T782" s="67">
        <v>8.871402081644443E-2</v>
      </c>
      <c r="U782" s="65">
        <v>0.15875262689945038</v>
      </c>
      <c r="V782" s="66">
        <v>8.8029317006174029E-2</v>
      </c>
      <c r="W782" s="66">
        <v>3.8772306909132047E-2</v>
      </c>
      <c r="X782" s="66">
        <v>0.13947223749312809</v>
      </c>
      <c r="Y782" s="67">
        <v>8.871402081644443E-2</v>
      </c>
      <c r="Z782" s="65">
        <v>0.10012885504193578</v>
      </c>
      <c r="AA782" s="66">
        <v>7.9642707631315923E-2</v>
      </c>
      <c r="AB782" s="67">
        <v>8.871402081644443E-2</v>
      </c>
    </row>
    <row r="783" spans="1:28" s="37" customFormat="1" ht="17.5" customHeight="1" x14ac:dyDescent="0.35">
      <c r="A783" s="84"/>
      <c r="B783" s="60"/>
      <c r="C783" s="65">
        <f>C781+C782</f>
        <v>0.37378692029527438</v>
      </c>
      <c r="D783" s="65">
        <f t="shared" ref="D783" si="34">D781+D782</f>
        <v>0.435112820570076</v>
      </c>
      <c r="E783" s="65">
        <f t="shared" ref="E783" si="35">E781+E782</f>
        <v>0.49938284303641228</v>
      </c>
      <c r="F783" s="77">
        <f>(F778*1)+(F779*2)+(F780*3)+(F781*4)+F782*5</f>
        <v>3.3151144407482986</v>
      </c>
      <c r="G783" s="80">
        <f>F783</f>
        <v>3.3151144407482986</v>
      </c>
      <c r="H783" s="66"/>
      <c r="I783" s="66"/>
      <c r="J783" s="66"/>
      <c r="K783" s="66"/>
      <c r="L783" s="66"/>
      <c r="M783" s="66"/>
      <c r="N783" s="67"/>
      <c r="O783" s="65"/>
      <c r="P783" s="66"/>
      <c r="Q783" s="66"/>
      <c r="R783" s="66"/>
      <c r="S783" s="66"/>
      <c r="T783" s="67"/>
      <c r="U783" s="65"/>
      <c r="V783" s="66"/>
      <c r="W783" s="66"/>
      <c r="X783" s="66"/>
      <c r="Y783" s="67"/>
      <c r="Z783" s="65"/>
      <c r="AA783" s="66"/>
      <c r="AB783" s="67"/>
    </row>
    <row r="784" spans="1:28" s="37" customFormat="1" ht="17.5" customHeight="1" x14ac:dyDescent="0.35">
      <c r="A784" s="84"/>
      <c r="B784" s="61" t="s">
        <v>4</v>
      </c>
      <c r="C784" s="68">
        <v>1</v>
      </c>
      <c r="D784" s="69">
        <v>1</v>
      </c>
      <c r="E784" s="69">
        <v>1</v>
      </c>
      <c r="F784" s="70">
        <v>1</v>
      </c>
      <c r="G784" s="99"/>
      <c r="H784" s="69">
        <v>1</v>
      </c>
      <c r="I784" s="69">
        <v>1</v>
      </c>
      <c r="J784" s="69">
        <v>1</v>
      </c>
      <c r="K784" s="69">
        <v>1</v>
      </c>
      <c r="L784" s="69">
        <v>1</v>
      </c>
      <c r="M784" s="69">
        <v>1</v>
      </c>
      <c r="N784" s="70">
        <v>1</v>
      </c>
      <c r="O784" s="68">
        <v>1</v>
      </c>
      <c r="P784" s="69">
        <v>1</v>
      </c>
      <c r="Q784" s="69">
        <v>1</v>
      </c>
      <c r="R784" s="69">
        <v>1</v>
      </c>
      <c r="S784" s="69">
        <v>1</v>
      </c>
      <c r="T784" s="70">
        <v>1</v>
      </c>
      <c r="U784" s="68">
        <v>1</v>
      </c>
      <c r="V784" s="69">
        <v>1</v>
      </c>
      <c r="W784" s="69">
        <v>1</v>
      </c>
      <c r="X784" s="69">
        <v>1</v>
      </c>
      <c r="Y784" s="70">
        <v>1</v>
      </c>
      <c r="Z784" s="68">
        <v>1</v>
      </c>
      <c r="AA784" s="69">
        <v>1</v>
      </c>
      <c r="AB784" s="70">
        <v>1</v>
      </c>
    </row>
    <row r="785" spans="1:28" s="39" customFormat="1" ht="13.5" customHeight="1" x14ac:dyDescent="0.35">
      <c r="A785" s="62"/>
      <c r="B785" s="63"/>
      <c r="C785" s="71"/>
      <c r="D785" s="72"/>
      <c r="E785" s="72"/>
      <c r="F785" s="73"/>
      <c r="G785" s="100"/>
      <c r="H785" s="72"/>
      <c r="I785" s="72"/>
      <c r="J785" s="72"/>
      <c r="K785" s="72"/>
      <c r="L785" s="72"/>
      <c r="M785" s="72"/>
      <c r="N785" s="73"/>
      <c r="O785" s="71"/>
      <c r="P785" s="72"/>
      <c r="Q785" s="72"/>
      <c r="R785" s="72"/>
      <c r="S785" s="72"/>
      <c r="T785" s="73"/>
      <c r="U785" s="71"/>
      <c r="V785" s="72"/>
      <c r="W785" s="72"/>
      <c r="X785" s="72"/>
      <c r="Y785" s="73"/>
      <c r="Z785" s="71"/>
      <c r="AA785" s="72"/>
      <c r="AB785" s="73"/>
    </row>
    <row r="786" spans="1:28" s="37" customFormat="1" ht="17.5" customHeight="1" x14ac:dyDescent="0.35">
      <c r="A786" s="84" t="s">
        <v>578</v>
      </c>
      <c r="B786" s="60">
        <v>1</v>
      </c>
      <c r="C786" s="65">
        <v>1.7751656299216063E-2</v>
      </c>
      <c r="D786" s="66">
        <v>1.8917681735460604E-2</v>
      </c>
      <c r="E786" s="66">
        <v>0</v>
      </c>
      <c r="F786" s="67">
        <v>1.6792304562410508E-2</v>
      </c>
      <c r="G786" s="80"/>
      <c r="H786" s="66">
        <v>4.7844154051669321E-2</v>
      </c>
      <c r="I786" s="66">
        <v>1.1213427838860793E-2</v>
      </c>
      <c r="J786" s="66">
        <v>2.4244678948309784E-2</v>
      </c>
      <c r="K786" s="66">
        <v>0</v>
      </c>
      <c r="L786" s="66">
        <v>0</v>
      </c>
      <c r="M786" s="66">
        <v>0</v>
      </c>
      <c r="N786" s="67">
        <v>1.6792304562410508E-2</v>
      </c>
      <c r="O786" s="65">
        <v>3.1475715620971866E-2</v>
      </c>
      <c r="P786" s="66">
        <v>1.3576071144488952E-2</v>
      </c>
      <c r="Q786" s="66">
        <v>3.0386974306340957E-2</v>
      </c>
      <c r="R786" s="66">
        <v>1.3536175746251088E-2</v>
      </c>
      <c r="S786" s="66">
        <v>4.6146155397230812E-3</v>
      </c>
      <c r="T786" s="67">
        <v>1.6792304562410508E-2</v>
      </c>
      <c r="U786" s="65">
        <v>6.9774490785645005E-3</v>
      </c>
      <c r="V786" s="66">
        <v>4.8121478172693079E-3</v>
      </c>
      <c r="W786" s="66">
        <v>3.0288611103255179E-2</v>
      </c>
      <c r="X786" s="66">
        <v>1.5667949422759758E-2</v>
      </c>
      <c r="Y786" s="67">
        <v>1.6792304562410508E-2</v>
      </c>
      <c r="Z786" s="65">
        <v>1.8816203048049533E-2</v>
      </c>
      <c r="AA786" s="66">
        <v>1.5183922289355757E-2</v>
      </c>
      <c r="AB786" s="67">
        <v>1.6792304562410508E-2</v>
      </c>
    </row>
    <row r="787" spans="1:28" s="37" customFormat="1" ht="17.5" customHeight="1" x14ac:dyDescent="0.35">
      <c r="A787" s="84"/>
      <c r="B787" s="60">
        <v>2</v>
      </c>
      <c r="C787" s="65">
        <v>6.6479847259737629E-2</v>
      </c>
      <c r="D787" s="66">
        <v>2.630042314691795E-2</v>
      </c>
      <c r="E787" s="66">
        <v>1.8278132071590208E-2</v>
      </c>
      <c r="F787" s="67">
        <v>3.9757793742642648E-2</v>
      </c>
      <c r="G787" s="80"/>
      <c r="H787" s="66">
        <v>0.12583613894817788</v>
      </c>
      <c r="I787" s="66">
        <v>5.3583477383576349E-2</v>
      </c>
      <c r="J787" s="66">
        <v>3.0649257735646574E-2</v>
      </c>
      <c r="K787" s="66">
        <v>1.0856475012068396E-2</v>
      </c>
      <c r="L787" s="66">
        <v>3.2328767123287673E-2</v>
      </c>
      <c r="M787" s="66">
        <v>7.3271917515709837E-3</v>
      </c>
      <c r="N787" s="67">
        <v>3.9757793742642648E-2</v>
      </c>
      <c r="O787" s="65">
        <v>4.4819855134734472E-2</v>
      </c>
      <c r="P787" s="66">
        <v>5.6468429991329082E-2</v>
      </c>
      <c r="Q787" s="66">
        <v>1.2279679074224465E-2</v>
      </c>
      <c r="R787" s="66">
        <v>5.9531250253661246E-2</v>
      </c>
      <c r="S787" s="66">
        <v>3.1934735851592962E-2</v>
      </c>
      <c r="T787" s="67">
        <v>3.9757793742642648E-2</v>
      </c>
      <c r="U787" s="65">
        <v>1.8658058519236988E-2</v>
      </c>
      <c r="V787" s="66">
        <v>3.2573452963148369E-2</v>
      </c>
      <c r="W787" s="66">
        <v>5.8284312339149866E-2</v>
      </c>
      <c r="X787" s="66">
        <v>4.7388675096206707E-2</v>
      </c>
      <c r="Y787" s="67">
        <v>3.9757793742642648E-2</v>
      </c>
      <c r="Z787" s="65">
        <v>3.1921960280100137E-2</v>
      </c>
      <c r="AA787" s="66">
        <v>4.5984892446055796E-2</v>
      </c>
      <c r="AB787" s="67">
        <v>3.9757793742642648E-2</v>
      </c>
    </row>
    <row r="788" spans="1:28" s="37" customFormat="1" ht="17.5" customHeight="1" x14ac:dyDescent="0.35">
      <c r="A788" s="84"/>
      <c r="B788" s="60">
        <v>3</v>
      </c>
      <c r="C788" s="65">
        <v>0.19788662378911989</v>
      </c>
      <c r="D788" s="66">
        <v>0.30544006162984133</v>
      </c>
      <c r="E788" s="66">
        <v>0.10785503668655283</v>
      </c>
      <c r="F788" s="67">
        <v>0.24957245843389025</v>
      </c>
      <c r="G788" s="80"/>
      <c r="H788" s="66">
        <v>0.22599042722571933</v>
      </c>
      <c r="I788" s="66">
        <v>0.19178067520472269</v>
      </c>
      <c r="J788" s="66">
        <v>0.29328134501878017</v>
      </c>
      <c r="K788" s="66">
        <v>0.34861912142076779</v>
      </c>
      <c r="L788" s="66">
        <v>0.16918199608610568</v>
      </c>
      <c r="M788" s="66">
        <v>6.0063449453968638E-2</v>
      </c>
      <c r="N788" s="67">
        <v>0.24957245843389025</v>
      </c>
      <c r="O788" s="65">
        <v>0.24018432954506116</v>
      </c>
      <c r="P788" s="66">
        <v>0.24781614796448506</v>
      </c>
      <c r="Q788" s="66">
        <v>0.23711870965384724</v>
      </c>
      <c r="R788" s="66">
        <v>0.22335501697298124</v>
      </c>
      <c r="S788" s="66">
        <v>0.28027960747412289</v>
      </c>
      <c r="T788" s="67">
        <v>0.24957245843389025</v>
      </c>
      <c r="U788" s="65">
        <v>0.16813469932104752</v>
      </c>
      <c r="V788" s="66">
        <v>0.15985854929595544</v>
      </c>
      <c r="W788" s="66">
        <v>0.35580474560932152</v>
      </c>
      <c r="X788" s="66">
        <v>0.25634964266080262</v>
      </c>
      <c r="Y788" s="67">
        <v>0.24957245843389025</v>
      </c>
      <c r="Z788" s="65">
        <v>0.24742342524338312</v>
      </c>
      <c r="AA788" s="66">
        <v>0.2512802846476771</v>
      </c>
      <c r="AB788" s="67">
        <v>0.24957245843389025</v>
      </c>
    </row>
    <row r="789" spans="1:28" s="37" customFormat="1" ht="17.5" customHeight="1" x14ac:dyDescent="0.35">
      <c r="A789" s="84"/>
      <c r="B789" s="60">
        <v>4</v>
      </c>
      <c r="C789" s="65">
        <v>0.51000378331295038</v>
      </c>
      <c r="D789" s="66">
        <v>0.48851083546395435</v>
      </c>
      <c r="E789" s="66">
        <v>0.51831241856956733</v>
      </c>
      <c r="F789" s="67">
        <v>0.4987979761272468</v>
      </c>
      <c r="G789" s="80"/>
      <c r="H789" s="66">
        <v>0.53037704505907812</v>
      </c>
      <c r="I789" s="66">
        <v>0.50557779677027581</v>
      </c>
      <c r="J789" s="66">
        <v>0.47148274011804686</v>
      </c>
      <c r="K789" s="66">
        <v>0.54898498437460297</v>
      </c>
      <c r="L789" s="66">
        <v>0.52612915851272013</v>
      </c>
      <c r="M789" s="66">
        <v>0.51222012079799883</v>
      </c>
      <c r="N789" s="67">
        <v>0.4987979761272468</v>
      </c>
      <c r="O789" s="65">
        <v>0.42942756431272494</v>
      </c>
      <c r="P789" s="66">
        <v>0.48427590704207185</v>
      </c>
      <c r="Q789" s="66">
        <v>0.54848513534385257</v>
      </c>
      <c r="R789" s="66">
        <v>0.51394446888611467</v>
      </c>
      <c r="S789" s="66">
        <v>0.50186937088318317</v>
      </c>
      <c r="T789" s="67">
        <v>0.4987979761272468</v>
      </c>
      <c r="U789" s="65">
        <v>0.49831676365987715</v>
      </c>
      <c r="V789" s="66">
        <v>0.51192190688898309</v>
      </c>
      <c r="W789" s="66">
        <v>0.49368265505246189</v>
      </c>
      <c r="X789" s="66">
        <v>0.42974161627267732</v>
      </c>
      <c r="Y789" s="67">
        <v>0.4987979761272468</v>
      </c>
      <c r="Z789" s="65">
        <v>0.5002816292832728</v>
      </c>
      <c r="AA789" s="66">
        <v>0.49761892418741566</v>
      </c>
      <c r="AB789" s="67">
        <v>0.4987979761272468</v>
      </c>
    </row>
    <row r="790" spans="1:28" s="37" customFormat="1" ht="17.5" customHeight="1" x14ac:dyDescent="0.35">
      <c r="A790" s="84"/>
      <c r="B790" s="60">
        <v>5</v>
      </c>
      <c r="C790" s="65">
        <v>0.20787808933897603</v>
      </c>
      <c r="D790" s="66">
        <v>0.16083155626514231</v>
      </c>
      <c r="E790" s="66">
        <v>0.35555098402249197</v>
      </c>
      <c r="F790" s="67">
        <v>0.19507946713380978</v>
      </c>
      <c r="G790" s="80"/>
      <c r="H790" s="66">
        <v>6.9957164053295995E-2</v>
      </c>
      <c r="I790" s="66">
        <v>0.23784462280256441</v>
      </c>
      <c r="J790" s="66">
        <v>0.1803419781792166</v>
      </c>
      <c r="K790" s="66">
        <v>9.154195990751797E-2</v>
      </c>
      <c r="L790" s="66">
        <v>0.27236790606653621</v>
      </c>
      <c r="M790" s="66">
        <v>0.42038313708742603</v>
      </c>
      <c r="N790" s="67">
        <v>0.19507946713380978</v>
      </c>
      <c r="O790" s="65">
        <v>0.25409457172704081</v>
      </c>
      <c r="P790" s="66">
        <v>0.19786344385762503</v>
      </c>
      <c r="Q790" s="66">
        <v>0.17172950162173473</v>
      </c>
      <c r="R790" s="66">
        <v>0.18963146470902417</v>
      </c>
      <c r="S790" s="66">
        <v>0.18130167025137789</v>
      </c>
      <c r="T790" s="67">
        <v>0.19507946713380978</v>
      </c>
      <c r="U790" s="65">
        <v>0.30791302942127385</v>
      </c>
      <c r="V790" s="66">
        <v>0.29083522661635025</v>
      </c>
      <c r="W790" s="66">
        <v>6.1939675895811536E-2</v>
      </c>
      <c r="X790" s="66">
        <v>0.25087960417811989</v>
      </c>
      <c r="Y790" s="67">
        <v>0.19507946713380978</v>
      </c>
      <c r="Z790" s="65">
        <v>0.20155608070239678</v>
      </c>
      <c r="AA790" s="66">
        <v>0.18993253386267184</v>
      </c>
      <c r="AB790" s="67">
        <v>0.19507946713380978</v>
      </c>
    </row>
    <row r="791" spans="1:28" s="37" customFormat="1" ht="17.5" customHeight="1" x14ac:dyDescent="0.35">
      <c r="A791" s="84"/>
      <c r="B791" s="60"/>
      <c r="C791" s="65">
        <f>C789+C790</f>
        <v>0.71788187265192638</v>
      </c>
      <c r="D791" s="65">
        <f t="shared" ref="D791" si="36">D789+D790</f>
        <v>0.64934239172909669</v>
      </c>
      <c r="E791" s="65">
        <f t="shared" ref="E791" si="37">E789+E790</f>
        <v>0.8738634025920593</v>
      </c>
      <c r="F791" s="77">
        <f>(F786*1)+(F787*2)+(F788*3)+(F789*4)+F790*5</f>
        <v>3.8156145075274024</v>
      </c>
      <c r="G791" s="80">
        <f>F791</f>
        <v>3.8156145075274024</v>
      </c>
      <c r="H791" s="66"/>
      <c r="I791" s="66"/>
      <c r="J791" s="66"/>
      <c r="K791" s="66"/>
      <c r="L791" s="66"/>
      <c r="M791" s="66"/>
      <c r="N791" s="67"/>
      <c r="O791" s="65"/>
      <c r="P791" s="66"/>
      <c r="Q791" s="66"/>
      <c r="R791" s="66"/>
      <c r="S791" s="66"/>
      <c r="T791" s="67"/>
      <c r="U791" s="65"/>
      <c r="V791" s="66"/>
      <c r="W791" s="66"/>
      <c r="X791" s="66"/>
      <c r="Y791" s="67"/>
      <c r="Z791" s="65"/>
      <c r="AA791" s="66"/>
      <c r="AB791" s="67"/>
    </row>
    <row r="792" spans="1:28" s="37" customFormat="1" ht="17.5" customHeight="1" x14ac:dyDescent="0.35">
      <c r="A792" s="84"/>
      <c r="B792" s="61" t="s">
        <v>4</v>
      </c>
      <c r="C792" s="68">
        <v>1</v>
      </c>
      <c r="D792" s="69">
        <v>1</v>
      </c>
      <c r="E792" s="69">
        <v>1</v>
      </c>
      <c r="F792" s="70">
        <v>1</v>
      </c>
      <c r="G792" s="99"/>
      <c r="H792" s="69">
        <v>1</v>
      </c>
      <c r="I792" s="69">
        <v>1</v>
      </c>
      <c r="J792" s="69">
        <v>1</v>
      </c>
      <c r="K792" s="69">
        <v>1</v>
      </c>
      <c r="L792" s="69">
        <v>1</v>
      </c>
      <c r="M792" s="69">
        <v>1</v>
      </c>
      <c r="N792" s="70">
        <v>1</v>
      </c>
      <c r="O792" s="68">
        <v>1</v>
      </c>
      <c r="P792" s="69">
        <v>1</v>
      </c>
      <c r="Q792" s="69">
        <v>1</v>
      </c>
      <c r="R792" s="69">
        <v>1</v>
      </c>
      <c r="S792" s="69">
        <v>1</v>
      </c>
      <c r="T792" s="70">
        <v>1</v>
      </c>
      <c r="U792" s="68">
        <v>1</v>
      </c>
      <c r="V792" s="69">
        <v>1</v>
      </c>
      <c r="W792" s="69">
        <v>1</v>
      </c>
      <c r="X792" s="69">
        <v>1</v>
      </c>
      <c r="Y792" s="70">
        <v>1</v>
      </c>
      <c r="Z792" s="68">
        <v>1</v>
      </c>
      <c r="AA792" s="69">
        <v>1</v>
      </c>
      <c r="AB792" s="70">
        <v>1</v>
      </c>
    </row>
    <row r="793" spans="1:28" s="39" customFormat="1" ht="13.5" customHeight="1" x14ac:dyDescent="0.35">
      <c r="A793" s="62"/>
      <c r="B793" s="63"/>
      <c r="C793" s="71"/>
      <c r="D793" s="72"/>
      <c r="E793" s="72"/>
      <c r="F793" s="73"/>
      <c r="G793" s="100"/>
      <c r="H793" s="72"/>
      <c r="I793" s="72"/>
      <c r="J793" s="72"/>
      <c r="K793" s="72"/>
      <c r="L793" s="72"/>
      <c r="M793" s="72"/>
      <c r="N793" s="73"/>
      <c r="O793" s="71"/>
      <c r="P793" s="72"/>
      <c r="Q793" s="72"/>
      <c r="R793" s="72"/>
      <c r="S793" s="72"/>
      <c r="T793" s="73"/>
      <c r="U793" s="71"/>
      <c r="V793" s="72"/>
      <c r="W793" s="72"/>
      <c r="X793" s="72"/>
      <c r="Y793" s="73"/>
      <c r="Z793" s="71"/>
      <c r="AA793" s="72"/>
      <c r="AB793" s="73"/>
    </row>
    <row r="794" spans="1:28" s="37" customFormat="1" ht="17.5" customHeight="1" x14ac:dyDescent="0.35">
      <c r="A794" s="84" t="s">
        <v>579</v>
      </c>
      <c r="B794" s="60">
        <v>1</v>
      </c>
      <c r="C794" s="65">
        <v>4.586079168023087E-2</v>
      </c>
      <c r="D794" s="66">
        <v>3.2466756729599068E-2</v>
      </c>
      <c r="E794" s="66">
        <v>0</v>
      </c>
      <c r="F794" s="67">
        <v>3.4253953167659036E-2</v>
      </c>
      <c r="G794" s="80"/>
      <c r="H794" s="66">
        <v>4.5034431425515241E-2</v>
      </c>
      <c r="I794" s="66">
        <v>4.6040385476308288E-2</v>
      </c>
      <c r="J794" s="66">
        <v>3.824289035950635E-2</v>
      </c>
      <c r="K794" s="66">
        <v>1.1954063873574023E-2</v>
      </c>
      <c r="L794" s="66">
        <v>0</v>
      </c>
      <c r="M794" s="66">
        <v>0</v>
      </c>
      <c r="N794" s="67">
        <v>3.4253953167659036E-2</v>
      </c>
      <c r="O794" s="65">
        <v>5.7453311802426105E-2</v>
      </c>
      <c r="P794" s="66">
        <v>4.8533827312661683E-2</v>
      </c>
      <c r="Q794" s="66">
        <v>4.3945440625243921E-2</v>
      </c>
      <c r="R794" s="66">
        <v>2.1068900076138958E-2</v>
      </c>
      <c r="S794" s="66">
        <v>1.6319187726845007E-2</v>
      </c>
      <c r="T794" s="67">
        <v>3.4253953167659036E-2</v>
      </c>
      <c r="U794" s="65">
        <v>1.7444633042353701E-2</v>
      </c>
      <c r="V794" s="66">
        <v>3.5181690990540006E-2</v>
      </c>
      <c r="W794" s="66">
        <v>4.63389801747787E-2</v>
      </c>
      <c r="X794" s="66">
        <v>1.8691588785046728E-3</v>
      </c>
      <c r="Y794" s="67">
        <v>3.4253953167659036E-2</v>
      </c>
      <c r="Z794" s="65">
        <v>3.6311589308047725E-2</v>
      </c>
      <c r="AA794" s="66">
        <v>3.261875974462871E-2</v>
      </c>
      <c r="AB794" s="67">
        <v>3.4253953167659036E-2</v>
      </c>
    </row>
    <row r="795" spans="1:28" s="37" customFormat="1" ht="17.5" customHeight="1" x14ac:dyDescent="0.35">
      <c r="A795" s="84"/>
      <c r="B795" s="60">
        <v>2</v>
      </c>
      <c r="C795" s="65">
        <v>0.12807834097327925</v>
      </c>
      <c r="D795" s="66">
        <v>0.15593075574709436</v>
      </c>
      <c r="E795" s="66">
        <v>0.18080641843242129</v>
      </c>
      <c r="F795" s="67">
        <v>0.14835179853210212</v>
      </c>
      <c r="G795" s="80"/>
      <c r="H795" s="66">
        <v>0.18451004845539196</v>
      </c>
      <c r="I795" s="66">
        <v>0.11581746638649162</v>
      </c>
      <c r="J795" s="66">
        <v>0.14739474154891791</v>
      </c>
      <c r="K795" s="66">
        <v>0.18624710993673621</v>
      </c>
      <c r="L795" s="66">
        <v>6.4657534246575346E-2</v>
      </c>
      <c r="M795" s="66">
        <v>0.27133182844243792</v>
      </c>
      <c r="N795" s="67">
        <v>0.14835179853210212</v>
      </c>
      <c r="O795" s="65">
        <v>9.0470537206996063E-2</v>
      </c>
      <c r="P795" s="66">
        <v>0.1845596824009115</v>
      </c>
      <c r="Q795" s="66">
        <v>0.14987552583897576</v>
      </c>
      <c r="R795" s="66">
        <v>0.18153703291832998</v>
      </c>
      <c r="S795" s="66">
        <v>0.1345463940045705</v>
      </c>
      <c r="T795" s="67">
        <v>0.14835179853210212</v>
      </c>
      <c r="U795" s="65">
        <v>6.9144034917555774E-2</v>
      </c>
      <c r="V795" s="66">
        <v>0.16168380248244701</v>
      </c>
      <c r="W795" s="66">
        <v>0.19733306937413389</v>
      </c>
      <c r="X795" s="66">
        <v>0.11352391423859264</v>
      </c>
      <c r="Y795" s="67">
        <v>0.14835179853210212</v>
      </c>
      <c r="Z795" s="65">
        <v>0.1373396940166228</v>
      </c>
      <c r="AA795" s="66">
        <v>0.15710306437740007</v>
      </c>
      <c r="AB795" s="67">
        <v>0.14835179853210212</v>
      </c>
    </row>
    <row r="796" spans="1:28" s="37" customFormat="1" ht="17.5" customHeight="1" x14ac:dyDescent="0.35">
      <c r="A796" s="84"/>
      <c r="B796" s="60">
        <v>3</v>
      </c>
      <c r="C796" s="65">
        <v>0.4067061421645829</v>
      </c>
      <c r="D796" s="66">
        <v>0.43844105529938482</v>
      </c>
      <c r="E796" s="66">
        <v>0.22444627305766987</v>
      </c>
      <c r="F796" s="67">
        <v>0.40785229083386909</v>
      </c>
      <c r="G796" s="80"/>
      <c r="H796" s="66">
        <v>0.44412841911202905</v>
      </c>
      <c r="I796" s="66">
        <v>0.39857577685385703</v>
      </c>
      <c r="J796" s="66">
        <v>0.41130101949561793</v>
      </c>
      <c r="K796" s="66">
        <v>0.53482557991818902</v>
      </c>
      <c r="L796" s="66">
        <v>0.29982778864970649</v>
      </c>
      <c r="M796" s="66">
        <v>0.16569458849368557</v>
      </c>
      <c r="N796" s="67">
        <v>0.40785229083386909</v>
      </c>
      <c r="O796" s="65">
        <v>0.37318587512752582</v>
      </c>
      <c r="P796" s="66">
        <v>0.35935025475287896</v>
      </c>
      <c r="Q796" s="66">
        <v>0.32469238523714855</v>
      </c>
      <c r="R796" s="66">
        <v>0.43027765556942688</v>
      </c>
      <c r="S796" s="66">
        <v>0.4922442112515123</v>
      </c>
      <c r="T796" s="67">
        <v>0.40785229083386909</v>
      </c>
      <c r="U796" s="65">
        <v>0.48057003718073071</v>
      </c>
      <c r="V796" s="66">
        <v>0.24799825432887929</v>
      </c>
      <c r="W796" s="66">
        <v>0.44277835911649088</v>
      </c>
      <c r="X796" s="66">
        <v>0.4948873007146784</v>
      </c>
      <c r="Y796" s="67">
        <v>0.40785229083386909</v>
      </c>
      <c r="Z796" s="65">
        <v>0.37720156590090159</v>
      </c>
      <c r="AA796" s="66">
        <v>0.43221027271303281</v>
      </c>
      <c r="AB796" s="67">
        <v>0.40785229083386909</v>
      </c>
    </row>
    <row r="797" spans="1:28" s="37" customFormat="1" ht="17.5" customHeight="1" x14ac:dyDescent="0.35">
      <c r="A797" s="84"/>
      <c r="B797" s="60">
        <v>4</v>
      </c>
      <c r="C797" s="65">
        <v>0.35495833956553491</v>
      </c>
      <c r="D797" s="66">
        <v>0.31568993044313198</v>
      </c>
      <c r="E797" s="66">
        <v>0.53854488102585207</v>
      </c>
      <c r="F797" s="67">
        <v>0.3497411144966564</v>
      </c>
      <c r="G797" s="80"/>
      <c r="H797" s="66">
        <v>0.30347961965228448</v>
      </c>
      <c r="I797" s="66">
        <v>0.3661435875686247</v>
      </c>
      <c r="J797" s="66">
        <v>0.34400143087104279</v>
      </c>
      <c r="K797" s="66">
        <v>0.21515028328971775</v>
      </c>
      <c r="L797" s="66">
        <v>0.53853620352250486</v>
      </c>
      <c r="M797" s="66">
        <v>0.53855774510402055</v>
      </c>
      <c r="N797" s="67">
        <v>0.3497411144966564</v>
      </c>
      <c r="O797" s="65">
        <v>0.37998114348666301</v>
      </c>
      <c r="P797" s="66">
        <v>0.3462435595175819</v>
      </c>
      <c r="Q797" s="66">
        <v>0.42062467926521219</v>
      </c>
      <c r="R797" s="66">
        <v>0.32464418429849073</v>
      </c>
      <c r="S797" s="66">
        <v>0.30760707924452213</v>
      </c>
      <c r="T797" s="67">
        <v>0.3497411144966564</v>
      </c>
      <c r="U797" s="65">
        <v>0.37200634497251855</v>
      </c>
      <c r="V797" s="66">
        <v>0.4678668155621446</v>
      </c>
      <c r="W797" s="66">
        <v>0.26916980118216016</v>
      </c>
      <c r="X797" s="66">
        <v>0.34675645959318308</v>
      </c>
      <c r="Y797" s="67">
        <v>0.3497411144966564</v>
      </c>
      <c r="Z797" s="65">
        <v>0.38130921492417758</v>
      </c>
      <c r="AA797" s="66">
        <v>0.32465409877827367</v>
      </c>
      <c r="AB797" s="67">
        <v>0.3497411144966564</v>
      </c>
    </row>
    <row r="798" spans="1:28" s="37" customFormat="1" ht="17.5" customHeight="1" x14ac:dyDescent="0.35">
      <c r="A798" s="84"/>
      <c r="B798" s="60">
        <v>5</v>
      </c>
      <c r="C798" s="65">
        <v>6.4396385616372065E-2</v>
      </c>
      <c r="D798" s="66">
        <v>5.7471501780789802E-2</v>
      </c>
      <c r="E798" s="66">
        <v>5.620242748405678E-2</v>
      </c>
      <c r="F798" s="67">
        <v>5.9801153570197267E-2</v>
      </c>
      <c r="G798" s="80"/>
      <c r="H798" s="66">
        <v>2.2852410692719861E-2</v>
      </c>
      <c r="I798" s="66">
        <v>7.3423854720242654E-2</v>
      </c>
      <c r="J798" s="66">
        <v>5.9061348595957783E-2</v>
      </c>
      <c r="K798" s="66">
        <v>5.1825503696740265E-2</v>
      </c>
      <c r="L798" s="66">
        <v>9.6986301369863012E-2</v>
      </c>
      <c r="M798" s="66">
        <v>2.4415837959856017E-2</v>
      </c>
      <c r="N798" s="67">
        <v>5.9801153570197267E-2</v>
      </c>
      <c r="O798" s="65">
        <v>9.8909132376389042E-2</v>
      </c>
      <c r="P798" s="66">
        <v>6.1316259038173511E-2</v>
      </c>
      <c r="Q798" s="66">
        <v>6.0860308270764094E-2</v>
      </c>
      <c r="R798" s="66">
        <v>4.2472227137613457E-2</v>
      </c>
      <c r="S798" s="66">
        <v>4.9284177980911413E-2</v>
      </c>
      <c r="T798" s="67">
        <v>5.9801153570197267E-2</v>
      </c>
      <c r="U798" s="65">
        <v>6.0834949886841252E-2</v>
      </c>
      <c r="V798" s="66">
        <v>8.7270720217695455E-2</v>
      </c>
      <c r="W798" s="66">
        <v>4.4379790152436434E-2</v>
      </c>
      <c r="X798" s="66">
        <v>4.2963166575041234E-2</v>
      </c>
      <c r="Y798" s="67">
        <v>5.9801153570197267E-2</v>
      </c>
      <c r="Z798" s="65">
        <v>6.7837935850250386E-2</v>
      </c>
      <c r="AA798" s="66">
        <v>5.3413804386664633E-2</v>
      </c>
      <c r="AB798" s="67">
        <v>5.9801153570197267E-2</v>
      </c>
    </row>
    <row r="799" spans="1:28" s="37" customFormat="1" ht="17.5" customHeight="1" x14ac:dyDescent="0.35">
      <c r="A799" s="84"/>
      <c r="B799" s="60"/>
      <c r="C799" s="65">
        <f>C797+C798</f>
        <v>0.41935472518190697</v>
      </c>
      <c r="D799" s="65">
        <f t="shared" ref="D799" si="38">D797+D798</f>
        <v>0.37316143222392179</v>
      </c>
      <c r="E799" s="65">
        <f t="shared" ref="E799" si="39">E797+E798</f>
        <v>0.59474730850990887</v>
      </c>
      <c r="F799" s="77">
        <f>(F794*1)+(F795*2)+(F796*3)+(F797*4)+F798*5</f>
        <v>3.252484648571083</v>
      </c>
      <c r="G799" s="80">
        <f>F799</f>
        <v>3.252484648571083</v>
      </c>
      <c r="H799" s="66"/>
      <c r="I799" s="66"/>
      <c r="J799" s="66"/>
      <c r="K799" s="66"/>
      <c r="L799" s="66"/>
      <c r="M799" s="66"/>
      <c r="N799" s="67"/>
      <c r="O799" s="65"/>
      <c r="P799" s="66"/>
      <c r="Q799" s="66"/>
      <c r="R799" s="66"/>
      <c r="S799" s="66"/>
      <c r="T799" s="67"/>
      <c r="U799" s="65"/>
      <c r="V799" s="66"/>
      <c r="W799" s="66"/>
      <c r="X799" s="66"/>
      <c r="Y799" s="67"/>
      <c r="Z799" s="65"/>
      <c r="AA799" s="66"/>
      <c r="AB799" s="67"/>
    </row>
    <row r="800" spans="1:28" s="37" customFormat="1" ht="17.5" customHeight="1" x14ac:dyDescent="0.35">
      <c r="A800" s="84"/>
      <c r="B800" s="61" t="s">
        <v>4</v>
      </c>
      <c r="C800" s="68">
        <v>1</v>
      </c>
      <c r="D800" s="69">
        <v>1</v>
      </c>
      <c r="E800" s="69">
        <v>1</v>
      </c>
      <c r="F800" s="70">
        <v>1</v>
      </c>
      <c r="G800" s="99"/>
      <c r="H800" s="69">
        <v>1</v>
      </c>
      <c r="I800" s="69">
        <v>1</v>
      </c>
      <c r="J800" s="69">
        <v>1</v>
      </c>
      <c r="K800" s="69">
        <v>1</v>
      </c>
      <c r="L800" s="69">
        <v>1</v>
      </c>
      <c r="M800" s="69">
        <v>1</v>
      </c>
      <c r="N800" s="70">
        <v>1</v>
      </c>
      <c r="O800" s="68">
        <v>1</v>
      </c>
      <c r="P800" s="69">
        <v>1</v>
      </c>
      <c r="Q800" s="69">
        <v>1</v>
      </c>
      <c r="R800" s="69">
        <v>1</v>
      </c>
      <c r="S800" s="69">
        <v>1</v>
      </c>
      <c r="T800" s="70">
        <v>1</v>
      </c>
      <c r="U800" s="68">
        <v>1</v>
      </c>
      <c r="V800" s="69">
        <v>1</v>
      </c>
      <c r="W800" s="69">
        <v>1</v>
      </c>
      <c r="X800" s="69">
        <v>1</v>
      </c>
      <c r="Y800" s="70">
        <v>1</v>
      </c>
      <c r="Z800" s="68">
        <v>1</v>
      </c>
      <c r="AA800" s="69">
        <v>1</v>
      </c>
      <c r="AB800" s="70">
        <v>1</v>
      </c>
    </row>
    <row r="801" spans="1:28" s="39" customFormat="1" ht="13.5" customHeight="1" x14ac:dyDescent="0.35">
      <c r="A801" s="62"/>
      <c r="B801" s="63"/>
      <c r="C801" s="71"/>
      <c r="D801" s="72"/>
      <c r="E801" s="72"/>
      <c r="F801" s="73"/>
      <c r="G801" s="100"/>
      <c r="H801" s="72"/>
      <c r="I801" s="72"/>
      <c r="J801" s="72"/>
      <c r="K801" s="72"/>
      <c r="L801" s="72"/>
      <c r="M801" s="72"/>
      <c r="N801" s="73"/>
      <c r="O801" s="71"/>
      <c r="P801" s="72"/>
      <c r="Q801" s="72"/>
      <c r="R801" s="72"/>
      <c r="S801" s="72"/>
      <c r="T801" s="73"/>
      <c r="U801" s="71"/>
      <c r="V801" s="72"/>
      <c r="W801" s="72"/>
      <c r="X801" s="72"/>
      <c r="Y801" s="73"/>
      <c r="Z801" s="71"/>
      <c r="AA801" s="72"/>
      <c r="AB801" s="73"/>
    </row>
    <row r="802" spans="1:28" s="37" customFormat="1" ht="17.5" customHeight="1" x14ac:dyDescent="0.35">
      <c r="A802" s="84" t="s">
        <v>580</v>
      </c>
      <c r="B802" s="60">
        <v>1</v>
      </c>
      <c r="C802" s="65">
        <v>4.0759478078780893E-2</v>
      </c>
      <c r="D802" s="66">
        <v>3.4083981823662735E-2</v>
      </c>
      <c r="E802" s="66">
        <v>0</v>
      </c>
      <c r="F802" s="67">
        <v>3.3352901163820017E-2</v>
      </c>
      <c r="G802" s="80"/>
      <c r="H802" s="66">
        <v>4.5034431425515241E-2</v>
      </c>
      <c r="I802" s="66">
        <v>3.9830695446727113E-2</v>
      </c>
      <c r="J802" s="66">
        <v>4.0315507064925774E-2</v>
      </c>
      <c r="K802" s="66">
        <v>1.1954063873574023E-2</v>
      </c>
      <c r="L802" s="66">
        <v>0</v>
      </c>
      <c r="M802" s="66">
        <v>0</v>
      </c>
      <c r="N802" s="67">
        <v>3.3352901163820017E-2</v>
      </c>
      <c r="O802" s="65">
        <v>3.857643506008223E-2</v>
      </c>
      <c r="P802" s="66">
        <v>5.065676797064788E-2</v>
      </c>
      <c r="Q802" s="66">
        <v>5.9510108231902253E-2</v>
      </c>
      <c r="R802" s="66">
        <v>2.7189238594172851E-2</v>
      </c>
      <c r="S802" s="66">
        <v>7.961629587310122E-3</v>
      </c>
      <c r="T802" s="67">
        <v>3.3352901163820017E-2</v>
      </c>
      <c r="U802" s="65">
        <v>1.3955908503071452E-2</v>
      </c>
      <c r="V802" s="66">
        <v>3.0289961107474297E-2</v>
      </c>
      <c r="W802" s="66">
        <v>4.9448513815435961E-2</v>
      </c>
      <c r="X802" s="66">
        <v>9.3457943925233638E-4</v>
      </c>
      <c r="Y802" s="67">
        <v>3.3352901163820017E-2</v>
      </c>
      <c r="Z802" s="65">
        <v>3.9555762247366608E-2</v>
      </c>
      <c r="AA802" s="66">
        <v>2.8424075092938046E-2</v>
      </c>
      <c r="AB802" s="67">
        <v>3.3352901163820017E-2</v>
      </c>
    </row>
    <row r="803" spans="1:28" s="37" customFormat="1" ht="17.5" customHeight="1" x14ac:dyDescent="0.35">
      <c r="A803" s="84"/>
      <c r="B803" s="60">
        <v>2</v>
      </c>
      <c r="C803" s="65">
        <v>0.12140915209797901</v>
      </c>
      <c r="D803" s="66">
        <v>0.10574374490604799</v>
      </c>
      <c r="E803" s="66">
        <v>0.12319481588150585</v>
      </c>
      <c r="F803" s="67">
        <v>0.11285482222781304</v>
      </c>
      <c r="G803" s="80"/>
      <c r="H803" s="66">
        <v>0.20908772742732923</v>
      </c>
      <c r="I803" s="66">
        <v>0.10235921096881018</v>
      </c>
      <c r="J803" s="66">
        <v>0.10338043283849042</v>
      </c>
      <c r="K803" s="66">
        <v>0.11413653802179934</v>
      </c>
      <c r="L803" s="66">
        <v>3.2328767123287673E-2</v>
      </c>
      <c r="M803" s="66">
        <v>0.19401500823622719</v>
      </c>
      <c r="N803" s="67">
        <v>0.11285482222781304</v>
      </c>
      <c r="O803" s="65">
        <v>7.2400051315781436E-2</v>
      </c>
      <c r="P803" s="66">
        <v>0.14977570280980598</v>
      </c>
      <c r="Q803" s="66">
        <v>7.8819795626547617E-2</v>
      </c>
      <c r="R803" s="66">
        <v>0.1494580172376006</v>
      </c>
      <c r="S803" s="66">
        <v>0.10991900793117354</v>
      </c>
      <c r="T803" s="67">
        <v>0.11285482222781304</v>
      </c>
      <c r="U803" s="65">
        <v>4.868958131264145E-2</v>
      </c>
      <c r="V803" s="66">
        <v>0.12896787194988896</v>
      </c>
      <c r="W803" s="66">
        <v>0.14952558047456094</v>
      </c>
      <c r="X803" s="66">
        <v>8.782297965915338E-2</v>
      </c>
      <c r="Y803" s="67">
        <v>0.11285482222781304</v>
      </c>
      <c r="Z803" s="65">
        <v>9.8119922869349965E-2</v>
      </c>
      <c r="AA803" s="66">
        <v>0.1245645750101592</v>
      </c>
      <c r="AB803" s="67">
        <v>0.11285482222781304</v>
      </c>
    </row>
    <row r="804" spans="1:28" s="37" customFormat="1" ht="17.5" customHeight="1" x14ac:dyDescent="0.35">
      <c r="A804" s="84"/>
      <c r="B804" s="60">
        <v>3</v>
      </c>
      <c r="C804" s="65">
        <v>0.33810060093087096</v>
      </c>
      <c r="D804" s="66">
        <v>0.4529335581185035</v>
      </c>
      <c r="E804" s="66">
        <v>0.33105328121785643</v>
      </c>
      <c r="F804" s="67">
        <v>0.40135421810987182</v>
      </c>
      <c r="G804" s="80"/>
      <c r="H804" s="66">
        <v>0.355641873739938</v>
      </c>
      <c r="I804" s="66">
        <v>0.33428974126648547</v>
      </c>
      <c r="J804" s="66">
        <v>0.41603505634054733</v>
      </c>
      <c r="K804" s="66">
        <v>0.58397062933509492</v>
      </c>
      <c r="L804" s="66">
        <v>0.37135029354207438</v>
      </c>
      <c r="M804" s="66">
        <v>0.29964614727594413</v>
      </c>
      <c r="N804" s="67">
        <v>0.40135421810987182</v>
      </c>
      <c r="O804" s="65">
        <v>0.36504051299490714</v>
      </c>
      <c r="P804" s="66">
        <v>0.35742617182741293</v>
      </c>
      <c r="Q804" s="66">
        <v>0.32232579845316561</v>
      </c>
      <c r="R804" s="66">
        <v>0.40808696400364297</v>
      </c>
      <c r="S804" s="66">
        <v>0.49145340435542417</v>
      </c>
      <c r="T804" s="67">
        <v>0.40135421810987182</v>
      </c>
      <c r="U804" s="65">
        <v>0.44412685903653415</v>
      </c>
      <c r="V804" s="66">
        <v>0.25498093881166006</v>
      </c>
      <c r="W804" s="66">
        <v>0.44964224101360334</v>
      </c>
      <c r="X804" s="66">
        <v>0.49491478834524466</v>
      </c>
      <c r="Y804" s="67">
        <v>0.40135421810987182</v>
      </c>
      <c r="Z804" s="65">
        <v>0.35720062596755264</v>
      </c>
      <c r="AA804" s="66">
        <v>0.43644286282071221</v>
      </c>
      <c r="AB804" s="67">
        <v>0.40135421810987182</v>
      </c>
    </row>
    <row r="805" spans="1:28" s="37" customFormat="1" ht="17.5" customHeight="1" x14ac:dyDescent="0.35">
      <c r="A805" s="84"/>
      <c r="B805" s="60">
        <v>4</v>
      </c>
      <c r="C805" s="65">
        <v>0.43568192016329838</v>
      </c>
      <c r="D805" s="66">
        <v>0.35626904998492748</v>
      </c>
      <c r="E805" s="66">
        <v>0.45821847356511003</v>
      </c>
      <c r="F805" s="67">
        <v>0.39353888873358867</v>
      </c>
      <c r="G805" s="80"/>
      <c r="H805" s="66">
        <v>0.36738355671449768</v>
      </c>
      <c r="I805" s="66">
        <v>0.45052168679086052</v>
      </c>
      <c r="J805" s="66">
        <v>0.38613056698265069</v>
      </c>
      <c r="K805" s="66">
        <v>0.25021977184379685</v>
      </c>
      <c r="L805" s="66">
        <v>0.42781213307240706</v>
      </c>
      <c r="M805" s="66">
        <v>0.48192300652797265</v>
      </c>
      <c r="N805" s="67">
        <v>0.39353888873358867</v>
      </c>
      <c r="O805" s="65">
        <v>0.43231102250767195</v>
      </c>
      <c r="P805" s="66">
        <v>0.38309852594466376</v>
      </c>
      <c r="Q805" s="66">
        <v>0.4699509908940383</v>
      </c>
      <c r="R805" s="66">
        <v>0.3669021184163746</v>
      </c>
      <c r="S805" s="66">
        <v>0.34857465721199088</v>
      </c>
      <c r="T805" s="67">
        <v>0.39353888873358867</v>
      </c>
      <c r="U805" s="65">
        <v>0.4209990300678953</v>
      </c>
      <c r="V805" s="66">
        <v>0.50330137214884407</v>
      </c>
      <c r="W805" s="66">
        <v>0.31465609887157442</v>
      </c>
      <c r="X805" s="66">
        <v>0.36269928532160528</v>
      </c>
      <c r="Y805" s="67">
        <v>0.39353888873358867</v>
      </c>
      <c r="Z805" s="65">
        <v>0.44303968833493612</v>
      </c>
      <c r="AA805" s="66">
        <v>0.35420140172146514</v>
      </c>
      <c r="AB805" s="67">
        <v>0.39353888873358867</v>
      </c>
    </row>
    <row r="806" spans="1:28" s="37" customFormat="1" ht="17.5" customHeight="1" x14ac:dyDescent="0.35">
      <c r="A806" s="84"/>
      <c r="B806" s="60">
        <v>5</v>
      </c>
      <c r="C806" s="65">
        <v>6.4047968888849782E-2</v>
      </c>
      <c r="D806" s="66">
        <v>5.096966516685833E-2</v>
      </c>
      <c r="E806" s="66">
        <v>8.7533429335527671E-2</v>
      </c>
      <c r="F806" s="67">
        <v>5.8898859164422585E-2</v>
      </c>
      <c r="G806" s="80"/>
      <c r="H806" s="66">
        <v>2.2852410692719861E-2</v>
      </c>
      <c r="I806" s="66">
        <v>7.2998665527116785E-2</v>
      </c>
      <c r="J806" s="66">
        <v>5.4138436773385798E-2</v>
      </c>
      <c r="K806" s="66">
        <v>3.9716456210777712E-2</v>
      </c>
      <c r="L806" s="66">
        <v>0.16851663405088063</v>
      </c>
      <c r="M806" s="66">
        <v>2.4415837959856017E-2</v>
      </c>
      <c r="N806" s="67">
        <v>5.8898859164422585E-2</v>
      </c>
      <c r="O806" s="65">
        <v>9.1671978121557321E-2</v>
      </c>
      <c r="P806" s="66">
        <v>5.9044622958573101E-2</v>
      </c>
      <c r="Q806" s="66">
        <v>6.9391646031690679E-2</v>
      </c>
      <c r="R806" s="66">
        <v>4.8363661748208948E-2</v>
      </c>
      <c r="S806" s="66">
        <v>4.2091300914101362E-2</v>
      </c>
      <c r="T806" s="67">
        <v>5.8898859164422585E-2</v>
      </c>
      <c r="U806" s="65">
        <v>7.2229631425800189E-2</v>
      </c>
      <c r="V806" s="66">
        <v>8.2459855982132541E-2</v>
      </c>
      <c r="W806" s="66">
        <v>3.6727565824825364E-2</v>
      </c>
      <c r="X806" s="66">
        <v>5.3655854865310604E-2</v>
      </c>
      <c r="Y806" s="67">
        <v>5.8898859164422585E-2</v>
      </c>
      <c r="Z806" s="65">
        <v>6.2084702023592335E-2</v>
      </c>
      <c r="AA806" s="66">
        <v>5.6367085354725385E-2</v>
      </c>
      <c r="AB806" s="67">
        <v>5.8898859164422585E-2</v>
      </c>
    </row>
    <row r="807" spans="1:28" s="37" customFormat="1" ht="17.5" customHeight="1" x14ac:dyDescent="0.35">
      <c r="A807" s="84"/>
      <c r="B807" s="60"/>
      <c r="C807" s="65">
        <f>C805+C806</f>
        <v>0.49972988905214816</v>
      </c>
      <c r="D807" s="65">
        <f t="shared" ref="D807" si="40">D805+D806</f>
        <v>0.40723871515178578</v>
      </c>
      <c r="E807" s="65">
        <f t="shared" ref="E807" si="41">E805+E806</f>
        <v>0.54575190290063769</v>
      </c>
      <c r="F807" s="77">
        <f>(F802*1)+(F803*2)+(F804*3)+(F805*4)+F806*5</f>
        <v>3.331775050705529</v>
      </c>
      <c r="G807" s="80">
        <f>F807</f>
        <v>3.331775050705529</v>
      </c>
      <c r="H807" s="66"/>
      <c r="I807" s="66"/>
      <c r="J807" s="66"/>
      <c r="K807" s="66"/>
      <c r="L807" s="66"/>
      <c r="M807" s="66"/>
      <c r="N807" s="67"/>
      <c r="O807" s="65"/>
      <c r="P807" s="66"/>
      <c r="Q807" s="66"/>
      <c r="R807" s="66"/>
      <c r="S807" s="66"/>
      <c r="T807" s="67"/>
      <c r="U807" s="65"/>
      <c r="V807" s="66"/>
      <c r="W807" s="66"/>
      <c r="X807" s="66"/>
      <c r="Y807" s="67"/>
      <c r="Z807" s="65"/>
      <c r="AA807" s="66"/>
      <c r="AB807" s="67"/>
    </row>
    <row r="808" spans="1:28" s="37" customFormat="1" ht="17.5" customHeight="1" x14ac:dyDescent="0.35">
      <c r="A808" s="84"/>
      <c r="B808" s="61" t="s">
        <v>4</v>
      </c>
      <c r="C808" s="68">
        <v>1</v>
      </c>
      <c r="D808" s="69">
        <v>1</v>
      </c>
      <c r="E808" s="69">
        <v>1</v>
      </c>
      <c r="F808" s="70">
        <v>1</v>
      </c>
      <c r="G808" s="69"/>
      <c r="H808" s="69">
        <v>1</v>
      </c>
      <c r="I808" s="69">
        <v>1</v>
      </c>
      <c r="J808" s="69">
        <v>1</v>
      </c>
      <c r="K808" s="69">
        <v>1</v>
      </c>
      <c r="L808" s="69">
        <v>1</v>
      </c>
      <c r="M808" s="69">
        <v>1</v>
      </c>
      <c r="N808" s="70">
        <v>1</v>
      </c>
      <c r="O808" s="68">
        <v>1</v>
      </c>
      <c r="P808" s="69">
        <v>1</v>
      </c>
      <c r="Q808" s="69">
        <v>1</v>
      </c>
      <c r="R808" s="69">
        <v>1</v>
      </c>
      <c r="S808" s="69">
        <v>1</v>
      </c>
      <c r="T808" s="70">
        <v>1</v>
      </c>
      <c r="U808" s="68">
        <v>1</v>
      </c>
      <c r="V808" s="69">
        <v>1</v>
      </c>
      <c r="W808" s="69">
        <v>1</v>
      </c>
      <c r="X808" s="69">
        <v>1</v>
      </c>
      <c r="Y808" s="70">
        <v>1</v>
      </c>
      <c r="Z808" s="68">
        <v>1</v>
      </c>
      <c r="AA808" s="69">
        <v>1</v>
      </c>
      <c r="AB808" s="70">
        <v>1</v>
      </c>
    </row>
    <row r="809" spans="1:28" s="39" customFormat="1" ht="13.5" customHeight="1" x14ac:dyDescent="0.35">
      <c r="A809" s="62"/>
      <c r="B809" s="63"/>
      <c r="C809" s="71"/>
      <c r="D809" s="72"/>
      <c r="E809" s="72"/>
      <c r="F809" s="73"/>
      <c r="G809" s="79"/>
      <c r="H809" s="72"/>
      <c r="I809" s="72"/>
      <c r="J809" s="72"/>
      <c r="K809" s="72"/>
      <c r="L809" s="72"/>
      <c r="M809" s="72"/>
      <c r="N809" s="73"/>
      <c r="O809" s="71"/>
      <c r="P809" s="72"/>
      <c r="Q809" s="72"/>
      <c r="R809" s="72"/>
      <c r="S809" s="72"/>
      <c r="T809" s="73"/>
      <c r="U809" s="71"/>
      <c r="V809" s="72"/>
      <c r="W809" s="72"/>
      <c r="X809" s="72"/>
      <c r="Y809" s="73"/>
      <c r="Z809" s="71"/>
      <c r="AA809" s="72"/>
      <c r="AB809" s="73"/>
    </row>
    <row r="810" spans="1:28" s="37" customFormat="1" ht="17.5" customHeight="1" x14ac:dyDescent="0.35">
      <c r="A810" s="84" t="s">
        <v>705</v>
      </c>
      <c r="B810" s="60" t="s">
        <v>7</v>
      </c>
      <c r="C810" s="65">
        <v>0.1236166712125078</v>
      </c>
      <c r="D810" s="66">
        <v>0.16749751582614134</v>
      </c>
      <c r="E810" s="66">
        <v>0.3461324830281835</v>
      </c>
      <c r="F810" s="67">
        <v>0.16818891963833679</v>
      </c>
      <c r="G810" s="78"/>
      <c r="H810" s="66">
        <v>6.6447475439573703E-2</v>
      </c>
      <c r="I810" s="66">
        <v>0.13603805068426544</v>
      </c>
      <c r="J810" s="66">
        <v>0.17252226793060274</v>
      </c>
      <c r="K810" s="66">
        <v>0.14965319240834371</v>
      </c>
      <c r="L810" s="66">
        <v>0.31223483365949123</v>
      </c>
      <c r="M810" s="66">
        <v>0.37255201024952717</v>
      </c>
      <c r="N810" s="67">
        <v>0.16818891963833679</v>
      </c>
      <c r="O810" s="65">
        <v>0.30514970157429488</v>
      </c>
      <c r="P810" s="66">
        <v>0.16456283546045419</v>
      </c>
      <c r="Q810" s="66">
        <v>0.15597716783501317</v>
      </c>
      <c r="R810" s="66">
        <v>0.15179413583904647</v>
      </c>
      <c r="S810" s="66">
        <v>0.11800771273020567</v>
      </c>
      <c r="T810" s="67">
        <v>0.16818891963833679</v>
      </c>
      <c r="U810" s="65">
        <v>0.2339900581959263</v>
      </c>
      <c r="V810" s="66">
        <v>0.190687614720115</v>
      </c>
      <c r="W810" s="66">
        <v>0.11155787776803643</v>
      </c>
      <c r="X810" s="66">
        <v>9.7883452446399122E-2</v>
      </c>
      <c r="Y810" s="67">
        <v>0.16818891963833679</v>
      </c>
      <c r="Z810" s="65">
        <v>0.20676218914685618</v>
      </c>
      <c r="AA810" s="66">
        <v>0.13753493015641016</v>
      </c>
      <c r="AB810" s="67">
        <v>0.16818891963833679</v>
      </c>
    </row>
    <row r="811" spans="1:28" s="37" customFormat="1" ht="17.5" customHeight="1" x14ac:dyDescent="0.35">
      <c r="A811" s="84"/>
      <c r="B811" s="60" t="s">
        <v>35</v>
      </c>
      <c r="C811" s="65">
        <v>0.87638332878749226</v>
      </c>
      <c r="D811" s="66">
        <v>0.83250304241517525</v>
      </c>
      <c r="E811" s="66">
        <v>0.65386751697181655</v>
      </c>
      <c r="F811" s="67">
        <v>0.83181108036166329</v>
      </c>
      <c r="G811" s="78"/>
      <c r="H811" s="66">
        <v>0.93355252456042626</v>
      </c>
      <c r="I811" s="66">
        <v>0.86396302032125882</v>
      </c>
      <c r="J811" s="66">
        <v>0.82747773206939723</v>
      </c>
      <c r="K811" s="66">
        <v>0.85034680759165637</v>
      </c>
      <c r="L811" s="66">
        <v>0.68777299412915849</v>
      </c>
      <c r="M811" s="66">
        <v>0.62744798975047278</v>
      </c>
      <c r="N811" s="67">
        <v>0.83181108036166329</v>
      </c>
      <c r="O811" s="65">
        <v>0.69485029842570523</v>
      </c>
      <c r="P811" s="66">
        <v>0.83543716453954575</v>
      </c>
      <c r="Q811" s="66">
        <v>0.84402283216498675</v>
      </c>
      <c r="R811" s="66">
        <v>0.84820586416095345</v>
      </c>
      <c r="S811" s="66">
        <v>0.88199228726979439</v>
      </c>
      <c r="T811" s="67">
        <v>0.83181108036166329</v>
      </c>
      <c r="U811" s="65">
        <v>0.76600994180407378</v>
      </c>
      <c r="V811" s="66">
        <v>0.80931238527988503</v>
      </c>
      <c r="W811" s="66">
        <v>0.8884421222319635</v>
      </c>
      <c r="X811" s="66">
        <v>0.90211654755360093</v>
      </c>
      <c r="Y811" s="67">
        <v>0.83181108036166329</v>
      </c>
      <c r="Z811" s="65">
        <v>0.79323781085314393</v>
      </c>
      <c r="AA811" s="66">
        <v>0.86246506984358973</v>
      </c>
      <c r="AB811" s="67">
        <v>0.83181108036166329</v>
      </c>
    </row>
    <row r="812" spans="1:28" s="37" customFormat="1" ht="17.5" customHeight="1" x14ac:dyDescent="0.35">
      <c r="A812" s="84"/>
      <c r="B812" s="61" t="s">
        <v>4</v>
      </c>
      <c r="C812" s="68">
        <v>1</v>
      </c>
      <c r="D812" s="69">
        <v>1</v>
      </c>
      <c r="E812" s="69">
        <v>1</v>
      </c>
      <c r="F812" s="70">
        <v>1</v>
      </c>
      <c r="G812" s="69"/>
      <c r="H812" s="69">
        <v>1</v>
      </c>
      <c r="I812" s="69">
        <v>1</v>
      </c>
      <c r="J812" s="69">
        <v>1</v>
      </c>
      <c r="K812" s="69">
        <v>1</v>
      </c>
      <c r="L812" s="69">
        <v>1</v>
      </c>
      <c r="M812" s="69">
        <v>1</v>
      </c>
      <c r="N812" s="70">
        <v>1</v>
      </c>
      <c r="O812" s="68">
        <v>1</v>
      </c>
      <c r="P812" s="69">
        <v>1</v>
      </c>
      <c r="Q812" s="69">
        <v>1</v>
      </c>
      <c r="R812" s="69">
        <v>1</v>
      </c>
      <c r="S812" s="69">
        <v>1</v>
      </c>
      <c r="T812" s="70">
        <v>1</v>
      </c>
      <c r="U812" s="68">
        <v>1</v>
      </c>
      <c r="V812" s="69">
        <v>1</v>
      </c>
      <c r="W812" s="69">
        <v>1</v>
      </c>
      <c r="X812" s="69">
        <v>1</v>
      </c>
      <c r="Y812" s="70">
        <v>1</v>
      </c>
      <c r="Z812" s="68">
        <v>1</v>
      </c>
      <c r="AA812" s="69">
        <v>1</v>
      </c>
      <c r="AB812" s="70">
        <v>1</v>
      </c>
    </row>
    <row r="813" spans="1:28" s="39" customFormat="1" ht="13.5" customHeight="1" x14ac:dyDescent="0.35">
      <c r="A813" s="62"/>
      <c r="B813" s="63"/>
      <c r="C813" s="71"/>
      <c r="D813" s="72"/>
      <c r="E813" s="72"/>
      <c r="F813" s="73"/>
      <c r="G813" s="79"/>
      <c r="H813" s="72"/>
      <c r="I813" s="72"/>
      <c r="J813" s="72"/>
      <c r="K813" s="72"/>
      <c r="L813" s="72"/>
      <c r="M813" s="72"/>
      <c r="N813" s="73"/>
      <c r="O813" s="71"/>
      <c r="P813" s="72"/>
      <c r="Q813" s="72"/>
      <c r="R813" s="72"/>
      <c r="S813" s="72"/>
      <c r="T813" s="73"/>
      <c r="U813" s="71"/>
      <c r="V813" s="72"/>
      <c r="W813" s="72"/>
      <c r="X813" s="72"/>
      <c r="Y813" s="73"/>
      <c r="Z813" s="71"/>
      <c r="AA813" s="72"/>
      <c r="AB813" s="73"/>
    </row>
    <row r="814" spans="1:28" s="37" customFormat="1" ht="17.5" customHeight="1" x14ac:dyDescent="0.35">
      <c r="A814" s="84" t="s">
        <v>581</v>
      </c>
      <c r="B814" s="60" t="s">
        <v>7</v>
      </c>
      <c r="C814" s="65">
        <v>0.36146475799994721</v>
      </c>
      <c r="D814" s="66">
        <v>0.37860763450824525</v>
      </c>
      <c r="E814" s="66">
        <v>0.57588287732291021</v>
      </c>
      <c r="F814" s="67">
        <v>0.39042729308572266</v>
      </c>
      <c r="G814" s="78"/>
      <c r="H814" s="66">
        <v>0.20522312648188221</v>
      </c>
      <c r="I814" s="66">
        <v>0.39541202653523283</v>
      </c>
      <c r="J814" s="66">
        <v>0.37772348417098911</v>
      </c>
      <c r="K814" s="66">
        <v>0.38174750374755456</v>
      </c>
      <c r="L814" s="66">
        <v>0.70084540117416827</v>
      </c>
      <c r="M814" s="66">
        <v>0.47849429565005186</v>
      </c>
      <c r="N814" s="67">
        <v>0.39042729308572266</v>
      </c>
      <c r="O814" s="65">
        <v>0.68022733705712146</v>
      </c>
      <c r="P814" s="66">
        <v>0.58046572122654017</v>
      </c>
      <c r="Q814" s="66">
        <v>0.40820217460262098</v>
      </c>
      <c r="R814" s="66">
        <v>0.29667894522378196</v>
      </c>
      <c r="S814" s="66">
        <v>0.17897230810592821</v>
      </c>
      <c r="T814" s="67">
        <v>0.39042729308572266</v>
      </c>
      <c r="U814" s="65">
        <v>0.50066379728419008</v>
      </c>
      <c r="V814" s="66">
        <v>0.40597635642496827</v>
      </c>
      <c r="W814" s="66">
        <v>0.30691620238128908</v>
      </c>
      <c r="X814" s="66">
        <v>0.30503023639362287</v>
      </c>
      <c r="Y814" s="67">
        <v>0.39042729308572266</v>
      </c>
      <c r="Z814" s="65">
        <v>0.4102773995832027</v>
      </c>
      <c r="AA814" s="66">
        <v>0.37465251009372125</v>
      </c>
      <c r="AB814" s="67">
        <v>0.39042729308572266</v>
      </c>
    </row>
    <row r="815" spans="1:28" s="37" customFormat="1" ht="17.5" customHeight="1" x14ac:dyDescent="0.35">
      <c r="A815" s="84"/>
      <c r="B815" s="60" t="s">
        <v>35</v>
      </c>
      <c r="C815" s="65">
        <v>0.63853436215983173</v>
      </c>
      <c r="D815" s="66">
        <v>0.62139236549175481</v>
      </c>
      <c r="E815" s="66">
        <v>0.42411712267708973</v>
      </c>
      <c r="F815" s="67">
        <v>0.60957270691427745</v>
      </c>
      <c r="G815" s="78"/>
      <c r="H815" s="66">
        <v>0.79477687351811777</v>
      </c>
      <c r="I815" s="66">
        <v>0.60458797346476711</v>
      </c>
      <c r="J815" s="66">
        <v>0.62227651582901089</v>
      </c>
      <c r="K815" s="66">
        <v>0.61825249625244538</v>
      </c>
      <c r="L815" s="66">
        <v>0.29916242661448145</v>
      </c>
      <c r="M815" s="66">
        <v>0.52150570434994814</v>
      </c>
      <c r="N815" s="67">
        <v>0.60957270691427745</v>
      </c>
      <c r="O815" s="65">
        <v>0.31977266294287859</v>
      </c>
      <c r="P815" s="66">
        <v>0.41953607028456358</v>
      </c>
      <c r="Q815" s="66">
        <v>0.5917994861600343</v>
      </c>
      <c r="R815" s="66">
        <v>0.70332267820818561</v>
      </c>
      <c r="S815" s="66">
        <v>0.82102769189407188</v>
      </c>
      <c r="T815" s="67">
        <v>0.60957270691427745</v>
      </c>
      <c r="U815" s="65">
        <v>0.49933620271580992</v>
      </c>
      <c r="V815" s="66">
        <v>0.59402364357503179</v>
      </c>
      <c r="W815" s="66">
        <v>0.69308379761871097</v>
      </c>
      <c r="X815" s="66">
        <v>0.69496976360637719</v>
      </c>
      <c r="Y815" s="67">
        <v>0.60957270691427745</v>
      </c>
      <c r="Z815" s="65">
        <v>0.58972260041679736</v>
      </c>
      <c r="AA815" s="66">
        <v>0.62534748990627864</v>
      </c>
      <c r="AB815" s="67">
        <v>0.60957270691427745</v>
      </c>
    </row>
    <row r="816" spans="1:28" s="37" customFormat="1" ht="17.5" customHeight="1" x14ac:dyDescent="0.35">
      <c r="A816" s="84"/>
      <c r="B816" s="61" t="s">
        <v>4</v>
      </c>
      <c r="C816" s="68">
        <v>1</v>
      </c>
      <c r="D816" s="69">
        <v>1</v>
      </c>
      <c r="E816" s="69">
        <v>1</v>
      </c>
      <c r="F816" s="70">
        <v>1</v>
      </c>
      <c r="G816" s="69"/>
      <c r="H816" s="69">
        <v>1</v>
      </c>
      <c r="I816" s="69">
        <v>1</v>
      </c>
      <c r="J816" s="69">
        <v>1</v>
      </c>
      <c r="K816" s="69">
        <v>1</v>
      </c>
      <c r="L816" s="69">
        <v>1</v>
      </c>
      <c r="M816" s="69">
        <v>1</v>
      </c>
      <c r="N816" s="70">
        <v>1</v>
      </c>
      <c r="O816" s="68">
        <v>1</v>
      </c>
      <c r="P816" s="69">
        <v>1</v>
      </c>
      <c r="Q816" s="69">
        <v>1</v>
      </c>
      <c r="R816" s="69">
        <v>1</v>
      </c>
      <c r="S816" s="69">
        <v>1</v>
      </c>
      <c r="T816" s="70">
        <v>1</v>
      </c>
      <c r="U816" s="68">
        <v>1</v>
      </c>
      <c r="V816" s="69">
        <v>1</v>
      </c>
      <c r="W816" s="69">
        <v>1</v>
      </c>
      <c r="X816" s="69">
        <v>1</v>
      </c>
      <c r="Y816" s="70">
        <v>1</v>
      </c>
      <c r="Z816" s="68">
        <v>1</v>
      </c>
      <c r="AA816" s="69">
        <v>1</v>
      </c>
      <c r="AB816" s="70">
        <v>1</v>
      </c>
    </row>
    <row r="817" spans="1:28" s="39" customFormat="1" ht="13.5" customHeight="1" x14ac:dyDescent="0.35">
      <c r="A817" s="62"/>
      <c r="B817" s="63"/>
      <c r="C817" s="71"/>
      <c r="D817" s="72"/>
      <c r="E817" s="72"/>
      <c r="F817" s="73"/>
      <c r="G817" s="79"/>
      <c r="H817" s="72"/>
      <c r="I817" s="72"/>
      <c r="J817" s="72"/>
      <c r="K817" s="72"/>
      <c r="L817" s="72"/>
      <c r="M817" s="72"/>
      <c r="N817" s="73"/>
      <c r="O817" s="71"/>
      <c r="P817" s="72"/>
      <c r="Q817" s="72"/>
      <c r="R817" s="72"/>
      <c r="S817" s="72"/>
      <c r="T817" s="73"/>
      <c r="U817" s="71"/>
      <c r="V817" s="72"/>
      <c r="W817" s="72"/>
      <c r="X817" s="72"/>
      <c r="Y817" s="73"/>
      <c r="Z817" s="71"/>
      <c r="AA817" s="72"/>
      <c r="AB817" s="73"/>
    </row>
    <row r="818" spans="1:28" s="37" customFormat="1" ht="17.5" customHeight="1" x14ac:dyDescent="0.35">
      <c r="A818" s="84" t="s">
        <v>706</v>
      </c>
      <c r="B818" s="60" t="s">
        <v>7</v>
      </c>
      <c r="C818" s="65">
        <v>0.31537696754269429</v>
      </c>
      <c r="D818" s="66">
        <v>0.30900610716000315</v>
      </c>
      <c r="E818" s="66">
        <v>0.35952821778783517</v>
      </c>
      <c r="F818" s="67">
        <v>0.31583192786614361</v>
      </c>
      <c r="G818" s="78"/>
      <c r="H818" s="66">
        <v>0.31893802343407257</v>
      </c>
      <c r="I818" s="66">
        <v>0.31460358872531063</v>
      </c>
      <c r="J818" s="66">
        <v>0.31118368807011265</v>
      </c>
      <c r="K818" s="66">
        <v>0.30127289819355163</v>
      </c>
      <c r="L818" s="66">
        <v>0.22630136986301369</v>
      </c>
      <c r="M818" s="66">
        <v>0.46336404124214509</v>
      </c>
      <c r="N818" s="67">
        <v>0.31583192786614361</v>
      </c>
      <c r="O818" s="65">
        <v>0.6907511449324647</v>
      </c>
      <c r="P818" s="66">
        <v>0.4771152371602399</v>
      </c>
      <c r="Q818" s="66">
        <v>0.32773490242189018</v>
      </c>
      <c r="R818" s="66">
        <v>0.20285918838142211</v>
      </c>
      <c r="S818" s="66">
        <v>9.3483247076219925E-2</v>
      </c>
      <c r="T818" s="67">
        <v>0.31583192786614361</v>
      </c>
      <c r="U818" s="65">
        <v>0.30395752505657936</v>
      </c>
      <c r="V818" s="66">
        <v>0.41341342883181226</v>
      </c>
      <c r="W818" s="66">
        <v>0.27345725275036059</v>
      </c>
      <c r="X818" s="66">
        <v>0.19664650907091807</v>
      </c>
      <c r="Y818" s="67">
        <v>0.31583192786614361</v>
      </c>
      <c r="Z818" s="65">
        <v>0.39198657719062341</v>
      </c>
      <c r="AA818" s="66">
        <v>0.25531219881188694</v>
      </c>
      <c r="AB818" s="67">
        <v>0.31583192786614361</v>
      </c>
    </row>
    <row r="819" spans="1:28" s="37" customFormat="1" ht="17.5" customHeight="1" x14ac:dyDescent="0.35">
      <c r="A819" s="84"/>
      <c r="B819" s="60" t="s">
        <v>35</v>
      </c>
      <c r="C819" s="65">
        <v>0.68462303245730571</v>
      </c>
      <c r="D819" s="66">
        <v>0.6909938928399969</v>
      </c>
      <c r="E819" s="66">
        <v>0.64047178221216483</v>
      </c>
      <c r="F819" s="67">
        <v>0.68416807213385644</v>
      </c>
      <c r="G819" s="78"/>
      <c r="H819" s="66">
        <v>0.68106197656592737</v>
      </c>
      <c r="I819" s="66">
        <v>0.68539748228021358</v>
      </c>
      <c r="J819" s="66">
        <v>0.68881631192988735</v>
      </c>
      <c r="K819" s="66">
        <v>0.69872710180644837</v>
      </c>
      <c r="L819" s="66">
        <v>0.77369863013698625</v>
      </c>
      <c r="M819" s="66">
        <v>0.53663595875785497</v>
      </c>
      <c r="N819" s="67">
        <v>0.68416807213385644</v>
      </c>
      <c r="O819" s="65">
        <v>0.30924885506753524</v>
      </c>
      <c r="P819" s="66">
        <v>0.52288655435086384</v>
      </c>
      <c r="Q819" s="66">
        <v>0.67226509757810982</v>
      </c>
      <c r="R819" s="66">
        <v>0.79714081161857786</v>
      </c>
      <c r="S819" s="66">
        <v>0.90651675292378009</v>
      </c>
      <c r="T819" s="67">
        <v>0.68416807213385644</v>
      </c>
      <c r="U819" s="65">
        <v>0.69604247494342064</v>
      </c>
      <c r="V819" s="66">
        <v>0.58658657116818769</v>
      </c>
      <c r="W819" s="66">
        <v>0.72654274724963941</v>
      </c>
      <c r="X819" s="66">
        <v>0.80335349092908193</v>
      </c>
      <c r="Y819" s="67">
        <v>0.68416807213385644</v>
      </c>
      <c r="Z819" s="65">
        <v>0.60801412425217438</v>
      </c>
      <c r="AA819" s="66">
        <v>0.74468780118811295</v>
      </c>
      <c r="AB819" s="67">
        <v>0.68416807213385644</v>
      </c>
    </row>
    <row r="820" spans="1:28" s="37" customFormat="1" ht="17.5" customHeight="1" x14ac:dyDescent="0.35">
      <c r="A820" s="84"/>
      <c r="B820" s="61" t="s">
        <v>4</v>
      </c>
      <c r="C820" s="68">
        <v>1</v>
      </c>
      <c r="D820" s="69">
        <v>1</v>
      </c>
      <c r="E820" s="69">
        <v>1</v>
      </c>
      <c r="F820" s="70">
        <v>1</v>
      </c>
      <c r="G820" s="69"/>
      <c r="H820" s="69">
        <v>1</v>
      </c>
      <c r="I820" s="69">
        <v>1</v>
      </c>
      <c r="J820" s="69">
        <v>1</v>
      </c>
      <c r="K820" s="69">
        <v>1</v>
      </c>
      <c r="L820" s="69">
        <v>1</v>
      </c>
      <c r="M820" s="69">
        <v>1</v>
      </c>
      <c r="N820" s="70">
        <v>1</v>
      </c>
      <c r="O820" s="68">
        <v>1</v>
      </c>
      <c r="P820" s="69">
        <v>1</v>
      </c>
      <c r="Q820" s="69">
        <v>1</v>
      </c>
      <c r="R820" s="69">
        <v>1</v>
      </c>
      <c r="S820" s="69">
        <v>1</v>
      </c>
      <c r="T820" s="70">
        <v>1</v>
      </c>
      <c r="U820" s="68">
        <v>1</v>
      </c>
      <c r="V820" s="69">
        <v>1</v>
      </c>
      <c r="W820" s="69">
        <v>1</v>
      </c>
      <c r="X820" s="69">
        <v>1</v>
      </c>
      <c r="Y820" s="70">
        <v>1</v>
      </c>
      <c r="Z820" s="68">
        <v>1</v>
      </c>
      <c r="AA820" s="69">
        <v>1</v>
      </c>
      <c r="AB820" s="70">
        <v>1</v>
      </c>
    </row>
    <row r="821" spans="1:28" s="39" customFormat="1" ht="13.5" customHeight="1" x14ac:dyDescent="0.35">
      <c r="A821" s="62"/>
      <c r="B821" s="63"/>
      <c r="C821" s="71"/>
      <c r="D821" s="72"/>
      <c r="E821" s="72"/>
      <c r="F821" s="73"/>
      <c r="G821" s="79"/>
      <c r="H821" s="72"/>
      <c r="I821" s="72"/>
      <c r="J821" s="72"/>
      <c r="K821" s="72"/>
      <c r="L821" s="72"/>
      <c r="M821" s="72"/>
      <c r="N821" s="73"/>
      <c r="O821" s="71"/>
      <c r="P821" s="72"/>
      <c r="Q821" s="72"/>
      <c r="R821" s="72"/>
      <c r="S821" s="72"/>
      <c r="T821" s="73"/>
      <c r="U821" s="71"/>
      <c r="V821" s="72"/>
      <c r="W821" s="72"/>
      <c r="X821" s="72"/>
      <c r="Y821" s="73"/>
      <c r="Z821" s="71"/>
      <c r="AA821" s="72"/>
      <c r="AB821" s="73"/>
    </row>
    <row r="822" spans="1:28" s="37" customFormat="1" ht="17.5" customHeight="1" x14ac:dyDescent="0.35">
      <c r="A822" s="84" t="s">
        <v>707</v>
      </c>
      <c r="B822" s="60" t="s">
        <v>7</v>
      </c>
      <c r="C822" s="65">
        <v>0.61297588357954191</v>
      </c>
      <c r="D822" s="66">
        <v>0.48746580771936093</v>
      </c>
      <c r="E822" s="66">
        <v>0.47736405403552079</v>
      </c>
      <c r="F822" s="67">
        <v>0.53085815807701031</v>
      </c>
      <c r="G822" s="78"/>
      <c r="H822" s="66">
        <v>0.63003347020461675</v>
      </c>
      <c r="I822" s="66">
        <v>0.60927148062229708</v>
      </c>
      <c r="J822" s="66">
        <v>0.52259202289393669</v>
      </c>
      <c r="K822" s="66">
        <v>0.36272263014812367</v>
      </c>
      <c r="L822" s="66">
        <v>0.53166340508806265</v>
      </c>
      <c r="M822" s="66">
        <v>0.43504362149960346</v>
      </c>
      <c r="N822" s="67">
        <v>0.53085815807701031</v>
      </c>
      <c r="O822" s="65">
        <v>0.68260781914037927</v>
      </c>
      <c r="P822" s="66">
        <v>0.60085311758762283</v>
      </c>
      <c r="Q822" s="66">
        <v>0.59180114692268981</v>
      </c>
      <c r="R822" s="66">
        <v>0.51999824669347494</v>
      </c>
      <c r="S822" s="66">
        <v>0.38005150221804002</v>
      </c>
      <c r="T822" s="67">
        <v>0.53085815807701031</v>
      </c>
      <c r="U822" s="65">
        <v>0.58111158260588425</v>
      </c>
      <c r="V822" s="66">
        <v>0.4548012373727649</v>
      </c>
      <c r="W822" s="66">
        <v>0.53855029836816648</v>
      </c>
      <c r="X822" s="66">
        <v>0.49334799340296864</v>
      </c>
      <c r="Y822" s="67">
        <v>0.53085815807701031</v>
      </c>
      <c r="Z822" s="65">
        <v>0.54782892932472815</v>
      </c>
      <c r="AA822" s="66">
        <v>0.51737156878976231</v>
      </c>
      <c r="AB822" s="67">
        <v>0.53085815807701031</v>
      </c>
    </row>
    <row r="823" spans="1:28" s="37" customFormat="1" ht="17.5" customHeight="1" x14ac:dyDescent="0.35">
      <c r="A823" s="84"/>
      <c r="B823" s="60" t="s">
        <v>35</v>
      </c>
      <c r="C823" s="65">
        <v>0.38702323658023702</v>
      </c>
      <c r="D823" s="66">
        <v>0.51253475052195563</v>
      </c>
      <c r="E823" s="66">
        <v>0.52263594596447926</v>
      </c>
      <c r="F823" s="67">
        <v>0.46914184192298969</v>
      </c>
      <c r="G823" s="78"/>
      <c r="H823" s="66">
        <v>0.3699714591333238</v>
      </c>
      <c r="I823" s="66">
        <v>0.39072959038322719</v>
      </c>
      <c r="J823" s="66">
        <v>0.47740797710606331</v>
      </c>
      <c r="K823" s="66">
        <v>0.63727736985187633</v>
      </c>
      <c r="L823" s="66">
        <v>0.46833659491193735</v>
      </c>
      <c r="M823" s="66">
        <v>0.56495637850039659</v>
      </c>
      <c r="N823" s="67">
        <v>0.46914184192298969</v>
      </c>
      <c r="O823" s="65">
        <v>0.31739218085962079</v>
      </c>
      <c r="P823" s="66">
        <v>0.39914688241237722</v>
      </c>
      <c r="Q823" s="66">
        <v>0.40819885307731013</v>
      </c>
      <c r="R823" s="66">
        <v>0.480001753306525</v>
      </c>
      <c r="S823" s="66">
        <v>0.61994849778195993</v>
      </c>
      <c r="T823" s="67">
        <v>0.46914184192298969</v>
      </c>
      <c r="U823" s="65">
        <v>0.41888841739411575</v>
      </c>
      <c r="V823" s="66">
        <v>0.5451987626272351</v>
      </c>
      <c r="W823" s="66">
        <v>0.46144970163183346</v>
      </c>
      <c r="X823" s="66">
        <v>0.50665200659703136</v>
      </c>
      <c r="Y823" s="67">
        <v>0.46914184192298969</v>
      </c>
      <c r="Z823" s="65">
        <v>0.45217107067527201</v>
      </c>
      <c r="AA823" s="66">
        <v>0.48262787377706123</v>
      </c>
      <c r="AB823" s="67">
        <v>0.46914184192298969</v>
      </c>
    </row>
    <row r="824" spans="1:28" s="37" customFormat="1" ht="17.5" customHeight="1" x14ac:dyDescent="0.35">
      <c r="A824" s="84"/>
      <c r="B824" s="61" t="s">
        <v>4</v>
      </c>
      <c r="C824" s="68">
        <v>1</v>
      </c>
      <c r="D824" s="69">
        <v>1</v>
      </c>
      <c r="E824" s="69">
        <v>1</v>
      </c>
      <c r="F824" s="70">
        <v>1</v>
      </c>
      <c r="G824" s="69"/>
      <c r="H824" s="69">
        <v>1</v>
      </c>
      <c r="I824" s="69">
        <v>1</v>
      </c>
      <c r="J824" s="69">
        <v>1</v>
      </c>
      <c r="K824" s="69">
        <v>1</v>
      </c>
      <c r="L824" s="69">
        <v>1</v>
      </c>
      <c r="M824" s="69">
        <v>1</v>
      </c>
      <c r="N824" s="70">
        <v>1</v>
      </c>
      <c r="O824" s="68">
        <v>1</v>
      </c>
      <c r="P824" s="69">
        <v>1</v>
      </c>
      <c r="Q824" s="69">
        <v>1</v>
      </c>
      <c r="R824" s="69">
        <v>1</v>
      </c>
      <c r="S824" s="69">
        <v>1</v>
      </c>
      <c r="T824" s="70">
        <v>1</v>
      </c>
      <c r="U824" s="68">
        <v>1</v>
      </c>
      <c r="V824" s="69">
        <v>1</v>
      </c>
      <c r="W824" s="69">
        <v>1</v>
      </c>
      <c r="X824" s="69">
        <v>1</v>
      </c>
      <c r="Y824" s="70">
        <v>1</v>
      </c>
      <c r="Z824" s="68">
        <v>1</v>
      </c>
      <c r="AA824" s="69">
        <v>1</v>
      </c>
      <c r="AB824" s="70">
        <v>1</v>
      </c>
    </row>
    <row r="825" spans="1:28" s="39" customFormat="1" ht="13.5" customHeight="1" x14ac:dyDescent="0.35">
      <c r="A825" s="62"/>
      <c r="B825" s="63"/>
      <c r="C825" s="71"/>
      <c r="D825" s="72"/>
      <c r="E825" s="72"/>
      <c r="F825" s="73"/>
      <c r="G825" s="79"/>
      <c r="H825" s="72"/>
      <c r="I825" s="72"/>
      <c r="J825" s="72"/>
      <c r="K825" s="72"/>
      <c r="L825" s="72"/>
      <c r="M825" s="72"/>
      <c r="N825" s="73"/>
      <c r="O825" s="71"/>
      <c r="P825" s="72"/>
      <c r="Q825" s="72"/>
      <c r="R825" s="72"/>
      <c r="S825" s="72"/>
      <c r="T825" s="73"/>
      <c r="U825" s="71"/>
      <c r="V825" s="72"/>
      <c r="W825" s="72"/>
      <c r="X825" s="72"/>
      <c r="Y825" s="73"/>
      <c r="Z825" s="71"/>
      <c r="AA825" s="72"/>
      <c r="AB825" s="73"/>
    </row>
    <row r="826" spans="1:28" s="37" customFormat="1" ht="17.5" customHeight="1" x14ac:dyDescent="0.35">
      <c r="A826" s="84" t="s">
        <v>708</v>
      </c>
      <c r="B826" s="60" t="s">
        <v>7</v>
      </c>
      <c r="C826" s="65">
        <v>7.4701074284909852E-2</v>
      </c>
      <c r="D826" s="66">
        <v>0.12605033103710073</v>
      </c>
      <c r="E826" s="66">
        <v>0.40273606253857236</v>
      </c>
      <c r="F826" s="67">
        <v>0.13298763499473534</v>
      </c>
      <c r="G826" s="78"/>
      <c r="H826" s="66">
        <v>1.2451507638009139E-2</v>
      </c>
      <c r="I826" s="66">
        <v>8.8226222070853455E-2</v>
      </c>
      <c r="J826" s="66">
        <v>0.11134036844929351</v>
      </c>
      <c r="K826" s="66">
        <v>0.1782895906908204</v>
      </c>
      <c r="L826" s="66">
        <v>0.37068493150684934</v>
      </c>
      <c r="M826" s="66">
        <v>0.42771642974803242</v>
      </c>
      <c r="N826" s="67">
        <v>0.13298763499473534</v>
      </c>
      <c r="O826" s="65">
        <v>0.27648617222960964</v>
      </c>
      <c r="P826" s="66">
        <v>0.11330411975893426</v>
      </c>
      <c r="Q826" s="66">
        <v>0.12544902870296096</v>
      </c>
      <c r="R826" s="66">
        <v>0.10788030111416136</v>
      </c>
      <c r="S826" s="66">
        <v>9.1528809315768248E-2</v>
      </c>
      <c r="T826" s="67">
        <v>0.13298763499473534</v>
      </c>
      <c r="U826" s="65">
        <v>0.11914908664726802</v>
      </c>
      <c r="V826" s="66">
        <v>0.23373766157084727</v>
      </c>
      <c r="W826" s="66">
        <v>8.8485958313300722E-2</v>
      </c>
      <c r="X826" s="66">
        <v>8.207806487080814E-2</v>
      </c>
      <c r="Y826" s="67">
        <v>0.13298763499473534</v>
      </c>
      <c r="Z826" s="65">
        <v>0.14955251456721333</v>
      </c>
      <c r="AA826" s="66">
        <v>0.11982360584569021</v>
      </c>
      <c r="AB826" s="67">
        <v>0.13298763499473534</v>
      </c>
    </row>
    <row r="827" spans="1:28" s="37" customFormat="1" ht="17.5" customHeight="1" x14ac:dyDescent="0.35">
      <c r="A827" s="84"/>
      <c r="B827" s="60" t="s">
        <v>35</v>
      </c>
      <c r="C827" s="65">
        <v>0.92529892571509009</v>
      </c>
      <c r="D827" s="66">
        <v>0.87395022720421589</v>
      </c>
      <c r="E827" s="66">
        <v>0.5972639374614277</v>
      </c>
      <c r="F827" s="67">
        <v>0.86701236500526468</v>
      </c>
      <c r="G827" s="78"/>
      <c r="H827" s="66">
        <v>0.98754849236199072</v>
      </c>
      <c r="I827" s="66">
        <v>0.91177484893467087</v>
      </c>
      <c r="J827" s="66">
        <v>0.88865963155070649</v>
      </c>
      <c r="K827" s="66">
        <v>0.8217104093091796</v>
      </c>
      <c r="L827" s="66">
        <v>0.62931506849315066</v>
      </c>
      <c r="M827" s="66">
        <v>0.57228357025196752</v>
      </c>
      <c r="N827" s="67">
        <v>0.86701236500526468</v>
      </c>
      <c r="O827" s="65">
        <v>0.72351382777039042</v>
      </c>
      <c r="P827" s="66">
        <v>0.88669588024106571</v>
      </c>
      <c r="Q827" s="66">
        <v>0.87455097129703896</v>
      </c>
      <c r="R827" s="66">
        <v>0.89211969888583853</v>
      </c>
      <c r="S827" s="66">
        <v>0.90847119068423177</v>
      </c>
      <c r="T827" s="67">
        <v>0.86701236500526468</v>
      </c>
      <c r="U827" s="65">
        <v>0.88085091335273202</v>
      </c>
      <c r="V827" s="66">
        <v>0.7662623384291527</v>
      </c>
      <c r="W827" s="66">
        <v>0.91151404168669925</v>
      </c>
      <c r="X827" s="66">
        <v>0.91792193512919185</v>
      </c>
      <c r="Y827" s="67">
        <v>0.86701236500526468</v>
      </c>
      <c r="Z827" s="65">
        <v>0.85044748543278681</v>
      </c>
      <c r="AA827" s="66">
        <v>0.8801763941543097</v>
      </c>
      <c r="AB827" s="67">
        <v>0.86701236500526468</v>
      </c>
    </row>
    <row r="828" spans="1:28" s="37" customFormat="1" ht="17.5" customHeight="1" x14ac:dyDescent="0.35">
      <c r="A828" s="84"/>
      <c r="B828" s="61" t="s">
        <v>4</v>
      </c>
      <c r="C828" s="68">
        <v>1</v>
      </c>
      <c r="D828" s="69">
        <v>1</v>
      </c>
      <c r="E828" s="69">
        <v>1</v>
      </c>
      <c r="F828" s="70">
        <v>1</v>
      </c>
      <c r="G828" s="69"/>
      <c r="H828" s="69">
        <v>1</v>
      </c>
      <c r="I828" s="69">
        <v>1</v>
      </c>
      <c r="J828" s="69">
        <v>1</v>
      </c>
      <c r="K828" s="69">
        <v>1</v>
      </c>
      <c r="L828" s="69">
        <v>1</v>
      </c>
      <c r="M828" s="69">
        <v>1</v>
      </c>
      <c r="N828" s="70">
        <v>1</v>
      </c>
      <c r="O828" s="68">
        <v>1</v>
      </c>
      <c r="P828" s="69">
        <v>1</v>
      </c>
      <c r="Q828" s="69">
        <v>1</v>
      </c>
      <c r="R828" s="69">
        <v>1</v>
      </c>
      <c r="S828" s="69">
        <v>1</v>
      </c>
      <c r="T828" s="70">
        <v>1</v>
      </c>
      <c r="U828" s="68">
        <v>1</v>
      </c>
      <c r="V828" s="69">
        <v>1</v>
      </c>
      <c r="W828" s="69">
        <v>1</v>
      </c>
      <c r="X828" s="69">
        <v>1</v>
      </c>
      <c r="Y828" s="70">
        <v>1</v>
      </c>
      <c r="Z828" s="68">
        <v>1</v>
      </c>
      <c r="AA828" s="69">
        <v>1</v>
      </c>
      <c r="AB828" s="70">
        <v>1</v>
      </c>
    </row>
    <row r="829" spans="1:28" s="39" customFormat="1" ht="13.5" customHeight="1" x14ac:dyDescent="0.35">
      <c r="A829" s="62"/>
      <c r="B829" s="63"/>
      <c r="C829" s="71"/>
      <c r="D829" s="72"/>
      <c r="E829" s="72"/>
      <c r="F829" s="73"/>
      <c r="G829" s="79"/>
      <c r="H829" s="72"/>
      <c r="I829" s="72"/>
      <c r="J829" s="72"/>
      <c r="K829" s="72"/>
      <c r="L829" s="72"/>
      <c r="M829" s="72"/>
      <c r="N829" s="73"/>
      <c r="O829" s="71"/>
      <c r="P829" s="72"/>
      <c r="Q829" s="72"/>
      <c r="R829" s="72"/>
      <c r="S829" s="72"/>
      <c r="T829" s="73"/>
      <c r="U829" s="71"/>
      <c r="V829" s="72"/>
      <c r="W829" s="72"/>
      <c r="X829" s="72"/>
      <c r="Y829" s="73"/>
      <c r="Z829" s="71"/>
      <c r="AA829" s="72"/>
      <c r="AB829" s="73"/>
    </row>
    <row r="830" spans="1:28" s="37" customFormat="1" ht="17.5" customHeight="1" x14ac:dyDescent="0.35">
      <c r="A830" s="84" t="s">
        <v>709</v>
      </c>
      <c r="B830" s="60" t="s">
        <v>7</v>
      </c>
      <c r="C830" s="65">
        <v>5.4829882893266582E-2</v>
      </c>
      <c r="D830" s="66">
        <v>6.3458081659539783E-2</v>
      </c>
      <c r="E830" s="66">
        <v>6.2075704587533427E-2</v>
      </c>
      <c r="F830" s="67">
        <v>6.0286932727041186E-2</v>
      </c>
      <c r="G830" s="78"/>
      <c r="H830" s="66">
        <v>3.3608226079155305E-2</v>
      </c>
      <c r="I830" s="66">
        <v>5.944080659568042E-2</v>
      </c>
      <c r="J830" s="66">
        <v>6.951815417635486E-2</v>
      </c>
      <c r="K830" s="66">
        <v>4.1934500368403668E-2</v>
      </c>
      <c r="L830" s="66">
        <v>6.4657534246575346E-2</v>
      </c>
      <c r="M830" s="66">
        <v>6.0063449453968638E-2</v>
      </c>
      <c r="N830" s="67">
        <v>6.0286932727041186E-2</v>
      </c>
      <c r="O830" s="65">
        <v>0.10480433821987184</v>
      </c>
      <c r="P830" s="66">
        <v>6.4634137602384859E-2</v>
      </c>
      <c r="Q830" s="66">
        <v>4.5519843622588367E-2</v>
      </c>
      <c r="R830" s="66">
        <v>3.9058149709649194E-2</v>
      </c>
      <c r="S830" s="66">
        <v>5.7849677375991393E-2</v>
      </c>
      <c r="T830" s="67">
        <v>6.0286932727041186E-2</v>
      </c>
      <c r="U830" s="65">
        <v>7.8544293566117043E-2</v>
      </c>
      <c r="V830" s="66">
        <v>6.4181652483088811E-2</v>
      </c>
      <c r="W830" s="66">
        <v>4.5113690998048586E-2</v>
      </c>
      <c r="X830" s="66">
        <v>7.0038482682792752E-2</v>
      </c>
      <c r="Y830" s="67">
        <v>6.0286932727041186E-2</v>
      </c>
      <c r="Z830" s="65">
        <v>6.2554668698045018E-2</v>
      </c>
      <c r="AA830" s="66">
        <v>5.8484773991505826E-2</v>
      </c>
      <c r="AB830" s="67">
        <v>6.0286932727041186E-2</v>
      </c>
    </row>
    <row r="831" spans="1:28" s="37" customFormat="1" ht="17.5" customHeight="1" x14ac:dyDescent="0.35">
      <c r="A831" s="84"/>
      <c r="B831" s="60" t="s">
        <v>35</v>
      </c>
      <c r="C831" s="65">
        <v>0.94516923726651247</v>
      </c>
      <c r="D831" s="66">
        <v>0.93654247658177681</v>
      </c>
      <c r="E831" s="66">
        <v>0.93792429541246658</v>
      </c>
      <c r="F831" s="67">
        <v>0.93971306727295889</v>
      </c>
      <c r="G831" s="78"/>
      <c r="H831" s="66">
        <v>0.96639177392084474</v>
      </c>
      <c r="I831" s="66">
        <v>0.94055919340431959</v>
      </c>
      <c r="J831" s="66">
        <v>0.93048184582364524</v>
      </c>
      <c r="K831" s="66">
        <v>0.95806549963159637</v>
      </c>
      <c r="L831" s="66">
        <v>0.93534246575342461</v>
      </c>
      <c r="M831" s="66">
        <v>0.93993655054603131</v>
      </c>
      <c r="N831" s="67">
        <v>0.93971306727295889</v>
      </c>
      <c r="O831" s="65">
        <v>0.89519566178012822</v>
      </c>
      <c r="P831" s="66">
        <v>0.9353658623976151</v>
      </c>
      <c r="Q831" s="66">
        <v>0.95448015637741157</v>
      </c>
      <c r="R831" s="66">
        <v>0.96094347372231836</v>
      </c>
      <c r="S831" s="66">
        <v>0.94215032262400866</v>
      </c>
      <c r="T831" s="67">
        <v>0.93971306727295889</v>
      </c>
      <c r="U831" s="65">
        <v>0.92145570643388297</v>
      </c>
      <c r="V831" s="66">
        <v>0.93581834751691118</v>
      </c>
      <c r="W831" s="66">
        <v>0.95488630900195137</v>
      </c>
      <c r="X831" s="66">
        <v>0.92996151731720722</v>
      </c>
      <c r="Y831" s="67">
        <v>0.93971306727295889</v>
      </c>
      <c r="Z831" s="65">
        <v>0.93744533130195495</v>
      </c>
      <c r="AA831" s="66">
        <v>0.94151522600849402</v>
      </c>
      <c r="AB831" s="67">
        <v>0.93971306727295889</v>
      </c>
    </row>
    <row r="832" spans="1:28" s="37" customFormat="1" ht="17.5" customHeight="1" x14ac:dyDescent="0.35">
      <c r="A832" s="84"/>
      <c r="B832" s="61" t="s">
        <v>4</v>
      </c>
      <c r="C832" s="68">
        <v>1</v>
      </c>
      <c r="D832" s="69">
        <v>1</v>
      </c>
      <c r="E832" s="69">
        <v>1</v>
      </c>
      <c r="F832" s="70">
        <v>1</v>
      </c>
      <c r="G832" s="69"/>
      <c r="H832" s="69">
        <v>1</v>
      </c>
      <c r="I832" s="69">
        <v>1</v>
      </c>
      <c r="J832" s="69">
        <v>1</v>
      </c>
      <c r="K832" s="69">
        <v>1</v>
      </c>
      <c r="L832" s="69">
        <v>1</v>
      </c>
      <c r="M832" s="69">
        <v>1</v>
      </c>
      <c r="N832" s="70">
        <v>1</v>
      </c>
      <c r="O832" s="68">
        <v>1</v>
      </c>
      <c r="P832" s="69">
        <v>1</v>
      </c>
      <c r="Q832" s="69">
        <v>1</v>
      </c>
      <c r="R832" s="69">
        <v>1</v>
      </c>
      <c r="S832" s="69">
        <v>1</v>
      </c>
      <c r="T832" s="70">
        <v>1</v>
      </c>
      <c r="U832" s="68">
        <v>1</v>
      </c>
      <c r="V832" s="69">
        <v>1</v>
      </c>
      <c r="W832" s="69">
        <v>1</v>
      </c>
      <c r="X832" s="69">
        <v>1</v>
      </c>
      <c r="Y832" s="70">
        <v>1</v>
      </c>
      <c r="Z832" s="68">
        <v>1</v>
      </c>
      <c r="AA832" s="69">
        <v>1</v>
      </c>
      <c r="AB832" s="70">
        <v>1</v>
      </c>
    </row>
    <row r="833" spans="1:28" s="39" customFormat="1" ht="13.5" customHeight="1" x14ac:dyDescent="0.35">
      <c r="A833" s="62"/>
      <c r="B833" s="63"/>
      <c r="C833" s="71"/>
      <c r="D833" s="72"/>
      <c r="E833" s="72"/>
      <c r="F833" s="73"/>
      <c r="G833" s="79"/>
      <c r="H833" s="72"/>
      <c r="I833" s="72"/>
      <c r="J833" s="72"/>
      <c r="K833" s="72"/>
      <c r="L833" s="72"/>
      <c r="M833" s="72"/>
      <c r="N833" s="73"/>
      <c r="O833" s="71"/>
      <c r="P833" s="72"/>
      <c r="Q833" s="72"/>
      <c r="R833" s="72"/>
      <c r="S833" s="72"/>
      <c r="T833" s="73"/>
      <c r="U833" s="71"/>
      <c r="V833" s="72"/>
      <c r="W833" s="72"/>
      <c r="X833" s="72"/>
      <c r="Y833" s="73"/>
      <c r="Z833" s="71"/>
      <c r="AA833" s="72"/>
      <c r="AB833" s="73"/>
    </row>
    <row r="834" spans="1:28" s="37" customFormat="1" ht="17.5" customHeight="1" x14ac:dyDescent="0.35">
      <c r="A834" s="84" t="s">
        <v>710</v>
      </c>
      <c r="B834" s="60" t="s">
        <v>7</v>
      </c>
      <c r="C834" s="65">
        <v>6.3005358226945985E-3</v>
      </c>
      <c r="D834" s="66">
        <v>2.424274565409135E-2</v>
      </c>
      <c r="E834" s="66">
        <v>0.11063224302269765</v>
      </c>
      <c r="F834" s="67">
        <v>2.5735113695307139E-2</v>
      </c>
      <c r="G834" s="78"/>
      <c r="H834" s="66">
        <v>0</v>
      </c>
      <c r="I834" s="66">
        <v>7.6694705591291443E-3</v>
      </c>
      <c r="J834" s="66">
        <v>2.4250402432480771E-2</v>
      </c>
      <c r="K834" s="66">
        <v>2.4215554256967912E-2</v>
      </c>
      <c r="L834" s="66">
        <v>7.1530332681017605E-2</v>
      </c>
      <c r="M834" s="66">
        <v>0.14111402598987249</v>
      </c>
      <c r="N834" s="67">
        <v>2.5735113695307139E-2</v>
      </c>
      <c r="O834" s="65">
        <v>2.2900685635857513E-2</v>
      </c>
      <c r="P834" s="66">
        <v>3.1274409338789083E-2</v>
      </c>
      <c r="Q834" s="66">
        <v>4.0147276432283233E-2</v>
      </c>
      <c r="R834" s="66">
        <v>2.0124062670967679E-2</v>
      </c>
      <c r="S834" s="66">
        <v>1.8465813617421698E-2</v>
      </c>
      <c r="T834" s="67">
        <v>2.5735113695307139E-2</v>
      </c>
      <c r="U834" s="65">
        <v>2.3742119301648885E-2</v>
      </c>
      <c r="V834" s="66">
        <v>4.7393687345167961E-2</v>
      </c>
      <c r="W834" s="66">
        <v>1.5838259000537345E-2</v>
      </c>
      <c r="X834" s="66">
        <v>9.3457943925233638E-4</v>
      </c>
      <c r="Y834" s="67">
        <v>2.5735113695307139E-2</v>
      </c>
      <c r="Z834" s="65">
        <v>3.1550195597324138E-2</v>
      </c>
      <c r="AA834" s="66">
        <v>2.1113896418882044E-2</v>
      </c>
      <c r="AB834" s="67">
        <v>2.5735113695307139E-2</v>
      </c>
    </row>
    <row r="835" spans="1:28" s="37" customFormat="1" ht="17.5" customHeight="1" x14ac:dyDescent="0.35">
      <c r="A835" s="84"/>
      <c r="B835" s="60" t="s">
        <v>35</v>
      </c>
      <c r="C835" s="65">
        <v>0.99369858433708436</v>
      </c>
      <c r="D835" s="66">
        <v>0.97575725434590854</v>
      </c>
      <c r="E835" s="66">
        <v>0.8893677569773023</v>
      </c>
      <c r="F835" s="67">
        <v>0.97426488630469299</v>
      </c>
      <c r="G835" s="78"/>
      <c r="H835" s="66">
        <v>1</v>
      </c>
      <c r="I835" s="66">
        <v>0.99233052944087097</v>
      </c>
      <c r="J835" s="66">
        <v>0.97574959756751922</v>
      </c>
      <c r="K835" s="66">
        <v>0.97578444574303214</v>
      </c>
      <c r="L835" s="66">
        <v>0.928477495107632</v>
      </c>
      <c r="M835" s="66">
        <v>0.85888597401012756</v>
      </c>
      <c r="N835" s="67">
        <v>0.97426488630469299</v>
      </c>
      <c r="O835" s="65">
        <v>0.97709931436414255</v>
      </c>
      <c r="P835" s="66">
        <v>0.96872559066121089</v>
      </c>
      <c r="Q835" s="66">
        <v>0.95985272356771678</v>
      </c>
      <c r="R835" s="66">
        <v>0.97987593732903233</v>
      </c>
      <c r="S835" s="66">
        <v>0.98153418638257828</v>
      </c>
      <c r="T835" s="67">
        <v>0.97426488630469299</v>
      </c>
      <c r="U835" s="65">
        <v>0.97625788069835118</v>
      </c>
      <c r="V835" s="66">
        <v>0.95260631265483198</v>
      </c>
      <c r="W835" s="66">
        <v>0.98416174099946263</v>
      </c>
      <c r="X835" s="66">
        <v>0.99906542056074765</v>
      </c>
      <c r="Y835" s="67">
        <v>0.97426488630469299</v>
      </c>
      <c r="Z835" s="65">
        <v>0.96844980440267592</v>
      </c>
      <c r="AA835" s="66">
        <v>0.97888610358111794</v>
      </c>
      <c r="AB835" s="67">
        <v>0.97426488630469299</v>
      </c>
    </row>
    <row r="836" spans="1:28" s="37" customFormat="1" ht="17.5" customHeight="1" x14ac:dyDescent="0.35">
      <c r="A836" s="84"/>
      <c r="B836" s="61" t="s">
        <v>4</v>
      </c>
      <c r="C836" s="68">
        <v>1</v>
      </c>
      <c r="D836" s="69">
        <v>1</v>
      </c>
      <c r="E836" s="69">
        <v>1</v>
      </c>
      <c r="F836" s="70">
        <v>1</v>
      </c>
      <c r="G836" s="69"/>
      <c r="H836" s="69">
        <v>1</v>
      </c>
      <c r="I836" s="69">
        <v>1</v>
      </c>
      <c r="J836" s="69">
        <v>1</v>
      </c>
      <c r="K836" s="69">
        <v>1</v>
      </c>
      <c r="L836" s="69">
        <v>1</v>
      </c>
      <c r="M836" s="69">
        <v>1</v>
      </c>
      <c r="N836" s="70">
        <v>1</v>
      </c>
      <c r="O836" s="68">
        <v>1</v>
      </c>
      <c r="P836" s="69">
        <v>1</v>
      </c>
      <c r="Q836" s="69">
        <v>1</v>
      </c>
      <c r="R836" s="69">
        <v>1</v>
      </c>
      <c r="S836" s="69">
        <v>1</v>
      </c>
      <c r="T836" s="70">
        <v>1</v>
      </c>
      <c r="U836" s="68">
        <v>1</v>
      </c>
      <c r="V836" s="69">
        <v>1</v>
      </c>
      <c r="W836" s="69">
        <v>1</v>
      </c>
      <c r="X836" s="69">
        <v>1</v>
      </c>
      <c r="Y836" s="70">
        <v>1</v>
      </c>
      <c r="Z836" s="68">
        <v>1</v>
      </c>
      <c r="AA836" s="69">
        <v>1</v>
      </c>
      <c r="AB836" s="70">
        <v>1</v>
      </c>
    </row>
    <row r="837" spans="1:28" s="39" customFormat="1" ht="13.5" customHeight="1" x14ac:dyDescent="0.35">
      <c r="A837" s="62"/>
      <c r="B837" s="63"/>
      <c r="C837" s="71"/>
      <c r="D837" s="72"/>
      <c r="E837" s="72"/>
      <c r="F837" s="73"/>
      <c r="G837" s="79"/>
      <c r="H837" s="72"/>
      <c r="I837" s="72"/>
      <c r="J837" s="72"/>
      <c r="K837" s="72"/>
      <c r="L837" s="72"/>
      <c r="M837" s="72"/>
      <c r="N837" s="73"/>
      <c r="O837" s="71"/>
      <c r="P837" s="72"/>
      <c r="Q837" s="72"/>
      <c r="R837" s="72"/>
      <c r="S837" s="72"/>
      <c r="T837" s="73"/>
      <c r="U837" s="71"/>
      <c r="V837" s="72"/>
      <c r="W837" s="72"/>
      <c r="X837" s="72"/>
      <c r="Y837" s="73"/>
      <c r="Z837" s="71"/>
      <c r="AA837" s="72"/>
      <c r="AB837" s="73"/>
    </row>
    <row r="838" spans="1:28" s="37" customFormat="1" ht="17.5" customHeight="1" x14ac:dyDescent="0.35">
      <c r="A838" s="84" t="s">
        <v>711</v>
      </c>
      <c r="B838" s="60" t="s">
        <v>7</v>
      </c>
      <c r="C838" s="65">
        <v>7.0633572943153517E-3</v>
      </c>
      <c r="D838" s="66">
        <v>1.570165351077964E-2</v>
      </c>
      <c r="E838" s="66">
        <v>0</v>
      </c>
      <c r="F838" s="67">
        <v>1.1229449895482937E-2</v>
      </c>
      <c r="G838" s="78"/>
      <c r="H838" s="66">
        <v>0</v>
      </c>
      <c r="I838" s="66">
        <v>8.598032348650855E-3</v>
      </c>
      <c r="J838" s="66">
        <v>2.0123054909676263E-2</v>
      </c>
      <c r="K838" s="66">
        <v>0</v>
      </c>
      <c r="L838" s="66">
        <v>0</v>
      </c>
      <c r="M838" s="66">
        <v>0</v>
      </c>
      <c r="N838" s="67">
        <v>1.1229449895482937E-2</v>
      </c>
      <c r="O838" s="65">
        <v>9.1900048261270642E-3</v>
      </c>
      <c r="P838" s="66">
        <v>1.6338581266526687E-2</v>
      </c>
      <c r="Q838" s="66">
        <v>1.574070844813355E-2</v>
      </c>
      <c r="R838" s="66">
        <v>2.1176046586003746E-2</v>
      </c>
      <c r="S838" s="66">
        <v>0</v>
      </c>
      <c r="T838" s="67">
        <v>1.1229449895482937E-2</v>
      </c>
      <c r="U838" s="65">
        <v>7.1552699644358234E-3</v>
      </c>
      <c r="V838" s="66">
        <v>3.6336914526294173E-2</v>
      </c>
      <c r="W838" s="66">
        <v>0</v>
      </c>
      <c r="X838" s="66">
        <v>2.1000549752611328E-2</v>
      </c>
      <c r="Y838" s="67">
        <v>1.1229449895482937E-2</v>
      </c>
      <c r="Z838" s="65">
        <v>1.3453672859705128E-2</v>
      </c>
      <c r="AA838" s="66">
        <v>9.4624281677673176E-3</v>
      </c>
      <c r="AB838" s="67">
        <v>1.1229449895482937E-2</v>
      </c>
    </row>
    <row r="839" spans="1:28" s="37" customFormat="1" ht="17.5" customHeight="1" x14ac:dyDescent="0.35">
      <c r="A839" s="84"/>
      <c r="B839" s="60" t="s">
        <v>35</v>
      </c>
      <c r="C839" s="65">
        <v>0.9929366427056846</v>
      </c>
      <c r="D839" s="66">
        <v>0.98429890473053694</v>
      </c>
      <c r="E839" s="66">
        <v>1</v>
      </c>
      <c r="F839" s="67">
        <v>0.98877055010451698</v>
      </c>
      <c r="G839" s="78"/>
      <c r="H839" s="66">
        <v>1</v>
      </c>
      <c r="I839" s="66">
        <v>0.9914030386568734</v>
      </c>
      <c r="J839" s="66">
        <v>0.97987766052584502</v>
      </c>
      <c r="K839" s="66">
        <v>1</v>
      </c>
      <c r="L839" s="66">
        <v>1</v>
      </c>
      <c r="M839" s="66">
        <v>1</v>
      </c>
      <c r="N839" s="67">
        <v>0.98877055010451698</v>
      </c>
      <c r="O839" s="65">
        <v>0.99080999517387303</v>
      </c>
      <c r="P839" s="66">
        <v>0.98366141873347335</v>
      </c>
      <c r="Q839" s="66">
        <v>0.98426095231452182</v>
      </c>
      <c r="R839" s="66">
        <v>0.9788239534139962</v>
      </c>
      <c r="S839" s="66">
        <v>1</v>
      </c>
      <c r="T839" s="67">
        <v>0.98877055010451698</v>
      </c>
      <c r="U839" s="65">
        <v>0.99284473003556417</v>
      </c>
      <c r="V839" s="66">
        <v>0.96366308547370594</v>
      </c>
      <c r="W839" s="66">
        <v>1</v>
      </c>
      <c r="X839" s="66">
        <v>0.97899945024738866</v>
      </c>
      <c r="Y839" s="67">
        <v>0.98877055010451698</v>
      </c>
      <c r="Z839" s="65">
        <v>0.98654632714029489</v>
      </c>
      <c r="AA839" s="66">
        <v>0.99053757183223268</v>
      </c>
      <c r="AB839" s="67">
        <v>0.98877055010451698</v>
      </c>
    </row>
    <row r="840" spans="1:28" s="37" customFormat="1" ht="17.5" customHeight="1" x14ac:dyDescent="0.35">
      <c r="A840" s="84"/>
      <c r="B840" s="61" t="s">
        <v>4</v>
      </c>
      <c r="C840" s="68">
        <v>1</v>
      </c>
      <c r="D840" s="69">
        <v>1</v>
      </c>
      <c r="E840" s="69">
        <v>1</v>
      </c>
      <c r="F840" s="70">
        <v>1</v>
      </c>
      <c r="G840" s="69"/>
      <c r="H840" s="69">
        <v>1</v>
      </c>
      <c r="I840" s="69">
        <v>1</v>
      </c>
      <c r="J840" s="69">
        <v>1</v>
      </c>
      <c r="K840" s="69">
        <v>1</v>
      </c>
      <c r="L840" s="69">
        <v>1</v>
      </c>
      <c r="M840" s="69">
        <v>1</v>
      </c>
      <c r="N840" s="70">
        <v>1</v>
      </c>
      <c r="O840" s="68">
        <v>1</v>
      </c>
      <c r="P840" s="69">
        <v>1</v>
      </c>
      <c r="Q840" s="69">
        <v>1</v>
      </c>
      <c r="R840" s="69">
        <v>1</v>
      </c>
      <c r="S840" s="69">
        <v>1</v>
      </c>
      <c r="T840" s="70">
        <v>1</v>
      </c>
      <c r="U840" s="68">
        <v>1</v>
      </c>
      <c r="V840" s="69">
        <v>1</v>
      </c>
      <c r="W840" s="69">
        <v>1</v>
      </c>
      <c r="X840" s="69">
        <v>1</v>
      </c>
      <c r="Y840" s="70">
        <v>1</v>
      </c>
      <c r="Z840" s="68">
        <v>1</v>
      </c>
      <c r="AA840" s="69">
        <v>1</v>
      </c>
      <c r="AB840" s="70">
        <v>1</v>
      </c>
    </row>
    <row r="841" spans="1:28" s="39" customFormat="1" ht="13.5" customHeight="1" x14ac:dyDescent="0.35">
      <c r="A841" s="62"/>
      <c r="B841" s="63"/>
      <c r="C841" s="71"/>
      <c r="D841" s="72"/>
      <c r="E841" s="72"/>
      <c r="F841" s="73"/>
      <c r="G841" s="79"/>
      <c r="H841" s="72"/>
      <c r="I841" s="72"/>
      <c r="J841" s="72"/>
      <c r="K841" s="72"/>
      <c r="L841" s="72"/>
      <c r="M841" s="72"/>
      <c r="N841" s="73"/>
      <c r="O841" s="71"/>
      <c r="P841" s="72"/>
      <c r="Q841" s="72"/>
      <c r="R841" s="72"/>
      <c r="S841" s="72"/>
      <c r="T841" s="73"/>
      <c r="U841" s="71"/>
      <c r="V841" s="72"/>
      <c r="W841" s="72"/>
      <c r="X841" s="72"/>
      <c r="Y841" s="73"/>
      <c r="Z841" s="71"/>
      <c r="AA841" s="72"/>
      <c r="AB841" s="73"/>
    </row>
    <row r="842" spans="1:28" s="37" customFormat="1" ht="17.5" customHeight="1" x14ac:dyDescent="0.35">
      <c r="A842" s="84" t="s">
        <v>712</v>
      </c>
      <c r="B842" s="60" t="s">
        <v>7</v>
      </c>
      <c r="C842" s="65">
        <v>5.0903155986872783E-2</v>
      </c>
      <c r="D842" s="66">
        <v>9.1903826185983667E-2</v>
      </c>
      <c r="E842" s="66">
        <v>0.16470547898237675</v>
      </c>
      <c r="F842" s="67">
        <v>8.4024885310771319E-2</v>
      </c>
      <c r="G842" s="78"/>
      <c r="H842" s="66">
        <v>1.125860785637881E-2</v>
      </c>
      <c r="I842" s="66">
        <v>5.9516847987901925E-2</v>
      </c>
      <c r="J842" s="66">
        <v>9.8328742622071183E-2</v>
      </c>
      <c r="K842" s="66">
        <v>6.9087121115882E-2</v>
      </c>
      <c r="L842" s="66">
        <v>0.22630136986301369</v>
      </c>
      <c r="M842" s="66">
        <v>0.11669818803001647</v>
      </c>
      <c r="N842" s="67">
        <v>8.4024885310771319E-2</v>
      </c>
      <c r="O842" s="65">
        <v>0.17337810567385564</v>
      </c>
      <c r="P842" s="66">
        <v>0.11172221545429138</v>
      </c>
      <c r="Q842" s="66">
        <v>5.1777597308235883E-2</v>
      </c>
      <c r="R842" s="66">
        <v>6.2698566022542979E-2</v>
      </c>
      <c r="S842" s="66">
        <v>5.5893139198817048E-2</v>
      </c>
      <c r="T842" s="67">
        <v>8.4024885310771319E-2</v>
      </c>
      <c r="U842" s="65">
        <v>0.12947684287099903</v>
      </c>
      <c r="V842" s="66">
        <v>0.11763127831902138</v>
      </c>
      <c r="W842" s="66">
        <v>3.3901552645719618E-2</v>
      </c>
      <c r="X842" s="66">
        <v>7.6443100604727879E-2</v>
      </c>
      <c r="Y842" s="67">
        <v>8.4024885310771319E-2</v>
      </c>
      <c r="Z842" s="65">
        <v>7.2635804586453884E-2</v>
      </c>
      <c r="AA842" s="66">
        <v>9.307573231389954E-2</v>
      </c>
      <c r="AB842" s="67">
        <v>8.4024885310771319E-2</v>
      </c>
    </row>
    <row r="843" spans="1:28" s="37" customFormat="1" ht="17.5" customHeight="1" x14ac:dyDescent="0.35">
      <c r="A843" s="84"/>
      <c r="B843" s="60" t="s">
        <v>35</v>
      </c>
      <c r="C843" s="65">
        <v>0.94909684401312722</v>
      </c>
      <c r="D843" s="66">
        <v>0.90809617381401631</v>
      </c>
      <c r="E843" s="66">
        <v>0.83529452101762325</v>
      </c>
      <c r="F843" s="67">
        <v>0.91597511468922865</v>
      </c>
      <c r="G843" s="78"/>
      <c r="H843" s="66">
        <v>0.98874139214362111</v>
      </c>
      <c r="I843" s="66">
        <v>0.94048422301762236</v>
      </c>
      <c r="J843" s="66">
        <v>0.90167197281345013</v>
      </c>
      <c r="K843" s="66">
        <v>0.93091287888411811</v>
      </c>
      <c r="L843" s="66">
        <v>0.77369863013698625</v>
      </c>
      <c r="M843" s="66">
        <v>0.88330181196998359</v>
      </c>
      <c r="N843" s="67">
        <v>0.91597511468922865</v>
      </c>
      <c r="O843" s="65">
        <v>0.82662189432614441</v>
      </c>
      <c r="P843" s="66">
        <v>0.88827778454570849</v>
      </c>
      <c r="Q843" s="66">
        <v>0.94822240269176405</v>
      </c>
      <c r="R843" s="66">
        <v>0.93730143397745702</v>
      </c>
      <c r="S843" s="66">
        <v>0.944106860801183</v>
      </c>
      <c r="T843" s="67">
        <v>0.91597511468922865</v>
      </c>
      <c r="U843" s="65">
        <v>0.87052315712900086</v>
      </c>
      <c r="V843" s="66">
        <v>0.88236872168097857</v>
      </c>
      <c r="W843" s="66">
        <v>0.96609844735428041</v>
      </c>
      <c r="X843" s="66">
        <v>0.92355689939527219</v>
      </c>
      <c r="Y843" s="67">
        <v>0.91597511468922865</v>
      </c>
      <c r="Z843" s="65">
        <v>0.9273641954135462</v>
      </c>
      <c r="AA843" s="66">
        <v>0.90692426768610035</v>
      </c>
      <c r="AB843" s="67">
        <v>0.91597511468922865</v>
      </c>
    </row>
    <row r="844" spans="1:28" s="37" customFormat="1" ht="17.5" customHeight="1" x14ac:dyDescent="0.35">
      <c r="A844" s="84"/>
      <c r="B844" s="61" t="s">
        <v>4</v>
      </c>
      <c r="C844" s="68">
        <v>1</v>
      </c>
      <c r="D844" s="69">
        <v>1</v>
      </c>
      <c r="E844" s="69">
        <v>1</v>
      </c>
      <c r="F844" s="70">
        <v>1</v>
      </c>
      <c r="G844" s="69"/>
      <c r="H844" s="69">
        <v>1</v>
      </c>
      <c r="I844" s="69">
        <v>1</v>
      </c>
      <c r="J844" s="69">
        <v>1</v>
      </c>
      <c r="K844" s="69">
        <v>1</v>
      </c>
      <c r="L844" s="69">
        <v>1</v>
      </c>
      <c r="M844" s="69">
        <v>1</v>
      </c>
      <c r="N844" s="70">
        <v>1</v>
      </c>
      <c r="O844" s="68">
        <v>1</v>
      </c>
      <c r="P844" s="69">
        <v>1</v>
      </c>
      <c r="Q844" s="69">
        <v>1</v>
      </c>
      <c r="R844" s="69">
        <v>1</v>
      </c>
      <c r="S844" s="69">
        <v>1</v>
      </c>
      <c r="T844" s="70">
        <v>1</v>
      </c>
      <c r="U844" s="68">
        <v>1</v>
      </c>
      <c r="V844" s="69">
        <v>1</v>
      </c>
      <c r="W844" s="69">
        <v>1</v>
      </c>
      <c r="X844" s="69">
        <v>1</v>
      </c>
      <c r="Y844" s="70">
        <v>1</v>
      </c>
      <c r="Z844" s="68">
        <v>1</v>
      </c>
      <c r="AA844" s="69">
        <v>1</v>
      </c>
      <c r="AB844" s="70">
        <v>1</v>
      </c>
    </row>
    <row r="845" spans="1:28" s="39" customFormat="1" ht="13.5" customHeight="1" x14ac:dyDescent="0.35">
      <c r="A845" s="62"/>
      <c r="B845" s="63"/>
      <c r="C845" s="71"/>
      <c r="D845" s="72"/>
      <c r="E845" s="72"/>
      <c r="F845" s="73"/>
      <c r="G845" s="79"/>
      <c r="H845" s="72"/>
      <c r="I845" s="72"/>
      <c r="J845" s="72"/>
      <c r="K845" s="72"/>
      <c r="L845" s="72"/>
      <c r="M845" s="72"/>
      <c r="N845" s="73"/>
      <c r="O845" s="71"/>
      <c r="P845" s="72"/>
      <c r="Q845" s="72"/>
      <c r="R845" s="72"/>
      <c r="S845" s="72"/>
      <c r="T845" s="73"/>
      <c r="U845" s="71"/>
      <c r="V845" s="72"/>
      <c r="W845" s="72"/>
      <c r="X845" s="72"/>
      <c r="Y845" s="73"/>
      <c r="Z845" s="71"/>
      <c r="AA845" s="72"/>
      <c r="AB845" s="73"/>
    </row>
    <row r="846" spans="1:28" s="37" customFormat="1" ht="17.5" customHeight="1" x14ac:dyDescent="0.35">
      <c r="A846" s="84" t="s">
        <v>713</v>
      </c>
      <c r="B846" s="60" t="s">
        <v>7</v>
      </c>
      <c r="C846" s="65">
        <v>0.19019594041722021</v>
      </c>
      <c r="D846" s="66">
        <v>0.30083568725088483</v>
      </c>
      <c r="E846" s="66">
        <v>0.56173626825756018</v>
      </c>
      <c r="F846" s="67">
        <v>0.28541264827290602</v>
      </c>
      <c r="G846" s="78"/>
      <c r="H846" s="66">
        <v>0.20906308073762611</v>
      </c>
      <c r="I846" s="66">
        <v>0.18609684888754657</v>
      </c>
      <c r="J846" s="66">
        <v>0.3121023072795564</v>
      </c>
      <c r="K846" s="66">
        <v>0.26082725679006069</v>
      </c>
      <c r="L846" s="66">
        <v>0.5</v>
      </c>
      <c r="M846" s="66">
        <v>0.60985296809224576</v>
      </c>
      <c r="N846" s="67">
        <v>0.28541264827290602</v>
      </c>
      <c r="O846" s="65">
        <v>0.37821767258495109</v>
      </c>
      <c r="P846" s="66">
        <v>0.34344880219567603</v>
      </c>
      <c r="Q846" s="66">
        <v>0.22920019331277308</v>
      </c>
      <c r="R846" s="66">
        <v>0.24734284772695173</v>
      </c>
      <c r="S846" s="66">
        <v>0.26370206849038852</v>
      </c>
      <c r="T846" s="67">
        <v>0.28541264827290602</v>
      </c>
      <c r="U846" s="65">
        <v>0.29933317167798251</v>
      </c>
      <c r="V846" s="66">
        <v>0.42728637991451346</v>
      </c>
      <c r="W846" s="66">
        <v>0.19979708136542323</v>
      </c>
      <c r="X846" s="66">
        <v>0.1970038482682793</v>
      </c>
      <c r="Y846" s="67">
        <v>0.28541264827290602</v>
      </c>
      <c r="Z846" s="65">
        <v>0.29582858982641397</v>
      </c>
      <c r="AA846" s="66">
        <v>0.27713459279785185</v>
      </c>
      <c r="AB846" s="67">
        <v>0.28541264827290602</v>
      </c>
    </row>
    <row r="847" spans="1:28" s="37" customFormat="1" ht="17.5" customHeight="1" x14ac:dyDescent="0.35">
      <c r="A847" s="84"/>
      <c r="B847" s="60" t="s">
        <v>35</v>
      </c>
      <c r="C847" s="65">
        <v>0.80980405958277968</v>
      </c>
      <c r="D847" s="66">
        <v>0.69916431274911517</v>
      </c>
      <c r="E847" s="66">
        <v>0.43826373174243982</v>
      </c>
      <c r="F847" s="67">
        <v>0.71458735172709398</v>
      </c>
      <c r="G847" s="78"/>
      <c r="H847" s="66">
        <v>0.79093691926237386</v>
      </c>
      <c r="I847" s="66">
        <v>0.81390315111245348</v>
      </c>
      <c r="J847" s="66">
        <v>0.68789840815596492</v>
      </c>
      <c r="K847" s="66">
        <v>0.7391727432099392</v>
      </c>
      <c r="L847" s="66">
        <v>0.5</v>
      </c>
      <c r="M847" s="66">
        <v>0.39014703190775424</v>
      </c>
      <c r="N847" s="67">
        <v>0.71458735172709398</v>
      </c>
      <c r="O847" s="65">
        <v>0.62178232741504902</v>
      </c>
      <c r="P847" s="66">
        <v>0.65655119780432403</v>
      </c>
      <c r="Q847" s="66">
        <v>0.77079980668722692</v>
      </c>
      <c r="R847" s="66">
        <v>0.75265715227304819</v>
      </c>
      <c r="S847" s="66">
        <v>0.73629793150961154</v>
      </c>
      <c r="T847" s="67">
        <v>0.71458735172709398</v>
      </c>
      <c r="U847" s="65">
        <v>0.70066682832201743</v>
      </c>
      <c r="V847" s="66">
        <v>0.57271362008548654</v>
      </c>
      <c r="W847" s="66">
        <v>0.80020291863457682</v>
      </c>
      <c r="X847" s="66">
        <v>0.80299615173172079</v>
      </c>
      <c r="Y847" s="67">
        <v>0.71458735172709398</v>
      </c>
      <c r="Z847" s="65">
        <v>0.70417141017358609</v>
      </c>
      <c r="AA847" s="66">
        <v>0.72286540720214809</v>
      </c>
      <c r="AB847" s="67">
        <v>0.71458735172709398</v>
      </c>
    </row>
    <row r="848" spans="1:28" s="37" customFormat="1" ht="17.5" customHeight="1" x14ac:dyDescent="0.35">
      <c r="A848" s="84"/>
      <c r="B848" s="61" t="s">
        <v>4</v>
      </c>
      <c r="C848" s="68">
        <v>1</v>
      </c>
      <c r="D848" s="69">
        <v>1</v>
      </c>
      <c r="E848" s="69">
        <v>1</v>
      </c>
      <c r="F848" s="70">
        <v>1</v>
      </c>
      <c r="G848" s="69"/>
      <c r="H848" s="69">
        <v>1</v>
      </c>
      <c r="I848" s="69">
        <v>1</v>
      </c>
      <c r="J848" s="69">
        <v>1</v>
      </c>
      <c r="K848" s="69">
        <v>1</v>
      </c>
      <c r="L848" s="69">
        <v>1</v>
      </c>
      <c r="M848" s="69">
        <v>1</v>
      </c>
      <c r="N848" s="70">
        <v>1</v>
      </c>
      <c r="O848" s="68">
        <v>1</v>
      </c>
      <c r="P848" s="69">
        <v>1</v>
      </c>
      <c r="Q848" s="69">
        <v>1</v>
      </c>
      <c r="R848" s="69">
        <v>1</v>
      </c>
      <c r="S848" s="69">
        <v>1</v>
      </c>
      <c r="T848" s="70">
        <v>1</v>
      </c>
      <c r="U848" s="68">
        <v>1</v>
      </c>
      <c r="V848" s="69">
        <v>1</v>
      </c>
      <c r="W848" s="69">
        <v>1</v>
      </c>
      <c r="X848" s="69">
        <v>1</v>
      </c>
      <c r="Y848" s="70">
        <v>1</v>
      </c>
      <c r="Z848" s="68">
        <v>1</v>
      </c>
      <c r="AA848" s="69">
        <v>1</v>
      </c>
      <c r="AB848" s="70">
        <v>1</v>
      </c>
    </row>
    <row r="849" spans="1:28" s="39" customFormat="1" ht="13.5" customHeight="1" x14ac:dyDescent="0.35">
      <c r="A849" s="62"/>
      <c r="B849" s="63"/>
      <c r="C849" s="71"/>
      <c r="D849" s="72"/>
      <c r="E849" s="72"/>
      <c r="F849" s="73"/>
      <c r="G849" s="79"/>
      <c r="H849" s="72"/>
      <c r="I849" s="72"/>
      <c r="J849" s="72"/>
      <c r="K849" s="72"/>
      <c r="L849" s="72"/>
      <c r="M849" s="72"/>
      <c r="N849" s="73"/>
      <c r="O849" s="71"/>
      <c r="P849" s="72"/>
      <c r="Q849" s="72"/>
      <c r="R849" s="72"/>
      <c r="S849" s="72"/>
      <c r="T849" s="73"/>
      <c r="U849" s="71"/>
      <c r="V849" s="72"/>
      <c r="W849" s="72"/>
      <c r="X849" s="72"/>
      <c r="Y849" s="73"/>
      <c r="Z849" s="71"/>
      <c r="AA849" s="72"/>
      <c r="AB849" s="73"/>
    </row>
    <row r="850" spans="1:28" s="37" customFormat="1" ht="17.5" customHeight="1" x14ac:dyDescent="0.35">
      <c r="A850" s="84" t="s">
        <v>714</v>
      </c>
      <c r="B850" s="60" t="s">
        <v>7</v>
      </c>
      <c r="C850" s="65">
        <v>0.40790096518472246</v>
      </c>
      <c r="D850" s="66">
        <v>0.39582212198689248</v>
      </c>
      <c r="E850" s="66">
        <v>0.66445518754714394</v>
      </c>
      <c r="F850" s="67">
        <v>0.4244218948493122</v>
      </c>
      <c r="G850" s="78"/>
      <c r="H850" s="66">
        <v>0.41096876278547029</v>
      </c>
      <c r="I850" s="66">
        <v>0.40723485651738989</v>
      </c>
      <c r="J850" s="66">
        <v>0.42950599177249149</v>
      </c>
      <c r="K850" s="66">
        <v>0.27620112299601107</v>
      </c>
      <c r="L850" s="66">
        <v>0.59565557729941288</v>
      </c>
      <c r="M850" s="66">
        <v>0.71807699347202736</v>
      </c>
      <c r="N850" s="67">
        <v>0.4244218948493122</v>
      </c>
      <c r="O850" s="65">
        <v>0.37367052417441665</v>
      </c>
      <c r="P850" s="66">
        <v>0.39404286727769139</v>
      </c>
      <c r="Q850" s="66">
        <v>0.48357422695650293</v>
      </c>
      <c r="R850" s="66">
        <v>0.44543239298742326</v>
      </c>
      <c r="S850" s="66">
        <v>0.41740741363086437</v>
      </c>
      <c r="T850" s="67">
        <v>0.4244218948493122</v>
      </c>
      <c r="U850" s="65">
        <v>0.39806417717426451</v>
      </c>
      <c r="V850" s="66">
        <v>0.58586263108578185</v>
      </c>
      <c r="W850" s="66">
        <v>0.35509912610650757</v>
      </c>
      <c r="X850" s="66">
        <v>0.37938427707531613</v>
      </c>
      <c r="Y850" s="67">
        <v>0.4244218948493122</v>
      </c>
      <c r="Z850" s="65">
        <v>0.47078595964038439</v>
      </c>
      <c r="AA850" s="66">
        <v>0.38757659828633895</v>
      </c>
      <c r="AB850" s="67">
        <v>0.4244218948493122</v>
      </c>
    </row>
    <row r="851" spans="1:28" s="37" customFormat="1" ht="17.5" customHeight="1" x14ac:dyDescent="0.35">
      <c r="A851" s="84"/>
      <c r="B851" s="60" t="s">
        <v>35</v>
      </c>
      <c r="C851" s="65">
        <v>0.59209815497505658</v>
      </c>
      <c r="D851" s="66">
        <v>0.60417787801310752</v>
      </c>
      <c r="E851" s="66">
        <v>0.33554481245285606</v>
      </c>
      <c r="F851" s="67">
        <v>0.57557810515068786</v>
      </c>
      <c r="G851" s="78"/>
      <c r="H851" s="66">
        <v>0.58903123721452966</v>
      </c>
      <c r="I851" s="66">
        <v>0.59276514348261011</v>
      </c>
      <c r="J851" s="66">
        <v>0.57049400822750851</v>
      </c>
      <c r="K851" s="66">
        <v>0.72379887700398893</v>
      </c>
      <c r="L851" s="66">
        <v>0.40434442270058707</v>
      </c>
      <c r="M851" s="66">
        <v>0.28192300652797264</v>
      </c>
      <c r="N851" s="67">
        <v>0.57557810515068786</v>
      </c>
      <c r="O851" s="65">
        <v>0.6263294758255834</v>
      </c>
      <c r="P851" s="66">
        <v>0.60595713272230867</v>
      </c>
      <c r="Q851" s="66">
        <v>0.51642577304349702</v>
      </c>
      <c r="R851" s="66">
        <v>0.55456760701257668</v>
      </c>
      <c r="S851" s="66">
        <v>0.58259363657749696</v>
      </c>
      <c r="T851" s="67">
        <v>0.57557810515068786</v>
      </c>
      <c r="U851" s="65">
        <v>0.60193582282573554</v>
      </c>
      <c r="V851" s="66">
        <v>0.41413736891421826</v>
      </c>
      <c r="W851" s="66">
        <v>0.64490087389349249</v>
      </c>
      <c r="X851" s="66">
        <v>0.62061572292468392</v>
      </c>
      <c r="Y851" s="67">
        <v>0.57557810515068786</v>
      </c>
      <c r="Z851" s="65">
        <v>0.52921404035961572</v>
      </c>
      <c r="AA851" s="66">
        <v>0.61242340171366105</v>
      </c>
      <c r="AB851" s="67">
        <v>0.57557810515068786</v>
      </c>
    </row>
    <row r="852" spans="1:28" s="37" customFormat="1" ht="17.5" customHeight="1" x14ac:dyDescent="0.35">
      <c r="A852" s="84"/>
      <c r="B852" s="61" t="s">
        <v>4</v>
      </c>
      <c r="C852" s="68">
        <v>1</v>
      </c>
      <c r="D852" s="69">
        <v>1</v>
      </c>
      <c r="E852" s="69">
        <v>1</v>
      </c>
      <c r="F852" s="70">
        <v>1</v>
      </c>
      <c r="G852" s="69"/>
      <c r="H852" s="69">
        <v>1</v>
      </c>
      <c r="I852" s="69">
        <v>1</v>
      </c>
      <c r="J852" s="69">
        <v>1</v>
      </c>
      <c r="K852" s="69">
        <v>1</v>
      </c>
      <c r="L852" s="69">
        <v>1</v>
      </c>
      <c r="M852" s="69">
        <v>1</v>
      </c>
      <c r="N852" s="70">
        <v>1</v>
      </c>
      <c r="O852" s="68">
        <v>1</v>
      </c>
      <c r="P852" s="69">
        <v>1</v>
      </c>
      <c r="Q852" s="69">
        <v>1</v>
      </c>
      <c r="R852" s="69">
        <v>1</v>
      </c>
      <c r="S852" s="69">
        <v>1</v>
      </c>
      <c r="T852" s="70">
        <v>1</v>
      </c>
      <c r="U852" s="68">
        <v>1</v>
      </c>
      <c r="V852" s="69">
        <v>1</v>
      </c>
      <c r="W852" s="69">
        <v>1</v>
      </c>
      <c r="X852" s="69">
        <v>1</v>
      </c>
      <c r="Y852" s="70">
        <v>1</v>
      </c>
      <c r="Z852" s="68">
        <v>1</v>
      </c>
      <c r="AA852" s="69">
        <v>1</v>
      </c>
      <c r="AB852" s="70">
        <v>1</v>
      </c>
    </row>
    <row r="853" spans="1:28" s="39" customFormat="1" ht="13.5" customHeight="1" x14ac:dyDescent="0.35">
      <c r="A853" s="62"/>
      <c r="B853" s="63"/>
      <c r="C853" s="71"/>
      <c r="D853" s="72"/>
      <c r="E853" s="72"/>
      <c r="F853" s="73"/>
      <c r="G853" s="79"/>
      <c r="H853" s="72"/>
      <c r="I853" s="72"/>
      <c r="J853" s="72"/>
      <c r="K853" s="72"/>
      <c r="L853" s="72"/>
      <c r="M853" s="72"/>
      <c r="N853" s="73"/>
      <c r="O853" s="71"/>
      <c r="P853" s="72"/>
      <c r="Q853" s="72"/>
      <c r="R853" s="72"/>
      <c r="S853" s="72"/>
      <c r="T853" s="73"/>
      <c r="U853" s="71"/>
      <c r="V853" s="72"/>
      <c r="W853" s="72"/>
      <c r="X853" s="72"/>
      <c r="Y853" s="73"/>
      <c r="Z853" s="71"/>
      <c r="AA853" s="72"/>
      <c r="AB853" s="73"/>
    </row>
    <row r="854" spans="1:28" s="37" customFormat="1" ht="17.5" customHeight="1" x14ac:dyDescent="0.35">
      <c r="A854" s="84" t="s">
        <v>715</v>
      </c>
      <c r="B854" s="60" t="s">
        <v>7</v>
      </c>
      <c r="C854" s="65">
        <v>0.19904537336019781</v>
      </c>
      <c r="D854" s="66">
        <v>0.16825616577534136</v>
      </c>
      <c r="E854" s="66">
        <v>0.33863059727079475</v>
      </c>
      <c r="F854" s="76">
        <v>0.19455983252421907</v>
      </c>
      <c r="G854" s="78"/>
      <c r="H854" s="66">
        <v>0.18113345196606642</v>
      </c>
      <c r="I854" s="66">
        <v>0.20293733975079845</v>
      </c>
      <c r="J854" s="66">
        <v>0.17585762833124666</v>
      </c>
      <c r="K854" s="66">
        <v>0.14126121090474858</v>
      </c>
      <c r="L854" s="66">
        <v>0.4924696673189824</v>
      </c>
      <c r="M854" s="66">
        <v>0.21873589164785553</v>
      </c>
      <c r="N854" s="67">
        <v>0.19455983252421907</v>
      </c>
      <c r="O854" s="65">
        <v>0.27085365431490377</v>
      </c>
      <c r="P854" s="66">
        <v>0.19008649415609077</v>
      </c>
      <c r="Q854" s="66">
        <v>0.21495084972921263</v>
      </c>
      <c r="R854" s="66">
        <v>0.20025845036924961</v>
      </c>
      <c r="S854" s="66">
        <v>0.14125512501680335</v>
      </c>
      <c r="T854" s="67">
        <v>0.19455983252421907</v>
      </c>
      <c r="U854" s="65">
        <v>0.25512548496605236</v>
      </c>
      <c r="V854" s="66">
        <v>0.16439472704635014</v>
      </c>
      <c r="W854" s="66">
        <v>0.17137645295398626</v>
      </c>
      <c r="X854" s="66">
        <v>9.4090159428257283E-2</v>
      </c>
      <c r="Y854" s="67">
        <v>0.19455983252421907</v>
      </c>
      <c r="Z854" s="65">
        <v>0.16121820973560516</v>
      </c>
      <c r="AA854" s="66">
        <v>0.22105625782845215</v>
      </c>
      <c r="AB854" s="67">
        <v>0.19455983252421907</v>
      </c>
    </row>
    <row r="855" spans="1:28" s="37" customFormat="1" ht="17.5" customHeight="1" x14ac:dyDescent="0.35">
      <c r="A855" s="84"/>
      <c r="B855" s="60" t="s">
        <v>35</v>
      </c>
      <c r="C855" s="65">
        <v>0.8009537467995812</v>
      </c>
      <c r="D855" s="66">
        <v>0.8317438342246587</v>
      </c>
      <c r="E855" s="66">
        <v>0.66136940272920519</v>
      </c>
      <c r="F855" s="67">
        <v>0.80544016747578095</v>
      </c>
      <c r="G855" s="78"/>
      <c r="H855" s="66">
        <v>0.81886654803393344</v>
      </c>
      <c r="I855" s="66">
        <v>0.79706266024920158</v>
      </c>
      <c r="J855" s="66">
        <v>0.82414237166875337</v>
      </c>
      <c r="K855" s="66">
        <v>0.85873878909525136</v>
      </c>
      <c r="L855" s="66">
        <v>0.50753816046966738</v>
      </c>
      <c r="M855" s="66">
        <v>0.78126410835214455</v>
      </c>
      <c r="N855" s="67">
        <v>0.80544016747578095</v>
      </c>
      <c r="O855" s="65">
        <v>0.72914634568509618</v>
      </c>
      <c r="P855" s="66">
        <v>0.8099135058439092</v>
      </c>
      <c r="Q855" s="66">
        <v>0.78505081103344276</v>
      </c>
      <c r="R855" s="66">
        <v>0.79974317306271803</v>
      </c>
      <c r="S855" s="66">
        <v>0.85874592519155812</v>
      </c>
      <c r="T855" s="67">
        <v>0.80544016747578095</v>
      </c>
      <c r="U855" s="65">
        <v>0.74487451503394764</v>
      </c>
      <c r="V855" s="66">
        <v>0.83560527295364984</v>
      </c>
      <c r="W855" s="66">
        <v>0.82862354704601371</v>
      </c>
      <c r="X855" s="66">
        <v>0.90590984057174262</v>
      </c>
      <c r="Y855" s="67">
        <v>0.80544016747578095</v>
      </c>
      <c r="Z855" s="65">
        <v>0.83878179026439492</v>
      </c>
      <c r="AA855" s="66">
        <v>0.77894374217154783</v>
      </c>
      <c r="AB855" s="67">
        <v>0.80544016747578095</v>
      </c>
    </row>
    <row r="856" spans="1:28" s="37" customFormat="1" ht="17.5" customHeight="1" x14ac:dyDescent="0.35">
      <c r="A856" s="84"/>
      <c r="B856" s="61" t="s">
        <v>4</v>
      </c>
      <c r="C856" s="68">
        <v>1</v>
      </c>
      <c r="D856" s="69">
        <v>1</v>
      </c>
      <c r="E856" s="69">
        <v>1</v>
      </c>
      <c r="F856" s="70">
        <v>1</v>
      </c>
      <c r="G856" s="69"/>
      <c r="H856" s="69">
        <v>1</v>
      </c>
      <c r="I856" s="69">
        <v>1</v>
      </c>
      <c r="J856" s="69">
        <v>1</v>
      </c>
      <c r="K856" s="69">
        <v>1</v>
      </c>
      <c r="L856" s="69">
        <v>1</v>
      </c>
      <c r="M856" s="69">
        <v>1</v>
      </c>
      <c r="N856" s="70">
        <v>1</v>
      </c>
      <c r="O856" s="68">
        <v>1</v>
      </c>
      <c r="P856" s="69">
        <v>1</v>
      </c>
      <c r="Q856" s="69">
        <v>1</v>
      </c>
      <c r="R856" s="69">
        <v>1</v>
      </c>
      <c r="S856" s="69">
        <v>1</v>
      </c>
      <c r="T856" s="70">
        <v>1</v>
      </c>
      <c r="U856" s="68">
        <v>1</v>
      </c>
      <c r="V856" s="69">
        <v>1</v>
      </c>
      <c r="W856" s="69">
        <v>1</v>
      </c>
      <c r="X856" s="69">
        <v>1</v>
      </c>
      <c r="Y856" s="70">
        <v>1</v>
      </c>
      <c r="Z856" s="68">
        <v>1</v>
      </c>
      <c r="AA856" s="69">
        <v>1</v>
      </c>
      <c r="AB856" s="70">
        <v>1</v>
      </c>
    </row>
    <row r="857" spans="1:28" s="39" customFormat="1" ht="13.5" customHeight="1" x14ac:dyDescent="0.35">
      <c r="A857" s="62"/>
      <c r="B857" s="63"/>
      <c r="C857" s="71"/>
      <c r="D857" s="72"/>
      <c r="E857" s="72"/>
      <c r="F857" s="73"/>
      <c r="G857" s="79"/>
      <c r="H857" s="72"/>
      <c r="I857" s="72"/>
      <c r="J857" s="72"/>
      <c r="K857" s="72"/>
      <c r="L857" s="72"/>
      <c r="M857" s="72"/>
      <c r="N857" s="73"/>
      <c r="O857" s="71"/>
      <c r="P857" s="72"/>
      <c r="Q857" s="72"/>
      <c r="R857" s="72"/>
      <c r="S857" s="72"/>
      <c r="T857" s="73"/>
      <c r="U857" s="71"/>
      <c r="V857" s="72"/>
      <c r="W857" s="72"/>
      <c r="X857" s="72"/>
      <c r="Y857" s="73"/>
      <c r="Z857" s="71"/>
      <c r="AA857" s="72"/>
      <c r="AB857" s="73"/>
    </row>
    <row r="858" spans="1:28" s="37" customFormat="1" ht="17.5" customHeight="1" x14ac:dyDescent="0.35">
      <c r="A858" s="84" t="s">
        <v>716</v>
      </c>
      <c r="B858" s="60" t="s">
        <v>7</v>
      </c>
      <c r="C858" s="65">
        <v>3.0776810931134905E-3</v>
      </c>
      <c r="D858" s="66">
        <v>4.4787700827313625E-3</v>
      </c>
      <c r="E858" s="66">
        <v>0</v>
      </c>
      <c r="F858" s="67">
        <v>3.5784281751910967E-3</v>
      </c>
      <c r="G858" s="78"/>
      <c r="H858" s="66">
        <v>0</v>
      </c>
      <c r="I858" s="66">
        <v>3.7463773238142367E-3</v>
      </c>
      <c r="J858" s="66">
        <v>5.7399391879806826E-3</v>
      </c>
      <c r="K858" s="66">
        <v>0</v>
      </c>
      <c r="L858" s="66">
        <v>0</v>
      </c>
      <c r="M858" s="66">
        <v>0</v>
      </c>
      <c r="N858" s="67">
        <v>3.5784281751910967E-3</v>
      </c>
      <c r="O858" s="65">
        <v>0</v>
      </c>
      <c r="P858" s="66">
        <v>8.0617999670361956E-5</v>
      </c>
      <c r="Q858" s="66">
        <v>0</v>
      </c>
      <c r="R858" s="66">
        <v>0</v>
      </c>
      <c r="S858" s="66">
        <v>1.2052191154725098E-2</v>
      </c>
      <c r="T858" s="67">
        <v>3.5784281751910967E-3</v>
      </c>
      <c r="U858" s="65">
        <v>7.1552699644358234E-3</v>
      </c>
      <c r="V858" s="66">
        <v>0</v>
      </c>
      <c r="W858" s="66">
        <v>3.1067055063774426E-3</v>
      </c>
      <c r="X858" s="66">
        <v>1.2369433754810335E-3</v>
      </c>
      <c r="Y858" s="67">
        <v>3.5784281751910967E-3</v>
      </c>
      <c r="Z858" s="65">
        <v>5.5357865593739768E-3</v>
      </c>
      <c r="AA858" s="66">
        <v>2.0229249968086948E-3</v>
      </c>
      <c r="AB858" s="67">
        <v>3.5784281751910967E-3</v>
      </c>
    </row>
    <row r="859" spans="1:28" s="37" customFormat="1" ht="17.5" customHeight="1" x14ac:dyDescent="0.35">
      <c r="A859" s="84"/>
      <c r="B859" s="60" t="s">
        <v>35</v>
      </c>
      <c r="C859" s="65">
        <v>0.99692231890688643</v>
      </c>
      <c r="D859" s="66">
        <v>0.99552178815858516</v>
      </c>
      <c r="E859" s="66">
        <v>1</v>
      </c>
      <c r="F859" s="67">
        <v>0.99642157182480895</v>
      </c>
      <c r="G859" s="78"/>
      <c r="H859" s="66">
        <v>1</v>
      </c>
      <c r="I859" s="66">
        <v>0.99625362267618578</v>
      </c>
      <c r="J859" s="66">
        <v>0.99426077624754061</v>
      </c>
      <c r="K859" s="66">
        <v>1</v>
      </c>
      <c r="L859" s="66">
        <v>1</v>
      </c>
      <c r="M859" s="66">
        <v>1</v>
      </c>
      <c r="N859" s="67">
        <v>0.99642157182480895</v>
      </c>
      <c r="O859" s="65">
        <v>1</v>
      </c>
      <c r="P859" s="66">
        <v>0.99992117351143339</v>
      </c>
      <c r="Q859" s="66">
        <v>1</v>
      </c>
      <c r="R859" s="66">
        <v>1</v>
      </c>
      <c r="S859" s="66">
        <v>0.98794885905363627</v>
      </c>
      <c r="T859" s="67">
        <v>0.99642157182480895</v>
      </c>
      <c r="U859" s="65">
        <v>0.99284473003556417</v>
      </c>
      <c r="V859" s="66">
        <v>1</v>
      </c>
      <c r="W859" s="66">
        <v>0.99689329449362263</v>
      </c>
      <c r="X859" s="66">
        <v>0.99876305662451892</v>
      </c>
      <c r="Y859" s="67">
        <v>0.99642157182480895</v>
      </c>
      <c r="Z859" s="65">
        <v>0.99446421344062619</v>
      </c>
      <c r="AA859" s="66">
        <v>0.99797707500319122</v>
      </c>
      <c r="AB859" s="67">
        <v>0.99642157182480895</v>
      </c>
    </row>
    <row r="860" spans="1:28" s="37" customFormat="1" ht="17.5" customHeight="1" x14ac:dyDescent="0.35">
      <c r="A860" s="84"/>
      <c r="B860" s="61" t="s">
        <v>4</v>
      </c>
      <c r="C860" s="68">
        <v>1</v>
      </c>
      <c r="D860" s="69">
        <v>1</v>
      </c>
      <c r="E860" s="69">
        <v>1</v>
      </c>
      <c r="F860" s="70">
        <v>1</v>
      </c>
      <c r="G860" s="69"/>
      <c r="H860" s="69">
        <v>1</v>
      </c>
      <c r="I860" s="69">
        <v>1</v>
      </c>
      <c r="J860" s="69">
        <v>1</v>
      </c>
      <c r="K860" s="69">
        <v>1</v>
      </c>
      <c r="L860" s="69">
        <v>1</v>
      </c>
      <c r="M860" s="69">
        <v>1</v>
      </c>
      <c r="N860" s="70">
        <v>1</v>
      </c>
      <c r="O860" s="68">
        <v>1</v>
      </c>
      <c r="P860" s="69">
        <v>1</v>
      </c>
      <c r="Q860" s="69">
        <v>1</v>
      </c>
      <c r="R860" s="69">
        <v>1</v>
      </c>
      <c r="S860" s="69">
        <v>1</v>
      </c>
      <c r="T860" s="70">
        <v>1</v>
      </c>
      <c r="U860" s="68">
        <v>1</v>
      </c>
      <c r="V860" s="69">
        <v>1</v>
      </c>
      <c r="W860" s="69">
        <v>1</v>
      </c>
      <c r="X860" s="69">
        <v>1</v>
      </c>
      <c r="Y860" s="70">
        <v>1</v>
      </c>
      <c r="Z860" s="68">
        <v>1</v>
      </c>
      <c r="AA860" s="69">
        <v>1</v>
      </c>
      <c r="AB860" s="70">
        <v>1</v>
      </c>
    </row>
    <row r="861" spans="1:28" s="39" customFormat="1" ht="13.5" customHeight="1" x14ac:dyDescent="0.35">
      <c r="A861" s="62"/>
      <c r="B861" s="63"/>
      <c r="C861" s="71"/>
      <c r="D861" s="72"/>
      <c r="E861" s="72"/>
      <c r="F861" s="73"/>
      <c r="G861" s="79"/>
      <c r="H861" s="72"/>
      <c r="I861" s="72"/>
      <c r="J861" s="72"/>
      <c r="K861" s="72"/>
      <c r="L861" s="72"/>
      <c r="M861" s="72"/>
      <c r="N861" s="73"/>
      <c r="O861" s="71"/>
      <c r="P861" s="72"/>
      <c r="Q861" s="72"/>
      <c r="R861" s="72"/>
      <c r="S861" s="72"/>
      <c r="T861" s="73"/>
      <c r="U861" s="71"/>
      <c r="V861" s="72"/>
      <c r="W861" s="72"/>
      <c r="X861" s="72"/>
      <c r="Y861" s="73"/>
      <c r="Z861" s="71"/>
      <c r="AA861" s="72"/>
      <c r="AB861" s="73"/>
    </row>
    <row r="862" spans="1:28" s="37" customFormat="1" ht="17.5" customHeight="1" x14ac:dyDescent="0.35">
      <c r="A862" s="84" t="s">
        <v>717</v>
      </c>
      <c r="B862" s="60" t="s">
        <v>7</v>
      </c>
      <c r="C862" s="65">
        <v>0.16759724434042778</v>
      </c>
      <c r="D862" s="66">
        <v>0.15938738597921109</v>
      </c>
      <c r="E862" s="66">
        <v>0.10198861688267161</v>
      </c>
      <c r="F862" s="67">
        <v>0.1570861947402914</v>
      </c>
      <c r="G862" s="78"/>
      <c r="H862" s="66">
        <v>0.22390038793889591</v>
      </c>
      <c r="I862" s="66">
        <v>0.15536434536929342</v>
      </c>
      <c r="J862" s="66">
        <v>0.11553210516902164</v>
      </c>
      <c r="K862" s="66">
        <v>0.31512995757006024</v>
      </c>
      <c r="L862" s="66">
        <v>6.5988258317025442E-2</v>
      </c>
      <c r="M862" s="66">
        <v>0.13004697699957293</v>
      </c>
      <c r="N862" s="67">
        <v>0.1570861947402914</v>
      </c>
      <c r="O862" s="65">
        <v>3.9914310790364851E-2</v>
      </c>
      <c r="P862" s="66">
        <v>6.6169462618329303E-2</v>
      </c>
      <c r="Q862" s="66">
        <v>0.16462475898181964</v>
      </c>
      <c r="R862" s="66">
        <v>0.17135324418527254</v>
      </c>
      <c r="S862" s="66">
        <v>0.25681585226508941</v>
      </c>
      <c r="T862" s="67">
        <v>0.1570861947402914</v>
      </c>
      <c r="U862" s="65">
        <v>0.11233834464920787</v>
      </c>
      <c r="V862" s="66">
        <v>0.12622485784332602</v>
      </c>
      <c r="W862" s="66">
        <v>0.20340931587431774</v>
      </c>
      <c r="X862" s="66">
        <v>0.23446948873007148</v>
      </c>
      <c r="Y862" s="67">
        <v>0.1570861947402914</v>
      </c>
      <c r="Z862" s="65">
        <v>0.13084924380959195</v>
      </c>
      <c r="AA862" s="66">
        <v>0.17793657190860102</v>
      </c>
      <c r="AB862" s="67">
        <v>0.1570861947402914</v>
      </c>
    </row>
    <row r="863" spans="1:28" s="37" customFormat="1" ht="17.5" customHeight="1" x14ac:dyDescent="0.35">
      <c r="A863" s="84"/>
      <c r="B863" s="60" t="s">
        <v>35</v>
      </c>
      <c r="C863" s="65">
        <v>0.83240187581935121</v>
      </c>
      <c r="D863" s="66">
        <v>0.8406126140207888</v>
      </c>
      <c r="E863" s="66">
        <v>0.89801138311732842</v>
      </c>
      <c r="F863" s="67">
        <v>0.8429138052597086</v>
      </c>
      <c r="G863" s="78"/>
      <c r="H863" s="66">
        <v>0.77609961206110401</v>
      </c>
      <c r="I863" s="66">
        <v>0.84463672563623082</v>
      </c>
      <c r="J863" s="66">
        <v>0.88446789483097832</v>
      </c>
      <c r="K863" s="66">
        <v>0.68487004242993976</v>
      </c>
      <c r="L863" s="66">
        <v>0.93401174168297452</v>
      </c>
      <c r="M863" s="66">
        <v>0.86995302300042709</v>
      </c>
      <c r="N863" s="67">
        <v>0.8429138052597086</v>
      </c>
      <c r="O863" s="65">
        <v>0.96008568920963522</v>
      </c>
      <c r="P863" s="66">
        <v>0.93383053738167066</v>
      </c>
      <c r="Q863" s="66">
        <v>0.83537524101818028</v>
      </c>
      <c r="R863" s="66">
        <v>0.82864675581472746</v>
      </c>
      <c r="S863" s="66">
        <v>0.74318519794327198</v>
      </c>
      <c r="T863" s="67">
        <v>0.8429138052597086</v>
      </c>
      <c r="U863" s="65">
        <v>0.88766165535079211</v>
      </c>
      <c r="V863" s="66">
        <v>0.87377514215667396</v>
      </c>
      <c r="W863" s="66">
        <v>0.79659068412568235</v>
      </c>
      <c r="X863" s="66">
        <v>0.76553051126992855</v>
      </c>
      <c r="Y863" s="67">
        <v>0.8429138052597086</v>
      </c>
      <c r="Z863" s="65">
        <v>0.86915145763320589</v>
      </c>
      <c r="AA863" s="66">
        <v>0.82206342809139887</v>
      </c>
      <c r="AB863" s="67">
        <v>0.8429138052597086</v>
      </c>
    </row>
    <row r="864" spans="1:28" s="37" customFormat="1" ht="17.5" customHeight="1" x14ac:dyDescent="0.35">
      <c r="A864" s="84"/>
      <c r="B864" s="61" t="s">
        <v>4</v>
      </c>
      <c r="C864" s="68">
        <v>1</v>
      </c>
      <c r="D864" s="69">
        <v>1</v>
      </c>
      <c r="E864" s="69">
        <v>1</v>
      </c>
      <c r="F864" s="70">
        <v>1</v>
      </c>
      <c r="G864" s="69"/>
      <c r="H864" s="69">
        <v>1</v>
      </c>
      <c r="I864" s="69">
        <v>1</v>
      </c>
      <c r="J864" s="69">
        <v>1</v>
      </c>
      <c r="K864" s="69">
        <v>1</v>
      </c>
      <c r="L864" s="69">
        <v>1</v>
      </c>
      <c r="M864" s="69">
        <v>1</v>
      </c>
      <c r="N864" s="70">
        <v>1</v>
      </c>
      <c r="O864" s="68">
        <v>1</v>
      </c>
      <c r="P864" s="69">
        <v>1</v>
      </c>
      <c r="Q864" s="69">
        <v>1</v>
      </c>
      <c r="R864" s="69">
        <v>1</v>
      </c>
      <c r="S864" s="69">
        <v>1</v>
      </c>
      <c r="T864" s="70">
        <v>1</v>
      </c>
      <c r="U864" s="68">
        <v>1</v>
      </c>
      <c r="V864" s="69">
        <v>1</v>
      </c>
      <c r="W864" s="69">
        <v>1</v>
      </c>
      <c r="X864" s="69">
        <v>1</v>
      </c>
      <c r="Y864" s="70">
        <v>1</v>
      </c>
      <c r="Z864" s="68">
        <v>1</v>
      </c>
      <c r="AA864" s="69">
        <v>1</v>
      </c>
      <c r="AB864" s="70">
        <v>1</v>
      </c>
    </row>
    <row r="865" spans="1:28" s="39" customFormat="1" ht="13.5" customHeight="1" x14ac:dyDescent="0.35">
      <c r="A865" s="62"/>
      <c r="B865" s="63"/>
      <c r="C865" s="71"/>
      <c r="D865" s="72"/>
      <c r="E865" s="72"/>
      <c r="F865" s="73"/>
      <c r="G865" s="79"/>
      <c r="H865" s="72"/>
      <c r="I865" s="72"/>
      <c r="J865" s="72"/>
      <c r="K865" s="72"/>
      <c r="L865" s="72"/>
      <c r="M865" s="72"/>
      <c r="N865" s="73"/>
      <c r="O865" s="71"/>
      <c r="P865" s="72"/>
      <c r="Q865" s="72"/>
      <c r="R865" s="72"/>
      <c r="S865" s="72"/>
      <c r="T865" s="73"/>
      <c r="U865" s="71"/>
      <c r="V865" s="72"/>
      <c r="W865" s="72"/>
      <c r="X865" s="72"/>
      <c r="Y865" s="73"/>
      <c r="Z865" s="71"/>
      <c r="AA865" s="72"/>
      <c r="AB865" s="73"/>
    </row>
    <row r="866" spans="1:28" s="37" customFormat="1" ht="17.5" customHeight="1" x14ac:dyDescent="0.35">
      <c r="A866" s="84" t="s">
        <v>582</v>
      </c>
      <c r="B866" s="60" t="s">
        <v>46</v>
      </c>
      <c r="C866" s="65">
        <v>3.038088283167777E-3</v>
      </c>
      <c r="D866" s="66">
        <v>2.6600198733908696E-3</v>
      </c>
      <c r="E866" s="66">
        <v>0</v>
      </c>
      <c r="F866" s="67">
        <v>2.5528253773019378E-3</v>
      </c>
      <c r="G866" s="78"/>
      <c r="H866" s="66">
        <v>0</v>
      </c>
      <c r="I866" s="66">
        <v>3.6981820752231441E-3</v>
      </c>
      <c r="J866" s="66">
        <v>0</v>
      </c>
      <c r="K866" s="66">
        <v>1.2106506771005362E-2</v>
      </c>
      <c r="L866" s="66">
        <v>0</v>
      </c>
      <c r="M866" s="66">
        <v>0</v>
      </c>
      <c r="N866" s="67">
        <v>2.5528253773019378E-3</v>
      </c>
      <c r="O866" s="65">
        <v>1.6736682841998304E-2</v>
      </c>
      <c r="P866" s="66">
        <v>0</v>
      </c>
      <c r="Q866" s="66">
        <v>0</v>
      </c>
      <c r="R866" s="66">
        <v>0</v>
      </c>
      <c r="S866" s="66">
        <v>0</v>
      </c>
      <c r="T866" s="67">
        <v>2.5528253773019378E-3</v>
      </c>
      <c r="U866" s="65">
        <v>8.3040333010022636E-3</v>
      </c>
      <c r="V866" s="66">
        <v>0</v>
      </c>
      <c r="W866" s="66">
        <v>0</v>
      </c>
      <c r="X866" s="66">
        <v>0</v>
      </c>
      <c r="Y866" s="67">
        <v>2.5528253773019378E-3</v>
      </c>
      <c r="Z866" s="65">
        <v>0</v>
      </c>
      <c r="AA866" s="66">
        <v>4.5815432760459253E-3</v>
      </c>
      <c r="AB866" s="67">
        <v>2.5528253773019378E-3</v>
      </c>
    </row>
    <row r="867" spans="1:28" s="37" customFormat="1" ht="17.5" customHeight="1" x14ac:dyDescent="0.35">
      <c r="A867" s="84"/>
      <c r="B867" s="60" t="s">
        <v>47</v>
      </c>
      <c r="C867" s="65">
        <v>1.9577324757823977E-2</v>
      </c>
      <c r="D867" s="66">
        <v>6.5587772282202153E-3</v>
      </c>
      <c r="E867" s="66">
        <v>0</v>
      </c>
      <c r="F867" s="67">
        <v>1.0560416453128834E-2</v>
      </c>
      <c r="G867" s="78"/>
      <c r="H867" s="66">
        <v>2.251721571275762E-2</v>
      </c>
      <c r="I867" s="66">
        <v>1.8938590685250754E-2</v>
      </c>
      <c r="J867" s="66">
        <v>8.405651940618852E-3</v>
      </c>
      <c r="K867" s="66">
        <v>0</v>
      </c>
      <c r="L867" s="66">
        <v>0</v>
      </c>
      <c r="M867" s="66">
        <v>0</v>
      </c>
      <c r="N867" s="67">
        <v>1.0560416453128834E-2</v>
      </c>
      <c r="O867" s="65">
        <v>7.2391905953648819E-3</v>
      </c>
      <c r="P867" s="66">
        <v>2.5400044429475372E-2</v>
      </c>
      <c r="Q867" s="66">
        <v>6.3108980906211752E-3</v>
      </c>
      <c r="R867" s="66">
        <v>0</v>
      </c>
      <c r="S867" s="66">
        <v>1.3092947640811937E-2</v>
      </c>
      <c r="T867" s="67">
        <v>1.0560416453128834E-2</v>
      </c>
      <c r="U867" s="65">
        <v>1.1469447138700292E-2</v>
      </c>
      <c r="V867" s="66">
        <v>9.702594118628621E-3</v>
      </c>
      <c r="W867" s="66">
        <v>1.0631663791396816E-2</v>
      </c>
      <c r="X867" s="66">
        <v>1.4293567894447499E-3</v>
      </c>
      <c r="Y867" s="67">
        <v>1.0560416453128834E-2</v>
      </c>
      <c r="Z867" s="65">
        <v>1.3796678387775818E-2</v>
      </c>
      <c r="AA867" s="66">
        <v>7.9885748496184641E-3</v>
      </c>
      <c r="AB867" s="67">
        <v>1.0560416453128834E-2</v>
      </c>
    </row>
    <row r="868" spans="1:28" s="37" customFormat="1" ht="17.5" customHeight="1" x14ac:dyDescent="0.35">
      <c r="A868" s="84"/>
      <c r="B868" s="60" t="s">
        <v>48</v>
      </c>
      <c r="C868" s="65">
        <v>0.24095832196873046</v>
      </c>
      <c r="D868" s="66">
        <v>0.22454419596503175</v>
      </c>
      <c r="E868" s="66">
        <v>0.13922718233559622</v>
      </c>
      <c r="F868" s="67">
        <v>0.22260985162614885</v>
      </c>
      <c r="G868" s="78"/>
      <c r="H868" s="66">
        <v>0.41459675550976743</v>
      </c>
      <c r="I868" s="66">
        <v>0.20323186626996623</v>
      </c>
      <c r="J868" s="66">
        <v>0.18879484886424611</v>
      </c>
      <c r="K868" s="66">
        <v>0.35150029218222012</v>
      </c>
      <c r="L868" s="66">
        <v>3.2994129158512721E-2</v>
      </c>
      <c r="M868" s="66">
        <v>0.22202428161796106</v>
      </c>
      <c r="N868" s="67">
        <v>0.22260985162614885</v>
      </c>
      <c r="O868" s="65">
        <v>0.10515051611050813</v>
      </c>
      <c r="P868" s="66">
        <v>0.13422538642894508</v>
      </c>
      <c r="Q868" s="66">
        <v>0.23420905348153978</v>
      </c>
      <c r="R868" s="66">
        <v>0.25193066646752565</v>
      </c>
      <c r="S868" s="66">
        <v>0.30869719552359193</v>
      </c>
      <c r="T868" s="67">
        <v>0.22260985162614885</v>
      </c>
      <c r="U868" s="65">
        <v>9.5758567733591968E-2</v>
      </c>
      <c r="V868" s="66">
        <v>0.19954561207593668</v>
      </c>
      <c r="W868" s="66">
        <v>0.32069628665969058</v>
      </c>
      <c r="X868" s="66">
        <v>0.35431555799890052</v>
      </c>
      <c r="Y868" s="67">
        <v>0.22260985162614885</v>
      </c>
      <c r="Z868" s="65">
        <v>0.20810404921883824</v>
      </c>
      <c r="AA868" s="66">
        <v>0.2341375421767877</v>
      </c>
      <c r="AB868" s="67">
        <v>0.22260985162614885</v>
      </c>
    </row>
    <row r="869" spans="1:28" s="37" customFormat="1" ht="17.5" customHeight="1" x14ac:dyDescent="0.35">
      <c r="A869" s="84"/>
      <c r="B869" s="60" t="s">
        <v>49</v>
      </c>
      <c r="C869" s="65">
        <v>0.32029527437817296</v>
      </c>
      <c r="D869" s="66">
        <v>0.39979624191945695</v>
      </c>
      <c r="E869" s="66">
        <v>0.33070355893849002</v>
      </c>
      <c r="F869" s="67">
        <v>0.36547178660504354</v>
      </c>
      <c r="G869" s="78"/>
      <c r="H869" s="66">
        <v>0.16265336402667757</v>
      </c>
      <c r="I869" s="66">
        <v>0.35454673975208362</v>
      </c>
      <c r="J869" s="66">
        <v>0.41982257199069933</v>
      </c>
      <c r="K869" s="66">
        <v>0.32867704972179168</v>
      </c>
      <c r="L869" s="66">
        <v>0.26616829745596871</v>
      </c>
      <c r="M869" s="66">
        <v>0.38100176926362028</v>
      </c>
      <c r="N869" s="67">
        <v>0.36547178660504354</v>
      </c>
      <c r="O869" s="65">
        <v>0.39991080828464787</v>
      </c>
      <c r="P869" s="66">
        <v>0.34826617555375605</v>
      </c>
      <c r="Q869" s="66">
        <v>0.36400263729109678</v>
      </c>
      <c r="R869" s="66">
        <v>0.34522605478433516</v>
      </c>
      <c r="S869" s="66">
        <v>0.37182206949858854</v>
      </c>
      <c r="T869" s="67">
        <v>0.36547178660504354</v>
      </c>
      <c r="U869" s="65">
        <v>0.39429356611703847</v>
      </c>
      <c r="V869" s="66">
        <v>0.45738508734773514</v>
      </c>
      <c r="W869" s="66">
        <v>0.29543680533951755</v>
      </c>
      <c r="X869" s="66">
        <v>0.33581638262781749</v>
      </c>
      <c r="Y869" s="67">
        <v>0.36547178660504354</v>
      </c>
      <c r="Z869" s="65">
        <v>0.3930429500439454</v>
      </c>
      <c r="AA869" s="66">
        <v>0.34356111725216659</v>
      </c>
      <c r="AB869" s="67">
        <v>0.36547178660504354</v>
      </c>
    </row>
    <row r="870" spans="1:28" s="37" customFormat="1" ht="17.5" customHeight="1" x14ac:dyDescent="0.35">
      <c r="A870" s="84"/>
      <c r="B870" s="60" t="s">
        <v>50</v>
      </c>
      <c r="C870" s="65">
        <v>0.41613099061210479</v>
      </c>
      <c r="D870" s="66">
        <v>0.36644076501390022</v>
      </c>
      <c r="E870" s="66">
        <v>0.53006925872591371</v>
      </c>
      <c r="F870" s="67">
        <v>0.39880543053886075</v>
      </c>
      <c r="G870" s="81">
        <f>F870+F869</f>
        <v>0.76427721714390429</v>
      </c>
      <c r="H870" s="66">
        <v>0.40023759408873794</v>
      </c>
      <c r="I870" s="66">
        <v>0.41958462121747619</v>
      </c>
      <c r="J870" s="66">
        <v>0.38297692720443571</v>
      </c>
      <c r="K870" s="66">
        <v>0.30771615132498287</v>
      </c>
      <c r="L870" s="66">
        <v>0.70084540117416827</v>
      </c>
      <c r="M870" s="66">
        <v>0.39696784820938319</v>
      </c>
      <c r="N870" s="67">
        <v>0.39880543053886075</v>
      </c>
      <c r="O870" s="65">
        <v>0.47096483850801407</v>
      </c>
      <c r="P870" s="66">
        <v>0.49210839358782343</v>
      </c>
      <c r="Q870" s="66">
        <v>0.39547741113674217</v>
      </c>
      <c r="R870" s="66">
        <v>0.40284327874813913</v>
      </c>
      <c r="S870" s="66">
        <v>0.306388837545369</v>
      </c>
      <c r="T870" s="67">
        <v>0.39880543053886075</v>
      </c>
      <c r="U870" s="65">
        <v>0.49017438570966698</v>
      </c>
      <c r="V870" s="66">
        <v>0.33336670645769956</v>
      </c>
      <c r="W870" s="66">
        <v>0.37323524420939508</v>
      </c>
      <c r="X870" s="66">
        <v>0.30843870258383727</v>
      </c>
      <c r="Y870" s="67">
        <v>0.39880543053886075</v>
      </c>
      <c r="Z870" s="65">
        <v>0.38505702379223827</v>
      </c>
      <c r="AA870" s="66">
        <v>0.40973122244538124</v>
      </c>
      <c r="AB870" s="67">
        <v>0.39880543053886075</v>
      </c>
    </row>
    <row r="871" spans="1:28" s="37" customFormat="1" ht="17.5" customHeight="1" x14ac:dyDescent="0.35">
      <c r="A871" s="84"/>
      <c r="B871" s="60"/>
      <c r="C871" s="82">
        <f>C869+C870</f>
        <v>0.73642626499027775</v>
      </c>
      <c r="D871" s="82">
        <f t="shared" ref="D871" si="42">D869+D870</f>
        <v>0.76623700693335717</v>
      </c>
      <c r="E871" s="82">
        <f t="shared" ref="E871" si="43">E869+E870</f>
        <v>0.86077281766440372</v>
      </c>
      <c r="F871" s="77">
        <f>(F866*1)+(F867*2)+(F868*3)+(F869*4)+F870*5</f>
        <v>4.1474175122764843</v>
      </c>
      <c r="G871" s="78"/>
      <c r="H871" s="66"/>
      <c r="I871" s="66"/>
      <c r="J871" s="66"/>
      <c r="K871" s="66"/>
      <c r="L871" s="66"/>
      <c r="M871" s="66"/>
      <c r="N871" s="67"/>
      <c r="O871" s="82">
        <f>O869+O870</f>
        <v>0.87087564679266194</v>
      </c>
      <c r="P871" s="82">
        <f t="shared" ref="P871" si="44">P869+P870</f>
        <v>0.84037456914157949</v>
      </c>
      <c r="Q871" s="82">
        <f t="shared" ref="Q871" si="45">Q869+Q870</f>
        <v>0.75948004842783901</v>
      </c>
      <c r="R871" s="82">
        <f t="shared" ref="R871" si="46">R869+R870</f>
        <v>0.74806933353247429</v>
      </c>
      <c r="S871" s="82">
        <f t="shared" ref="S871" si="47">S869+S870</f>
        <v>0.67821090704395748</v>
      </c>
      <c r="T871" s="67"/>
      <c r="U871" s="82">
        <f t="shared" ref="U871" si="48">U869+U870</f>
        <v>0.88446795182670546</v>
      </c>
      <c r="V871" s="82">
        <f t="shared" ref="V871" si="49">V869+V870</f>
        <v>0.7907517938054347</v>
      </c>
      <c r="W871" s="82">
        <f t="shared" ref="W871" si="50">W869+W870</f>
        <v>0.66867204954891268</v>
      </c>
      <c r="X871" s="82">
        <f t="shared" ref="X871" si="51">X869+X870</f>
        <v>0.64425508521165475</v>
      </c>
      <c r="Y871" s="67"/>
      <c r="Z871" s="65"/>
      <c r="AA871" s="66"/>
      <c r="AB871" s="67"/>
    </row>
    <row r="872" spans="1:28" s="37" customFormat="1" ht="17.5" customHeight="1" x14ac:dyDescent="0.35">
      <c r="A872" s="84"/>
      <c r="B872" s="61" t="s">
        <v>4</v>
      </c>
      <c r="C872" s="68">
        <v>1</v>
      </c>
      <c r="D872" s="69">
        <v>1</v>
      </c>
      <c r="E872" s="69">
        <v>1</v>
      </c>
      <c r="F872" s="70">
        <v>1</v>
      </c>
      <c r="G872" s="69"/>
      <c r="H872" s="69">
        <v>1</v>
      </c>
      <c r="I872" s="69">
        <v>1</v>
      </c>
      <c r="J872" s="69">
        <v>1</v>
      </c>
      <c r="K872" s="69">
        <v>1</v>
      </c>
      <c r="L872" s="69">
        <v>1</v>
      </c>
      <c r="M872" s="69">
        <v>1</v>
      </c>
      <c r="N872" s="70">
        <v>1</v>
      </c>
      <c r="O872" s="68">
        <v>1</v>
      </c>
      <c r="P872" s="69">
        <v>1</v>
      </c>
      <c r="Q872" s="69">
        <v>1</v>
      </c>
      <c r="R872" s="69">
        <v>1</v>
      </c>
      <c r="S872" s="69">
        <v>1</v>
      </c>
      <c r="T872" s="70">
        <v>1</v>
      </c>
      <c r="U872" s="68">
        <v>1</v>
      </c>
      <c r="V872" s="69">
        <v>1</v>
      </c>
      <c r="W872" s="69">
        <v>1</v>
      </c>
      <c r="X872" s="69">
        <v>1</v>
      </c>
      <c r="Y872" s="70">
        <v>1</v>
      </c>
      <c r="Z872" s="68">
        <v>1</v>
      </c>
      <c r="AA872" s="69">
        <v>1</v>
      </c>
      <c r="AB872" s="70">
        <v>1</v>
      </c>
    </row>
    <row r="873" spans="1:28" s="39" customFormat="1" ht="13.5" customHeight="1" x14ac:dyDescent="0.35">
      <c r="A873" s="62"/>
      <c r="B873" s="63"/>
      <c r="C873" s="71"/>
      <c r="D873" s="72"/>
      <c r="E873" s="72"/>
      <c r="F873" s="73"/>
      <c r="G873" s="79"/>
      <c r="H873" s="72"/>
      <c r="I873" s="72"/>
      <c r="J873" s="72"/>
      <c r="K873" s="72"/>
      <c r="L873" s="72"/>
      <c r="M873" s="72"/>
      <c r="N873" s="73"/>
      <c r="O873" s="71"/>
      <c r="P873" s="72"/>
      <c r="Q873" s="72"/>
      <c r="R873" s="72"/>
      <c r="S873" s="72"/>
      <c r="T873" s="73"/>
      <c r="U873" s="71"/>
      <c r="V873" s="72"/>
      <c r="W873" s="72"/>
      <c r="X873" s="72"/>
      <c r="Y873" s="73"/>
      <c r="Z873" s="71"/>
      <c r="AA873" s="72"/>
      <c r="AB873" s="73"/>
    </row>
    <row r="874" spans="1:28" s="37" customFormat="1" ht="21" customHeight="1" x14ac:dyDescent="0.35">
      <c r="A874" s="84" t="s">
        <v>583</v>
      </c>
      <c r="B874" s="60" t="s">
        <v>7</v>
      </c>
      <c r="C874" s="65">
        <v>0.2568658331646973</v>
      </c>
      <c r="D874" s="66">
        <v>0.21166054462022843</v>
      </c>
      <c r="E874" s="66">
        <v>0.40868134128780087</v>
      </c>
      <c r="F874" s="67">
        <v>0.24546694123749446</v>
      </c>
      <c r="G874" s="78"/>
      <c r="H874" s="66">
        <v>0.29570112438198426</v>
      </c>
      <c r="I874" s="66">
        <v>0.24842829939316827</v>
      </c>
      <c r="J874" s="66">
        <v>0.24235092112323375</v>
      </c>
      <c r="K874" s="66">
        <v>0.10267029142000558</v>
      </c>
      <c r="L874" s="66">
        <v>0.30469667318982385</v>
      </c>
      <c r="M874" s="66">
        <v>0.4897260691843085</v>
      </c>
      <c r="N874" s="67">
        <v>0.24546694123749446</v>
      </c>
      <c r="O874" s="65">
        <v>0.40437446673332295</v>
      </c>
      <c r="P874" s="66">
        <v>0.34894336675098708</v>
      </c>
      <c r="Q874" s="66">
        <v>0.22728533397106618</v>
      </c>
      <c r="R874" s="66">
        <v>0.19571284085983451</v>
      </c>
      <c r="S874" s="66">
        <v>0.14653767307433796</v>
      </c>
      <c r="T874" s="67">
        <v>0.24546694123749446</v>
      </c>
      <c r="U874" s="65">
        <v>0.28722114451988362</v>
      </c>
      <c r="V874" s="66">
        <v>0.28715391428241366</v>
      </c>
      <c r="W874" s="66">
        <v>0.19500834299612546</v>
      </c>
      <c r="X874" s="66">
        <v>0.17847718526663001</v>
      </c>
      <c r="Y874" s="67">
        <v>0.24546694123749446</v>
      </c>
      <c r="Z874" s="65">
        <v>0.33771945514729251</v>
      </c>
      <c r="AA874" s="66">
        <v>0.17215431757079541</v>
      </c>
      <c r="AB874" s="67">
        <v>0.24546694123749446</v>
      </c>
    </row>
    <row r="875" spans="1:28" s="37" customFormat="1" ht="21" customHeight="1" x14ac:dyDescent="0.35">
      <c r="A875" s="84"/>
      <c r="B875" s="60" t="s">
        <v>35</v>
      </c>
      <c r="C875" s="65">
        <v>0.74313328699508174</v>
      </c>
      <c r="D875" s="66">
        <v>0.78833945537977157</v>
      </c>
      <c r="E875" s="66">
        <v>0.59131865871219924</v>
      </c>
      <c r="F875" s="67">
        <v>0.75453305876250554</v>
      </c>
      <c r="G875" s="78"/>
      <c r="H875" s="66">
        <v>0.70429887561801574</v>
      </c>
      <c r="I875" s="66">
        <v>0.75157277161235603</v>
      </c>
      <c r="J875" s="66">
        <v>0.75764907887676614</v>
      </c>
      <c r="K875" s="66">
        <v>0.89732970857999439</v>
      </c>
      <c r="L875" s="66">
        <v>0.69530332681017615</v>
      </c>
      <c r="M875" s="66">
        <v>0.5102739308156915</v>
      </c>
      <c r="N875" s="67">
        <v>0.75453305876250554</v>
      </c>
      <c r="O875" s="65">
        <v>0.59562553326667711</v>
      </c>
      <c r="P875" s="66">
        <v>0.65105842476011666</v>
      </c>
      <c r="Q875" s="66">
        <v>0.77271466602893368</v>
      </c>
      <c r="R875" s="66">
        <v>0.8042887825721331</v>
      </c>
      <c r="S875" s="66">
        <v>0.85346232692566204</v>
      </c>
      <c r="T875" s="67">
        <v>0.75453305876250554</v>
      </c>
      <c r="U875" s="65">
        <v>0.71277885548011644</v>
      </c>
      <c r="V875" s="66">
        <v>0.71284608571758634</v>
      </c>
      <c r="W875" s="66">
        <v>0.80499165700387454</v>
      </c>
      <c r="X875" s="66">
        <v>0.82152281473336997</v>
      </c>
      <c r="Y875" s="67">
        <v>0.75453305876250554</v>
      </c>
      <c r="Z875" s="65">
        <v>0.6622805448527076</v>
      </c>
      <c r="AA875" s="66">
        <v>0.82784512499602825</v>
      </c>
      <c r="AB875" s="67">
        <v>0.75453305876250554</v>
      </c>
    </row>
    <row r="876" spans="1:28" s="37" customFormat="1" ht="21" customHeight="1" x14ac:dyDescent="0.35">
      <c r="A876" s="84"/>
      <c r="B876" s="61" t="s">
        <v>4</v>
      </c>
      <c r="C876" s="68">
        <v>1</v>
      </c>
      <c r="D876" s="69">
        <v>1</v>
      </c>
      <c r="E876" s="69">
        <v>1</v>
      </c>
      <c r="F876" s="70">
        <v>1</v>
      </c>
      <c r="G876" s="69"/>
      <c r="H876" s="69">
        <v>1</v>
      </c>
      <c r="I876" s="69">
        <v>1</v>
      </c>
      <c r="J876" s="69">
        <v>1</v>
      </c>
      <c r="K876" s="69">
        <v>1</v>
      </c>
      <c r="L876" s="69">
        <v>1</v>
      </c>
      <c r="M876" s="69">
        <v>1</v>
      </c>
      <c r="N876" s="70">
        <v>1</v>
      </c>
      <c r="O876" s="68">
        <v>1</v>
      </c>
      <c r="P876" s="69">
        <v>1</v>
      </c>
      <c r="Q876" s="69">
        <v>1</v>
      </c>
      <c r="R876" s="69">
        <v>1</v>
      </c>
      <c r="S876" s="69">
        <v>1</v>
      </c>
      <c r="T876" s="70">
        <v>1</v>
      </c>
      <c r="U876" s="68">
        <v>1</v>
      </c>
      <c r="V876" s="69">
        <v>1</v>
      </c>
      <c r="W876" s="69">
        <v>1</v>
      </c>
      <c r="X876" s="69">
        <v>1</v>
      </c>
      <c r="Y876" s="70">
        <v>1</v>
      </c>
      <c r="Z876" s="68">
        <v>1</v>
      </c>
      <c r="AA876" s="69">
        <v>1</v>
      </c>
      <c r="AB876" s="70">
        <v>1</v>
      </c>
    </row>
    <row r="877" spans="1:28" s="39" customFormat="1" ht="13.5" customHeight="1" x14ac:dyDescent="0.35">
      <c r="A877" s="62"/>
      <c r="B877" s="63"/>
      <c r="C877" s="71"/>
      <c r="D877" s="72"/>
      <c r="E877" s="72"/>
      <c r="F877" s="73"/>
      <c r="G877" s="79"/>
      <c r="H877" s="72"/>
      <c r="I877" s="72"/>
      <c r="J877" s="72"/>
      <c r="K877" s="72"/>
      <c r="L877" s="72"/>
      <c r="M877" s="72"/>
      <c r="N877" s="73"/>
      <c r="O877" s="71"/>
      <c r="P877" s="72"/>
      <c r="Q877" s="72"/>
      <c r="R877" s="72"/>
      <c r="S877" s="72"/>
      <c r="T877" s="73"/>
      <c r="U877" s="71"/>
      <c r="V877" s="72"/>
      <c r="W877" s="72"/>
      <c r="X877" s="72"/>
      <c r="Y877" s="73"/>
      <c r="Z877" s="71"/>
      <c r="AA877" s="72"/>
      <c r="AB877" s="73"/>
    </row>
    <row r="878" spans="1:28" s="37" customFormat="1" ht="21" customHeight="1" x14ac:dyDescent="0.35">
      <c r="A878" s="84" t="s">
        <v>584</v>
      </c>
      <c r="B878" s="60" t="s">
        <v>7</v>
      </c>
      <c r="C878" s="65">
        <v>0.2297500373932094</v>
      </c>
      <c r="D878" s="66">
        <v>0.2470731407772952</v>
      </c>
      <c r="E878" s="66">
        <v>0.47209421929644108</v>
      </c>
      <c r="F878" s="67">
        <v>0.26134235317138627</v>
      </c>
      <c r="G878" s="78"/>
      <c r="H878" s="66">
        <v>0.28071593704249581</v>
      </c>
      <c r="I878" s="66">
        <v>0.21867683693512494</v>
      </c>
      <c r="J878" s="66">
        <v>0.27664890001788589</v>
      </c>
      <c r="K878" s="66">
        <v>0.14204121039660561</v>
      </c>
      <c r="L878" s="66">
        <v>0.29162426614481407</v>
      </c>
      <c r="M878" s="66">
        <v>0.61275089988408271</v>
      </c>
      <c r="N878" s="67">
        <v>0.26134235317138627</v>
      </c>
      <c r="O878" s="65">
        <v>0.42004003445488186</v>
      </c>
      <c r="P878" s="66">
        <v>0.3338695923237332</v>
      </c>
      <c r="Q878" s="66">
        <v>0.26135089755917712</v>
      </c>
      <c r="R878" s="66">
        <v>0.20982371152263307</v>
      </c>
      <c r="S878" s="66">
        <v>0.17030178787471434</v>
      </c>
      <c r="T878" s="67">
        <v>0.26134235317138627</v>
      </c>
      <c r="U878" s="65">
        <v>0.24036129970902037</v>
      </c>
      <c r="V878" s="66">
        <v>0.42137548615657128</v>
      </c>
      <c r="W878" s="66">
        <v>0.18801648802285131</v>
      </c>
      <c r="X878" s="66">
        <v>0.25577240241891147</v>
      </c>
      <c r="Y878" s="67">
        <v>0.26134235317138627</v>
      </c>
      <c r="Z878" s="65">
        <v>0.37419167485601135</v>
      </c>
      <c r="AA878" s="66">
        <v>0.17166154664294231</v>
      </c>
      <c r="AB878" s="67">
        <v>0.26134235317138627</v>
      </c>
    </row>
    <row r="879" spans="1:28" s="37" customFormat="1" ht="21" customHeight="1" x14ac:dyDescent="0.35">
      <c r="A879" s="84"/>
      <c r="B879" s="60" t="s">
        <v>35</v>
      </c>
      <c r="C879" s="65">
        <v>0.77024996260679068</v>
      </c>
      <c r="D879" s="66">
        <v>0.75292741746402136</v>
      </c>
      <c r="E879" s="66">
        <v>0.52790578070355898</v>
      </c>
      <c r="F879" s="67">
        <v>0.73865764682861379</v>
      </c>
      <c r="G879" s="78"/>
      <c r="H879" s="66">
        <v>0.71928406295750413</v>
      </c>
      <c r="I879" s="66">
        <v>0.7813242340703993</v>
      </c>
      <c r="J879" s="66">
        <v>0.72335181541763549</v>
      </c>
      <c r="K879" s="66">
        <v>0.85795878960339444</v>
      </c>
      <c r="L879" s="66">
        <v>0.70837573385518593</v>
      </c>
      <c r="M879" s="66">
        <v>0.38724910011591723</v>
      </c>
      <c r="N879" s="67">
        <v>0.73865764682861379</v>
      </c>
      <c r="O879" s="65">
        <v>0.57995792920458511</v>
      </c>
      <c r="P879" s="66">
        <v>0.66613040767626674</v>
      </c>
      <c r="Q879" s="66">
        <v>0.73864910244082282</v>
      </c>
      <c r="R879" s="66">
        <v>0.79017628847736687</v>
      </c>
      <c r="S879" s="66">
        <v>0.8296992623336471</v>
      </c>
      <c r="T879" s="67">
        <v>0.73865764682861379</v>
      </c>
      <c r="U879" s="65">
        <v>0.75963870029097968</v>
      </c>
      <c r="V879" s="66">
        <v>0.57862451384342872</v>
      </c>
      <c r="W879" s="66">
        <v>0.81198351197714869</v>
      </c>
      <c r="X879" s="66">
        <v>0.74422759758108847</v>
      </c>
      <c r="Y879" s="67">
        <v>0.73865764682861379</v>
      </c>
      <c r="Z879" s="65">
        <v>0.62580832514398876</v>
      </c>
      <c r="AA879" s="66">
        <v>0.82833845335705769</v>
      </c>
      <c r="AB879" s="67">
        <v>0.73865764682861379</v>
      </c>
    </row>
    <row r="880" spans="1:28" s="37" customFormat="1" ht="21" customHeight="1" x14ac:dyDescent="0.35">
      <c r="A880" s="84"/>
      <c r="B880" s="61" t="s">
        <v>4</v>
      </c>
      <c r="C880" s="68">
        <v>1</v>
      </c>
      <c r="D880" s="69">
        <v>1</v>
      </c>
      <c r="E880" s="69">
        <v>1</v>
      </c>
      <c r="F880" s="70">
        <v>1</v>
      </c>
      <c r="G880" s="69"/>
      <c r="H880" s="69">
        <v>1</v>
      </c>
      <c r="I880" s="69">
        <v>1</v>
      </c>
      <c r="J880" s="69">
        <v>1</v>
      </c>
      <c r="K880" s="69">
        <v>1</v>
      </c>
      <c r="L880" s="69">
        <v>1</v>
      </c>
      <c r="M880" s="69">
        <v>1</v>
      </c>
      <c r="N880" s="70">
        <v>1</v>
      </c>
      <c r="O880" s="68">
        <v>1</v>
      </c>
      <c r="P880" s="69">
        <v>1</v>
      </c>
      <c r="Q880" s="69">
        <v>1</v>
      </c>
      <c r="R880" s="69">
        <v>1</v>
      </c>
      <c r="S880" s="69">
        <v>1</v>
      </c>
      <c r="T880" s="70">
        <v>1</v>
      </c>
      <c r="U880" s="68">
        <v>1</v>
      </c>
      <c r="V880" s="69">
        <v>1</v>
      </c>
      <c r="W880" s="69">
        <v>1</v>
      </c>
      <c r="X880" s="69">
        <v>1</v>
      </c>
      <c r="Y880" s="70">
        <v>1</v>
      </c>
      <c r="Z880" s="68">
        <v>1</v>
      </c>
      <c r="AA880" s="69">
        <v>1</v>
      </c>
      <c r="AB880" s="70">
        <v>1</v>
      </c>
    </row>
    <row r="881" spans="1:28" s="39" customFormat="1" ht="13.5" customHeight="1" x14ac:dyDescent="0.35">
      <c r="A881" s="62"/>
      <c r="B881" s="63"/>
      <c r="C881" s="71"/>
      <c r="D881" s="72"/>
      <c r="E881" s="72"/>
      <c r="F881" s="73"/>
      <c r="G881" s="79"/>
      <c r="H881" s="72"/>
      <c r="I881" s="72"/>
      <c r="J881" s="72"/>
      <c r="K881" s="72"/>
      <c r="L881" s="72"/>
      <c r="M881" s="72"/>
      <c r="N881" s="73"/>
      <c r="O881" s="71"/>
      <c r="P881" s="72"/>
      <c r="Q881" s="72"/>
      <c r="R881" s="72"/>
      <c r="S881" s="72"/>
      <c r="T881" s="73"/>
      <c r="U881" s="71"/>
      <c r="V881" s="72"/>
      <c r="W881" s="72"/>
      <c r="X881" s="72"/>
      <c r="Y881" s="73"/>
      <c r="Z881" s="71"/>
      <c r="AA881" s="72"/>
      <c r="AB881" s="73"/>
    </row>
    <row r="882" spans="1:28" s="37" customFormat="1" ht="17.5" customHeight="1" x14ac:dyDescent="0.35">
      <c r="A882" s="84" t="s">
        <v>585</v>
      </c>
      <c r="B882" s="60" t="s">
        <v>7</v>
      </c>
      <c r="C882" s="65">
        <v>0.2564769437870083</v>
      </c>
      <c r="D882" s="66">
        <v>0.32046903435417062</v>
      </c>
      <c r="E882" s="66">
        <v>0.33718027840636361</v>
      </c>
      <c r="F882" s="67">
        <v>0.29939246545346115</v>
      </c>
      <c r="G882" s="78"/>
      <c r="H882" s="66">
        <v>8.7722497991294779E-2</v>
      </c>
      <c r="I882" s="66">
        <v>0.29314170902493519</v>
      </c>
      <c r="J882" s="66">
        <v>0.32782972634591306</v>
      </c>
      <c r="K882" s="66">
        <v>0.29433166493051144</v>
      </c>
      <c r="L882" s="66">
        <v>0.43401174168297457</v>
      </c>
      <c r="M882" s="66">
        <v>0.26171069489353915</v>
      </c>
      <c r="N882" s="67">
        <v>0.29939246545346115</v>
      </c>
      <c r="O882" s="65">
        <v>0.59306178053543546</v>
      </c>
      <c r="P882" s="66">
        <v>0.43351343991630059</v>
      </c>
      <c r="Q882" s="66">
        <v>0.27588091003150467</v>
      </c>
      <c r="R882" s="66">
        <v>0.2209279861813471</v>
      </c>
      <c r="S882" s="66">
        <v>0.13494232255679528</v>
      </c>
      <c r="T882" s="67">
        <v>0.29939246545346115</v>
      </c>
      <c r="U882" s="65">
        <v>0.37452715809893306</v>
      </c>
      <c r="V882" s="66">
        <v>0.26701580089080573</v>
      </c>
      <c r="W882" s="66">
        <v>0.26767442518170764</v>
      </c>
      <c r="X882" s="66">
        <v>0.18172072567344696</v>
      </c>
      <c r="Y882" s="67">
        <v>0.29939246545346115</v>
      </c>
      <c r="Z882" s="65">
        <v>0.33208967525302802</v>
      </c>
      <c r="AA882" s="66">
        <v>0.27340815201425689</v>
      </c>
      <c r="AB882" s="67">
        <v>0.29939246545346115</v>
      </c>
    </row>
    <row r="883" spans="1:28" s="37" customFormat="1" ht="17.5" customHeight="1" x14ac:dyDescent="0.35">
      <c r="A883" s="84"/>
      <c r="B883" s="60" t="s">
        <v>35</v>
      </c>
      <c r="C883" s="65">
        <v>0.74352305621299175</v>
      </c>
      <c r="D883" s="66">
        <v>0.67953096564582938</v>
      </c>
      <c r="E883" s="66">
        <v>0.66281972159363645</v>
      </c>
      <c r="F883" s="67">
        <v>0.70060753454653879</v>
      </c>
      <c r="G883" s="78"/>
      <c r="H883" s="66">
        <v>0.91227750200870505</v>
      </c>
      <c r="I883" s="66">
        <v>0.70685829097506492</v>
      </c>
      <c r="J883" s="66">
        <v>0.67217098908960826</v>
      </c>
      <c r="K883" s="66">
        <v>0.70566833506948856</v>
      </c>
      <c r="L883" s="66">
        <v>0.56598825831702548</v>
      </c>
      <c r="M883" s="66">
        <v>0.73828930510646085</v>
      </c>
      <c r="N883" s="67">
        <v>0.70060753454653879</v>
      </c>
      <c r="O883" s="65">
        <v>0.40693821946456465</v>
      </c>
      <c r="P883" s="66">
        <v>0.56648656008369935</v>
      </c>
      <c r="Q883" s="66">
        <v>0.72412075073115068</v>
      </c>
      <c r="R883" s="66">
        <v>0.77907363725062062</v>
      </c>
      <c r="S883" s="66">
        <v>0.86505767744320483</v>
      </c>
      <c r="T883" s="67">
        <v>0.70060753454653879</v>
      </c>
      <c r="U883" s="65">
        <v>0.625472841901067</v>
      </c>
      <c r="V883" s="66">
        <v>0.73298419910919432</v>
      </c>
      <c r="W883" s="66">
        <v>0.7323255748182923</v>
      </c>
      <c r="X883" s="66">
        <v>0.81827927432655312</v>
      </c>
      <c r="Y883" s="67">
        <v>0.70060753454653879</v>
      </c>
      <c r="Z883" s="65">
        <v>0.66791032474697209</v>
      </c>
      <c r="AA883" s="66">
        <v>0.72659184798574306</v>
      </c>
      <c r="AB883" s="67">
        <v>0.70060753454653879</v>
      </c>
    </row>
    <row r="884" spans="1:28" s="37" customFormat="1" ht="17.5" customHeight="1" x14ac:dyDescent="0.35">
      <c r="A884" s="84"/>
      <c r="B884" s="61" t="s">
        <v>4</v>
      </c>
      <c r="C884" s="68">
        <v>1</v>
      </c>
      <c r="D884" s="69">
        <v>1</v>
      </c>
      <c r="E884" s="69">
        <v>1</v>
      </c>
      <c r="F884" s="70">
        <v>1</v>
      </c>
      <c r="G884" s="69"/>
      <c r="H884" s="69">
        <v>1</v>
      </c>
      <c r="I884" s="69">
        <v>1</v>
      </c>
      <c r="J884" s="69">
        <v>1</v>
      </c>
      <c r="K884" s="69">
        <v>1</v>
      </c>
      <c r="L884" s="69">
        <v>1</v>
      </c>
      <c r="M884" s="69">
        <v>1</v>
      </c>
      <c r="N884" s="70">
        <v>1</v>
      </c>
      <c r="O884" s="68">
        <v>1</v>
      </c>
      <c r="P884" s="69">
        <v>1</v>
      </c>
      <c r="Q884" s="69">
        <v>1</v>
      </c>
      <c r="R884" s="69">
        <v>1</v>
      </c>
      <c r="S884" s="69">
        <v>1</v>
      </c>
      <c r="T884" s="70">
        <v>1</v>
      </c>
      <c r="U884" s="68">
        <v>1</v>
      </c>
      <c r="V884" s="69">
        <v>1</v>
      </c>
      <c r="W884" s="69">
        <v>1</v>
      </c>
      <c r="X884" s="69">
        <v>1</v>
      </c>
      <c r="Y884" s="70">
        <v>1</v>
      </c>
      <c r="Z884" s="68">
        <v>1</v>
      </c>
      <c r="AA884" s="69">
        <v>1</v>
      </c>
      <c r="AB884" s="70">
        <v>1</v>
      </c>
    </row>
    <row r="885" spans="1:28" s="39" customFormat="1" ht="13.5" customHeight="1" x14ac:dyDescent="0.35">
      <c r="A885" s="62"/>
      <c r="B885" s="63"/>
      <c r="C885" s="71"/>
      <c r="D885" s="72"/>
      <c r="E885" s="72"/>
      <c r="F885" s="73"/>
      <c r="G885" s="79"/>
      <c r="H885" s="72"/>
      <c r="I885" s="72"/>
      <c r="J885" s="72"/>
      <c r="K885" s="72"/>
      <c r="L885" s="72"/>
      <c r="M885" s="72"/>
      <c r="N885" s="73"/>
      <c r="O885" s="71"/>
      <c r="P885" s="72"/>
      <c r="Q885" s="72"/>
      <c r="R885" s="72"/>
      <c r="S885" s="72"/>
      <c r="T885" s="73"/>
      <c r="U885" s="71"/>
      <c r="V885" s="72"/>
      <c r="W885" s="72"/>
      <c r="X885" s="72"/>
      <c r="Y885" s="73"/>
      <c r="Z885" s="71"/>
      <c r="AA885" s="72"/>
      <c r="AB885" s="73"/>
    </row>
    <row r="886" spans="1:28" s="37" customFormat="1" ht="17.5" customHeight="1" x14ac:dyDescent="0.35">
      <c r="A886" s="84" t="s">
        <v>586</v>
      </c>
      <c r="B886" s="60" t="s">
        <v>7</v>
      </c>
      <c r="C886" s="65">
        <v>0.56299919934539888</v>
      </c>
      <c r="D886" s="66">
        <v>0.48662956222715953</v>
      </c>
      <c r="E886" s="66">
        <v>0.44230268120414185</v>
      </c>
      <c r="F886" s="67">
        <v>0.50957425991669691</v>
      </c>
      <c r="G886" s="78"/>
      <c r="H886" s="66">
        <v>0.53541975777233353</v>
      </c>
      <c r="I886" s="66">
        <v>0.56899203386091068</v>
      </c>
      <c r="J886" s="66">
        <v>0.52637023788231085</v>
      </c>
      <c r="K886" s="66">
        <v>0.34549912345333977</v>
      </c>
      <c r="L886" s="66">
        <v>0.44221526418786694</v>
      </c>
      <c r="M886" s="66">
        <v>0.44237081325117439</v>
      </c>
      <c r="N886" s="67">
        <v>0.50957425991669691</v>
      </c>
      <c r="O886" s="65">
        <v>0.62223643135394247</v>
      </c>
      <c r="P886" s="66">
        <v>0.6362981647760253</v>
      </c>
      <c r="Q886" s="66">
        <v>0.54162120328897434</v>
      </c>
      <c r="R886" s="66">
        <v>0.49639841617977232</v>
      </c>
      <c r="S886" s="66">
        <v>0.36544100349509345</v>
      </c>
      <c r="T886" s="67">
        <v>0.50957425991669691</v>
      </c>
      <c r="U886" s="65">
        <v>0.52609117361784674</v>
      </c>
      <c r="V886" s="66">
        <v>0.53271079620573247</v>
      </c>
      <c r="W886" s="66">
        <v>0.48597033287140473</v>
      </c>
      <c r="X886" s="66">
        <v>0.48238042880703685</v>
      </c>
      <c r="Y886" s="67">
        <v>0.50957425991669691</v>
      </c>
      <c r="Z886" s="65">
        <v>0.52197865790143749</v>
      </c>
      <c r="AA886" s="66">
        <v>0.49971598779667287</v>
      </c>
      <c r="AB886" s="67">
        <v>0.50957425991669691</v>
      </c>
    </row>
    <row r="887" spans="1:28" s="37" customFormat="1" ht="17.5" customHeight="1" x14ac:dyDescent="0.35">
      <c r="A887" s="84"/>
      <c r="B887" s="60" t="s">
        <v>35</v>
      </c>
      <c r="C887" s="65">
        <v>0.43699992081438011</v>
      </c>
      <c r="D887" s="66">
        <v>0.51337043777284053</v>
      </c>
      <c r="E887" s="66">
        <v>0.55769731879585815</v>
      </c>
      <c r="F887" s="67">
        <v>0.49042574008330303</v>
      </c>
      <c r="G887" s="78"/>
      <c r="H887" s="66">
        <v>0.46458024222766636</v>
      </c>
      <c r="I887" s="66">
        <v>0.43100796613908937</v>
      </c>
      <c r="J887" s="66">
        <v>0.4736297621176892</v>
      </c>
      <c r="K887" s="66">
        <v>0.65450087654666023</v>
      </c>
      <c r="L887" s="66">
        <v>0.55779256360078278</v>
      </c>
      <c r="M887" s="66">
        <v>0.55762918674882556</v>
      </c>
      <c r="N887" s="67">
        <v>0.49042574008330303</v>
      </c>
      <c r="O887" s="65">
        <v>0.37776356864605753</v>
      </c>
      <c r="P887" s="66">
        <v>0.3637036267350785</v>
      </c>
      <c r="Q887" s="66">
        <v>0.4583787967110256</v>
      </c>
      <c r="R887" s="66">
        <v>0.50360158382022757</v>
      </c>
      <c r="S887" s="66">
        <v>0.63455899650490655</v>
      </c>
      <c r="T887" s="67">
        <v>0.49042574008330303</v>
      </c>
      <c r="U887" s="65">
        <v>0.47390882638215326</v>
      </c>
      <c r="V887" s="66">
        <v>0.46728920379426753</v>
      </c>
      <c r="W887" s="66">
        <v>0.51402966712859532</v>
      </c>
      <c r="X887" s="66">
        <v>0.51761957119296309</v>
      </c>
      <c r="Y887" s="67">
        <v>0.49042574008330303</v>
      </c>
      <c r="Z887" s="65">
        <v>0.47802134209856262</v>
      </c>
      <c r="AA887" s="66">
        <v>0.50028401220332708</v>
      </c>
      <c r="AB887" s="67">
        <v>0.49042574008330303</v>
      </c>
    </row>
    <row r="888" spans="1:28" s="37" customFormat="1" ht="17.5" customHeight="1" x14ac:dyDescent="0.35">
      <c r="A888" s="84"/>
      <c r="B888" s="61" t="s">
        <v>4</v>
      </c>
      <c r="C888" s="68">
        <v>1</v>
      </c>
      <c r="D888" s="69">
        <v>1</v>
      </c>
      <c r="E888" s="69">
        <v>1</v>
      </c>
      <c r="F888" s="70">
        <v>1</v>
      </c>
      <c r="G888" s="69"/>
      <c r="H888" s="69">
        <v>1</v>
      </c>
      <c r="I888" s="69">
        <v>1</v>
      </c>
      <c r="J888" s="69">
        <v>1</v>
      </c>
      <c r="K888" s="69">
        <v>1</v>
      </c>
      <c r="L888" s="69">
        <v>1</v>
      </c>
      <c r="M888" s="69">
        <v>1</v>
      </c>
      <c r="N888" s="70">
        <v>1</v>
      </c>
      <c r="O888" s="68">
        <v>1</v>
      </c>
      <c r="P888" s="69">
        <v>1</v>
      </c>
      <c r="Q888" s="69">
        <v>1</v>
      </c>
      <c r="R888" s="69">
        <v>1</v>
      </c>
      <c r="S888" s="69">
        <v>1</v>
      </c>
      <c r="T888" s="70">
        <v>1</v>
      </c>
      <c r="U888" s="68">
        <v>1</v>
      </c>
      <c r="V888" s="69">
        <v>1</v>
      </c>
      <c r="W888" s="69">
        <v>1</v>
      </c>
      <c r="X888" s="69">
        <v>1</v>
      </c>
      <c r="Y888" s="70">
        <v>1</v>
      </c>
      <c r="Z888" s="68">
        <v>1</v>
      </c>
      <c r="AA888" s="69">
        <v>1</v>
      </c>
      <c r="AB888" s="70">
        <v>1</v>
      </c>
    </row>
    <row r="889" spans="1:28" s="39" customFormat="1" ht="13.5" customHeight="1" x14ac:dyDescent="0.35">
      <c r="A889" s="62"/>
      <c r="B889" s="63"/>
      <c r="C889" s="71"/>
      <c r="D889" s="72"/>
      <c r="E889" s="72"/>
      <c r="F889" s="73"/>
      <c r="G889" s="79"/>
      <c r="H889" s="72"/>
      <c r="I889" s="72"/>
      <c r="J889" s="72"/>
      <c r="K889" s="72"/>
      <c r="L889" s="72"/>
      <c r="M889" s="72"/>
      <c r="N889" s="73"/>
      <c r="O889" s="71"/>
      <c r="P889" s="72"/>
      <c r="Q889" s="72"/>
      <c r="R889" s="72"/>
      <c r="S889" s="72"/>
      <c r="T889" s="73"/>
      <c r="U889" s="71"/>
      <c r="V889" s="72"/>
      <c r="W889" s="72"/>
      <c r="X889" s="72"/>
      <c r="Y889" s="73"/>
      <c r="Z889" s="71"/>
      <c r="AA889" s="72"/>
      <c r="AB889" s="73"/>
    </row>
    <row r="890" spans="1:28" s="37" customFormat="1" ht="17.5" customHeight="1" x14ac:dyDescent="0.35">
      <c r="A890" s="84" t="s">
        <v>587</v>
      </c>
      <c r="B890" s="60" t="s">
        <v>7</v>
      </c>
      <c r="C890" s="65">
        <v>0.32526901114757562</v>
      </c>
      <c r="D890" s="66">
        <v>0.2916531758348499</v>
      </c>
      <c r="E890" s="66">
        <v>0.2945004457244737</v>
      </c>
      <c r="F890" s="67">
        <v>0.30377845488683275</v>
      </c>
      <c r="G890" s="78"/>
      <c r="H890" s="66">
        <v>0.23481394213943127</v>
      </c>
      <c r="I890" s="66">
        <v>0.3449237551167289</v>
      </c>
      <c r="J890" s="66">
        <v>0.30379538544088713</v>
      </c>
      <c r="K890" s="66">
        <v>0.24853527782718057</v>
      </c>
      <c r="L890" s="66">
        <v>0.22696673189823874</v>
      </c>
      <c r="M890" s="66">
        <v>0.34713562320785796</v>
      </c>
      <c r="N890" s="67">
        <v>0.30377845488683275</v>
      </c>
      <c r="O890" s="65">
        <v>0.61624144482433518</v>
      </c>
      <c r="P890" s="66">
        <v>0.49410951149075216</v>
      </c>
      <c r="Q890" s="66">
        <v>0.28241933260591928</v>
      </c>
      <c r="R890" s="66">
        <v>0.22640382220822464</v>
      </c>
      <c r="S890" s="66">
        <v>9.4618522314827258E-2</v>
      </c>
      <c r="T890" s="67">
        <v>0.30377845488683275</v>
      </c>
      <c r="U890" s="65">
        <v>0.28519944228903976</v>
      </c>
      <c r="V890" s="66">
        <v>0.42243315748263954</v>
      </c>
      <c r="W890" s="66">
        <v>0.25195636188806242</v>
      </c>
      <c r="X890" s="66">
        <v>0.282957669048928</v>
      </c>
      <c r="Y890" s="67">
        <v>0.30377845488683275</v>
      </c>
      <c r="Z890" s="65">
        <v>0.34803838014411848</v>
      </c>
      <c r="AA890" s="66">
        <v>0.26860530776721808</v>
      </c>
      <c r="AB890" s="67">
        <v>0.30377845488683275</v>
      </c>
    </row>
    <row r="891" spans="1:28" s="37" customFormat="1" ht="17.5" customHeight="1" x14ac:dyDescent="0.35">
      <c r="A891" s="84"/>
      <c r="B891" s="60" t="s">
        <v>35</v>
      </c>
      <c r="C891" s="65">
        <v>0.67473010901220343</v>
      </c>
      <c r="D891" s="66">
        <v>0.70834682416515016</v>
      </c>
      <c r="E891" s="66">
        <v>0.70549955427552624</v>
      </c>
      <c r="F891" s="67">
        <v>0.69622154511316725</v>
      </c>
      <c r="G891" s="78"/>
      <c r="H891" s="66">
        <v>0.76519098719850942</v>
      </c>
      <c r="I891" s="66">
        <v>0.65507731588879536</v>
      </c>
      <c r="J891" s="66">
        <v>0.69620461455911287</v>
      </c>
      <c r="K891" s="66">
        <v>0.75146472217281945</v>
      </c>
      <c r="L891" s="66">
        <v>0.77303326810176121</v>
      </c>
      <c r="M891" s="66">
        <v>0.65286437679214204</v>
      </c>
      <c r="N891" s="67">
        <v>0.69622154511316725</v>
      </c>
      <c r="O891" s="65">
        <v>0.38375855517566493</v>
      </c>
      <c r="P891" s="66">
        <v>0.50589228002035158</v>
      </c>
      <c r="Q891" s="66">
        <v>0.71758066739408066</v>
      </c>
      <c r="R891" s="66">
        <v>0.773597801223743</v>
      </c>
      <c r="S891" s="66">
        <v>0.90538147768517274</v>
      </c>
      <c r="T891" s="67">
        <v>0.69622154511316725</v>
      </c>
      <c r="U891" s="65">
        <v>0.71480055771096029</v>
      </c>
      <c r="V891" s="66">
        <v>0.57756684251736046</v>
      </c>
      <c r="W891" s="66">
        <v>0.74804363811193753</v>
      </c>
      <c r="X891" s="66">
        <v>0.71704233095107195</v>
      </c>
      <c r="Y891" s="67">
        <v>0.69622154511316725</v>
      </c>
      <c r="Z891" s="65">
        <v>0.65196161985588164</v>
      </c>
      <c r="AA891" s="66">
        <v>0.73139469223278186</v>
      </c>
      <c r="AB891" s="67">
        <v>0.69622154511316725</v>
      </c>
    </row>
    <row r="892" spans="1:28" s="37" customFormat="1" ht="17.5" customHeight="1" x14ac:dyDescent="0.35">
      <c r="A892" s="84"/>
      <c r="B892" s="61" t="s">
        <v>4</v>
      </c>
      <c r="C892" s="68">
        <v>1</v>
      </c>
      <c r="D892" s="69">
        <v>1</v>
      </c>
      <c r="E892" s="69">
        <v>1</v>
      </c>
      <c r="F892" s="70">
        <v>1</v>
      </c>
      <c r="G892" s="69"/>
      <c r="H892" s="69">
        <v>1</v>
      </c>
      <c r="I892" s="69">
        <v>1</v>
      </c>
      <c r="J892" s="69">
        <v>1</v>
      </c>
      <c r="K892" s="69">
        <v>1</v>
      </c>
      <c r="L892" s="69">
        <v>1</v>
      </c>
      <c r="M892" s="69">
        <v>1</v>
      </c>
      <c r="N892" s="70">
        <v>1</v>
      </c>
      <c r="O892" s="68">
        <v>1</v>
      </c>
      <c r="P892" s="69">
        <v>1</v>
      </c>
      <c r="Q892" s="69">
        <v>1</v>
      </c>
      <c r="R892" s="69">
        <v>1</v>
      </c>
      <c r="S892" s="69">
        <v>1</v>
      </c>
      <c r="T892" s="70">
        <v>1</v>
      </c>
      <c r="U892" s="68">
        <v>1</v>
      </c>
      <c r="V892" s="69">
        <v>1</v>
      </c>
      <c r="W892" s="69">
        <v>1</v>
      </c>
      <c r="X892" s="69">
        <v>1</v>
      </c>
      <c r="Y892" s="70">
        <v>1</v>
      </c>
      <c r="Z892" s="68">
        <v>1</v>
      </c>
      <c r="AA892" s="69">
        <v>1</v>
      </c>
      <c r="AB892" s="70">
        <v>1</v>
      </c>
    </row>
    <row r="893" spans="1:28" s="39" customFormat="1" ht="13.5" customHeight="1" x14ac:dyDescent="0.35">
      <c r="A893" s="62"/>
      <c r="B893" s="63"/>
      <c r="C893" s="71"/>
      <c r="D893" s="72"/>
      <c r="E893" s="72"/>
      <c r="F893" s="73"/>
      <c r="G893" s="79"/>
      <c r="H893" s="72"/>
      <c r="I893" s="72"/>
      <c r="J893" s="72"/>
      <c r="K893" s="72"/>
      <c r="L893" s="72"/>
      <c r="M893" s="72"/>
      <c r="N893" s="73"/>
      <c r="O893" s="71"/>
      <c r="P893" s="72"/>
      <c r="Q893" s="72"/>
      <c r="R893" s="72"/>
      <c r="S893" s="72"/>
      <c r="T893" s="73"/>
      <c r="U893" s="71"/>
      <c r="V893" s="72"/>
      <c r="W893" s="72"/>
      <c r="X893" s="72"/>
      <c r="Y893" s="73"/>
      <c r="Z893" s="71"/>
      <c r="AA893" s="72"/>
      <c r="AB893" s="73"/>
    </row>
    <row r="894" spans="1:28" s="37" customFormat="1" ht="17.5" customHeight="1" x14ac:dyDescent="0.35">
      <c r="A894" s="84" t="s">
        <v>588</v>
      </c>
      <c r="B894" s="60" t="s">
        <v>7</v>
      </c>
      <c r="C894" s="65">
        <v>0.62758651028973145</v>
      </c>
      <c r="D894" s="66">
        <v>0.72143535007312964</v>
      </c>
      <c r="E894" s="66">
        <v>0.83679969827881773</v>
      </c>
      <c r="F894" s="67">
        <v>0.69875573446143424</v>
      </c>
      <c r="G894" s="78"/>
      <c r="H894" s="66">
        <v>0.56848082734007999</v>
      </c>
      <c r="I894" s="66">
        <v>0.64042810232815184</v>
      </c>
      <c r="J894" s="66">
        <v>0.76243677338579863</v>
      </c>
      <c r="K894" s="66">
        <v>0.57582763789730429</v>
      </c>
      <c r="L894" s="66">
        <v>0.86381996086105672</v>
      </c>
      <c r="M894" s="66">
        <v>0.81574034531145134</v>
      </c>
      <c r="N894" s="67">
        <v>0.69875573446143424</v>
      </c>
      <c r="O894" s="65">
        <v>0.85333664578060064</v>
      </c>
      <c r="P894" s="66">
        <v>0.79623890158871202</v>
      </c>
      <c r="Q894" s="66">
        <v>0.74201712910602813</v>
      </c>
      <c r="R894" s="66">
        <v>0.64923966563795199</v>
      </c>
      <c r="S894" s="66">
        <v>0.56656220594165885</v>
      </c>
      <c r="T894" s="67">
        <v>0.69875573446143424</v>
      </c>
      <c r="U894" s="65">
        <v>0.75391104914322671</v>
      </c>
      <c r="V894" s="66">
        <v>0.76601974148664442</v>
      </c>
      <c r="W894" s="66">
        <v>0.62390197686586157</v>
      </c>
      <c r="X894" s="66">
        <v>0.66786695986805933</v>
      </c>
      <c r="Y894" s="67">
        <v>0.69875573446143424</v>
      </c>
      <c r="Z894" s="65">
        <v>0.63900807571092988</v>
      </c>
      <c r="AA894" s="66">
        <v>0.74623690798506304</v>
      </c>
      <c r="AB894" s="67">
        <v>0.69875573446143424</v>
      </c>
    </row>
    <row r="895" spans="1:28" s="37" customFormat="1" ht="17.5" customHeight="1" x14ac:dyDescent="0.35">
      <c r="A895" s="84"/>
      <c r="B895" s="60" t="s">
        <v>35</v>
      </c>
      <c r="C895" s="65">
        <v>0.37241348971026861</v>
      </c>
      <c r="D895" s="66">
        <v>0.27856464992687041</v>
      </c>
      <c r="E895" s="66">
        <v>0.16320030172118219</v>
      </c>
      <c r="F895" s="67">
        <v>0.3012442655385657</v>
      </c>
      <c r="G895" s="78"/>
      <c r="H895" s="66">
        <v>0.43151917265992007</v>
      </c>
      <c r="I895" s="66">
        <v>0.35957189767184822</v>
      </c>
      <c r="J895" s="66">
        <v>0.2375632266142014</v>
      </c>
      <c r="K895" s="66">
        <v>0.42417236210269571</v>
      </c>
      <c r="L895" s="66">
        <v>0.13618786692759294</v>
      </c>
      <c r="M895" s="66">
        <v>0.18425965468854857</v>
      </c>
      <c r="N895" s="67">
        <v>0.3012442655385657</v>
      </c>
      <c r="O895" s="65">
        <v>0.14666335421939941</v>
      </c>
      <c r="P895" s="66">
        <v>0.20376109841128795</v>
      </c>
      <c r="Q895" s="66">
        <v>0.25798287089397193</v>
      </c>
      <c r="R895" s="66">
        <v>0.35076033436204801</v>
      </c>
      <c r="S895" s="66">
        <v>0.43343779405834115</v>
      </c>
      <c r="T895" s="67">
        <v>0.3012442655385657</v>
      </c>
      <c r="U895" s="65">
        <v>0.24608895085677338</v>
      </c>
      <c r="V895" s="66">
        <v>0.23398025851335569</v>
      </c>
      <c r="W895" s="66">
        <v>0.37609802313413843</v>
      </c>
      <c r="X895" s="66">
        <v>0.33213304013194062</v>
      </c>
      <c r="Y895" s="67">
        <v>0.3012442655385657</v>
      </c>
      <c r="Z895" s="65">
        <v>0.36099192428907018</v>
      </c>
      <c r="AA895" s="66">
        <v>0.25376309201493696</v>
      </c>
      <c r="AB895" s="67">
        <v>0.3012442655385657</v>
      </c>
    </row>
    <row r="896" spans="1:28" s="37" customFormat="1" ht="17.5" customHeight="1" x14ac:dyDescent="0.35">
      <c r="A896" s="84"/>
      <c r="B896" s="61" t="s">
        <v>4</v>
      </c>
      <c r="C896" s="68">
        <v>1</v>
      </c>
      <c r="D896" s="69">
        <v>1</v>
      </c>
      <c r="E896" s="69">
        <v>1</v>
      </c>
      <c r="F896" s="70">
        <v>1</v>
      </c>
      <c r="G896" s="69"/>
      <c r="H896" s="69">
        <v>1</v>
      </c>
      <c r="I896" s="69">
        <v>1</v>
      </c>
      <c r="J896" s="69">
        <v>1</v>
      </c>
      <c r="K896" s="69">
        <v>1</v>
      </c>
      <c r="L896" s="69">
        <v>1</v>
      </c>
      <c r="M896" s="69">
        <v>1</v>
      </c>
      <c r="N896" s="70">
        <v>1</v>
      </c>
      <c r="O896" s="68">
        <v>1</v>
      </c>
      <c r="P896" s="69">
        <v>1</v>
      </c>
      <c r="Q896" s="69">
        <v>1</v>
      </c>
      <c r="R896" s="69">
        <v>1</v>
      </c>
      <c r="S896" s="69">
        <v>1</v>
      </c>
      <c r="T896" s="70">
        <v>1</v>
      </c>
      <c r="U896" s="68">
        <v>1</v>
      </c>
      <c r="V896" s="69">
        <v>1</v>
      </c>
      <c r="W896" s="69">
        <v>1</v>
      </c>
      <c r="X896" s="69">
        <v>1</v>
      </c>
      <c r="Y896" s="70">
        <v>1</v>
      </c>
      <c r="Z896" s="68">
        <v>1</v>
      </c>
      <c r="AA896" s="69">
        <v>1</v>
      </c>
      <c r="AB896" s="70">
        <v>1</v>
      </c>
    </row>
    <row r="897" spans="1:28" s="39" customFormat="1" ht="13.5" customHeight="1" x14ac:dyDescent="0.35">
      <c r="A897" s="62"/>
      <c r="B897" s="63"/>
      <c r="C897" s="71"/>
      <c r="D897" s="72"/>
      <c r="E897" s="72"/>
      <c r="F897" s="73"/>
      <c r="G897" s="79"/>
      <c r="H897" s="72"/>
      <c r="I897" s="72"/>
      <c r="J897" s="72"/>
      <c r="K897" s="72"/>
      <c r="L897" s="72"/>
      <c r="M897" s="72"/>
      <c r="N897" s="73"/>
      <c r="O897" s="71"/>
      <c r="P897" s="72"/>
      <c r="Q897" s="72"/>
      <c r="R897" s="72"/>
      <c r="S897" s="72"/>
      <c r="T897" s="73"/>
      <c r="U897" s="71"/>
      <c r="V897" s="72"/>
      <c r="W897" s="72"/>
      <c r="X897" s="72"/>
      <c r="Y897" s="73"/>
      <c r="Z897" s="71"/>
      <c r="AA897" s="72"/>
      <c r="AB897" s="73"/>
    </row>
    <row r="898" spans="1:28" s="37" customFormat="1" ht="17.5" customHeight="1" x14ac:dyDescent="0.35">
      <c r="A898" s="84" t="s">
        <v>589</v>
      </c>
      <c r="B898" s="60" t="s">
        <v>7</v>
      </c>
      <c r="C898" s="65">
        <v>0.47657337427523161</v>
      </c>
      <c r="D898" s="66">
        <v>0.63106612926635919</v>
      </c>
      <c r="E898" s="66">
        <v>0.8895049029692107</v>
      </c>
      <c r="F898" s="67">
        <v>0.59993912230515256</v>
      </c>
      <c r="G898" s="78"/>
      <c r="H898" s="66">
        <v>0.32374412792617824</v>
      </c>
      <c r="I898" s="66">
        <v>0.50977935144189468</v>
      </c>
      <c r="J898" s="66">
        <v>0.61685709175460557</v>
      </c>
      <c r="K898" s="66">
        <v>0.68152646154627916</v>
      </c>
      <c r="L898" s="66">
        <v>0.90168297455968693</v>
      </c>
      <c r="M898" s="66">
        <v>0.88001342199987798</v>
      </c>
      <c r="N898" s="67">
        <v>0.59993912230515256</v>
      </c>
      <c r="O898" s="65">
        <v>0.73742814263343637</v>
      </c>
      <c r="P898" s="66">
        <v>0.67473145248554245</v>
      </c>
      <c r="Q898" s="66">
        <v>0.6036274377919828</v>
      </c>
      <c r="R898" s="66">
        <v>0.57277439652975182</v>
      </c>
      <c r="S898" s="66">
        <v>0.50042848501142634</v>
      </c>
      <c r="T898" s="67">
        <v>0.59993912230515256</v>
      </c>
      <c r="U898" s="65">
        <v>0.56087233268671199</v>
      </c>
      <c r="V898" s="66">
        <v>0.71943471061650432</v>
      </c>
      <c r="W898" s="66">
        <v>0.56103396589270049</v>
      </c>
      <c r="X898" s="66">
        <v>0.61635514018691595</v>
      </c>
      <c r="Y898" s="67">
        <v>0.59993912230515256</v>
      </c>
      <c r="Z898" s="65">
        <v>0.63079909064955719</v>
      </c>
      <c r="AA898" s="66">
        <v>0.57541485570563511</v>
      </c>
      <c r="AB898" s="67">
        <v>0.59993912230515256</v>
      </c>
    </row>
    <row r="899" spans="1:28" s="37" customFormat="1" ht="17.5" customHeight="1" x14ac:dyDescent="0.35">
      <c r="A899" s="84"/>
      <c r="B899" s="60" t="s">
        <v>35</v>
      </c>
      <c r="C899" s="65">
        <v>0.52342574588454738</v>
      </c>
      <c r="D899" s="66">
        <v>0.36893387073364076</v>
      </c>
      <c r="E899" s="66">
        <v>0.11049509703078927</v>
      </c>
      <c r="F899" s="67">
        <v>0.40006087769484744</v>
      </c>
      <c r="G899" s="78"/>
      <c r="H899" s="66">
        <v>0.67625587207382176</v>
      </c>
      <c r="I899" s="66">
        <v>0.49022064855810527</v>
      </c>
      <c r="J899" s="66">
        <v>0.38314290824539443</v>
      </c>
      <c r="K899" s="66">
        <v>0.31847353845372084</v>
      </c>
      <c r="L899" s="66">
        <v>9.8317025440313108E-2</v>
      </c>
      <c r="M899" s="66">
        <v>0.11998657800012202</v>
      </c>
      <c r="N899" s="67">
        <v>0.40006087769484744</v>
      </c>
      <c r="O899" s="65">
        <v>0.26257185736656369</v>
      </c>
      <c r="P899" s="66">
        <v>0.32526854751445744</v>
      </c>
      <c r="Q899" s="66">
        <v>0.39637256220801714</v>
      </c>
      <c r="R899" s="66">
        <v>0.42722560347024818</v>
      </c>
      <c r="S899" s="66">
        <v>0.49957151498857377</v>
      </c>
      <c r="T899" s="67">
        <v>0.40006087769484744</v>
      </c>
      <c r="U899" s="65">
        <v>0.43912766731328806</v>
      </c>
      <c r="V899" s="66">
        <v>0.28056528938349573</v>
      </c>
      <c r="W899" s="66">
        <v>0.4389660341072994</v>
      </c>
      <c r="X899" s="66">
        <v>0.3836448598130841</v>
      </c>
      <c r="Y899" s="67">
        <v>0.40006087769484744</v>
      </c>
      <c r="Z899" s="65">
        <v>0.36920090935044297</v>
      </c>
      <c r="AA899" s="66">
        <v>0.42458514429436478</v>
      </c>
      <c r="AB899" s="67">
        <v>0.40006087769484744</v>
      </c>
    </row>
    <row r="900" spans="1:28" s="37" customFormat="1" ht="17.5" customHeight="1" x14ac:dyDescent="0.35">
      <c r="A900" s="84"/>
      <c r="B900" s="61" t="s">
        <v>4</v>
      </c>
      <c r="C900" s="68">
        <v>1</v>
      </c>
      <c r="D900" s="69">
        <v>1</v>
      </c>
      <c r="E900" s="69">
        <v>1</v>
      </c>
      <c r="F900" s="70">
        <v>1</v>
      </c>
      <c r="G900" s="69"/>
      <c r="H900" s="69">
        <v>1</v>
      </c>
      <c r="I900" s="69">
        <v>1</v>
      </c>
      <c r="J900" s="69">
        <v>1</v>
      </c>
      <c r="K900" s="69">
        <v>1</v>
      </c>
      <c r="L900" s="69">
        <v>1</v>
      </c>
      <c r="M900" s="69">
        <v>1</v>
      </c>
      <c r="N900" s="70">
        <v>1</v>
      </c>
      <c r="O900" s="68">
        <v>1</v>
      </c>
      <c r="P900" s="69">
        <v>1</v>
      </c>
      <c r="Q900" s="69">
        <v>1</v>
      </c>
      <c r="R900" s="69">
        <v>1</v>
      </c>
      <c r="S900" s="69">
        <v>1</v>
      </c>
      <c r="T900" s="70">
        <v>1</v>
      </c>
      <c r="U900" s="68">
        <v>1</v>
      </c>
      <c r="V900" s="69">
        <v>1</v>
      </c>
      <c r="W900" s="69">
        <v>1</v>
      </c>
      <c r="X900" s="69">
        <v>1</v>
      </c>
      <c r="Y900" s="70">
        <v>1</v>
      </c>
      <c r="Z900" s="68">
        <v>1</v>
      </c>
      <c r="AA900" s="69">
        <v>1</v>
      </c>
      <c r="AB900" s="70">
        <v>1</v>
      </c>
    </row>
    <row r="901" spans="1:28" s="39" customFormat="1" ht="13.5" customHeight="1" x14ac:dyDescent="0.35">
      <c r="A901" s="62"/>
      <c r="B901" s="63"/>
      <c r="C901" s="71"/>
      <c r="D901" s="72"/>
      <c r="E901" s="72"/>
      <c r="F901" s="73"/>
      <c r="G901" s="79"/>
      <c r="H901" s="72"/>
      <c r="I901" s="72"/>
      <c r="J901" s="72"/>
      <c r="K901" s="72"/>
      <c r="L901" s="72"/>
      <c r="M901" s="72"/>
      <c r="N901" s="73"/>
      <c r="O901" s="71"/>
      <c r="P901" s="72"/>
      <c r="Q901" s="72"/>
      <c r="R901" s="72"/>
      <c r="S901" s="72"/>
      <c r="T901" s="73"/>
      <c r="U901" s="71"/>
      <c r="V901" s="72"/>
      <c r="W901" s="72"/>
      <c r="X901" s="72"/>
      <c r="Y901" s="73"/>
      <c r="Z901" s="71"/>
      <c r="AA901" s="72"/>
      <c r="AB901" s="73"/>
    </row>
    <row r="902" spans="1:28" s="37" customFormat="1" ht="17.5" customHeight="1" x14ac:dyDescent="0.35">
      <c r="A902" s="84" t="s">
        <v>590</v>
      </c>
      <c r="B902" s="60" t="s">
        <v>7</v>
      </c>
      <c r="C902" s="65">
        <v>3.2483700959905679E-3</v>
      </c>
      <c r="D902" s="66">
        <v>4.9058246898969482E-3</v>
      </c>
      <c r="E902" s="66">
        <v>1.5912363711170541E-2</v>
      </c>
      <c r="F902" s="67">
        <v>5.3177908851181985E-3</v>
      </c>
      <c r="G902" s="78"/>
      <c r="H902" s="66">
        <v>0</v>
      </c>
      <c r="I902" s="66">
        <v>3.9541523955180565E-3</v>
      </c>
      <c r="J902" s="66">
        <v>6.2872473618315146E-3</v>
      </c>
      <c r="K902" s="66">
        <v>0</v>
      </c>
      <c r="L902" s="66">
        <v>0</v>
      </c>
      <c r="M902" s="66">
        <v>2.8314318833506193E-2</v>
      </c>
      <c r="N902" s="67">
        <v>5.3177908851181985E-3</v>
      </c>
      <c r="O902" s="65">
        <v>0</v>
      </c>
      <c r="P902" s="66">
        <v>0</v>
      </c>
      <c r="Q902" s="66">
        <v>7.2973911079445893E-3</v>
      </c>
      <c r="R902" s="66">
        <v>5.6057105842893997E-3</v>
      </c>
      <c r="S902" s="66">
        <v>9.7396323430568622E-3</v>
      </c>
      <c r="T902" s="67">
        <v>5.3177908851181985E-3</v>
      </c>
      <c r="U902" s="65">
        <v>3.4887245392822503E-3</v>
      </c>
      <c r="V902" s="66">
        <v>5.9571026993723289E-3</v>
      </c>
      <c r="W902" s="66">
        <v>6.2134110127548851E-3</v>
      </c>
      <c r="X902" s="66">
        <v>6.5695437053326002E-3</v>
      </c>
      <c r="Y902" s="67">
        <v>5.3177908851181985E-3</v>
      </c>
      <c r="Z902" s="65">
        <v>8.7224411892822349E-3</v>
      </c>
      <c r="AA902" s="66">
        <v>2.612131864162454E-3</v>
      </c>
      <c r="AB902" s="67">
        <v>5.3177908851181985E-3</v>
      </c>
    </row>
    <row r="903" spans="1:28" s="37" customFormat="1" ht="17.5" customHeight="1" x14ac:dyDescent="0.35">
      <c r="A903" s="84"/>
      <c r="B903" s="60" t="s">
        <v>35</v>
      </c>
      <c r="C903" s="65">
        <v>0.99675162990400945</v>
      </c>
      <c r="D903" s="66">
        <v>0.99509473355141953</v>
      </c>
      <c r="E903" s="66">
        <v>0.98408763628882956</v>
      </c>
      <c r="F903" s="67">
        <v>0.99468220911488192</v>
      </c>
      <c r="G903" s="78"/>
      <c r="H903" s="66">
        <v>1</v>
      </c>
      <c r="I903" s="66">
        <v>0.996045847604482</v>
      </c>
      <c r="J903" s="66">
        <v>0.99371346807368977</v>
      </c>
      <c r="K903" s="66">
        <v>1</v>
      </c>
      <c r="L903" s="66">
        <v>1</v>
      </c>
      <c r="M903" s="66">
        <v>0.97168568116649379</v>
      </c>
      <c r="N903" s="67">
        <v>0.99468220911488192</v>
      </c>
      <c r="O903" s="65">
        <v>1</v>
      </c>
      <c r="P903" s="66">
        <v>1</v>
      </c>
      <c r="Q903" s="66">
        <v>0.99270260889205542</v>
      </c>
      <c r="R903" s="66">
        <v>0.99439428941571051</v>
      </c>
      <c r="S903" s="66">
        <v>0.99026036765694325</v>
      </c>
      <c r="T903" s="67">
        <v>0.99468220911488192</v>
      </c>
      <c r="U903" s="65">
        <v>0.99651127546071772</v>
      </c>
      <c r="V903" s="66">
        <v>0.99404289730062756</v>
      </c>
      <c r="W903" s="66">
        <v>0.99378658898724515</v>
      </c>
      <c r="X903" s="66">
        <v>0.99343045629466742</v>
      </c>
      <c r="Y903" s="67">
        <v>0.99468220911488192</v>
      </c>
      <c r="Z903" s="65">
        <v>0.99127755881071777</v>
      </c>
      <c r="AA903" s="66">
        <v>0.99738786813583746</v>
      </c>
      <c r="AB903" s="67">
        <v>0.99468220911488192</v>
      </c>
    </row>
    <row r="904" spans="1:28" s="37" customFormat="1" ht="17.5" customHeight="1" x14ac:dyDescent="0.35">
      <c r="A904" s="84"/>
      <c r="B904" s="61" t="s">
        <v>4</v>
      </c>
      <c r="C904" s="68">
        <v>1</v>
      </c>
      <c r="D904" s="69">
        <v>1</v>
      </c>
      <c r="E904" s="69">
        <v>1</v>
      </c>
      <c r="F904" s="70">
        <v>1</v>
      </c>
      <c r="G904" s="69"/>
      <c r="H904" s="69">
        <v>1</v>
      </c>
      <c r="I904" s="69">
        <v>1</v>
      </c>
      <c r="J904" s="69">
        <v>1</v>
      </c>
      <c r="K904" s="69">
        <v>1</v>
      </c>
      <c r="L904" s="69">
        <v>1</v>
      </c>
      <c r="M904" s="69">
        <v>1</v>
      </c>
      <c r="N904" s="70">
        <v>1</v>
      </c>
      <c r="O904" s="68">
        <v>1</v>
      </c>
      <c r="P904" s="69">
        <v>1</v>
      </c>
      <c r="Q904" s="69">
        <v>1</v>
      </c>
      <c r="R904" s="69">
        <v>1</v>
      </c>
      <c r="S904" s="69">
        <v>1</v>
      </c>
      <c r="T904" s="70">
        <v>1</v>
      </c>
      <c r="U904" s="68">
        <v>1</v>
      </c>
      <c r="V904" s="69">
        <v>1</v>
      </c>
      <c r="W904" s="69">
        <v>1</v>
      </c>
      <c r="X904" s="69">
        <v>1</v>
      </c>
      <c r="Y904" s="70">
        <v>1</v>
      </c>
      <c r="Z904" s="68">
        <v>1</v>
      </c>
      <c r="AA904" s="69">
        <v>1</v>
      </c>
      <c r="AB904" s="70">
        <v>1</v>
      </c>
    </row>
    <row r="905" spans="1:28" s="39" customFormat="1" ht="13.5" customHeight="1" x14ac:dyDescent="0.35">
      <c r="A905" s="62"/>
      <c r="B905" s="63"/>
      <c r="C905" s="71"/>
      <c r="D905" s="72"/>
      <c r="E905" s="72"/>
      <c r="F905" s="73"/>
      <c r="G905" s="79"/>
      <c r="H905" s="72"/>
      <c r="I905" s="72"/>
      <c r="J905" s="72"/>
      <c r="K905" s="72"/>
      <c r="L905" s="72"/>
      <c r="M905" s="72"/>
      <c r="N905" s="73"/>
      <c r="O905" s="71"/>
      <c r="P905" s="72"/>
      <c r="Q905" s="72"/>
      <c r="R905" s="72"/>
      <c r="S905" s="72"/>
      <c r="T905" s="73"/>
      <c r="U905" s="71"/>
      <c r="V905" s="72"/>
      <c r="W905" s="72"/>
      <c r="X905" s="72"/>
      <c r="Y905" s="73"/>
      <c r="Z905" s="71"/>
      <c r="AA905" s="72"/>
      <c r="AB905" s="73"/>
    </row>
    <row r="906" spans="1:28" s="37" customFormat="1" ht="17.5" customHeight="1" x14ac:dyDescent="0.35">
      <c r="A906" s="84" t="s">
        <v>591</v>
      </c>
      <c r="B906" s="60" t="s">
        <v>7</v>
      </c>
      <c r="C906" s="65">
        <v>9.3217311736188704E-2</v>
      </c>
      <c r="D906" s="66">
        <v>0.10636395100874206</v>
      </c>
      <c r="E906" s="66">
        <v>2.7535486525406296E-2</v>
      </c>
      <c r="F906" s="67">
        <v>9.4582195759061002E-2</v>
      </c>
      <c r="G906" s="78"/>
      <c r="H906" s="66">
        <v>0.13304283101736605</v>
      </c>
      <c r="I906" s="66">
        <v>8.4564454183454679E-2</v>
      </c>
      <c r="J906" s="66">
        <v>9.2323376855660888E-2</v>
      </c>
      <c r="K906" s="66">
        <v>0.15622602200259153</v>
      </c>
      <c r="L906" s="66">
        <v>0</v>
      </c>
      <c r="M906" s="66">
        <v>4.8996400463669085E-2</v>
      </c>
      <c r="N906" s="67">
        <v>9.4582195759061002E-2</v>
      </c>
      <c r="O906" s="65">
        <v>3.387452476902808E-2</v>
      </c>
      <c r="P906" s="66">
        <v>3.8598106731065514E-2</v>
      </c>
      <c r="Q906" s="66">
        <v>7.0770079035694766E-2</v>
      </c>
      <c r="R906" s="66">
        <v>0.11624909290738807</v>
      </c>
      <c r="S906" s="66">
        <v>0.15975244488506521</v>
      </c>
      <c r="T906" s="67">
        <v>9.4582195759061002E-2</v>
      </c>
      <c r="U906" s="65">
        <v>4.4608794051083089E-2</v>
      </c>
      <c r="V906" s="66">
        <v>9.0976420604053546E-2</v>
      </c>
      <c r="W906" s="66">
        <v>0.13116462569642809</v>
      </c>
      <c r="X906" s="66">
        <v>0.1091258933479934</v>
      </c>
      <c r="Y906" s="67">
        <v>9.4582195759061002E-2</v>
      </c>
      <c r="Z906" s="65">
        <v>8.7860620510327711E-2</v>
      </c>
      <c r="AA906" s="66">
        <v>9.9923798884799186E-2</v>
      </c>
      <c r="AB906" s="67">
        <v>9.4582195759061002E-2</v>
      </c>
    </row>
    <row r="907" spans="1:28" s="37" customFormat="1" ht="17.5" customHeight="1" x14ac:dyDescent="0.35">
      <c r="A907" s="84"/>
      <c r="B907" s="60" t="s">
        <v>35</v>
      </c>
      <c r="C907" s="65">
        <v>0.90678180842359035</v>
      </c>
      <c r="D907" s="66">
        <v>0.89363604899125793</v>
      </c>
      <c r="E907" s="66">
        <v>0.97246451347459373</v>
      </c>
      <c r="F907" s="67">
        <v>0.90541780424093898</v>
      </c>
      <c r="G907" s="78"/>
      <c r="H907" s="66">
        <v>0.86695716898263397</v>
      </c>
      <c r="I907" s="66">
        <v>0.91543554581654529</v>
      </c>
      <c r="J907" s="66">
        <v>0.90767662314433917</v>
      </c>
      <c r="K907" s="66">
        <v>0.84377397799740839</v>
      </c>
      <c r="L907" s="66">
        <v>1</v>
      </c>
      <c r="M907" s="66">
        <v>0.95100359953633085</v>
      </c>
      <c r="N907" s="67">
        <v>0.90541780424093898</v>
      </c>
      <c r="O907" s="65">
        <v>0.96612547523097192</v>
      </c>
      <c r="P907" s="66">
        <v>0.96140368478003824</v>
      </c>
      <c r="Q907" s="66">
        <v>0.92922992096430523</v>
      </c>
      <c r="R907" s="66">
        <v>0.88375253052457958</v>
      </c>
      <c r="S907" s="66">
        <v>0.84024860532329615</v>
      </c>
      <c r="T907" s="67">
        <v>0.90541780424093898</v>
      </c>
      <c r="U907" s="65">
        <v>0.95539120594891691</v>
      </c>
      <c r="V907" s="66">
        <v>0.90902357939594647</v>
      </c>
      <c r="W907" s="66">
        <v>0.86883537430357194</v>
      </c>
      <c r="X907" s="66">
        <v>0.89087410665200661</v>
      </c>
      <c r="Y907" s="67">
        <v>0.90541780424093898</v>
      </c>
      <c r="Z907" s="65">
        <v>0.91213937948967239</v>
      </c>
      <c r="AA907" s="66">
        <v>0.9000762011152007</v>
      </c>
      <c r="AB907" s="67">
        <v>0.90541780424093898</v>
      </c>
    </row>
    <row r="908" spans="1:28" s="37" customFormat="1" ht="17.5" customHeight="1" x14ac:dyDescent="0.35">
      <c r="A908" s="84"/>
      <c r="B908" s="61" t="s">
        <v>4</v>
      </c>
      <c r="C908" s="68">
        <v>1</v>
      </c>
      <c r="D908" s="69">
        <v>1</v>
      </c>
      <c r="E908" s="69">
        <v>1</v>
      </c>
      <c r="F908" s="70">
        <v>1</v>
      </c>
      <c r="G908" s="69"/>
      <c r="H908" s="69">
        <v>1</v>
      </c>
      <c r="I908" s="69">
        <v>1</v>
      </c>
      <c r="J908" s="69">
        <v>1</v>
      </c>
      <c r="K908" s="69">
        <v>1</v>
      </c>
      <c r="L908" s="69">
        <v>1</v>
      </c>
      <c r="M908" s="69">
        <v>1</v>
      </c>
      <c r="N908" s="70">
        <v>1</v>
      </c>
      <c r="O908" s="68">
        <v>1</v>
      </c>
      <c r="P908" s="69">
        <v>1</v>
      </c>
      <c r="Q908" s="69">
        <v>1</v>
      </c>
      <c r="R908" s="69">
        <v>1</v>
      </c>
      <c r="S908" s="69">
        <v>1</v>
      </c>
      <c r="T908" s="70">
        <v>1</v>
      </c>
      <c r="U908" s="68">
        <v>1</v>
      </c>
      <c r="V908" s="69">
        <v>1</v>
      </c>
      <c r="W908" s="69">
        <v>1</v>
      </c>
      <c r="X908" s="69">
        <v>1</v>
      </c>
      <c r="Y908" s="70">
        <v>1</v>
      </c>
      <c r="Z908" s="68">
        <v>1</v>
      </c>
      <c r="AA908" s="69">
        <v>1</v>
      </c>
      <c r="AB908" s="70">
        <v>1</v>
      </c>
    </row>
    <row r="909" spans="1:28" s="39" customFormat="1" ht="13.5" customHeight="1" x14ac:dyDescent="0.35">
      <c r="A909" s="62"/>
      <c r="B909" s="63"/>
      <c r="C909" s="71"/>
      <c r="D909" s="72"/>
      <c r="E909" s="72"/>
      <c r="F909" s="73"/>
      <c r="G909" s="79"/>
      <c r="H909" s="72"/>
      <c r="I909" s="72"/>
      <c r="J909" s="72"/>
      <c r="K909" s="72"/>
      <c r="L909" s="72"/>
      <c r="M909" s="72"/>
      <c r="N909" s="73"/>
      <c r="O909" s="71"/>
      <c r="P909" s="72"/>
      <c r="Q909" s="72"/>
      <c r="R909" s="72"/>
      <c r="S909" s="72"/>
      <c r="T909" s="73"/>
      <c r="U909" s="71"/>
      <c r="V909" s="72"/>
      <c r="W909" s="72"/>
      <c r="X909" s="72"/>
      <c r="Y909" s="73"/>
      <c r="Z909" s="71"/>
      <c r="AA909" s="72"/>
      <c r="AB909" s="73"/>
    </row>
    <row r="910" spans="1:28" s="37" customFormat="1" ht="17.5" customHeight="1" x14ac:dyDescent="0.35">
      <c r="A910" s="84" t="s">
        <v>592</v>
      </c>
      <c r="B910" s="60" t="s">
        <v>46</v>
      </c>
      <c r="C910" s="65">
        <v>3.7129257326869441E-4</v>
      </c>
      <c r="D910" s="66">
        <v>2.1045697634173299E-3</v>
      </c>
      <c r="E910" s="66">
        <v>1.4160323664540904E-2</v>
      </c>
      <c r="F910" s="67">
        <v>2.5851278276291553E-3</v>
      </c>
      <c r="G910" s="78"/>
      <c r="H910" s="66">
        <v>0</v>
      </c>
      <c r="I910" s="66">
        <v>4.5196433123202056E-4</v>
      </c>
      <c r="J910" s="66">
        <v>2.6971919155786084E-3</v>
      </c>
      <c r="K910" s="66">
        <v>0</v>
      </c>
      <c r="L910" s="66">
        <v>3.2328767123287673E-2</v>
      </c>
      <c r="M910" s="66">
        <v>0</v>
      </c>
      <c r="N910" s="67">
        <v>2.5851278276291553E-3</v>
      </c>
      <c r="O910" s="65">
        <v>0</v>
      </c>
      <c r="P910" s="66">
        <v>7.5601768579761661E-4</v>
      </c>
      <c r="Q910" s="66">
        <v>6.8589497669119606E-3</v>
      </c>
      <c r="R910" s="66">
        <v>6.1203385180338939E-3</v>
      </c>
      <c r="S910" s="66">
        <v>0</v>
      </c>
      <c r="T910" s="67">
        <v>2.5851278276291553E-3</v>
      </c>
      <c r="U910" s="65">
        <v>0</v>
      </c>
      <c r="V910" s="66">
        <v>5.3011924474052393E-3</v>
      </c>
      <c r="W910" s="66">
        <v>2.6655165587262082E-3</v>
      </c>
      <c r="X910" s="66">
        <v>1.1599780098955471E-2</v>
      </c>
      <c r="Y910" s="67">
        <v>2.5851278276291553E-3</v>
      </c>
      <c r="Z910" s="65">
        <v>2.9411496507165593E-3</v>
      </c>
      <c r="AA910" s="66">
        <v>2.3021990181372031E-3</v>
      </c>
      <c r="AB910" s="67">
        <v>2.5851278276291553E-3</v>
      </c>
    </row>
    <row r="911" spans="1:28" s="37" customFormat="1" ht="17.5" customHeight="1" x14ac:dyDescent="0.35">
      <c r="A911" s="84"/>
      <c r="B911" s="60" t="s">
        <v>47</v>
      </c>
      <c r="C911" s="65">
        <v>1.0192948960468779E-2</v>
      </c>
      <c r="D911" s="66">
        <v>1.3150490694117252E-2</v>
      </c>
      <c r="E911" s="66">
        <v>0</v>
      </c>
      <c r="F911" s="67">
        <v>1.0915122205760396E-2</v>
      </c>
      <c r="G911" s="78"/>
      <c r="H911" s="66">
        <v>2.251721571275762E-2</v>
      </c>
      <c r="I911" s="66">
        <v>7.5152457636376499E-3</v>
      </c>
      <c r="J911" s="66">
        <v>1.348739044893579E-2</v>
      </c>
      <c r="K911" s="66">
        <v>1.1954063873574023E-2</v>
      </c>
      <c r="L911" s="66">
        <v>0</v>
      </c>
      <c r="M911" s="66">
        <v>0</v>
      </c>
      <c r="N911" s="67">
        <v>1.0915122205760396E-2</v>
      </c>
      <c r="O911" s="65">
        <v>0</v>
      </c>
      <c r="P911" s="66">
        <v>1.9325030276537654E-2</v>
      </c>
      <c r="Q911" s="66">
        <v>0</v>
      </c>
      <c r="R911" s="66">
        <v>1.3758585925818899E-2</v>
      </c>
      <c r="S911" s="66">
        <v>1.6676258569700231E-2</v>
      </c>
      <c r="T911" s="67">
        <v>1.0915122205760396E-2</v>
      </c>
      <c r="U911" s="65">
        <v>3.4887245392822503E-3</v>
      </c>
      <c r="V911" s="66">
        <v>6.0392519285815136E-3</v>
      </c>
      <c r="W911" s="66">
        <v>1.9078593851636075E-2</v>
      </c>
      <c r="X911" s="66">
        <v>0</v>
      </c>
      <c r="Y911" s="67">
        <v>1.0915122205760396E-2</v>
      </c>
      <c r="Z911" s="65">
        <v>1.6860580528088226E-2</v>
      </c>
      <c r="AA911" s="66">
        <v>6.1902954228604456E-3</v>
      </c>
      <c r="AB911" s="67">
        <v>1.0915122205760396E-2</v>
      </c>
    </row>
    <row r="912" spans="1:28" s="37" customFormat="1" ht="17.5" customHeight="1" x14ac:dyDescent="0.35">
      <c r="A912" s="84"/>
      <c r="B912" s="60" t="s">
        <v>48</v>
      </c>
      <c r="C912" s="65">
        <v>0.18501720087632087</v>
      </c>
      <c r="D912" s="66">
        <v>0.2181958757131533</v>
      </c>
      <c r="E912" s="66">
        <v>9.3849002262908862E-2</v>
      </c>
      <c r="F912" s="67">
        <v>0.19521861615060396</v>
      </c>
      <c r="G912" s="78"/>
      <c r="H912" s="66">
        <v>0.37668521740844985</v>
      </c>
      <c r="I912" s="66">
        <v>0.14337336751982965</v>
      </c>
      <c r="J912" s="66">
        <v>0.20062815238776605</v>
      </c>
      <c r="K912" s="66">
        <v>0.28058385629716204</v>
      </c>
      <c r="L912" s="66">
        <v>3.2994129158512721E-2</v>
      </c>
      <c r="M912" s="66">
        <v>0.14127875053382952</v>
      </c>
      <c r="N912" s="67">
        <v>0.19521861615060396</v>
      </c>
      <c r="O912" s="65">
        <v>0.10195957049505475</v>
      </c>
      <c r="P912" s="66">
        <v>0.15200971715622694</v>
      </c>
      <c r="Q912" s="66">
        <v>0.21203787203159433</v>
      </c>
      <c r="R912" s="66">
        <v>0.18170262297903012</v>
      </c>
      <c r="S912" s="66">
        <v>0.26675292378007798</v>
      </c>
      <c r="T912" s="67">
        <v>0.19521861615060396</v>
      </c>
      <c r="U912" s="65">
        <v>0.11830039605560944</v>
      </c>
      <c r="V912" s="66">
        <v>0.17234908288087078</v>
      </c>
      <c r="W912" s="66">
        <v>0.26044500692892902</v>
      </c>
      <c r="X912" s="66">
        <v>0.24178119846069268</v>
      </c>
      <c r="Y912" s="67">
        <v>0.19521861615060396</v>
      </c>
      <c r="Z912" s="65">
        <v>0.18510864998214829</v>
      </c>
      <c r="AA912" s="66">
        <v>0.2032535144768183</v>
      </c>
      <c r="AB912" s="67">
        <v>0.19521861615060396</v>
      </c>
    </row>
    <row r="913" spans="1:28" s="37" customFormat="1" ht="17.5" customHeight="1" x14ac:dyDescent="0.35">
      <c r="A913" s="84"/>
      <c r="B913" s="60" t="s">
        <v>49</v>
      </c>
      <c r="C913" s="65">
        <v>0.33641658674784658</v>
      </c>
      <c r="D913" s="66">
        <v>0.37858307189031676</v>
      </c>
      <c r="E913" s="66">
        <v>0.3168689570047315</v>
      </c>
      <c r="F913" s="67">
        <v>0.35810682793043791</v>
      </c>
      <c r="G913" s="78"/>
      <c r="H913" s="66">
        <v>0.24331212074906219</v>
      </c>
      <c r="I913" s="66">
        <v>0.35664591057960676</v>
      </c>
      <c r="J913" s="66">
        <v>0.37321838669289931</v>
      </c>
      <c r="K913" s="66">
        <v>0.3976345943748571</v>
      </c>
      <c r="L913" s="66">
        <v>0.16230919765166341</v>
      </c>
      <c r="M913" s="66">
        <v>0.43733146238789583</v>
      </c>
      <c r="N913" s="67">
        <v>0.35810682793043791</v>
      </c>
      <c r="O913" s="65">
        <v>0.34079176992610122</v>
      </c>
      <c r="P913" s="66">
        <v>0.34820526417622738</v>
      </c>
      <c r="Q913" s="66">
        <v>0.36995314988549038</v>
      </c>
      <c r="R913" s="66">
        <v>0.36711965830003945</v>
      </c>
      <c r="S913" s="66">
        <v>0.35952097896222612</v>
      </c>
      <c r="T913" s="67">
        <v>0.35810682793043791</v>
      </c>
      <c r="U913" s="65">
        <v>0.31563409311348206</v>
      </c>
      <c r="V913" s="66">
        <v>0.42786399168239053</v>
      </c>
      <c r="W913" s="66">
        <v>0.35026230945445286</v>
      </c>
      <c r="X913" s="66">
        <v>0.32479384277075313</v>
      </c>
      <c r="Y913" s="67">
        <v>0.35810682793043791</v>
      </c>
      <c r="Z913" s="65">
        <v>0.3792904625524241</v>
      </c>
      <c r="AA913" s="66">
        <v>0.34127285406343699</v>
      </c>
      <c r="AB913" s="67">
        <v>0.35810682793043791</v>
      </c>
    </row>
    <row r="914" spans="1:28" s="37" customFormat="1" ht="17.5" customHeight="1" x14ac:dyDescent="0.35">
      <c r="A914" s="84"/>
      <c r="B914" s="60" t="s">
        <v>50</v>
      </c>
      <c r="C914" s="65">
        <v>0.46800197084209505</v>
      </c>
      <c r="D914" s="66">
        <v>0.38796543369767883</v>
      </c>
      <c r="E914" s="66">
        <v>0.57511828841802104</v>
      </c>
      <c r="F914" s="67">
        <v>0.43317430588556854</v>
      </c>
      <c r="G914" s="78"/>
      <c r="H914" s="66">
        <v>0.35749037546767093</v>
      </c>
      <c r="I914" s="66">
        <v>0.49201351180569391</v>
      </c>
      <c r="J914" s="66">
        <v>0.4099681631192989</v>
      </c>
      <c r="K914" s="66">
        <v>0.30982748545440686</v>
      </c>
      <c r="L914" s="66">
        <v>0.77236790606653616</v>
      </c>
      <c r="M914" s="66">
        <v>0.42138368616923921</v>
      </c>
      <c r="N914" s="67">
        <v>0.43317430588556854</v>
      </c>
      <c r="O914" s="65">
        <v>0.55724865957884406</v>
      </c>
      <c r="P914" s="66">
        <v>0.47970397070521043</v>
      </c>
      <c r="Q914" s="66">
        <v>0.41115002831600328</v>
      </c>
      <c r="R914" s="66">
        <v>0.43129717084510999</v>
      </c>
      <c r="S914" s="66">
        <v>0.35704983868799572</v>
      </c>
      <c r="T914" s="67">
        <v>0.43317430588556854</v>
      </c>
      <c r="U914" s="65">
        <v>0.56257577594568375</v>
      </c>
      <c r="V914" s="66">
        <v>0.38844776464245828</v>
      </c>
      <c r="W914" s="66">
        <v>0.36754786617268587</v>
      </c>
      <c r="X914" s="66">
        <v>0.42182517866959868</v>
      </c>
      <c r="Y914" s="67">
        <v>0.43317430588556854</v>
      </c>
      <c r="Z914" s="65">
        <v>0.41579915728662287</v>
      </c>
      <c r="AA914" s="66">
        <v>0.44698169445192332</v>
      </c>
      <c r="AB914" s="67">
        <v>0.43317430588556854</v>
      </c>
    </row>
    <row r="915" spans="1:28" s="37" customFormat="1" ht="17.5" customHeight="1" x14ac:dyDescent="0.35">
      <c r="A915" s="84"/>
      <c r="B915" s="60"/>
      <c r="C915" s="82">
        <f>C913+C914</f>
        <v>0.80441855758994163</v>
      </c>
      <c r="D915" s="82">
        <f t="shared" ref="D915" si="52">D913+D914</f>
        <v>0.76654850558799559</v>
      </c>
      <c r="E915" s="82">
        <f t="shared" ref="E915" si="53">E913+E914</f>
        <v>0.89198724542275254</v>
      </c>
      <c r="F915" s="77">
        <f>(F910*1)+(F911*2)+(F912*3)+(F913*4)+F914*5</f>
        <v>4.2083700618405562</v>
      </c>
      <c r="G915" s="78"/>
      <c r="H915" s="66"/>
      <c r="I915" s="66"/>
      <c r="J915" s="66"/>
      <c r="K915" s="66"/>
      <c r="L915" s="66"/>
      <c r="M915" s="66"/>
      <c r="N915" s="67"/>
      <c r="O915" s="82">
        <f t="shared" ref="O915:S915" si="54">O913+O914</f>
        <v>0.89804042950494534</v>
      </c>
      <c r="P915" s="82">
        <f t="shared" si="54"/>
        <v>0.82790923488143786</v>
      </c>
      <c r="Q915" s="82">
        <f t="shared" si="54"/>
        <v>0.78110317820149366</v>
      </c>
      <c r="R915" s="82">
        <f t="shared" si="54"/>
        <v>0.79841682914514944</v>
      </c>
      <c r="S915" s="82">
        <f t="shared" si="54"/>
        <v>0.7165708176502219</v>
      </c>
      <c r="T915" s="67"/>
      <c r="U915" s="82">
        <f t="shared" ref="U915" si="55">U913+U914</f>
        <v>0.87820986905916576</v>
      </c>
      <c r="V915" s="82">
        <f t="shared" ref="V915" si="56">V913+V914</f>
        <v>0.81631175632484876</v>
      </c>
      <c r="W915" s="82">
        <f t="shared" ref="W915" si="57">W913+W914</f>
        <v>0.71781017562713867</v>
      </c>
      <c r="X915" s="82">
        <f t="shared" ref="X915" si="58">X913+X914</f>
        <v>0.74661902144035186</v>
      </c>
      <c r="Y915" s="82"/>
      <c r="Z915" s="82">
        <f t="shared" ref="Z915" si="59">Z913+Z914</f>
        <v>0.79508961983904691</v>
      </c>
      <c r="AA915" s="82">
        <f t="shared" ref="AA915" si="60">AA913+AA914</f>
        <v>0.78825454851536025</v>
      </c>
      <c r="AB915" s="67"/>
    </row>
    <row r="916" spans="1:28" s="37" customFormat="1" ht="17.5" customHeight="1" x14ac:dyDescent="0.35">
      <c r="A916" s="84"/>
      <c r="B916" s="61" t="s">
        <v>4</v>
      </c>
      <c r="C916" s="68">
        <v>1</v>
      </c>
      <c r="D916" s="69">
        <v>1</v>
      </c>
      <c r="E916" s="69">
        <v>1</v>
      </c>
      <c r="F916" s="70">
        <v>1</v>
      </c>
      <c r="G916" s="69"/>
      <c r="H916" s="69">
        <v>1</v>
      </c>
      <c r="I916" s="69">
        <v>1</v>
      </c>
      <c r="J916" s="69">
        <v>1</v>
      </c>
      <c r="K916" s="69">
        <v>1</v>
      </c>
      <c r="L916" s="69">
        <v>1</v>
      </c>
      <c r="M916" s="69">
        <v>1</v>
      </c>
      <c r="N916" s="70">
        <v>1</v>
      </c>
      <c r="O916" s="68">
        <v>1</v>
      </c>
      <c r="P916" s="69">
        <v>1</v>
      </c>
      <c r="Q916" s="69">
        <v>1</v>
      </c>
      <c r="R916" s="69">
        <v>1</v>
      </c>
      <c r="S916" s="69">
        <v>1</v>
      </c>
      <c r="T916" s="70">
        <v>1</v>
      </c>
      <c r="U916" s="68">
        <v>1</v>
      </c>
      <c r="V916" s="69">
        <v>1</v>
      </c>
      <c r="W916" s="69">
        <v>1</v>
      </c>
      <c r="X916" s="69">
        <v>1</v>
      </c>
      <c r="Y916" s="70">
        <v>1</v>
      </c>
      <c r="Z916" s="68">
        <v>1</v>
      </c>
      <c r="AA916" s="69">
        <v>1</v>
      </c>
      <c r="AB916" s="70">
        <v>1</v>
      </c>
    </row>
    <row r="917" spans="1:28" s="39" customFormat="1" ht="13.5" customHeight="1" x14ac:dyDescent="0.35">
      <c r="A917" s="62"/>
      <c r="B917" s="63"/>
      <c r="C917" s="71"/>
      <c r="D917" s="72"/>
      <c r="E917" s="72"/>
      <c r="F917" s="73"/>
      <c r="G917" s="79"/>
      <c r="H917" s="72"/>
      <c r="I917" s="72"/>
      <c r="J917" s="72"/>
      <c r="K917" s="72"/>
      <c r="L917" s="72"/>
      <c r="M917" s="72"/>
      <c r="N917" s="73"/>
      <c r="O917" s="71"/>
      <c r="P917" s="72"/>
      <c r="Q917" s="72"/>
      <c r="R917" s="72"/>
      <c r="S917" s="72"/>
      <c r="T917" s="73"/>
      <c r="U917" s="71"/>
      <c r="V917" s="72"/>
      <c r="W917" s="72"/>
      <c r="X917" s="72"/>
      <c r="Y917" s="73"/>
      <c r="Z917" s="71"/>
      <c r="AA917" s="72"/>
      <c r="AB917" s="73"/>
    </row>
    <row r="918" spans="1:28" s="37" customFormat="1" ht="17.5" customHeight="1" x14ac:dyDescent="0.35">
      <c r="A918" s="84" t="s">
        <v>269</v>
      </c>
      <c r="B918" s="60" t="s">
        <v>270</v>
      </c>
      <c r="C918" s="65">
        <v>0.34831554589686514</v>
      </c>
      <c r="D918" s="66">
        <v>0.38361282615248921</v>
      </c>
      <c r="E918" s="66">
        <v>0.4223925118288418</v>
      </c>
      <c r="F918" s="67">
        <v>0.37466525032846004</v>
      </c>
      <c r="G918" s="78"/>
      <c r="H918" s="66">
        <v>0.32428142576170593</v>
      </c>
      <c r="I918" s="66">
        <v>0.35353785254824349</v>
      </c>
      <c r="J918" s="66">
        <v>0.39521659810409587</v>
      </c>
      <c r="K918" s="66">
        <v>0.34240453263548365</v>
      </c>
      <c r="L918" s="66">
        <v>0.39614872798434442</v>
      </c>
      <c r="M918" s="66">
        <v>0.4428466841559392</v>
      </c>
      <c r="N918" s="67">
        <v>0.37466525032846004</v>
      </c>
      <c r="O918" s="65">
        <v>0.20046347110534601</v>
      </c>
      <c r="P918" s="66">
        <v>0.61205364500849169</v>
      </c>
      <c r="Q918" s="66">
        <v>0.55378795050262986</v>
      </c>
      <c r="R918" s="66">
        <v>0.43993545234496628</v>
      </c>
      <c r="S918" s="66">
        <v>0.1698522986960613</v>
      </c>
      <c r="T918" s="67">
        <v>0.37466525032846004</v>
      </c>
      <c r="U918" s="65">
        <v>0.32744806821855804</v>
      </c>
      <c r="V918" s="66">
        <v>0.42453694789941854</v>
      </c>
      <c r="W918" s="66">
        <v>0.37960773777538953</v>
      </c>
      <c r="X918" s="66">
        <v>0.39912039582188014</v>
      </c>
      <c r="Y918" s="67">
        <v>0.37466525032846004</v>
      </c>
      <c r="Z918" s="65">
        <v>0.54418212821953471</v>
      </c>
      <c r="AA918" s="66">
        <v>0.23995101277246633</v>
      </c>
      <c r="AB918" s="67">
        <v>0.37466525032846004</v>
      </c>
    </row>
    <row r="919" spans="1:28" s="37" customFormat="1" ht="17.5" customHeight="1" x14ac:dyDescent="0.35">
      <c r="A919" s="84"/>
      <c r="B919" s="60" t="s">
        <v>271</v>
      </c>
      <c r="C919" s="65">
        <v>6.4729845060137084E-2</v>
      </c>
      <c r="D919" s="66">
        <v>9.5145533511226232E-2</v>
      </c>
      <c r="E919" s="66">
        <v>0.11900843447850236</v>
      </c>
      <c r="F919" s="67">
        <v>8.6569945675975354E-2</v>
      </c>
      <c r="G919" s="78"/>
      <c r="H919" s="66">
        <v>1.1327618587547507E-2</v>
      </c>
      <c r="I919" s="66">
        <v>7.6332705724096131E-2</v>
      </c>
      <c r="J919" s="66">
        <v>7.7919513503845475E-2</v>
      </c>
      <c r="K919" s="66">
        <v>0.15632002845600754</v>
      </c>
      <c r="L919" s="66">
        <v>0.19463796477495107</v>
      </c>
      <c r="M919" s="66">
        <v>6.0063449453968638E-2</v>
      </c>
      <c r="N919" s="67">
        <v>8.6569945675975354E-2</v>
      </c>
      <c r="O919" s="65">
        <v>0.51692300800078206</v>
      </c>
      <c r="P919" s="66">
        <v>3.6681189850014687E-2</v>
      </c>
      <c r="Q919" s="66">
        <v>7.2973911079445893E-3</v>
      </c>
      <c r="R919" s="66">
        <v>0</v>
      </c>
      <c r="S919" s="66">
        <v>0</v>
      </c>
      <c r="T919" s="67">
        <v>8.6569945675975354E-2</v>
      </c>
      <c r="U919" s="65">
        <v>9.1684852893630778E-2</v>
      </c>
      <c r="V919" s="66">
        <v>0.10700578895349583</v>
      </c>
      <c r="W919" s="66">
        <v>7.2217822902231402E-2</v>
      </c>
      <c r="X919" s="66">
        <v>6.7784496976360631E-2</v>
      </c>
      <c r="Y919" s="67">
        <v>8.6569945675975354E-2</v>
      </c>
      <c r="Z919" s="65">
        <v>9.1273841163890007E-2</v>
      </c>
      <c r="AA919" s="66">
        <v>8.2831782832953435E-2</v>
      </c>
      <c r="AB919" s="67">
        <v>8.6569945675975354E-2</v>
      </c>
    </row>
    <row r="920" spans="1:28" s="37" customFormat="1" ht="17.5" customHeight="1" x14ac:dyDescent="0.35">
      <c r="A920" s="84"/>
      <c r="B920" s="60" t="s">
        <v>272</v>
      </c>
      <c r="C920" s="65">
        <v>1.8484563203322278E-2</v>
      </c>
      <c r="D920" s="66">
        <v>7.5211852579633118E-3</v>
      </c>
      <c r="E920" s="66">
        <v>4.7740519783309336E-2</v>
      </c>
      <c r="F920" s="67">
        <v>1.5035237624900218E-2</v>
      </c>
      <c r="G920" s="78"/>
      <c r="H920" s="66">
        <v>0</v>
      </c>
      <c r="I920" s="66">
        <v>2.2500755058894595E-2</v>
      </c>
      <c r="J920" s="66">
        <v>2.8209622607762476E-3</v>
      </c>
      <c r="K920" s="66">
        <v>2.4215554256967912E-2</v>
      </c>
      <c r="L920" s="66">
        <v>0</v>
      </c>
      <c r="M920" s="66">
        <v>8.4949057409554024E-2</v>
      </c>
      <c r="N920" s="67">
        <v>1.5035237624900218E-2</v>
      </c>
      <c r="O920" s="65">
        <v>4.0879536203080172E-2</v>
      </c>
      <c r="P920" s="66">
        <v>4.2127383605523587E-2</v>
      </c>
      <c r="Q920" s="66">
        <v>8.6359658082184494E-5</v>
      </c>
      <c r="R920" s="66">
        <v>7.7356533258438999E-3</v>
      </c>
      <c r="S920" s="66">
        <v>0</v>
      </c>
      <c r="T920" s="67">
        <v>1.5035237624900218E-2</v>
      </c>
      <c r="U920" s="65">
        <v>3.0562964759133528E-2</v>
      </c>
      <c r="V920" s="66">
        <v>2.2684739497092685E-2</v>
      </c>
      <c r="W920" s="66">
        <v>0</v>
      </c>
      <c r="X920" s="66">
        <v>1.3304013194062672E-2</v>
      </c>
      <c r="Y920" s="67">
        <v>1.5035237624900218E-2</v>
      </c>
      <c r="Z920" s="65">
        <v>2.8942932718308289E-2</v>
      </c>
      <c r="AA920" s="66">
        <v>3.982860044694992E-3</v>
      </c>
      <c r="AB920" s="67">
        <v>1.5035237624900218E-2</v>
      </c>
    </row>
    <row r="921" spans="1:28" s="37" customFormat="1" ht="17.5" customHeight="1" x14ac:dyDescent="0.35">
      <c r="A921" s="84"/>
      <c r="B921" s="60" t="s">
        <v>273</v>
      </c>
      <c r="C921" s="65">
        <v>0.10464027732563767</v>
      </c>
      <c r="D921" s="66">
        <v>0.10532338919468108</v>
      </c>
      <c r="E921" s="66">
        <v>0.1527703490365494</v>
      </c>
      <c r="F921" s="67">
        <v>0.10938044521473365</v>
      </c>
      <c r="G921" s="78"/>
      <c r="H921" s="66">
        <v>0.10720324153262976</v>
      </c>
      <c r="I921" s="66">
        <v>0.10408352986284702</v>
      </c>
      <c r="J921" s="66">
        <v>0.11984904310499017</v>
      </c>
      <c r="K921" s="66">
        <v>5.3738662059503541E-2</v>
      </c>
      <c r="L921" s="66">
        <v>0.13618786692759294</v>
      </c>
      <c r="M921" s="66">
        <v>0.16569458849368557</v>
      </c>
      <c r="N921" s="67">
        <v>0.10938044521473365</v>
      </c>
      <c r="O921" s="65">
        <v>2.7299181187471617E-2</v>
      </c>
      <c r="P921" s="66">
        <v>5.562641977254975E-2</v>
      </c>
      <c r="Q921" s="66">
        <v>0.16073857436812133</v>
      </c>
      <c r="R921" s="66">
        <v>0.17251724490607634</v>
      </c>
      <c r="S921" s="66">
        <v>0.10990220459739213</v>
      </c>
      <c r="T921" s="67">
        <v>0.10938044521473365</v>
      </c>
      <c r="U921" s="65">
        <v>0.11389124636275461</v>
      </c>
      <c r="V921" s="66">
        <v>8.4104124148022638E-2</v>
      </c>
      <c r="W921" s="66">
        <v>0.11985633077858537</v>
      </c>
      <c r="X921" s="66">
        <v>0.12064321055525012</v>
      </c>
      <c r="Y921" s="67">
        <v>0.10938044521473365</v>
      </c>
      <c r="Z921" s="65">
        <v>7.0541997835347536E-2</v>
      </c>
      <c r="AA921" s="66">
        <v>0.14024461282642589</v>
      </c>
      <c r="AB921" s="67">
        <v>0.10938044521473365</v>
      </c>
    </row>
    <row r="922" spans="1:28" s="37" customFormat="1" ht="17.5" customHeight="1" x14ac:dyDescent="0.35">
      <c r="A922" s="84"/>
      <c r="B922" s="60" t="s">
        <v>274</v>
      </c>
      <c r="C922" s="65">
        <v>7.3912737446879651E-2</v>
      </c>
      <c r="D922" s="66">
        <v>5.7676934585282523E-2</v>
      </c>
      <c r="E922" s="66">
        <v>0</v>
      </c>
      <c r="F922" s="67">
        <v>5.8183546249965051E-2</v>
      </c>
      <c r="G922" s="78"/>
      <c r="H922" s="66">
        <v>0.10707507874617359</v>
      </c>
      <c r="I922" s="66">
        <v>6.6707579077692883E-2</v>
      </c>
      <c r="J922" s="66">
        <v>6.7287426220711863E-2</v>
      </c>
      <c r="K922" s="66">
        <v>2.3544805508270029E-2</v>
      </c>
      <c r="L922" s="66">
        <v>0</v>
      </c>
      <c r="M922" s="66">
        <v>0</v>
      </c>
      <c r="N922" s="67">
        <v>5.8183546249965051E-2</v>
      </c>
      <c r="O922" s="65">
        <v>0.12753600759147751</v>
      </c>
      <c r="P922" s="66">
        <v>7.8206625724666232E-2</v>
      </c>
      <c r="Q922" s="66">
        <v>4.862713055089158E-2</v>
      </c>
      <c r="R922" s="66">
        <v>5.9122145397813887E-2</v>
      </c>
      <c r="S922" s="66">
        <v>1.6113346888022583E-2</v>
      </c>
      <c r="T922" s="67">
        <v>5.8183546249965051E-2</v>
      </c>
      <c r="U922" s="65">
        <v>5.4850670869705784E-2</v>
      </c>
      <c r="V922" s="66">
        <v>6.5524278947976439E-2</v>
      </c>
      <c r="W922" s="66">
        <v>5.6466529030798379E-2</v>
      </c>
      <c r="X922" s="66">
        <v>5.8411214953271028E-2</v>
      </c>
      <c r="Y922" s="67">
        <v>5.8183546249965051E-2</v>
      </c>
      <c r="Z922" s="65">
        <v>4.6866900527695418E-2</v>
      </c>
      <c r="AA922" s="66">
        <v>6.7176829509620464E-2</v>
      </c>
      <c r="AB922" s="67">
        <v>5.8183546249965051E-2</v>
      </c>
    </row>
    <row r="923" spans="1:28" s="37" customFormat="1" ht="27" customHeight="1" x14ac:dyDescent="0.35">
      <c r="A923" s="84"/>
      <c r="B923" s="60" t="s">
        <v>275</v>
      </c>
      <c r="C923" s="65">
        <v>0.26997193309694961</v>
      </c>
      <c r="D923" s="66">
        <v>0.1964691236727813</v>
      </c>
      <c r="E923" s="66">
        <v>0.16847699375985736</v>
      </c>
      <c r="F923" s="67">
        <v>0.21988122637495069</v>
      </c>
      <c r="G923" s="78"/>
      <c r="H923" s="66">
        <v>0.29222594113384631</v>
      </c>
      <c r="I923" s="66">
        <v>0.26513705657693787</v>
      </c>
      <c r="J923" s="66">
        <v>0.19172241101770704</v>
      </c>
      <c r="K923" s="66">
        <v>0.21332604995045604</v>
      </c>
      <c r="L923" s="66">
        <v>0.2083757338551859</v>
      </c>
      <c r="M923" s="66">
        <v>0.13738026966017938</v>
      </c>
      <c r="N923" s="67">
        <v>0.21988122637495069</v>
      </c>
      <c r="O923" s="65">
        <v>7.150202514066023E-2</v>
      </c>
      <c r="P923" s="66">
        <v>0.16866718739922748</v>
      </c>
      <c r="Q923" s="66">
        <v>0.19793633632436686</v>
      </c>
      <c r="R923" s="66">
        <v>0.24067541263582037</v>
      </c>
      <c r="S923" s="66">
        <v>0.32685424788277995</v>
      </c>
      <c r="T923" s="67">
        <v>0.21988122637495069</v>
      </c>
      <c r="U923" s="65">
        <v>0.27124151309408345</v>
      </c>
      <c r="V923" s="66">
        <v>0.14859126907723311</v>
      </c>
      <c r="W923" s="66">
        <v>0.22385601968381458</v>
      </c>
      <c r="X923" s="66">
        <v>0.19469488730071466</v>
      </c>
      <c r="Y923" s="67">
        <v>0.21988122637495069</v>
      </c>
      <c r="Z923" s="65">
        <v>1.3380722808745308E-2</v>
      </c>
      <c r="AA923" s="66">
        <v>0.38398617119776218</v>
      </c>
      <c r="AB923" s="67">
        <v>0.21988122637495069</v>
      </c>
    </row>
    <row r="924" spans="1:28" s="37" customFormat="1" ht="27" customHeight="1" x14ac:dyDescent="0.35">
      <c r="A924" s="84"/>
      <c r="B924" s="60" t="s">
        <v>276</v>
      </c>
      <c r="C924" s="65">
        <v>8.1306914664296973E-2</v>
      </c>
      <c r="D924" s="66">
        <v>0.12977659182511417</v>
      </c>
      <c r="E924" s="66">
        <v>7.3698827401769182E-2</v>
      </c>
      <c r="F924" s="67">
        <v>0.10758579561866957</v>
      </c>
      <c r="G924" s="78"/>
      <c r="H924" s="66">
        <v>0.12389397979957312</v>
      </c>
      <c r="I924" s="66">
        <v>7.2054038654731381E-2</v>
      </c>
      <c r="J924" s="66">
        <v>0.11972956537292077</v>
      </c>
      <c r="K924" s="66">
        <v>0.16545898015701618</v>
      </c>
      <c r="L924" s="66">
        <v>6.4657534246575346E-2</v>
      </c>
      <c r="M924" s="66">
        <v>8.074553108413153E-2</v>
      </c>
      <c r="N924" s="67">
        <v>0.10758579561866957</v>
      </c>
      <c r="O924" s="65">
        <v>0</v>
      </c>
      <c r="P924" s="66">
        <v>0</v>
      </c>
      <c r="Q924" s="66">
        <v>1.5313892445688908E-2</v>
      </c>
      <c r="R924" s="66">
        <v>5.0467629578281076E-2</v>
      </c>
      <c r="S924" s="66">
        <v>0.32143937357171665</v>
      </c>
      <c r="T924" s="67">
        <v>0.10758579561866957</v>
      </c>
      <c r="U924" s="65">
        <v>8.7735410604591016E-2</v>
      </c>
      <c r="V924" s="66">
        <v>0.11237501123133992</v>
      </c>
      <c r="W924" s="66">
        <v>0.11841963856443903</v>
      </c>
      <c r="X924" s="66">
        <v>0.12391423859263331</v>
      </c>
      <c r="Y924" s="67">
        <v>0.10758579561866957</v>
      </c>
      <c r="Z924" s="65">
        <v>0.15828617884125859</v>
      </c>
      <c r="AA924" s="66">
        <v>6.7294447909820684E-2</v>
      </c>
      <c r="AB924" s="67">
        <v>0.10758579561866957</v>
      </c>
    </row>
    <row r="925" spans="1:28" s="37" customFormat="1" ht="27" customHeight="1" x14ac:dyDescent="0.35">
      <c r="A925" s="84"/>
      <c r="B925" s="60" t="s">
        <v>31</v>
      </c>
      <c r="C925" s="65">
        <v>1.6875335439084264E-2</v>
      </c>
      <c r="D925" s="66">
        <v>1.4413232552167652E-2</v>
      </c>
      <c r="E925" s="66">
        <v>0</v>
      </c>
      <c r="F925" s="67">
        <v>1.3976400575232096E-2</v>
      </c>
      <c r="G925" s="78"/>
      <c r="H925" s="66">
        <v>2.301014950681974E-2</v>
      </c>
      <c r="I925" s="66">
        <v>1.5542432167865123E-2</v>
      </c>
      <c r="J925" s="66">
        <v>1.5522804507243783E-2</v>
      </c>
      <c r="K925" s="66">
        <v>1.0472827053532864E-2</v>
      </c>
      <c r="L925" s="66">
        <v>0</v>
      </c>
      <c r="M925" s="66">
        <v>0</v>
      </c>
      <c r="N925" s="67">
        <v>1.3976400575232096E-2</v>
      </c>
      <c r="O925" s="65">
        <v>0</v>
      </c>
      <c r="P925" s="66">
        <v>0</v>
      </c>
      <c r="Q925" s="66">
        <v>1.6212365042274714E-2</v>
      </c>
      <c r="R925" s="66">
        <v>2.9548085243165757E-2</v>
      </c>
      <c r="S925" s="66">
        <v>1.7891349643769323E-2</v>
      </c>
      <c r="T925" s="67">
        <v>1.3976400575232096E-2</v>
      </c>
      <c r="U925" s="65">
        <v>1.1114815712900097E-2</v>
      </c>
      <c r="V925" s="66">
        <v>1.2165787413197786E-2</v>
      </c>
      <c r="W925" s="66">
        <v>1.7202126756978423E-2</v>
      </c>
      <c r="X925" s="66">
        <v>5.2226498075865864E-3</v>
      </c>
      <c r="Y925" s="67">
        <v>1.3976400575232096E-2</v>
      </c>
      <c r="Z925" s="65">
        <v>2.3367163919465951E-2</v>
      </c>
      <c r="AA925" s="66">
        <v>6.514164098293306E-3</v>
      </c>
      <c r="AB925" s="67">
        <v>1.3976400575232096E-2</v>
      </c>
    </row>
    <row r="926" spans="1:28" s="37" customFormat="1" ht="27" customHeight="1" x14ac:dyDescent="0.35">
      <c r="A926" s="84"/>
      <c r="B926" s="60" t="s">
        <v>32</v>
      </c>
      <c r="C926" s="65">
        <v>2.1762847866827383E-2</v>
      </c>
      <c r="D926" s="66">
        <v>1.0061183248294572E-2</v>
      </c>
      <c r="E926" s="66">
        <v>1.5912363711170541E-2</v>
      </c>
      <c r="F926" s="67">
        <v>1.4722152337113339E-2</v>
      </c>
      <c r="G926" s="78"/>
      <c r="H926" s="66">
        <v>1.0977635593763401E-2</v>
      </c>
      <c r="I926" s="66">
        <v>2.4106192339740092E-2</v>
      </c>
      <c r="J926" s="66">
        <v>9.9323913432301913E-3</v>
      </c>
      <c r="K926" s="66">
        <v>1.0518559922762266E-2</v>
      </c>
      <c r="L926" s="66">
        <v>0</v>
      </c>
      <c r="M926" s="66">
        <v>2.8314318833506193E-2</v>
      </c>
      <c r="N926" s="67">
        <v>1.4722152337113339E-2</v>
      </c>
      <c r="O926" s="65">
        <v>1.5394734430649369E-2</v>
      </c>
      <c r="P926" s="66">
        <v>6.6375486395264674E-3</v>
      </c>
      <c r="Q926" s="66">
        <v>0</v>
      </c>
      <c r="R926" s="66">
        <v>0</v>
      </c>
      <c r="S926" s="66">
        <v>3.7948228928619439E-2</v>
      </c>
      <c r="T926" s="67">
        <v>1.4722152337113339E-2</v>
      </c>
      <c r="U926" s="65">
        <v>1.1469447138700292E-2</v>
      </c>
      <c r="V926" s="66">
        <v>2.3014619995635824E-2</v>
      </c>
      <c r="W926" s="66">
        <v>1.2374501541333183E-2</v>
      </c>
      <c r="X926" s="66">
        <v>1.6904892798240791E-2</v>
      </c>
      <c r="Y926" s="67">
        <v>1.4722152337113339E-2</v>
      </c>
      <c r="Z926" s="65">
        <v>2.3158133965754162E-2</v>
      </c>
      <c r="AA926" s="66">
        <v>8.018118807962599E-3</v>
      </c>
      <c r="AB926" s="67">
        <v>1.4722152337113339E-2</v>
      </c>
    </row>
    <row r="927" spans="1:28" s="37" customFormat="1" ht="17.5" customHeight="1" x14ac:dyDescent="0.35">
      <c r="A927" s="84"/>
      <c r="B927" s="61" t="s">
        <v>4</v>
      </c>
      <c r="C927" s="68">
        <v>1</v>
      </c>
      <c r="D927" s="69">
        <v>1</v>
      </c>
      <c r="E927" s="69">
        <v>1</v>
      </c>
      <c r="F927" s="70">
        <v>1</v>
      </c>
      <c r="G927" s="69"/>
      <c r="H927" s="69">
        <v>1</v>
      </c>
      <c r="I927" s="69">
        <v>1</v>
      </c>
      <c r="J927" s="69">
        <v>1</v>
      </c>
      <c r="K927" s="69">
        <v>1</v>
      </c>
      <c r="L927" s="69">
        <v>1</v>
      </c>
      <c r="M927" s="69">
        <v>1</v>
      </c>
      <c r="N927" s="70">
        <v>1</v>
      </c>
      <c r="O927" s="68">
        <v>1</v>
      </c>
      <c r="P927" s="69">
        <v>1</v>
      </c>
      <c r="Q927" s="69">
        <v>1</v>
      </c>
      <c r="R927" s="69">
        <v>1</v>
      </c>
      <c r="S927" s="69">
        <v>1</v>
      </c>
      <c r="T927" s="70">
        <v>1</v>
      </c>
      <c r="U927" s="68">
        <v>1</v>
      </c>
      <c r="V927" s="69">
        <v>1</v>
      </c>
      <c r="W927" s="69">
        <v>1</v>
      </c>
      <c r="X927" s="69">
        <v>1</v>
      </c>
      <c r="Y927" s="70">
        <v>1</v>
      </c>
      <c r="Z927" s="68">
        <v>1</v>
      </c>
      <c r="AA927" s="69">
        <v>1</v>
      </c>
      <c r="AB927" s="70">
        <v>1</v>
      </c>
    </row>
    <row r="928" spans="1:28" s="39" customFormat="1" ht="13.5" customHeight="1" x14ac:dyDescent="0.35">
      <c r="A928" s="62"/>
      <c r="B928" s="63"/>
      <c r="C928" s="71"/>
      <c r="D928" s="72"/>
      <c r="E928" s="72"/>
      <c r="F928" s="73"/>
      <c r="G928" s="79"/>
      <c r="H928" s="72"/>
      <c r="I928" s="72"/>
      <c r="J928" s="72"/>
      <c r="K928" s="72"/>
      <c r="L928" s="72"/>
      <c r="M928" s="72"/>
      <c r="N928" s="73"/>
      <c r="O928" s="71"/>
      <c r="P928" s="72"/>
      <c r="Q928" s="72"/>
      <c r="R928" s="72"/>
      <c r="S928" s="72"/>
      <c r="T928" s="73"/>
      <c r="U928" s="71"/>
      <c r="V928" s="72"/>
      <c r="W928" s="72"/>
      <c r="X928" s="72"/>
      <c r="Y928" s="73"/>
      <c r="Z928" s="71"/>
      <c r="AA928" s="72"/>
      <c r="AB928" s="73"/>
    </row>
    <row r="929" spans="1:28" s="37" customFormat="1" ht="17.5" customHeight="1" x14ac:dyDescent="0.35">
      <c r="A929" s="84" t="s">
        <v>593</v>
      </c>
      <c r="B929" s="60" t="s">
        <v>278</v>
      </c>
      <c r="C929" s="65">
        <v>0.73341985095506657</v>
      </c>
      <c r="D929" s="66">
        <v>0.72277233802628205</v>
      </c>
      <c r="E929" s="66">
        <v>0.55127545772474795</v>
      </c>
      <c r="F929" s="67">
        <v>0.71099556773109451</v>
      </c>
      <c r="G929" s="78"/>
      <c r="H929" s="66">
        <v>0.90280824382477187</v>
      </c>
      <c r="I929" s="66">
        <v>0.69661733615221988</v>
      </c>
      <c r="J929" s="66">
        <v>0.70755070649257734</v>
      </c>
      <c r="K929" s="66">
        <v>0.77683122030539387</v>
      </c>
      <c r="L929" s="66">
        <v>0.59698630136986297</v>
      </c>
      <c r="M929" s="66">
        <v>0.51564883167591968</v>
      </c>
      <c r="N929" s="67">
        <v>0.71099556773109451</v>
      </c>
      <c r="O929" s="65">
        <v>0.72746025572364426</v>
      </c>
      <c r="P929" s="66">
        <v>0.72170487362680669</v>
      </c>
      <c r="Q929" s="66">
        <v>0.66596416406342118</v>
      </c>
      <c r="R929" s="66">
        <v>0.70573672154407863</v>
      </c>
      <c r="S929" s="66">
        <v>0.72810525608280696</v>
      </c>
      <c r="T929" s="67">
        <v>0.71099556773109451</v>
      </c>
      <c r="U929" s="65">
        <v>0.65355540737148399</v>
      </c>
      <c r="V929" s="66">
        <v>0.59279910662713231</v>
      </c>
      <c r="W929" s="66">
        <v>0.8154303006306739</v>
      </c>
      <c r="X929" s="66">
        <v>0.74472237493128102</v>
      </c>
      <c r="Y929" s="67">
        <v>0.71099556773109451</v>
      </c>
      <c r="Z929" s="65">
        <v>0.67243743656326704</v>
      </c>
      <c r="AA929" s="66">
        <v>0.74163752684737538</v>
      </c>
      <c r="AB929" s="67">
        <v>0.71099556773109451</v>
      </c>
    </row>
    <row r="930" spans="1:28" s="37" customFormat="1" ht="17.5" customHeight="1" x14ac:dyDescent="0.35">
      <c r="A930" s="84"/>
      <c r="B930" s="60" t="s">
        <v>279</v>
      </c>
      <c r="C930" s="65">
        <v>0.21801208900463676</v>
      </c>
      <c r="D930" s="66">
        <v>0.13886364397601797</v>
      </c>
      <c r="E930" s="66">
        <v>0.27542343825001714</v>
      </c>
      <c r="F930" s="67">
        <v>0.17917516935491384</v>
      </c>
      <c r="G930" s="78"/>
      <c r="H930" s="66">
        <v>9.4145425327924206E-2</v>
      </c>
      <c r="I930" s="66">
        <v>0.24492396931783372</v>
      </c>
      <c r="J930" s="66">
        <v>0.15964442854587729</v>
      </c>
      <c r="K930" s="66">
        <v>6.5062628623694718E-2</v>
      </c>
      <c r="L930" s="66">
        <v>0.37068493150684934</v>
      </c>
      <c r="M930" s="66">
        <v>0.20117747544384113</v>
      </c>
      <c r="N930" s="67">
        <v>0.17917516935491384</v>
      </c>
      <c r="O930" s="65">
        <v>0.17743245967536658</v>
      </c>
      <c r="P930" s="66">
        <v>0.18466538155603487</v>
      </c>
      <c r="Q930" s="66">
        <v>0.21398096433844349</v>
      </c>
      <c r="R930" s="66">
        <v>0.20078444232676762</v>
      </c>
      <c r="S930" s="66">
        <v>0.14086654792310796</v>
      </c>
      <c r="T930" s="67">
        <v>0.17917516935491384</v>
      </c>
      <c r="U930" s="65">
        <v>0.28898015680569028</v>
      </c>
      <c r="V930" s="66">
        <v>0.23022449844044821</v>
      </c>
      <c r="W930" s="66">
        <v>7.2895161062247235E-2</v>
      </c>
      <c r="X930" s="66">
        <v>0.23048378229796593</v>
      </c>
      <c r="Y930" s="67">
        <v>0.17917516935491384</v>
      </c>
      <c r="Z930" s="65">
        <v>0.19339830096525545</v>
      </c>
      <c r="AA930" s="66">
        <v>0.16787211591042495</v>
      </c>
      <c r="AB930" s="67">
        <v>0.17917516935491384</v>
      </c>
    </row>
    <row r="931" spans="1:28" s="37" customFormat="1" ht="17.5" customHeight="1" x14ac:dyDescent="0.35">
      <c r="A931" s="84"/>
      <c r="B931" s="60" t="s">
        <v>280</v>
      </c>
      <c r="C931" s="65">
        <v>4.8568060040296686E-2</v>
      </c>
      <c r="D931" s="66">
        <v>0.13836401799770004</v>
      </c>
      <c r="E931" s="66">
        <v>0.17330110402523485</v>
      </c>
      <c r="F931" s="67">
        <v>0.10982926291399163</v>
      </c>
      <c r="G931" s="78"/>
      <c r="H931" s="66">
        <v>3.0463308473038984E-3</v>
      </c>
      <c r="I931" s="66">
        <v>5.8458694529946391E-2</v>
      </c>
      <c r="J931" s="66">
        <v>0.13280486496154534</v>
      </c>
      <c r="K931" s="66">
        <v>0.15810615107091133</v>
      </c>
      <c r="L931" s="66">
        <v>3.2328767123287673E-2</v>
      </c>
      <c r="M931" s="66">
        <v>0.28317369288023914</v>
      </c>
      <c r="N931" s="67">
        <v>0.10982926291399163</v>
      </c>
      <c r="O931" s="65">
        <v>9.5107284600989259E-2</v>
      </c>
      <c r="P931" s="66">
        <v>9.362974481715837E-2</v>
      </c>
      <c r="Q931" s="66">
        <v>0.12005487159813528</v>
      </c>
      <c r="R931" s="66">
        <v>9.3478836129153753E-2</v>
      </c>
      <c r="S931" s="66">
        <v>0.13102924620244658</v>
      </c>
      <c r="T931" s="67">
        <v>0.10982926291399163</v>
      </c>
      <c r="U931" s="65">
        <v>5.7464435822825739E-2</v>
      </c>
      <c r="V931" s="66">
        <v>0.17697639493241943</v>
      </c>
      <c r="W931" s="66">
        <v>0.11167383127350887</v>
      </c>
      <c r="X931" s="66">
        <v>2.4793842770753163E-2</v>
      </c>
      <c r="Y931" s="67">
        <v>0.10982926291399163</v>
      </c>
      <c r="Z931" s="65">
        <v>0.13416496391427529</v>
      </c>
      <c r="AA931" s="66">
        <v>9.0490357242199684E-2</v>
      </c>
      <c r="AB931" s="67">
        <v>0.10982926291399163</v>
      </c>
    </row>
    <row r="932" spans="1:28" s="37" customFormat="1" ht="17.5" customHeight="1" x14ac:dyDescent="0.35">
      <c r="A932" s="84"/>
      <c r="B932" s="61" t="s">
        <v>4</v>
      </c>
      <c r="C932" s="68">
        <v>1</v>
      </c>
      <c r="D932" s="69">
        <v>1</v>
      </c>
      <c r="E932" s="69">
        <v>1</v>
      </c>
      <c r="F932" s="70">
        <v>1</v>
      </c>
      <c r="G932" s="69"/>
      <c r="H932" s="69">
        <v>1</v>
      </c>
      <c r="I932" s="69">
        <v>1</v>
      </c>
      <c r="J932" s="69">
        <v>1</v>
      </c>
      <c r="K932" s="69">
        <v>1</v>
      </c>
      <c r="L932" s="69">
        <v>1</v>
      </c>
      <c r="M932" s="69">
        <v>1</v>
      </c>
      <c r="N932" s="70">
        <v>1</v>
      </c>
      <c r="O932" s="68">
        <v>1</v>
      </c>
      <c r="P932" s="69">
        <v>1</v>
      </c>
      <c r="Q932" s="69">
        <v>1</v>
      </c>
      <c r="R932" s="69">
        <v>1</v>
      </c>
      <c r="S932" s="69">
        <v>1</v>
      </c>
      <c r="T932" s="70">
        <v>1</v>
      </c>
      <c r="U932" s="68">
        <v>1</v>
      </c>
      <c r="V932" s="69">
        <v>1</v>
      </c>
      <c r="W932" s="69">
        <v>1</v>
      </c>
      <c r="X932" s="69">
        <v>1</v>
      </c>
      <c r="Y932" s="70">
        <v>1</v>
      </c>
      <c r="Z932" s="68">
        <v>1</v>
      </c>
      <c r="AA932" s="69">
        <v>1</v>
      </c>
      <c r="AB932" s="70">
        <v>1</v>
      </c>
    </row>
    <row r="933" spans="1:28" s="39" customFormat="1" ht="13.5" customHeight="1" x14ac:dyDescent="0.35">
      <c r="A933" s="62"/>
      <c r="B933" s="63"/>
      <c r="C933" s="71"/>
      <c r="D933" s="72"/>
      <c r="E933" s="72"/>
      <c r="F933" s="73"/>
      <c r="G933" s="79"/>
      <c r="H933" s="72"/>
      <c r="I933" s="72"/>
      <c r="J933" s="72"/>
      <c r="K933" s="72"/>
      <c r="L933" s="72"/>
      <c r="M933" s="72"/>
      <c r="N933" s="73"/>
      <c r="O933" s="71"/>
      <c r="P933" s="72"/>
      <c r="Q933" s="72"/>
      <c r="R933" s="72"/>
      <c r="S933" s="72"/>
      <c r="T933" s="73"/>
      <c r="U933" s="71"/>
      <c r="V933" s="72"/>
      <c r="W933" s="72"/>
      <c r="X933" s="72"/>
      <c r="Y933" s="73"/>
      <c r="Z933" s="71"/>
      <c r="AA933" s="72"/>
      <c r="AB933" s="73"/>
    </row>
    <row r="934" spans="1:28" s="37" customFormat="1" ht="17.5" customHeight="1" x14ac:dyDescent="0.35">
      <c r="A934" s="84" t="s">
        <v>594</v>
      </c>
      <c r="B934" s="60">
        <v>3</v>
      </c>
      <c r="C934" s="65">
        <v>0.62350845086532292</v>
      </c>
      <c r="D934" s="66">
        <v>0.55329474025031533</v>
      </c>
      <c r="E934" s="66">
        <v>0.31485291092367823</v>
      </c>
      <c r="F934" s="67">
        <v>0.55648083439714002</v>
      </c>
      <c r="G934" s="78"/>
      <c r="H934" s="66">
        <v>0.63027993710164787</v>
      </c>
      <c r="I934" s="66">
        <v>0.62203786647131531</v>
      </c>
      <c r="J934" s="66">
        <v>0.53084957968163116</v>
      </c>
      <c r="K934" s="66">
        <v>0.63300134657892726</v>
      </c>
      <c r="L934" s="66">
        <v>0.33769080234833659</v>
      </c>
      <c r="M934" s="66">
        <v>0.29705326093587947</v>
      </c>
      <c r="N934" s="67">
        <v>0.55648083439714002</v>
      </c>
      <c r="O934" s="65">
        <v>0.54080317343308693</v>
      </c>
      <c r="P934" s="66">
        <v>0.48836234386980726</v>
      </c>
      <c r="Q934" s="66">
        <v>0.48562360807329941</v>
      </c>
      <c r="R934" s="66">
        <v>0.58420498101396312</v>
      </c>
      <c r="S934" s="66">
        <v>0.63137266433660444</v>
      </c>
      <c r="T934" s="67">
        <v>0.55648083439714002</v>
      </c>
      <c r="U934" s="65">
        <v>0.59417535564177171</v>
      </c>
      <c r="V934" s="66">
        <v>0.55044347747955902</v>
      </c>
      <c r="W934" s="66">
        <v>0.52954834695551345</v>
      </c>
      <c r="X934" s="66">
        <v>0.70731170973062119</v>
      </c>
      <c r="Y934" s="67">
        <v>0.55648083439714002</v>
      </c>
      <c r="Z934" s="65">
        <v>0.46377644176306249</v>
      </c>
      <c r="AA934" s="66">
        <v>0.63015312131919898</v>
      </c>
      <c r="AB934" s="67">
        <v>0.55648083439714002</v>
      </c>
    </row>
    <row r="935" spans="1:28" s="37" customFormat="1" ht="17.5" customHeight="1" x14ac:dyDescent="0.35">
      <c r="A935" s="84"/>
      <c r="B935" s="60">
        <v>6</v>
      </c>
      <c r="C935" s="65">
        <v>6.3100380970815703E-2</v>
      </c>
      <c r="D935" s="66">
        <v>7.8362566570277001E-2</v>
      </c>
      <c r="E935" s="66">
        <v>0.13886717410683672</v>
      </c>
      <c r="F935" s="67">
        <v>7.8456129234649341E-2</v>
      </c>
      <c r="G935" s="78"/>
      <c r="H935" s="66">
        <v>4.2278931516707995E-2</v>
      </c>
      <c r="I935" s="66">
        <v>6.762435980644789E-2</v>
      </c>
      <c r="J935" s="66">
        <v>8.4754069039527813E-2</v>
      </c>
      <c r="K935" s="66">
        <v>5.5664523997052774E-2</v>
      </c>
      <c r="L935" s="66">
        <v>0.16230919765166341</v>
      </c>
      <c r="M935" s="66">
        <v>0.12059666890366665</v>
      </c>
      <c r="N935" s="67">
        <v>7.8456129234649341E-2</v>
      </c>
      <c r="O935" s="65">
        <v>3.9608859710391651E-2</v>
      </c>
      <c r="P935" s="66">
        <v>5.1153016546396556E-2</v>
      </c>
      <c r="Q935" s="66">
        <v>4.2180049922525421E-2</v>
      </c>
      <c r="R935" s="66">
        <v>0.10485909422236797</v>
      </c>
      <c r="S935" s="66">
        <v>0.12035702883452076</v>
      </c>
      <c r="T935" s="67">
        <v>7.8456129234649341E-2</v>
      </c>
      <c r="U935" s="65">
        <v>8.3603095699967669E-2</v>
      </c>
      <c r="V935" s="66">
        <v>6.2581026095216097E-2</v>
      </c>
      <c r="W935" s="66">
        <v>8.5580050340790179E-2</v>
      </c>
      <c r="X935" s="66">
        <v>1.4293567894447499E-3</v>
      </c>
      <c r="Y935" s="67">
        <v>7.8456129234649341E-2</v>
      </c>
      <c r="Z935" s="65">
        <v>8.6529282080310993E-2</v>
      </c>
      <c r="AA935" s="66">
        <v>7.2039876539700107E-2</v>
      </c>
      <c r="AB935" s="67">
        <v>7.8456129234649341E-2</v>
      </c>
    </row>
    <row r="936" spans="1:28" s="37" customFormat="1" ht="17.5" customHeight="1" x14ac:dyDescent="0.35">
      <c r="A936" s="84"/>
      <c r="B936" s="60">
        <v>7</v>
      </c>
      <c r="C936" s="65">
        <v>4.957899645424391E-3</v>
      </c>
      <c r="D936" s="66">
        <v>1.2730134982750343E-2</v>
      </c>
      <c r="E936" s="66">
        <v>3.1331001851470891E-2</v>
      </c>
      <c r="F936" s="67">
        <v>1.1671123783610855E-2</v>
      </c>
      <c r="G936" s="78"/>
      <c r="H936" s="66">
        <v>1.0755815386435446E-2</v>
      </c>
      <c r="I936" s="66">
        <v>3.6981820752231441E-3</v>
      </c>
      <c r="J936" s="66">
        <v>1.6314791629404402E-2</v>
      </c>
      <c r="K936" s="66">
        <v>0</v>
      </c>
      <c r="L936" s="66">
        <v>7.1530332681017605E-2</v>
      </c>
      <c r="M936" s="66">
        <v>0</v>
      </c>
      <c r="N936" s="67">
        <v>1.1671123783610855E-2</v>
      </c>
      <c r="O936" s="65">
        <v>1.700140711130841E-2</v>
      </c>
      <c r="P936" s="66">
        <v>2.0247658494987351E-2</v>
      </c>
      <c r="Q936" s="66">
        <v>0</v>
      </c>
      <c r="R936" s="66">
        <v>7.1333600658464004E-3</v>
      </c>
      <c r="S936" s="66">
        <v>1.4210369337276514E-2</v>
      </c>
      <c r="T936" s="67">
        <v>1.1671123783610855E-2</v>
      </c>
      <c r="U936" s="65">
        <v>1.2721265761396702E-2</v>
      </c>
      <c r="V936" s="66">
        <v>7.274057530132081E-3</v>
      </c>
      <c r="W936" s="66">
        <v>1.3659181537939422E-2</v>
      </c>
      <c r="X936" s="66">
        <v>0</v>
      </c>
      <c r="Y936" s="67">
        <v>1.1671123783610855E-2</v>
      </c>
      <c r="Z936" s="65">
        <v>2.6357414566020851E-2</v>
      </c>
      <c r="AA936" s="66">
        <v>0</v>
      </c>
      <c r="AB936" s="67">
        <v>1.1671123783610855E-2</v>
      </c>
    </row>
    <row r="937" spans="1:28" s="37" customFormat="1" ht="17.5" customHeight="1" x14ac:dyDescent="0.35">
      <c r="A937" s="84"/>
      <c r="B937" s="60">
        <v>12</v>
      </c>
      <c r="C937" s="65">
        <v>0.12236641825844426</v>
      </c>
      <c r="D937" s="66">
        <v>0.10762501814284278</v>
      </c>
      <c r="E937" s="66">
        <v>9.197695947335939E-2</v>
      </c>
      <c r="F937" s="67">
        <v>0.11141146177905745</v>
      </c>
      <c r="G937" s="78"/>
      <c r="H937" s="66">
        <v>9.7950874218083767E-2</v>
      </c>
      <c r="I937" s="66">
        <v>0.12767135552885184</v>
      </c>
      <c r="J937" s="66">
        <v>0.11233053121087462</v>
      </c>
      <c r="K937" s="66">
        <v>9.0914403313092307E-2</v>
      </c>
      <c r="L937" s="66">
        <v>6.4657534246575346E-2</v>
      </c>
      <c r="M937" s="66">
        <v>0.11326947715209566</v>
      </c>
      <c r="N937" s="67">
        <v>0.11141146177905745</v>
      </c>
      <c r="O937" s="65">
        <v>0.1796398528133063</v>
      </c>
      <c r="P937" s="66">
        <v>0.24999104244448106</v>
      </c>
      <c r="Q937" s="66">
        <v>0.14287541124635253</v>
      </c>
      <c r="R937" s="66">
        <v>6.4184006272941116E-2</v>
      </c>
      <c r="S937" s="66">
        <v>5.6417193171125158E-3</v>
      </c>
      <c r="T937" s="67">
        <v>0.11141146177905745</v>
      </c>
      <c r="U937" s="65">
        <v>9.8870433236340122E-2</v>
      </c>
      <c r="V937" s="66">
        <v>0.11688808451101955</v>
      </c>
      <c r="W937" s="66">
        <v>0.11497921321304336</v>
      </c>
      <c r="X937" s="66">
        <v>0.19664650907091807</v>
      </c>
      <c r="Y937" s="67">
        <v>0.11141146177905745</v>
      </c>
      <c r="Z937" s="65">
        <v>0.17387434213433611</v>
      </c>
      <c r="AA937" s="66">
        <v>6.1773072298525536E-2</v>
      </c>
      <c r="AB937" s="67">
        <v>0.11141146177905745</v>
      </c>
    </row>
    <row r="938" spans="1:28" s="37" customFormat="1" ht="17.5" customHeight="1" x14ac:dyDescent="0.35">
      <c r="A938" s="84"/>
      <c r="B938" s="60">
        <v>13</v>
      </c>
      <c r="C938" s="65">
        <v>0.1107437289388247</v>
      </c>
      <c r="D938" s="66">
        <v>0.11788605178246453</v>
      </c>
      <c r="E938" s="66">
        <v>5.7224165123774255E-2</v>
      </c>
      <c r="F938" s="67">
        <v>0.10986933037641672</v>
      </c>
      <c r="G938" s="78"/>
      <c r="H938" s="66">
        <v>0.20764343141072719</v>
      </c>
      <c r="I938" s="66">
        <v>8.9690286622498394E-2</v>
      </c>
      <c r="J938" s="66">
        <v>0.12452512967268825</v>
      </c>
      <c r="K938" s="66">
        <v>9.4311339210853939E-2</v>
      </c>
      <c r="L938" s="66">
        <v>0.13064579256360079</v>
      </c>
      <c r="M938" s="66">
        <v>0</v>
      </c>
      <c r="N938" s="67">
        <v>0.10986933037641672</v>
      </c>
      <c r="O938" s="65">
        <v>0.14888500174107117</v>
      </c>
      <c r="P938" s="66">
        <v>8.2841264950160157E-2</v>
      </c>
      <c r="Q938" s="66">
        <v>0.13927155628407678</v>
      </c>
      <c r="R938" s="66">
        <v>0.10758645992801703</v>
      </c>
      <c r="S938" s="66">
        <v>8.8476903817717445E-2</v>
      </c>
      <c r="T938" s="67">
        <v>0.10986933037641672</v>
      </c>
      <c r="U938" s="65">
        <v>8.4679114128677666E-2</v>
      </c>
      <c r="V938" s="66">
        <v>3.1409244355449444E-2</v>
      </c>
      <c r="W938" s="66">
        <v>0.1735413897451851</v>
      </c>
      <c r="X938" s="66">
        <v>0</v>
      </c>
      <c r="Y938" s="67">
        <v>0.10986933037641672</v>
      </c>
      <c r="Z938" s="65">
        <v>0.11142979995552853</v>
      </c>
      <c r="AA938" s="66">
        <v>0.10862979023232142</v>
      </c>
      <c r="AB938" s="67">
        <v>0.10986933037641672</v>
      </c>
    </row>
    <row r="939" spans="1:28" s="37" customFormat="1" ht="17.5" customHeight="1" x14ac:dyDescent="0.35">
      <c r="A939" s="84"/>
      <c r="B939" s="60">
        <v>14</v>
      </c>
      <c r="C939" s="65">
        <v>5.2033750670878169E-2</v>
      </c>
      <c r="D939" s="66">
        <v>0.12284937532796678</v>
      </c>
      <c r="E939" s="66">
        <v>0.36574778852088047</v>
      </c>
      <c r="F939" s="67">
        <v>0.11985420413285004</v>
      </c>
      <c r="G939" s="78"/>
      <c r="H939" s="66">
        <v>1.1091010366397688E-2</v>
      </c>
      <c r="I939" s="66">
        <v>6.0929504274383046E-2</v>
      </c>
      <c r="J939" s="66">
        <v>0.12193167590770881</v>
      </c>
      <c r="K939" s="66">
        <v>0.12610838690007367</v>
      </c>
      <c r="L939" s="66">
        <v>0.23317416829745599</v>
      </c>
      <c r="M939" s="66">
        <v>0.46908059300835825</v>
      </c>
      <c r="N939" s="67">
        <v>0.11985420413285004</v>
      </c>
      <c r="O939" s="65">
        <v>5.9064057164151453E-2</v>
      </c>
      <c r="P939" s="66">
        <v>8.7207177510086206E-2</v>
      </c>
      <c r="Q939" s="66">
        <v>0.1714272428184471</v>
      </c>
      <c r="R939" s="66">
        <v>0.12585493985996274</v>
      </c>
      <c r="S939" s="66">
        <v>0.13384905565264149</v>
      </c>
      <c r="T939" s="67">
        <v>0.11985420413285004</v>
      </c>
      <c r="U939" s="65">
        <v>0.11875202069188491</v>
      </c>
      <c r="V939" s="66">
        <v>0.20456441654793536</v>
      </c>
      <c r="W939" s="66">
        <v>7.4992929664300462E-2</v>
      </c>
      <c r="X939" s="66">
        <v>7.9851566794942277E-2</v>
      </c>
      <c r="Y939" s="67">
        <v>0.11985420413285004</v>
      </c>
      <c r="Z939" s="65">
        <v>0.13011062454362379</v>
      </c>
      <c r="AA939" s="66">
        <v>0.11170347676646393</v>
      </c>
      <c r="AB939" s="67">
        <v>0.11985420413285004</v>
      </c>
    </row>
    <row r="940" spans="1:28" s="37" customFormat="1" ht="17.5" customHeight="1" x14ac:dyDescent="0.35">
      <c r="A940" s="84"/>
      <c r="B940" s="60">
        <v>15</v>
      </c>
      <c r="C940" s="65">
        <v>6.2688615747380277E-3</v>
      </c>
      <c r="D940" s="66">
        <v>0</v>
      </c>
      <c r="E940" s="66">
        <v>0</v>
      </c>
      <c r="F940" s="67">
        <v>2.2130284478983219E-3</v>
      </c>
      <c r="G940" s="78"/>
      <c r="H940" s="66">
        <v>0</v>
      </c>
      <c r="I940" s="66">
        <v>7.6309143602562701E-3</v>
      </c>
      <c r="J940" s="66">
        <v>0</v>
      </c>
      <c r="K940" s="66">
        <v>0</v>
      </c>
      <c r="L940" s="66">
        <v>0</v>
      </c>
      <c r="M940" s="66">
        <v>0</v>
      </c>
      <c r="N940" s="67">
        <v>2.2130284478983219E-3</v>
      </c>
      <c r="O940" s="65">
        <v>0</v>
      </c>
      <c r="P940" s="66">
        <v>0</v>
      </c>
      <c r="Q940" s="66">
        <v>5.7346134491881359E-3</v>
      </c>
      <c r="R940" s="66">
        <v>5.9612421852043651E-3</v>
      </c>
      <c r="S940" s="66">
        <v>0</v>
      </c>
      <c r="T940" s="67">
        <v>2.2130284478983219E-3</v>
      </c>
      <c r="U940" s="65">
        <v>7.1987148399612023E-3</v>
      </c>
      <c r="V940" s="66">
        <v>0</v>
      </c>
      <c r="W940" s="66">
        <v>0</v>
      </c>
      <c r="X940" s="66">
        <v>0</v>
      </c>
      <c r="Y940" s="67">
        <v>2.2130284478983219E-3</v>
      </c>
      <c r="Z940" s="65">
        <v>4.9977799335453096E-3</v>
      </c>
      <c r="AA940" s="66">
        <v>0</v>
      </c>
      <c r="AB940" s="67">
        <v>2.2130284478983219E-3</v>
      </c>
    </row>
    <row r="941" spans="1:28" s="37" customFormat="1" ht="17.5" customHeight="1" x14ac:dyDescent="0.35">
      <c r="A941" s="84"/>
      <c r="B941" s="60">
        <v>18</v>
      </c>
      <c r="C941" s="65">
        <v>1.6546275196424327E-2</v>
      </c>
      <c r="D941" s="66">
        <v>5.1475431799658357E-3</v>
      </c>
      <c r="E941" s="66">
        <v>0</v>
      </c>
      <c r="F941" s="67">
        <v>8.7051997627012306E-3</v>
      </c>
      <c r="G941" s="78"/>
      <c r="H941" s="66">
        <v>0</v>
      </c>
      <c r="I941" s="66">
        <v>2.0141329888979567E-2</v>
      </c>
      <c r="J941" s="66">
        <v>6.5970309425862992E-3</v>
      </c>
      <c r="K941" s="66">
        <v>0</v>
      </c>
      <c r="L941" s="66">
        <v>0</v>
      </c>
      <c r="M941" s="66">
        <v>0</v>
      </c>
      <c r="N941" s="67">
        <v>8.7051997627012306E-3</v>
      </c>
      <c r="O941" s="65">
        <v>1.4997648026684208E-2</v>
      </c>
      <c r="P941" s="66">
        <v>2.0038051695844411E-2</v>
      </c>
      <c r="Q941" s="66">
        <v>6.3291664798308684E-3</v>
      </c>
      <c r="R941" s="66">
        <v>0</v>
      </c>
      <c r="S941" s="66">
        <v>5.9515307837074878E-3</v>
      </c>
      <c r="T941" s="67">
        <v>8.7051997627012306E-3</v>
      </c>
      <c r="U941" s="65">
        <v>0</v>
      </c>
      <c r="V941" s="66">
        <v>2.6838409898982122E-2</v>
      </c>
      <c r="W941" s="66">
        <v>5.0326649509318698E-3</v>
      </c>
      <c r="X941" s="66">
        <v>0</v>
      </c>
      <c r="Y941" s="67">
        <v>8.7051997627012306E-3</v>
      </c>
      <c r="Z941" s="65">
        <v>2.6731985019987615E-3</v>
      </c>
      <c r="AA941" s="66">
        <v>1.3499359230563836E-2</v>
      </c>
      <c r="AB941" s="67">
        <v>8.7051997627012306E-3</v>
      </c>
    </row>
    <row r="942" spans="1:28" s="37" customFormat="1" ht="17.5" customHeight="1" x14ac:dyDescent="0.35">
      <c r="A942" s="84"/>
      <c r="B942" s="60">
        <v>89</v>
      </c>
      <c r="C942" s="65">
        <v>4.7335403890653456E-4</v>
      </c>
      <c r="D942" s="66">
        <v>2.1045697634173299E-3</v>
      </c>
      <c r="E942" s="66">
        <v>0</v>
      </c>
      <c r="F942" s="67">
        <v>1.3380668847082064E-3</v>
      </c>
      <c r="G942" s="78"/>
      <c r="H942" s="66">
        <v>0</v>
      </c>
      <c r="I942" s="66">
        <v>5.7620097204461377E-4</v>
      </c>
      <c r="J942" s="66">
        <v>2.6971919155786084E-3</v>
      </c>
      <c r="K942" s="66">
        <v>0</v>
      </c>
      <c r="L942" s="66">
        <v>0</v>
      </c>
      <c r="M942" s="66">
        <v>0</v>
      </c>
      <c r="N942" s="67">
        <v>1.3380668847082064E-3</v>
      </c>
      <c r="O942" s="65">
        <v>0</v>
      </c>
      <c r="P942" s="66">
        <v>1.6123599934072391E-4</v>
      </c>
      <c r="Q942" s="66">
        <v>6.5600124889351689E-3</v>
      </c>
      <c r="R942" s="66">
        <v>2.1916331563251343E-4</v>
      </c>
      <c r="S942" s="66">
        <v>1.4072792041941123E-4</v>
      </c>
      <c r="T942" s="67">
        <v>1.3380668847082064E-3</v>
      </c>
      <c r="U942" s="65">
        <v>0</v>
      </c>
      <c r="V942" s="66">
        <v>0</v>
      </c>
      <c r="W942" s="66">
        <v>2.6655165587262082E-3</v>
      </c>
      <c r="X942" s="66">
        <v>1.4788345244639912E-2</v>
      </c>
      <c r="Y942" s="67">
        <v>1.3380668847082064E-3</v>
      </c>
      <c r="Z942" s="65">
        <v>2.5181796437091455E-4</v>
      </c>
      <c r="AA942" s="66">
        <v>2.20186104640241E-3</v>
      </c>
      <c r="AB942" s="67">
        <v>1.3380668847082064E-3</v>
      </c>
    </row>
    <row r="943" spans="1:28" s="37" customFormat="1" ht="17.5" customHeight="1" x14ac:dyDescent="0.35">
      <c r="A943" s="84"/>
      <c r="B943" s="61" t="s">
        <v>4</v>
      </c>
      <c r="C943" s="68">
        <v>1</v>
      </c>
      <c r="D943" s="69">
        <v>1</v>
      </c>
      <c r="E943" s="69">
        <v>1</v>
      </c>
      <c r="F943" s="70">
        <v>1</v>
      </c>
      <c r="G943" s="69"/>
      <c r="H943" s="69">
        <v>1</v>
      </c>
      <c r="I943" s="69">
        <v>1</v>
      </c>
      <c r="J943" s="69">
        <v>1</v>
      </c>
      <c r="K943" s="69">
        <v>1</v>
      </c>
      <c r="L943" s="69">
        <v>1</v>
      </c>
      <c r="M943" s="69">
        <v>1</v>
      </c>
      <c r="N943" s="70">
        <v>1</v>
      </c>
      <c r="O943" s="68">
        <v>1</v>
      </c>
      <c r="P943" s="69">
        <v>1</v>
      </c>
      <c r="Q943" s="69">
        <v>1</v>
      </c>
      <c r="R943" s="69">
        <v>1</v>
      </c>
      <c r="S943" s="69">
        <v>1</v>
      </c>
      <c r="T943" s="70">
        <v>1</v>
      </c>
      <c r="U943" s="68">
        <v>1</v>
      </c>
      <c r="V943" s="69">
        <v>1</v>
      </c>
      <c r="W943" s="69">
        <v>1</v>
      </c>
      <c r="X943" s="69">
        <v>1</v>
      </c>
      <c r="Y943" s="70">
        <v>1</v>
      </c>
      <c r="Z943" s="68">
        <v>1</v>
      </c>
      <c r="AA943" s="69">
        <v>1</v>
      </c>
      <c r="AB943" s="70">
        <v>1</v>
      </c>
    </row>
    <row r="944" spans="1:28" s="39" customFormat="1" ht="13.5" customHeight="1" x14ac:dyDescent="0.35">
      <c r="A944" s="62"/>
      <c r="B944" s="63"/>
      <c r="C944" s="71"/>
      <c r="D944" s="72"/>
      <c r="E944" s="72"/>
      <c r="F944" s="73"/>
      <c r="G944" s="79"/>
      <c r="H944" s="72"/>
      <c r="I944" s="72"/>
      <c r="J944" s="72"/>
      <c r="K944" s="72"/>
      <c r="L944" s="72"/>
      <c r="M944" s="72"/>
      <c r="N944" s="73"/>
      <c r="O944" s="71"/>
      <c r="P944" s="72"/>
      <c r="Q944" s="72"/>
      <c r="R944" s="72"/>
      <c r="S944" s="72"/>
      <c r="T944" s="73"/>
      <c r="U944" s="71"/>
      <c r="V944" s="72"/>
      <c r="W944" s="72"/>
      <c r="X944" s="72"/>
      <c r="Y944" s="73"/>
      <c r="Z944" s="71"/>
      <c r="AA944" s="72"/>
      <c r="AB944" s="73"/>
    </row>
    <row r="945" spans="1:28" s="37" customFormat="1" ht="17.5" customHeight="1" x14ac:dyDescent="0.35">
      <c r="A945" s="84" t="s">
        <v>595</v>
      </c>
      <c r="B945" s="60" t="s">
        <v>46</v>
      </c>
      <c r="C945" s="65">
        <v>3.1621457543310133E-3</v>
      </c>
      <c r="D945" s="66">
        <v>8.7174963993435078E-3</v>
      </c>
      <c r="E945" s="66">
        <v>0</v>
      </c>
      <c r="F945" s="67">
        <v>5.9666352960177915E-3</v>
      </c>
      <c r="G945" s="78"/>
      <c r="H945" s="66">
        <v>0</v>
      </c>
      <c r="I945" s="66">
        <v>3.8491938541418995E-3</v>
      </c>
      <c r="J945" s="66">
        <v>1.1172241101770702E-2</v>
      </c>
      <c r="K945" s="66">
        <v>0</v>
      </c>
      <c r="L945" s="66">
        <v>0</v>
      </c>
      <c r="M945" s="66">
        <v>0</v>
      </c>
      <c r="N945" s="67">
        <v>5.9666352960177915E-3</v>
      </c>
      <c r="O945" s="65">
        <v>0</v>
      </c>
      <c r="P945" s="66">
        <v>6.2667058410428023E-3</v>
      </c>
      <c r="Q945" s="66">
        <v>1.2610170842654362E-2</v>
      </c>
      <c r="R945" s="66">
        <v>7.2177785281641099E-3</v>
      </c>
      <c r="S945" s="66">
        <v>3.8584655195590804E-3</v>
      </c>
      <c r="T945" s="67">
        <v>5.9666352960177915E-3</v>
      </c>
      <c r="U945" s="65">
        <v>1.1647268024571613E-2</v>
      </c>
      <c r="V945" s="66">
        <v>0</v>
      </c>
      <c r="W945" s="66">
        <v>5.3317401510223706E-3</v>
      </c>
      <c r="X945" s="66">
        <v>3.8757559098405716E-3</v>
      </c>
      <c r="Y945" s="67">
        <v>5.9666352960177915E-3</v>
      </c>
      <c r="Z945" s="65">
        <v>5.3884835718589572E-3</v>
      </c>
      <c r="AA945" s="66">
        <v>6.4260896564372096E-3</v>
      </c>
      <c r="AB945" s="67">
        <v>5.9666352960177915E-3</v>
      </c>
    </row>
    <row r="946" spans="1:28" s="37" customFormat="1" ht="17.5" customHeight="1" x14ac:dyDescent="0.35">
      <c r="A946" s="84"/>
      <c r="B946" s="60" t="s">
        <v>47</v>
      </c>
      <c r="C946" s="65">
        <v>2.6959184212147075E-2</v>
      </c>
      <c r="D946" s="66">
        <v>1.7217836926546607E-2</v>
      </c>
      <c r="E946" s="66">
        <v>4.1178084070493037E-3</v>
      </c>
      <c r="F946" s="67">
        <v>1.9469991334246498E-2</v>
      </c>
      <c r="G946" s="78"/>
      <c r="H946" s="66">
        <v>2.251721571275762E-2</v>
      </c>
      <c r="I946" s="66">
        <v>2.7924327033678843E-2</v>
      </c>
      <c r="J946" s="66">
        <v>1.8700053657664105E-2</v>
      </c>
      <c r="K946" s="66">
        <v>1.1954063873574023E-2</v>
      </c>
      <c r="L946" s="66">
        <v>0</v>
      </c>
      <c r="M946" s="66">
        <v>7.3271917515709837E-3</v>
      </c>
      <c r="N946" s="67">
        <v>1.9469991334246498E-2</v>
      </c>
      <c r="O946" s="65">
        <v>2.3615441162994806E-2</v>
      </c>
      <c r="P946" s="66">
        <v>6.8417809053580502E-3</v>
      </c>
      <c r="Q946" s="66">
        <v>6.4836174067855433E-3</v>
      </c>
      <c r="R946" s="66">
        <v>2.0018539593070542E-2</v>
      </c>
      <c r="S946" s="66">
        <v>3.2593216494152442E-2</v>
      </c>
      <c r="T946" s="67">
        <v>1.9469991334246498E-2</v>
      </c>
      <c r="U946" s="65">
        <v>1.5817976075008081E-2</v>
      </c>
      <c r="V946" s="66">
        <v>1.5741846047210135E-2</v>
      </c>
      <c r="W946" s="66">
        <v>2.3759863118300858E-2</v>
      </c>
      <c r="X946" s="66">
        <v>3.1885651456844417E-2</v>
      </c>
      <c r="Y946" s="67">
        <v>1.9469991334246498E-2</v>
      </c>
      <c r="Z946" s="65">
        <v>1.5599386377840582E-2</v>
      </c>
      <c r="AA946" s="66">
        <v>2.2545942248808067E-2</v>
      </c>
      <c r="AB946" s="67">
        <v>1.9469991334246498E-2</v>
      </c>
    </row>
    <row r="947" spans="1:28" s="37" customFormat="1" ht="17.5" customHeight="1" x14ac:dyDescent="0.35">
      <c r="A947" s="84"/>
      <c r="B947" s="60" t="s">
        <v>48</v>
      </c>
      <c r="C947" s="65">
        <v>7.1222186051013131E-2</v>
      </c>
      <c r="D947" s="66">
        <v>4.2283988522558533E-2</v>
      </c>
      <c r="E947" s="66">
        <v>1.4160323664540904E-2</v>
      </c>
      <c r="F947" s="67">
        <v>4.9952012225235043E-2</v>
      </c>
      <c r="G947" s="78"/>
      <c r="H947" s="66">
        <v>0.1043787308926538</v>
      </c>
      <c r="I947" s="66">
        <v>6.4017213200785697E-2</v>
      </c>
      <c r="J947" s="66">
        <v>5.0781613307100695E-2</v>
      </c>
      <c r="K947" s="66">
        <v>1.2106506771005362E-2</v>
      </c>
      <c r="L947" s="66">
        <v>3.2328767123287673E-2</v>
      </c>
      <c r="M947" s="66">
        <v>0</v>
      </c>
      <c r="N947" s="67">
        <v>4.9952012225235043E-2</v>
      </c>
      <c r="O947" s="65">
        <v>5.4606507737075857E-2</v>
      </c>
      <c r="P947" s="66">
        <v>5.1686886855324722E-2</v>
      </c>
      <c r="Q947" s="66">
        <v>3.2019503996625329E-2</v>
      </c>
      <c r="R947" s="66">
        <v>4.8925369209015239E-2</v>
      </c>
      <c r="S947" s="66">
        <v>5.8538614061029712E-2</v>
      </c>
      <c r="T947" s="67">
        <v>4.9952012225235043E-2</v>
      </c>
      <c r="U947" s="65">
        <v>5.6313651794374392E-2</v>
      </c>
      <c r="V947" s="66">
        <v>4.1693300987074328E-2</v>
      </c>
      <c r="W947" s="66">
        <v>4.9028535874883337E-2</v>
      </c>
      <c r="X947" s="66">
        <v>8.9609675645959314E-2</v>
      </c>
      <c r="Y947" s="67">
        <v>4.9952012225235043E-2</v>
      </c>
      <c r="Z947" s="65">
        <v>4.4374674267500823E-2</v>
      </c>
      <c r="AA947" s="66">
        <v>5.438429554661061E-2</v>
      </c>
      <c r="AB947" s="67">
        <v>4.9952012225235043E-2</v>
      </c>
    </row>
    <row r="948" spans="1:28" s="37" customFormat="1" ht="17.5" customHeight="1" x14ac:dyDescent="0.35">
      <c r="A948" s="84"/>
      <c r="B948" s="60" t="s">
        <v>49</v>
      </c>
      <c r="C948" s="65">
        <v>0.29204096536069052</v>
      </c>
      <c r="D948" s="66">
        <v>0.33562751906394095</v>
      </c>
      <c r="E948" s="66">
        <v>0.29079407529314955</v>
      </c>
      <c r="F948" s="67">
        <v>0.3161794898076451</v>
      </c>
      <c r="G948" s="78"/>
      <c r="H948" s="66">
        <v>0.39773349041490236</v>
      </c>
      <c r="I948" s="66">
        <v>0.26907835690616494</v>
      </c>
      <c r="J948" s="66">
        <v>0.34700626006081203</v>
      </c>
      <c r="K948" s="66">
        <v>0.29521837445057036</v>
      </c>
      <c r="L948" s="66">
        <v>0.12931506849315069</v>
      </c>
      <c r="M948" s="66">
        <v>0.41664938075773289</v>
      </c>
      <c r="N948" s="67">
        <v>0.3161794898076451</v>
      </c>
      <c r="O948" s="65">
        <v>0.32129788200221149</v>
      </c>
      <c r="P948" s="66">
        <v>0.3272069625287537</v>
      </c>
      <c r="Q948" s="66">
        <v>0.31225327294800315</v>
      </c>
      <c r="R948" s="66">
        <v>0.35808850626401223</v>
      </c>
      <c r="S948" s="66">
        <v>0.28244828774028768</v>
      </c>
      <c r="T948" s="67">
        <v>0.3161794898076451</v>
      </c>
      <c r="U948" s="65">
        <v>0.1804730439702554</v>
      </c>
      <c r="V948" s="66">
        <v>0.49158227116947123</v>
      </c>
      <c r="W948" s="66">
        <v>0.31366483780649906</v>
      </c>
      <c r="X948" s="66">
        <v>0.34980758658603628</v>
      </c>
      <c r="Y948" s="67">
        <v>0.3161794898076451</v>
      </c>
      <c r="Z948" s="65">
        <v>0.31505303258271944</v>
      </c>
      <c r="AA948" s="66">
        <v>0.31707467988006266</v>
      </c>
      <c r="AB948" s="67">
        <v>0.3161794898076451</v>
      </c>
    </row>
    <row r="949" spans="1:28" s="37" customFormat="1" ht="17.5" customHeight="1" x14ac:dyDescent="0.35">
      <c r="A949" s="84"/>
      <c r="B949" s="60" t="s">
        <v>50</v>
      </c>
      <c r="C949" s="65">
        <v>0.60661551862181828</v>
      </c>
      <c r="D949" s="66">
        <v>0.59615315908761046</v>
      </c>
      <c r="E949" s="66">
        <v>0.69092436398546253</v>
      </c>
      <c r="F949" s="67">
        <v>0.6084318713368555</v>
      </c>
      <c r="G949" s="78"/>
      <c r="H949" s="66">
        <v>0.47537549231762677</v>
      </c>
      <c r="I949" s="66">
        <v>0.63513090900522873</v>
      </c>
      <c r="J949" s="66">
        <v>0.57234054730817385</v>
      </c>
      <c r="K949" s="66">
        <v>0.68071851418989304</v>
      </c>
      <c r="L949" s="66">
        <v>0.83835616438356164</v>
      </c>
      <c r="M949" s="66">
        <v>0.57601732658166072</v>
      </c>
      <c r="N949" s="67">
        <v>0.6084318713368555</v>
      </c>
      <c r="O949" s="65">
        <v>0.60048016909771795</v>
      </c>
      <c r="P949" s="66">
        <v>0.6079994553806245</v>
      </c>
      <c r="Q949" s="66">
        <v>0.63663675633124239</v>
      </c>
      <c r="R949" s="66">
        <v>0.5657498064057378</v>
      </c>
      <c r="S949" s="66">
        <v>0.62256351660169384</v>
      </c>
      <c r="T949" s="67">
        <v>0.6084318713368555</v>
      </c>
      <c r="U949" s="65">
        <v>0.73574907048173299</v>
      </c>
      <c r="V949" s="66">
        <v>0.45098258179624418</v>
      </c>
      <c r="W949" s="66">
        <v>0.60821502304929442</v>
      </c>
      <c r="X949" s="66">
        <v>0.52479384277075314</v>
      </c>
      <c r="Y949" s="67">
        <v>0.6084318713368555</v>
      </c>
      <c r="Z949" s="65">
        <v>0.61958442320008034</v>
      </c>
      <c r="AA949" s="66">
        <v>0.59956955010125768</v>
      </c>
      <c r="AB949" s="67">
        <v>0.6084318713368555</v>
      </c>
    </row>
    <row r="950" spans="1:28" s="37" customFormat="1" ht="17.5" customHeight="1" x14ac:dyDescent="0.35">
      <c r="A950" s="84"/>
      <c r="B950" s="61" t="s">
        <v>4</v>
      </c>
      <c r="C950" s="68">
        <v>1</v>
      </c>
      <c r="D950" s="69">
        <v>1</v>
      </c>
      <c r="E950" s="69">
        <v>1</v>
      </c>
      <c r="F950" s="70">
        <v>1</v>
      </c>
      <c r="G950" s="69"/>
      <c r="H950" s="69">
        <v>1</v>
      </c>
      <c r="I950" s="69">
        <v>1</v>
      </c>
      <c r="J950" s="69">
        <v>1</v>
      </c>
      <c r="K950" s="69">
        <v>1</v>
      </c>
      <c r="L950" s="69">
        <v>1</v>
      </c>
      <c r="M950" s="69">
        <v>1</v>
      </c>
      <c r="N950" s="70">
        <v>1</v>
      </c>
      <c r="O950" s="68">
        <v>1</v>
      </c>
      <c r="P950" s="69">
        <v>1</v>
      </c>
      <c r="Q950" s="69">
        <v>1</v>
      </c>
      <c r="R950" s="69">
        <v>1</v>
      </c>
      <c r="S950" s="69">
        <v>1</v>
      </c>
      <c r="T950" s="70">
        <v>1</v>
      </c>
      <c r="U950" s="68">
        <v>1</v>
      </c>
      <c r="V950" s="69">
        <v>1</v>
      </c>
      <c r="W950" s="69">
        <v>1</v>
      </c>
      <c r="X950" s="69">
        <v>1</v>
      </c>
      <c r="Y950" s="70">
        <v>1</v>
      </c>
      <c r="Z950" s="68">
        <v>1</v>
      </c>
      <c r="AA950" s="69">
        <v>1</v>
      </c>
      <c r="AB950" s="70">
        <v>1</v>
      </c>
    </row>
    <row r="951" spans="1:28" s="39" customFormat="1" ht="13.5" customHeight="1" x14ac:dyDescent="0.35">
      <c r="A951" s="62"/>
      <c r="B951" s="63"/>
      <c r="C951" s="71"/>
      <c r="D951" s="72"/>
      <c r="E951" s="72"/>
      <c r="F951" s="73"/>
      <c r="G951" s="79"/>
      <c r="H951" s="72"/>
      <c r="I951" s="72"/>
      <c r="J951" s="72"/>
      <c r="K951" s="72"/>
      <c r="L951" s="72"/>
      <c r="M951" s="72"/>
      <c r="N951" s="73"/>
      <c r="O951" s="71"/>
      <c r="P951" s="72"/>
      <c r="Q951" s="72"/>
      <c r="R951" s="72"/>
      <c r="S951" s="72"/>
      <c r="T951" s="73"/>
      <c r="U951" s="71"/>
      <c r="V951" s="72"/>
      <c r="W951" s="72"/>
      <c r="X951" s="72"/>
      <c r="Y951" s="73"/>
      <c r="Z951" s="71"/>
      <c r="AA951" s="72"/>
      <c r="AB951" s="73"/>
    </row>
    <row r="952" spans="1:28" s="37" customFormat="1" ht="17.5" customHeight="1" x14ac:dyDescent="0.35">
      <c r="A952" s="84" t="s">
        <v>597</v>
      </c>
      <c r="B952" s="60">
        <v>1</v>
      </c>
      <c r="C952" s="65">
        <v>6.6049605391660876E-3</v>
      </c>
      <c r="D952" s="66">
        <v>2.0258577377828889E-3</v>
      </c>
      <c r="E952" s="66">
        <v>0</v>
      </c>
      <c r="F952" s="67">
        <v>3.4588469888836085E-3</v>
      </c>
      <c r="G952" s="78"/>
      <c r="H952" s="66">
        <v>1.9761715803950371E-2</v>
      </c>
      <c r="I952" s="66">
        <v>3.7463773238142367E-3</v>
      </c>
      <c r="J952" s="66">
        <v>2.5963155070649257E-3</v>
      </c>
      <c r="K952" s="66">
        <v>0</v>
      </c>
      <c r="L952" s="66">
        <v>0</v>
      </c>
      <c r="M952" s="66">
        <v>0</v>
      </c>
      <c r="N952" s="67">
        <v>3.4588469888836085E-3</v>
      </c>
      <c r="O952" s="65">
        <v>7.031483860983105E-3</v>
      </c>
      <c r="P952" s="66">
        <v>6.5013937956387444E-3</v>
      </c>
      <c r="Q952" s="66">
        <v>6.6579974856053386E-3</v>
      </c>
      <c r="R952" s="66">
        <v>0</v>
      </c>
      <c r="S952" s="66">
        <v>4.7259376260250037E-5</v>
      </c>
      <c r="T952" s="67">
        <v>3.4588469888836085E-3</v>
      </c>
      <c r="U952" s="65">
        <v>7.1552699644358234E-3</v>
      </c>
      <c r="V952" s="66">
        <v>0</v>
      </c>
      <c r="W952" s="66">
        <v>2.8344975819451904E-3</v>
      </c>
      <c r="X952" s="66">
        <v>1.2369433754810335E-3</v>
      </c>
      <c r="Y952" s="67">
        <v>3.4588469888836085E-3</v>
      </c>
      <c r="Z952" s="65">
        <v>4.9991828191406915E-3</v>
      </c>
      <c r="AA952" s="66">
        <v>2.2347496038043696E-3</v>
      </c>
      <c r="AB952" s="67">
        <v>3.4588469888836085E-3</v>
      </c>
    </row>
    <row r="953" spans="1:28" s="37" customFormat="1" ht="17.5" customHeight="1" x14ac:dyDescent="0.35">
      <c r="A953" s="84"/>
      <c r="B953" s="60">
        <v>2</v>
      </c>
      <c r="C953" s="65">
        <v>3.3331866932964978E-2</v>
      </c>
      <c r="D953" s="66">
        <v>3.431118603950116E-2</v>
      </c>
      <c r="E953" s="66">
        <v>2.7881780154974972E-2</v>
      </c>
      <c r="F953" s="67">
        <v>3.3383029410759824E-2</v>
      </c>
      <c r="G953" s="78"/>
      <c r="H953" s="66">
        <v>3.9528360945841362E-2</v>
      </c>
      <c r="I953" s="66">
        <v>3.1985579981621548E-2</v>
      </c>
      <c r="J953" s="66">
        <v>4.3972813450187803E-2</v>
      </c>
      <c r="K953" s="66">
        <v>0</v>
      </c>
      <c r="L953" s="66">
        <v>3.2328767123287673E-2</v>
      </c>
      <c r="M953" s="66">
        <v>2.4415837959856017E-2</v>
      </c>
      <c r="N953" s="67">
        <v>3.3383029410759824E-2</v>
      </c>
      <c r="O953" s="65">
        <v>2.3631731887260043E-2</v>
      </c>
      <c r="P953" s="66">
        <v>8.5575110894537315E-2</v>
      </c>
      <c r="Q953" s="66">
        <v>5.3001579385285311E-2</v>
      </c>
      <c r="R953" s="66">
        <v>1.2948493373962424E-2</v>
      </c>
      <c r="S953" s="66">
        <v>8.6285118967603172E-3</v>
      </c>
      <c r="T953" s="67">
        <v>3.3383029410759824E-2</v>
      </c>
      <c r="U953" s="65">
        <v>7.9807225994180404E-3</v>
      </c>
      <c r="V953" s="66">
        <v>3.2147303836625722E-2</v>
      </c>
      <c r="W953" s="66">
        <v>5.2062416923555531E-2</v>
      </c>
      <c r="X953" s="66">
        <v>2.4766355140186914E-2</v>
      </c>
      <c r="Y953" s="67">
        <v>3.3383029410759824E-2</v>
      </c>
      <c r="Z953" s="65">
        <v>4.0688592365636878E-2</v>
      </c>
      <c r="AA953" s="66">
        <v>2.7577334098131647E-2</v>
      </c>
      <c r="AB953" s="67">
        <v>3.3383029410759824E-2</v>
      </c>
    </row>
    <row r="954" spans="1:28" s="37" customFormat="1" ht="17.5" customHeight="1" x14ac:dyDescent="0.35">
      <c r="A954" s="84"/>
      <c r="B954" s="60">
        <v>3</v>
      </c>
      <c r="C954" s="65">
        <v>0.3176865481228609</v>
      </c>
      <c r="D954" s="66">
        <v>0.22987428405551152</v>
      </c>
      <c r="E954" s="66">
        <v>0.11981073853116643</v>
      </c>
      <c r="F954" s="67">
        <v>0.25090276030650055</v>
      </c>
      <c r="G954" s="78"/>
      <c r="H954" s="66">
        <v>0.42263157635297999</v>
      </c>
      <c r="I954" s="66">
        <v>0.29488530601840846</v>
      </c>
      <c r="J954" s="66">
        <v>0.20553317832230372</v>
      </c>
      <c r="K954" s="66">
        <v>0.31631393074011027</v>
      </c>
      <c r="L954" s="66">
        <v>3.2328767123287673E-2</v>
      </c>
      <c r="M954" s="66">
        <v>0.18799341101824171</v>
      </c>
      <c r="N954" s="67">
        <v>0.25090276030650055</v>
      </c>
      <c r="O954" s="65">
        <v>0.24009473056160238</v>
      </c>
      <c r="P954" s="66">
        <v>0.19765204554737831</v>
      </c>
      <c r="Q954" s="66">
        <v>0.26607908883917669</v>
      </c>
      <c r="R954" s="66">
        <v>0.26627693476563319</v>
      </c>
      <c r="S954" s="66">
        <v>0.26815075110902004</v>
      </c>
      <c r="T954" s="67">
        <v>0.25090276030650055</v>
      </c>
      <c r="U954" s="65">
        <v>0.28326462980924672</v>
      </c>
      <c r="V954" s="66">
        <v>0.16887442720166351</v>
      </c>
      <c r="W954" s="66">
        <v>0.27519019203031764</v>
      </c>
      <c r="X954" s="66">
        <v>0.18287520615722924</v>
      </c>
      <c r="Y954" s="67">
        <v>0.25090276030650055</v>
      </c>
      <c r="Z954" s="65">
        <v>0.23882724375768521</v>
      </c>
      <c r="AA954" s="66">
        <v>0.26049911451739943</v>
      </c>
      <c r="AB954" s="67">
        <v>0.25090276030650055</v>
      </c>
    </row>
    <row r="955" spans="1:28" s="37" customFormat="1" ht="17.5" customHeight="1" x14ac:dyDescent="0.35">
      <c r="A955" s="84"/>
      <c r="B955" s="60">
        <v>4</v>
      </c>
      <c r="C955" s="65">
        <v>0.4362837308744732</v>
      </c>
      <c r="D955" s="66">
        <v>0.4973433295745085</v>
      </c>
      <c r="E955" s="66">
        <v>0.65796818212987718</v>
      </c>
      <c r="F955" s="67">
        <v>0.49033939314877456</v>
      </c>
      <c r="G955" s="78"/>
      <c r="H955" s="66">
        <v>0.31156373387490327</v>
      </c>
      <c r="I955" s="66">
        <v>0.46338232112601235</v>
      </c>
      <c r="J955" s="66">
        <v>0.47749025219102126</v>
      </c>
      <c r="K955" s="66">
        <v>0.56784979293173099</v>
      </c>
      <c r="L955" s="66">
        <v>0.61005870841487275</v>
      </c>
      <c r="M955" s="66">
        <v>0.69530840095174173</v>
      </c>
      <c r="N955" s="67">
        <v>0.49033939314877456</v>
      </c>
      <c r="O955" s="65">
        <v>0.39252907385196217</v>
      </c>
      <c r="P955" s="66">
        <v>0.47684292747246443</v>
      </c>
      <c r="Q955" s="66">
        <v>0.45037225994921387</v>
      </c>
      <c r="R955" s="66">
        <v>0.54934827323658753</v>
      </c>
      <c r="S955" s="66">
        <v>0.53579740220459737</v>
      </c>
      <c r="T955" s="67">
        <v>0.49033939314877456</v>
      </c>
      <c r="U955" s="65">
        <v>0.48699482702877467</v>
      </c>
      <c r="V955" s="66">
        <v>0.6020319098412209</v>
      </c>
      <c r="W955" s="66">
        <v>0.42955753839192284</v>
      </c>
      <c r="X955" s="66">
        <v>0.5524738867509621</v>
      </c>
      <c r="Y955" s="67">
        <v>0.49033939314877456</v>
      </c>
      <c r="Z955" s="65">
        <v>0.51218230778889096</v>
      </c>
      <c r="AA955" s="66">
        <v>0.47298093522793722</v>
      </c>
      <c r="AB955" s="67">
        <v>0.49033939314877456</v>
      </c>
    </row>
    <row r="956" spans="1:28" s="37" customFormat="1" ht="17.5" customHeight="1" x14ac:dyDescent="0.35">
      <c r="A956" s="84"/>
      <c r="B956" s="60">
        <v>5</v>
      </c>
      <c r="C956" s="65">
        <v>0.20609201369031382</v>
      </c>
      <c r="D956" s="66">
        <v>0.23644534259269598</v>
      </c>
      <c r="E956" s="66">
        <v>0.19433929918398135</v>
      </c>
      <c r="F956" s="67">
        <v>0.22191597014508146</v>
      </c>
      <c r="G956" s="78"/>
      <c r="H956" s="66">
        <v>0.20651461302232496</v>
      </c>
      <c r="I956" s="66">
        <v>0.2060004155501434</v>
      </c>
      <c r="J956" s="66">
        <v>0.27040744052942228</v>
      </c>
      <c r="K956" s="66">
        <v>0.11583627632815874</v>
      </c>
      <c r="L956" s="66">
        <v>0.32528375733855186</v>
      </c>
      <c r="M956" s="66">
        <v>9.2282350070160446E-2</v>
      </c>
      <c r="N956" s="67">
        <v>0.22191597014508146</v>
      </c>
      <c r="O956" s="65">
        <v>0.33671297983819243</v>
      </c>
      <c r="P956" s="66">
        <v>0.23343031380108492</v>
      </c>
      <c r="Q956" s="66">
        <v>0.22388907434071875</v>
      </c>
      <c r="R956" s="66">
        <v>0.17142792205578436</v>
      </c>
      <c r="S956" s="66">
        <v>0.18737607541336201</v>
      </c>
      <c r="T956" s="67">
        <v>0.22191597014508146</v>
      </c>
      <c r="U956" s="65">
        <v>0.2146045505981248</v>
      </c>
      <c r="V956" s="66">
        <v>0.19694635912048983</v>
      </c>
      <c r="W956" s="66">
        <v>0.24035535507225883</v>
      </c>
      <c r="X956" s="66">
        <v>0.23864760857614076</v>
      </c>
      <c r="Y956" s="67">
        <v>0.22191597014508146</v>
      </c>
      <c r="Z956" s="65">
        <v>0.20330337471144397</v>
      </c>
      <c r="AA956" s="66">
        <v>0.23670730911955101</v>
      </c>
      <c r="AB956" s="67">
        <v>0.22191597014508146</v>
      </c>
    </row>
    <row r="957" spans="1:28" s="37" customFormat="1" ht="17.5" customHeight="1" x14ac:dyDescent="0.35">
      <c r="A957" s="84"/>
      <c r="B957" s="60"/>
      <c r="C957" s="65">
        <f>C955+C956</f>
        <v>0.64237574456478708</v>
      </c>
      <c r="D957" s="65">
        <f t="shared" ref="D957:F957" si="61">D955+D956</f>
        <v>0.73378867216720445</v>
      </c>
      <c r="E957" s="65">
        <f t="shared" si="61"/>
        <v>0.85230748131385847</v>
      </c>
      <c r="F957" s="65">
        <f t="shared" si="61"/>
        <v>0.71225536329385597</v>
      </c>
      <c r="G957" s="78"/>
      <c r="H957" s="66"/>
      <c r="I957" s="66"/>
      <c r="J957" s="66"/>
      <c r="K957" s="66"/>
      <c r="L957" s="66"/>
      <c r="M957" s="66"/>
      <c r="N957" s="67"/>
      <c r="O957" s="65"/>
      <c r="P957" s="66"/>
      <c r="Q957" s="66"/>
      <c r="R957" s="66"/>
      <c r="S957" s="66"/>
      <c r="T957" s="67"/>
      <c r="U957" s="65"/>
      <c r="V957" s="66"/>
      <c r="W957" s="66"/>
      <c r="X957" s="66"/>
      <c r="Y957" s="67"/>
      <c r="Z957" s="65"/>
      <c r="AA957" s="66"/>
      <c r="AB957" s="67"/>
    </row>
    <row r="958" spans="1:28" s="37" customFormat="1" ht="17.5" customHeight="1" x14ac:dyDescent="0.35">
      <c r="A958" s="84"/>
      <c r="B958" s="61" t="s">
        <v>4</v>
      </c>
      <c r="C958" s="68">
        <v>1</v>
      </c>
      <c r="D958" s="69">
        <v>1</v>
      </c>
      <c r="E958" s="69">
        <v>1</v>
      </c>
      <c r="F958" s="70">
        <v>1</v>
      </c>
      <c r="G958" s="69"/>
      <c r="H958" s="69">
        <v>1</v>
      </c>
      <c r="I958" s="69">
        <v>1</v>
      </c>
      <c r="J958" s="69">
        <v>1</v>
      </c>
      <c r="K958" s="69">
        <v>1</v>
      </c>
      <c r="L958" s="69">
        <v>1</v>
      </c>
      <c r="M958" s="69">
        <v>1</v>
      </c>
      <c r="N958" s="70">
        <v>1</v>
      </c>
      <c r="O958" s="68">
        <v>1</v>
      </c>
      <c r="P958" s="69">
        <v>1</v>
      </c>
      <c r="Q958" s="69">
        <v>1</v>
      </c>
      <c r="R958" s="69">
        <v>1</v>
      </c>
      <c r="S958" s="69">
        <v>1</v>
      </c>
      <c r="T958" s="70">
        <v>1</v>
      </c>
      <c r="U958" s="68">
        <v>1</v>
      </c>
      <c r="V958" s="69">
        <v>1</v>
      </c>
      <c r="W958" s="69">
        <v>1</v>
      </c>
      <c r="X958" s="69">
        <v>1</v>
      </c>
      <c r="Y958" s="70">
        <v>1</v>
      </c>
      <c r="Z958" s="68">
        <v>1</v>
      </c>
      <c r="AA958" s="69">
        <v>1</v>
      </c>
      <c r="AB958" s="70">
        <v>1</v>
      </c>
    </row>
    <row r="959" spans="1:28" s="39" customFormat="1" ht="13.5" customHeight="1" x14ac:dyDescent="0.35">
      <c r="A959" s="62"/>
      <c r="B959" s="63"/>
      <c r="C959" s="71"/>
      <c r="D959" s="72"/>
      <c r="E959" s="72"/>
      <c r="F959" s="73"/>
      <c r="G959" s="79"/>
      <c r="H959" s="72"/>
      <c r="I959" s="72"/>
      <c r="J959" s="72"/>
      <c r="K959" s="72"/>
      <c r="L959" s="72"/>
      <c r="M959" s="72"/>
      <c r="N959" s="73"/>
      <c r="O959" s="71"/>
      <c r="P959" s="72"/>
      <c r="Q959" s="72"/>
      <c r="R959" s="72"/>
      <c r="S959" s="72"/>
      <c r="T959" s="73"/>
      <c r="U959" s="71"/>
      <c r="V959" s="72"/>
      <c r="W959" s="72"/>
      <c r="X959" s="72"/>
      <c r="Y959" s="73"/>
      <c r="Z959" s="71"/>
      <c r="AA959" s="72"/>
      <c r="AB959" s="73"/>
    </row>
    <row r="960" spans="1:28" s="37" customFormat="1" ht="17.5" customHeight="1" x14ac:dyDescent="0.35">
      <c r="A960" s="84" t="s">
        <v>596</v>
      </c>
      <c r="B960" s="60">
        <v>1</v>
      </c>
      <c r="C960" s="65">
        <v>6.3955585665643119E-3</v>
      </c>
      <c r="D960" s="66">
        <v>4.586510656826733E-3</v>
      </c>
      <c r="E960" s="66">
        <v>0</v>
      </c>
      <c r="F960" s="67">
        <v>4.8096484934323528E-3</v>
      </c>
      <c r="G960" s="78"/>
      <c r="H960" s="66">
        <v>0</v>
      </c>
      <c r="I960" s="66">
        <v>7.7851391557477653E-3</v>
      </c>
      <c r="J960" s="66">
        <v>5.8780182436057949E-3</v>
      </c>
      <c r="K960" s="66">
        <v>0</v>
      </c>
      <c r="L960" s="66">
        <v>0</v>
      </c>
      <c r="M960" s="66">
        <v>0</v>
      </c>
      <c r="N960" s="67">
        <v>4.8096484934323528E-3</v>
      </c>
      <c r="O960" s="65">
        <v>2.2479163145494498E-2</v>
      </c>
      <c r="P960" s="66">
        <v>0</v>
      </c>
      <c r="Q960" s="66">
        <v>0</v>
      </c>
      <c r="R960" s="66">
        <v>7.2177785281641099E-3</v>
      </c>
      <c r="S960" s="66">
        <v>0</v>
      </c>
      <c r="T960" s="67">
        <v>4.8096484934323528E-3</v>
      </c>
      <c r="U960" s="65">
        <v>4.491998060135791E-3</v>
      </c>
      <c r="V960" s="66">
        <v>0</v>
      </c>
      <c r="W960" s="66">
        <v>7.8049435787211187E-3</v>
      </c>
      <c r="X960" s="66">
        <v>0</v>
      </c>
      <c r="Y960" s="67">
        <v>4.8096484934323528E-3</v>
      </c>
      <c r="Z960" s="65">
        <v>2.4999421309691906E-3</v>
      </c>
      <c r="AA960" s="66">
        <v>6.6451608947248417E-3</v>
      </c>
      <c r="AB960" s="67">
        <v>4.8096484934323528E-3</v>
      </c>
    </row>
    <row r="961" spans="1:28" s="37" customFormat="1" ht="17.5" customHeight="1" x14ac:dyDescent="0.35">
      <c r="A961" s="84"/>
      <c r="B961" s="60">
        <v>2</v>
      </c>
      <c r="C961" s="65">
        <v>8.8549759363699548E-2</v>
      </c>
      <c r="D961" s="66">
        <v>7.3633146136411851E-2</v>
      </c>
      <c r="E961" s="66">
        <v>2.7881780154974972E-2</v>
      </c>
      <c r="F961" s="67">
        <v>7.475408206685985E-2</v>
      </c>
      <c r="G961" s="78"/>
      <c r="H961" s="66">
        <v>8.9142147318193699E-2</v>
      </c>
      <c r="I961" s="66">
        <v>8.8421145076266305E-2</v>
      </c>
      <c r="J961" s="66">
        <v>7.314970488284743E-2</v>
      </c>
      <c r="K961" s="66">
        <v>7.5349983485352767E-2</v>
      </c>
      <c r="L961" s="66">
        <v>3.2328767123287673E-2</v>
      </c>
      <c r="M961" s="66">
        <v>2.4415837959856017E-2</v>
      </c>
      <c r="N961" s="67">
        <v>7.475408206685985E-2</v>
      </c>
      <c r="O961" s="65">
        <v>7.9341936193305748E-2</v>
      </c>
      <c r="P961" s="66">
        <v>8.7626391108372087E-2</v>
      </c>
      <c r="Q961" s="66">
        <v>0.11061841819000121</v>
      </c>
      <c r="R961" s="66">
        <v>6.5763605577462872E-2</v>
      </c>
      <c r="S961" s="66">
        <v>4.7977718779405834E-2</v>
      </c>
      <c r="T961" s="67">
        <v>7.475408206685985E-2</v>
      </c>
      <c r="U961" s="65">
        <v>3.9675274814096349E-2</v>
      </c>
      <c r="V961" s="66">
        <v>5.5322371545560731E-2</v>
      </c>
      <c r="W961" s="66">
        <v>0.1109187194207981</v>
      </c>
      <c r="X961" s="66">
        <v>3.9279824079164374E-2</v>
      </c>
      <c r="Y961" s="67">
        <v>7.475408206685985E-2</v>
      </c>
      <c r="Z961" s="65">
        <v>7.5870157326605098E-2</v>
      </c>
      <c r="AA961" s="66">
        <v>7.3867142491625945E-2</v>
      </c>
      <c r="AB961" s="67">
        <v>7.475408206685985E-2</v>
      </c>
    </row>
    <row r="962" spans="1:28" s="37" customFormat="1" ht="17.5" customHeight="1" x14ac:dyDescent="0.35">
      <c r="A962" s="84"/>
      <c r="B962" s="60">
        <v>3</v>
      </c>
      <c r="C962" s="65">
        <v>0.30250754462989521</v>
      </c>
      <c r="D962" s="66">
        <v>0.18283742896379249</v>
      </c>
      <c r="E962" s="66">
        <v>0.12865665500925735</v>
      </c>
      <c r="F962" s="67">
        <v>0.2201750544327348</v>
      </c>
      <c r="G962" s="78"/>
      <c r="H962" s="66">
        <v>0.32426170840994345</v>
      </c>
      <c r="I962" s="66">
        <v>0.29778130495597099</v>
      </c>
      <c r="J962" s="66">
        <v>0.15393883026292254</v>
      </c>
      <c r="K962" s="66">
        <v>0.28546456972992201</v>
      </c>
      <c r="L962" s="66">
        <v>0.12998043052837574</v>
      </c>
      <c r="M962" s="66">
        <v>0.12762491611250076</v>
      </c>
      <c r="N962" s="67">
        <v>0.2201750544327348</v>
      </c>
      <c r="O962" s="65">
        <v>0.18934505179432146</v>
      </c>
      <c r="P962" s="66">
        <v>0.24918127942556986</v>
      </c>
      <c r="Q962" s="66">
        <v>0.20903853467589384</v>
      </c>
      <c r="R962" s="66">
        <v>0.19358289811828</v>
      </c>
      <c r="S962" s="66">
        <v>0.24331752419680067</v>
      </c>
      <c r="T962" s="67">
        <v>0.2201750544327348</v>
      </c>
      <c r="U962" s="65">
        <v>0.2677810782411898</v>
      </c>
      <c r="V962" s="66">
        <v>0.15444440165838755</v>
      </c>
      <c r="W962" s="66">
        <v>0.22245680024887582</v>
      </c>
      <c r="X962" s="66">
        <v>0.24389774601429356</v>
      </c>
      <c r="Y962" s="67">
        <v>0.2201750544327348</v>
      </c>
      <c r="Z962" s="65">
        <v>0.21183782923094513</v>
      </c>
      <c r="AA962" s="66">
        <v>0.22680060671026905</v>
      </c>
      <c r="AB962" s="67">
        <v>0.2201750544327348</v>
      </c>
    </row>
    <row r="963" spans="1:28" s="37" customFormat="1" ht="17.5" customHeight="1" x14ac:dyDescent="0.35">
      <c r="A963" s="84"/>
      <c r="B963" s="60">
        <v>4</v>
      </c>
      <c r="C963" s="65">
        <v>0.38677512163791056</v>
      </c>
      <c r="D963" s="66">
        <v>0.47487969899628213</v>
      </c>
      <c r="E963" s="66">
        <v>0.6794898169101008</v>
      </c>
      <c r="F963" s="67">
        <v>0.46231266908313839</v>
      </c>
      <c r="G963" s="78"/>
      <c r="H963" s="66">
        <v>0.36004870185885329</v>
      </c>
      <c r="I963" s="66">
        <v>0.39258242994017362</v>
      </c>
      <c r="J963" s="66">
        <v>0.46371954927562153</v>
      </c>
      <c r="K963" s="66">
        <v>0.51451256383546329</v>
      </c>
      <c r="L963" s="66">
        <v>0.54540117416829748</v>
      </c>
      <c r="M963" s="66">
        <v>0.78399731560002439</v>
      </c>
      <c r="N963" s="67">
        <v>0.46231266908313839</v>
      </c>
      <c r="O963" s="65">
        <v>0.38070811705699925</v>
      </c>
      <c r="P963" s="66">
        <v>0.43398102431438867</v>
      </c>
      <c r="Q963" s="66">
        <v>0.46188466667663119</v>
      </c>
      <c r="R963" s="66">
        <v>0.54386269661790421</v>
      </c>
      <c r="S963" s="66">
        <v>0.46852315499395081</v>
      </c>
      <c r="T963" s="67">
        <v>0.46231266908313839</v>
      </c>
      <c r="U963" s="65">
        <v>0.41037726317491108</v>
      </c>
      <c r="V963" s="66">
        <v>0.60269423800171995</v>
      </c>
      <c r="W963" s="66">
        <v>0.42109717469385449</v>
      </c>
      <c r="X963" s="66">
        <v>0.47141286421110501</v>
      </c>
      <c r="Y963" s="67">
        <v>0.46231266908313839</v>
      </c>
      <c r="Z963" s="65">
        <v>0.46906602190044711</v>
      </c>
      <c r="AA963" s="66">
        <v>0.45694581247836458</v>
      </c>
      <c r="AB963" s="67">
        <v>0.46231266908313839</v>
      </c>
    </row>
    <row r="964" spans="1:28" s="37" customFormat="1" ht="17.5" customHeight="1" x14ac:dyDescent="0.35">
      <c r="A964" s="84"/>
      <c r="B964" s="60">
        <v>5</v>
      </c>
      <c r="C964" s="65">
        <v>0.21577201580193037</v>
      </c>
      <c r="D964" s="66">
        <v>0.26406377348800342</v>
      </c>
      <c r="E964" s="66">
        <v>0.16397174792566685</v>
      </c>
      <c r="F964" s="67">
        <v>0.23794854592383455</v>
      </c>
      <c r="G964" s="78"/>
      <c r="H964" s="66">
        <v>0.22654744241300948</v>
      </c>
      <c r="I964" s="66">
        <v>0.21342998087184134</v>
      </c>
      <c r="J964" s="66">
        <v>0.30331389733500264</v>
      </c>
      <c r="K964" s="66">
        <v>0.12467288294926192</v>
      </c>
      <c r="L964" s="66">
        <v>0.29228962818003912</v>
      </c>
      <c r="M964" s="66">
        <v>6.3961930327618821E-2</v>
      </c>
      <c r="N964" s="67">
        <v>0.23794854592383455</v>
      </c>
      <c r="O964" s="65">
        <v>0.32812573180987914</v>
      </c>
      <c r="P964" s="66">
        <v>0.22921309666277309</v>
      </c>
      <c r="Q964" s="66">
        <v>0.21845671969481825</v>
      </c>
      <c r="R964" s="66">
        <v>0.18957464459015647</v>
      </c>
      <c r="S964" s="66">
        <v>0.24018160202984273</v>
      </c>
      <c r="T964" s="67">
        <v>0.23794854592383455</v>
      </c>
      <c r="U964" s="65">
        <v>0.27767438570966696</v>
      </c>
      <c r="V964" s="66">
        <v>0.1875402723760381</v>
      </c>
      <c r="W964" s="66">
        <v>0.23772306909132043</v>
      </c>
      <c r="X964" s="66">
        <v>0.24540956569543704</v>
      </c>
      <c r="Y964" s="67">
        <v>0.23794854592383455</v>
      </c>
      <c r="Z964" s="65">
        <v>0.24072604941103357</v>
      </c>
      <c r="AA964" s="66">
        <v>0.23574127742501547</v>
      </c>
      <c r="AB964" s="67">
        <v>0.23794854592383455</v>
      </c>
    </row>
    <row r="965" spans="1:28" s="37" customFormat="1" ht="17.5" customHeight="1" x14ac:dyDescent="0.35">
      <c r="A965" s="84"/>
      <c r="B965" s="60"/>
      <c r="C965" s="65">
        <f>C963+C964</f>
        <v>0.6025471374398409</v>
      </c>
      <c r="D965" s="65">
        <f t="shared" ref="D965" si="62">D963+D964</f>
        <v>0.7389434724842856</v>
      </c>
      <c r="E965" s="65">
        <f t="shared" ref="E965" si="63">E963+E964</f>
        <v>0.84346156483576762</v>
      </c>
      <c r="F965" s="65">
        <f t="shared" ref="F965" si="64">F963+F964</f>
        <v>0.70026121500697291</v>
      </c>
      <c r="G965" s="78"/>
      <c r="H965" s="66"/>
      <c r="I965" s="66"/>
      <c r="J965" s="66"/>
      <c r="K965" s="66"/>
      <c r="L965" s="66"/>
      <c r="M965" s="66"/>
      <c r="N965" s="67"/>
      <c r="O965" s="65"/>
      <c r="P965" s="66"/>
      <c r="Q965" s="66"/>
      <c r="R965" s="66"/>
      <c r="S965" s="66"/>
      <c r="T965" s="67"/>
      <c r="U965" s="65"/>
      <c r="V965" s="66"/>
      <c r="W965" s="66"/>
      <c r="X965" s="66"/>
      <c r="Y965" s="67"/>
      <c r="Z965" s="65"/>
      <c r="AA965" s="66"/>
      <c r="AB965" s="67"/>
    </row>
    <row r="966" spans="1:28" s="37" customFormat="1" ht="17.5" customHeight="1" x14ac:dyDescent="0.35">
      <c r="A966" s="84"/>
      <c r="B966" s="61" t="s">
        <v>4</v>
      </c>
      <c r="C966" s="68">
        <v>1</v>
      </c>
      <c r="D966" s="69">
        <v>1</v>
      </c>
      <c r="E966" s="69">
        <v>1</v>
      </c>
      <c r="F966" s="70">
        <v>1</v>
      </c>
      <c r="G966" s="69"/>
      <c r="H966" s="69">
        <v>1</v>
      </c>
      <c r="I966" s="69">
        <v>1</v>
      </c>
      <c r="J966" s="69">
        <v>1</v>
      </c>
      <c r="K966" s="69">
        <v>1</v>
      </c>
      <c r="L966" s="69">
        <v>1</v>
      </c>
      <c r="M966" s="69">
        <v>1</v>
      </c>
      <c r="N966" s="70">
        <v>1</v>
      </c>
      <c r="O966" s="68">
        <v>1</v>
      </c>
      <c r="P966" s="69">
        <v>1</v>
      </c>
      <c r="Q966" s="69">
        <v>1</v>
      </c>
      <c r="R966" s="69">
        <v>1</v>
      </c>
      <c r="S966" s="69">
        <v>1</v>
      </c>
      <c r="T966" s="70">
        <v>1</v>
      </c>
      <c r="U966" s="68">
        <v>1</v>
      </c>
      <c r="V966" s="69">
        <v>1</v>
      </c>
      <c r="W966" s="69">
        <v>1</v>
      </c>
      <c r="X966" s="69">
        <v>1</v>
      </c>
      <c r="Y966" s="70">
        <v>1</v>
      </c>
      <c r="Z966" s="68">
        <v>1</v>
      </c>
      <c r="AA966" s="69">
        <v>1</v>
      </c>
      <c r="AB966" s="70">
        <v>1</v>
      </c>
    </row>
    <row r="967" spans="1:28" s="39" customFormat="1" ht="13.5" customHeight="1" x14ac:dyDescent="0.35">
      <c r="A967" s="62"/>
      <c r="B967" s="63"/>
      <c r="C967" s="71"/>
      <c r="D967" s="72"/>
      <c r="E967" s="72"/>
      <c r="F967" s="73"/>
      <c r="G967" s="79"/>
      <c r="H967" s="72"/>
      <c r="I967" s="72"/>
      <c r="J967" s="72"/>
      <c r="K967" s="72"/>
      <c r="L967" s="72"/>
      <c r="M967" s="72"/>
      <c r="N967" s="73"/>
      <c r="O967" s="71"/>
      <c r="P967" s="72"/>
      <c r="Q967" s="72"/>
      <c r="R967" s="72"/>
      <c r="S967" s="72"/>
      <c r="T967" s="73"/>
      <c r="U967" s="71"/>
      <c r="V967" s="72"/>
      <c r="W967" s="72"/>
      <c r="X967" s="72"/>
      <c r="Y967" s="73"/>
      <c r="Z967" s="71"/>
      <c r="AA967" s="72"/>
      <c r="AB967" s="73"/>
    </row>
    <row r="968" spans="1:28" s="37" customFormat="1" ht="17.5" customHeight="1" x14ac:dyDescent="0.35">
      <c r="A968" s="84" t="s">
        <v>598</v>
      </c>
      <c r="B968" s="60">
        <v>1</v>
      </c>
      <c r="C968" s="65">
        <v>3.047238621466342E-2</v>
      </c>
      <c r="D968" s="66">
        <v>2.9715743521609522E-2</v>
      </c>
      <c r="E968" s="66">
        <v>1.4160323664540904E-2</v>
      </c>
      <c r="F968" s="67">
        <v>2.8573691517811386E-2</v>
      </c>
      <c r="G968" s="78"/>
      <c r="H968" s="66">
        <v>4.961378637235233E-2</v>
      </c>
      <c r="I968" s="66">
        <v>2.631246371968787E-2</v>
      </c>
      <c r="J968" s="66">
        <v>2.8208191736719731E-2</v>
      </c>
      <c r="K968" s="66">
        <v>3.5069488554079119E-2</v>
      </c>
      <c r="L968" s="66">
        <v>3.2328767123287673E-2</v>
      </c>
      <c r="M968" s="66">
        <v>0</v>
      </c>
      <c r="N968" s="67">
        <v>2.8573691517811386E-2</v>
      </c>
      <c r="O968" s="65">
        <v>4.0158671654343413E-2</v>
      </c>
      <c r="P968" s="66">
        <v>4.5221323281761698E-2</v>
      </c>
      <c r="Q968" s="66">
        <v>6.5870829202186232E-2</v>
      </c>
      <c r="R968" s="66">
        <v>5.7859115326983545E-3</v>
      </c>
      <c r="S968" s="66">
        <v>3.9949926065331364E-3</v>
      </c>
      <c r="T968" s="67">
        <v>2.8573691517811386E-2</v>
      </c>
      <c r="U968" s="65">
        <v>4.1082686711930161E-2</v>
      </c>
      <c r="V968" s="66">
        <v>2.5332768557382521E-2</v>
      </c>
      <c r="W968" s="66">
        <v>2.1913091433581267E-2</v>
      </c>
      <c r="X968" s="66">
        <v>1.6602528862012095E-2</v>
      </c>
      <c r="Y968" s="67">
        <v>2.8573691517811386E-2</v>
      </c>
      <c r="Z968" s="65">
        <v>4.3509093855150664E-2</v>
      </c>
      <c r="AA968" s="66">
        <v>1.670459999431418E-2</v>
      </c>
      <c r="AB968" s="67">
        <v>2.8573691517811386E-2</v>
      </c>
    </row>
    <row r="969" spans="1:28" s="37" customFormat="1" ht="17.5" customHeight="1" x14ac:dyDescent="0.35">
      <c r="A969" s="84"/>
      <c r="B969" s="60">
        <v>2</v>
      </c>
      <c r="C969" s="65">
        <v>0.15874429203656618</v>
      </c>
      <c r="D969" s="66">
        <v>0.15334888965802138</v>
      </c>
      <c r="E969" s="66">
        <v>8.9285469382157298E-2</v>
      </c>
      <c r="F969" s="67">
        <v>0.14945039244371142</v>
      </c>
      <c r="G969" s="78"/>
      <c r="H969" s="66">
        <v>0.12654103427368668</v>
      </c>
      <c r="I969" s="66">
        <v>0.16574131789371768</v>
      </c>
      <c r="J969" s="66">
        <v>0.16484063673761401</v>
      </c>
      <c r="K969" s="66">
        <v>0.11253842831372747</v>
      </c>
      <c r="L969" s="66">
        <v>0.13618786692759294</v>
      </c>
      <c r="M969" s="66">
        <v>5.273015679336221E-2</v>
      </c>
      <c r="N969" s="67">
        <v>0.14945039244371142</v>
      </c>
      <c r="O969" s="65">
        <v>0.16046770669365498</v>
      </c>
      <c r="P969" s="66">
        <v>0.20380767769998637</v>
      </c>
      <c r="Q969" s="66">
        <v>0.21781898683513443</v>
      </c>
      <c r="R969" s="66">
        <v>0.12711472306685778</v>
      </c>
      <c r="S969" s="66">
        <v>8.3117690549805084E-2</v>
      </c>
      <c r="T969" s="67">
        <v>0.14945039244371142</v>
      </c>
      <c r="U969" s="65">
        <v>0.15672284190106692</v>
      </c>
      <c r="V969" s="66">
        <v>0.1227245305299909</v>
      </c>
      <c r="W969" s="66">
        <v>0.15998119290703922</v>
      </c>
      <c r="X969" s="66">
        <v>0.11451346893897747</v>
      </c>
      <c r="Y969" s="67">
        <v>0.14945039244371142</v>
      </c>
      <c r="Z969" s="65">
        <v>0.14486196657905648</v>
      </c>
      <c r="AA969" s="66">
        <v>0.15309623470612402</v>
      </c>
      <c r="AB969" s="67">
        <v>0.14945039244371142</v>
      </c>
    </row>
    <row r="970" spans="1:28" s="37" customFormat="1" ht="17.5" customHeight="1" x14ac:dyDescent="0.35">
      <c r="A970" s="84"/>
      <c r="B970" s="60">
        <v>3</v>
      </c>
      <c r="C970" s="65">
        <v>0.45154104014710933</v>
      </c>
      <c r="D970" s="66">
        <v>0.4162878068931638</v>
      </c>
      <c r="E970" s="66">
        <v>0.3925564012891723</v>
      </c>
      <c r="F970" s="67">
        <v>0.4265830530163966</v>
      </c>
      <c r="G970" s="78"/>
      <c r="H970" s="66">
        <v>0.36633853707108599</v>
      </c>
      <c r="I970" s="66">
        <v>0.47005254353101955</v>
      </c>
      <c r="J970" s="66">
        <v>0.36806081201931673</v>
      </c>
      <c r="K970" s="66">
        <v>0.58755557813968851</v>
      </c>
      <c r="L970" s="66">
        <v>0.26616829745596871</v>
      </c>
      <c r="M970" s="66">
        <v>0.49106826917210666</v>
      </c>
      <c r="N970" s="67">
        <v>0.4265830530163966</v>
      </c>
      <c r="O970" s="65">
        <v>0.39316848477937266</v>
      </c>
      <c r="P970" s="66">
        <v>0.39770113295162202</v>
      </c>
      <c r="Q970" s="66">
        <v>0.35862342705016997</v>
      </c>
      <c r="R970" s="66">
        <v>0.45681589794457278</v>
      </c>
      <c r="S970" s="66">
        <v>0.4841660085360936</v>
      </c>
      <c r="T970" s="67">
        <v>0.4265830530163966</v>
      </c>
      <c r="U970" s="65">
        <v>0.42812095861623017</v>
      </c>
      <c r="V970" s="66">
        <v>0.39273492754181266</v>
      </c>
      <c r="W970" s="66">
        <v>0.446533414406516</v>
      </c>
      <c r="X970" s="66">
        <v>0.33400219901044526</v>
      </c>
      <c r="Y970" s="67">
        <v>0.4265830530163966</v>
      </c>
      <c r="Z970" s="65">
        <v>0.37999541256410313</v>
      </c>
      <c r="AA970" s="66">
        <v>0.46360602406884965</v>
      </c>
      <c r="AB970" s="67">
        <v>0.4265830530163966</v>
      </c>
    </row>
    <row r="971" spans="1:28" s="37" customFormat="1" ht="17.5" customHeight="1" x14ac:dyDescent="0.35">
      <c r="A971" s="84"/>
      <c r="B971" s="60">
        <v>4</v>
      </c>
      <c r="C971" s="65">
        <v>0.28535945872229601</v>
      </c>
      <c r="D971" s="66">
        <v>0.3291882054774638</v>
      </c>
      <c r="E971" s="66">
        <v>0.44180209833367623</v>
      </c>
      <c r="F971" s="67">
        <v>0.32391747966343332</v>
      </c>
      <c r="G971" s="78"/>
      <c r="H971" s="66">
        <v>0.36491395840624641</v>
      </c>
      <c r="I971" s="66">
        <v>0.26807375372442172</v>
      </c>
      <c r="J971" s="66">
        <v>0.35497692720443569</v>
      </c>
      <c r="K971" s="66">
        <v>0.23760512208135368</v>
      </c>
      <c r="L971" s="66">
        <v>0.53232876712328769</v>
      </c>
      <c r="M971" s="66">
        <v>0.37124641571594169</v>
      </c>
      <c r="N971" s="67">
        <v>0.32391747966343332</v>
      </c>
      <c r="O971" s="65">
        <v>0.28474556943208501</v>
      </c>
      <c r="P971" s="66">
        <v>0.28216120733516303</v>
      </c>
      <c r="Q971" s="66">
        <v>0.27588257079416006</v>
      </c>
      <c r="R971" s="66">
        <v>0.35382050362106499</v>
      </c>
      <c r="S971" s="66">
        <v>0.37962931845678183</v>
      </c>
      <c r="T971" s="67">
        <v>0.32391747966343332</v>
      </c>
      <c r="U971" s="65">
        <v>0.31838930649854513</v>
      </c>
      <c r="V971" s="66">
        <v>0.42395548538642225</v>
      </c>
      <c r="W971" s="66">
        <v>0.26985138154359567</v>
      </c>
      <c r="X971" s="66">
        <v>0.43394722374931283</v>
      </c>
      <c r="Y971" s="67">
        <v>0.32391747966343332</v>
      </c>
      <c r="Z971" s="65">
        <v>0.35060355645527286</v>
      </c>
      <c r="AA971" s="66">
        <v>0.3027101843598744</v>
      </c>
      <c r="AB971" s="67">
        <v>0.32391747966343332</v>
      </c>
    </row>
    <row r="972" spans="1:28" s="37" customFormat="1" ht="17.5" customHeight="1" x14ac:dyDescent="0.35">
      <c r="A972" s="84"/>
      <c r="B972" s="60">
        <v>5</v>
      </c>
      <c r="C972" s="65">
        <v>7.3883702719586122E-2</v>
      </c>
      <c r="D972" s="66">
        <v>7.1458796208424977E-2</v>
      </c>
      <c r="E972" s="66">
        <v>6.2192278680655563E-2</v>
      </c>
      <c r="F972" s="67">
        <v>7.1475383358647268E-2</v>
      </c>
      <c r="G972" s="78"/>
      <c r="H972" s="66">
        <v>9.2587754538687908E-2</v>
      </c>
      <c r="I972" s="66">
        <v>6.9818850125628953E-2</v>
      </c>
      <c r="J972" s="66">
        <v>8.3914147737435163E-2</v>
      </c>
      <c r="K972" s="66">
        <v>2.7228842196194009E-2</v>
      </c>
      <c r="L972" s="66">
        <v>3.2994129158512721E-2</v>
      </c>
      <c r="M972" s="66">
        <v>8.4949057409554024E-2</v>
      </c>
      <c r="N972" s="67">
        <v>7.1475383358647268E-2</v>
      </c>
      <c r="O972" s="65">
        <v>0.12145956744054397</v>
      </c>
      <c r="P972" s="66">
        <v>7.1108658731466809E-2</v>
      </c>
      <c r="Q972" s="66">
        <v>8.180252535569385E-2</v>
      </c>
      <c r="R972" s="66">
        <v>5.6466210698741352E-2</v>
      </c>
      <c r="S972" s="66">
        <v>4.9091989850786395E-2</v>
      </c>
      <c r="T972" s="67">
        <v>7.1475383358647268E-2</v>
      </c>
      <c r="U972" s="65">
        <v>5.5684206272227608E-2</v>
      </c>
      <c r="V972" s="66">
        <v>3.5252287984391645E-2</v>
      </c>
      <c r="W972" s="66">
        <v>0.10172091970926779</v>
      </c>
      <c r="X972" s="66">
        <v>0.10093457943925234</v>
      </c>
      <c r="Y972" s="67">
        <v>7.1475383358647268E-2</v>
      </c>
      <c r="Z972" s="65">
        <v>8.1029970546416932E-2</v>
      </c>
      <c r="AA972" s="66">
        <v>6.3882399437661413E-2</v>
      </c>
      <c r="AB972" s="67">
        <v>7.1475383358647268E-2</v>
      </c>
    </row>
    <row r="973" spans="1:28" s="37" customFormat="1" ht="17.5" customHeight="1" x14ac:dyDescent="0.35">
      <c r="A973" s="84"/>
      <c r="B973" s="60"/>
      <c r="C973" s="65">
        <f>C971+C972</f>
        <v>0.35924316144188212</v>
      </c>
      <c r="D973" s="65">
        <f t="shared" ref="D973" si="65">D971+D972</f>
        <v>0.40064700168588879</v>
      </c>
      <c r="E973" s="65">
        <f t="shared" ref="E973" si="66">E971+E972</f>
        <v>0.50399437701433181</v>
      </c>
      <c r="F973" s="82">
        <f t="shared" ref="F973" si="67">F971+F972</f>
        <v>0.3953928630220806</v>
      </c>
      <c r="G973" s="78"/>
      <c r="H973" s="66"/>
      <c r="I973" s="66"/>
      <c r="J973" s="66"/>
      <c r="K973" s="66"/>
      <c r="L973" s="66"/>
      <c r="M973" s="66"/>
      <c r="N973" s="67"/>
      <c r="O973" s="65"/>
      <c r="P973" s="66"/>
      <c r="Q973" s="66"/>
      <c r="R973" s="66"/>
      <c r="S973" s="66"/>
      <c r="T973" s="67"/>
      <c r="U973" s="65"/>
      <c r="V973" s="66"/>
      <c r="W973" s="66"/>
      <c r="X973" s="66"/>
      <c r="Y973" s="67"/>
      <c r="Z973" s="65"/>
      <c r="AA973" s="66"/>
      <c r="AB973" s="67"/>
    </row>
    <row r="974" spans="1:28" s="37" customFormat="1" ht="17.5" customHeight="1" x14ac:dyDescent="0.35">
      <c r="A974" s="84"/>
      <c r="B974" s="61" t="s">
        <v>4</v>
      </c>
      <c r="C974" s="68">
        <v>1</v>
      </c>
      <c r="D974" s="69">
        <v>1</v>
      </c>
      <c r="E974" s="69">
        <v>1</v>
      </c>
      <c r="F974" s="70">
        <v>1</v>
      </c>
      <c r="G974" s="69"/>
      <c r="H974" s="69">
        <v>1</v>
      </c>
      <c r="I974" s="69">
        <v>1</v>
      </c>
      <c r="J974" s="69">
        <v>1</v>
      </c>
      <c r="K974" s="69">
        <v>1</v>
      </c>
      <c r="L974" s="69">
        <v>1</v>
      </c>
      <c r="M974" s="69">
        <v>1</v>
      </c>
      <c r="N974" s="70">
        <v>1</v>
      </c>
      <c r="O974" s="68">
        <v>1</v>
      </c>
      <c r="P974" s="69">
        <v>1</v>
      </c>
      <c r="Q974" s="69">
        <v>1</v>
      </c>
      <c r="R974" s="69">
        <v>1</v>
      </c>
      <c r="S974" s="69">
        <v>1</v>
      </c>
      <c r="T974" s="70">
        <v>1</v>
      </c>
      <c r="U974" s="68">
        <v>1</v>
      </c>
      <c r="V974" s="69">
        <v>1</v>
      </c>
      <c r="W974" s="69">
        <v>1</v>
      </c>
      <c r="X974" s="69">
        <v>1</v>
      </c>
      <c r="Y974" s="70">
        <v>1</v>
      </c>
      <c r="Z974" s="68">
        <v>1</v>
      </c>
      <c r="AA974" s="69">
        <v>1</v>
      </c>
      <c r="AB974" s="70">
        <v>1</v>
      </c>
    </row>
    <row r="975" spans="1:28" s="39" customFormat="1" ht="13.5" customHeight="1" x14ac:dyDescent="0.35">
      <c r="A975" s="62"/>
      <c r="B975" s="63"/>
      <c r="C975" s="71"/>
      <c r="D975" s="72"/>
      <c r="E975" s="72"/>
      <c r="F975" s="73"/>
      <c r="G975" s="79"/>
      <c r="H975" s="72"/>
      <c r="I975" s="72"/>
      <c r="J975" s="72"/>
      <c r="K975" s="72"/>
      <c r="L975" s="72"/>
      <c r="M975" s="72"/>
      <c r="N975" s="73"/>
      <c r="O975" s="71"/>
      <c r="P975" s="72"/>
      <c r="Q975" s="72"/>
      <c r="R975" s="72"/>
      <c r="S975" s="72"/>
      <c r="T975" s="73"/>
      <c r="U975" s="71"/>
      <c r="V975" s="72"/>
      <c r="W975" s="72"/>
      <c r="X975" s="72"/>
      <c r="Y975" s="73"/>
      <c r="Z975" s="71"/>
      <c r="AA975" s="72"/>
      <c r="AB975" s="73"/>
    </row>
    <row r="976" spans="1:28" s="37" customFormat="1" ht="17.5" customHeight="1" x14ac:dyDescent="0.35">
      <c r="A976" s="84" t="s">
        <v>599</v>
      </c>
      <c r="B976" s="60">
        <v>1</v>
      </c>
      <c r="C976" s="65">
        <v>2.2861768302876197E-2</v>
      </c>
      <c r="D976" s="66">
        <v>1.9702569026538792E-2</v>
      </c>
      <c r="E976" s="66">
        <v>0</v>
      </c>
      <c r="F976" s="67">
        <v>1.9032976453377315E-2</v>
      </c>
      <c r="G976" s="78"/>
      <c r="H976" s="66">
        <v>1.9761715803950371E-2</v>
      </c>
      <c r="I976" s="66">
        <v>2.3535346395316709E-2</v>
      </c>
      <c r="J976" s="66">
        <v>2.2194240744052941E-2</v>
      </c>
      <c r="K976" s="66">
        <v>1.0856475012068396E-2</v>
      </c>
      <c r="L976" s="66">
        <v>0</v>
      </c>
      <c r="M976" s="66">
        <v>0</v>
      </c>
      <c r="N976" s="67">
        <v>1.9032976453377315E-2</v>
      </c>
      <c r="O976" s="65">
        <v>4.0802155262820293E-2</v>
      </c>
      <c r="P976" s="66">
        <v>1.3327051101062724E-2</v>
      </c>
      <c r="Q976" s="66">
        <v>3.1664100788364027E-2</v>
      </c>
      <c r="R976" s="66">
        <v>5.7859115326983545E-3</v>
      </c>
      <c r="S976" s="66">
        <v>1.1733978021239414E-2</v>
      </c>
      <c r="T976" s="67">
        <v>1.9032976453377315E-2</v>
      </c>
      <c r="U976" s="65">
        <v>1.5784634658907209E-2</v>
      </c>
      <c r="V976" s="66">
        <v>1.5266920815844534E-2</v>
      </c>
      <c r="W976" s="66">
        <v>2.3822789106026754E-2</v>
      </c>
      <c r="X976" s="66">
        <v>1.8691588785046728E-3</v>
      </c>
      <c r="Y976" s="67">
        <v>1.9032976453377315E-2</v>
      </c>
      <c r="Z976" s="65">
        <v>1.5899603895252145E-2</v>
      </c>
      <c r="AA976" s="66">
        <v>2.1523609803465783E-2</v>
      </c>
      <c r="AB976" s="67">
        <v>1.9032976453377315E-2</v>
      </c>
    </row>
    <row r="977" spans="1:28" s="37" customFormat="1" ht="17.5" customHeight="1" x14ac:dyDescent="0.35">
      <c r="A977" s="84"/>
      <c r="B977" s="60">
        <v>2</v>
      </c>
      <c r="C977" s="65">
        <v>0.15486507650210721</v>
      </c>
      <c r="D977" s="66">
        <v>0.12574106534772853</v>
      </c>
      <c r="E977" s="66">
        <v>4.554961256257286E-2</v>
      </c>
      <c r="F977" s="67">
        <v>0.12875787760477331</v>
      </c>
      <c r="G977" s="78"/>
      <c r="H977" s="66">
        <v>0.15227710766166994</v>
      </c>
      <c r="I977" s="66">
        <v>0.15542753469522397</v>
      </c>
      <c r="J977" s="66">
        <v>0.11747308173850832</v>
      </c>
      <c r="K977" s="66">
        <v>0.15510302599151402</v>
      </c>
      <c r="L977" s="66">
        <v>0</v>
      </c>
      <c r="M977" s="66">
        <v>8.1050576535903848E-2</v>
      </c>
      <c r="N977" s="67">
        <v>0.12875787760477331</v>
      </c>
      <c r="O977" s="65">
        <v>0.15085617937716489</v>
      </c>
      <c r="P977" s="66">
        <v>0.14194500777515817</v>
      </c>
      <c r="Q977" s="66">
        <v>0.16533888692365309</v>
      </c>
      <c r="R977" s="66">
        <v>0.11221486446778217</v>
      </c>
      <c r="S977" s="66">
        <v>9.7199934466998247E-2</v>
      </c>
      <c r="T977" s="67">
        <v>0.12875787760477331</v>
      </c>
      <c r="U977" s="65">
        <v>0.15170849498868413</v>
      </c>
      <c r="V977" s="66">
        <v>0.1610959220609188</v>
      </c>
      <c r="W977" s="66">
        <v>9.5755677479566731E-2</v>
      </c>
      <c r="X977" s="66">
        <v>9.4887300714678394E-2</v>
      </c>
      <c r="Y977" s="67">
        <v>0.12875787760477331</v>
      </c>
      <c r="Z977" s="65">
        <v>0.11970752641107496</v>
      </c>
      <c r="AA977" s="66">
        <v>0.13595014763617672</v>
      </c>
      <c r="AB977" s="67">
        <v>0.12875787760477331</v>
      </c>
    </row>
    <row r="978" spans="1:28" s="37" customFormat="1" ht="17.5" customHeight="1" x14ac:dyDescent="0.35">
      <c r="A978" s="84"/>
      <c r="B978" s="60">
        <v>3</v>
      </c>
      <c r="C978" s="65">
        <v>0.37135064272328144</v>
      </c>
      <c r="D978" s="66">
        <v>0.34311353511896125</v>
      </c>
      <c r="E978" s="66">
        <v>0.28887060275663445</v>
      </c>
      <c r="F978" s="67">
        <v>0.34816792304562411</v>
      </c>
      <c r="G978" s="78"/>
      <c r="H978" s="66">
        <v>0.33065505971892911</v>
      </c>
      <c r="I978" s="66">
        <v>0.38019303803569016</v>
      </c>
      <c r="J978" s="66">
        <v>0.30527275979252372</v>
      </c>
      <c r="K978" s="66">
        <v>0.47749688762417741</v>
      </c>
      <c r="L978" s="66">
        <v>0.19397260273972602</v>
      </c>
      <c r="M978" s="66">
        <v>0.36283326215606126</v>
      </c>
      <c r="N978" s="67">
        <v>0.34816792304562411</v>
      </c>
      <c r="O978" s="65">
        <v>0.22414000248433547</v>
      </c>
      <c r="P978" s="66">
        <v>0.41207980107060699</v>
      </c>
      <c r="Q978" s="66">
        <v>0.33860957628962368</v>
      </c>
      <c r="R978" s="66">
        <v>0.35508353369189538</v>
      </c>
      <c r="S978" s="66">
        <v>0.37623819565801853</v>
      </c>
      <c r="T978" s="67">
        <v>0.34816792304562411</v>
      </c>
      <c r="U978" s="65">
        <v>0.29429154542515357</v>
      </c>
      <c r="V978" s="66">
        <v>0.29067991322987663</v>
      </c>
      <c r="W978" s="66">
        <v>0.41940241522667493</v>
      </c>
      <c r="X978" s="66">
        <v>0.2755909840571743</v>
      </c>
      <c r="Y978" s="67">
        <v>0.34816792304562411</v>
      </c>
      <c r="Z978" s="65">
        <v>0.3598759287979445</v>
      </c>
      <c r="AA978" s="66">
        <v>0.33886307044227304</v>
      </c>
      <c r="AB978" s="67">
        <v>0.34816792304562411</v>
      </c>
    </row>
    <row r="979" spans="1:28" s="37" customFormat="1" ht="17.5" customHeight="1" x14ac:dyDescent="0.35">
      <c r="A979" s="84"/>
      <c r="B979" s="60">
        <v>4</v>
      </c>
      <c r="C979" s="65">
        <v>0.34198333582621399</v>
      </c>
      <c r="D979" s="66">
        <v>0.3946486987394911</v>
      </c>
      <c r="E979" s="66">
        <v>0.38526709181924162</v>
      </c>
      <c r="F979" s="67">
        <v>0.37520693757240875</v>
      </c>
      <c r="G979" s="78"/>
      <c r="H979" s="66">
        <v>0.40447682471767216</v>
      </c>
      <c r="I979" s="66">
        <v>0.32840563691627522</v>
      </c>
      <c r="J979" s="66">
        <v>0.4217964585941692</v>
      </c>
      <c r="K979" s="66">
        <v>0.29823928453466803</v>
      </c>
      <c r="L979" s="66">
        <v>0.67471624266144814</v>
      </c>
      <c r="M979" s="66">
        <v>0.15967299127570006</v>
      </c>
      <c r="N979" s="67">
        <v>0.37520693757240875</v>
      </c>
      <c r="O979" s="65">
        <v>0.39716989392702162</v>
      </c>
      <c r="P979" s="66">
        <v>0.31118010419428577</v>
      </c>
      <c r="Q979" s="66">
        <v>0.34759264149282632</v>
      </c>
      <c r="R979" s="66">
        <v>0.39679112437274644</v>
      </c>
      <c r="S979" s="66">
        <v>0.40491308475601562</v>
      </c>
      <c r="T979" s="67">
        <v>0.37520693757240875</v>
      </c>
      <c r="U979" s="65">
        <v>0.4188995311994827</v>
      </c>
      <c r="V979" s="66">
        <v>0.37626785783049022</v>
      </c>
      <c r="W979" s="66">
        <v>0.34295653157611922</v>
      </c>
      <c r="X979" s="66">
        <v>0.41761957119296317</v>
      </c>
      <c r="Y979" s="67">
        <v>0.37520693757240875</v>
      </c>
      <c r="Z979" s="65">
        <v>0.35332655739590768</v>
      </c>
      <c r="AA979" s="66">
        <v>0.39259572660578379</v>
      </c>
      <c r="AB979" s="67">
        <v>0.37520693757240875</v>
      </c>
    </row>
    <row r="980" spans="1:28" s="37" customFormat="1" ht="17.5" customHeight="1" x14ac:dyDescent="0.35">
      <c r="A980" s="84"/>
      <c r="B980" s="60">
        <v>5</v>
      </c>
      <c r="C980" s="65">
        <v>0.10893917664552118</v>
      </c>
      <c r="D980" s="66">
        <v>0.11679413176728036</v>
      </c>
      <c r="E980" s="66">
        <v>0.28031269286155114</v>
      </c>
      <c r="F980" s="67">
        <v>0.12883397472333261</v>
      </c>
      <c r="G980" s="78"/>
      <c r="H980" s="66">
        <v>9.2829292097778349E-2</v>
      </c>
      <c r="I980" s="66">
        <v>0.11243951496301818</v>
      </c>
      <c r="J980" s="66">
        <v>0.13326345913074586</v>
      </c>
      <c r="K980" s="66">
        <v>5.8306867552529285E-2</v>
      </c>
      <c r="L980" s="66">
        <v>0.13131115459882584</v>
      </c>
      <c r="M980" s="66">
        <v>0.39644317003233481</v>
      </c>
      <c r="N980" s="67">
        <v>0.12883397472333261</v>
      </c>
      <c r="O980" s="65">
        <v>0.18703176894865778</v>
      </c>
      <c r="P980" s="66">
        <v>0.12146803585888624</v>
      </c>
      <c r="Q980" s="66">
        <v>0.11679479450553283</v>
      </c>
      <c r="R980" s="66">
        <v>0.13012618936684531</v>
      </c>
      <c r="S980" s="66">
        <v>0.10991480709772819</v>
      </c>
      <c r="T980" s="67">
        <v>0.12883397472333261</v>
      </c>
      <c r="U980" s="65">
        <v>0.11931579372777239</v>
      </c>
      <c r="V980" s="66">
        <v>0.15668938606286983</v>
      </c>
      <c r="W980" s="66">
        <v>0.11806258661161231</v>
      </c>
      <c r="X980" s="66">
        <v>0.21003298515667951</v>
      </c>
      <c r="Y980" s="67">
        <v>0.12883397472333261</v>
      </c>
      <c r="Z980" s="65">
        <v>0.15119038349982081</v>
      </c>
      <c r="AA980" s="66">
        <v>0.11106744551230059</v>
      </c>
      <c r="AB980" s="67">
        <v>0.12883397472333261</v>
      </c>
    </row>
    <row r="981" spans="1:28" s="37" customFormat="1" ht="17.5" customHeight="1" x14ac:dyDescent="0.35">
      <c r="A981" s="84"/>
      <c r="B981" s="60"/>
      <c r="C981" s="65">
        <f>C979+C980</f>
        <v>0.45092251247173515</v>
      </c>
      <c r="D981" s="65">
        <f t="shared" ref="D981" si="68">D979+D980</f>
        <v>0.51144283050677142</v>
      </c>
      <c r="E981" s="65">
        <f t="shared" ref="E981" si="69">E979+E980</f>
        <v>0.66557978468079271</v>
      </c>
      <c r="F981" s="65">
        <f t="shared" ref="F981" si="70">F979+F980</f>
        <v>0.50404091229574133</v>
      </c>
      <c r="G981" s="78"/>
      <c r="H981" s="66"/>
      <c r="I981" s="66"/>
      <c r="J981" s="66"/>
      <c r="K981" s="66"/>
      <c r="L981" s="66"/>
      <c r="M981" s="66"/>
      <c r="N981" s="67"/>
      <c r="O981" s="65"/>
      <c r="P981" s="66"/>
      <c r="Q981" s="66"/>
      <c r="R981" s="66"/>
      <c r="S981" s="66"/>
      <c r="T981" s="67"/>
      <c r="U981" s="65"/>
      <c r="V981" s="66"/>
      <c r="W981" s="66"/>
      <c r="X981" s="66"/>
      <c r="Y981" s="67"/>
      <c r="Z981" s="65"/>
      <c r="AA981" s="66"/>
      <c r="AB981" s="67"/>
    </row>
    <row r="982" spans="1:28" s="37" customFormat="1" ht="17.5" customHeight="1" x14ac:dyDescent="0.35">
      <c r="A982" s="84"/>
      <c r="B982" s="61" t="s">
        <v>4</v>
      </c>
      <c r="C982" s="68">
        <v>1</v>
      </c>
      <c r="D982" s="69">
        <v>1</v>
      </c>
      <c r="E982" s="69">
        <v>1</v>
      </c>
      <c r="F982" s="70">
        <v>1</v>
      </c>
      <c r="G982" s="69"/>
      <c r="H982" s="69">
        <v>1</v>
      </c>
      <c r="I982" s="69">
        <v>1</v>
      </c>
      <c r="J982" s="69">
        <v>1</v>
      </c>
      <c r="K982" s="69">
        <v>1</v>
      </c>
      <c r="L982" s="69">
        <v>1</v>
      </c>
      <c r="M982" s="69">
        <v>1</v>
      </c>
      <c r="N982" s="70">
        <v>1</v>
      </c>
      <c r="O982" s="68">
        <v>1</v>
      </c>
      <c r="P982" s="69">
        <v>1</v>
      </c>
      <c r="Q982" s="69">
        <v>1</v>
      </c>
      <c r="R982" s="69">
        <v>1</v>
      </c>
      <c r="S982" s="69">
        <v>1</v>
      </c>
      <c r="T982" s="70">
        <v>1</v>
      </c>
      <c r="U982" s="68">
        <v>1</v>
      </c>
      <c r="V982" s="69">
        <v>1</v>
      </c>
      <c r="W982" s="69">
        <v>1</v>
      </c>
      <c r="X982" s="69">
        <v>1</v>
      </c>
      <c r="Y982" s="70">
        <v>1</v>
      </c>
      <c r="Z982" s="68">
        <v>1</v>
      </c>
      <c r="AA982" s="69">
        <v>1</v>
      </c>
      <c r="AB982" s="70">
        <v>1</v>
      </c>
    </row>
    <row r="983" spans="1:28" s="39" customFormat="1" ht="13.5" customHeight="1" x14ac:dyDescent="0.35">
      <c r="A983" s="62"/>
      <c r="B983" s="63"/>
      <c r="C983" s="71"/>
      <c r="D983" s="72"/>
      <c r="E983" s="72"/>
      <c r="F983" s="73"/>
      <c r="G983" s="79"/>
      <c r="H983" s="72"/>
      <c r="I983" s="72"/>
      <c r="J983" s="72"/>
      <c r="K983" s="72"/>
      <c r="L983" s="72"/>
      <c r="M983" s="72"/>
      <c r="N983" s="73"/>
      <c r="O983" s="71"/>
      <c r="P983" s="72"/>
      <c r="Q983" s="72"/>
      <c r="R983" s="72"/>
      <c r="S983" s="72"/>
      <c r="T983" s="73"/>
      <c r="U983" s="71"/>
      <c r="V983" s="72"/>
      <c r="W983" s="72"/>
      <c r="X983" s="72"/>
      <c r="Y983" s="73"/>
      <c r="Z983" s="71"/>
      <c r="AA983" s="72"/>
      <c r="AB983" s="73"/>
    </row>
    <row r="984" spans="1:28" s="37" customFormat="1" ht="17.5" customHeight="1" x14ac:dyDescent="0.35">
      <c r="A984" s="84" t="s">
        <v>600</v>
      </c>
      <c r="B984" s="60">
        <v>1</v>
      </c>
      <c r="C984" s="65">
        <v>3.3530710822914562E-3</v>
      </c>
      <c r="D984" s="66">
        <v>1.9031562964038094E-2</v>
      </c>
      <c r="E984" s="66">
        <v>0</v>
      </c>
      <c r="F984" s="67">
        <v>1.1772379541367325E-2</v>
      </c>
      <c r="G984" s="78"/>
      <c r="H984" s="66">
        <v>0</v>
      </c>
      <c r="I984" s="66">
        <v>4.0816020529033893E-3</v>
      </c>
      <c r="J984" s="66">
        <v>2.1333571811840459E-2</v>
      </c>
      <c r="K984" s="66">
        <v>1.0856475012068396E-2</v>
      </c>
      <c r="L984" s="66">
        <v>0</v>
      </c>
      <c r="M984" s="66">
        <v>0</v>
      </c>
      <c r="N984" s="67">
        <v>1.1772379541367325E-2</v>
      </c>
      <c r="O984" s="65">
        <v>3.7631573052698458E-2</v>
      </c>
      <c r="P984" s="66">
        <v>1.021161329157918E-3</v>
      </c>
      <c r="Q984" s="66">
        <v>1.2590241690789244E-2</v>
      </c>
      <c r="R984" s="66">
        <v>0</v>
      </c>
      <c r="S984" s="66">
        <v>1.1836898440650624E-2</v>
      </c>
      <c r="T984" s="67">
        <v>1.1772379541367325E-2</v>
      </c>
      <c r="U984" s="65">
        <v>8.6293646944713871E-3</v>
      </c>
      <c r="V984" s="66">
        <v>2.2437008227758737E-2</v>
      </c>
      <c r="W984" s="66">
        <v>7.9972567097485788E-3</v>
      </c>
      <c r="X984" s="66">
        <v>1.5667949422759758E-2</v>
      </c>
      <c r="Y984" s="67">
        <v>1.1772379541367325E-2</v>
      </c>
      <c r="Z984" s="65">
        <v>1.3774933661047409E-2</v>
      </c>
      <c r="AA984" s="66">
        <v>1.0180959532023699E-2</v>
      </c>
      <c r="AB984" s="67">
        <v>1.1772379541367325E-2</v>
      </c>
    </row>
    <row r="985" spans="1:28" s="37" customFormat="1" ht="17.5" customHeight="1" x14ac:dyDescent="0.35">
      <c r="A985" s="84"/>
      <c r="B985" s="60">
        <v>2</v>
      </c>
      <c r="C985" s="65">
        <v>0.11711993102052667</v>
      </c>
      <c r="D985" s="66">
        <v>0.13782308216195696</v>
      </c>
      <c r="E985" s="66">
        <v>8.7245422752520049E-2</v>
      </c>
      <c r="F985" s="67">
        <v>0.12593296620356134</v>
      </c>
      <c r="G985" s="78"/>
      <c r="H985" s="66">
        <v>0.20303942977418701</v>
      </c>
      <c r="I985" s="66">
        <v>9.8453253821883219E-2</v>
      </c>
      <c r="J985" s="66">
        <v>0.13993489536755502</v>
      </c>
      <c r="K985" s="66">
        <v>0.13032089229909297</v>
      </c>
      <c r="L985" s="66">
        <v>3.2328767123287673E-2</v>
      </c>
      <c r="M985" s="66">
        <v>0.13004697699957293</v>
      </c>
      <c r="N985" s="67">
        <v>0.12593296620356134</v>
      </c>
      <c r="O985" s="65">
        <v>9.011010493262768E-2</v>
      </c>
      <c r="P985" s="66">
        <v>0.15885149806158497</v>
      </c>
      <c r="Q985" s="66">
        <v>0.20209488601355513</v>
      </c>
      <c r="R985" s="66">
        <v>9.6905901012859202E-2</v>
      </c>
      <c r="S985" s="66">
        <v>9.5727542344401131E-2</v>
      </c>
      <c r="T985" s="67">
        <v>0.12593296620356134</v>
      </c>
      <c r="U985" s="65">
        <v>9.0225913352731987E-2</v>
      </c>
      <c r="V985" s="66">
        <v>0.15455478968513739</v>
      </c>
      <c r="W985" s="66">
        <v>0.13707189117339291</v>
      </c>
      <c r="X985" s="66">
        <v>5.1401869158878503E-2</v>
      </c>
      <c r="Y985" s="67">
        <v>0.12593296620356134</v>
      </c>
      <c r="Z985" s="65">
        <v>0.11452596846453472</v>
      </c>
      <c r="AA985" s="66">
        <v>0.13499805177104882</v>
      </c>
      <c r="AB985" s="67">
        <v>0.12593296620356134</v>
      </c>
    </row>
    <row r="986" spans="1:28" s="37" customFormat="1" ht="17.5" customHeight="1" x14ac:dyDescent="0.35">
      <c r="A986" s="84"/>
      <c r="B986" s="60">
        <v>3</v>
      </c>
      <c r="C986" s="65">
        <v>0.483363101260811</v>
      </c>
      <c r="D986" s="66">
        <v>0.43211171525226921</v>
      </c>
      <c r="E986" s="66">
        <v>0.48062127134334498</v>
      </c>
      <c r="F986" s="67">
        <v>0.45459921666557956</v>
      </c>
      <c r="G986" s="78"/>
      <c r="H986" s="66">
        <v>0.42772358244564174</v>
      </c>
      <c r="I986" s="66">
        <v>0.49545251054404943</v>
      </c>
      <c r="J986" s="66">
        <v>0.40246109819352532</v>
      </c>
      <c r="K986" s="66">
        <v>0.53740948702965019</v>
      </c>
      <c r="L986" s="66">
        <v>0.25863013698630138</v>
      </c>
      <c r="M986" s="66">
        <v>0.65363919223964362</v>
      </c>
      <c r="N986" s="67">
        <v>0.45459921666557956</v>
      </c>
      <c r="O986" s="65">
        <v>0.40081697982190168</v>
      </c>
      <c r="P986" s="66">
        <v>0.45684608053200709</v>
      </c>
      <c r="Q986" s="66">
        <v>0.42765966987359932</v>
      </c>
      <c r="R986" s="66">
        <v>0.46254174249446811</v>
      </c>
      <c r="S986" s="66">
        <v>0.4929173948111305</v>
      </c>
      <c r="T986" s="67">
        <v>0.45459921666557956</v>
      </c>
      <c r="U986" s="65">
        <v>0.40528208858713222</v>
      </c>
      <c r="V986" s="66">
        <v>0.42831837960645386</v>
      </c>
      <c r="W986" s="66">
        <v>0.50487146129698235</v>
      </c>
      <c r="X986" s="66">
        <v>0.4046728971962617</v>
      </c>
      <c r="Y986" s="67">
        <v>0.45459921666557956</v>
      </c>
      <c r="Z986" s="65">
        <v>0.45165480877617176</v>
      </c>
      <c r="AA986" s="66">
        <v>0.45693912328024894</v>
      </c>
      <c r="AB986" s="67">
        <v>0.45459921666557956</v>
      </c>
    </row>
    <row r="987" spans="1:28" s="37" customFormat="1" ht="17.5" customHeight="1" x14ac:dyDescent="0.35">
      <c r="A987" s="84"/>
      <c r="B987" s="60">
        <v>4</v>
      </c>
      <c r="C987" s="65">
        <v>0.31005745356643233</v>
      </c>
      <c r="D987" s="66">
        <v>0.3194636417430527</v>
      </c>
      <c r="E987" s="66">
        <v>0.35870191318658712</v>
      </c>
      <c r="F987" s="67">
        <v>0.31969735088847268</v>
      </c>
      <c r="G987" s="78"/>
      <c r="H987" s="66">
        <v>0.26047114612036459</v>
      </c>
      <c r="I987" s="66">
        <v>0.32083041484327979</v>
      </c>
      <c r="J987" s="66">
        <v>0.33792094437488823</v>
      </c>
      <c r="K987" s="66">
        <v>0.25391651210650679</v>
      </c>
      <c r="L987" s="66">
        <v>0.57772994129158517</v>
      </c>
      <c r="M987" s="66">
        <v>0.18799341101824171</v>
      </c>
      <c r="N987" s="67">
        <v>0.31969735088847268</v>
      </c>
      <c r="O987" s="65">
        <v>0.3536797691604372</v>
      </c>
      <c r="P987" s="66">
        <v>0.27941123779085181</v>
      </c>
      <c r="Q987" s="66">
        <v>0.25827350435867158</v>
      </c>
      <c r="R987" s="66">
        <v>0.3647332133075965</v>
      </c>
      <c r="S987" s="66">
        <v>0.33549641248823769</v>
      </c>
      <c r="T987" s="67">
        <v>0.31969735088847268</v>
      </c>
      <c r="U987" s="65">
        <v>0.39841678790817975</v>
      </c>
      <c r="V987" s="66">
        <v>0.35158458161654282</v>
      </c>
      <c r="W987" s="66">
        <v>0.2440538476766877</v>
      </c>
      <c r="X987" s="66">
        <v>0.43603628367234742</v>
      </c>
      <c r="Y987" s="67">
        <v>0.31969735088847268</v>
      </c>
      <c r="Z987" s="65">
        <v>0.3190365262308042</v>
      </c>
      <c r="AA987" s="66">
        <v>0.32022250502665367</v>
      </c>
      <c r="AB987" s="67">
        <v>0.31969735088847268</v>
      </c>
    </row>
    <row r="988" spans="1:28" s="37" customFormat="1" ht="17.5" customHeight="1" x14ac:dyDescent="0.35">
      <c r="A988" s="84"/>
      <c r="B988" s="60">
        <v>5</v>
      </c>
      <c r="C988" s="65">
        <v>8.6106443069938504E-2</v>
      </c>
      <c r="D988" s="66">
        <v>9.1570556119999563E-2</v>
      </c>
      <c r="E988" s="66">
        <v>7.3427964067750123E-2</v>
      </c>
      <c r="F988" s="67">
        <v>8.7998086701019079E-2</v>
      </c>
      <c r="G988" s="78"/>
      <c r="H988" s="66">
        <v>0.10876584165980667</v>
      </c>
      <c r="I988" s="66">
        <v>8.1183289743408507E-2</v>
      </c>
      <c r="J988" s="66">
        <v>9.8349490252191016E-2</v>
      </c>
      <c r="K988" s="66">
        <v>6.749663355268172E-2</v>
      </c>
      <c r="L988" s="66">
        <v>0.13131115459882584</v>
      </c>
      <c r="M988" s="66">
        <v>2.8314318833506193E-2</v>
      </c>
      <c r="N988" s="67">
        <v>8.7998086701019079E-2</v>
      </c>
      <c r="O988" s="65">
        <v>0.11776157303233506</v>
      </c>
      <c r="P988" s="66">
        <v>0.10387002228639812</v>
      </c>
      <c r="Q988" s="66">
        <v>9.9381698063384663E-2</v>
      </c>
      <c r="R988" s="66">
        <v>7.5820766617043761E-2</v>
      </c>
      <c r="S988" s="66">
        <v>6.4022802123941389E-2</v>
      </c>
      <c r="T988" s="67">
        <v>8.7998086701019079E-2</v>
      </c>
      <c r="U988" s="65">
        <v>9.7446855803427088E-2</v>
      </c>
      <c r="V988" s="66">
        <v>4.3106524445813602E-2</v>
      </c>
      <c r="W988" s="66">
        <v>0.10600483610961849</v>
      </c>
      <c r="X988" s="66">
        <v>9.2221000549752616E-2</v>
      </c>
      <c r="Y988" s="67">
        <v>8.7998086701019079E-2</v>
      </c>
      <c r="Z988" s="65">
        <v>0.10100706142464436</v>
      </c>
      <c r="AA988" s="66">
        <v>7.7659917823201155E-2</v>
      </c>
      <c r="AB988" s="67">
        <v>8.7998086701019079E-2</v>
      </c>
    </row>
    <row r="989" spans="1:28" s="37" customFormat="1" ht="17.5" customHeight="1" x14ac:dyDescent="0.35">
      <c r="A989" s="84"/>
      <c r="B989" s="60"/>
      <c r="C989" s="65">
        <f>C987+C988</f>
        <v>0.39616389663637086</v>
      </c>
      <c r="D989" s="65">
        <f t="shared" ref="D989" si="71">D987+D988</f>
        <v>0.41103419786305229</v>
      </c>
      <c r="E989" s="65">
        <f t="shared" ref="E989" si="72">E987+E988</f>
        <v>0.43212987725433727</v>
      </c>
      <c r="F989" s="65">
        <f t="shared" ref="F989" si="73">F987+F988</f>
        <v>0.40769543758949178</v>
      </c>
      <c r="G989" s="78"/>
      <c r="H989" s="66"/>
      <c r="I989" s="66"/>
      <c r="J989" s="66"/>
      <c r="K989" s="66"/>
      <c r="L989" s="66"/>
      <c r="M989" s="66"/>
      <c r="N989" s="67"/>
      <c r="O989" s="65"/>
      <c r="P989" s="66"/>
      <c r="Q989" s="66"/>
      <c r="R989" s="66"/>
      <c r="S989" s="66"/>
      <c r="T989" s="67"/>
      <c r="U989" s="65"/>
      <c r="V989" s="66"/>
      <c r="W989" s="66"/>
      <c r="X989" s="66"/>
      <c r="Y989" s="67"/>
      <c r="Z989" s="65"/>
      <c r="AA989" s="66"/>
      <c r="AB989" s="67"/>
    </row>
    <row r="990" spans="1:28" s="37" customFormat="1" ht="17.5" customHeight="1" x14ac:dyDescent="0.35">
      <c r="A990" s="84"/>
      <c r="B990" s="61" t="s">
        <v>4</v>
      </c>
      <c r="C990" s="68">
        <v>1</v>
      </c>
      <c r="D990" s="69">
        <v>1</v>
      </c>
      <c r="E990" s="69">
        <v>1</v>
      </c>
      <c r="F990" s="70">
        <v>1</v>
      </c>
      <c r="G990" s="69"/>
      <c r="H990" s="69">
        <v>1</v>
      </c>
      <c r="I990" s="69">
        <v>1</v>
      </c>
      <c r="J990" s="69">
        <v>1</v>
      </c>
      <c r="K990" s="69">
        <v>1</v>
      </c>
      <c r="L990" s="69">
        <v>1</v>
      </c>
      <c r="M990" s="69">
        <v>1</v>
      </c>
      <c r="N990" s="70">
        <v>1</v>
      </c>
      <c r="O990" s="68">
        <v>1</v>
      </c>
      <c r="P990" s="69">
        <v>1</v>
      </c>
      <c r="Q990" s="69">
        <v>1</v>
      </c>
      <c r="R990" s="69">
        <v>1</v>
      </c>
      <c r="S990" s="69">
        <v>1</v>
      </c>
      <c r="T990" s="70">
        <v>1</v>
      </c>
      <c r="U990" s="68">
        <v>1</v>
      </c>
      <c r="V990" s="69">
        <v>1</v>
      </c>
      <c r="W990" s="69">
        <v>1</v>
      </c>
      <c r="X990" s="69">
        <v>1</v>
      </c>
      <c r="Y990" s="70">
        <v>1</v>
      </c>
      <c r="Z990" s="68">
        <v>1</v>
      </c>
      <c r="AA990" s="69">
        <v>1</v>
      </c>
      <c r="AB990" s="70">
        <v>1</v>
      </c>
    </row>
    <row r="991" spans="1:28" s="39" customFormat="1" ht="13.5" customHeight="1" x14ac:dyDescent="0.35">
      <c r="A991" s="62"/>
      <c r="B991" s="63"/>
      <c r="C991" s="71"/>
      <c r="D991" s="72"/>
      <c r="E991" s="72"/>
      <c r="F991" s="73"/>
      <c r="G991" s="79"/>
      <c r="H991" s="72"/>
      <c r="I991" s="72"/>
      <c r="J991" s="72"/>
      <c r="K991" s="72"/>
      <c r="L991" s="72"/>
      <c r="M991" s="72"/>
      <c r="N991" s="73"/>
      <c r="O991" s="71"/>
      <c r="P991" s="72"/>
      <c r="Q991" s="72"/>
      <c r="R991" s="72"/>
      <c r="S991" s="72"/>
      <c r="T991" s="73"/>
      <c r="U991" s="71"/>
      <c r="V991" s="72"/>
      <c r="W991" s="72"/>
      <c r="X991" s="72"/>
      <c r="Y991" s="73"/>
      <c r="Z991" s="71"/>
      <c r="AA991" s="72"/>
      <c r="AB991" s="73"/>
    </row>
    <row r="992" spans="1:28" s="37" customFormat="1" ht="17.5" customHeight="1" x14ac:dyDescent="0.35">
      <c r="A992" s="84" t="s">
        <v>601</v>
      </c>
      <c r="B992" s="60">
        <v>1</v>
      </c>
      <c r="C992" s="65">
        <v>2.7504685149176908E-2</v>
      </c>
      <c r="D992" s="66">
        <v>3.6003215469983363E-2</v>
      </c>
      <c r="E992" s="66">
        <v>0</v>
      </c>
      <c r="F992" s="67">
        <v>2.9741549337333868E-2</v>
      </c>
      <c r="G992" s="78"/>
      <c r="H992" s="66">
        <v>7.8642657504670546E-2</v>
      </c>
      <c r="I992" s="66">
        <v>1.6393881559641086E-2</v>
      </c>
      <c r="J992" s="66">
        <v>4.3192273296369162E-2</v>
      </c>
      <c r="K992" s="66">
        <v>1.0472827053532864E-2</v>
      </c>
      <c r="L992" s="66">
        <v>0</v>
      </c>
      <c r="M992" s="66">
        <v>0</v>
      </c>
      <c r="N992" s="67">
        <v>2.9741549337333868E-2</v>
      </c>
      <c r="O992" s="65">
        <v>3.1001248276746829E-2</v>
      </c>
      <c r="P992" s="66">
        <v>3.3555002973908434E-2</v>
      </c>
      <c r="Q992" s="66">
        <v>5.1817455611966122E-2</v>
      </c>
      <c r="R992" s="66">
        <v>2.07539542744152E-2</v>
      </c>
      <c r="S992" s="66">
        <v>1.8710512165613657E-2</v>
      </c>
      <c r="T992" s="67">
        <v>2.9741549337333868E-2</v>
      </c>
      <c r="U992" s="65">
        <v>1.2472720659553831E-2</v>
      </c>
      <c r="V992" s="66">
        <v>3.938413749727239E-2</v>
      </c>
      <c r="W992" s="66">
        <v>3.6578381741565087E-2</v>
      </c>
      <c r="X992" s="66">
        <v>2.7267729521715228E-2</v>
      </c>
      <c r="Y992" s="67">
        <v>2.9741549337333868E-2</v>
      </c>
      <c r="Z992" s="65">
        <v>3.597489676515625E-2</v>
      </c>
      <c r="AA992" s="66">
        <v>2.4787938483904395E-2</v>
      </c>
      <c r="AB992" s="67">
        <v>2.9741549337333868E-2</v>
      </c>
    </row>
    <row r="993" spans="1:28" s="37" customFormat="1" ht="17.5" customHeight="1" x14ac:dyDescent="0.35">
      <c r="A993" s="84"/>
      <c r="B993" s="60">
        <v>2</v>
      </c>
      <c r="C993" s="65">
        <v>0.1330168841338413</v>
      </c>
      <c r="D993" s="66">
        <v>0.19328491520314403</v>
      </c>
      <c r="E993" s="66">
        <v>7.7645203318933001E-2</v>
      </c>
      <c r="F993" s="67">
        <v>0.16153337246899432</v>
      </c>
      <c r="G993" s="78"/>
      <c r="H993" s="66">
        <v>0.16808056509930153</v>
      </c>
      <c r="I993" s="66">
        <v>0.12539868180640076</v>
      </c>
      <c r="J993" s="66">
        <v>0.18697191915578609</v>
      </c>
      <c r="K993" s="66">
        <v>0.21570415915038491</v>
      </c>
      <c r="L993" s="66">
        <v>3.2328767123287673E-2</v>
      </c>
      <c r="M993" s="66">
        <v>0.11296443170032335</v>
      </c>
      <c r="N993" s="67">
        <v>0.16153337246899432</v>
      </c>
      <c r="O993" s="65">
        <v>0.16126391584211847</v>
      </c>
      <c r="P993" s="66">
        <v>0.20905322221187125</v>
      </c>
      <c r="Q993" s="66">
        <v>0.17705390669503249</v>
      </c>
      <c r="R993" s="66">
        <v>0.18086493208372362</v>
      </c>
      <c r="S993" s="66">
        <v>0.11149642088990457</v>
      </c>
      <c r="T993" s="67">
        <v>0.16153337246899432</v>
      </c>
      <c r="U993" s="65">
        <v>9.1745473650177822E-2</v>
      </c>
      <c r="V993" s="66">
        <v>0.17548615657129654</v>
      </c>
      <c r="W993" s="66">
        <v>0.20541304901156707</v>
      </c>
      <c r="X993" s="66">
        <v>5.5470038482682796E-2</v>
      </c>
      <c r="Y993" s="67">
        <v>0.16153337246899432</v>
      </c>
      <c r="Z993" s="65">
        <v>0.1368409681874648</v>
      </c>
      <c r="AA993" s="66">
        <v>0.18115630593493526</v>
      </c>
      <c r="AB993" s="67">
        <v>0.16153337246899432</v>
      </c>
    </row>
    <row r="994" spans="1:28" s="37" customFormat="1" ht="17.5" customHeight="1" x14ac:dyDescent="0.35">
      <c r="A994" s="84"/>
      <c r="B994" s="60">
        <v>3</v>
      </c>
      <c r="C994" s="65">
        <v>0.46699983283035801</v>
      </c>
      <c r="D994" s="66">
        <v>0.36343965969609343</v>
      </c>
      <c r="E994" s="66">
        <v>0.4481828156072139</v>
      </c>
      <c r="F994" s="67">
        <v>0.40767524855803722</v>
      </c>
      <c r="G994" s="78"/>
      <c r="H994" s="66">
        <v>0.48743265292038623</v>
      </c>
      <c r="I994" s="66">
        <v>0.46256193089443959</v>
      </c>
      <c r="J994" s="66">
        <v>0.32468037918082632</v>
      </c>
      <c r="K994" s="66">
        <v>0.50108234457176248</v>
      </c>
      <c r="L994" s="66">
        <v>0.19397260273972602</v>
      </c>
      <c r="M994" s="66">
        <v>0.6463120004880728</v>
      </c>
      <c r="N994" s="67">
        <v>0.40767524855803722</v>
      </c>
      <c r="O994" s="65">
        <v>0.33422864438774369</v>
      </c>
      <c r="P994" s="66">
        <v>0.38467505571599531</v>
      </c>
      <c r="Q994" s="66">
        <v>0.41124635255001801</v>
      </c>
      <c r="R994" s="66">
        <v>0.34132981806197937</v>
      </c>
      <c r="S994" s="66">
        <v>0.49969859020029578</v>
      </c>
      <c r="T994" s="67">
        <v>0.40767524855803722</v>
      </c>
      <c r="U994" s="65">
        <v>0.37444127869382476</v>
      </c>
      <c r="V994" s="66">
        <v>0.40525883425109427</v>
      </c>
      <c r="W994" s="66">
        <v>0.43257586470205606</v>
      </c>
      <c r="X994" s="66">
        <v>0.39551951621770204</v>
      </c>
      <c r="Y994" s="67">
        <v>0.40767524855803722</v>
      </c>
      <c r="Z994" s="65">
        <v>0.42472291255884231</v>
      </c>
      <c r="AA994" s="66">
        <v>0.39412755297426832</v>
      </c>
      <c r="AB994" s="67">
        <v>0.40767524855803722</v>
      </c>
    </row>
    <row r="995" spans="1:28" s="37" customFormat="1" ht="17.5" customHeight="1" x14ac:dyDescent="0.35">
      <c r="A995" s="84"/>
      <c r="B995" s="60">
        <v>4</v>
      </c>
      <c r="C995" s="65">
        <v>0.29724258074733628</v>
      </c>
      <c r="D995" s="66">
        <v>0.32506894280259474</v>
      </c>
      <c r="E995" s="66">
        <v>0.46001165740931221</v>
      </c>
      <c r="F995" s="67">
        <v>0.32747012799845943</v>
      </c>
      <c r="G995" s="78"/>
      <c r="H995" s="66">
        <v>0.17746109520030365</v>
      </c>
      <c r="I995" s="66">
        <v>0.32326802341646477</v>
      </c>
      <c r="J995" s="66">
        <v>0.35218887497764262</v>
      </c>
      <c r="K995" s="66">
        <v>0.22875835260042177</v>
      </c>
      <c r="L995" s="66">
        <v>0.74136986301369867</v>
      </c>
      <c r="M995" s="66">
        <v>0.24072356781160392</v>
      </c>
      <c r="N995" s="67">
        <v>0.32747012799845943</v>
      </c>
      <c r="O995" s="65">
        <v>0.32684894629559114</v>
      </c>
      <c r="P995" s="66">
        <v>0.31032197037557235</v>
      </c>
      <c r="Q995" s="66">
        <v>0.28554654868608764</v>
      </c>
      <c r="R995" s="66">
        <v>0.4100285886369503</v>
      </c>
      <c r="S995" s="66">
        <v>0.31094779204194112</v>
      </c>
      <c r="T995" s="67">
        <v>0.32747012799845943</v>
      </c>
      <c r="U995" s="65">
        <v>0.46973710798577428</v>
      </c>
      <c r="V995" s="66">
        <v>0.36205860834071396</v>
      </c>
      <c r="W995" s="66">
        <v>0.20571990158092707</v>
      </c>
      <c r="X995" s="66">
        <v>0.44953271028037384</v>
      </c>
      <c r="Y995" s="67">
        <v>0.32747012799845943</v>
      </c>
      <c r="Z995" s="65">
        <v>0.31468758088512266</v>
      </c>
      <c r="AA995" s="66">
        <v>0.33762779852358249</v>
      </c>
      <c r="AB995" s="67">
        <v>0.32747012799845943</v>
      </c>
    </row>
    <row r="996" spans="1:28" s="37" customFormat="1" ht="17.5" customHeight="1" x14ac:dyDescent="0.35">
      <c r="A996" s="84"/>
      <c r="B996" s="60">
        <v>5</v>
      </c>
      <c r="C996" s="65">
        <v>7.5236017139287514E-2</v>
      </c>
      <c r="D996" s="66">
        <v>8.220326682818449E-2</v>
      </c>
      <c r="E996" s="66">
        <v>1.4160323664540904E-2</v>
      </c>
      <c r="F996" s="67">
        <v>7.3579701637175157E-2</v>
      </c>
      <c r="G996" s="78"/>
      <c r="H996" s="66">
        <v>8.8392887951219273E-2</v>
      </c>
      <c r="I996" s="66">
        <v>7.2378553328578066E-2</v>
      </c>
      <c r="J996" s="66">
        <v>9.2965837953854408E-2</v>
      </c>
      <c r="K996" s="66">
        <v>4.3982316623897962E-2</v>
      </c>
      <c r="L996" s="66">
        <v>3.2328767123287673E-2</v>
      </c>
      <c r="M996" s="66">
        <v>0</v>
      </c>
      <c r="N996" s="67">
        <v>7.3579701637175157E-2</v>
      </c>
      <c r="O996" s="65">
        <v>0.14665724519779993</v>
      </c>
      <c r="P996" s="66">
        <v>6.2394748722652583E-2</v>
      </c>
      <c r="Q996" s="66">
        <v>7.4337397219551168E-2</v>
      </c>
      <c r="R996" s="66">
        <v>4.7022706942931494E-2</v>
      </c>
      <c r="S996" s="66">
        <v>5.9147734910606264E-2</v>
      </c>
      <c r="T996" s="67">
        <v>7.3579701637175157E-2</v>
      </c>
      <c r="U996" s="65">
        <v>5.1603419010669255E-2</v>
      </c>
      <c r="V996" s="66">
        <v>1.7812263339622884E-2</v>
      </c>
      <c r="W996" s="66">
        <v>0.11971209593031476</v>
      </c>
      <c r="X996" s="66">
        <v>7.2210005497526111E-2</v>
      </c>
      <c r="Y996" s="67">
        <v>7.3579701637175157E-2</v>
      </c>
      <c r="Z996" s="65">
        <v>8.7772940160616389E-2</v>
      </c>
      <c r="AA996" s="66">
        <v>6.2300404083309495E-2</v>
      </c>
      <c r="AB996" s="67">
        <v>7.3579701637175157E-2</v>
      </c>
    </row>
    <row r="997" spans="1:28" s="37" customFormat="1" ht="17.5" customHeight="1" x14ac:dyDescent="0.35">
      <c r="A997" s="84"/>
      <c r="B997" s="60"/>
      <c r="C997" s="65">
        <f>C995+C996</f>
        <v>0.3724785978866238</v>
      </c>
      <c r="D997" s="65">
        <f t="shared" ref="D997" si="74">D995+D996</f>
        <v>0.40727220963077926</v>
      </c>
      <c r="E997" s="65">
        <f t="shared" ref="E997" si="75">E995+E996</f>
        <v>0.47417198107385311</v>
      </c>
      <c r="F997" s="65">
        <f t="shared" ref="F997" si="76">F995+F996</f>
        <v>0.40104982963563457</v>
      </c>
      <c r="G997" s="78"/>
      <c r="H997" s="66"/>
      <c r="I997" s="66"/>
      <c r="J997" s="66"/>
      <c r="K997" s="66"/>
      <c r="L997" s="66"/>
      <c r="M997" s="66"/>
      <c r="N997" s="67"/>
      <c r="O997" s="65"/>
      <c r="P997" s="66"/>
      <c r="Q997" s="66"/>
      <c r="R997" s="66"/>
      <c r="S997" s="66"/>
      <c r="T997" s="67"/>
      <c r="U997" s="65"/>
      <c r="V997" s="66"/>
      <c r="W997" s="66"/>
      <c r="X997" s="66"/>
      <c r="Y997" s="67"/>
      <c r="Z997" s="65"/>
      <c r="AA997" s="66"/>
      <c r="AB997" s="67"/>
    </row>
    <row r="998" spans="1:28" s="37" customFormat="1" ht="17.5" customHeight="1" x14ac:dyDescent="0.35">
      <c r="A998" s="84"/>
      <c r="B998" s="61" t="s">
        <v>4</v>
      </c>
      <c r="C998" s="68">
        <v>1</v>
      </c>
      <c r="D998" s="69">
        <v>1</v>
      </c>
      <c r="E998" s="69">
        <v>1</v>
      </c>
      <c r="F998" s="70">
        <v>1</v>
      </c>
      <c r="G998" s="69"/>
      <c r="H998" s="69">
        <v>1</v>
      </c>
      <c r="I998" s="69">
        <v>1</v>
      </c>
      <c r="J998" s="69">
        <v>1</v>
      </c>
      <c r="K998" s="69">
        <v>1</v>
      </c>
      <c r="L998" s="69">
        <v>1</v>
      </c>
      <c r="M998" s="69">
        <v>1</v>
      </c>
      <c r="N998" s="70">
        <v>1</v>
      </c>
      <c r="O998" s="68">
        <v>1</v>
      </c>
      <c r="P998" s="69">
        <v>1</v>
      </c>
      <c r="Q998" s="69">
        <v>1</v>
      </c>
      <c r="R998" s="69">
        <v>1</v>
      </c>
      <c r="S998" s="69">
        <v>1</v>
      </c>
      <c r="T998" s="70">
        <v>1</v>
      </c>
      <c r="U998" s="68">
        <v>1</v>
      </c>
      <c r="V998" s="69">
        <v>1</v>
      </c>
      <c r="W998" s="69">
        <v>1</v>
      </c>
      <c r="X998" s="69">
        <v>1</v>
      </c>
      <c r="Y998" s="70">
        <v>1</v>
      </c>
      <c r="Z998" s="68">
        <v>1</v>
      </c>
      <c r="AA998" s="69">
        <v>1</v>
      </c>
      <c r="AB998" s="70">
        <v>1</v>
      </c>
    </row>
    <row r="999" spans="1:28" s="39" customFormat="1" ht="13.5" customHeight="1" x14ac:dyDescent="0.35">
      <c r="A999" s="62"/>
      <c r="B999" s="63"/>
      <c r="C999" s="71"/>
      <c r="D999" s="72"/>
      <c r="E999" s="72"/>
      <c r="F999" s="73"/>
      <c r="G999" s="79"/>
      <c r="H999" s="72"/>
      <c r="I999" s="72"/>
      <c r="J999" s="72"/>
      <c r="K999" s="72"/>
      <c r="L999" s="72"/>
      <c r="M999" s="72"/>
      <c r="N999" s="73"/>
      <c r="O999" s="71"/>
      <c r="P999" s="72"/>
      <c r="Q999" s="72"/>
      <c r="R999" s="72"/>
      <c r="S999" s="72"/>
      <c r="T999" s="73"/>
      <c r="U999" s="71"/>
      <c r="V999" s="72"/>
      <c r="W999" s="72"/>
      <c r="X999" s="72"/>
      <c r="Y999" s="73"/>
      <c r="Z999" s="71"/>
      <c r="AA999" s="72"/>
      <c r="AB999" s="73"/>
    </row>
    <row r="1000" spans="1:28" s="37" customFormat="1" ht="17.5" customHeight="1" x14ac:dyDescent="0.35">
      <c r="A1000" s="84" t="s">
        <v>602</v>
      </c>
      <c r="B1000" s="60">
        <v>1</v>
      </c>
      <c r="C1000" s="65">
        <v>4.005384622152617E-2</v>
      </c>
      <c r="D1000" s="66">
        <v>1.8131677961749304E-2</v>
      </c>
      <c r="E1000" s="66">
        <v>0</v>
      </c>
      <c r="F1000" s="67">
        <v>2.4228080147348868E-2</v>
      </c>
      <c r="G1000" s="78"/>
      <c r="H1000" s="66">
        <v>8.180729246254935E-2</v>
      </c>
      <c r="I1000" s="66">
        <v>3.0982047805402584E-2</v>
      </c>
      <c r="J1000" s="66">
        <v>2.3237345734215705E-2</v>
      </c>
      <c r="K1000" s="66">
        <v>0</v>
      </c>
      <c r="L1000" s="66">
        <v>0</v>
      </c>
      <c r="M1000" s="66">
        <v>0</v>
      </c>
      <c r="N1000" s="67">
        <v>2.4228080147348868E-2</v>
      </c>
      <c r="O1000" s="65">
        <v>2.1921205839410113E-2</v>
      </c>
      <c r="P1000" s="66">
        <v>4.1598887829906769E-2</v>
      </c>
      <c r="Q1000" s="66">
        <v>2.6371250205519378E-2</v>
      </c>
      <c r="R1000" s="66">
        <v>1.2011773128629385E-2</v>
      </c>
      <c r="S1000" s="66">
        <v>2.178132141416857E-2</v>
      </c>
      <c r="T1000" s="67">
        <v>2.4228080147348868E-2</v>
      </c>
      <c r="U1000" s="65">
        <v>7.1552699644358234E-3</v>
      </c>
      <c r="V1000" s="66">
        <v>2.1764411413608534E-2</v>
      </c>
      <c r="W1000" s="66">
        <v>3.8155773636132248E-2</v>
      </c>
      <c r="X1000" s="66">
        <v>0</v>
      </c>
      <c r="Y1000" s="67">
        <v>2.4228080147348868E-2</v>
      </c>
      <c r="Z1000" s="65">
        <v>2.9163185756783134E-2</v>
      </c>
      <c r="AA1000" s="66">
        <v>2.0306175746416959E-2</v>
      </c>
      <c r="AB1000" s="67">
        <v>2.4228080147348868E-2</v>
      </c>
    </row>
    <row r="1001" spans="1:28" s="37" customFormat="1" ht="17.5" customHeight="1" x14ac:dyDescent="0.35">
      <c r="A1001" s="84"/>
      <c r="B1001" s="60">
        <v>2</v>
      </c>
      <c r="C1001" s="65">
        <v>7.3943531854615205E-2</v>
      </c>
      <c r="D1001" s="66">
        <v>5.052418859624639E-2</v>
      </c>
      <c r="E1001" s="66">
        <v>4.4233011040252346E-2</v>
      </c>
      <c r="F1001" s="67">
        <v>5.8221750109486672E-2</v>
      </c>
      <c r="G1001" s="78"/>
      <c r="H1001" s="66">
        <v>8.7313362942223222E-2</v>
      </c>
      <c r="I1001" s="66">
        <v>7.1038725417745696E-2</v>
      </c>
      <c r="J1001" s="66">
        <v>4.7942049722768741E-2</v>
      </c>
      <c r="K1001" s="66">
        <v>5.9694097919154449E-2</v>
      </c>
      <c r="L1001" s="66">
        <v>6.4657534246575346E-2</v>
      </c>
      <c r="M1001" s="66">
        <v>2.8314318833506193E-2</v>
      </c>
      <c r="N1001" s="67">
        <v>5.8221750109486672E-2</v>
      </c>
      <c r="O1001" s="65">
        <v>5.3174960342268124E-2</v>
      </c>
      <c r="P1001" s="66">
        <v>8.0682494070098254E-2</v>
      </c>
      <c r="Q1001" s="66">
        <v>6.503380482385121E-2</v>
      </c>
      <c r="R1001" s="66">
        <v>5.3164150076544819E-2</v>
      </c>
      <c r="S1001" s="66">
        <v>4.6621899784917334E-2</v>
      </c>
      <c r="T1001" s="67">
        <v>5.8221750109486672E-2</v>
      </c>
      <c r="U1001" s="65">
        <v>2.8440227934044618E-2</v>
      </c>
      <c r="V1001" s="66">
        <v>9.1258808579460129E-2</v>
      </c>
      <c r="W1001" s="66">
        <v>6.153242455951808E-2</v>
      </c>
      <c r="X1001" s="66">
        <v>3.2270478284771857E-2</v>
      </c>
      <c r="Y1001" s="67">
        <v>5.8221750109486672E-2</v>
      </c>
      <c r="Z1001" s="65">
        <v>6.2794562134855195E-2</v>
      </c>
      <c r="AA1001" s="66">
        <v>5.4588316089138014E-2</v>
      </c>
      <c r="AB1001" s="67">
        <v>5.8221750109486672E-2</v>
      </c>
    </row>
    <row r="1002" spans="1:28" s="37" customFormat="1" ht="17.5" customHeight="1" x14ac:dyDescent="0.35">
      <c r="A1002" s="84"/>
      <c r="B1002" s="60">
        <v>3</v>
      </c>
      <c r="C1002" s="65">
        <v>0.35183930598203367</v>
      </c>
      <c r="D1002" s="66">
        <v>0.33467795058447863</v>
      </c>
      <c r="E1002" s="66">
        <v>0.230302406912158</v>
      </c>
      <c r="F1002" s="67">
        <v>0.33128088533561934</v>
      </c>
      <c r="G1002" s="78"/>
      <c r="H1002" s="66">
        <v>0.30079313047464595</v>
      </c>
      <c r="I1002" s="66">
        <v>0.36293164200140943</v>
      </c>
      <c r="J1002" s="66">
        <v>0.25456984439277408</v>
      </c>
      <c r="K1002" s="66">
        <v>0.61916461292207625</v>
      </c>
      <c r="L1002" s="66">
        <v>6.4657534246575346E-2</v>
      </c>
      <c r="M1002" s="66">
        <v>0.35940455127814042</v>
      </c>
      <c r="N1002" s="67">
        <v>0.33128088533561934</v>
      </c>
      <c r="O1002" s="65">
        <v>0.31979302634821016</v>
      </c>
      <c r="P1002" s="66">
        <v>0.3033332855597039</v>
      </c>
      <c r="Q1002" s="66">
        <v>0.30848832400815096</v>
      </c>
      <c r="R1002" s="66">
        <v>0.30407530126838739</v>
      </c>
      <c r="S1002" s="66">
        <v>0.38560290361607746</v>
      </c>
      <c r="T1002" s="67">
        <v>0.33128088533561934</v>
      </c>
      <c r="U1002" s="65">
        <v>0.3277683478823149</v>
      </c>
      <c r="V1002" s="66">
        <v>0.18918967486875379</v>
      </c>
      <c r="W1002" s="66">
        <v>0.41336010633784892</v>
      </c>
      <c r="X1002" s="66">
        <v>0.27866959868059371</v>
      </c>
      <c r="Y1002" s="67">
        <v>0.33128088533561934</v>
      </c>
      <c r="Z1002" s="65">
        <v>0.29537475633630816</v>
      </c>
      <c r="AA1002" s="66">
        <v>0.3598153112400268</v>
      </c>
      <c r="AB1002" s="67">
        <v>0.33128088533561934</v>
      </c>
    </row>
    <row r="1003" spans="1:28" s="37" customFormat="1" ht="17.5" customHeight="1" x14ac:dyDescent="0.35">
      <c r="A1003" s="84"/>
      <c r="B1003" s="60">
        <v>4</v>
      </c>
      <c r="C1003" s="65">
        <v>0.35139850603130474</v>
      </c>
      <c r="D1003" s="66">
        <v>0.37969341386894728</v>
      </c>
      <c r="E1003" s="66">
        <v>0.62546458204758959</v>
      </c>
      <c r="F1003" s="67">
        <v>0.39196911388787942</v>
      </c>
      <c r="G1003" s="78"/>
      <c r="H1003" s="66">
        <v>0.3622964799597766</v>
      </c>
      <c r="I1003" s="66">
        <v>0.34902999029668996</v>
      </c>
      <c r="J1003" s="66">
        <v>0.43154140583079947</v>
      </c>
      <c r="K1003" s="66">
        <v>0.19556645239970527</v>
      </c>
      <c r="L1003" s="66">
        <v>0.64238747553816045</v>
      </c>
      <c r="M1003" s="66">
        <v>0.61227502897931785</v>
      </c>
      <c r="N1003" s="67">
        <v>0.39196911388787942</v>
      </c>
      <c r="O1003" s="65">
        <v>0.37378455924427334</v>
      </c>
      <c r="P1003" s="66">
        <v>0.37409080811482864</v>
      </c>
      <c r="Q1003" s="66">
        <v>0.43288608995022693</v>
      </c>
      <c r="R1003" s="66">
        <v>0.44328459249422464</v>
      </c>
      <c r="S1003" s="66">
        <v>0.35275868732356502</v>
      </c>
      <c r="T1003" s="67">
        <v>0.39196911388787942</v>
      </c>
      <c r="U1003" s="65">
        <v>0.38717567895247329</v>
      </c>
      <c r="V1003" s="66">
        <v>0.59926835842735571</v>
      </c>
      <c r="W1003" s="66">
        <v>0.2791997794055262</v>
      </c>
      <c r="X1003" s="66">
        <v>0.46728971962616822</v>
      </c>
      <c r="Y1003" s="67">
        <v>0.39196911388787942</v>
      </c>
      <c r="Z1003" s="65">
        <v>0.41912469759047388</v>
      </c>
      <c r="AA1003" s="66">
        <v>0.37038870372816879</v>
      </c>
      <c r="AB1003" s="67">
        <v>0.39196911388787942</v>
      </c>
    </row>
    <row r="1004" spans="1:28" s="37" customFormat="1" ht="17.5" customHeight="1" x14ac:dyDescent="0.35">
      <c r="A1004" s="84"/>
      <c r="B1004" s="60">
        <v>5</v>
      </c>
      <c r="C1004" s="65">
        <v>0.18276393007029926</v>
      </c>
      <c r="D1004" s="66">
        <v>0.21697388547121149</v>
      </c>
      <c r="E1004" s="66">
        <v>9.999657135020229E-2</v>
      </c>
      <c r="F1004" s="67">
        <v>0.19430017051966567</v>
      </c>
      <c r="G1004" s="78"/>
      <c r="H1004" s="66">
        <v>0.16778973416080487</v>
      </c>
      <c r="I1004" s="66">
        <v>0.18601759447875232</v>
      </c>
      <c r="J1004" s="66">
        <v>0.24271006975496334</v>
      </c>
      <c r="K1004" s="66">
        <v>0.125574836759064</v>
      </c>
      <c r="L1004" s="66">
        <v>0.22829745596868883</v>
      </c>
      <c r="M1004" s="66">
        <v>0</v>
      </c>
      <c r="N1004" s="67">
        <v>0.19430017051966567</v>
      </c>
      <c r="O1004" s="65">
        <v>0.2313262482258383</v>
      </c>
      <c r="P1004" s="66">
        <v>0.20029631593656616</v>
      </c>
      <c r="Q1004" s="66">
        <v>0.16722219177490685</v>
      </c>
      <c r="R1004" s="66">
        <v>0.1874658064641814</v>
      </c>
      <c r="S1004" s="66">
        <v>0.19323413765291034</v>
      </c>
      <c r="T1004" s="67">
        <v>0.19430017051966567</v>
      </c>
      <c r="U1004" s="65">
        <v>0.24946047526673132</v>
      </c>
      <c r="V1004" s="66">
        <v>9.8518746710821878E-2</v>
      </c>
      <c r="W1004" s="66">
        <v>0.20775191606097457</v>
      </c>
      <c r="X1004" s="66">
        <v>0.22174271577789995</v>
      </c>
      <c r="Y1004" s="67">
        <v>0.19430017051966567</v>
      </c>
      <c r="Z1004" s="65">
        <v>0.19354279818157968</v>
      </c>
      <c r="AA1004" s="66">
        <v>0.19490205062942564</v>
      </c>
      <c r="AB1004" s="67">
        <v>0.19430017051966567</v>
      </c>
    </row>
    <row r="1005" spans="1:28" s="37" customFormat="1" ht="17.5" customHeight="1" x14ac:dyDescent="0.35">
      <c r="A1005" s="84"/>
      <c r="B1005" s="60"/>
      <c r="C1005" s="65">
        <f>C1003+C1004</f>
        <v>0.53416243610160397</v>
      </c>
      <c r="D1005" s="65">
        <f t="shared" ref="D1005" si="77">D1003+D1004</f>
        <v>0.59666729934015872</v>
      </c>
      <c r="E1005" s="65">
        <f t="shared" ref="E1005" si="78">E1003+E1004</f>
        <v>0.72546115339779194</v>
      </c>
      <c r="F1005" s="65">
        <f t="shared" ref="F1005" si="79">F1003+F1004</f>
        <v>0.58626928440754511</v>
      </c>
      <c r="G1005" s="78"/>
      <c r="H1005" s="66"/>
      <c r="I1005" s="66"/>
      <c r="J1005" s="66"/>
      <c r="K1005" s="66"/>
      <c r="L1005" s="66"/>
      <c r="M1005" s="66"/>
      <c r="N1005" s="67"/>
      <c r="O1005" s="65"/>
      <c r="P1005" s="66"/>
      <c r="Q1005" s="66"/>
      <c r="R1005" s="66"/>
      <c r="S1005" s="66"/>
      <c r="T1005" s="67"/>
      <c r="U1005" s="65"/>
      <c r="V1005" s="66"/>
      <c r="W1005" s="66"/>
      <c r="X1005" s="66"/>
      <c r="Y1005" s="67"/>
      <c r="Z1005" s="65"/>
      <c r="AA1005" s="66"/>
      <c r="AB1005" s="67"/>
    </row>
    <row r="1006" spans="1:28" s="37" customFormat="1" ht="17.5" customHeight="1" x14ac:dyDescent="0.35">
      <c r="A1006" s="84"/>
      <c r="B1006" s="61" t="s">
        <v>4</v>
      </c>
      <c r="C1006" s="68">
        <v>1</v>
      </c>
      <c r="D1006" s="69">
        <v>1</v>
      </c>
      <c r="E1006" s="69">
        <v>1</v>
      </c>
      <c r="F1006" s="70">
        <v>1</v>
      </c>
      <c r="G1006" s="69"/>
      <c r="H1006" s="69">
        <v>1</v>
      </c>
      <c r="I1006" s="69">
        <v>1</v>
      </c>
      <c r="J1006" s="69">
        <v>1</v>
      </c>
      <c r="K1006" s="69">
        <v>1</v>
      </c>
      <c r="L1006" s="69">
        <v>1</v>
      </c>
      <c r="M1006" s="69">
        <v>1</v>
      </c>
      <c r="N1006" s="70">
        <v>1</v>
      </c>
      <c r="O1006" s="68">
        <v>1</v>
      </c>
      <c r="P1006" s="69">
        <v>1</v>
      </c>
      <c r="Q1006" s="69">
        <v>1</v>
      </c>
      <c r="R1006" s="69">
        <v>1</v>
      </c>
      <c r="S1006" s="69">
        <v>1</v>
      </c>
      <c r="T1006" s="70">
        <v>1</v>
      </c>
      <c r="U1006" s="68">
        <v>1</v>
      </c>
      <c r="V1006" s="69">
        <v>1</v>
      </c>
      <c r="W1006" s="69">
        <v>1</v>
      </c>
      <c r="X1006" s="69">
        <v>1</v>
      </c>
      <c r="Y1006" s="70">
        <v>1</v>
      </c>
      <c r="Z1006" s="68">
        <v>1</v>
      </c>
      <c r="AA1006" s="69">
        <v>1</v>
      </c>
      <c r="AB1006" s="70">
        <v>1</v>
      </c>
    </row>
    <row r="1007" spans="1:28" s="39" customFormat="1" ht="13.5" customHeight="1" x14ac:dyDescent="0.35">
      <c r="A1007" s="62"/>
      <c r="B1007" s="63"/>
      <c r="C1007" s="71"/>
      <c r="D1007" s="72"/>
      <c r="E1007" s="72"/>
      <c r="F1007" s="73"/>
      <c r="G1007" s="79"/>
      <c r="H1007" s="72"/>
      <c r="I1007" s="72"/>
      <c r="J1007" s="72"/>
      <c r="K1007" s="72"/>
      <c r="L1007" s="72"/>
      <c r="M1007" s="72"/>
      <c r="N1007" s="73"/>
      <c r="O1007" s="71"/>
      <c r="P1007" s="72"/>
      <c r="Q1007" s="72"/>
      <c r="R1007" s="72"/>
      <c r="S1007" s="72"/>
      <c r="T1007" s="73"/>
      <c r="U1007" s="71"/>
      <c r="V1007" s="72"/>
      <c r="W1007" s="72"/>
      <c r="X1007" s="72"/>
      <c r="Y1007" s="73"/>
      <c r="Z1007" s="71"/>
      <c r="AA1007" s="72"/>
      <c r="AB1007" s="73"/>
    </row>
    <row r="1008" spans="1:28" s="37" customFormat="1" ht="17.5" customHeight="1" x14ac:dyDescent="0.35">
      <c r="A1008" s="84" t="s">
        <v>603</v>
      </c>
      <c r="B1008" s="60">
        <v>1</v>
      </c>
      <c r="C1008" s="65">
        <v>2.6286986283290951E-2</v>
      </c>
      <c r="D1008" s="66">
        <v>1.7388100528096286E-2</v>
      </c>
      <c r="E1008" s="66">
        <v>0</v>
      </c>
      <c r="F1008" s="67">
        <v>1.8954394530946678E-2</v>
      </c>
      <c r="G1008" s="78"/>
      <c r="H1008" s="66">
        <v>5.9290076749791733E-2</v>
      </c>
      <c r="I1008" s="66">
        <v>1.9116377602275674E-2</v>
      </c>
      <c r="J1008" s="66">
        <v>1.9228045072437847E-2</v>
      </c>
      <c r="K1008" s="66">
        <v>1.0856475012068396E-2</v>
      </c>
      <c r="L1008" s="66">
        <v>0</v>
      </c>
      <c r="M1008" s="66">
        <v>0</v>
      </c>
      <c r="N1008" s="67">
        <v>1.8954394530946678E-2</v>
      </c>
      <c r="O1008" s="65">
        <v>3.0622488937580055E-2</v>
      </c>
      <c r="P1008" s="66">
        <v>2.658960780238916E-2</v>
      </c>
      <c r="Q1008" s="66">
        <v>2.9629666535466413E-2</v>
      </c>
      <c r="R1008" s="66">
        <v>5.8914346105954909E-3</v>
      </c>
      <c r="S1008" s="66">
        <v>1.0161816104315097E-2</v>
      </c>
      <c r="T1008" s="67">
        <v>1.8954394530946678E-2</v>
      </c>
      <c r="U1008" s="65">
        <v>7.1552699644358234E-3</v>
      </c>
      <c r="V1008" s="66">
        <v>2.484372392724659E-2</v>
      </c>
      <c r="W1008" s="66">
        <v>2.4454877117565544E-2</v>
      </c>
      <c r="X1008" s="66">
        <v>0</v>
      </c>
      <c r="Y1008" s="67">
        <v>1.8954394530946678E-2</v>
      </c>
      <c r="Z1008" s="65">
        <v>2.3901663331306167E-2</v>
      </c>
      <c r="AA1008" s="66">
        <v>1.5022824101403784E-2</v>
      </c>
      <c r="AB1008" s="67">
        <v>1.8954394530946678E-2</v>
      </c>
    </row>
    <row r="1009" spans="1:28" s="37" customFormat="1" ht="17.5" customHeight="1" x14ac:dyDescent="0.35">
      <c r="A1009" s="84"/>
      <c r="B1009" s="60">
        <v>2</v>
      </c>
      <c r="C1009" s="65">
        <v>8.8221578961260635E-2</v>
      </c>
      <c r="D1009" s="66">
        <v>8.9376109504616649E-2</v>
      </c>
      <c r="E1009" s="66">
        <v>0.14310498525680587</v>
      </c>
      <c r="F1009" s="67">
        <v>9.3835512195727999E-2</v>
      </c>
      <c r="G1009" s="78"/>
      <c r="H1009" s="66">
        <v>9.188778855111969E-2</v>
      </c>
      <c r="I1009" s="66">
        <v>8.7424038933192824E-2</v>
      </c>
      <c r="J1009" s="66">
        <v>8.4077267036308356E-2</v>
      </c>
      <c r="K1009" s="66">
        <v>0.10819126502197719</v>
      </c>
      <c r="L1009" s="66">
        <v>9.6986301369863012E-2</v>
      </c>
      <c r="M1009" s="66">
        <v>0.17904947837227747</v>
      </c>
      <c r="N1009" s="67">
        <v>9.3835512195727999E-2</v>
      </c>
      <c r="O1009" s="65">
        <v>8.525546910158692E-2</v>
      </c>
      <c r="P1009" s="66">
        <v>0.11592510050377292</v>
      </c>
      <c r="Q1009" s="66">
        <v>0.13165862027160113</v>
      </c>
      <c r="R1009" s="66">
        <v>5.5688586786237844E-2</v>
      </c>
      <c r="S1009" s="66">
        <v>8.6071926670251389E-2</v>
      </c>
      <c r="T1009" s="67">
        <v>9.3835512195727999E-2</v>
      </c>
      <c r="U1009" s="65">
        <v>5.1263942774005818E-2</v>
      </c>
      <c r="V1009" s="66">
        <v>0.15213523816858562</v>
      </c>
      <c r="W1009" s="66">
        <v>9.2682909584547085E-2</v>
      </c>
      <c r="X1009" s="66">
        <v>4.8378229796591531E-2</v>
      </c>
      <c r="Y1009" s="67">
        <v>9.3835512195727999E-2</v>
      </c>
      <c r="Z1009" s="65">
        <v>6.1553008382942885E-2</v>
      </c>
      <c r="AA1009" s="66">
        <v>0.1194908182394365</v>
      </c>
      <c r="AB1009" s="67">
        <v>9.3835512195727999E-2</v>
      </c>
    </row>
    <row r="1010" spans="1:28" s="37" customFormat="1" ht="17.5" customHeight="1" x14ac:dyDescent="0.35">
      <c r="A1010" s="84"/>
      <c r="B1010" s="60">
        <v>3</v>
      </c>
      <c r="C1010" s="65">
        <v>0.38976921791002755</v>
      </c>
      <c r="D1010" s="66">
        <v>0.3307875668493977</v>
      </c>
      <c r="E1010" s="66">
        <v>0.14515531783583627</v>
      </c>
      <c r="F1010" s="67">
        <v>0.33479253440676859</v>
      </c>
      <c r="G1010" s="78"/>
      <c r="H1010" s="66">
        <v>0.34155875524358326</v>
      </c>
      <c r="I1010" s="66">
        <v>0.40024440346063306</v>
      </c>
      <c r="J1010" s="66">
        <v>0.27329279198712214</v>
      </c>
      <c r="K1010" s="66">
        <v>0.53496785995579155</v>
      </c>
      <c r="L1010" s="66">
        <v>3.2328767123287673E-2</v>
      </c>
      <c r="M1010" s="66">
        <v>0.23309133060826062</v>
      </c>
      <c r="N1010" s="67">
        <v>0.33479253440676859</v>
      </c>
      <c r="O1010" s="65">
        <v>0.30999415570266986</v>
      </c>
      <c r="P1010" s="66">
        <v>0.30843550918328588</v>
      </c>
      <c r="Q1010" s="66">
        <v>0.31874685493072125</v>
      </c>
      <c r="R1010" s="66">
        <v>0.33906350703514238</v>
      </c>
      <c r="S1010" s="66">
        <v>0.37041689071111711</v>
      </c>
      <c r="T1010" s="67">
        <v>0.33479253440676859</v>
      </c>
      <c r="U1010" s="65">
        <v>0.38877606692531524</v>
      </c>
      <c r="V1010" s="66">
        <v>0.13839834674676219</v>
      </c>
      <c r="W1010" s="66">
        <v>0.40643400548658054</v>
      </c>
      <c r="X1010" s="66">
        <v>0.28661352391423861</v>
      </c>
      <c r="Y1010" s="67">
        <v>0.33479253440676859</v>
      </c>
      <c r="Z1010" s="65">
        <v>0.32606428162086598</v>
      </c>
      <c r="AA1010" s="66">
        <v>0.34172883440165397</v>
      </c>
      <c r="AB1010" s="67">
        <v>0.33479253440676859</v>
      </c>
    </row>
    <row r="1011" spans="1:28" s="37" customFormat="1" ht="17.5" customHeight="1" x14ac:dyDescent="0.35">
      <c r="A1011" s="84"/>
      <c r="B1011" s="60">
        <v>4</v>
      </c>
      <c r="C1011" s="65">
        <v>0.33778473829152622</v>
      </c>
      <c r="D1011" s="66">
        <v>0.36850179195462612</v>
      </c>
      <c r="E1011" s="66">
        <v>0.65451553178358357</v>
      </c>
      <c r="F1011" s="67">
        <v>0.38356799199893149</v>
      </c>
      <c r="G1011" s="78"/>
      <c r="H1011" s="66">
        <v>0.35885580207722301</v>
      </c>
      <c r="I1011" s="66">
        <v>0.33320695468147227</v>
      </c>
      <c r="J1011" s="66">
        <v>0.3979896261849401</v>
      </c>
      <c r="K1011" s="66">
        <v>0.26378210828527149</v>
      </c>
      <c r="L1011" s="66">
        <v>0.74003913894324858</v>
      </c>
      <c r="M1011" s="66">
        <v>0.58785919101946194</v>
      </c>
      <c r="N1011" s="67">
        <v>0.38356799199893149</v>
      </c>
      <c r="O1011" s="65">
        <v>0.36453753688321788</v>
      </c>
      <c r="P1011" s="66">
        <v>0.3769034805477724</v>
      </c>
      <c r="Q1011" s="66">
        <v>0.37313683189594321</v>
      </c>
      <c r="R1011" s="66">
        <v>0.43726815362212024</v>
      </c>
      <c r="S1011" s="66">
        <v>0.36914823901061972</v>
      </c>
      <c r="T1011" s="67">
        <v>0.38356799199893149</v>
      </c>
      <c r="U1011" s="65">
        <v>0.34873807791787903</v>
      </c>
      <c r="V1011" s="66">
        <v>0.57600985790750503</v>
      </c>
      <c r="W1011" s="66">
        <v>0.30081733080686673</v>
      </c>
      <c r="X1011" s="66">
        <v>0.42718526663001649</v>
      </c>
      <c r="Y1011" s="67">
        <v>0.38356799199893149</v>
      </c>
      <c r="Z1011" s="65">
        <v>0.42554360063214031</v>
      </c>
      <c r="AA1011" s="66">
        <v>0.35021018017912553</v>
      </c>
      <c r="AB1011" s="67">
        <v>0.38356799199893149</v>
      </c>
    </row>
    <row r="1012" spans="1:28" s="37" customFormat="1" ht="17.5" customHeight="1" x14ac:dyDescent="0.35">
      <c r="A1012" s="84"/>
      <c r="B1012" s="60">
        <v>5</v>
      </c>
      <c r="C1012" s="65">
        <v>0.15793747855389462</v>
      </c>
      <c r="D1012" s="66">
        <v>0.1939469894045798</v>
      </c>
      <c r="E1012" s="66">
        <v>5.7224165123774255E-2</v>
      </c>
      <c r="F1012" s="67">
        <v>0.16884894566665734</v>
      </c>
      <c r="G1012" s="78"/>
      <c r="H1012" s="66">
        <v>0.14840757737828231</v>
      </c>
      <c r="I1012" s="66">
        <v>0.16000822532242623</v>
      </c>
      <c r="J1012" s="66">
        <v>0.22541226971919157</v>
      </c>
      <c r="K1012" s="66">
        <v>8.220229172489138E-2</v>
      </c>
      <c r="L1012" s="66">
        <v>0.13064579256360079</v>
      </c>
      <c r="M1012" s="66">
        <v>0</v>
      </c>
      <c r="N1012" s="67">
        <v>0.16884894566665734</v>
      </c>
      <c r="O1012" s="65">
        <v>0.20959034937494528</v>
      </c>
      <c r="P1012" s="66">
        <v>0.17214630196277955</v>
      </c>
      <c r="Q1012" s="66">
        <v>0.14682968712892333</v>
      </c>
      <c r="R1012" s="66">
        <v>0.16208994137787164</v>
      </c>
      <c r="S1012" s="66">
        <v>0.16420112750369675</v>
      </c>
      <c r="T1012" s="67">
        <v>0.16884894566665734</v>
      </c>
      <c r="U1012" s="65">
        <v>0.20406563207242159</v>
      </c>
      <c r="V1012" s="66">
        <v>0.10861283324990054</v>
      </c>
      <c r="W1012" s="66">
        <v>0.17561087700444017</v>
      </c>
      <c r="X1012" s="66">
        <v>0.23782297965915339</v>
      </c>
      <c r="Y1012" s="67">
        <v>0.16884894566665734</v>
      </c>
      <c r="Z1012" s="65">
        <v>0.16293674458994706</v>
      </c>
      <c r="AA1012" s="66">
        <v>0.1735473430783801</v>
      </c>
      <c r="AB1012" s="67">
        <v>0.16884894566665734</v>
      </c>
    </row>
    <row r="1013" spans="1:28" s="37" customFormat="1" ht="17.5" customHeight="1" x14ac:dyDescent="0.35">
      <c r="A1013" s="84"/>
      <c r="B1013" s="60"/>
      <c r="C1013" s="65">
        <f>C1011+C1012</f>
        <v>0.49572221684542084</v>
      </c>
      <c r="D1013" s="65">
        <f t="shared" ref="D1013" si="80">D1011+D1012</f>
        <v>0.56244878135920595</v>
      </c>
      <c r="E1013" s="65">
        <f t="shared" ref="E1013" si="81">E1011+E1012</f>
        <v>0.71173969690735783</v>
      </c>
      <c r="F1013" s="65">
        <f t="shared" ref="F1013" si="82">F1011+F1012</f>
        <v>0.55241693766558886</v>
      </c>
      <c r="G1013" s="78"/>
      <c r="H1013" s="66"/>
      <c r="I1013" s="66"/>
      <c r="J1013" s="66"/>
      <c r="K1013" s="66"/>
      <c r="L1013" s="66"/>
      <c r="M1013" s="66"/>
      <c r="N1013" s="67"/>
      <c r="O1013" s="65"/>
      <c r="P1013" s="66"/>
      <c r="Q1013" s="66"/>
      <c r="R1013" s="66"/>
      <c r="S1013" s="66"/>
      <c r="T1013" s="67"/>
      <c r="U1013" s="65"/>
      <c r="V1013" s="66"/>
      <c r="W1013" s="66"/>
      <c r="X1013" s="66"/>
      <c r="Y1013" s="67"/>
      <c r="Z1013" s="65"/>
      <c r="AA1013" s="66"/>
      <c r="AB1013" s="67"/>
    </row>
    <row r="1014" spans="1:28" s="37" customFormat="1" ht="17.5" customHeight="1" x14ac:dyDescent="0.35">
      <c r="A1014" s="84"/>
      <c r="B1014" s="61" t="s">
        <v>4</v>
      </c>
      <c r="C1014" s="68">
        <v>1</v>
      </c>
      <c r="D1014" s="69">
        <v>1</v>
      </c>
      <c r="E1014" s="69">
        <v>1</v>
      </c>
      <c r="F1014" s="70">
        <v>1</v>
      </c>
      <c r="G1014" s="69"/>
      <c r="H1014" s="69">
        <v>1</v>
      </c>
      <c r="I1014" s="69">
        <v>1</v>
      </c>
      <c r="J1014" s="69">
        <v>1</v>
      </c>
      <c r="K1014" s="69">
        <v>1</v>
      </c>
      <c r="L1014" s="69">
        <v>1</v>
      </c>
      <c r="M1014" s="69">
        <v>1</v>
      </c>
      <c r="N1014" s="70">
        <v>1</v>
      </c>
      <c r="O1014" s="68">
        <v>1</v>
      </c>
      <c r="P1014" s="69">
        <v>1</v>
      </c>
      <c r="Q1014" s="69">
        <v>1</v>
      </c>
      <c r="R1014" s="69">
        <v>1</v>
      </c>
      <c r="S1014" s="69">
        <v>1</v>
      </c>
      <c r="T1014" s="70">
        <v>1</v>
      </c>
      <c r="U1014" s="68">
        <v>1</v>
      </c>
      <c r="V1014" s="69">
        <v>1</v>
      </c>
      <c r="W1014" s="69">
        <v>1</v>
      </c>
      <c r="X1014" s="69">
        <v>1</v>
      </c>
      <c r="Y1014" s="70">
        <v>1</v>
      </c>
      <c r="Z1014" s="68">
        <v>1</v>
      </c>
      <c r="AA1014" s="69">
        <v>1</v>
      </c>
      <c r="AB1014" s="70">
        <v>1</v>
      </c>
    </row>
    <row r="1015" spans="1:28" s="39" customFormat="1" ht="13.5" customHeight="1" x14ac:dyDescent="0.35">
      <c r="A1015" s="62"/>
      <c r="B1015" s="63"/>
      <c r="C1015" s="71"/>
      <c r="D1015" s="72"/>
      <c r="E1015" s="72"/>
      <c r="F1015" s="73"/>
      <c r="G1015" s="79"/>
      <c r="H1015" s="72"/>
      <c r="I1015" s="72"/>
      <c r="J1015" s="72"/>
      <c r="K1015" s="72"/>
      <c r="L1015" s="72"/>
      <c r="M1015" s="72"/>
      <c r="N1015" s="73"/>
      <c r="O1015" s="71"/>
      <c r="P1015" s="72"/>
      <c r="Q1015" s="72"/>
      <c r="R1015" s="72"/>
      <c r="S1015" s="72"/>
      <c r="T1015" s="73"/>
      <c r="U1015" s="71"/>
      <c r="V1015" s="72"/>
      <c r="W1015" s="72"/>
      <c r="X1015" s="72"/>
      <c r="Y1015" s="73"/>
      <c r="Z1015" s="71"/>
      <c r="AA1015" s="72"/>
      <c r="AB1015" s="73"/>
    </row>
    <row r="1016" spans="1:28" s="37" customFormat="1" ht="27" customHeight="1" x14ac:dyDescent="0.35">
      <c r="A1016" s="84" t="s">
        <v>604</v>
      </c>
      <c r="B1016" s="60" t="s">
        <v>292</v>
      </c>
      <c r="C1016" s="65">
        <v>0.18301820389417281</v>
      </c>
      <c r="D1016" s="66">
        <v>0.14231915772550158</v>
      </c>
      <c r="E1016" s="66">
        <v>1.8278132071590208E-2</v>
      </c>
      <c r="F1016" s="76">
        <v>0.145450168811363</v>
      </c>
      <c r="G1016" s="78"/>
      <c r="H1016" s="66">
        <v>0.35180191948419404</v>
      </c>
      <c r="I1016" s="66">
        <v>0.14634647885513793</v>
      </c>
      <c r="J1016" s="66">
        <v>0.1599699517081023</v>
      </c>
      <c r="K1016" s="66">
        <v>7.963616961813054E-2</v>
      </c>
      <c r="L1016" s="66">
        <v>3.2328767123287673E-2</v>
      </c>
      <c r="M1016" s="66">
        <v>7.3271917515709837E-3</v>
      </c>
      <c r="N1016" s="67">
        <v>0.145450168811363</v>
      </c>
      <c r="O1016" s="65">
        <v>0.12318638421265911</v>
      </c>
      <c r="P1016" s="66">
        <v>0.11291894487162031</v>
      </c>
      <c r="Q1016" s="66">
        <v>0.10940440068888435</v>
      </c>
      <c r="R1016" s="66">
        <v>0.17234840798144091</v>
      </c>
      <c r="S1016" s="66">
        <v>0.18139618900389839</v>
      </c>
      <c r="T1016" s="67">
        <v>0.145450168811363</v>
      </c>
      <c r="U1016" s="65">
        <v>0.12960616715163273</v>
      </c>
      <c r="V1016" s="66">
        <v>4.0735749034104762E-2</v>
      </c>
      <c r="W1016" s="66">
        <v>0.21756837014621455</v>
      </c>
      <c r="X1016" s="66">
        <v>1.5173172072567345E-2</v>
      </c>
      <c r="Y1016" s="67">
        <v>0.145450168811363</v>
      </c>
      <c r="Z1016" s="65">
        <v>0.10680308326196154</v>
      </c>
      <c r="AA1016" s="66">
        <v>0.1761628195416004</v>
      </c>
      <c r="AB1016" s="67">
        <v>0.145450168811363</v>
      </c>
    </row>
    <row r="1017" spans="1:28" s="37" customFormat="1" ht="27" customHeight="1" x14ac:dyDescent="0.35">
      <c r="A1017" s="84"/>
      <c r="B1017" s="60" t="s">
        <v>293</v>
      </c>
      <c r="C1017" s="65">
        <v>0.2800628205917805</v>
      </c>
      <c r="D1017" s="66">
        <v>0.2472383802069959</v>
      </c>
      <c r="E1017" s="66">
        <v>0.15191661523691971</v>
      </c>
      <c r="F1017" s="76">
        <v>0.25019117459785001</v>
      </c>
      <c r="G1017" s="78"/>
      <c r="H1017" s="66">
        <v>0.16869180300393852</v>
      </c>
      <c r="I1017" s="66">
        <v>0.3042608883776623</v>
      </c>
      <c r="J1017" s="66">
        <v>0.24102021105347879</v>
      </c>
      <c r="K1017" s="66">
        <v>0.26932340760690054</v>
      </c>
      <c r="L1017" s="66">
        <v>0.20151076320939337</v>
      </c>
      <c r="M1017" s="66">
        <v>0.11326947715209566</v>
      </c>
      <c r="N1017" s="67">
        <v>0.25019117459785001</v>
      </c>
      <c r="O1017" s="65">
        <v>0.23945531963419181</v>
      </c>
      <c r="P1017" s="66">
        <v>0.12863228876292576</v>
      </c>
      <c r="Q1017" s="66">
        <v>0.20530015793852852</v>
      </c>
      <c r="R1017" s="66">
        <v>0.28263788213559232</v>
      </c>
      <c r="S1017" s="66">
        <v>0.33438529204194117</v>
      </c>
      <c r="T1017" s="67">
        <v>0.25019117459785001</v>
      </c>
      <c r="U1017" s="65">
        <v>0.27040999838344648</v>
      </c>
      <c r="V1017" s="66">
        <v>0.15477813290204986</v>
      </c>
      <c r="W1017" s="66">
        <v>0.28566348030204475</v>
      </c>
      <c r="X1017" s="66">
        <v>0.36426608026388124</v>
      </c>
      <c r="Y1017" s="67">
        <v>0.25019117459785001</v>
      </c>
      <c r="Z1017" s="65">
        <v>0.21007299915195568</v>
      </c>
      <c r="AA1017" s="66">
        <v>0.28207233587355629</v>
      </c>
      <c r="AB1017" s="67">
        <v>0.25019117459785001</v>
      </c>
    </row>
    <row r="1018" spans="1:28" s="37" customFormat="1" ht="27" customHeight="1" x14ac:dyDescent="0.35">
      <c r="A1018" s="84"/>
      <c r="B1018" s="60" t="s">
        <v>294</v>
      </c>
      <c r="C1018" s="65">
        <v>0.33782785046235603</v>
      </c>
      <c r="D1018" s="66">
        <v>0.35638739714403744</v>
      </c>
      <c r="E1018" s="66">
        <v>0.29768223273674832</v>
      </c>
      <c r="F1018" s="76">
        <v>0.34451743555816461</v>
      </c>
      <c r="G1018" s="78"/>
      <c r="H1018" s="66">
        <v>0.26094436256266418</v>
      </c>
      <c r="I1018" s="66">
        <v>0.35453281668026848</v>
      </c>
      <c r="J1018" s="66">
        <v>0.32848291897692716</v>
      </c>
      <c r="K1018" s="66">
        <v>0.4554841332350924</v>
      </c>
      <c r="L1018" s="66">
        <v>0.36381996086105678</v>
      </c>
      <c r="M1018" s="66">
        <v>0.24613507412604479</v>
      </c>
      <c r="N1018" s="67">
        <v>0.34451743555816461</v>
      </c>
      <c r="O1018" s="65">
        <v>0.36111648478751807</v>
      </c>
      <c r="P1018" s="66">
        <v>0.40055321862884907</v>
      </c>
      <c r="Q1018" s="66">
        <v>0.32541813851757001</v>
      </c>
      <c r="R1018" s="66">
        <v>0.35375394291039142</v>
      </c>
      <c r="S1018" s="66">
        <v>0.3092107474122866</v>
      </c>
      <c r="T1018" s="67">
        <v>0.34451743555816461</v>
      </c>
      <c r="U1018" s="65">
        <v>0.34203847397348852</v>
      </c>
      <c r="V1018" s="66">
        <v>0.36625720410232715</v>
      </c>
      <c r="W1018" s="66">
        <v>0.33387892757148108</v>
      </c>
      <c r="X1018" s="66">
        <v>0.36000549752611327</v>
      </c>
      <c r="Y1018" s="67">
        <v>0.34451743555816461</v>
      </c>
      <c r="Z1018" s="65">
        <v>0.37596071359178695</v>
      </c>
      <c r="AA1018" s="66">
        <v>0.31952961558850729</v>
      </c>
      <c r="AB1018" s="67">
        <v>0.34451743555816461</v>
      </c>
    </row>
    <row r="1019" spans="1:28" s="37" customFormat="1" ht="27" customHeight="1" x14ac:dyDescent="0.35">
      <c r="A1019" s="84"/>
      <c r="B1019" s="60" t="s">
        <v>295</v>
      </c>
      <c r="C1019" s="65">
        <v>0.1856058139841805</v>
      </c>
      <c r="D1019" s="66">
        <v>0.20556734065001617</v>
      </c>
      <c r="E1019" s="98">
        <v>0.39459644791880955</v>
      </c>
      <c r="F1019" s="76">
        <v>0.21564432517385862</v>
      </c>
      <c r="G1019" s="78"/>
      <c r="H1019" s="66">
        <v>0.19878048179349031</v>
      </c>
      <c r="I1019" s="66">
        <v>0.18274245958560656</v>
      </c>
      <c r="J1019" s="66">
        <v>0.2147136469325702</v>
      </c>
      <c r="K1019" s="66">
        <v>0.17308620645849743</v>
      </c>
      <c r="L1019" s="66">
        <v>0.33769080234833659</v>
      </c>
      <c r="M1019" s="66">
        <v>0.43894820328228906</v>
      </c>
      <c r="N1019" s="67">
        <v>0.21564432517385862</v>
      </c>
      <c r="O1019" s="65">
        <v>0.24307186042107454</v>
      </c>
      <c r="P1019" s="66">
        <v>0.33686499888926313</v>
      </c>
      <c r="Q1019" s="66">
        <v>0.29264298751272561</v>
      </c>
      <c r="R1019" s="66">
        <v>0.13699980031786796</v>
      </c>
      <c r="S1019" s="66">
        <v>0.13262346249495899</v>
      </c>
      <c r="T1019" s="67">
        <v>0.21564432517385862</v>
      </c>
      <c r="U1019" s="65">
        <v>0.21141791949563529</v>
      </c>
      <c r="V1019" s="66">
        <v>0.34702401581372661</v>
      </c>
      <c r="W1019" s="66">
        <v>0.14578961509092453</v>
      </c>
      <c r="X1019" s="66">
        <v>0.23295766904892798</v>
      </c>
      <c r="Y1019" s="67">
        <v>0.21564432517385862</v>
      </c>
      <c r="Z1019" s="65">
        <v>0.25758803282471715</v>
      </c>
      <c r="AA1019" s="66">
        <v>0.18231186490941431</v>
      </c>
      <c r="AB1019" s="67">
        <v>0.21564432517385862</v>
      </c>
    </row>
    <row r="1020" spans="1:28" s="37" customFormat="1" ht="27" customHeight="1" x14ac:dyDescent="0.35">
      <c r="A1020" s="84"/>
      <c r="B1020" s="60" t="s">
        <v>296</v>
      </c>
      <c r="C1020" s="65">
        <v>1.3484431227289123E-2</v>
      </c>
      <c r="D1020" s="66">
        <v>4.8487724273448919E-2</v>
      </c>
      <c r="E1020" s="66">
        <v>0.13752657203593224</v>
      </c>
      <c r="F1020" s="76">
        <v>4.4196895858763748E-2</v>
      </c>
      <c r="G1020" s="78"/>
      <c r="H1020" s="66">
        <v>1.9776503817772233E-2</v>
      </c>
      <c r="I1020" s="66">
        <v>1.2117356501324835E-2</v>
      </c>
      <c r="J1020" s="66">
        <v>5.5813271328921485E-2</v>
      </c>
      <c r="K1020" s="66">
        <v>2.2472623796336289E-2</v>
      </c>
      <c r="L1020" s="66">
        <v>6.4657534246575346E-2</v>
      </c>
      <c r="M1020" s="66">
        <v>0.19432005368799951</v>
      </c>
      <c r="N1020" s="67">
        <v>4.4196895858763748E-2</v>
      </c>
      <c r="O1020" s="65">
        <v>3.3169950944556562E-2</v>
      </c>
      <c r="P1020" s="66">
        <v>2.1032340358445541E-2</v>
      </c>
      <c r="Q1020" s="66">
        <v>6.723431534229149E-2</v>
      </c>
      <c r="R1020" s="66">
        <v>5.4259966654707385E-2</v>
      </c>
      <c r="S1020" s="66">
        <v>4.2384309046914911E-2</v>
      </c>
      <c r="T1020" s="67">
        <v>4.4196895858763748E-2</v>
      </c>
      <c r="U1020" s="65">
        <v>4.6527440995796962E-2</v>
      </c>
      <c r="V1020" s="66">
        <v>9.1206181729498001E-2</v>
      </c>
      <c r="W1020" s="66">
        <v>1.7099606889335105E-2</v>
      </c>
      <c r="X1020" s="66">
        <v>2.7570093457943923E-2</v>
      </c>
      <c r="Y1020" s="67">
        <v>4.4196895858763748E-2</v>
      </c>
      <c r="Z1020" s="65">
        <v>4.957446972678102E-2</v>
      </c>
      <c r="AA1020" s="66">
        <v>3.9922806653745362E-2</v>
      </c>
      <c r="AB1020" s="67">
        <v>4.4196895858763748E-2</v>
      </c>
    </row>
    <row r="1021" spans="1:28" s="37" customFormat="1" ht="27" customHeight="1" x14ac:dyDescent="0.35">
      <c r="A1021" s="84"/>
      <c r="B1021" s="61" t="s">
        <v>4</v>
      </c>
      <c r="C1021" s="68">
        <v>1</v>
      </c>
      <c r="D1021" s="69">
        <v>1</v>
      </c>
      <c r="E1021" s="69">
        <v>1</v>
      </c>
      <c r="F1021" s="70">
        <v>1</v>
      </c>
      <c r="G1021" s="69"/>
      <c r="H1021" s="69">
        <v>1</v>
      </c>
      <c r="I1021" s="69">
        <v>1</v>
      </c>
      <c r="J1021" s="69">
        <v>1</v>
      </c>
      <c r="K1021" s="69">
        <v>1</v>
      </c>
      <c r="L1021" s="69">
        <v>1</v>
      </c>
      <c r="M1021" s="69">
        <v>1</v>
      </c>
      <c r="N1021" s="70">
        <v>1</v>
      </c>
      <c r="O1021" s="68">
        <v>1</v>
      </c>
      <c r="P1021" s="69">
        <v>1</v>
      </c>
      <c r="Q1021" s="69">
        <v>1</v>
      </c>
      <c r="R1021" s="69">
        <v>1</v>
      </c>
      <c r="S1021" s="69">
        <v>1</v>
      </c>
      <c r="T1021" s="70">
        <v>1</v>
      </c>
      <c r="U1021" s="68">
        <v>1</v>
      </c>
      <c r="V1021" s="69">
        <v>1</v>
      </c>
      <c r="W1021" s="69">
        <v>1</v>
      </c>
      <c r="X1021" s="69">
        <v>1</v>
      </c>
      <c r="Y1021" s="70">
        <v>1</v>
      </c>
      <c r="Z1021" s="68">
        <v>1</v>
      </c>
      <c r="AA1021" s="69">
        <v>1</v>
      </c>
      <c r="AB1021" s="70">
        <v>1</v>
      </c>
    </row>
    <row r="1022" spans="1:28" s="39" customFormat="1" ht="13.5" customHeight="1" x14ac:dyDescent="0.35">
      <c r="A1022" s="62"/>
      <c r="B1022" s="63"/>
      <c r="C1022" s="71"/>
      <c r="D1022" s="72"/>
      <c r="E1022" s="72"/>
      <c r="F1022" s="73"/>
      <c r="G1022" s="79"/>
      <c r="H1022" s="72"/>
      <c r="I1022" s="72"/>
      <c r="J1022" s="72"/>
      <c r="K1022" s="72"/>
      <c r="L1022" s="72"/>
      <c r="M1022" s="72"/>
      <c r="N1022" s="73"/>
      <c r="O1022" s="71"/>
      <c r="P1022" s="72"/>
      <c r="Q1022" s="72"/>
      <c r="R1022" s="72"/>
      <c r="S1022" s="72"/>
      <c r="T1022" s="73"/>
      <c r="U1022" s="71"/>
      <c r="V1022" s="72"/>
      <c r="W1022" s="72"/>
      <c r="X1022" s="72"/>
      <c r="Y1022" s="73"/>
      <c r="Z1022" s="71"/>
      <c r="AA1022" s="72"/>
      <c r="AB1022" s="73"/>
    </row>
    <row r="1023" spans="1:28" s="37" customFormat="1" ht="17.5" customHeight="1" x14ac:dyDescent="0.35">
      <c r="A1023" s="84" t="s">
        <v>605</v>
      </c>
      <c r="B1023" s="60" t="s">
        <v>298</v>
      </c>
      <c r="C1023" s="65">
        <v>0.49405403978637474</v>
      </c>
      <c r="D1023" s="66">
        <v>0.50057498855605298</v>
      </c>
      <c r="E1023" s="66">
        <v>0.59866625522869099</v>
      </c>
      <c r="F1023" s="67">
        <v>0.50715903055376954</v>
      </c>
      <c r="G1023" s="78"/>
      <c r="H1023" s="66">
        <v>0.48979380579394377</v>
      </c>
      <c r="I1023" s="66">
        <v>0.49498019710785673</v>
      </c>
      <c r="J1023" s="66">
        <v>0.52169343587909134</v>
      </c>
      <c r="K1023" s="66">
        <v>0.42557737747402119</v>
      </c>
      <c r="L1023" s="66">
        <v>0.53986692759295496</v>
      </c>
      <c r="M1023" s="66">
        <v>0.64449392959550966</v>
      </c>
      <c r="N1023" s="67">
        <v>0.50715903055376954</v>
      </c>
      <c r="O1023" s="65">
        <v>0.28826029319230995</v>
      </c>
      <c r="P1023" s="66">
        <v>0.38116369395257504</v>
      </c>
      <c r="Q1023" s="66">
        <v>0.52653815685238969</v>
      </c>
      <c r="R1023" s="66">
        <v>0.50641661485212974</v>
      </c>
      <c r="S1023" s="66">
        <v>0.68213763610700362</v>
      </c>
      <c r="T1023" s="67">
        <v>0.50715903055376954</v>
      </c>
      <c r="U1023" s="65">
        <v>0.56990078402845135</v>
      </c>
      <c r="V1023" s="66">
        <v>0.57327454529118049</v>
      </c>
      <c r="W1023" s="66">
        <v>0.42054780961000027</v>
      </c>
      <c r="X1023" s="66">
        <v>0.7515393073117097</v>
      </c>
      <c r="Y1023" s="67">
        <v>0.50715903055376954</v>
      </c>
      <c r="Z1023" s="65">
        <v>0.43852239671780885</v>
      </c>
      <c r="AA1023" s="66">
        <v>0.56170422930125186</v>
      </c>
      <c r="AB1023" s="67">
        <v>0.50715903055376954</v>
      </c>
    </row>
    <row r="1024" spans="1:28" s="37" customFormat="1" ht="17.5" customHeight="1" x14ac:dyDescent="0.35">
      <c r="A1024" s="84"/>
      <c r="B1024" s="60" t="s">
        <v>299</v>
      </c>
      <c r="C1024" s="65">
        <v>0.38410832592801147</v>
      </c>
      <c r="D1024" s="66">
        <v>0.40631538401420164</v>
      </c>
      <c r="E1024" s="66">
        <v>0.34469245011314542</v>
      </c>
      <c r="F1024" s="67">
        <v>0.39289346092801214</v>
      </c>
      <c r="G1024" s="78"/>
      <c r="H1024" s="66">
        <v>0.44260032435043645</v>
      </c>
      <c r="I1024" s="66">
        <v>0.37140008268162644</v>
      </c>
      <c r="J1024" s="66">
        <v>0.37512144517975315</v>
      </c>
      <c r="K1024" s="66">
        <v>0.51709138951701006</v>
      </c>
      <c r="L1024" s="66">
        <v>0.33082583170254404</v>
      </c>
      <c r="M1024" s="66">
        <v>0.35550607040449028</v>
      </c>
      <c r="N1024" s="67">
        <v>0.39289346092801214</v>
      </c>
      <c r="O1024" s="65">
        <v>0.48758341359908935</v>
      </c>
      <c r="P1024" s="66">
        <v>0.46807885515274417</v>
      </c>
      <c r="Q1024" s="66">
        <v>0.39067448553724837</v>
      </c>
      <c r="R1024" s="66">
        <v>0.42438946782276665</v>
      </c>
      <c r="S1024" s="66">
        <v>0.28101265291033739</v>
      </c>
      <c r="T1024" s="67">
        <v>0.39289346092801214</v>
      </c>
      <c r="U1024" s="65">
        <v>0.32169111703847397</v>
      </c>
      <c r="V1024" s="66">
        <v>0.34597147881448392</v>
      </c>
      <c r="W1024" s="66">
        <v>0.47287677818942847</v>
      </c>
      <c r="X1024" s="66">
        <v>0.22534359538207804</v>
      </c>
      <c r="Y1024" s="67">
        <v>0.39289346092801214</v>
      </c>
      <c r="Z1024" s="65">
        <v>0.4541785999622624</v>
      </c>
      <c r="AA1024" s="66">
        <v>0.34418990187503795</v>
      </c>
      <c r="AB1024" s="67">
        <v>0.39289346092801214</v>
      </c>
    </row>
    <row r="1025" spans="1:28" s="37" customFormat="1" ht="17.5" customHeight="1" x14ac:dyDescent="0.35">
      <c r="A1025" s="84"/>
      <c r="B1025" s="60" t="s">
        <v>300</v>
      </c>
      <c r="C1025" s="65">
        <v>0.10879400300905356</v>
      </c>
      <c r="D1025" s="66">
        <v>8.1929170341755328E-2</v>
      </c>
      <c r="E1025" s="66">
        <v>5.6641294658163616E-2</v>
      </c>
      <c r="F1025" s="67">
        <v>8.9121839251825555E-2</v>
      </c>
      <c r="G1025" s="78"/>
      <c r="H1025" s="66">
        <v>4.5088654142862075E-2</v>
      </c>
      <c r="I1025" s="66">
        <v>0.1226354875538448</v>
      </c>
      <c r="J1025" s="66">
        <v>9.5222321588266864E-2</v>
      </c>
      <c r="K1025" s="66">
        <v>3.4718869889987042E-2</v>
      </c>
      <c r="L1025" s="66">
        <v>0.12931506849315069</v>
      </c>
      <c r="M1025" s="66">
        <v>0</v>
      </c>
      <c r="N1025" s="67">
        <v>8.9121839251825555E-2</v>
      </c>
      <c r="O1025" s="65">
        <v>0.20095626551436946</v>
      </c>
      <c r="P1025" s="66">
        <v>0.15075745089468065</v>
      </c>
      <c r="Q1025" s="66">
        <v>5.7827755661955083E-2</v>
      </c>
      <c r="R1025" s="66">
        <v>6.3073578807069722E-2</v>
      </c>
      <c r="S1025" s="66">
        <v>3.1954689810458396E-2</v>
      </c>
      <c r="T1025" s="67">
        <v>8.9121839251825555E-2</v>
      </c>
      <c r="U1025" s="65">
        <v>9.6754768832848365E-2</v>
      </c>
      <c r="V1025" s="66">
        <v>7.5270514844622438E-2</v>
      </c>
      <c r="W1025" s="66">
        <v>9.3131875901467806E-2</v>
      </c>
      <c r="X1025" s="66">
        <v>2.2210005497526112E-2</v>
      </c>
      <c r="Y1025" s="67">
        <v>8.9121839251825555E-2</v>
      </c>
      <c r="Z1025" s="65">
        <v>9.6717738716766519E-2</v>
      </c>
      <c r="AA1025" s="66">
        <v>8.3085414928171938E-2</v>
      </c>
      <c r="AB1025" s="67">
        <v>8.9121839251825555E-2</v>
      </c>
    </row>
    <row r="1026" spans="1:28" s="37" customFormat="1" ht="17.5" customHeight="1" x14ac:dyDescent="0.35">
      <c r="A1026" s="84"/>
      <c r="B1026" s="60" t="s">
        <v>301</v>
      </c>
      <c r="C1026" s="65">
        <v>9.0245211469597124E-3</v>
      </c>
      <c r="D1026" s="66">
        <v>1.1162035124543638E-2</v>
      </c>
      <c r="E1026" s="66">
        <v>0</v>
      </c>
      <c r="F1026" s="67">
        <v>9.3962858394133365E-3</v>
      </c>
      <c r="G1026" s="78"/>
      <c r="H1026" s="66">
        <v>0</v>
      </c>
      <c r="I1026" s="66">
        <v>1.0985303662196291E-2</v>
      </c>
      <c r="J1026" s="66">
        <v>7.937757109640493E-3</v>
      </c>
      <c r="K1026" s="66">
        <v>2.2612363118981682E-2</v>
      </c>
      <c r="L1026" s="66">
        <v>0</v>
      </c>
      <c r="M1026" s="66">
        <v>0</v>
      </c>
      <c r="N1026" s="67">
        <v>9.3962858394133365E-3</v>
      </c>
      <c r="O1026" s="65">
        <v>2.3202064034764408E-2</v>
      </c>
      <c r="P1026" s="66">
        <v>0</v>
      </c>
      <c r="Q1026" s="66">
        <v>1.7373238138417922E-2</v>
      </c>
      <c r="R1026" s="66">
        <v>6.1203385180338939E-3</v>
      </c>
      <c r="S1026" s="66">
        <v>4.8593140879150424E-3</v>
      </c>
      <c r="T1026" s="67">
        <v>9.3962858394133365E-3</v>
      </c>
      <c r="U1026" s="65">
        <v>1.1653330100226319E-2</v>
      </c>
      <c r="V1026" s="66">
        <v>5.4847446314195128E-3</v>
      </c>
      <c r="W1026" s="66">
        <v>1.0213806951554058E-2</v>
      </c>
      <c r="X1026" s="66">
        <v>0</v>
      </c>
      <c r="Y1026" s="67">
        <v>9.3962858394133365E-3</v>
      </c>
      <c r="Z1026" s="65">
        <v>1.0557415548040766E-2</v>
      </c>
      <c r="AA1026" s="66">
        <v>8.4740991461796037E-3</v>
      </c>
      <c r="AB1026" s="67">
        <v>9.3962858394133365E-3</v>
      </c>
    </row>
    <row r="1027" spans="1:28" s="37" customFormat="1" ht="17.5" customHeight="1" x14ac:dyDescent="0.35">
      <c r="A1027" s="84"/>
      <c r="B1027" s="60" t="s">
        <v>302</v>
      </c>
      <c r="C1027" s="65">
        <v>4.0191101296004643E-3</v>
      </c>
      <c r="D1027" s="66">
        <v>1.8980204762914911E-5</v>
      </c>
      <c r="E1027" s="66">
        <v>0</v>
      </c>
      <c r="F1027" s="67">
        <v>1.4293834269793792E-3</v>
      </c>
      <c r="G1027" s="78"/>
      <c r="H1027" s="66">
        <v>2.251721571275762E-2</v>
      </c>
      <c r="I1027" s="66">
        <v>0</v>
      </c>
      <c r="J1027" s="66">
        <v>2.432480772670363E-5</v>
      </c>
      <c r="K1027" s="66">
        <v>0</v>
      </c>
      <c r="L1027" s="66">
        <v>0</v>
      </c>
      <c r="M1027" s="66">
        <v>0</v>
      </c>
      <c r="N1027" s="67">
        <v>1.4293834269793792E-3</v>
      </c>
      <c r="O1027" s="65">
        <v>0</v>
      </c>
      <c r="P1027" s="66">
        <v>0</v>
      </c>
      <c r="Q1027" s="66">
        <v>7.586363809988823E-3</v>
      </c>
      <c r="R1027" s="66">
        <v>0</v>
      </c>
      <c r="S1027" s="66">
        <v>3.5707084285522249E-5</v>
      </c>
      <c r="T1027" s="67">
        <v>1.4293834269793792E-3</v>
      </c>
      <c r="U1027" s="65">
        <v>0</v>
      </c>
      <c r="V1027" s="66">
        <v>0</v>
      </c>
      <c r="W1027" s="66">
        <v>3.2297293475494217E-3</v>
      </c>
      <c r="X1027" s="66">
        <v>9.3457943925233638E-4</v>
      </c>
      <c r="Y1027" s="67">
        <v>1.4293834269793792E-3</v>
      </c>
      <c r="Z1027" s="65">
        <v>2.3849055121479373E-5</v>
      </c>
      <c r="AA1027" s="66">
        <v>2.5463547493585338E-3</v>
      </c>
      <c r="AB1027" s="67">
        <v>1.4293834269793792E-3</v>
      </c>
    </row>
    <row r="1028" spans="1:28" s="37" customFormat="1" ht="17.5" customHeight="1" x14ac:dyDescent="0.35">
      <c r="A1028" s="84"/>
      <c r="B1028" s="60"/>
      <c r="C1028" s="65">
        <f>C1026+C1027+C1025</f>
        <v>0.12183763428561374</v>
      </c>
      <c r="D1028" s="65">
        <f t="shared" ref="D1028:E1028" si="83">D1026+D1027+D1025</f>
        <v>9.3110185671061885E-2</v>
      </c>
      <c r="E1028" s="65">
        <f t="shared" si="83"/>
        <v>5.6641294658163616E-2</v>
      </c>
      <c r="F1028" s="65">
        <f>F1026+F1027+F1025</f>
        <v>9.9947508518218264E-2</v>
      </c>
      <c r="G1028" s="78"/>
      <c r="H1028" s="66"/>
      <c r="I1028" s="66"/>
      <c r="J1028" s="66"/>
      <c r="K1028" s="66"/>
      <c r="L1028" s="66"/>
      <c r="M1028" s="66"/>
      <c r="N1028" s="67"/>
      <c r="O1028" s="65"/>
      <c r="P1028" s="66"/>
      <c r="Q1028" s="66"/>
      <c r="R1028" s="66"/>
      <c r="S1028" s="66"/>
      <c r="T1028" s="67"/>
      <c r="U1028" s="65"/>
      <c r="V1028" s="66"/>
      <c r="W1028" s="66"/>
      <c r="X1028" s="66"/>
      <c r="Y1028" s="67"/>
      <c r="Z1028" s="65"/>
      <c r="AA1028" s="66"/>
      <c r="AB1028" s="67"/>
    </row>
    <row r="1029" spans="1:28" s="37" customFormat="1" ht="17.5" customHeight="1" x14ac:dyDescent="0.35">
      <c r="A1029" s="84"/>
      <c r="B1029" s="61" t="s">
        <v>4</v>
      </c>
      <c r="C1029" s="68">
        <v>1</v>
      </c>
      <c r="D1029" s="69">
        <v>1</v>
      </c>
      <c r="E1029" s="69">
        <v>1</v>
      </c>
      <c r="F1029" s="70">
        <v>1</v>
      </c>
      <c r="G1029" s="69"/>
      <c r="H1029" s="69">
        <v>1</v>
      </c>
      <c r="I1029" s="69">
        <v>1</v>
      </c>
      <c r="J1029" s="69">
        <v>1</v>
      </c>
      <c r="K1029" s="69">
        <v>1</v>
      </c>
      <c r="L1029" s="69">
        <v>1</v>
      </c>
      <c r="M1029" s="69">
        <v>1</v>
      </c>
      <c r="N1029" s="70">
        <v>1</v>
      </c>
      <c r="O1029" s="68">
        <v>1</v>
      </c>
      <c r="P1029" s="69">
        <v>1</v>
      </c>
      <c r="Q1029" s="69">
        <v>1</v>
      </c>
      <c r="R1029" s="69">
        <v>1</v>
      </c>
      <c r="S1029" s="69">
        <v>1</v>
      </c>
      <c r="T1029" s="70">
        <v>1</v>
      </c>
      <c r="U1029" s="68">
        <v>1</v>
      </c>
      <c r="V1029" s="69">
        <v>1</v>
      </c>
      <c r="W1029" s="69">
        <v>1</v>
      </c>
      <c r="X1029" s="69">
        <v>1</v>
      </c>
      <c r="Y1029" s="70">
        <v>1</v>
      </c>
      <c r="Z1029" s="68">
        <v>1</v>
      </c>
      <c r="AA1029" s="69">
        <v>1</v>
      </c>
      <c r="AB1029" s="70">
        <v>1</v>
      </c>
    </row>
    <row r="1030" spans="1:28" s="39" customFormat="1" ht="13.5" customHeight="1" x14ac:dyDescent="0.35">
      <c r="A1030" s="62"/>
      <c r="B1030" s="63"/>
      <c r="C1030" s="71"/>
      <c r="D1030" s="72"/>
      <c r="E1030" s="72"/>
      <c r="F1030" s="73"/>
      <c r="G1030" s="79"/>
      <c r="H1030" s="72"/>
      <c r="I1030" s="72"/>
      <c r="J1030" s="72"/>
      <c r="K1030" s="72"/>
      <c r="L1030" s="72"/>
      <c r="M1030" s="72"/>
      <c r="N1030" s="73"/>
      <c r="O1030" s="71"/>
      <c r="P1030" s="72"/>
      <c r="Q1030" s="72"/>
      <c r="R1030" s="72"/>
      <c r="S1030" s="72"/>
      <c r="T1030" s="73"/>
      <c r="U1030" s="71"/>
      <c r="V1030" s="72"/>
      <c r="W1030" s="72"/>
      <c r="X1030" s="72"/>
      <c r="Y1030" s="73"/>
      <c r="Z1030" s="71"/>
      <c r="AA1030" s="72"/>
      <c r="AB1030" s="73"/>
    </row>
    <row r="1031" spans="1:28" s="37" customFormat="1" ht="17.5" customHeight="1" x14ac:dyDescent="0.35">
      <c r="A1031" s="84" t="s">
        <v>606</v>
      </c>
      <c r="B1031" s="60" t="s">
        <v>298</v>
      </c>
      <c r="C1031" s="65">
        <v>0.31327678893512939</v>
      </c>
      <c r="D1031" s="66">
        <v>0.3897942322507173</v>
      </c>
      <c r="E1031" s="66">
        <v>0.46557635603099501</v>
      </c>
      <c r="F1031" s="67">
        <v>0.36964687830983639</v>
      </c>
      <c r="G1031" s="78"/>
      <c r="H1031" s="66">
        <v>0.22601014457748178</v>
      </c>
      <c r="I1031" s="66">
        <v>0.33223769468202918</v>
      </c>
      <c r="J1031" s="66">
        <v>0.3955650152030048</v>
      </c>
      <c r="K1031" s="66">
        <v>0.36930054117228589</v>
      </c>
      <c r="L1031" s="66">
        <v>0.36381996086105678</v>
      </c>
      <c r="M1031" s="66">
        <v>0.54488438777377834</v>
      </c>
      <c r="N1031" s="67">
        <v>0.36964687830983639</v>
      </c>
      <c r="O1031" s="65">
        <v>0.17738155116203771</v>
      </c>
      <c r="P1031" s="66">
        <v>0.28651995385067397</v>
      </c>
      <c r="Q1031" s="66">
        <v>0.30862948883386226</v>
      </c>
      <c r="R1031" s="66">
        <v>0.35670858909151121</v>
      </c>
      <c r="S1031" s="66">
        <v>0.56449014484473725</v>
      </c>
      <c r="T1031" s="67">
        <v>0.36964687830983639</v>
      </c>
      <c r="U1031" s="65">
        <v>0.3766943501454898</v>
      </c>
      <c r="V1031" s="66">
        <v>0.49618391158689201</v>
      </c>
      <c r="W1031" s="66">
        <v>0.29017718261263042</v>
      </c>
      <c r="X1031" s="66">
        <v>0.55769653655854867</v>
      </c>
      <c r="Y1031" s="67">
        <v>0.36964687830983639</v>
      </c>
      <c r="Z1031" s="65">
        <v>0.33484564400515421</v>
      </c>
      <c r="AA1031" s="66">
        <v>0.39730324977967452</v>
      </c>
      <c r="AB1031" s="67">
        <v>0.36964687830983639</v>
      </c>
    </row>
    <row r="1032" spans="1:28" s="37" customFormat="1" ht="17.5" customHeight="1" x14ac:dyDescent="0.35">
      <c r="A1032" s="84"/>
      <c r="B1032" s="60" t="s">
        <v>299</v>
      </c>
      <c r="C1032" s="65">
        <v>0.41236439462593594</v>
      </c>
      <c r="D1032" s="66">
        <v>0.41208927395134365</v>
      </c>
      <c r="E1032" s="66">
        <v>0.37778577796063911</v>
      </c>
      <c r="F1032" s="67">
        <v>0.40907885214485162</v>
      </c>
      <c r="G1032" s="78"/>
      <c r="H1032" s="66">
        <v>0.35857975915254819</v>
      </c>
      <c r="I1032" s="66">
        <v>0.42405071425358409</v>
      </c>
      <c r="J1032" s="66">
        <v>0.38639384725451614</v>
      </c>
      <c r="K1032" s="66">
        <v>0.50334104016870351</v>
      </c>
      <c r="L1032" s="66">
        <v>0.37755772994129161</v>
      </c>
      <c r="M1032" s="66">
        <v>0.37796351656396804</v>
      </c>
      <c r="N1032" s="67">
        <v>0.40907885214485162</v>
      </c>
      <c r="O1032" s="65">
        <v>0.45451731602172368</v>
      </c>
      <c r="P1032" s="66">
        <v>0.45630325266756</v>
      </c>
      <c r="Q1032" s="66">
        <v>0.47621206610499672</v>
      </c>
      <c r="R1032" s="66">
        <v>0.43912373636114216</v>
      </c>
      <c r="S1032" s="66">
        <v>0.29607159060357574</v>
      </c>
      <c r="T1032" s="67">
        <v>0.40907885214485162</v>
      </c>
      <c r="U1032" s="65">
        <v>0.43879324280633691</v>
      </c>
      <c r="V1032" s="66">
        <v>0.34920867187800836</v>
      </c>
      <c r="W1032" s="66">
        <v>0.42416287225317462</v>
      </c>
      <c r="X1032" s="66">
        <v>0.29631665750412317</v>
      </c>
      <c r="Y1032" s="67">
        <v>0.40907885214485162</v>
      </c>
      <c r="Z1032" s="65">
        <v>0.43344324941973145</v>
      </c>
      <c r="AA1032" s="66">
        <v>0.38971658425017153</v>
      </c>
      <c r="AB1032" s="67">
        <v>0.40907885214485162</v>
      </c>
    </row>
    <row r="1033" spans="1:28" s="37" customFormat="1" ht="17.5" customHeight="1" x14ac:dyDescent="0.35">
      <c r="A1033" s="84"/>
      <c r="B1033" s="60" t="s">
        <v>300</v>
      </c>
      <c r="C1033" s="65">
        <v>0.23723131879250728</v>
      </c>
      <c r="D1033" s="66">
        <v>0.17700380720577893</v>
      </c>
      <c r="E1033" s="66">
        <v>0.12831721867928408</v>
      </c>
      <c r="F1033" s="67">
        <v>0.19385508002621468</v>
      </c>
      <c r="G1033" s="78"/>
      <c r="H1033" s="66">
        <v>0.39289780989515299</v>
      </c>
      <c r="I1033" s="66">
        <v>0.20341072419251538</v>
      </c>
      <c r="J1033" s="66">
        <v>0.19780218207834019</v>
      </c>
      <c r="K1033" s="66">
        <v>0.10314540511699992</v>
      </c>
      <c r="L1033" s="66">
        <v>0.19397260273972602</v>
      </c>
      <c r="M1033" s="66">
        <v>7.7145994753218233E-2</v>
      </c>
      <c r="N1033" s="67">
        <v>0.19385508002621468</v>
      </c>
      <c r="O1033" s="65">
        <v>0.34337384972214136</v>
      </c>
      <c r="P1033" s="66">
        <v>0.20893856550122897</v>
      </c>
      <c r="Q1033" s="66">
        <v>0.1969415394937663</v>
      </c>
      <c r="R1033" s="66">
        <v>0.16589851277397444</v>
      </c>
      <c r="S1033" s="66">
        <v>0.12403380830756822</v>
      </c>
      <c r="T1033" s="67">
        <v>0.19385508002621468</v>
      </c>
      <c r="U1033" s="65">
        <v>0.16768509537665696</v>
      </c>
      <c r="V1033" s="66">
        <v>0.13183924422709128</v>
      </c>
      <c r="W1033" s="66">
        <v>0.24756073418365904</v>
      </c>
      <c r="X1033" s="66">
        <v>0.14598680593732821</v>
      </c>
      <c r="Y1033" s="67">
        <v>0.19385508002621468</v>
      </c>
      <c r="Z1033" s="65">
        <v>0.20313362555440287</v>
      </c>
      <c r="AA1033" s="66">
        <v>0.18648146506817126</v>
      </c>
      <c r="AB1033" s="67">
        <v>0.19385508002621468</v>
      </c>
    </row>
    <row r="1034" spans="1:28" s="37" customFormat="1" ht="17.5" customHeight="1" x14ac:dyDescent="0.35">
      <c r="A1034" s="84"/>
      <c r="B1034" s="60" t="s">
        <v>301</v>
      </c>
      <c r="C1034" s="65">
        <v>2.7626103099677099E-2</v>
      </c>
      <c r="D1034" s="66">
        <v>1.9008116828742729E-2</v>
      </c>
      <c r="E1034" s="66">
        <v>2.8320647329081808E-2</v>
      </c>
      <c r="F1034" s="67">
        <v>2.2894051068931564E-2</v>
      </c>
      <c r="G1034" s="78"/>
      <c r="H1034" s="66">
        <v>2.251721571275762E-2</v>
      </c>
      <c r="I1034" s="66">
        <v>2.8736149221057682E-2</v>
      </c>
      <c r="J1034" s="66">
        <v>1.7541763548560185E-2</v>
      </c>
      <c r="K1034" s="66">
        <v>2.4215554256967912E-2</v>
      </c>
      <c r="L1034" s="66">
        <v>6.4657534246575346E-2</v>
      </c>
      <c r="M1034" s="66">
        <v>0</v>
      </c>
      <c r="N1034" s="67">
        <v>2.2894051068931564E-2</v>
      </c>
      <c r="O1034" s="65">
        <v>1.7247804315820126E-2</v>
      </c>
      <c r="P1034" s="66">
        <v>4.1855073917748141E-2</v>
      </c>
      <c r="Q1034" s="66">
        <v>1.8216905567374649E-2</v>
      </c>
      <c r="R1034" s="66">
        <v>3.2483250240673792E-2</v>
      </c>
      <c r="S1034" s="66">
        <v>1.1445170721871218E-2</v>
      </c>
      <c r="T1034" s="67">
        <v>2.2894051068931564E-2</v>
      </c>
      <c r="U1034" s="65">
        <v>1.3118331716779827E-2</v>
      </c>
      <c r="V1034" s="66">
        <v>2.2768172308008264E-2</v>
      </c>
      <c r="W1034" s="66">
        <v>3.0393959105178316E-2</v>
      </c>
      <c r="X1034" s="66">
        <v>0</v>
      </c>
      <c r="Y1034" s="67">
        <v>2.2894051068931564E-2</v>
      </c>
      <c r="Z1034" s="65">
        <v>2.0933157411479674E-2</v>
      </c>
      <c r="AA1034" s="66">
        <v>2.4452363711769141E-2</v>
      </c>
      <c r="AB1034" s="67">
        <v>2.2894051068931564E-2</v>
      </c>
    </row>
    <row r="1035" spans="1:28" s="37" customFormat="1" ht="17.5" customHeight="1" x14ac:dyDescent="0.35">
      <c r="A1035" s="84"/>
      <c r="B1035" s="60" t="s">
        <v>302</v>
      </c>
      <c r="C1035" s="65">
        <v>9.5013945467503115E-3</v>
      </c>
      <c r="D1035" s="66">
        <v>2.1045697634173299E-3</v>
      </c>
      <c r="E1035" s="66">
        <v>0</v>
      </c>
      <c r="F1035" s="67">
        <v>4.5251384501657057E-3</v>
      </c>
      <c r="G1035" s="78"/>
      <c r="H1035" s="66">
        <v>0</v>
      </c>
      <c r="I1035" s="66">
        <v>1.1565788656337891E-2</v>
      </c>
      <c r="J1035" s="66">
        <v>2.6971919155786084E-3</v>
      </c>
      <c r="K1035" s="66">
        <v>0</v>
      </c>
      <c r="L1035" s="66">
        <v>0</v>
      </c>
      <c r="M1035" s="66">
        <v>0</v>
      </c>
      <c r="N1035" s="67">
        <v>4.5251384501657057E-3</v>
      </c>
      <c r="O1035" s="65">
        <v>7.477442437743979E-3</v>
      </c>
      <c r="P1035" s="66">
        <v>6.3849455738926664E-3</v>
      </c>
      <c r="Q1035" s="66">
        <v>0</v>
      </c>
      <c r="R1035" s="66">
        <v>5.7859115326983545E-3</v>
      </c>
      <c r="S1035" s="66">
        <v>3.959285522247614E-3</v>
      </c>
      <c r="T1035" s="67">
        <v>4.5251384501657057E-3</v>
      </c>
      <c r="U1035" s="65">
        <v>3.7099903006789525E-3</v>
      </c>
      <c r="V1035" s="66">
        <v>0</v>
      </c>
      <c r="W1035" s="66">
        <v>7.705251845357617E-3</v>
      </c>
      <c r="X1035" s="66">
        <v>0</v>
      </c>
      <c r="Y1035" s="67">
        <v>4.5251384501657057E-3</v>
      </c>
      <c r="Z1035" s="65">
        <v>7.6443236092318297E-3</v>
      </c>
      <c r="AA1035" s="66">
        <v>2.0468946233897843E-3</v>
      </c>
      <c r="AB1035" s="67">
        <v>4.5251384501657057E-3</v>
      </c>
    </row>
    <row r="1036" spans="1:28" s="37" customFormat="1" ht="17.5" customHeight="1" x14ac:dyDescent="0.35">
      <c r="A1036" s="84"/>
      <c r="B1036" s="60"/>
      <c r="C1036" s="65">
        <f>C1034+C1035+C1033</f>
        <v>0.27435881643893467</v>
      </c>
      <c r="D1036" s="65">
        <f t="shared" ref="D1036" si="84">D1034+D1035+D1033</f>
        <v>0.198116493797939</v>
      </c>
      <c r="E1036" s="65">
        <f t="shared" ref="E1036" si="85">E1034+E1035+E1033</f>
        <v>0.15663786600836588</v>
      </c>
      <c r="F1036" s="65">
        <f>F1034+F1035+F1033</f>
        <v>0.22127426954531196</v>
      </c>
      <c r="G1036" s="78"/>
      <c r="H1036" s="66"/>
      <c r="I1036" s="66"/>
      <c r="J1036" s="66"/>
      <c r="K1036" s="66"/>
      <c r="L1036" s="66"/>
      <c r="M1036" s="66"/>
      <c r="N1036" s="67"/>
      <c r="O1036" s="65"/>
      <c r="P1036" s="66"/>
      <c r="Q1036" s="66"/>
      <c r="R1036" s="66"/>
      <c r="S1036" s="66"/>
      <c r="T1036" s="67"/>
      <c r="U1036" s="65"/>
      <c r="V1036" s="66"/>
      <c r="W1036" s="66"/>
      <c r="X1036" s="66"/>
      <c r="Y1036" s="67"/>
      <c r="Z1036" s="65"/>
      <c r="AA1036" s="66"/>
      <c r="AB1036" s="67"/>
    </row>
    <row r="1037" spans="1:28" s="37" customFormat="1" ht="17.5" customHeight="1" x14ac:dyDescent="0.35">
      <c r="A1037" s="84"/>
      <c r="B1037" s="61" t="s">
        <v>4</v>
      </c>
      <c r="C1037" s="68">
        <v>1</v>
      </c>
      <c r="D1037" s="69">
        <v>1</v>
      </c>
      <c r="E1037" s="69">
        <v>1</v>
      </c>
      <c r="F1037" s="70">
        <v>1</v>
      </c>
      <c r="G1037" s="69"/>
      <c r="H1037" s="69">
        <v>1</v>
      </c>
      <c r="I1037" s="69">
        <v>1</v>
      </c>
      <c r="J1037" s="69">
        <v>1</v>
      </c>
      <c r="K1037" s="69">
        <v>1</v>
      </c>
      <c r="L1037" s="69">
        <v>1</v>
      </c>
      <c r="M1037" s="69">
        <v>1</v>
      </c>
      <c r="N1037" s="70">
        <v>1</v>
      </c>
      <c r="O1037" s="68">
        <v>1</v>
      </c>
      <c r="P1037" s="69">
        <v>1</v>
      </c>
      <c r="Q1037" s="69">
        <v>1</v>
      </c>
      <c r="R1037" s="69">
        <v>1</v>
      </c>
      <c r="S1037" s="69">
        <v>1</v>
      </c>
      <c r="T1037" s="70">
        <v>1</v>
      </c>
      <c r="U1037" s="68">
        <v>1</v>
      </c>
      <c r="V1037" s="69">
        <v>1</v>
      </c>
      <c r="W1037" s="69">
        <v>1</v>
      </c>
      <c r="X1037" s="69">
        <v>1</v>
      </c>
      <c r="Y1037" s="70">
        <v>1</v>
      </c>
      <c r="Z1037" s="68">
        <v>1</v>
      </c>
      <c r="AA1037" s="69">
        <v>1</v>
      </c>
      <c r="AB1037" s="70">
        <v>1</v>
      </c>
    </row>
    <row r="1038" spans="1:28" s="39" customFormat="1" ht="13.5" customHeight="1" x14ac:dyDescent="0.35">
      <c r="A1038" s="62"/>
      <c r="B1038" s="63"/>
      <c r="C1038" s="71"/>
      <c r="D1038" s="72"/>
      <c r="E1038" s="72"/>
      <c r="F1038" s="73"/>
      <c r="G1038" s="79"/>
      <c r="H1038" s="72"/>
      <c r="I1038" s="72"/>
      <c r="J1038" s="72"/>
      <c r="K1038" s="72"/>
      <c r="L1038" s="72"/>
      <c r="M1038" s="72"/>
      <c r="N1038" s="73"/>
      <c r="O1038" s="71"/>
      <c r="P1038" s="72"/>
      <c r="Q1038" s="72"/>
      <c r="R1038" s="72"/>
      <c r="S1038" s="72"/>
      <c r="T1038" s="73"/>
      <c r="U1038" s="71"/>
      <c r="V1038" s="72"/>
      <c r="W1038" s="72"/>
      <c r="X1038" s="72"/>
      <c r="Y1038" s="73"/>
      <c r="Z1038" s="71"/>
      <c r="AA1038" s="72"/>
      <c r="AB1038" s="73"/>
    </row>
    <row r="1039" spans="1:28" s="37" customFormat="1" ht="17.5" customHeight="1" x14ac:dyDescent="0.35">
      <c r="A1039" s="84" t="s">
        <v>607</v>
      </c>
      <c r="B1039" s="60" t="s">
        <v>298</v>
      </c>
      <c r="C1039" s="65">
        <v>0.58802097539086895</v>
      </c>
      <c r="D1039" s="66">
        <v>0.52527493384840407</v>
      </c>
      <c r="E1039" s="66">
        <v>0.47833779057807035</v>
      </c>
      <c r="F1039" s="67">
        <v>0.54317346726426197</v>
      </c>
      <c r="G1039" s="78"/>
      <c r="H1039" s="66">
        <v>0.52463929569619505</v>
      </c>
      <c r="I1039" s="66">
        <v>0.60179264904648377</v>
      </c>
      <c r="J1039" s="66">
        <v>0.56484492935074226</v>
      </c>
      <c r="K1039" s="66">
        <v>0.38475062882695188</v>
      </c>
      <c r="L1039" s="66">
        <v>0.50066536203522505</v>
      </c>
      <c r="M1039" s="66">
        <v>0.46093587944603742</v>
      </c>
      <c r="N1039" s="67">
        <v>0.54317346726426197</v>
      </c>
      <c r="O1039" s="65">
        <v>0.1623492853462899</v>
      </c>
      <c r="P1039" s="66">
        <v>0.40337305710620791</v>
      </c>
      <c r="Q1039" s="66">
        <v>0.49863070119060071</v>
      </c>
      <c r="R1039" s="66">
        <v>0.63391284443138474</v>
      </c>
      <c r="S1039" s="66">
        <v>0.790999084218309</v>
      </c>
      <c r="T1039" s="67">
        <v>0.54317346726426197</v>
      </c>
      <c r="U1039" s="65">
        <v>0.63273015680569022</v>
      </c>
      <c r="V1039" s="66">
        <v>0.57968475233290973</v>
      </c>
      <c r="W1039" s="66">
        <v>0.45620916881133516</v>
      </c>
      <c r="X1039" s="66">
        <v>0.70574491478834522</v>
      </c>
      <c r="Y1039" s="67">
        <v>0.54317346726426197</v>
      </c>
      <c r="Z1039" s="65">
        <v>0.49990635738650835</v>
      </c>
      <c r="AA1039" s="66">
        <v>0.57755707140217294</v>
      </c>
      <c r="AB1039" s="67">
        <v>0.54317346726426197</v>
      </c>
    </row>
    <row r="1040" spans="1:28" s="37" customFormat="1" ht="17.5" customHeight="1" x14ac:dyDescent="0.35">
      <c r="A1040" s="84"/>
      <c r="B1040" s="60" t="s">
        <v>299</v>
      </c>
      <c r="C1040" s="65">
        <v>0.2776388607828818</v>
      </c>
      <c r="D1040" s="66">
        <v>0.30271081983319753</v>
      </c>
      <c r="E1040" s="66">
        <v>0.40706644723307961</v>
      </c>
      <c r="F1040" s="67">
        <v>0.30331348596241109</v>
      </c>
      <c r="G1040" s="78"/>
      <c r="H1040" s="66">
        <v>0.30560416430469223</v>
      </c>
      <c r="I1040" s="66">
        <v>0.27156308972241683</v>
      </c>
      <c r="J1040" s="66">
        <v>0.27595635843319621</v>
      </c>
      <c r="K1040" s="66">
        <v>0.3977235193983587</v>
      </c>
      <c r="L1040" s="66">
        <v>0.3053620352250489</v>
      </c>
      <c r="M1040" s="66">
        <v>0.48633396376060034</v>
      </c>
      <c r="N1040" s="67">
        <v>0.30331348596241109</v>
      </c>
      <c r="O1040" s="65">
        <v>0.43786819582265107</v>
      </c>
      <c r="P1040" s="66">
        <v>0.35667911169713429</v>
      </c>
      <c r="Q1040" s="66">
        <v>0.36985184336350935</v>
      </c>
      <c r="R1040" s="66">
        <v>0.26884845100238808</v>
      </c>
      <c r="S1040" s="66">
        <v>0.18285597862615946</v>
      </c>
      <c r="T1040" s="67">
        <v>0.30331348596241109</v>
      </c>
      <c r="U1040" s="65">
        <v>0.19300234400258648</v>
      </c>
      <c r="V1040" s="66">
        <v>0.28167815472293889</v>
      </c>
      <c r="W1040" s="66">
        <v>0.39635029271189792</v>
      </c>
      <c r="X1040" s="66">
        <v>0.15076965365585487</v>
      </c>
      <c r="Y1040" s="67">
        <v>0.30331348596241109</v>
      </c>
      <c r="Z1040" s="65">
        <v>0.32437871457801554</v>
      </c>
      <c r="AA1040" s="66">
        <v>0.28657360877221438</v>
      </c>
      <c r="AB1040" s="67">
        <v>0.30331348596241109</v>
      </c>
    </row>
    <row r="1041" spans="1:28" s="37" customFormat="1" ht="17.5" customHeight="1" x14ac:dyDescent="0.35">
      <c r="A1041" s="84"/>
      <c r="B1041" s="60" t="s">
        <v>300</v>
      </c>
      <c r="C1041" s="65">
        <v>0.12164582911743227</v>
      </c>
      <c r="D1041" s="66">
        <v>0.14556421449864348</v>
      </c>
      <c r="E1041" s="66">
        <v>7.2114791195227332E-2</v>
      </c>
      <c r="F1041" s="67">
        <v>0.1304671120677606</v>
      </c>
      <c r="G1041" s="78"/>
      <c r="H1041" s="66">
        <v>0.16975653999911272</v>
      </c>
      <c r="I1041" s="66">
        <v>0.11119286453279527</v>
      </c>
      <c r="J1041" s="66">
        <v>0.13496977284922199</v>
      </c>
      <c r="K1041" s="66">
        <v>0.18318808912828072</v>
      </c>
      <c r="L1041" s="66">
        <v>9.6986301369863012E-2</v>
      </c>
      <c r="M1041" s="66">
        <v>5.273015679336221E-2</v>
      </c>
      <c r="N1041" s="67">
        <v>0.1304671120677606</v>
      </c>
      <c r="O1041" s="65">
        <v>0.3459783292640462</v>
      </c>
      <c r="P1041" s="66">
        <v>0.18497889599919737</v>
      </c>
      <c r="Q1041" s="66">
        <v>0.11781450277596477</v>
      </c>
      <c r="R1041" s="66">
        <v>9.7238704566227088E-2</v>
      </c>
      <c r="S1041" s="66">
        <v>1.6862145449657213E-2</v>
      </c>
      <c r="T1041" s="67">
        <v>0.1304671120677606</v>
      </c>
      <c r="U1041" s="65">
        <v>0.14485632880698351</v>
      </c>
      <c r="V1041" s="66">
        <v>0.11545817449009717</v>
      </c>
      <c r="W1041" s="66">
        <v>0.12832942108091294</v>
      </c>
      <c r="X1041" s="66">
        <v>0.1434854315557999</v>
      </c>
      <c r="Y1041" s="67">
        <v>0.1304671120677606</v>
      </c>
      <c r="Z1041" s="65">
        <v>0.15561157745366447</v>
      </c>
      <c r="AA1041" s="66">
        <v>0.11048492784306248</v>
      </c>
      <c r="AB1041" s="67">
        <v>0.1304671120677606</v>
      </c>
    </row>
    <row r="1042" spans="1:28" s="37" customFormat="1" ht="17.5" customHeight="1" x14ac:dyDescent="0.35">
      <c r="A1042" s="84"/>
      <c r="B1042" s="60" t="s">
        <v>301</v>
      </c>
      <c r="C1042" s="65">
        <v>9.5577043208953244E-3</v>
      </c>
      <c r="D1042" s="66">
        <v>2.396809092634564E-2</v>
      </c>
      <c r="E1042" s="66">
        <v>2.8320647329081808E-2</v>
      </c>
      <c r="F1042" s="67">
        <v>1.9275244830831446E-2</v>
      </c>
      <c r="G1042" s="78"/>
      <c r="H1042" s="66">
        <v>0</v>
      </c>
      <c r="I1042" s="66">
        <v>1.1634333009889666E-2</v>
      </c>
      <c r="J1042" s="66">
        <v>2.1048828474333751E-2</v>
      </c>
      <c r="K1042" s="66">
        <v>3.4337762646408698E-2</v>
      </c>
      <c r="L1042" s="66">
        <v>6.4657534246575346E-2</v>
      </c>
      <c r="M1042" s="66">
        <v>0</v>
      </c>
      <c r="N1042" s="67">
        <v>1.9275244830831446E-2</v>
      </c>
      <c r="O1042" s="65">
        <v>3.8138621845453975E-2</v>
      </c>
      <c r="P1042" s="66">
        <v>5.4970726708564135E-2</v>
      </c>
      <c r="Q1042" s="66">
        <v>1.3704613432580511E-2</v>
      </c>
      <c r="R1042" s="66">
        <v>0</v>
      </c>
      <c r="S1042" s="66">
        <v>4.6146155397230812E-3</v>
      </c>
      <c r="T1042" s="67">
        <v>1.9275244830831446E-2</v>
      </c>
      <c r="U1042" s="65">
        <v>2.4920182670546395E-2</v>
      </c>
      <c r="V1042" s="66">
        <v>1.787644242494256E-2</v>
      </c>
      <c r="W1042" s="66">
        <v>1.6591956786108204E-2</v>
      </c>
      <c r="X1042" s="66">
        <v>0</v>
      </c>
      <c r="Y1042" s="67">
        <v>1.9275244830831446E-2</v>
      </c>
      <c r="Z1042" s="65">
        <v>1.7604109893640228E-2</v>
      </c>
      <c r="AA1042" s="66">
        <v>2.0603845062563509E-2</v>
      </c>
      <c r="AB1042" s="67">
        <v>1.9275244830831446E-2</v>
      </c>
    </row>
    <row r="1043" spans="1:28" s="37" customFormat="1" ht="17.5" customHeight="1" x14ac:dyDescent="0.35">
      <c r="A1043" s="84"/>
      <c r="B1043" s="60" t="s">
        <v>302</v>
      </c>
      <c r="C1043" s="65">
        <v>3.1357505477005373E-3</v>
      </c>
      <c r="D1043" s="66">
        <v>2.4819408934094031E-3</v>
      </c>
      <c r="E1043" s="66">
        <v>1.4160323664540904E-2</v>
      </c>
      <c r="F1043" s="67">
        <v>3.7706898747348248E-3</v>
      </c>
      <c r="G1043" s="78"/>
      <c r="H1043" s="66">
        <v>0</v>
      </c>
      <c r="I1043" s="66">
        <v>3.8170636884145045E-3</v>
      </c>
      <c r="J1043" s="66">
        <v>3.1808263280271869E-3</v>
      </c>
      <c r="K1043" s="66">
        <v>0</v>
      </c>
      <c r="L1043" s="66">
        <v>3.2328767123287673E-2</v>
      </c>
      <c r="M1043" s="66">
        <v>0</v>
      </c>
      <c r="N1043" s="67">
        <v>3.7706898747348248E-3</v>
      </c>
      <c r="O1043" s="65">
        <v>1.5667604062092097E-2</v>
      </c>
      <c r="P1043" s="66">
        <v>0</v>
      </c>
      <c r="Q1043" s="66">
        <v>0</v>
      </c>
      <c r="R1043" s="66">
        <v>0</v>
      </c>
      <c r="S1043" s="66">
        <v>4.6692263745127041E-3</v>
      </c>
      <c r="T1043" s="67">
        <v>3.7706898747348248E-3</v>
      </c>
      <c r="U1043" s="65">
        <v>4.491998060135791E-3</v>
      </c>
      <c r="V1043" s="66">
        <v>5.3011924474052393E-3</v>
      </c>
      <c r="W1043" s="66">
        <v>2.5198676433157044E-3</v>
      </c>
      <c r="X1043" s="66">
        <v>0</v>
      </c>
      <c r="Y1043" s="67">
        <v>3.7706898747348248E-3</v>
      </c>
      <c r="Z1043" s="65">
        <v>2.4999421309691906E-3</v>
      </c>
      <c r="AA1043" s="66">
        <v>4.7805469199865992E-3</v>
      </c>
      <c r="AB1043" s="67">
        <v>3.7706898747348248E-3</v>
      </c>
    </row>
    <row r="1044" spans="1:28" s="37" customFormat="1" ht="17.5" customHeight="1" x14ac:dyDescent="0.35">
      <c r="A1044" s="84"/>
      <c r="B1044" s="60"/>
      <c r="C1044" s="65">
        <f>C1042+C1043+C1041</f>
        <v>0.13433928398602812</v>
      </c>
      <c r="D1044" s="65">
        <f t="shared" ref="D1044" si="86">D1042+D1043+D1041</f>
        <v>0.17201424631839854</v>
      </c>
      <c r="E1044" s="65">
        <f t="shared" ref="E1044" si="87">E1042+E1043+E1041</f>
        <v>0.11459576218885004</v>
      </c>
      <c r="F1044" s="65">
        <f>F1042+F1043+F1041</f>
        <v>0.15351304677332686</v>
      </c>
      <c r="G1044" s="78"/>
      <c r="H1044" s="66"/>
      <c r="I1044" s="66"/>
      <c r="J1044" s="66"/>
      <c r="K1044" s="66"/>
      <c r="L1044" s="66"/>
      <c r="M1044" s="66"/>
      <c r="N1044" s="67"/>
      <c r="O1044" s="65"/>
      <c r="P1044" s="66"/>
      <c r="Q1044" s="66"/>
      <c r="R1044" s="66"/>
      <c r="S1044" s="66"/>
      <c r="T1044" s="67"/>
      <c r="U1044" s="65"/>
      <c r="V1044" s="66"/>
      <c r="W1044" s="66"/>
      <c r="X1044" s="66"/>
      <c r="Y1044" s="67"/>
      <c r="Z1044" s="65"/>
      <c r="AA1044" s="66"/>
      <c r="AB1044" s="67"/>
    </row>
    <row r="1045" spans="1:28" s="37" customFormat="1" ht="17.5" customHeight="1" x14ac:dyDescent="0.35">
      <c r="A1045" s="84"/>
      <c r="B1045" s="61" t="s">
        <v>4</v>
      </c>
      <c r="C1045" s="68">
        <v>1</v>
      </c>
      <c r="D1045" s="69">
        <v>1</v>
      </c>
      <c r="E1045" s="69">
        <v>1</v>
      </c>
      <c r="F1045" s="70">
        <v>1</v>
      </c>
      <c r="G1045" s="69"/>
      <c r="H1045" s="69">
        <v>1</v>
      </c>
      <c r="I1045" s="69">
        <v>1</v>
      </c>
      <c r="J1045" s="69">
        <v>1</v>
      </c>
      <c r="K1045" s="69">
        <v>1</v>
      </c>
      <c r="L1045" s="69">
        <v>1</v>
      </c>
      <c r="M1045" s="69">
        <v>1</v>
      </c>
      <c r="N1045" s="70">
        <v>1</v>
      </c>
      <c r="O1045" s="68">
        <v>1</v>
      </c>
      <c r="P1045" s="69">
        <v>1</v>
      </c>
      <c r="Q1045" s="69">
        <v>1</v>
      </c>
      <c r="R1045" s="69">
        <v>1</v>
      </c>
      <c r="S1045" s="69">
        <v>1</v>
      </c>
      <c r="T1045" s="70">
        <v>1</v>
      </c>
      <c r="U1045" s="68">
        <v>1</v>
      </c>
      <c r="V1045" s="69">
        <v>1</v>
      </c>
      <c r="W1045" s="69">
        <v>1</v>
      </c>
      <c r="X1045" s="69">
        <v>1</v>
      </c>
      <c r="Y1045" s="70">
        <v>1</v>
      </c>
      <c r="Z1045" s="68">
        <v>1</v>
      </c>
      <c r="AA1045" s="69">
        <v>1</v>
      </c>
      <c r="AB1045" s="70">
        <v>1</v>
      </c>
    </row>
    <row r="1046" spans="1:28" s="39" customFormat="1" ht="13.5" customHeight="1" x14ac:dyDescent="0.35">
      <c r="A1046" s="62"/>
      <c r="B1046" s="63"/>
      <c r="C1046" s="71"/>
      <c r="D1046" s="72"/>
      <c r="E1046" s="72"/>
      <c r="F1046" s="73"/>
      <c r="G1046" s="79"/>
      <c r="H1046" s="72"/>
      <c r="I1046" s="72"/>
      <c r="J1046" s="72"/>
      <c r="K1046" s="72"/>
      <c r="L1046" s="72"/>
      <c r="M1046" s="72"/>
      <c r="N1046" s="73"/>
      <c r="O1046" s="71"/>
      <c r="P1046" s="72"/>
      <c r="Q1046" s="72"/>
      <c r="R1046" s="72"/>
      <c r="S1046" s="72"/>
      <c r="T1046" s="73"/>
      <c r="U1046" s="71"/>
      <c r="V1046" s="72"/>
      <c r="W1046" s="72"/>
      <c r="X1046" s="72"/>
      <c r="Y1046" s="73"/>
      <c r="Z1046" s="71"/>
      <c r="AA1046" s="72"/>
      <c r="AB1046" s="73"/>
    </row>
    <row r="1047" spans="1:28" s="37" customFormat="1" ht="17.5" customHeight="1" x14ac:dyDescent="0.35">
      <c r="A1047" s="84" t="s">
        <v>608</v>
      </c>
      <c r="B1047" s="60" t="s">
        <v>298</v>
      </c>
      <c r="C1047" s="65">
        <v>0.82500681876171289</v>
      </c>
      <c r="D1047" s="66">
        <v>0.82928757243181084</v>
      </c>
      <c r="E1047" s="66">
        <v>0.78326133168758139</v>
      </c>
      <c r="F1047" s="67">
        <v>0.8236068791795178</v>
      </c>
      <c r="G1047" s="78"/>
      <c r="H1047" s="66">
        <v>0.81975382886324533</v>
      </c>
      <c r="I1047" s="66">
        <v>0.82614902827668779</v>
      </c>
      <c r="J1047" s="66">
        <v>0.82710284385619748</v>
      </c>
      <c r="K1047" s="66">
        <v>0.83704616479077221</v>
      </c>
      <c r="L1047" s="66">
        <v>0.74136986301369867</v>
      </c>
      <c r="M1047" s="66">
        <v>0.81591117076444397</v>
      </c>
      <c r="N1047" s="67">
        <v>0.8236068791795178</v>
      </c>
      <c r="O1047" s="65">
        <v>0.33401075595069613</v>
      </c>
      <c r="P1047" s="66">
        <v>0.68319275942872293</v>
      </c>
      <c r="Q1047" s="66">
        <v>0.93569859150719192</v>
      </c>
      <c r="R1047" s="66">
        <v>0.96619689956962806</v>
      </c>
      <c r="S1047" s="66">
        <v>0.99529506654120181</v>
      </c>
      <c r="T1047" s="67">
        <v>0.8236068791795178</v>
      </c>
      <c r="U1047" s="65">
        <v>0.8304801163918526</v>
      </c>
      <c r="V1047" s="66">
        <v>0.82043975509261047</v>
      </c>
      <c r="W1047" s="66">
        <v>0.81849246302214429</v>
      </c>
      <c r="X1047" s="66">
        <v>0.90327102803738313</v>
      </c>
      <c r="Y1047" s="67">
        <v>0.8236068791795178</v>
      </c>
      <c r="Z1047" s="65">
        <v>0.77162355248510661</v>
      </c>
      <c r="AA1047" s="66">
        <v>0.86491777581932905</v>
      </c>
      <c r="AB1047" s="67">
        <v>0.8236068791795178</v>
      </c>
    </row>
    <row r="1048" spans="1:28" s="37" customFormat="1" ht="17.5" customHeight="1" x14ac:dyDescent="0.35">
      <c r="A1048" s="84"/>
      <c r="B1048" s="60" t="s">
        <v>299</v>
      </c>
      <c r="C1048" s="65">
        <v>6.0990524120819657E-2</v>
      </c>
      <c r="D1048" s="66">
        <v>7.4184130315852928E-2</v>
      </c>
      <c r="E1048" s="66">
        <v>0.12809778509223069</v>
      </c>
      <c r="F1048" s="67">
        <v>7.441055793164926E-2</v>
      </c>
      <c r="G1048" s="78"/>
      <c r="H1048" s="66">
        <v>7.3171092390581019E-2</v>
      </c>
      <c r="I1048" s="66">
        <v>5.8345167944376254E-2</v>
      </c>
      <c r="J1048" s="66">
        <v>8.4432123054909672E-2</v>
      </c>
      <c r="K1048" s="66">
        <v>3.7790594273228492E-2</v>
      </c>
      <c r="L1048" s="66">
        <v>9.6986301369863012E-2</v>
      </c>
      <c r="M1048" s="66">
        <v>0.15234579952412908</v>
      </c>
      <c r="N1048" s="67">
        <v>7.441055793164926E-2</v>
      </c>
      <c r="O1048" s="65">
        <v>0.23958971810938001</v>
      </c>
      <c r="P1048" s="66">
        <v>0.13781915770313943</v>
      </c>
      <c r="Q1048" s="66">
        <v>4.5805494799321743E-2</v>
      </c>
      <c r="R1048" s="66">
        <v>2.8197389846082416E-2</v>
      </c>
      <c r="S1048" s="66">
        <v>3.5707084285522249E-5</v>
      </c>
      <c r="T1048" s="67">
        <v>7.441055793164926E-2</v>
      </c>
      <c r="U1048" s="65">
        <v>3.5699563530552862E-2</v>
      </c>
      <c r="V1048" s="66">
        <v>9.8229940826883341E-2</v>
      </c>
      <c r="W1048" s="66">
        <v>8.8905936253853332E-2</v>
      </c>
      <c r="X1048" s="66">
        <v>5.3958218801539309E-2</v>
      </c>
      <c r="Y1048" s="67">
        <v>7.441055793164926E-2</v>
      </c>
      <c r="Z1048" s="65">
        <v>8.7397668263851924E-2</v>
      </c>
      <c r="AA1048" s="66">
        <v>6.4089764579246644E-2</v>
      </c>
      <c r="AB1048" s="67">
        <v>7.441055793164926E-2</v>
      </c>
    </row>
    <row r="1049" spans="1:28" s="37" customFormat="1" ht="17.5" customHeight="1" x14ac:dyDescent="0.35">
      <c r="A1049" s="84"/>
      <c r="B1049" s="60" t="s">
        <v>300</v>
      </c>
      <c r="C1049" s="65">
        <v>9.4952356652031986E-2</v>
      </c>
      <c r="D1049" s="66">
        <v>5.7027141692810972E-2</v>
      </c>
      <c r="E1049" s="66">
        <v>7.4480559555646988E-2</v>
      </c>
      <c r="F1049" s="67">
        <v>7.1996881571141494E-2</v>
      </c>
      <c r="G1049" s="78"/>
      <c r="H1049" s="66">
        <v>0.10707507874617359</v>
      </c>
      <c r="I1049" s="66">
        <v>9.2318534178999295E-2</v>
      </c>
      <c r="J1049" s="66">
        <v>5.0773028080844218E-2</v>
      </c>
      <c r="K1049" s="66">
        <v>7.9237277369851866E-2</v>
      </c>
      <c r="L1049" s="66">
        <v>0.12931506849315069</v>
      </c>
      <c r="M1049" s="66">
        <v>3.1743029711427E-2</v>
      </c>
      <c r="N1049" s="67">
        <v>7.1996881571141494E-2</v>
      </c>
      <c r="O1049" s="65">
        <v>0.31925339610692416</v>
      </c>
      <c r="P1049" s="66">
        <v>0.10826101600177718</v>
      </c>
      <c r="Q1049" s="66">
        <v>1.8497574456141749E-2</v>
      </c>
      <c r="R1049" s="66">
        <v>5.6057105842893997E-3</v>
      </c>
      <c r="S1049" s="66">
        <v>0</v>
      </c>
      <c r="T1049" s="67">
        <v>7.1996881571141494E-2</v>
      </c>
      <c r="U1049" s="65">
        <v>9.3802537989007437E-2</v>
      </c>
      <c r="V1049" s="66">
        <v>5.0512790891704212E-2</v>
      </c>
      <c r="W1049" s="66">
        <v>6.9726236601713842E-2</v>
      </c>
      <c r="X1049" s="66">
        <v>2.7102803738317756E-2</v>
      </c>
      <c r="Y1049" s="67">
        <v>7.1996881571141494E-2</v>
      </c>
      <c r="Z1049" s="65">
        <v>9.9459678612938959E-2</v>
      </c>
      <c r="AA1049" s="66">
        <v>5.0172330466454508E-2</v>
      </c>
      <c r="AB1049" s="67">
        <v>7.1996881571141494E-2</v>
      </c>
    </row>
    <row r="1050" spans="1:28" s="37" customFormat="1" ht="17.5" customHeight="1" x14ac:dyDescent="0.35">
      <c r="A1050" s="84"/>
      <c r="B1050" s="60" t="s">
        <v>301</v>
      </c>
      <c r="C1050" s="65">
        <v>1.2471735132899866E-2</v>
      </c>
      <c r="D1050" s="66">
        <v>3.2078220773275871E-2</v>
      </c>
      <c r="E1050" s="66">
        <v>0</v>
      </c>
      <c r="F1050" s="67">
        <v>2.2250797466742453E-2</v>
      </c>
      <c r="G1050" s="78"/>
      <c r="H1050" s="66">
        <v>0</v>
      </c>
      <c r="I1050" s="66">
        <v>1.5181503306194053E-2</v>
      </c>
      <c r="J1050" s="66">
        <v>3.1235199427651579E-2</v>
      </c>
      <c r="K1050" s="66">
        <v>3.5069488554079119E-2</v>
      </c>
      <c r="L1050" s="66">
        <v>0</v>
      </c>
      <c r="M1050" s="66">
        <v>0</v>
      </c>
      <c r="N1050" s="67">
        <v>2.2250797466742453E-2</v>
      </c>
      <c r="O1050" s="65">
        <v>8.1842562368019678E-2</v>
      </c>
      <c r="P1050" s="66">
        <v>5.6337649680752715E-2</v>
      </c>
      <c r="Q1050" s="66">
        <v>0</v>
      </c>
      <c r="R1050" s="66">
        <v>0</v>
      </c>
      <c r="S1050" s="66">
        <v>0</v>
      </c>
      <c r="T1050" s="67">
        <v>2.2250797466742453E-2</v>
      </c>
      <c r="U1050" s="65">
        <v>2.8548334949886841E-2</v>
      </c>
      <c r="V1050" s="66">
        <v>2.003157610997728E-2</v>
      </c>
      <c r="W1050" s="66">
        <v>1.9637857405469611E-2</v>
      </c>
      <c r="X1050" s="66">
        <v>0</v>
      </c>
      <c r="Y1050" s="67">
        <v>2.2250797466742453E-2</v>
      </c>
      <c r="Z1050" s="65">
        <v>2.9591767306172065E-2</v>
      </c>
      <c r="AA1050" s="66">
        <v>1.64164070421648E-2</v>
      </c>
      <c r="AB1050" s="67">
        <v>2.2250797466742453E-2</v>
      </c>
    </row>
    <row r="1051" spans="1:28" s="37" customFormat="1" ht="17.5" customHeight="1" x14ac:dyDescent="0.35">
      <c r="A1051" s="84"/>
      <c r="B1051" s="60" t="s">
        <v>302</v>
      </c>
      <c r="C1051" s="65">
        <v>6.577685492314596E-3</v>
      </c>
      <c r="D1051" s="66">
        <v>7.4229347862493997E-3</v>
      </c>
      <c r="E1051" s="66">
        <v>1.4160323664540904E-2</v>
      </c>
      <c r="F1051" s="67">
        <v>7.7348838509490401E-3</v>
      </c>
      <c r="G1051" s="78"/>
      <c r="H1051" s="66">
        <v>0</v>
      </c>
      <c r="I1051" s="66">
        <v>8.0068372992667895E-3</v>
      </c>
      <c r="J1051" s="66">
        <v>6.4568055803970667E-3</v>
      </c>
      <c r="K1051" s="66">
        <v>1.0856475012068396E-2</v>
      </c>
      <c r="L1051" s="66">
        <v>3.2328767123287673E-2</v>
      </c>
      <c r="M1051" s="66">
        <v>0</v>
      </c>
      <c r="N1051" s="67">
        <v>7.7348838509490401E-3</v>
      </c>
      <c r="O1051" s="65">
        <v>2.5303567464980033E-2</v>
      </c>
      <c r="P1051" s="66">
        <v>1.4389417185607717E-2</v>
      </c>
      <c r="Q1051" s="66">
        <v>0</v>
      </c>
      <c r="R1051" s="66">
        <v>0</v>
      </c>
      <c r="S1051" s="66">
        <v>4.6692263745127041E-3</v>
      </c>
      <c r="T1051" s="67">
        <v>7.7348838509490401E-3</v>
      </c>
      <c r="U1051" s="65">
        <v>1.1469447138700292E-2</v>
      </c>
      <c r="V1051" s="66">
        <v>1.0785937078824751E-2</v>
      </c>
      <c r="W1051" s="66">
        <v>3.2375067168189144E-3</v>
      </c>
      <c r="X1051" s="66">
        <v>1.5667949422759758E-2</v>
      </c>
      <c r="Y1051" s="67">
        <v>7.7348838509490401E-3</v>
      </c>
      <c r="Z1051" s="65">
        <v>1.192733333193045E-2</v>
      </c>
      <c r="AA1051" s="66">
        <v>4.4031646596285152E-3</v>
      </c>
      <c r="AB1051" s="67">
        <v>7.7348838509490401E-3</v>
      </c>
    </row>
    <row r="1052" spans="1:28" s="37" customFormat="1" ht="17.5" customHeight="1" x14ac:dyDescent="0.35">
      <c r="A1052" s="84"/>
      <c r="B1052" s="60"/>
      <c r="C1052" s="65">
        <f>C1050+C1051+C1049</f>
        <v>0.11400177727724645</v>
      </c>
      <c r="D1052" s="65">
        <f t="shared" ref="D1052" si="88">D1050+D1051+D1049</f>
        <v>9.6528297252336248E-2</v>
      </c>
      <c r="E1052" s="65">
        <f t="shared" ref="E1052" si="89">E1050+E1051+E1049</f>
        <v>8.8640883220187899E-2</v>
      </c>
      <c r="F1052" s="65">
        <f t="shared" ref="F1052" si="90">F1050+F1051+F1049</f>
        <v>0.10198256288883298</v>
      </c>
      <c r="G1052" s="78"/>
      <c r="H1052" s="66"/>
      <c r="I1052" s="66"/>
      <c r="J1052" s="66"/>
      <c r="K1052" s="66"/>
      <c r="L1052" s="66"/>
      <c r="M1052" s="66"/>
      <c r="N1052" s="67"/>
      <c r="O1052" s="65"/>
      <c r="P1052" s="66"/>
      <c r="Q1052" s="66"/>
      <c r="R1052" s="66"/>
      <c r="S1052" s="66"/>
      <c r="T1052" s="67"/>
      <c r="U1052" s="65"/>
      <c r="V1052" s="66"/>
      <c r="W1052" s="66"/>
      <c r="X1052" s="66"/>
      <c r="Y1052" s="67"/>
      <c r="Z1052" s="65"/>
      <c r="AA1052" s="66"/>
      <c r="AB1052" s="67"/>
    </row>
    <row r="1053" spans="1:28" s="37" customFormat="1" ht="17.5" customHeight="1" x14ac:dyDescent="0.35">
      <c r="A1053" s="84"/>
      <c r="B1053" s="61" t="s">
        <v>4</v>
      </c>
      <c r="C1053" s="68">
        <v>1</v>
      </c>
      <c r="D1053" s="69">
        <v>1</v>
      </c>
      <c r="E1053" s="69">
        <v>1</v>
      </c>
      <c r="F1053" s="70">
        <v>1</v>
      </c>
      <c r="G1053" s="69"/>
      <c r="H1053" s="69">
        <v>1</v>
      </c>
      <c r="I1053" s="69">
        <v>1</v>
      </c>
      <c r="J1053" s="69">
        <v>1</v>
      </c>
      <c r="K1053" s="69">
        <v>1</v>
      </c>
      <c r="L1053" s="69">
        <v>1</v>
      </c>
      <c r="M1053" s="69">
        <v>1</v>
      </c>
      <c r="N1053" s="70">
        <v>1</v>
      </c>
      <c r="O1053" s="68">
        <v>1</v>
      </c>
      <c r="P1053" s="69">
        <v>1</v>
      </c>
      <c r="Q1053" s="69">
        <v>1</v>
      </c>
      <c r="R1053" s="69">
        <v>1</v>
      </c>
      <c r="S1053" s="69">
        <v>1</v>
      </c>
      <c r="T1053" s="70">
        <v>1</v>
      </c>
      <c r="U1053" s="68">
        <v>1</v>
      </c>
      <c r="V1053" s="69">
        <v>1</v>
      </c>
      <c r="W1053" s="69">
        <v>1</v>
      </c>
      <c r="X1053" s="69">
        <v>1</v>
      </c>
      <c r="Y1053" s="70">
        <v>1</v>
      </c>
      <c r="Z1053" s="68">
        <v>1</v>
      </c>
      <c r="AA1053" s="69">
        <v>1</v>
      </c>
      <c r="AB1053" s="70">
        <v>1</v>
      </c>
    </row>
    <row r="1054" spans="1:28" s="39" customFormat="1" ht="13.5" customHeight="1" x14ac:dyDescent="0.35">
      <c r="A1054" s="62"/>
      <c r="B1054" s="63"/>
      <c r="C1054" s="71"/>
      <c r="D1054" s="72"/>
      <c r="E1054" s="72"/>
      <c r="F1054" s="73"/>
      <c r="G1054" s="79"/>
      <c r="H1054" s="72"/>
      <c r="I1054" s="72"/>
      <c r="J1054" s="72"/>
      <c r="K1054" s="72"/>
      <c r="L1054" s="72"/>
      <c r="M1054" s="72"/>
      <c r="N1054" s="73"/>
      <c r="O1054" s="71"/>
      <c r="P1054" s="72"/>
      <c r="Q1054" s="72"/>
      <c r="R1054" s="72"/>
      <c r="S1054" s="72"/>
      <c r="T1054" s="73"/>
      <c r="U1054" s="71"/>
      <c r="V1054" s="72"/>
      <c r="W1054" s="72"/>
      <c r="X1054" s="72"/>
      <c r="Y1054" s="73"/>
      <c r="Z1054" s="71"/>
      <c r="AA1054" s="72"/>
      <c r="AB1054" s="73"/>
    </row>
    <row r="1055" spans="1:28" s="37" customFormat="1" ht="17.5" customHeight="1" x14ac:dyDescent="0.35">
      <c r="A1055" s="84" t="s">
        <v>609</v>
      </c>
      <c r="B1055" s="60" t="s">
        <v>298</v>
      </c>
      <c r="C1055" s="65">
        <v>1.3020755430813765E-2</v>
      </c>
      <c r="D1055" s="66">
        <v>1.965121082541561E-2</v>
      </c>
      <c r="E1055" s="66">
        <v>4.1178084070493037E-3</v>
      </c>
      <c r="F1055" s="67">
        <v>1.590367657792811E-2</v>
      </c>
      <c r="G1055" s="78"/>
      <c r="H1055" s="66">
        <v>5.3626267456017986E-2</v>
      </c>
      <c r="I1055" s="66">
        <v>4.1994126605705033E-3</v>
      </c>
      <c r="J1055" s="66">
        <v>2.518476122339474E-2</v>
      </c>
      <c r="K1055" s="66">
        <v>0</v>
      </c>
      <c r="L1055" s="66">
        <v>0</v>
      </c>
      <c r="M1055" s="66">
        <v>7.3271917515709837E-3</v>
      </c>
      <c r="N1055" s="67">
        <v>1.590367657792811E-2</v>
      </c>
      <c r="O1055" s="65">
        <v>7.7767844961177165E-3</v>
      </c>
      <c r="P1055" s="66">
        <v>1.8968519566884275E-2</v>
      </c>
      <c r="Q1055" s="66">
        <v>1.3865707410156891E-2</v>
      </c>
      <c r="R1055" s="66">
        <v>1.1560459041623172E-2</v>
      </c>
      <c r="S1055" s="66">
        <v>2.2395693305551821E-2</v>
      </c>
      <c r="T1055" s="67">
        <v>1.590367657792811E-2</v>
      </c>
      <c r="U1055" s="65">
        <v>4.8799709020368575E-3</v>
      </c>
      <c r="V1055" s="66">
        <v>7.7002066566547291E-3</v>
      </c>
      <c r="W1055" s="66">
        <v>2.807418196215956E-2</v>
      </c>
      <c r="X1055" s="66">
        <v>1.8334249587685543E-2</v>
      </c>
      <c r="Y1055" s="67">
        <v>1.590367657792811E-2</v>
      </c>
      <c r="Z1055" s="65">
        <v>1.4159324314181841E-2</v>
      </c>
      <c r="AA1055" s="66">
        <v>1.7289904829433808E-2</v>
      </c>
      <c r="AB1055" s="67">
        <v>1.590367657792811E-2</v>
      </c>
    </row>
    <row r="1056" spans="1:28" s="37" customFormat="1" ht="17.5" customHeight="1" x14ac:dyDescent="0.35">
      <c r="A1056" s="84"/>
      <c r="B1056" s="60" t="s">
        <v>299</v>
      </c>
      <c r="C1056" s="65">
        <v>9.6043358526091659E-3</v>
      </c>
      <c r="D1056" s="66">
        <v>9.6592495003740217E-3</v>
      </c>
      <c r="E1056" s="66">
        <v>0</v>
      </c>
      <c r="F1056" s="67">
        <v>8.7648350556130163E-3</v>
      </c>
      <c r="G1056" s="78"/>
      <c r="H1056" s="66">
        <v>0</v>
      </c>
      <c r="I1056" s="66">
        <v>1.1691096302674729E-2</v>
      </c>
      <c r="J1056" s="66">
        <v>1.2379180826328027E-2</v>
      </c>
      <c r="K1056" s="66">
        <v>0</v>
      </c>
      <c r="L1056" s="66">
        <v>0</v>
      </c>
      <c r="M1056" s="66">
        <v>0</v>
      </c>
      <c r="N1056" s="67">
        <v>8.7648350556130163E-3</v>
      </c>
      <c r="O1056" s="65">
        <v>2.6761587286718787E-2</v>
      </c>
      <c r="P1056" s="66">
        <v>7.6837911241373867E-3</v>
      </c>
      <c r="Q1056" s="66">
        <v>0</v>
      </c>
      <c r="R1056" s="66">
        <v>6.1203385180338939E-3</v>
      </c>
      <c r="S1056" s="66">
        <v>7.3693120715149895E-3</v>
      </c>
      <c r="T1056" s="67">
        <v>8.7648350556130163E-3</v>
      </c>
      <c r="U1056" s="65">
        <v>7.6260911736178464E-3</v>
      </c>
      <c r="V1056" s="66">
        <v>7.274057530132081E-3</v>
      </c>
      <c r="W1056" s="66">
        <v>1.047116717101728E-2</v>
      </c>
      <c r="X1056" s="66">
        <v>5.332600329851566E-3</v>
      </c>
      <c r="Y1056" s="67">
        <v>8.7648350556130163E-3</v>
      </c>
      <c r="Z1056" s="65">
        <v>1.4695226611617438E-2</v>
      </c>
      <c r="AA1056" s="66">
        <v>4.0519817585567379E-3</v>
      </c>
      <c r="AB1056" s="67">
        <v>8.7648350556130163E-3</v>
      </c>
    </row>
    <row r="1057" spans="1:28" s="37" customFormat="1" ht="17.5" customHeight="1" x14ac:dyDescent="0.35">
      <c r="A1057" s="84"/>
      <c r="B1057" s="60" t="s">
        <v>300</v>
      </c>
      <c r="C1057" s="65">
        <v>5.2423519888788198E-2</v>
      </c>
      <c r="D1057" s="66">
        <v>3.1442383913718223E-2</v>
      </c>
      <c r="E1057" s="66">
        <v>1.4160323664540904E-2</v>
      </c>
      <c r="F1057" s="67">
        <v>3.7283550287771354E-2</v>
      </c>
      <c r="G1057" s="78"/>
      <c r="H1057" s="66">
        <v>0.16378218241507983</v>
      </c>
      <c r="I1057" s="66">
        <v>2.8228492602564843E-2</v>
      </c>
      <c r="J1057" s="66">
        <v>3.6930066177785721E-2</v>
      </c>
      <c r="K1057" s="66">
        <v>1.1954063873574023E-2</v>
      </c>
      <c r="L1057" s="66">
        <v>3.2328767123287673E-2</v>
      </c>
      <c r="M1057" s="66">
        <v>0</v>
      </c>
      <c r="N1057" s="67">
        <v>3.7283550287771354E-2</v>
      </c>
      <c r="O1057" s="65">
        <v>3.2862463524050201E-2</v>
      </c>
      <c r="P1057" s="66">
        <v>8.5515991028112387E-2</v>
      </c>
      <c r="Q1057" s="66">
        <v>6.7603004651796195E-2</v>
      </c>
      <c r="R1057" s="66">
        <v>1.8448680880354687E-2</v>
      </c>
      <c r="S1057" s="66">
        <v>4.3006032396827529E-3</v>
      </c>
      <c r="T1057" s="67">
        <v>3.7283550287771354E-2</v>
      </c>
      <c r="U1057" s="65">
        <v>8.2747332686711923E-3</v>
      </c>
      <c r="V1057" s="66">
        <v>7.2087232212766514E-2</v>
      </c>
      <c r="W1057" s="66">
        <v>3.9323793093696088E-2</v>
      </c>
      <c r="X1057" s="66">
        <v>1.8691588785046728E-3</v>
      </c>
      <c r="Y1057" s="67">
        <v>3.7283550287771354E-2</v>
      </c>
      <c r="Z1057" s="65">
        <v>4.2896032849969103E-2</v>
      </c>
      <c r="AA1057" s="66">
        <v>3.2822780287156121E-2</v>
      </c>
      <c r="AB1057" s="67">
        <v>3.7283550287771354E-2</v>
      </c>
    </row>
    <row r="1058" spans="1:28" s="37" customFormat="1" ht="17.5" customHeight="1" x14ac:dyDescent="0.35">
      <c r="A1058" s="84"/>
      <c r="B1058" s="60" t="s">
        <v>301</v>
      </c>
      <c r="C1058" s="65">
        <v>0.20010030178519581</v>
      </c>
      <c r="D1058" s="66">
        <v>0.2161493630466578</v>
      </c>
      <c r="E1058" s="66">
        <v>0.21307344167866693</v>
      </c>
      <c r="F1058" s="67">
        <v>0.21020508949952943</v>
      </c>
      <c r="G1058" s="78"/>
      <c r="H1058" s="66">
        <v>0.29051546086845076</v>
      </c>
      <c r="I1058" s="66">
        <v>0.18045586279134029</v>
      </c>
      <c r="J1058" s="66">
        <v>0.1737206224289036</v>
      </c>
      <c r="K1058" s="66">
        <v>0.36682842551894101</v>
      </c>
      <c r="L1058" s="66">
        <v>9.6986301369863012E-2</v>
      </c>
      <c r="M1058" s="66">
        <v>0.30355072905862973</v>
      </c>
      <c r="N1058" s="67">
        <v>0.21020508949952943</v>
      </c>
      <c r="O1058" s="65">
        <v>0.21226406449497737</v>
      </c>
      <c r="P1058" s="66">
        <v>0.22613169756426149</v>
      </c>
      <c r="Q1058" s="66">
        <v>0.22075023292196241</v>
      </c>
      <c r="R1058" s="66">
        <v>0.21598138897592287</v>
      </c>
      <c r="S1058" s="66">
        <v>0.18940192734238473</v>
      </c>
      <c r="T1058" s="67">
        <v>0.21020508949952943</v>
      </c>
      <c r="U1058" s="65">
        <v>5.332908988037504E-2</v>
      </c>
      <c r="V1058" s="66">
        <v>0.23374921380620484</v>
      </c>
      <c r="W1058" s="66">
        <v>0.30988008710653581</v>
      </c>
      <c r="X1058" s="66">
        <v>9.8873007146783945E-2</v>
      </c>
      <c r="Y1058" s="67">
        <v>0.21020508949952943</v>
      </c>
      <c r="Z1058" s="65">
        <v>0.21763455251106001</v>
      </c>
      <c r="AA1058" s="66">
        <v>0.20430037398191794</v>
      </c>
      <c r="AB1058" s="67">
        <v>0.21020508949952943</v>
      </c>
    </row>
    <row r="1059" spans="1:28" s="37" customFormat="1" ht="17.5" customHeight="1" x14ac:dyDescent="0.35">
      <c r="A1059" s="84"/>
      <c r="B1059" s="60" t="s">
        <v>302</v>
      </c>
      <c r="C1059" s="65">
        <v>0.72485108704259305</v>
      </c>
      <c r="D1059" s="66">
        <v>0.72309779271383434</v>
      </c>
      <c r="E1059" s="66">
        <v>0.76864842624974294</v>
      </c>
      <c r="F1059" s="67">
        <v>0.72784315917964204</v>
      </c>
      <c r="G1059" s="78"/>
      <c r="H1059" s="66">
        <v>0.49208101859839209</v>
      </c>
      <c r="I1059" s="66">
        <v>0.77542620664837392</v>
      </c>
      <c r="J1059" s="66">
        <v>0.75178608477910924</v>
      </c>
      <c r="K1059" s="66">
        <v>0.62121751060748498</v>
      </c>
      <c r="L1059" s="66">
        <v>0.87068493150684934</v>
      </c>
      <c r="M1059" s="66">
        <v>0.68912207918979929</v>
      </c>
      <c r="N1059" s="67">
        <v>0.72784315917964204</v>
      </c>
      <c r="O1059" s="65">
        <v>0.72033306385760287</v>
      </c>
      <c r="P1059" s="66">
        <v>0.6617017922277082</v>
      </c>
      <c r="Q1059" s="66">
        <v>0.69777939425342905</v>
      </c>
      <c r="R1059" s="66">
        <v>0.74788913258406542</v>
      </c>
      <c r="S1059" s="66">
        <v>0.77653246404086573</v>
      </c>
      <c r="T1059" s="67">
        <v>0.72784315917964204</v>
      </c>
      <c r="U1059" s="65">
        <v>0.92588910442935668</v>
      </c>
      <c r="V1059" s="66">
        <v>0.67919057337594824</v>
      </c>
      <c r="W1059" s="66">
        <v>0.61225006363302126</v>
      </c>
      <c r="X1059" s="66">
        <v>0.87559098405717428</v>
      </c>
      <c r="Y1059" s="67">
        <v>0.72784315917964204</v>
      </c>
      <c r="Z1059" s="65">
        <v>0.71061486371317173</v>
      </c>
      <c r="AA1059" s="66">
        <v>0.74153440170975904</v>
      </c>
      <c r="AB1059" s="67">
        <v>0.72784315917964204</v>
      </c>
    </row>
    <row r="1060" spans="1:28" s="37" customFormat="1" ht="17.5" customHeight="1" x14ac:dyDescent="0.35">
      <c r="A1060" s="84"/>
      <c r="B1060" s="60"/>
      <c r="C1060" s="65">
        <f>C1058+C1059+C1057</f>
        <v>0.97737490871657706</v>
      </c>
      <c r="D1060" s="65">
        <f t="shared" ref="D1060" si="91">D1058+D1059+D1057</f>
        <v>0.97068953967421034</v>
      </c>
      <c r="E1060" s="65">
        <f t="shared" ref="E1060" si="92">E1058+E1059+E1057</f>
        <v>0.99588219159295077</v>
      </c>
      <c r="F1060" s="65">
        <f t="shared" ref="F1060" si="93">F1058+F1059+F1057</f>
        <v>0.97533179896694278</v>
      </c>
      <c r="G1060" s="78"/>
      <c r="H1060" s="66"/>
      <c r="I1060" s="66"/>
      <c r="J1060" s="66"/>
      <c r="K1060" s="66"/>
      <c r="L1060" s="66"/>
      <c r="M1060" s="66"/>
      <c r="N1060" s="67"/>
      <c r="O1060" s="65"/>
      <c r="P1060" s="66"/>
      <c r="Q1060" s="66"/>
      <c r="R1060" s="66"/>
      <c r="S1060" s="66"/>
      <c r="T1060" s="67"/>
      <c r="U1060" s="65"/>
      <c r="V1060" s="66"/>
      <c r="W1060" s="66"/>
      <c r="X1060" s="66"/>
      <c r="Y1060" s="67"/>
      <c r="Z1060" s="65"/>
      <c r="AA1060" s="66"/>
      <c r="AB1060" s="67"/>
    </row>
    <row r="1061" spans="1:28" s="37" customFormat="1" ht="17.5" customHeight="1" x14ac:dyDescent="0.35">
      <c r="A1061" s="84"/>
      <c r="B1061" s="61" t="s">
        <v>4</v>
      </c>
      <c r="C1061" s="68">
        <v>1</v>
      </c>
      <c r="D1061" s="69">
        <v>1</v>
      </c>
      <c r="E1061" s="69">
        <v>1</v>
      </c>
      <c r="F1061" s="70">
        <v>1</v>
      </c>
      <c r="G1061" s="69"/>
      <c r="H1061" s="69">
        <v>1</v>
      </c>
      <c r="I1061" s="69">
        <v>1</v>
      </c>
      <c r="J1061" s="69">
        <v>1</v>
      </c>
      <c r="K1061" s="69">
        <v>1</v>
      </c>
      <c r="L1061" s="69">
        <v>1</v>
      </c>
      <c r="M1061" s="69">
        <v>1</v>
      </c>
      <c r="N1061" s="70">
        <v>1</v>
      </c>
      <c r="O1061" s="68">
        <v>1</v>
      </c>
      <c r="P1061" s="69">
        <v>1</v>
      </c>
      <c r="Q1061" s="69">
        <v>1</v>
      </c>
      <c r="R1061" s="69">
        <v>1</v>
      </c>
      <c r="S1061" s="69">
        <v>1</v>
      </c>
      <c r="T1061" s="70">
        <v>1</v>
      </c>
      <c r="U1061" s="68">
        <v>1</v>
      </c>
      <c r="V1061" s="69">
        <v>1</v>
      </c>
      <c r="W1061" s="69">
        <v>1</v>
      </c>
      <c r="X1061" s="69">
        <v>1</v>
      </c>
      <c r="Y1061" s="70">
        <v>1</v>
      </c>
      <c r="Z1061" s="68">
        <v>1</v>
      </c>
      <c r="AA1061" s="69">
        <v>1</v>
      </c>
      <c r="AB1061" s="70">
        <v>1</v>
      </c>
    </row>
    <row r="1062" spans="1:28" s="39" customFormat="1" ht="13.5" customHeight="1" x14ac:dyDescent="0.35">
      <c r="A1062" s="62"/>
      <c r="B1062" s="63"/>
      <c r="C1062" s="71"/>
      <c r="D1062" s="72"/>
      <c r="E1062" s="72"/>
      <c r="F1062" s="73"/>
      <c r="G1062" s="79"/>
      <c r="H1062" s="72"/>
      <c r="I1062" s="72"/>
      <c r="J1062" s="72"/>
      <c r="K1062" s="72"/>
      <c r="L1062" s="72"/>
      <c r="M1062" s="72"/>
      <c r="N1062" s="73"/>
      <c r="O1062" s="71"/>
      <c r="P1062" s="72"/>
      <c r="Q1062" s="72"/>
      <c r="R1062" s="72"/>
      <c r="S1062" s="72"/>
      <c r="T1062" s="73"/>
      <c r="U1062" s="71"/>
      <c r="V1062" s="72"/>
      <c r="W1062" s="72"/>
      <c r="X1062" s="72"/>
      <c r="Y1062" s="73"/>
      <c r="Z1062" s="71"/>
      <c r="AA1062" s="72"/>
      <c r="AB1062" s="73"/>
    </row>
    <row r="1063" spans="1:28" s="37" customFormat="1" ht="17.5" customHeight="1" x14ac:dyDescent="0.35">
      <c r="A1063" s="84" t="s">
        <v>610</v>
      </c>
      <c r="B1063" s="60" t="s">
        <v>298</v>
      </c>
      <c r="C1063" s="65">
        <v>6.0999322523029816E-2</v>
      </c>
      <c r="D1063" s="66">
        <v>2.8375406120557795E-2</v>
      </c>
      <c r="E1063" s="66">
        <v>6.0964822053075497E-2</v>
      </c>
      <c r="F1063" s="67">
        <v>4.2844851952279342E-2</v>
      </c>
      <c r="G1063" s="78"/>
      <c r="H1063" s="66">
        <v>4.1431085390921142E-2</v>
      </c>
      <c r="I1063" s="66">
        <v>6.5251011564717659E-2</v>
      </c>
      <c r="J1063" s="66">
        <v>3.0007512072974425E-2</v>
      </c>
      <c r="K1063" s="66">
        <v>2.2579333824538226E-2</v>
      </c>
      <c r="L1063" s="66">
        <v>7.1530332681017605E-2</v>
      </c>
      <c r="M1063" s="66">
        <v>5.273015679336221E-2</v>
      </c>
      <c r="N1063" s="67">
        <v>4.2844851952279342E-2</v>
      </c>
      <c r="O1063" s="65">
        <v>1.5771457429282987E-2</v>
      </c>
      <c r="P1063" s="66">
        <v>3.1876357069661118E-2</v>
      </c>
      <c r="Q1063" s="66">
        <v>4.6866722136139356E-2</v>
      </c>
      <c r="R1063" s="66">
        <v>6.9482888215344998E-2</v>
      </c>
      <c r="S1063" s="66">
        <v>4.3461822825648609E-2</v>
      </c>
      <c r="T1063" s="67">
        <v>4.2844851952279342E-2</v>
      </c>
      <c r="U1063" s="65">
        <v>7.1456716779825416E-2</v>
      </c>
      <c r="V1063" s="66">
        <v>4.5473449112403246E-2</v>
      </c>
      <c r="W1063" s="66">
        <v>2.1242116575695014E-2</v>
      </c>
      <c r="X1063" s="66">
        <v>4.7993402968664098E-2</v>
      </c>
      <c r="Y1063" s="67">
        <v>4.2844851952279342E-2</v>
      </c>
      <c r="Z1063" s="65">
        <v>3.942669677259155E-2</v>
      </c>
      <c r="AA1063" s="66">
        <v>4.5561243232064445E-2</v>
      </c>
      <c r="AB1063" s="67">
        <v>4.2844851952279342E-2</v>
      </c>
    </row>
    <row r="1064" spans="1:28" s="37" customFormat="1" ht="17.5" customHeight="1" x14ac:dyDescent="0.35">
      <c r="A1064" s="84"/>
      <c r="B1064" s="60" t="s">
        <v>299</v>
      </c>
      <c r="C1064" s="65">
        <v>0.36157033882646911</v>
      </c>
      <c r="D1064" s="66">
        <v>0.3337021447631382</v>
      </c>
      <c r="E1064" s="66">
        <v>0.42055818418706714</v>
      </c>
      <c r="F1064" s="67">
        <v>0.35140872849479898</v>
      </c>
      <c r="G1064" s="78"/>
      <c r="H1064" s="66">
        <v>0.2052034091301197</v>
      </c>
      <c r="I1064" s="66">
        <v>0.39554483122023942</v>
      </c>
      <c r="J1064" s="66">
        <v>0.25540618851725988</v>
      </c>
      <c r="K1064" s="66">
        <v>0.61175334739195608</v>
      </c>
      <c r="L1064" s="66">
        <v>0.37622700587084151</v>
      </c>
      <c r="M1064" s="66">
        <v>0.45511561222622171</v>
      </c>
      <c r="N1064" s="67">
        <v>0.35140872849479898</v>
      </c>
      <c r="O1064" s="65">
        <v>0.31586085277868853</v>
      </c>
      <c r="P1064" s="66">
        <v>0.28595204483077385</v>
      </c>
      <c r="Q1064" s="66">
        <v>0.37972341658736525</v>
      </c>
      <c r="R1064" s="66">
        <v>0.37753884466840587</v>
      </c>
      <c r="S1064" s="66">
        <v>0.3733049637047991</v>
      </c>
      <c r="T1064" s="67">
        <v>0.35140872849479898</v>
      </c>
      <c r="U1064" s="65">
        <v>0.3800002020691885</v>
      </c>
      <c r="V1064" s="66">
        <v>0.31734889034361485</v>
      </c>
      <c r="W1064" s="66">
        <v>0.35017180915749879</v>
      </c>
      <c r="X1064" s="66">
        <v>0.35101704233095105</v>
      </c>
      <c r="Y1064" s="67">
        <v>0.35140872849479898</v>
      </c>
      <c r="Z1064" s="65">
        <v>0.34512809397650029</v>
      </c>
      <c r="AA1064" s="66">
        <v>0.35639991816880973</v>
      </c>
      <c r="AB1064" s="67">
        <v>0.35140872849479898</v>
      </c>
    </row>
    <row r="1065" spans="1:28" s="37" customFormat="1" ht="17.5" customHeight="1" x14ac:dyDescent="0.35">
      <c r="A1065" s="84"/>
      <c r="B1065" s="60" t="s">
        <v>300</v>
      </c>
      <c r="C1065" s="65">
        <v>0.51785899680617997</v>
      </c>
      <c r="D1065" s="66">
        <v>0.52946174372257648</v>
      </c>
      <c r="E1065" s="66">
        <v>0.38445793046698212</v>
      </c>
      <c r="F1065" s="67">
        <v>0.51222958345369096</v>
      </c>
      <c r="G1065" s="78"/>
      <c r="H1065" s="66">
        <v>0.66338044137291918</v>
      </c>
      <c r="I1065" s="66">
        <v>0.48624186303552958</v>
      </c>
      <c r="J1065" s="66">
        <v>0.57864138794491149</v>
      </c>
      <c r="K1065" s="66">
        <v>0.35481084377143729</v>
      </c>
      <c r="L1065" s="66">
        <v>0.42293542074363993</v>
      </c>
      <c r="M1065" s="66">
        <v>0.35446891586846441</v>
      </c>
      <c r="N1065" s="67">
        <v>0.51222958345369096</v>
      </c>
      <c r="O1065" s="65">
        <v>0.54097015335680554</v>
      </c>
      <c r="P1065" s="66">
        <v>0.62408901660372496</v>
      </c>
      <c r="Q1065" s="66">
        <v>0.49474119505159159</v>
      </c>
      <c r="R1065" s="66">
        <v>0.48639482839512388</v>
      </c>
      <c r="S1065" s="66">
        <v>0.45960583579782233</v>
      </c>
      <c r="T1065" s="67">
        <v>0.51222958345369096</v>
      </c>
      <c r="U1065" s="65">
        <v>0.483390923052053</v>
      </c>
      <c r="V1065" s="66">
        <v>0.51758635295929756</v>
      </c>
      <c r="W1065" s="66">
        <v>0.52928603750106062</v>
      </c>
      <c r="X1065" s="66">
        <v>0.51902144035184172</v>
      </c>
      <c r="Y1065" s="67">
        <v>0.51222958345369096</v>
      </c>
      <c r="Z1065" s="65">
        <v>0.51743821867198647</v>
      </c>
      <c r="AA1065" s="66">
        <v>0.50809086383747026</v>
      </c>
      <c r="AB1065" s="67">
        <v>0.51222958345369096</v>
      </c>
    </row>
    <row r="1066" spans="1:28" s="37" customFormat="1" ht="17.5" customHeight="1" x14ac:dyDescent="0.35">
      <c r="A1066" s="84"/>
      <c r="B1066" s="60" t="s">
        <v>301</v>
      </c>
      <c r="C1066" s="65">
        <v>4.5213229277563195E-2</v>
      </c>
      <c r="D1066" s="66">
        <v>9.6662275168309761E-2</v>
      </c>
      <c r="E1066" s="66">
        <v>0.13401906329287527</v>
      </c>
      <c r="F1066" s="67">
        <v>8.1884226775625318E-2</v>
      </c>
      <c r="G1066" s="78"/>
      <c r="H1066" s="66">
        <v>7.8894053739642228E-2</v>
      </c>
      <c r="I1066" s="66">
        <v>3.7895388464413704E-2</v>
      </c>
      <c r="J1066" s="66">
        <v>0.12388123770345198</v>
      </c>
      <c r="K1066" s="66">
        <v>0</v>
      </c>
      <c r="L1066" s="66">
        <v>0.12931506849315069</v>
      </c>
      <c r="M1066" s="66">
        <v>0.1376853151119517</v>
      </c>
      <c r="N1066" s="67">
        <v>8.1884226775625318E-2</v>
      </c>
      <c r="O1066" s="65">
        <v>0.11869828967758621</v>
      </c>
      <c r="P1066" s="66">
        <v>4.7865593670949572E-2</v>
      </c>
      <c r="Q1066" s="66">
        <v>5.9609753991227851E-2</v>
      </c>
      <c r="R1066" s="66">
        <v>6.0799150620394524E-2</v>
      </c>
      <c r="S1066" s="66">
        <v>0.11056698649011965</v>
      </c>
      <c r="T1066" s="67">
        <v>8.1884226775625318E-2</v>
      </c>
      <c r="U1066" s="65">
        <v>5.0016165535079204E-2</v>
      </c>
      <c r="V1066" s="66">
        <v>0.11121850411387937</v>
      </c>
      <c r="W1066" s="66">
        <v>8.8048304533499253E-2</v>
      </c>
      <c r="X1066" s="66">
        <v>8.1033534909290827E-2</v>
      </c>
      <c r="Y1066" s="67">
        <v>8.1884226775625318E-2</v>
      </c>
      <c r="Z1066" s="65">
        <v>8.9506205313709772E-2</v>
      </c>
      <c r="AA1066" s="66">
        <v>7.5827077539512247E-2</v>
      </c>
      <c r="AB1066" s="67">
        <v>8.1884226775625318E-2</v>
      </c>
    </row>
    <row r="1067" spans="1:28" s="37" customFormat="1" ht="17.5" customHeight="1" x14ac:dyDescent="0.35">
      <c r="A1067" s="84"/>
      <c r="B1067" s="60" t="s">
        <v>302</v>
      </c>
      <c r="C1067" s="65">
        <v>1.4357232726536861E-2</v>
      </c>
      <c r="D1067" s="66">
        <v>1.1798430225417844E-2</v>
      </c>
      <c r="E1067" s="66">
        <v>0</v>
      </c>
      <c r="F1067" s="67">
        <v>1.1632609323605325E-2</v>
      </c>
      <c r="G1067" s="78"/>
      <c r="H1067" s="66">
        <v>1.1091010366397688E-2</v>
      </c>
      <c r="I1067" s="66">
        <v>1.5066905715099678E-2</v>
      </c>
      <c r="J1067" s="66">
        <v>1.2063673761402254E-2</v>
      </c>
      <c r="K1067" s="66">
        <v>1.0856475012068396E-2</v>
      </c>
      <c r="L1067" s="66">
        <v>0</v>
      </c>
      <c r="M1067" s="66">
        <v>0</v>
      </c>
      <c r="N1067" s="67">
        <v>1.1632609323605325E-2</v>
      </c>
      <c r="O1067" s="65">
        <v>8.7012830981699416E-3</v>
      </c>
      <c r="P1067" s="66">
        <v>1.0216987824890538E-2</v>
      </c>
      <c r="Q1067" s="66">
        <v>1.9058912233675947E-2</v>
      </c>
      <c r="R1067" s="66">
        <v>5.7859115326983545E-3</v>
      </c>
      <c r="S1067" s="66">
        <v>1.3061441389971772E-2</v>
      </c>
      <c r="T1067" s="67">
        <v>1.1632609323605325E-2</v>
      </c>
      <c r="U1067" s="65">
        <v>1.5135992563853862E-2</v>
      </c>
      <c r="V1067" s="66">
        <v>8.3728034708049331E-3</v>
      </c>
      <c r="W1067" s="66">
        <v>1.1252439265816341E-2</v>
      </c>
      <c r="X1067" s="66">
        <v>9.3457943925233638E-4</v>
      </c>
      <c r="Y1067" s="67">
        <v>1.1632609323605325E-2</v>
      </c>
      <c r="Z1067" s="65">
        <v>8.5007852652120158E-3</v>
      </c>
      <c r="AA1067" s="66">
        <v>1.4121454655319558E-2</v>
      </c>
      <c r="AB1067" s="67">
        <v>1.1632609323605325E-2</v>
      </c>
    </row>
    <row r="1068" spans="1:28" s="37" customFormat="1" ht="17.5" customHeight="1" x14ac:dyDescent="0.35">
      <c r="A1068" s="84"/>
      <c r="B1068" s="60"/>
      <c r="C1068" s="65">
        <f>C1066+C1067+C1065</f>
        <v>0.57742945881028007</v>
      </c>
      <c r="D1068" s="65">
        <f t="shared" ref="D1068" si="94">D1066+D1067+D1065</f>
        <v>0.63792244911630414</v>
      </c>
      <c r="E1068" s="65">
        <f t="shared" ref="E1068" si="95">E1066+E1067+E1065</f>
        <v>0.51847699375985745</v>
      </c>
      <c r="F1068" s="65">
        <f t="shared" ref="F1068" si="96">F1066+F1067+F1065</f>
        <v>0.60574641955292163</v>
      </c>
      <c r="G1068" s="78"/>
      <c r="H1068" s="66"/>
      <c r="I1068" s="66"/>
      <c r="J1068" s="66"/>
      <c r="K1068" s="66"/>
      <c r="L1068" s="66"/>
      <c r="M1068" s="66"/>
      <c r="N1068" s="67"/>
      <c r="O1068" s="65"/>
      <c r="P1068" s="66"/>
      <c r="Q1068" s="66"/>
      <c r="R1068" s="66"/>
      <c r="S1068" s="66"/>
      <c r="T1068" s="67"/>
      <c r="U1068" s="65"/>
      <c r="V1068" s="66"/>
      <c r="W1068" s="66"/>
      <c r="X1068" s="66"/>
      <c r="Y1068" s="67"/>
      <c r="Z1068" s="65"/>
      <c r="AA1068" s="66"/>
      <c r="AB1068" s="67"/>
    </row>
    <row r="1069" spans="1:28" s="37" customFormat="1" ht="17.5" customHeight="1" x14ac:dyDescent="0.35">
      <c r="A1069" s="84"/>
      <c r="B1069" s="61" t="s">
        <v>4</v>
      </c>
      <c r="C1069" s="68">
        <v>1</v>
      </c>
      <c r="D1069" s="69">
        <v>1</v>
      </c>
      <c r="E1069" s="69">
        <v>1</v>
      </c>
      <c r="F1069" s="70">
        <v>1</v>
      </c>
      <c r="G1069" s="69"/>
      <c r="H1069" s="69">
        <v>1</v>
      </c>
      <c r="I1069" s="69">
        <v>1</v>
      </c>
      <c r="J1069" s="69">
        <v>1</v>
      </c>
      <c r="K1069" s="69">
        <v>1</v>
      </c>
      <c r="L1069" s="69">
        <v>1</v>
      </c>
      <c r="M1069" s="69">
        <v>1</v>
      </c>
      <c r="N1069" s="70">
        <v>1</v>
      </c>
      <c r="O1069" s="68">
        <v>1</v>
      </c>
      <c r="P1069" s="69">
        <v>1</v>
      </c>
      <c r="Q1069" s="69">
        <v>1</v>
      </c>
      <c r="R1069" s="69">
        <v>1</v>
      </c>
      <c r="S1069" s="69">
        <v>1</v>
      </c>
      <c r="T1069" s="70">
        <v>1</v>
      </c>
      <c r="U1069" s="68">
        <v>1</v>
      </c>
      <c r="V1069" s="69">
        <v>1</v>
      </c>
      <c r="W1069" s="69">
        <v>1</v>
      </c>
      <c r="X1069" s="69">
        <v>1</v>
      </c>
      <c r="Y1069" s="70">
        <v>1</v>
      </c>
      <c r="Z1069" s="68">
        <v>1</v>
      </c>
      <c r="AA1069" s="69">
        <v>1</v>
      </c>
      <c r="AB1069" s="70">
        <v>1</v>
      </c>
    </row>
    <row r="1070" spans="1:28" s="39" customFormat="1" ht="13.5" customHeight="1" x14ac:dyDescent="0.35">
      <c r="A1070" s="62"/>
      <c r="B1070" s="63"/>
      <c r="C1070" s="71"/>
      <c r="D1070" s="72"/>
      <c r="E1070" s="72"/>
      <c r="F1070" s="73"/>
      <c r="G1070" s="79"/>
      <c r="H1070" s="72"/>
      <c r="I1070" s="72"/>
      <c r="J1070" s="72"/>
      <c r="K1070" s="72"/>
      <c r="L1070" s="72"/>
      <c r="M1070" s="72"/>
      <c r="N1070" s="73"/>
      <c r="O1070" s="71"/>
      <c r="P1070" s="72"/>
      <c r="Q1070" s="72"/>
      <c r="R1070" s="72"/>
      <c r="S1070" s="72"/>
      <c r="T1070" s="73"/>
      <c r="U1070" s="71"/>
      <c r="V1070" s="72"/>
      <c r="W1070" s="72"/>
      <c r="X1070" s="72"/>
      <c r="Y1070" s="73"/>
      <c r="Z1070" s="71"/>
      <c r="AA1070" s="72"/>
      <c r="AB1070" s="73"/>
    </row>
    <row r="1071" spans="1:28" s="37" customFormat="1" ht="17.5" customHeight="1" x14ac:dyDescent="0.35">
      <c r="A1071" s="84" t="s">
        <v>611</v>
      </c>
      <c r="B1071" s="60" t="s">
        <v>298</v>
      </c>
      <c r="C1071" s="65">
        <v>0.60254801728006202</v>
      </c>
      <c r="D1071" s="66">
        <v>0.67939028883405717</v>
      </c>
      <c r="E1071" s="66">
        <v>0.66681409860796814</v>
      </c>
      <c r="F1071" s="67">
        <v>0.65112421845153234</v>
      </c>
      <c r="G1071" s="78"/>
      <c r="H1071" s="66">
        <v>0.51152232743620207</v>
      </c>
      <c r="I1071" s="66">
        <v>0.62232596695733755</v>
      </c>
      <c r="J1071" s="66">
        <v>0.64725093900912178</v>
      </c>
      <c r="K1071" s="66">
        <v>0.79352625828908263</v>
      </c>
      <c r="L1071" s="66">
        <v>0.49933463796477495</v>
      </c>
      <c r="M1071" s="66">
        <v>0.79734610456958077</v>
      </c>
      <c r="N1071" s="67">
        <v>0.65112421845153234</v>
      </c>
      <c r="O1071" s="65">
        <v>0.51779252540843901</v>
      </c>
      <c r="P1071" s="66">
        <v>0.51748873139515716</v>
      </c>
      <c r="Q1071" s="66">
        <v>0.68932113004934126</v>
      </c>
      <c r="R1071" s="66">
        <v>0.63324886075661668</v>
      </c>
      <c r="S1071" s="66">
        <v>0.78563672032531251</v>
      </c>
      <c r="T1071" s="67">
        <v>0.65112421845153234</v>
      </c>
      <c r="U1071" s="65">
        <v>0.62658321209182022</v>
      </c>
      <c r="V1071" s="66">
        <v>0.6314323488261645</v>
      </c>
      <c r="W1071" s="66">
        <v>0.67772066517718266</v>
      </c>
      <c r="X1071" s="66">
        <v>0.70648708081363376</v>
      </c>
      <c r="Y1071" s="67">
        <v>0.65112421845153234</v>
      </c>
      <c r="Z1071" s="65">
        <v>0.55481950824651227</v>
      </c>
      <c r="AA1071" s="66">
        <v>0.72765710278566076</v>
      </c>
      <c r="AB1071" s="67">
        <v>0.65112421845153234</v>
      </c>
    </row>
    <row r="1072" spans="1:28" s="37" customFormat="1" ht="17.5" customHeight="1" x14ac:dyDescent="0.35">
      <c r="A1072" s="84"/>
      <c r="B1072" s="60" t="s">
        <v>299</v>
      </c>
      <c r="C1072" s="65">
        <v>0.29852098858847231</v>
      </c>
      <c r="D1072" s="66">
        <v>0.23139716636707716</v>
      </c>
      <c r="E1072" s="66">
        <v>0.25475553726942329</v>
      </c>
      <c r="F1072" s="67">
        <v>0.25720919253192198</v>
      </c>
      <c r="G1072" s="78"/>
      <c r="H1072" s="66">
        <v>0.29135837765629696</v>
      </c>
      <c r="I1072" s="66">
        <v>0.30007754079995547</v>
      </c>
      <c r="J1072" s="66">
        <v>0.24773528885709173</v>
      </c>
      <c r="K1072" s="66">
        <v>0.17337584796361696</v>
      </c>
      <c r="L1072" s="66">
        <v>0.40367906066536202</v>
      </c>
      <c r="M1072" s="66">
        <v>0.13868586419376486</v>
      </c>
      <c r="N1072" s="67">
        <v>0.25720919253192198</v>
      </c>
      <c r="O1072" s="65">
        <v>0.4166882179373092</v>
      </c>
      <c r="P1072" s="66">
        <v>0.32584899711208409</v>
      </c>
      <c r="Q1072" s="66">
        <v>0.21693712186510289</v>
      </c>
      <c r="R1072" s="66">
        <v>0.27452072229735108</v>
      </c>
      <c r="S1072" s="66">
        <v>0.1489909598064256</v>
      </c>
      <c r="T1072" s="67">
        <v>0.25720919253192198</v>
      </c>
      <c r="U1072" s="65">
        <v>0.31962495958616233</v>
      </c>
      <c r="V1072" s="66">
        <v>0.2606428177185619</v>
      </c>
      <c r="W1072" s="66">
        <v>0.21373271302921462</v>
      </c>
      <c r="X1072" s="66">
        <v>0.17583837273227049</v>
      </c>
      <c r="Y1072" s="67">
        <v>0.25720919253192198</v>
      </c>
      <c r="Z1072" s="65">
        <v>0.32987451889792119</v>
      </c>
      <c r="AA1072" s="66">
        <v>0.19946241144477203</v>
      </c>
      <c r="AB1072" s="67">
        <v>0.25720919253192198</v>
      </c>
    </row>
    <row r="1073" spans="1:28" s="37" customFormat="1" ht="17.5" customHeight="1" x14ac:dyDescent="0.35">
      <c r="A1073" s="84"/>
      <c r="B1073" s="60" t="s">
        <v>300</v>
      </c>
      <c r="C1073" s="65">
        <v>9.5671186112601961E-2</v>
      </c>
      <c r="D1073" s="66">
        <v>8.2898277267297107E-2</v>
      </c>
      <c r="E1073" s="66">
        <v>6.251457176164027E-2</v>
      </c>
      <c r="F1073" s="67">
        <v>8.5560804703733728E-2</v>
      </c>
      <c r="G1073" s="78"/>
      <c r="H1073" s="66">
        <v>0.1971242242454416</v>
      </c>
      <c r="I1073" s="66">
        <v>7.3628416775373726E-2</v>
      </c>
      <c r="J1073" s="66">
        <v>9.6921480951529249E-2</v>
      </c>
      <c r="K1073" s="66">
        <v>3.3097893747300489E-2</v>
      </c>
      <c r="L1073" s="66">
        <v>9.6986301369863012E-2</v>
      </c>
      <c r="M1073" s="66">
        <v>3.5647611494112622E-2</v>
      </c>
      <c r="N1073" s="67">
        <v>8.5560804703733728E-2</v>
      </c>
      <c r="O1073" s="65">
        <v>5.7842252844258646E-2</v>
      </c>
      <c r="P1073" s="66">
        <v>0.15666406300386249</v>
      </c>
      <c r="Q1073" s="66">
        <v>7.361994775240685E-2</v>
      </c>
      <c r="R1073" s="66">
        <v>9.2230416946032248E-2</v>
      </c>
      <c r="S1073" s="66">
        <v>6.1411984137652913E-2</v>
      </c>
      <c r="T1073" s="67">
        <v>8.5560804703733728E-2</v>
      </c>
      <c r="U1073" s="65">
        <v>5.3791828322017461E-2</v>
      </c>
      <c r="V1073" s="66">
        <v>0.10196773075590126</v>
      </c>
      <c r="W1073" s="66">
        <v>9.7929098673605025E-2</v>
      </c>
      <c r="X1073" s="66">
        <v>0.11767454645409567</v>
      </c>
      <c r="Y1073" s="67">
        <v>8.5560804703733728E-2</v>
      </c>
      <c r="Z1073" s="65">
        <v>0.10676099669410011</v>
      </c>
      <c r="AA1073" s="66">
        <v>6.8713115343515402E-2</v>
      </c>
      <c r="AB1073" s="67">
        <v>8.5560804703733728E-2</v>
      </c>
    </row>
    <row r="1074" spans="1:28" s="37" customFormat="1" ht="17.5" customHeight="1" x14ac:dyDescent="0.35">
      <c r="A1074" s="84"/>
      <c r="B1074" s="60" t="s">
        <v>301</v>
      </c>
      <c r="C1074" s="65">
        <v>3.2598080188637741E-3</v>
      </c>
      <c r="D1074" s="66">
        <v>6.3142675315685463E-3</v>
      </c>
      <c r="E1074" s="66">
        <v>1.5912363711170541E-2</v>
      </c>
      <c r="F1074" s="67">
        <v>6.105784312811959E-3</v>
      </c>
      <c r="G1074" s="78"/>
      <c r="H1074" s="66">
        <v>0</v>
      </c>
      <c r="I1074" s="66">
        <v>3.9680754673332604E-3</v>
      </c>
      <c r="J1074" s="66">
        <v>8.0922911822571986E-3</v>
      </c>
      <c r="K1074" s="66">
        <v>0</v>
      </c>
      <c r="L1074" s="66">
        <v>0</v>
      </c>
      <c r="M1074" s="66">
        <v>2.8314318833506193E-2</v>
      </c>
      <c r="N1074" s="67">
        <v>6.105784312811959E-3</v>
      </c>
      <c r="O1074" s="65">
        <v>7.6770038099931376E-3</v>
      </c>
      <c r="P1074" s="66">
        <v>0</v>
      </c>
      <c r="Q1074" s="66">
        <v>2.0123461095804415E-2</v>
      </c>
      <c r="R1074" s="66">
        <v>0</v>
      </c>
      <c r="S1074" s="66">
        <v>3.959285522247614E-3</v>
      </c>
      <c r="T1074" s="67">
        <v>6.105784312811959E-3</v>
      </c>
      <c r="U1074" s="65">
        <v>0</v>
      </c>
      <c r="V1074" s="66">
        <v>5.9571026993723289E-3</v>
      </c>
      <c r="W1074" s="66">
        <v>1.0616816086427783E-2</v>
      </c>
      <c r="X1074" s="66">
        <v>0</v>
      </c>
      <c r="Y1074" s="67">
        <v>6.105784312811959E-3</v>
      </c>
      <c r="Z1074" s="65">
        <v>8.5449761614665217E-3</v>
      </c>
      <c r="AA1074" s="66">
        <v>4.1668129928754466E-3</v>
      </c>
      <c r="AB1074" s="67">
        <v>6.105784312811959E-3</v>
      </c>
    </row>
    <row r="1075" spans="1:28" s="37" customFormat="1" ht="17.5" customHeight="1" x14ac:dyDescent="0.35">
      <c r="A1075" s="84"/>
      <c r="B1075" s="60"/>
      <c r="C1075" s="65">
        <f>C1073+C1074+C1072</f>
        <v>0.39745198271993804</v>
      </c>
      <c r="D1075" s="65">
        <f t="shared" ref="D1075" si="97">D1073+D1074+D1072</f>
        <v>0.32060971116594283</v>
      </c>
      <c r="E1075" s="65">
        <f t="shared" ref="E1075" si="98">E1073+E1074+E1072</f>
        <v>0.33318247274223411</v>
      </c>
      <c r="F1075" s="65">
        <f t="shared" ref="F1075" si="99">F1073+F1074+F1072</f>
        <v>0.34887578154846766</v>
      </c>
      <c r="G1075" s="78"/>
      <c r="H1075" s="66"/>
      <c r="I1075" s="66"/>
      <c r="J1075" s="66"/>
      <c r="K1075" s="66"/>
      <c r="L1075" s="66"/>
      <c r="M1075" s="66"/>
      <c r="N1075" s="67"/>
      <c r="O1075" s="65"/>
      <c r="P1075" s="66"/>
      <c r="Q1075" s="66"/>
      <c r="R1075" s="66"/>
      <c r="S1075" s="66"/>
      <c r="T1075" s="67"/>
      <c r="U1075" s="65"/>
      <c r="V1075" s="66"/>
      <c r="W1075" s="66"/>
      <c r="X1075" s="66"/>
      <c r="Y1075" s="67"/>
      <c r="Z1075" s="65"/>
      <c r="AA1075" s="66"/>
      <c r="AB1075" s="67"/>
    </row>
    <row r="1076" spans="1:28" s="37" customFormat="1" ht="17.5" customHeight="1" x14ac:dyDescent="0.35">
      <c r="A1076" s="84"/>
      <c r="B1076" s="61" t="s">
        <v>4</v>
      </c>
      <c r="C1076" s="68">
        <v>1</v>
      </c>
      <c r="D1076" s="69">
        <v>1</v>
      </c>
      <c r="E1076" s="69">
        <v>1</v>
      </c>
      <c r="F1076" s="70">
        <v>1</v>
      </c>
      <c r="G1076" s="69"/>
      <c r="H1076" s="69">
        <v>1</v>
      </c>
      <c r="I1076" s="69">
        <v>1</v>
      </c>
      <c r="J1076" s="69">
        <v>1</v>
      </c>
      <c r="K1076" s="69">
        <v>1</v>
      </c>
      <c r="L1076" s="69">
        <v>1</v>
      </c>
      <c r="M1076" s="69">
        <v>1</v>
      </c>
      <c r="N1076" s="70">
        <v>1</v>
      </c>
      <c r="O1076" s="68">
        <v>1</v>
      </c>
      <c r="P1076" s="69">
        <v>1</v>
      </c>
      <c r="Q1076" s="69">
        <v>1</v>
      </c>
      <c r="R1076" s="69">
        <v>1</v>
      </c>
      <c r="S1076" s="69">
        <v>1</v>
      </c>
      <c r="T1076" s="70">
        <v>1</v>
      </c>
      <c r="U1076" s="68">
        <v>1</v>
      </c>
      <c r="V1076" s="69">
        <v>1</v>
      </c>
      <c r="W1076" s="69">
        <v>1</v>
      </c>
      <c r="X1076" s="69">
        <v>1</v>
      </c>
      <c r="Y1076" s="70">
        <v>1</v>
      </c>
      <c r="Z1076" s="68">
        <v>1</v>
      </c>
      <c r="AA1076" s="69">
        <v>1</v>
      </c>
      <c r="AB1076" s="70">
        <v>1</v>
      </c>
    </row>
    <row r="1077" spans="1:28" s="39" customFormat="1" ht="13.5" customHeight="1" x14ac:dyDescent="0.35">
      <c r="A1077" s="62"/>
      <c r="B1077" s="63"/>
      <c r="C1077" s="71"/>
      <c r="D1077" s="72"/>
      <c r="E1077" s="72"/>
      <c r="F1077" s="73"/>
      <c r="G1077" s="79"/>
      <c r="H1077" s="72"/>
      <c r="I1077" s="72"/>
      <c r="J1077" s="72"/>
      <c r="K1077" s="72"/>
      <c r="L1077" s="72"/>
      <c r="M1077" s="72"/>
      <c r="N1077" s="73"/>
      <c r="O1077" s="71"/>
      <c r="P1077" s="72"/>
      <c r="Q1077" s="72"/>
      <c r="R1077" s="72"/>
      <c r="S1077" s="72"/>
      <c r="T1077" s="73"/>
      <c r="U1077" s="71"/>
      <c r="V1077" s="72"/>
      <c r="W1077" s="72"/>
      <c r="X1077" s="72"/>
      <c r="Y1077" s="73"/>
      <c r="Z1077" s="71"/>
      <c r="AA1077" s="72"/>
      <c r="AB1077" s="73"/>
    </row>
    <row r="1078" spans="1:28" s="37" customFormat="1" ht="17.5" customHeight="1" x14ac:dyDescent="0.35">
      <c r="A1078" s="84" t="s">
        <v>612</v>
      </c>
      <c r="B1078" s="60" t="s">
        <v>298</v>
      </c>
      <c r="C1078" s="65">
        <v>9.9421944974792585E-5</v>
      </c>
      <c r="D1078" s="66">
        <v>1.1262518561523776E-2</v>
      </c>
      <c r="E1078" s="66">
        <v>1.8278132071590208E-2</v>
      </c>
      <c r="F1078" s="76">
        <v>7.9572737974325774E-3</v>
      </c>
      <c r="G1078" s="78"/>
      <c r="H1078" s="66">
        <v>3.3519497996224127E-4</v>
      </c>
      <c r="I1078" s="66">
        <v>4.8195248591092232E-5</v>
      </c>
      <c r="J1078" s="66">
        <v>1.443391164371311E-2</v>
      </c>
      <c r="K1078" s="66">
        <v>0</v>
      </c>
      <c r="L1078" s="66">
        <v>3.2328767123287673E-2</v>
      </c>
      <c r="M1078" s="66">
        <v>7.3271917515709837E-3</v>
      </c>
      <c r="N1078" s="67">
        <v>7.9572737974325774E-3</v>
      </c>
      <c r="O1078" s="65">
        <v>0</v>
      </c>
      <c r="P1078" s="66">
        <v>1.5100647093810687E-2</v>
      </c>
      <c r="Q1078" s="66">
        <v>6.2610752109583763E-3</v>
      </c>
      <c r="R1078" s="66">
        <v>6.7047740263872632E-3</v>
      </c>
      <c r="S1078" s="66">
        <v>9.7553854684769466E-3</v>
      </c>
      <c r="T1078" s="67">
        <v>7.9572737974325774E-3</v>
      </c>
      <c r="U1078" s="65">
        <v>4.8799709020368575E-3</v>
      </c>
      <c r="V1078" s="66">
        <v>1.257524997753732E-2</v>
      </c>
      <c r="W1078" s="66">
        <v>7.691818207528494E-3</v>
      </c>
      <c r="X1078" s="66">
        <v>3.1061022539857065E-3</v>
      </c>
      <c r="Y1078" s="67">
        <v>7.9572737974325774E-3</v>
      </c>
      <c r="Z1078" s="65">
        <v>1.1562583077131353E-2</v>
      </c>
      <c r="AA1078" s="66">
        <v>5.0927094987170676E-3</v>
      </c>
      <c r="AB1078" s="67">
        <v>7.9572737974325774E-3</v>
      </c>
    </row>
    <row r="1079" spans="1:28" s="37" customFormat="1" ht="17.5" customHeight="1" x14ac:dyDescent="0.35">
      <c r="A1079" s="84"/>
      <c r="B1079" s="60" t="s">
        <v>299</v>
      </c>
      <c r="C1079" s="65">
        <v>0.26243434192350668</v>
      </c>
      <c r="D1079" s="66">
        <v>0.26228242544687214</v>
      </c>
      <c r="E1079" s="66">
        <v>0.23299046835356235</v>
      </c>
      <c r="F1079" s="76">
        <v>0.25968250418534156</v>
      </c>
      <c r="G1079" s="78"/>
      <c r="H1079" s="66">
        <v>0.13961363849221411</v>
      </c>
      <c r="I1079" s="66">
        <v>0.28912008328138961</v>
      </c>
      <c r="J1079" s="66">
        <v>0.27225827222321591</v>
      </c>
      <c r="K1079" s="66">
        <v>0.22685535709748722</v>
      </c>
      <c r="L1079" s="66">
        <v>0.42293542074363993</v>
      </c>
      <c r="M1079" s="66">
        <v>8.4949057409554024E-2</v>
      </c>
      <c r="N1079" s="67">
        <v>0.25968250418534156</v>
      </c>
      <c r="O1079" s="65">
        <v>0.29054099458944321</v>
      </c>
      <c r="P1079" s="66">
        <v>0.24692576694590351</v>
      </c>
      <c r="Q1079" s="66">
        <v>0.23240048294978019</v>
      </c>
      <c r="R1079" s="66">
        <v>0.25815003433558609</v>
      </c>
      <c r="S1079" s="66">
        <v>0.26948976676972708</v>
      </c>
      <c r="T1079" s="67">
        <v>0.25968250418534156</v>
      </c>
      <c r="U1079" s="65">
        <v>0.38752930003233105</v>
      </c>
      <c r="V1079" s="66">
        <v>0.1944536434466736</v>
      </c>
      <c r="W1079" s="66">
        <v>0.20734254362397128</v>
      </c>
      <c r="X1079" s="66">
        <v>0.21316657504123146</v>
      </c>
      <c r="Y1079" s="67">
        <v>0.25968250418534156</v>
      </c>
      <c r="Z1079" s="65">
        <v>0.24426552976818022</v>
      </c>
      <c r="AA1079" s="66">
        <v>0.27193485612928436</v>
      </c>
      <c r="AB1079" s="67">
        <v>0.25968250418534156</v>
      </c>
    </row>
    <row r="1080" spans="1:28" s="37" customFormat="1" ht="17.5" customHeight="1" x14ac:dyDescent="0.35">
      <c r="A1080" s="84"/>
      <c r="B1080" s="60" t="s">
        <v>310</v>
      </c>
      <c r="C1080" s="65">
        <v>0.63527719366163105</v>
      </c>
      <c r="D1080" s="66">
        <v>0.61832706242254398</v>
      </c>
      <c r="E1080" s="66">
        <v>0.65718987862579714</v>
      </c>
      <c r="F1080" s="76">
        <v>0.6278313563612532</v>
      </c>
      <c r="G1080" s="78"/>
      <c r="H1080" s="66">
        <v>0.78121626484346884</v>
      </c>
      <c r="I1080" s="66">
        <v>0.60357051821673302</v>
      </c>
      <c r="J1080" s="66">
        <v>0.57827007690931853</v>
      </c>
      <c r="K1080" s="66">
        <v>0.76058080743921341</v>
      </c>
      <c r="L1080" s="66">
        <v>0.51240704500978473</v>
      </c>
      <c r="M1080" s="66">
        <v>0.77003233481788791</v>
      </c>
      <c r="N1080" s="67">
        <v>0.6278313563612532</v>
      </c>
      <c r="O1080" s="65">
        <v>0.5634533891833664</v>
      </c>
      <c r="P1080" s="66">
        <v>0.64830666370470158</v>
      </c>
      <c r="Q1080" s="66">
        <v>0.62775499765002074</v>
      </c>
      <c r="R1080" s="66">
        <v>0.6107286125014002</v>
      </c>
      <c r="S1080" s="66">
        <v>0.66014417260384461</v>
      </c>
      <c r="T1080" s="67">
        <v>0.6278313563612532</v>
      </c>
      <c r="U1080" s="65">
        <v>0.55467183963789202</v>
      </c>
      <c r="V1080" s="66">
        <v>0.57992093136688616</v>
      </c>
      <c r="W1080" s="66">
        <v>0.70725062925987725</v>
      </c>
      <c r="X1080" s="66">
        <v>0.55659703133589888</v>
      </c>
      <c r="Y1080" s="67">
        <v>0.6278313563612532</v>
      </c>
      <c r="Z1080" s="65">
        <v>0.64485319854408529</v>
      </c>
      <c r="AA1080" s="66">
        <v>0.6143047386836884</v>
      </c>
      <c r="AB1080" s="67">
        <v>0.6278313563612532</v>
      </c>
    </row>
    <row r="1081" spans="1:28" s="37" customFormat="1" ht="17.5" customHeight="1" x14ac:dyDescent="0.35">
      <c r="A1081" s="84"/>
      <c r="B1081" s="60" t="s">
        <v>301</v>
      </c>
      <c r="C1081" s="65">
        <v>9.9150074346498682E-2</v>
      </c>
      <c r="D1081" s="66">
        <v>0.10812855181037659</v>
      </c>
      <c r="E1081" s="66">
        <v>9.1538092299252555E-2</v>
      </c>
      <c r="F1081" s="76">
        <v>0.10345605158452838</v>
      </c>
      <c r="G1081" s="78"/>
      <c r="H1081" s="66">
        <v>7.8839831022295401E-2</v>
      </c>
      <c r="I1081" s="66">
        <v>0.10356409218358748</v>
      </c>
      <c r="J1081" s="66">
        <v>0.13503845465927383</v>
      </c>
      <c r="K1081" s="66">
        <v>1.2563835463299372E-2</v>
      </c>
      <c r="L1081" s="66">
        <v>3.2328767123287673E-2</v>
      </c>
      <c r="M1081" s="66">
        <v>0.1376853151119517</v>
      </c>
      <c r="N1081" s="67">
        <v>0.10345605158452838</v>
      </c>
      <c r="O1081" s="65">
        <v>0.13897616870674051</v>
      </c>
      <c r="P1081" s="66">
        <v>8.9666922255584147E-2</v>
      </c>
      <c r="Q1081" s="66">
        <v>0.13358178342658514</v>
      </c>
      <c r="R1081" s="66">
        <v>0.12441657913662642</v>
      </c>
      <c r="S1081" s="66">
        <v>6.0610675157951342E-2</v>
      </c>
      <c r="T1081" s="67">
        <v>0.10345605158452838</v>
      </c>
      <c r="U1081" s="65">
        <v>4.9429154542515362E-2</v>
      </c>
      <c r="V1081" s="66">
        <v>0.21304889162719653</v>
      </c>
      <c r="W1081" s="66">
        <v>7.7715008908622984E-2</v>
      </c>
      <c r="X1081" s="66">
        <v>0.22713029136888399</v>
      </c>
      <c r="Y1081" s="67">
        <v>0.10345605158452838</v>
      </c>
      <c r="Z1081" s="65">
        <v>9.9319390053400847E-2</v>
      </c>
      <c r="AA1081" s="66">
        <v>0.1067434363637073</v>
      </c>
      <c r="AB1081" s="67">
        <v>0.10345605158452838</v>
      </c>
    </row>
    <row r="1082" spans="1:28" s="37" customFormat="1" ht="17.5" customHeight="1" x14ac:dyDescent="0.35">
      <c r="A1082" s="84"/>
      <c r="B1082" s="60" t="s">
        <v>302</v>
      </c>
      <c r="C1082" s="65">
        <v>3.038088283167777E-3</v>
      </c>
      <c r="D1082" s="66">
        <v>0</v>
      </c>
      <c r="E1082" s="66">
        <v>0</v>
      </c>
      <c r="F1082" s="76">
        <v>1.0725034709604079E-3</v>
      </c>
      <c r="G1082" s="78"/>
      <c r="H1082" s="66">
        <v>0</v>
      </c>
      <c r="I1082" s="66">
        <v>3.6981820752231441E-3</v>
      </c>
      <c r="J1082" s="66">
        <v>0</v>
      </c>
      <c r="K1082" s="66">
        <v>0</v>
      </c>
      <c r="L1082" s="66">
        <v>0</v>
      </c>
      <c r="M1082" s="66">
        <v>0</v>
      </c>
      <c r="N1082" s="67">
        <v>1.0725034709604079E-3</v>
      </c>
      <c r="O1082" s="65">
        <v>7.031483860983105E-3</v>
      </c>
      <c r="P1082" s="66">
        <v>0</v>
      </c>
      <c r="Q1082" s="66">
        <v>0</v>
      </c>
      <c r="R1082" s="66">
        <v>0</v>
      </c>
      <c r="S1082" s="66">
        <v>0</v>
      </c>
      <c r="T1082" s="67">
        <v>1.0725034709604079E-3</v>
      </c>
      <c r="U1082" s="65">
        <v>3.4887245392822503E-3</v>
      </c>
      <c r="V1082" s="66">
        <v>0</v>
      </c>
      <c r="W1082" s="66">
        <v>0</v>
      </c>
      <c r="X1082" s="66">
        <v>0</v>
      </c>
      <c r="Y1082" s="67">
        <v>1.0725034709604079E-3</v>
      </c>
      <c r="Z1082" s="65">
        <v>0</v>
      </c>
      <c r="AA1082" s="66">
        <v>1.9248167577791192E-3</v>
      </c>
      <c r="AB1082" s="67">
        <v>1.0725034709604079E-3</v>
      </c>
    </row>
    <row r="1083" spans="1:28" s="37" customFormat="1" ht="17.5" customHeight="1" x14ac:dyDescent="0.35">
      <c r="A1083" s="84"/>
      <c r="B1083" s="60"/>
      <c r="C1083" s="65">
        <f>C1081+C1082+C1080</f>
        <v>0.7374653562912975</v>
      </c>
      <c r="D1083" s="65">
        <f t="shared" ref="D1083" si="100">D1081+D1082+D1080</f>
        <v>0.7264556142329206</v>
      </c>
      <c r="E1083" s="65">
        <f t="shared" ref="E1083" si="101">E1081+E1082+E1080</f>
        <v>0.74872797092504972</v>
      </c>
      <c r="F1083" s="65">
        <f t="shared" ref="F1083" si="102">F1081+F1082+F1080</f>
        <v>0.73235991141674195</v>
      </c>
      <c r="G1083" s="78"/>
      <c r="H1083" s="66"/>
      <c r="I1083" s="66"/>
      <c r="J1083" s="66"/>
      <c r="K1083" s="66"/>
      <c r="L1083" s="66"/>
      <c r="M1083" s="66"/>
      <c r="N1083" s="67"/>
      <c r="O1083" s="65"/>
      <c r="P1083" s="66"/>
      <c r="Q1083" s="66"/>
      <c r="R1083" s="66"/>
      <c r="S1083" s="66"/>
      <c r="T1083" s="67"/>
      <c r="U1083" s="65"/>
      <c r="V1083" s="66"/>
      <c r="W1083" s="66"/>
      <c r="X1083" s="66"/>
      <c r="Y1083" s="67"/>
      <c r="Z1083" s="65"/>
      <c r="AA1083" s="66"/>
      <c r="AB1083" s="67"/>
    </row>
    <row r="1084" spans="1:28" s="37" customFormat="1" ht="17.5" customHeight="1" x14ac:dyDescent="0.35">
      <c r="A1084" s="84"/>
      <c r="B1084" s="61" t="s">
        <v>4</v>
      </c>
      <c r="C1084" s="68">
        <v>1</v>
      </c>
      <c r="D1084" s="69">
        <v>1</v>
      </c>
      <c r="E1084" s="69">
        <v>1</v>
      </c>
      <c r="F1084" s="70">
        <v>1</v>
      </c>
      <c r="G1084" s="69"/>
      <c r="H1084" s="69">
        <v>1</v>
      </c>
      <c r="I1084" s="69">
        <v>1</v>
      </c>
      <c r="J1084" s="69">
        <v>1</v>
      </c>
      <c r="K1084" s="69">
        <v>1</v>
      </c>
      <c r="L1084" s="69">
        <v>1</v>
      </c>
      <c r="M1084" s="69">
        <v>1</v>
      </c>
      <c r="N1084" s="70">
        <v>1</v>
      </c>
      <c r="O1084" s="68">
        <v>1</v>
      </c>
      <c r="P1084" s="69">
        <v>1</v>
      </c>
      <c r="Q1084" s="69">
        <v>1</v>
      </c>
      <c r="R1084" s="69">
        <v>1</v>
      </c>
      <c r="S1084" s="69">
        <v>1</v>
      </c>
      <c r="T1084" s="70">
        <v>1</v>
      </c>
      <c r="U1084" s="68">
        <v>1</v>
      </c>
      <c r="V1084" s="69">
        <v>1</v>
      </c>
      <c r="W1084" s="69">
        <v>1</v>
      </c>
      <c r="X1084" s="69">
        <v>1</v>
      </c>
      <c r="Y1084" s="70">
        <v>1</v>
      </c>
      <c r="Z1084" s="68">
        <v>1</v>
      </c>
      <c r="AA1084" s="69">
        <v>1</v>
      </c>
      <c r="AB1084" s="70">
        <v>1</v>
      </c>
    </row>
    <row r="1085" spans="1:28" s="39" customFormat="1" ht="13.5" customHeight="1" x14ac:dyDescent="0.35">
      <c r="A1085" s="62"/>
      <c r="B1085" s="63"/>
      <c r="C1085" s="71"/>
      <c r="D1085" s="72"/>
      <c r="E1085" s="72"/>
      <c r="F1085" s="73"/>
      <c r="G1085" s="79"/>
      <c r="H1085" s="72"/>
      <c r="I1085" s="72"/>
      <c r="J1085" s="72"/>
      <c r="K1085" s="72"/>
      <c r="L1085" s="72"/>
      <c r="M1085" s="72"/>
      <c r="N1085" s="73"/>
      <c r="O1085" s="71"/>
      <c r="P1085" s="72"/>
      <c r="Q1085" s="72"/>
      <c r="R1085" s="72"/>
      <c r="S1085" s="72"/>
      <c r="T1085" s="73"/>
      <c r="U1085" s="71"/>
      <c r="V1085" s="72"/>
      <c r="W1085" s="72"/>
      <c r="X1085" s="72"/>
      <c r="Y1085" s="73"/>
      <c r="Z1085" s="71"/>
      <c r="AA1085" s="72"/>
      <c r="AB1085" s="73"/>
    </row>
    <row r="1086" spans="1:28" s="37" customFormat="1" ht="17.5" customHeight="1" x14ac:dyDescent="0.35">
      <c r="A1086" s="84" t="s">
        <v>311</v>
      </c>
      <c r="B1086" s="60" t="s">
        <v>7</v>
      </c>
      <c r="C1086" s="65">
        <v>5.544049200665159E-2</v>
      </c>
      <c r="D1086" s="66">
        <v>0.12829836881887302</v>
      </c>
      <c r="E1086" s="66">
        <v>0.39097579373242819</v>
      </c>
      <c r="F1086" s="67">
        <v>0.12637401889072142</v>
      </c>
      <c r="G1086" s="78"/>
      <c r="H1086" s="66">
        <v>0</v>
      </c>
      <c r="I1086" s="66">
        <v>6.7486200093820087E-2</v>
      </c>
      <c r="J1086" s="66">
        <v>0.12987515650152029</v>
      </c>
      <c r="K1086" s="66">
        <v>0.12270128814248328</v>
      </c>
      <c r="L1086" s="66">
        <v>0.26616829745596871</v>
      </c>
      <c r="M1086" s="66">
        <v>0.48824964919773045</v>
      </c>
      <c r="N1086" s="67">
        <v>0.12637401889072142</v>
      </c>
      <c r="O1086" s="65">
        <v>8.4455187272057128E-2</v>
      </c>
      <c r="P1086" s="66">
        <v>0.11081212781356818</v>
      </c>
      <c r="Q1086" s="66">
        <v>0.2005819312344615</v>
      </c>
      <c r="R1086" s="66">
        <v>0.12754168567434929</v>
      </c>
      <c r="S1086" s="66">
        <v>0.10943276145987364</v>
      </c>
      <c r="T1086" s="67">
        <v>0.12637401889072142</v>
      </c>
      <c r="U1086" s="65">
        <v>0.12387144358228257</v>
      </c>
      <c r="V1086" s="66">
        <v>0.21426444350315121</v>
      </c>
      <c r="W1086" s="66">
        <v>8.0476682032862915E-2</v>
      </c>
      <c r="X1086" s="66">
        <v>9.6701484332050586E-2</v>
      </c>
      <c r="Y1086" s="67">
        <v>0.12637401889072142</v>
      </c>
      <c r="Z1086" s="65">
        <v>0.21041109458044255</v>
      </c>
      <c r="AA1086" s="66">
        <v>5.9589606546941162E-2</v>
      </c>
      <c r="AB1086" s="67">
        <v>0.12637401889072142</v>
      </c>
    </row>
    <row r="1087" spans="1:28" s="37" customFormat="1" ht="17.5" customHeight="1" x14ac:dyDescent="0.35">
      <c r="A1087" s="84"/>
      <c r="B1087" s="60" t="s">
        <v>35</v>
      </c>
      <c r="C1087" s="65">
        <v>0.94455950799334842</v>
      </c>
      <c r="D1087" s="66">
        <v>0.87170163118112698</v>
      </c>
      <c r="E1087" s="66">
        <v>0.60902420626757181</v>
      </c>
      <c r="F1087" s="67">
        <v>0.87362598110927858</v>
      </c>
      <c r="G1087" s="78"/>
      <c r="H1087" s="66">
        <v>1</v>
      </c>
      <c r="I1087" s="66">
        <v>0.93251487091170426</v>
      </c>
      <c r="J1087" s="66">
        <v>0.87012555893400112</v>
      </c>
      <c r="K1087" s="66">
        <v>0.87729871185751662</v>
      </c>
      <c r="L1087" s="66">
        <v>0.73383953033268101</v>
      </c>
      <c r="M1087" s="66">
        <v>0.5117503508022696</v>
      </c>
      <c r="N1087" s="67">
        <v>0.87362598110927858</v>
      </c>
      <c r="O1087" s="65">
        <v>0.91554481272794297</v>
      </c>
      <c r="P1087" s="66">
        <v>0.8891878721864318</v>
      </c>
      <c r="Q1087" s="66">
        <v>0.79941806876553845</v>
      </c>
      <c r="R1087" s="66">
        <v>0.87245831432565069</v>
      </c>
      <c r="S1087" s="66">
        <v>0.8905682887484877</v>
      </c>
      <c r="T1087" s="67">
        <v>0.87362598110927858</v>
      </c>
      <c r="U1087" s="65">
        <v>0.87612855641771736</v>
      </c>
      <c r="V1087" s="66">
        <v>0.7857355564968489</v>
      </c>
      <c r="W1087" s="66">
        <v>0.91952331796713704</v>
      </c>
      <c r="X1087" s="66">
        <v>0.90329851566794939</v>
      </c>
      <c r="Y1087" s="67">
        <v>0.87362598110927858</v>
      </c>
      <c r="Z1087" s="65">
        <v>0.78958890541955751</v>
      </c>
      <c r="AA1087" s="66">
        <v>0.94041039345305888</v>
      </c>
      <c r="AB1087" s="67">
        <v>0.87362598110927858</v>
      </c>
    </row>
    <row r="1088" spans="1:28" s="37" customFormat="1" ht="17.5" customHeight="1" x14ac:dyDescent="0.35">
      <c r="A1088" s="84"/>
      <c r="B1088" s="61" t="s">
        <v>4</v>
      </c>
      <c r="C1088" s="68">
        <v>1</v>
      </c>
      <c r="D1088" s="69">
        <v>1</v>
      </c>
      <c r="E1088" s="69">
        <v>1</v>
      </c>
      <c r="F1088" s="70">
        <v>1</v>
      </c>
      <c r="G1088" s="69"/>
      <c r="H1088" s="69">
        <v>1</v>
      </c>
      <c r="I1088" s="69">
        <v>1</v>
      </c>
      <c r="J1088" s="69">
        <v>1</v>
      </c>
      <c r="K1088" s="69">
        <v>1</v>
      </c>
      <c r="L1088" s="69">
        <v>1</v>
      </c>
      <c r="M1088" s="69">
        <v>1</v>
      </c>
      <c r="N1088" s="70">
        <v>1</v>
      </c>
      <c r="O1088" s="68">
        <v>1</v>
      </c>
      <c r="P1088" s="69">
        <v>1</v>
      </c>
      <c r="Q1088" s="69">
        <v>1</v>
      </c>
      <c r="R1088" s="69">
        <v>1</v>
      </c>
      <c r="S1088" s="69">
        <v>1</v>
      </c>
      <c r="T1088" s="70">
        <v>1</v>
      </c>
      <c r="U1088" s="68">
        <v>1</v>
      </c>
      <c r="V1088" s="69">
        <v>1</v>
      </c>
      <c r="W1088" s="69">
        <v>1</v>
      </c>
      <c r="X1088" s="69">
        <v>1</v>
      </c>
      <c r="Y1088" s="70">
        <v>1</v>
      </c>
      <c r="Z1088" s="68">
        <v>1</v>
      </c>
      <c r="AA1088" s="69">
        <v>1</v>
      </c>
      <c r="AB1088" s="70">
        <v>1</v>
      </c>
    </row>
    <row r="1089" spans="1:28" s="39" customFormat="1" ht="13.5" customHeight="1" x14ac:dyDescent="0.35">
      <c r="A1089" s="62"/>
      <c r="B1089" s="63"/>
      <c r="C1089" s="71"/>
      <c r="D1089" s="72"/>
      <c r="E1089" s="72"/>
      <c r="F1089" s="73"/>
      <c r="G1089" s="79"/>
      <c r="H1089" s="72"/>
      <c r="I1089" s="72"/>
      <c r="J1089" s="72"/>
      <c r="K1089" s="72"/>
      <c r="L1089" s="72"/>
      <c r="M1089" s="72"/>
      <c r="N1089" s="73"/>
      <c r="O1089" s="71"/>
      <c r="P1089" s="72"/>
      <c r="Q1089" s="72"/>
      <c r="R1089" s="72"/>
      <c r="S1089" s="72"/>
      <c r="T1089" s="73"/>
      <c r="U1089" s="71"/>
      <c r="V1089" s="72"/>
      <c r="W1089" s="72"/>
      <c r="X1089" s="72"/>
      <c r="Y1089" s="73"/>
      <c r="Z1089" s="71"/>
      <c r="AA1089" s="72"/>
      <c r="AB1089" s="73"/>
    </row>
    <row r="1090" spans="1:28" s="37" customFormat="1" ht="17.5" customHeight="1" x14ac:dyDescent="0.35">
      <c r="A1090" s="84" t="s">
        <v>613</v>
      </c>
      <c r="B1090" s="60" t="s">
        <v>313</v>
      </c>
      <c r="C1090" s="65">
        <v>0.99857170062845169</v>
      </c>
      <c r="D1090" s="66">
        <v>0.98453184351708023</v>
      </c>
      <c r="E1090" s="66">
        <v>1</v>
      </c>
      <c r="F1090" s="67">
        <v>0.9910413645636198</v>
      </c>
      <c r="G1090" s="78"/>
      <c r="H1090" s="66">
        <v>0</v>
      </c>
      <c r="I1090" s="66">
        <v>0.99857170062845169</v>
      </c>
      <c r="J1090" s="66">
        <v>0.98041678372527308</v>
      </c>
      <c r="K1090" s="66">
        <v>1</v>
      </c>
      <c r="L1090" s="66">
        <v>1</v>
      </c>
      <c r="M1090" s="66">
        <v>1</v>
      </c>
      <c r="N1090" s="67">
        <v>0.9910413645636198</v>
      </c>
      <c r="O1090" s="65">
        <v>1</v>
      </c>
      <c r="P1090" s="66">
        <v>1</v>
      </c>
      <c r="Q1090" s="66">
        <v>0.97056558781887281</v>
      </c>
      <c r="R1090" s="66">
        <v>0.99885442256532975</v>
      </c>
      <c r="S1090" s="66">
        <v>1</v>
      </c>
      <c r="T1090" s="67">
        <v>0.9910413645636198</v>
      </c>
      <c r="U1090" s="65">
        <v>1</v>
      </c>
      <c r="V1090" s="66">
        <v>1</v>
      </c>
      <c r="W1090" s="66">
        <v>0.96876729659207717</v>
      </c>
      <c r="X1090" s="66">
        <v>0.97441728254690163</v>
      </c>
      <c r="Y1090" s="67">
        <v>0.9910413645636198</v>
      </c>
      <c r="Z1090" s="65">
        <v>0.98784878487848782</v>
      </c>
      <c r="AA1090" s="66">
        <v>1</v>
      </c>
      <c r="AB1090" s="67">
        <v>0.9910413645636198</v>
      </c>
    </row>
    <row r="1091" spans="1:28" s="37" customFormat="1" ht="17.5" customHeight="1" x14ac:dyDescent="0.35">
      <c r="A1091" s="84"/>
      <c r="B1091" s="60" t="s">
        <v>314</v>
      </c>
      <c r="C1091" s="65">
        <v>1.4282993715482766E-3</v>
      </c>
      <c r="D1091" s="66">
        <v>1.5468156482919762E-2</v>
      </c>
      <c r="E1091" s="66">
        <v>0</v>
      </c>
      <c r="F1091" s="67">
        <v>8.9586354363801711E-3</v>
      </c>
      <c r="G1091" s="78"/>
      <c r="H1091" s="66">
        <v>0</v>
      </c>
      <c r="I1091" s="66">
        <v>1.4282993715482766E-3</v>
      </c>
      <c r="J1091" s="66">
        <v>1.9583216274726908E-2</v>
      </c>
      <c r="K1091" s="66">
        <v>0</v>
      </c>
      <c r="L1091" s="66">
        <v>0</v>
      </c>
      <c r="M1091" s="66">
        <v>0</v>
      </c>
      <c r="N1091" s="67">
        <v>8.9586354363801711E-3</v>
      </c>
      <c r="O1091" s="65">
        <v>0</v>
      </c>
      <c r="P1091" s="66">
        <v>0</v>
      </c>
      <c r="Q1091" s="66">
        <v>2.94344121811272E-2</v>
      </c>
      <c r="R1091" s="66">
        <v>1.1455774346702647E-3</v>
      </c>
      <c r="S1091" s="66">
        <v>0</v>
      </c>
      <c r="T1091" s="67">
        <v>8.9586354363801711E-3</v>
      </c>
      <c r="U1091" s="65">
        <v>0</v>
      </c>
      <c r="V1091" s="66">
        <v>0</v>
      </c>
      <c r="W1091" s="66">
        <v>3.1232703407922828E-2</v>
      </c>
      <c r="X1091" s="66">
        <v>2.5582717453098352E-2</v>
      </c>
      <c r="Y1091" s="67">
        <v>8.9586354363801711E-3</v>
      </c>
      <c r="Z1091" s="65">
        <v>1.2151215121512151E-2</v>
      </c>
      <c r="AA1091" s="66">
        <v>0</v>
      </c>
      <c r="AB1091" s="67">
        <v>8.9586354363801711E-3</v>
      </c>
    </row>
    <row r="1092" spans="1:28" s="37" customFormat="1" ht="17.5" customHeight="1" x14ac:dyDescent="0.35">
      <c r="A1092" s="84"/>
      <c r="B1092" s="60"/>
      <c r="C1092" s="65">
        <f>C1090+C1091</f>
        <v>1</v>
      </c>
      <c r="D1092" s="65">
        <f t="shared" ref="D1092" si="103">D1090+D1091+D1089</f>
        <v>1</v>
      </c>
      <c r="E1092" s="65">
        <f t="shared" ref="E1092" si="104">E1090+E1091+E1089</f>
        <v>1</v>
      </c>
      <c r="F1092" s="65">
        <f t="shared" ref="F1092" si="105">F1090+F1091+F1089</f>
        <v>1</v>
      </c>
      <c r="G1092" s="78"/>
      <c r="H1092" s="66"/>
      <c r="I1092" s="66"/>
      <c r="J1092" s="66"/>
      <c r="K1092" s="66"/>
      <c r="L1092" s="66"/>
      <c r="M1092" s="66"/>
      <c r="N1092" s="67"/>
      <c r="O1092" s="65"/>
      <c r="P1092" s="66"/>
      <c r="Q1092" s="66"/>
      <c r="R1092" s="66"/>
      <c r="S1092" s="66"/>
      <c r="T1092" s="67"/>
      <c r="U1092" s="65"/>
      <c r="V1092" s="66"/>
      <c r="W1092" s="66"/>
      <c r="X1092" s="66"/>
      <c r="Y1092" s="67"/>
      <c r="Z1092" s="65"/>
      <c r="AA1092" s="66"/>
      <c r="AB1092" s="67"/>
    </row>
    <row r="1093" spans="1:28" s="37" customFormat="1" ht="17.5" customHeight="1" x14ac:dyDescent="0.35">
      <c r="A1093" s="84"/>
      <c r="B1093" s="61" t="s">
        <v>4</v>
      </c>
      <c r="C1093" s="68">
        <v>1</v>
      </c>
      <c r="D1093" s="69">
        <v>1</v>
      </c>
      <c r="E1093" s="69">
        <v>1</v>
      </c>
      <c r="F1093" s="70">
        <v>1</v>
      </c>
      <c r="G1093" s="69"/>
      <c r="H1093" s="69">
        <v>0</v>
      </c>
      <c r="I1093" s="69">
        <v>1</v>
      </c>
      <c r="J1093" s="69">
        <v>1</v>
      </c>
      <c r="K1093" s="69">
        <v>1</v>
      </c>
      <c r="L1093" s="69">
        <v>1</v>
      </c>
      <c r="M1093" s="69">
        <v>1</v>
      </c>
      <c r="N1093" s="70">
        <v>1</v>
      </c>
      <c r="O1093" s="68">
        <v>1</v>
      </c>
      <c r="P1093" s="69">
        <v>1</v>
      </c>
      <c r="Q1093" s="69">
        <v>1</v>
      </c>
      <c r="R1093" s="69">
        <v>1</v>
      </c>
      <c r="S1093" s="69">
        <v>1</v>
      </c>
      <c r="T1093" s="70">
        <v>1</v>
      </c>
      <c r="U1093" s="68">
        <v>1</v>
      </c>
      <c r="V1093" s="69">
        <v>1</v>
      </c>
      <c r="W1093" s="69">
        <v>1</v>
      </c>
      <c r="X1093" s="69">
        <v>1</v>
      </c>
      <c r="Y1093" s="70">
        <v>1</v>
      </c>
      <c r="Z1093" s="68">
        <v>1</v>
      </c>
      <c r="AA1093" s="69">
        <v>1</v>
      </c>
      <c r="AB1093" s="70">
        <v>1</v>
      </c>
    </row>
    <row r="1094" spans="1:28" s="39" customFormat="1" ht="13.5" customHeight="1" x14ac:dyDescent="0.35">
      <c r="A1094" s="62"/>
      <c r="B1094" s="63"/>
      <c r="C1094" s="71"/>
      <c r="D1094" s="72"/>
      <c r="E1094" s="72"/>
      <c r="F1094" s="73"/>
      <c r="G1094" s="79"/>
      <c r="H1094" s="72"/>
      <c r="I1094" s="72"/>
      <c r="J1094" s="72"/>
      <c r="K1094" s="72"/>
      <c r="L1094" s="72"/>
      <c r="M1094" s="72"/>
      <c r="N1094" s="73"/>
      <c r="O1094" s="71"/>
      <c r="P1094" s="72"/>
      <c r="Q1094" s="72"/>
      <c r="R1094" s="72"/>
      <c r="S1094" s="72"/>
      <c r="T1094" s="73"/>
      <c r="U1094" s="71"/>
      <c r="V1094" s="72"/>
      <c r="W1094" s="72"/>
      <c r="X1094" s="72"/>
      <c r="Y1094" s="73"/>
      <c r="Z1094" s="71"/>
      <c r="AA1094" s="72"/>
      <c r="AB1094" s="73"/>
    </row>
    <row r="1095" spans="1:28" s="37" customFormat="1" ht="17.5" customHeight="1" x14ac:dyDescent="0.35">
      <c r="A1095" s="84" t="s">
        <v>614</v>
      </c>
      <c r="B1095" s="60" t="s">
        <v>313</v>
      </c>
      <c r="C1095" s="65">
        <v>0.71676823462197681</v>
      </c>
      <c r="D1095" s="66">
        <v>0.81565619207574425</v>
      </c>
      <c r="E1095" s="66">
        <v>0.84616463944015219</v>
      </c>
      <c r="F1095" s="67">
        <v>0.80888934767701648</v>
      </c>
      <c r="G1095" s="78"/>
      <c r="H1095" s="66">
        <v>0</v>
      </c>
      <c r="I1095" s="66">
        <v>0.71676823462197681</v>
      </c>
      <c r="J1095" s="66">
        <v>0.91292444307339748</v>
      </c>
      <c r="K1095" s="66">
        <v>0.45003520106017314</v>
      </c>
      <c r="L1095" s="66">
        <v>0.75708025762432729</v>
      </c>
      <c r="M1095" s="66">
        <v>0.88401559454191025</v>
      </c>
      <c r="N1095" s="67">
        <v>0.80888934767701648</v>
      </c>
      <c r="O1095" s="65">
        <v>0.68679172493610463</v>
      </c>
      <c r="P1095" s="66">
        <v>0.99783360817408739</v>
      </c>
      <c r="Q1095" s="66">
        <v>0.71023216533086042</v>
      </c>
      <c r="R1095" s="66">
        <v>0.89346265465098518</v>
      </c>
      <c r="S1095" s="66">
        <v>0.79592130518234161</v>
      </c>
      <c r="T1095" s="67">
        <v>0.80888934767701648</v>
      </c>
      <c r="U1095" s="65">
        <v>0.73846266781944836</v>
      </c>
      <c r="V1095" s="66">
        <v>0.8497358110779627</v>
      </c>
      <c r="W1095" s="66">
        <v>0.8212136387197666</v>
      </c>
      <c r="X1095" s="66">
        <v>0.92666287663445135</v>
      </c>
      <c r="Y1095" s="67">
        <v>0.80888934767701648</v>
      </c>
      <c r="Z1095" s="65">
        <v>0.79919258323360087</v>
      </c>
      <c r="AA1095" s="66">
        <v>0.83610851262862484</v>
      </c>
      <c r="AB1095" s="67">
        <v>0.80888934767701648</v>
      </c>
    </row>
    <row r="1096" spans="1:28" s="37" customFormat="1" ht="17.5" customHeight="1" x14ac:dyDescent="0.35">
      <c r="A1096" s="84"/>
      <c r="B1096" s="60" t="s">
        <v>314</v>
      </c>
      <c r="C1096" s="65">
        <v>0.22760743985272647</v>
      </c>
      <c r="D1096" s="66">
        <v>0.11203258117010259</v>
      </c>
      <c r="E1096" s="66">
        <v>0.11313590164078188</v>
      </c>
      <c r="F1096" s="67">
        <v>0.13024339529430851</v>
      </c>
      <c r="G1096" s="78"/>
      <c r="H1096" s="66">
        <v>0</v>
      </c>
      <c r="I1096" s="66">
        <v>0.22760743985272647</v>
      </c>
      <c r="J1096" s="66">
        <v>6.652821541105701E-2</v>
      </c>
      <c r="K1096" s="66">
        <v>0.28307864330972793</v>
      </c>
      <c r="L1096" s="66">
        <v>0.24291974237567271</v>
      </c>
      <c r="M1096" s="66">
        <v>5.7992202729044831E-2</v>
      </c>
      <c r="N1096" s="67">
        <v>0.13024339529430851</v>
      </c>
      <c r="O1096" s="65">
        <v>0.31320827506389548</v>
      </c>
      <c r="P1096" s="66">
        <v>1.3257024606331037E-3</v>
      </c>
      <c r="Q1096" s="66">
        <v>0.18873782870769026</v>
      </c>
      <c r="R1096" s="66">
        <v>5.3841454101115016E-2</v>
      </c>
      <c r="S1096" s="66">
        <v>0.12374280230326297</v>
      </c>
      <c r="T1096" s="67">
        <v>0.13024339529430851</v>
      </c>
      <c r="U1096" s="65">
        <v>0.19563302393109411</v>
      </c>
      <c r="V1096" s="66">
        <v>0.10011621916298241</v>
      </c>
      <c r="W1096" s="66">
        <v>0.1061999771575165</v>
      </c>
      <c r="X1096" s="66">
        <v>5.855599772598067E-2</v>
      </c>
      <c r="Y1096" s="67">
        <v>0.13024339529430851</v>
      </c>
      <c r="Z1096" s="65">
        <v>0.14741523290740044</v>
      </c>
      <c r="AA1096" s="66">
        <v>8.2048643592142187E-2</v>
      </c>
      <c r="AB1096" s="67">
        <v>0.13024339529430851</v>
      </c>
    </row>
    <row r="1097" spans="1:28" s="37" customFormat="1" ht="17.5" customHeight="1" x14ac:dyDescent="0.35">
      <c r="A1097" s="84"/>
      <c r="B1097" s="60" t="s">
        <v>300</v>
      </c>
      <c r="C1097" s="65">
        <v>5.5624325525296774E-2</v>
      </c>
      <c r="D1097" s="66">
        <v>5.6081557352083748E-2</v>
      </c>
      <c r="E1097" s="66">
        <v>4.0699458919065866E-2</v>
      </c>
      <c r="F1097" s="67">
        <v>5.169968712288231E-2</v>
      </c>
      <c r="G1097" s="78"/>
      <c r="H1097" s="66">
        <v>0</v>
      </c>
      <c r="I1097" s="66">
        <v>5.5624325525296774E-2</v>
      </c>
      <c r="J1097" s="66">
        <v>0</v>
      </c>
      <c r="K1097" s="66">
        <v>0.26688615563009904</v>
      </c>
      <c r="L1097" s="66">
        <v>0</v>
      </c>
      <c r="M1097" s="66">
        <v>5.7992202729044831E-2</v>
      </c>
      <c r="N1097" s="67">
        <v>5.169968712288231E-2</v>
      </c>
      <c r="O1097" s="65">
        <v>0</v>
      </c>
      <c r="P1097" s="66">
        <v>8.4068936527952932E-4</v>
      </c>
      <c r="Q1097" s="66">
        <v>0.1010300059614493</v>
      </c>
      <c r="R1097" s="66">
        <v>5.2695891247899806E-2</v>
      </c>
      <c r="S1097" s="66">
        <v>4.4539347408829179E-2</v>
      </c>
      <c r="T1097" s="67">
        <v>5.169968712288231E-2</v>
      </c>
      <c r="U1097" s="65">
        <v>6.5904308249457588E-2</v>
      </c>
      <c r="V1097" s="66">
        <v>2.7802738938212147E-2</v>
      </c>
      <c r="W1097" s="66">
        <v>7.2586384122716854E-2</v>
      </c>
      <c r="X1097" s="66">
        <v>1.4781125639567936E-2</v>
      </c>
      <c r="Y1097" s="67">
        <v>5.169968712288231E-2</v>
      </c>
      <c r="Z1097" s="65">
        <v>4.0957565615113559E-2</v>
      </c>
      <c r="AA1097" s="66">
        <v>8.1842843779232927E-2</v>
      </c>
      <c r="AB1097" s="67">
        <v>5.169968712288231E-2</v>
      </c>
    </row>
    <row r="1098" spans="1:28" s="37" customFormat="1" ht="17.5" customHeight="1" x14ac:dyDescent="0.35">
      <c r="A1098" s="84"/>
      <c r="B1098" s="60" t="s">
        <v>299</v>
      </c>
      <c r="C1098" s="65">
        <v>0</v>
      </c>
      <c r="D1098" s="66">
        <v>1.622966940206939E-2</v>
      </c>
      <c r="E1098" s="66">
        <v>0</v>
      </c>
      <c r="F1098" s="67">
        <v>9.1675699057927745E-3</v>
      </c>
      <c r="G1098" s="78"/>
      <c r="H1098" s="66">
        <v>0</v>
      </c>
      <c r="I1098" s="66">
        <v>0</v>
      </c>
      <c r="J1098" s="66">
        <v>2.0547341515545468E-2</v>
      </c>
      <c r="K1098" s="66">
        <v>0</v>
      </c>
      <c r="L1098" s="66">
        <v>0</v>
      </c>
      <c r="M1098" s="66">
        <v>0</v>
      </c>
      <c r="N1098" s="67">
        <v>9.1675699057927745E-3</v>
      </c>
      <c r="O1098" s="65">
        <v>0</v>
      </c>
      <c r="P1098" s="66">
        <v>0</v>
      </c>
      <c r="Q1098" s="66">
        <v>0</v>
      </c>
      <c r="R1098" s="66">
        <v>0</v>
      </c>
      <c r="S1098" s="66">
        <v>3.5796545105566221E-2</v>
      </c>
      <c r="T1098" s="67">
        <v>9.1675699057927745E-3</v>
      </c>
      <c r="U1098" s="65">
        <v>0</v>
      </c>
      <c r="V1098" s="66">
        <v>2.2345230820842769E-2</v>
      </c>
      <c r="W1098" s="66">
        <v>0</v>
      </c>
      <c r="X1098" s="66">
        <v>0</v>
      </c>
      <c r="Y1098" s="67">
        <v>9.1675699057927745E-3</v>
      </c>
      <c r="Z1098" s="65">
        <v>1.2434618243885202E-2</v>
      </c>
      <c r="AA1098" s="66">
        <v>0</v>
      </c>
      <c r="AB1098" s="67">
        <v>9.1675699057927745E-3</v>
      </c>
    </row>
    <row r="1099" spans="1:28" s="37" customFormat="1" ht="17.5" customHeight="1" x14ac:dyDescent="0.35">
      <c r="A1099" s="84"/>
      <c r="B1099" s="60"/>
      <c r="C1099" s="65">
        <f>C1097+C1098</f>
        <v>5.5624325525296774E-2</v>
      </c>
      <c r="D1099" s="65">
        <f t="shared" ref="D1099" si="106">D1097+D1098+D1096</f>
        <v>0.18434380792425573</v>
      </c>
      <c r="E1099" s="65">
        <f t="shared" ref="E1099" si="107">E1097+E1098+E1096</f>
        <v>0.15383536055984776</v>
      </c>
      <c r="F1099" s="65">
        <f>F1097+F1098+F1096</f>
        <v>0.19111065232298358</v>
      </c>
      <c r="G1099" s="78"/>
      <c r="H1099" s="66"/>
      <c r="I1099" s="66"/>
      <c r="J1099" s="66"/>
      <c r="K1099" s="66"/>
      <c r="L1099" s="66"/>
      <c r="M1099" s="66"/>
      <c r="N1099" s="67"/>
      <c r="O1099" s="65"/>
      <c r="P1099" s="66"/>
      <c r="Q1099" s="66"/>
      <c r="R1099" s="66"/>
      <c r="S1099" s="66"/>
      <c r="T1099" s="67"/>
      <c r="U1099" s="65"/>
      <c r="V1099" s="66"/>
      <c r="W1099" s="66"/>
      <c r="X1099" s="66"/>
      <c r="Y1099" s="67"/>
      <c r="Z1099" s="65"/>
      <c r="AA1099" s="66"/>
      <c r="AB1099" s="67"/>
    </row>
    <row r="1100" spans="1:28" s="37" customFormat="1" ht="17.5" customHeight="1" x14ac:dyDescent="0.35">
      <c r="A1100" s="84"/>
      <c r="B1100" s="61" t="s">
        <v>4</v>
      </c>
      <c r="C1100" s="68">
        <v>1</v>
      </c>
      <c r="D1100" s="69">
        <v>1</v>
      </c>
      <c r="E1100" s="69">
        <v>1</v>
      </c>
      <c r="F1100" s="70">
        <v>1</v>
      </c>
      <c r="G1100" s="69"/>
      <c r="H1100" s="69">
        <v>0</v>
      </c>
      <c r="I1100" s="69">
        <v>1</v>
      </c>
      <c r="J1100" s="69">
        <v>1</v>
      </c>
      <c r="K1100" s="69">
        <v>1</v>
      </c>
      <c r="L1100" s="69">
        <v>1</v>
      </c>
      <c r="M1100" s="69">
        <v>1</v>
      </c>
      <c r="N1100" s="70">
        <v>1</v>
      </c>
      <c r="O1100" s="68">
        <v>1</v>
      </c>
      <c r="P1100" s="69">
        <v>1</v>
      </c>
      <c r="Q1100" s="69">
        <v>1</v>
      </c>
      <c r="R1100" s="69">
        <v>1</v>
      </c>
      <c r="S1100" s="69">
        <v>1</v>
      </c>
      <c r="T1100" s="70">
        <v>1</v>
      </c>
      <c r="U1100" s="68">
        <v>1</v>
      </c>
      <c r="V1100" s="69">
        <v>1</v>
      </c>
      <c r="W1100" s="69">
        <v>1</v>
      </c>
      <c r="X1100" s="69">
        <v>1</v>
      </c>
      <c r="Y1100" s="70">
        <v>1</v>
      </c>
      <c r="Z1100" s="68">
        <v>1</v>
      </c>
      <c r="AA1100" s="69">
        <v>1</v>
      </c>
      <c r="AB1100" s="70">
        <v>1</v>
      </c>
    </row>
    <row r="1101" spans="1:28" s="39" customFormat="1" ht="13.5" customHeight="1" x14ac:dyDescent="0.35">
      <c r="A1101" s="62"/>
      <c r="B1101" s="63"/>
      <c r="C1101" s="71"/>
      <c r="D1101" s="72"/>
      <c r="E1101" s="72"/>
      <c r="F1101" s="73"/>
      <c r="G1101" s="79"/>
      <c r="H1101" s="72"/>
      <c r="I1101" s="72"/>
      <c r="J1101" s="72"/>
      <c r="K1101" s="72"/>
      <c r="L1101" s="72"/>
      <c r="M1101" s="72"/>
      <c r="N1101" s="73"/>
      <c r="O1101" s="71"/>
      <c r="P1101" s="72"/>
      <c r="Q1101" s="72"/>
      <c r="R1101" s="72"/>
      <c r="S1101" s="72"/>
      <c r="T1101" s="73"/>
      <c r="U1101" s="71"/>
      <c r="V1101" s="72"/>
      <c r="W1101" s="72"/>
      <c r="X1101" s="72"/>
      <c r="Y1101" s="73"/>
      <c r="Z1101" s="71"/>
      <c r="AA1101" s="72"/>
      <c r="AB1101" s="73"/>
    </row>
    <row r="1102" spans="1:28" s="37" customFormat="1" ht="17.5" customHeight="1" x14ac:dyDescent="0.35">
      <c r="A1102" s="84" t="s">
        <v>615</v>
      </c>
      <c r="B1102" s="60" t="s">
        <v>313</v>
      </c>
      <c r="C1102" s="65">
        <v>0.64746397511585096</v>
      </c>
      <c r="D1102" s="66">
        <v>0.67938057756486414</v>
      </c>
      <c r="E1102" s="66">
        <v>0.64347414299620265</v>
      </c>
      <c r="F1102" s="67">
        <v>0.66437600308698874</v>
      </c>
      <c r="G1102" s="78"/>
      <c r="H1102" s="66">
        <v>0</v>
      </c>
      <c r="I1102" s="66">
        <v>0.64746397511585096</v>
      </c>
      <c r="J1102" s="66">
        <v>0.71059807307762235</v>
      </c>
      <c r="K1102" s="66">
        <v>0.56203669192860406</v>
      </c>
      <c r="L1102" s="66">
        <v>0.36687939299473576</v>
      </c>
      <c r="M1102" s="66">
        <v>0.76098664234215097</v>
      </c>
      <c r="N1102" s="67">
        <v>0.66437600308698874</v>
      </c>
      <c r="O1102" s="65">
        <v>0.51646814871967983</v>
      </c>
      <c r="P1102" s="66">
        <v>0.72659811814919006</v>
      </c>
      <c r="Q1102" s="66">
        <v>0.58304630058952112</v>
      </c>
      <c r="R1102" s="66">
        <v>0.5935670281553892</v>
      </c>
      <c r="S1102" s="66">
        <v>0.83396512509476872</v>
      </c>
      <c r="T1102" s="67">
        <v>0.66437600308698874</v>
      </c>
      <c r="U1102" s="65">
        <v>0.66743880655448895</v>
      </c>
      <c r="V1102" s="66">
        <v>0.73963469061326204</v>
      </c>
      <c r="W1102" s="66">
        <v>0.55414107869235563</v>
      </c>
      <c r="X1102" s="66">
        <v>0.55315520181921551</v>
      </c>
      <c r="Y1102" s="67">
        <v>0.66437600308698874</v>
      </c>
      <c r="Z1102" s="65">
        <v>0.71713410385739862</v>
      </c>
      <c r="AA1102" s="66">
        <v>0.51633302151543503</v>
      </c>
      <c r="AB1102" s="67">
        <v>0.66437600308698874</v>
      </c>
    </row>
    <row r="1103" spans="1:28" s="37" customFormat="1" ht="17.5" customHeight="1" x14ac:dyDescent="0.35">
      <c r="A1103" s="84"/>
      <c r="B1103" s="60" t="s">
        <v>314</v>
      </c>
      <c r="C1103" s="65">
        <v>0.29637211959626741</v>
      </c>
      <c r="D1103" s="66">
        <v>0.23407171481157571</v>
      </c>
      <c r="E1103" s="66">
        <v>0.28521191605791402</v>
      </c>
      <c r="F1103" s="67">
        <v>0.25805357498359421</v>
      </c>
      <c r="G1103" s="78"/>
      <c r="H1103" s="66">
        <v>0</v>
      </c>
      <c r="I1103" s="66">
        <v>0.29637211959626741</v>
      </c>
      <c r="J1103" s="66">
        <v>0.22803016531429549</v>
      </c>
      <c r="K1103" s="66">
        <v>0.25680208721580322</v>
      </c>
      <c r="L1103" s="66">
        <v>0.51166073581742788</v>
      </c>
      <c r="M1103" s="66">
        <v>0.1890064851491334</v>
      </c>
      <c r="N1103" s="67">
        <v>0.25805357498359421</v>
      </c>
      <c r="O1103" s="65">
        <v>0.38703766214978064</v>
      </c>
      <c r="P1103" s="66">
        <v>0.2728522003427426</v>
      </c>
      <c r="Q1103" s="66">
        <v>0.31305060608067825</v>
      </c>
      <c r="R1103" s="66">
        <v>0.31628990377272032</v>
      </c>
      <c r="S1103" s="66">
        <v>9.0277444554274916E-2</v>
      </c>
      <c r="T1103" s="67">
        <v>0.25805357498359421</v>
      </c>
      <c r="U1103" s="65">
        <v>0.23705782077110676</v>
      </c>
      <c r="V1103" s="66">
        <v>0.16684538750471761</v>
      </c>
      <c r="W1103" s="66">
        <v>0.40964479938149584</v>
      </c>
      <c r="X1103" s="66">
        <v>0.41273450824332009</v>
      </c>
      <c r="Y1103" s="67">
        <v>0.25805357498359421</v>
      </c>
      <c r="Z1103" s="65">
        <v>0.23268404401788187</v>
      </c>
      <c r="AA1103" s="66">
        <v>0.32924228250701587</v>
      </c>
      <c r="AB1103" s="67">
        <v>0.25805357498359421</v>
      </c>
    </row>
    <row r="1104" spans="1:28" s="37" customFormat="1" ht="17.5" customHeight="1" x14ac:dyDescent="0.35">
      <c r="A1104" s="84"/>
      <c r="B1104" s="60" t="s">
        <v>300</v>
      </c>
      <c r="C1104" s="65">
        <v>5.616390528788167E-2</v>
      </c>
      <c r="D1104" s="66">
        <v>8.6547707623560344E-2</v>
      </c>
      <c r="E1104" s="66">
        <v>7.1313940945883128E-2</v>
      </c>
      <c r="F1104" s="67">
        <v>7.7570421929417085E-2</v>
      </c>
      <c r="G1104" s="78"/>
      <c r="H1104" s="66">
        <v>0</v>
      </c>
      <c r="I1104" s="66">
        <v>5.616390528788167E-2</v>
      </c>
      <c r="J1104" s="66">
        <v>6.1371761608082276E-2</v>
      </c>
      <c r="K1104" s="66">
        <v>0.18116122085559283</v>
      </c>
      <c r="L1104" s="66">
        <v>0.12145987118783635</v>
      </c>
      <c r="M1104" s="66">
        <v>5.0006872508715584E-2</v>
      </c>
      <c r="N1104" s="67">
        <v>7.7570421929417085E-2</v>
      </c>
      <c r="O1104" s="65">
        <v>9.6494189130539615E-2</v>
      </c>
      <c r="P1104" s="66">
        <v>5.4968150806738449E-4</v>
      </c>
      <c r="Q1104" s="66">
        <v>0.10390309332980063</v>
      </c>
      <c r="R1104" s="66">
        <v>9.0143068071890431E-2</v>
      </c>
      <c r="S1104" s="66">
        <v>7.575743035095632E-2</v>
      </c>
      <c r="T1104" s="67">
        <v>7.7570421929417085E-2</v>
      </c>
      <c r="U1104" s="65">
        <v>9.5503372674404396E-2</v>
      </c>
      <c r="V1104" s="66">
        <v>9.3519921882020268E-2</v>
      </c>
      <c r="W1104" s="66">
        <v>3.6214121926148493E-2</v>
      </c>
      <c r="X1104" s="66">
        <v>3.4110289937464476E-2</v>
      </c>
      <c r="Y1104" s="67">
        <v>7.7570421929417085E-2</v>
      </c>
      <c r="Z1104" s="65">
        <v>5.0181852124719553E-2</v>
      </c>
      <c r="AA1104" s="66">
        <v>0.1544246959775491</v>
      </c>
      <c r="AB1104" s="67">
        <v>7.7570421929417085E-2</v>
      </c>
    </row>
    <row r="1105" spans="1:28" s="37" customFormat="1" ht="17.5" customHeight="1" x14ac:dyDescent="0.35">
      <c r="A1105" s="84"/>
      <c r="B1105" s="61" t="s">
        <v>4</v>
      </c>
      <c r="C1105" s="68">
        <v>1</v>
      </c>
      <c r="D1105" s="69">
        <v>1</v>
      </c>
      <c r="E1105" s="69">
        <v>1</v>
      </c>
      <c r="F1105" s="70">
        <v>1</v>
      </c>
      <c r="G1105" s="69"/>
      <c r="H1105" s="69">
        <v>0</v>
      </c>
      <c r="I1105" s="69">
        <v>1</v>
      </c>
      <c r="J1105" s="69">
        <v>1</v>
      </c>
      <c r="K1105" s="69">
        <v>1</v>
      </c>
      <c r="L1105" s="69">
        <v>1</v>
      </c>
      <c r="M1105" s="69">
        <v>1</v>
      </c>
      <c r="N1105" s="70">
        <v>1</v>
      </c>
      <c r="O1105" s="68">
        <v>1</v>
      </c>
      <c r="P1105" s="69">
        <v>1</v>
      </c>
      <c r="Q1105" s="69">
        <v>1</v>
      </c>
      <c r="R1105" s="69">
        <v>1</v>
      </c>
      <c r="S1105" s="69">
        <v>1</v>
      </c>
      <c r="T1105" s="70">
        <v>1</v>
      </c>
      <c r="U1105" s="68">
        <v>1</v>
      </c>
      <c r="V1105" s="69">
        <v>1</v>
      </c>
      <c r="W1105" s="69">
        <v>1</v>
      </c>
      <c r="X1105" s="69">
        <v>1</v>
      </c>
      <c r="Y1105" s="70">
        <v>1</v>
      </c>
      <c r="Z1105" s="68">
        <v>1</v>
      </c>
      <c r="AA1105" s="69">
        <v>1</v>
      </c>
      <c r="AB1105" s="70">
        <v>1</v>
      </c>
    </row>
    <row r="1106" spans="1:28" s="39" customFormat="1" ht="13.5" customHeight="1" x14ac:dyDescent="0.35">
      <c r="A1106" s="62"/>
      <c r="B1106" s="63"/>
      <c r="C1106" s="71"/>
      <c r="D1106" s="72"/>
      <c r="E1106" s="72"/>
      <c r="F1106" s="73"/>
      <c r="G1106" s="79"/>
      <c r="H1106" s="72"/>
      <c r="I1106" s="72"/>
      <c r="J1106" s="72"/>
      <c r="K1106" s="72"/>
      <c r="L1106" s="72"/>
      <c r="M1106" s="72"/>
      <c r="N1106" s="73"/>
      <c r="O1106" s="71"/>
      <c r="P1106" s="72"/>
      <c r="Q1106" s="72"/>
      <c r="R1106" s="72"/>
      <c r="S1106" s="72"/>
      <c r="T1106" s="73"/>
      <c r="U1106" s="71"/>
      <c r="V1106" s="72"/>
      <c r="W1106" s="72"/>
      <c r="X1106" s="72"/>
      <c r="Y1106" s="73"/>
      <c r="Z1106" s="71"/>
      <c r="AA1106" s="72"/>
      <c r="AB1106" s="73"/>
    </row>
    <row r="1107" spans="1:28" s="37" customFormat="1" ht="17.5" customHeight="1" x14ac:dyDescent="0.35">
      <c r="A1107" s="84" t="s">
        <v>616</v>
      </c>
      <c r="B1107" s="60" t="s">
        <v>313</v>
      </c>
      <c r="C1107" s="65">
        <v>0.99774646099155717</v>
      </c>
      <c r="D1107" s="66">
        <v>0.94740368800744912</v>
      </c>
      <c r="E1107" s="66">
        <v>0.9242048214959091</v>
      </c>
      <c r="F1107" s="67">
        <v>0.94869847543066677</v>
      </c>
      <c r="G1107" s="78"/>
      <c r="H1107" s="66">
        <v>0</v>
      </c>
      <c r="I1107" s="66">
        <v>0.99774646099155717</v>
      </c>
      <c r="J1107" s="66">
        <v>0.95621708569288066</v>
      </c>
      <c r="K1107" s="66">
        <v>0.91427506522549384</v>
      </c>
      <c r="L1107" s="66">
        <v>1</v>
      </c>
      <c r="M1107" s="66">
        <v>0.8920016494020917</v>
      </c>
      <c r="N1107" s="67">
        <v>0.94869847543066677</v>
      </c>
      <c r="O1107" s="65">
        <v>1</v>
      </c>
      <c r="P1107" s="66">
        <v>0.9991593242260125</v>
      </c>
      <c r="Q1107" s="66">
        <v>0.93344759349876227</v>
      </c>
      <c r="R1107" s="66">
        <v>0.89636474721246373</v>
      </c>
      <c r="S1107" s="66">
        <v>0.95546065259117074</v>
      </c>
      <c r="T1107" s="67">
        <v>0.94869847543066677</v>
      </c>
      <c r="U1107" s="65">
        <v>1</v>
      </c>
      <c r="V1107" s="66">
        <v>0.94822256568778984</v>
      </c>
      <c r="W1107" s="66">
        <v>0.89379908980689149</v>
      </c>
      <c r="X1107" s="66">
        <v>0.95963615690733373</v>
      </c>
      <c r="Y1107" s="67">
        <v>0.94869847543066677</v>
      </c>
      <c r="Z1107" s="65">
        <v>0.93041614300144349</v>
      </c>
      <c r="AA1107" s="66">
        <v>1</v>
      </c>
      <c r="AB1107" s="67">
        <v>0.94869847543066677</v>
      </c>
    </row>
    <row r="1108" spans="1:28" s="37" customFormat="1" ht="17.5" customHeight="1" x14ac:dyDescent="0.35">
      <c r="A1108" s="84"/>
      <c r="B1108" s="60" t="s">
        <v>314</v>
      </c>
      <c r="C1108" s="65">
        <v>2.2535390084428364E-3</v>
      </c>
      <c r="D1108" s="66">
        <v>5.2596311992550888E-2</v>
      </c>
      <c r="E1108" s="66">
        <v>7.5795178504090996E-2</v>
      </c>
      <c r="F1108" s="67">
        <v>5.130152456933313E-2</v>
      </c>
      <c r="G1108" s="78"/>
      <c r="H1108" s="66">
        <v>0</v>
      </c>
      <c r="I1108" s="66">
        <v>2.2535390084428364E-3</v>
      </c>
      <c r="J1108" s="66">
        <v>4.3782914307119399E-2</v>
      </c>
      <c r="K1108" s="66">
        <v>8.5724934774506156E-2</v>
      </c>
      <c r="L1108" s="66">
        <v>0</v>
      </c>
      <c r="M1108" s="66">
        <v>0.10799835059790824</v>
      </c>
      <c r="N1108" s="67">
        <v>5.130152456933313E-2</v>
      </c>
      <c r="O1108" s="65">
        <v>0</v>
      </c>
      <c r="P1108" s="66">
        <v>8.4067577398755161E-4</v>
      </c>
      <c r="Q1108" s="66">
        <v>6.6552406501237824E-2</v>
      </c>
      <c r="R1108" s="66">
        <v>0.10363525278753628</v>
      </c>
      <c r="S1108" s="66">
        <v>4.4539347408829179E-2</v>
      </c>
      <c r="T1108" s="67">
        <v>5.130152456933313E-2</v>
      </c>
      <c r="U1108" s="65">
        <v>0</v>
      </c>
      <c r="V1108" s="66">
        <v>5.1777434312210199E-2</v>
      </c>
      <c r="W1108" s="66">
        <v>0.10620091019310854</v>
      </c>
      <c r="X1108" s="66">
        <v>4.0363843092666288E-2</v>
      </c>
      <c r="Y1108" s="67">
        <v>5.130152456933313E-2</v>
      </c>
      <c r="Z1108" s="65">
        <v>6.9583856998556529E-2</v>
      </c>
      <c r="AA1108" s="66">
        <v>0</v>
      </c>
      <c r="AB1108" s="67">
        <v>5.130152456933313E-2</v>
      </c>
    </row>
    <row r="1109" spans="1:28" s="37" customFormat="1" ht="17.5" customHeight="1" x14ac:dyDescent="0.35">
      <c r="A1109" s="84"/>
      <c r="B1109" s="61" t="s">
        <v>4</v>
      </c>
      <c r="C1109" s="68">
        <v>1</v>
      </c>
      <c r="D1109" s="69">
        <v>1</v>
      </c>
      <c r="E1109" s="69">
        <v>1</v>
      </c>
      <c r="F1109" s="70">
        <v>1</v>
      </c>
      <c r="G1109" s="69"/>
      <c r="H1109" s="69">
        <v>0</v>
      </c>
      <c r="I1109" s="69">
        <v>1</v>
      </c>
      <c r="J1109" s="69">
        <v>1</v>
      </c>
      <c r="K1109" s="69">
        <v>1</v>
      </c>
      <c r="L1109" s="69">
        <v>1</v>
      </c>
      <c r="M1109" s="69">
        <v>1</v>
      </c>
      <c r="N1109" s="70">
        <v>1</v>
      </c>
      <c r="O1109" s="68">
        <v>1</v>
      </c>
      <c r="P1109" s="69">
        <v>1</v>
      </c>
      <c r="Q1109" s="69">
        <v>1</v>
      </c>
      <c r="R1109" s="69">
        <v>1</v>
      </c>
      <c r="S1109" s="69">
        <v>1</v>
      </c>
      <c r="T1109" s="70">
        <v>1</v>
      </c>
      <c r="U1109" s="68">
        <v>1</v>
      </c>
      <c r="V1109" s="69">
        <v>1</v>
      </c>
      <c r="W1109" s="69">
        <v>1</v>
      </c>
      <c r="X1109" s="69">
        <v>1</v>
      </c>
      <c r="Y1109" s="70">
        <v>1</v>
      </c>
      <c r="Z1109" s="68">
        <v>1</v>
      </c>
      <c r="AA1109" s="69">
        <v>1</v>
      </c>
      <c r="AB1109" s="70">
        <v>1</v>
      </c>
    </row>
    <row r="1110" spans="1:28" s="39" customFormat="1" ht="13.5" customHeight="1" x14ac:dyDescent="0.35">
      <c r="A1110" s="62"/>
      <c r="B1110" s="63"/>
      <c r="C1110" s="71"/>
      <c r="D1110" s="72"/>
      <c r="E1110" s="72"/>
      <c r="F1110" s="73"/>
      <c r="G1110" s="79"/>
      <c r="H1110" s="72"/>
      <c r="I1110" s="72"/>
      <c r="J1110" s="72"/>
      <c r="K1110" s="72"/>
      <c r="L1110" s="72"/>
      <c r="M1110" s="72"/>
      <c r="N1110" s="73"/>
      <c r="O1110" s="71"/>
      <c r="P1110" s="72"/>
      <c r="Q1110" s="72"/>
      <c r="R1110" s="72"/>
      <c r="S1110" s="72"/>
      <c r="T1110" s="73"/>
      <c r="U1110" s="71"/>
      <c r="V1110" s="72"/>
      <c r="W1110" s="72"/>
      <c r="X1110" s="72"/>
      <c r="Y1110" s="73"/>
      <c r="Z1110" s="71"/>
      <c r="AA1110" s="72"/>
      <c r="AB1110" s="73"/>
    </row>
    <row r="1111" spans="1:28" s="37" customFormat="1" ht="17.5" customHeight="1" x14ac:dyDescent="0.35">
      <c r="A1111" s="84" t="s">
        <v>617</v>
      </c>
      <c r="B1111" s="60" t="s">
        <v>300</v>
      </c>
      <c r="C1111" s="65">
        <v>5.7322414778137494E-2</v>
      </c>
      <c r="D1111" s="66">
        <v>7.7218951646238251E-2</v>
      </c>
      <c r="E1111" s="66">
        <v>8.1406973481128089E-2</v>
      </c>
      <c r="F1111" s="76">
        <v>7.5311709665764656E-2</v>
      </c>
      <c r="G1111" s="78"/>
      <c r="H1111" s="66">
        <v>0</v>
      </c>
      <c r="I1111" s="66">
        <v>5.7322414778137494E-2</v>
      </c>
      <c r="J1111" s="66">
        <v>7.2273360766362038E-2</v>
      </c>
      <c r="K1111" s="66">
        <v>9.5810987099579636E-2</v>
      </c>
      <c r="L1111" s="66">
        <v>0</v>
      </c>
      <c r="M1111" s="66">
        <v>0.11599545164877732</v>
      </c>
      <c r="N1111" s="67">
        <v>7.5311709665764656E-2</v>
      </c>
      <c r="O1111" s="65">
        <v>0</v>
      </c>
      <c r="P1111" s="66">
        <v>6.6203217201519685E-2</v>
      </c>
      <c r="Q1111" s="66">
        <v>0.11465026164138573</v>
      </c>
      <c r="R1111" s="66">
        <v>0.10195509393615397</v>
      </c>
      <c r="S1111" s="66">
        <v>4.5009164979222853E-2</v>
      </c>
      <c r="T1111" s="67">
        <v>7.5311709665764656E-2</v>
      </c>
      <c r="U1111" s="65">
        <v>0.10740444690951206</v>
      </c>
      <c r="V1111" s="66">
        <v>5.5611468554928531E-2</v>
      </c>
      <c r="W1111" s="66">
        <v>7.1532744109223168E-2</v>
      </c>
      <c r="X1111" s="66">
        <v>1.3647995450668181E-2</v>
      </c>
      <c r="Y1111" s="67">
        <v>7.5311709665764656E-2</v>
      </c>
      <c r="Z1111" s="65">
        <v>5.7599093242657599E-2</v>
      </c>
      <c r="AA1111" s="66">
        <v>0.12501286236798534</v>
      </c>
      <c r="AB1111" s="67">
        <v>7.5311709665764656E-2</v>
      </c>
    </row>
    <row r="1112" spans="1:28" s="37" customFormat="1" ht="17.5" customHeight="1" x14ac:dyDescent="0.35">
      <c r="A1112" s="84"/>
      <c r="B1112" s="60" t="s">
        <v>299</v>
      </c>
      <c r="C1112" s="65">
        <v>0.1110582111343871</v>
      </c>
      <c r="D1112" s="66">
        <v>0.19101324039386147</v>
      </c>
      <c r="E1112" s="66">
        <v>0.36864213554090075</v>
      </c>
      <c r="F1112" s="67">
        <v>0.22841258488604443</v>
      </c>
      <c r="G1112" s="78"/>
      <c r="H1112" s="66">
        <v>0</v>
      </c>
      <c r="I1112" s="66">
        <v>0.1110582111343871</v>
      </c>
      <c r="J1112" s="66">
        <v>0.19320454132306525</v>
      </c>
      <c r="K1112" s="66">
        <v>0.18278011305986375</v>
      </c>
      <c r="L1112" s="66">
        <v>0.24541952180689938</v>
      </c>
      <c r="M1112" s="66">
        <v>0.42099738844668805</v>
      </c>
      <c r="N1112" s="67">
        <v>0.22841258488604443</v>
      </c>
      <c r="O1112" s="65">
        <v>0.41741814148623241</v>
      </c>
      <c r="P1112" s="66">
        <v>0.21568183655322931</v>
      </c>
      <c r="Q1112" s="66">
        <v>0.26124395575279857</v>
      </c>
      <c r="R1112" s="66">
        <v>0.27297489944503844</v>
      </c>
      <c r="S1112" s="66">
        <v>8.908743678083704E-2</v>
      </c>
      <c r="T1112" s="67">
        <v>0.22841258488604443</v>
      </c>
      <c r="U1112" s="65">
        <v>0.17540496892383484</v>
      </c>
      <c r="V1112" s="66">
        <v>0.28151396427159342</v>
      </c>
      <c r="W1112" s="66">
        <v>0.21269174676248878</v>
      </c>
      <c r="X1112" s="66">
        <v>6.4827978390673863E-2</v>
      </c>
      <c r="Y1112" s="67">
        <v>0.22841258488604443</v>
      </c>
      <c r="Z1112" s="65">
        <v>0.22102543587692103</v>
      </c>
      <c r="AA1112" s="66">
        <v>0.24914640648824612</v>
      </c>
      <c r="AB1112" s="67">
        <v>0.22841258488604443</v>
      </c>
    </row>
    <row r="1113" spans="1:28" s="37" customFormat="1" ht="17.5" customHeight="1" x14ac:dyDescent="0.35">
      <c r="A1113" s="84"/>
      <c r="B1113" s="60" t="s">
        <v>319</v>
      </c>
      <c r="C1113" s="65">
        <v>0.83161937408747544</v>
      </c>
      <c r="D1113" s="66">
        <v>0.73176780795990026</v>
      </c>
      <c r="E1113" s="66">
        <v>0.54995089097797101</v>
      </c>
      <c r="F1113" s="67">
        <v>0.69627570544819106</v>
      </c>
      <c r="G1113" s="78"/>
      <c r="H1113" s="66">
        <v>0</v>
      </c>
      <c r="I1113" s="66">
        <v>0.83161937408747544</v>
      </c>
      <c r="J1113" s="66">
        <v>0.73452209791057277</v>
      </c>
      <c r="K1113" s="66">
        <v>0.72140889984055656</v>
      </c>
      <c r="L1113" s="66">
        <v>0.75458047819310059</v>
      </c>
      <c r="M1113" s="66">
        <v>0.46300715990453462</v>
      </c>
      <c r="N1113" s="67">
        <v>0.69627570544819106</v>
      </c>
      <c r="O1113" s="65">
        <v>0.58258185851376765</v>
      </c>
      <c r="P1113" s="66">
        <v>0.71811494624525096</v>
      </c>
      <c r="Q1113" s="66">
        <v>0.62410578260581584</v>
      </c>
      <c r="R1113" s="66">
        <v>0.62507000661880763</v>
      </c>
      <c r="S1113" s="66">
        <v>0.86590339823994011</v>
      </c>
      <c r="T1113" s="67">
        <v>0.69627570544819106</v>
      </c>
      <c r="U1113" s="65">
        <v>0.71719058416665304</v>
      </c>
      <c r="V1113" s="66">
        <v>0.66287456717347815</v>
      </c>
      <c r="W1113" s="66">
        <v>0.71577550912828802</v>
      </c>
      <c r="X1113" s="66">
        <v>0.92152402615865792</v>
      </c>
      <c r="Y1113" s="67">
        <v>0.69627570544819106</v>
      </c>
      <c r="Z1113" s="65">
        <v>0.72137547088042131</v>
      </c>
      <c r="AA1113" s="66">
        <v>0.62584073114376848</v>
      </c>
      <c r="AB1113" s="67">
        <v>0.69627570544819106</v>
      </c>
    </row>
    <row r="1114" spans="1:28" s="37" customFormat="1" ht="17.5" customHeight="1" x14ac:dyDescent="0.35">
      <c r="A1114" s="84"/>
      <c r="B1114" s="61" t="s">
        <v>4</v>
      </c>
      <c r="C1114" s="68">
        <v>1</v>
      </c>
      <c r="D1114" s="69">
        <v>1</v>
      </c>
      <c r="E1114" s="69">
        <v>1</v>
      </c>
      <c r="F1114" s="70">
        <v>1</v>
      </c>
      <c r="G1114" s="69"/>
      <c r="H1114" s="69">
        <v>0</v>
      </c>
      <c r="I1114" s="69">
        <v>1</v>
      </c>
      <c r="J1114" s="69">
        <v>1</v>
      </c>
      <c r="K1114" s="69">
        <v>1</v>
      </c>
      <c r="L1114" s="69">
        <v>1</v>
      </c>
      <c r="M1114" s="69">
        <v>1</v>
      </c>
      <c r="N1114" s="70">
        <v>1</v>
      </c>
      <c r="O1114" s="68">
        <v>1</v>
      </c>
      <c r="P1114" s="69">
        <v>1</v>
      </c>
      <c r="Q1114" s="69">
        <v>1</v>
      </c>
      <c r="R1114" s="69">
        <v>1</v>
      </c>
      <c r="S1114" s="69">
        <v>1</v>
      </c>
      <c r="T1114" s="70">
        <v>1</v>
      </c>
      <c r="U1114" s="68">
        <v>1</v>
      </c>
      <c r="V1114" s="69">
        <v>1</v>
      </c>
      <c r="W1114" s="69">
        <v>1</v>
      </c>
      <c r="X1114" s="69">
        <v>1</v>
      </c>
      <c r="Y1114" s="70">
        <v>1</v>
      </c>
      <c r="Z1114" s="68">
        <v>1</v>
      </c>
      <c r="AA1114" s="69">
        <v>1</v>
      </c>
      <c r="AB1114" s="70">
        <v>1</v>
      </c>
    </row>
    <row r="1115" spans="1:28" s="39" customFormat="1" ht="13.5" customHeight="1" x14ac:dyDescent="0.35">
      <c r="A1115" s="62"/>
      <c r="B1115" s="63"/>
      <c r="C1115" s="71"/>
      <c r="D1115" s="72"/>
      <c r="E1115" s="72"/>
      <c r="F1115" s="73"/>
      <c r="G1115" s="79"/>
      <c r="H1115" s="72"/>
      <c r="I1115" s="72"/>
      <c r="J1115" s="72"/>
      <c r="K1115" s="72"/>
      <c r="L1115" s="72"/>
      <c r="M1115" s="72"/>
      <c r="N1115" s="73"/>
      <c r="O1115" s="71"/>
      <c r="P1115" s="72"/>
      <c r="Q1115" s="72"/>
      <c r="R1115" s="72"/>
      <c r="S1115" s="72"/>
      <c r="T1115" s="73"/>
      <c r="U1115" s="71"/>
      <c r="V1115" s="72"/>
      <c r="W1115" s="72"/>
      <c r="X1115" s="72"/>
      <c r="Y1115" s="73"/>
      <c r="Z1115" s="71"/>
      <c r="AA1115" s="72"/>
      <c r="AB1115" s="73"/>
    </row>
    <row r="1116" spans="1:28" s="37" customFormat="1" ht="17.5" customHeight="1" x14ac:dyDescent="0.35">
      <c r="A1116" s="84" t="s">
        <v>618</v>
      </c>
      <c r="B1116" s="60" t="s">
        <v>300</v>
      </c>
      <c r="C1116" s="65">
        <v>0</v>
      </c>
      <c r="D1116" s="66">
        <v>2.0132622070609941E-2</v>
      </c>
      <c r="E1116" s="66">
        <v>0</v>
      </c>
      <c r="F1116" s="67">
        <v>1.137221071155581E-2</v>
      </c>
      <c r="G1116" s="78"/>
      <c r="H1116" s="66">
        <v>0</v>
      </c>
      <c r="I1116" s="66">
        <v>0</v>
      </c>
      <c r="J1116" s="66">
        <v>0</v>
      </c>
      <c r="K1116" s="66">
        <v>9.5810987099579636E-2</v>
      </c>
      <c r="L1116" s="66">
        <v>0</v>
      </c>
      <c r="M1116" s="66">
        <v>0</v>
      </c>
      <c r="N1116" s="67">
        <v>1.137221071155581E-2</v>
      </c>
      <c r="O1116" s="65">
        <v>0</v>
      </c>
      <c r="P1116" s="66">
        <v>0</v>
      </c>
      <c r="Q1116" s="66">
        <v>3.8310274307194248E-2</v>
      </c>
      <c r="R1116" s="66">
        <v>0</v>
      </c>
      <c r="S1116" s="66">
        <v>0</v>
      </c>
      <c r="T1116" s="67">
        <v>1.137221071155581E-2</v>
      </c>
      <c r="U1116" s="65">
        <v>3.7739696418521568E-2</v>
      </c>
      <c r="V1116" s="66">
        <v>0</v>
      </c>
      <c r="W1116" s="66">
        <v>0</v>
      </c>
      <c r="X1116" s="66">
        <v>0</v>
      </c>
      <c r="Y1116" s="67">
        <v>1.137221071155581E-2</v>
      </c>
      <c r="Z1116" s="65">
        <v>0</v>
      </c>
      <c r="AA1116" s="66">
        <v>4.3283442469597755E-2</v>
      </c>
      <c r="AB1116" s="67">
        <v>1.137221071155581E-2</v>
      </c>
    </row>
    <row r="1117" spans="1:28" s="37" customFormat="1" ht="17.5" customHeight="1" x14ac:dyDescent="0.35">
      <c r="A1117" s="84"/>
      <c r="B1117" s="60" t="s">
        <v>299</v>
      </c>
      <c r="C1117" s="65">
        <v>8.2523963689455984E-4</v>
      </c>
      <c r="D1117" s="66">
        <v>3.6936639022564902E-2</v>
      </c>
      <c r="E1117" s="66">
        <v>0</v>
      </c>
      <c r="F1117" s="67">
        <v>2.0989556835246729E-2</v>
      </c>
      <c r="G1117" s="78"/>
      <c r="H1117" s="66">
        <v>0</v>
      </c>
      <c r="I1117" s="66">
        <v>8.2523963689455984E-4</v>
      </c>
      <c r="J1117" s="66">
        <v>4.6762847526345061E-2</v>
      </c>
      <c r="K1117" s="66">
        <v>0</v>
      </c>
      <c r="L1117" s="66">
        <v>0</v>
      </c>
      <c r="M1117" s="66">
        <v>0</v>
      </c>
      <c r="N1117" s="67">
        <v>2.0989556835246729E-2</v>
      </c>
      <c r="O1117" s="65">
        <v>0</v>
      </c>
      <c r="P1117" s="66">
        <v>6.7043892975507238E-2</v>
      </c>
      <c r="Q1117" s="66">
        <v>3.638109905031587E-2</v>
      </c>
      <c r="R1117" s="66">
        <v>0</v>
      </c>
      <c r="S1117" s="66">
        <v>0</v>
      </c>
      <c r="T1117" s="67">
        <v>2.0989556835246729E-2</v>
      </c>
      <c r="U1117" s="65">
        <v>3.340048775315449E-2</v>
      </c>
      <c r="V1117" s="66">
        <v>0</v>
      </c>
      <c r="W1117" s="66">
        <v>3.8603797123604192E-2</v>
      </c>
      <c r="X1117" s="66">
        <v>1.4781125639567936E-2</v>
      </c>
      <c r="Y1117" s="67">
        <v>2.0989556835246729E-2</v>
      </c>
      <c r="Z1117" s="65">
        <v>2.8469608526214375E-2</v>
      </c>
      <c r="AA1117" s="66">
        <v>0</v>
      </c>
      <c r="AB1117" s="67">
        <v>2.0989556835246729E-2</v>
      </c>
    </row>
    <row r="1118" spans="1:28" s="37" customFormat="1" ht="17.5" customHeight="1" x14ac:dyDescent="0.35">
      <c r="A1118" s="84"/>
      <c r="B1118" s="60" t="s">
        <v>319</v>
      </c>
      <c r="C1118" s="65">
        <v>0.99917476036310549</v>
      </c>
      <c r="D1118" s="66">
        <v>0.94293073890682522</v>
      </c>
      <c r="E1118" s="66">
        <v>1</v>
      </c>
      <c r="F1118" s="67">
        <v>0.96763823245319758</v>
      </c>
      <c r="G1118" s="78"/>
      <c r="H1118" s="66">
        <v>0</v>
      </c>
      <c r="I1118" s="66">
        <v>0.99917476036310549</v>
      </c>
      <c r="J1118" s="66">
        <v>0.95323715247365481</v>
      </c>
      <c r="K1118" s="66">
        <v>0.90418901290042042</v>
      </c>
      <c r="L1118" s="66">
        <v>1</v>
      </c>
      <c r="M1118" s="66">
        <v>1</v>
      </c>
      <c r="N1118" s="67">
        <v>0.96763823245319758</v>
      </c>
      <c r="O1118" s="65">
        <v>1</v>
      </c>
      <c r="P1118" s="66">
        <v>0.93295610702449283</v>
      </c>
      <c r="Q1118" s="66">
        <v>0.92530862664248981</v>
      </c>
      <c r="R1118" s="66">
        <v>1</v>
      </c>
      <c r="S1118" s="66">
        <v>1</v>
      </c>
      <c r="T1118" s="67">
        <v>0.96763823245319758</v>
      </c>
      <c r="U1118" s="65">
        <v>0.92885981582832389</v>
      </c>
      <c r="V1118" s="66">
        <v>1</v>
      </c>
      <c r="W1118" s="66">
        <v>0.96139620287639582</v>
      </c>
      <c r="X1118" s="66">
        <v>0.9852188743604321</v>
      </c>
      <c r="Y1118" s="67">
        <v>0.96763823245319758</v>
      </c>
      <c r="Z1118" s="65">
        <v>0.97153039147378562</v>
      </c>
      <c r="AA1118" s="66">
        <v>0.95671655753040219</v>
      </c>
      <c r="AB1118" s="67">
        <v>0.96763823245319758</v>
      </c>
    </row>
    <row r="1119" spans="1:28" s="37" customFormat="1" ht="17.5" customHeight="1" x14ac:dyDescent="0.35">
      <c r="A1119" s="84"/>
      <c r="B1119" s="61" t="s">
        <v>4</v>
      </c>
      <c r="C1119" s="68">
        <v>1</v>
      </c>
      <c r="D1119" s="69">
        <v>1</v>
      </c>
      <c r="E1119" s="69">
        <v>1</v>
      </c>
      <c r="F1119" s="70">
        <v>1</v>
      </c>
      <c r="G1119" s="69"/>
      <c r="H1119" s="69">
        <v>0</v>
      </c>
      <c r="I1119" s="69">
        <v>1</v>
      </c>
      <c r="J1119" s="69">
        <v>1</v>
      </c>
      <c r="K1119" s="69">
        <v>1</v>
      </c>
      <c r="L1119" s="69">
        <v>1</v>
      </c>
      <c r="M1119" s="69">
        <v>1</v>
      </c>
      <c r="N1119" s="70">
        <v>1</v>
      </c>
      <c r="O1119" s="68">
        <v>1</v>
      </c>
      <c r="P1119" s="69">
        <v>1</v>
      </c>
      <c r="Q1119" s="69">
        <v>1</v>
      </c>
      <c r="R1119" s="69">
        <v>1</v>
      </c>
      <c r="S1119" s="69">
        <v>1</v>
      </c>
      <c r="T1119" s="70">
        <v>1</v>
      </c>
      <c r="U1119" s="68">
        <v>1</v>
      </c>
      <c r="V1119" s="69">
        <v>1</v>
      </c>
      <c r="W1119" s="69">
        <v>1</v>
      </c>
      <c r="X1119" s="69">
        <v>1</v>
      </c>
      <c r="Y1119" s="70">
        <v>1</v>
      </c>
      <c r="Z1119" s="68">
        <v>1</v>
      </c>
      <c r="AA1119" s="69">
        <v>1</v>
      </c>
      <c r="AB1119" s="70">
        <v>1</v>
      </c>
    </row>
    <row r="1120" spans="1:28" s="39" customFormat="1" ht="13.5" customHeight="1" x14ac:dyDescent="0.35">
      <c r="A1120" s="62"/>
      <c r="B1120" s="63"/>
      <c r="C1120" s="71"/>
      <c r="D1120" s="72"/>
      <c r="E1120" s="72"/>
      <c r="F1120" s="73"/>
      <c r="G1120" s="79"/>
      <c r="H1120" s="72"/>
      <c r="I1120" s="72"/>
      <c r="J1120" s="72"/>
      <c r="K1120" s="72"/>
      <c r="L1120" s="72"/>
      <c r="M1120" s="72"/>
      <c r="N1120" s="73"/>
      <c r="O1120" s="71"/>
      <c r="P1120" s="72"/>
      <c r="Q1120" s="72"/>
      <c r="R1120" s="72"/>
      <c r="S1120" s="72"/>
      <c r="T1120" s="73"/>
      <c r="U1120" s="71"/>
      <c r="V1120" s="72"/>
      <c r="W1120" s="72"/>
      <c r="X1120" s="72"/>
      <c r="Y1120" s="73"/>
      <c r="Z1120" s="71"/>
      <c r="AA1120" s="72"/>
      <c r="AB1120" s="73"/>
    </row>
    <row r="1121" spans="1:28" s="37" customFormat="1" ht="17.5" customHeight="1" x14ac:dyDescent="0.35">
      <c r="A1121" s="84" t="s">
        <v>619</v>
      </c>
      <c r="B1121" s="60" t="s">
        <v>313</v>
      </c>
      <c r="C1121" s="65">
        <v>0.16283642890451094</v>
      </c>
      <c r="D1121" s="66">
        <v>0.14835486284010854</v>
      </c>
      <c r="E1121" s="66">
        <v>0.12470685044229582</v>
      </c>
      <c r="F1121" s="76">
        <v>0.15132517696462569</v>
      </c>
      <c r="G1121" s="78">
        <f>SUM(F1121:F1122)/(1-F1125)</f>
        <v>0.97813306412957723</v>
      </c>
      <c r="H1121" s="66">
        <v>0.11885619642425825</v>
      </c>
      <c r="I1121" s="66">
        <v>0.17239226219928841</v>
      </c>
      <c r="J1121" s="66">
        <v>0.14631157216955823</v>
      </c>
      <c r="K1121" s="66">
        <v>0.1556111689829518</v>
      </c>
      <c r="L1121" s="66">
        <v>0.12998043052837574</v>
      </c>
      <c r="M1121" s="66">
        <v>0.12059666890366665</v>
      </c>
      <c r="N1121" s="67">
        <v>0.15132517696462569</v>
      </c>
      <c r="O1121" s="65">
        <v>0.24131449854096201</v>
      </c>
      <c r="P1121" s="66">
        <v>0.30673536514579314</v>
      </c>
      <c r="Q1121" s="66">
        <v>0.17274920989216666</v>
      </c>
      <c r="R1121" s="66">
        <v>0.12853197917461473</v>
      </c>
      <c r="S1121" s="66">
        <v>1.5007477483532733E-2</v>
      </c>
      <c r="T1121" s="67">
        <v>0.15132517696462569</v>
      </c>
      <c r="U1121" s="65">
        <v>0.13933882961526028</v>
      </c>
      <c r="V1121" s="66">
        <v>0.14162912190175464</v>
      </c>
      <c r="W1121" s="66">
        <v>0.16290901892021833</v>
      </c>
      <c r="X1121" s="66">
        <v>0.23471687740516767</v>
      </c>
      <c r="Y1121" s="67">
        <v>0.15132517696462569</v>
      </c>
      <c r="Z1121" s="65">
        <v>0.23425523960233804</v>
      </c>
      <c r="AA1121" s="66">
        <v>8.5421617370063721E-2</v>
      </c>
      <c r="AB1121" s="67">
        <v>0.15132517696462569</v>
      </c>
    </row>
    <row r="1122" spans="1:28" s="37" customFormat="1" ht="17.5" customHeight="1" x14ac:dyDescent="0.35">
      <c r="A1122" s="84"/>
      <c r="B1122" s="60" t="s">
        <v>314</v>
      </c>
      <c r="C1122" s="65">
        <v>4.0191101296004643E-3</v>
      </c>
      <c r="D1122" s="66">
        <v>4.5719963825962689E-3</v>
      </c>
      <c r="E1122" s="66">
        <v>0</v>
      </c>
      <c r="F1122" s="76">
        <v>3.9626409737946369E-3</v>
      </c>
      <c r="G1122" s="78"/>
      <c r="H1122" s="66">
        <v>2.251721571275762E-2</v>
      </c>
      <c r="I1122" s="66">
        <v>0</v>
      </c>
      <c r="J1122" s="66">
        <v>5.8594169200500805E-3</v>
      </c>
      <c r="K1122" s="66">
        <v>0</v>
      </c>
      <c r="L1122" s="66">
        <v>0</v>
      </c>
      <c r="M1122" s="66">
        <v>0</v>
      </c>
      <c r="N1122" s="67">
        <v>3.9626409737946369E-3</v>
      </c>
      <c r="O1122" s="65">
        <v>8.3388144832684079E-3</v>
      </c>
      <c r="P1122" s="66">
        <v>8.1836227220936312E-3</v>
      </c>
      <c r="Q1122" s="66">
        <v>6.8008230739720291E-3</v>
      </c>
      <c r="R1122" s="66">
        <v>0</v>
      </c>
      <c r="S1122" s="66">
        <v>0</v>
      </c>
      <c r="T1122" s="67">
        <v>3.9626409737946369E-3</v>
      </c>
      <c r="U1122" s="65">
        <v>8.2747332686711923E-3</v>
      </c>
      <c r="V1122" s="66">
        <v>0</v>
      </c>
      <c r="W1122" s="66">
        <v>3.2297293475494217E-3</v>
      </c>
      <c r="X1122" s="66">
        <v>0</v>
      </c>
      <c r="Y1122" s="67">
        <v>3.9626409737946369E-3</v>
      </c>
      <c r="Z1122" s="65">
        <v>8.9490072129362885E-3</v>
      </c>
      <c r="AA1122" s="66">
        <v>0</v>
      </c>
      <c r="AB1122" s="67">
        <v>3.9626409737946369E-3</v>
      </c>
    </row>
    <row r="1123" spans="1:28" s="37" customFormat="1" ht="17.5" customHeight="1" x14ac:dyDescent="0.35">
      <c r="A1123" s="84"/>
      <c r="B1123" s="60" t="s">
        <v>300</v>
      </c>
      <c r="C1123" s="65">
        <v>0</v>
      </c>
      <c r="D1123" s="66">
        <v>2.2859981912981345E-3</v>
      </c>
      <c r="E1123" s="66">
        <v>0</v>
      </c>
      <c r="F1123" s="76">
        <v>1.2719089816341934E-3</v>
      </c>
      <c r="G1123" s="78"/>
      <c r="H1123" s="66">
        <v>0</v>
      </c>
      <c r="I1123" s="66">
        <v>0</v>
      </c>
      <c r="J1123" s="66">
        <v>2.9297084600250402E-3</v>
      </c>
      <c r="K1123" s="66">
        <v>0</v>
      </c>
      <c r="L1123" s="66">
        <v>0</v>
      </c>
      <c r="M1123" s="66">
        <v>0</v>
      </c>
      <c r="N1123" s="67">
        <v>1.2719089816341934E-3</v>
      </c>
      <c r="O1123" s="65">
        <v>8.3388144832684079E-3</v>
      </c>
      <c r="P1123" s="66">
        <v>0</v>
      </c>
      <c r="Q1123" s="66">
        <v>0</v>
      </c>
      <c r="R1123" s="66">
        <v>0</v>
      </c>
      <c r="S1123" s="66">
        <v>0</v>
      </c>
      <c r="T1123" s="67">
        <v>1.2719089816341934E-3</v>
      </c>
      <c r="U1123" s="65">
        <v>4.1373666343355962E-3</v>
      </c>
      <c r="V1123" s="66">
        <v>0</v>
      </c>
      <c r="W1123" s="66">
        <v>0</v>
      </c>
      <c r="X1123" s="66">
        <v>0</v>
      </c>
      <c r="Y1123" s="67">
        <v>1.2719089816341934E-3</v>
      </c>
      <c r="Z1123" s="65">
        <v>2.8724082565428832E-3</v>
      </c>
      <c r="AA1123" s="66">
        <v>0</v>
      </c>
      <c r="AB1123" s="67">
        <v>1.2719089816341934E-3</v>
      </c>
    </row>
    <row r="1124" spans="1:28" s="37" customFormat="1" ht="17.5" customHeight="1" x14ac:dyDescent="0.35">
      <c r="A1124" s="84"/>
      <c r="B1124" s="60" t="s">
        <v>298</v>
      </c>
      <c r="C1124" s="65">
        <v>3.038088283167777E-3</v>
      </c>
      <c r="D1124" s="66">
        <v>2.0258577377828889E-3</v>
      </c>
      <c r="E1124" s="66">
        <v>0</v>
      </c>
      <c r="F1124" s="76">
        <v>2.1996726270899531E-3</v>
      </c>
      <c r="G1124" s="78"/>
      <c r="H1124" s="66">
        <v>0</v>
      </c>
      <c r="I1124" s="66">
        <v>3.6981820752231441E-3</v>
      </c>
      <c r="J1124" s="66">
        <v>2.5963155070649257E-3</v>
      </c>
      <c r="K1124" s="66">
        <v>0</v>
      </c>
      <c r="L1124" s="66">
        <v>0</v>
      </c>
      <c r="M1124" s="66">
        <v>0</v>
      </c>
      <c r="N1124" s="67">
        <v>2.1996726270899531E-3</v>
      </c>
      <c r="O1124" s="65">
        <v>0</v>
      </c>
      <c r="P1124" s="66">
        <v>0</v>
      </c>
      <c r="Q1124" s="66">
        <v>0</v>
      </c>
      <c r="R1124" s="66">
        <v>0</v>
      </c>
      <c r="S1124" s="66">
        <v>7.4375756150020173E-3</v>
      </c>
      <c r="T1124" s="67">
        <v>2.1996726270899531E-3</v>
      </c>
      <c r="U1124" s="65">
        <v>7.1552699644358234E-3</v>
      </c>
      <c r="V1124" s="66">
        <v>0</v>
      </c>
      <c r="W1124" s="66">
        <v>0</v>
      </c>
      <c r="X1124" s="66">
        <v>0</v>
      </c>
      <c r="Y1124" s="67">
        <v>2.1996726270899531E-3</v>
      </c>
      <c r="Z1124" s="65">
        <v>0</v>
      </c>
      <c r="AA1124" s="66">
        <v>3.9477417545878144E-3</v>
      </c>
      <c r="AB1124" s="67">
        <v>2.1996726270899531E-3</v>
      </c>
    </row>
    <row r="1125" spans="1:28" s="37" customFormat="1" ht="17.5" customHeight="1" x14ac:dyDescent="0.35">
      <c r="A1125" s="84"/>
      <c r="B1125" s="60" t="s">
        <v>322</v>
      </c>
      <c r="C1125" s="65">
        <v>0.83010549284249979</v>
      </c>
      <c r="D1125" s="66">
        <v>0.84276128484821422</v>
      </c>
      <c r="E1125" s="66">
        <v>0.8752931495577041</v>
      </c>
      <c r="F1125" s="76">
        <v>0.84124060045285542</v>
      </c>
      <c r="G1125" s="78"/>
      <c r="H1125" s="66">
        <v>0.85862658786298418</v>
      </c>
      <c r="I1125" s="66">
        <v>0.82390955572548852</v>
      </c>
      <c r="J1125" s="66">
        <v>0.84230298694330175</v>
      </c>
      <c r="K1125" s="66">
        <v>0.84438883101704831</v>
      </c>
      <c r="L1125" s="66">
        <v>0.87001956947162429</v>
      </c>
      <c r="M1125" s="66">
        <v>0.87940333109633329</v>
      </c>
      <c r="N1125" s="67">
        <v>0.84124060045285542</v>
      </c>
      <c r="O1125" s="65">
        <v>0.74200787249250133</v>
      </c>
      <c r="P1125" s="66">
        <v>0.68508101213211314</v>
      </c>
      <c r="Q1125" s="66">
        <v>0.8204499670338613</v>
      </c>
      <c r="R1125" s="66">
        <v>0.87146802082538521</v>
      </c>
      <c r="S1125" s="66">
        <v>0.97755494690146527</v>
      </c>
      <c r="T1125" s="67">
        <v>0.84124060045285542</v>
      </c>
      <c r="U1125" s="65">
        <v>0.84109380051729721</v>
      </c>
      <c r="V1125" s="66">
        <v>0.85837087809824542</v>
      </c>
      <c r="W1125" s="66">
        <v>0.83386125173223224</v>
      </c>
      <c r="X1125" s="66">
        <v>0.76528312259483233</v>
      </c>
      <c r="Y1125" s="67">
        <v>0.84124060045285542</v>
      </c>
      <c r="Z1125" s="65">
        <v>0.75392404637098054</v>
      </c>
      <c r="AA1125" s="66">
        <v>0.9106306408753484</v>
      </c>
      <c r="AB1125" s="67">
        <v>0.84124060045285542</v>
      </c>
    </row>
    <row r="1126" spans="1:28" s="37" customFormat="1" ht="17.5" customHeight="1" x14ac:dyDescent="0.35">
      <c r="A1126" s="84"/>
      <c r="B1126" s="61" t="s">
        <v>4</v>
      </c>
      <c r="C1126" s="68">
        <v>1</v>
      </c>
      <c r="D1126" s="69">
        <v>1</v>
      </c>
      <c r="E1126" s="69">
        <v>1</v>
      </c>
      <c r="F1126" s="70">
        <v>1</v>
      </c>
      <c r="G1126" s="69"/>
      <c r="H1126" s="69">
        <v>1</v>
      </c>
      <c r="I1126" s="69">
        <v>1</v>
      </c>
      <c r="J1126" s="69">
        <v>1</v>
      </c>
      <c r="K1126" s="69">
        <v>1</v>
      </c>
      <c r="L1126" s="69">
        <v>1</v>
      </c>
      <c r="M1126" s="69">
        <v>1</v>
      </c>
      <c r="N1126" s="70">
        <v>1</v>
      </c>
      <c r="O1126" s="68">
        <v>1</v>
      </c>
      <c r="P1126" s="69">
        <v>1</v>
      </c>
      <c r="Q1126" s="69">
        <v>1</v>
      </c>
      <c r="R1126" s="69">
        <v>1</v>
      </c>
      <c r="S1126" s="69">
        <v>1</v>
      </c>
      <c r="T1126" s="70">
        <v>1</v>
      </c>
      <c r="U1126" s="68">
        <v>1</v>
      </c>
      <c r="V1126" s="69">
        <v>1</v>
      </c>
      <c r="W1126" s="69">
        <v>1</v>
      </c>
      <c r="X1126" s="69">
        <v>1</v>
      </c>
      <c r="Y1126" s="70">
        <v>1</v>
      </c>
      <c r="Z1126" s="68">
        <v>1</v>
      </c>
      <c r="AA1126" s="69">
        <v>1</v>
      </c>
      <c r="AB1126" s="70">
        <v>1</v>
      </c>
    </row>
    <row r="1127" spans="1:28" s="39" customFormat="1" ht="13.5" customHeight="1" x14ac:dyDescent="0.35">
      <c r="A1127" s="62"/>
      <c r="B1127" s="63"/>
      <c r="C1127" s="71"/>
      <c r="D1127" s="72"/>
      <c r="E1127" s="72"/>
      <c r="F1127" s="73"/>
      <c r="G1127" s="79"/>
      <c r="H1127" s="72"/>
      <c r="I1127" s="72"/>
      <c r="J1127" s="72"/>
      <c r="K1127" s="72"/>
      <c r="L1127" s="72"/>
      <c r="M1127" s="72"/>
      <c r="N1127" s="73"/>
      <c r="O1127" s="71"/>
      <c r="P1127" s="72"/>
      <c r="Q1127" s="72"/>
      <c r="R1127" s="72"/>
      <c r="S1127" s="72"/>
      <c r="T1127" s="73"/>
      <c r="U1127" s="71"/>
      <c r="V1127" s="72"/>
      <c r="W1127" s="72"/>
      <c r="X1127" s="72"/>
      <c r="Y1127" s="73"/>
      <c r="Z1127" s="71"/>
      <c r="AA1127" s="72"/>
      <c r="AB1127" s="73"/>
    </row>
    <row r="1128" spans="1:28" s="37" customFormat="1" ht="17.5" customHeight="1" x14ac:dyDescent="0.35">
      <c r="A1128" s="84" t="s">
        <v>620</v>
      </c>
      <c r="B1128" s="60" t="s">
        <v>46</v>
      </c>
      <c r="C1128" s="65">
        <v>1.5288103680371644E-2</v>
      </c>
      <c r="D1128" s="66">
        <v>2.1732334453537575E-2</v>
      </c>
      <c r="E1128" s="66">
        <v>1.5912363711170541E-2</v>
      </c>
      <c r="F1128" s="67">
        <v>1.8930167693201265E-2</v>
      </c>
      <c r="G1128" s="78"/>
      <c r="H1128" s="66">
        <v>0</v>
      </c>
      <c r="I1128" s="66">
        <v>1.8609791989307081E-2</v>
      </c>
      <c r="J1128" s="66">
        <v>2.7851904847075656E-2</v>
      </c>
      <c r="K1128" s="66">
        <v>0</v>
      </c>
      <c r="L1128" s="66">
        <v>0</v>
      </c>
      <c r="M1128" s="66">
        <v>2.8314318833506193E-2</v>
      </c>
      <c r="N1128" s="67">
        <v>1.8930167693201265E-2</v>
      </c>
      <c r="O1128" s="65">
        <v>0</v>
      </c>
      <c r="P1128" s="66">
        <v>1.4502282385146222E-2</v>
      </c>
      <c r="Q1128" s="66">
        <v>1.8221887855340929E-2</v>
      </c>
      <c r="R1128" s="66">
        <v>2.3969973002326377E-2</v>
      </c>
      <c r="S1128" s="66">
        <v>2.847744992606533E-2</v>
      </c>
      <c r="T1128" s="67">
        <v>1.8930167693201265E-2</v>
      </c>
      <c r="U1128" s="65">
        <v>1.3955908503071452E-2</v>
      </c>
      <c r="V1128" s="66">
        <v>1.0769250516641637E-2</v>
      </c>
      <c r="W1128" s="66">
        <v>2.7394015667863911E-2</v>
      </c>
      <c r="X1128" s="66">
        <v>0</v>
      </c>
      <c r="Y1128" s="67">
        <v>1.8930167693201265E-2</v>
      </c>
      <c r="Z1128" s="65">
        <v>1.5845592799829972E-2</v>
      </c>
      <c r="AA1128" s="66">
        <v>2.1382021776684464E-2</v>
      </c>
      <c r="AB1128" s="67">
        <v>1.8930167693201265E-2</v>
      </c>
    </row>
    <row r="1129" spans="1:28" s="37" customFormat="1" ht="17.5" customHeight="1" x14ac:dyDescent="0.35">
      <c r="A1129" s="84"/>
      <c r="B1129" s="60" t="s">
        <v>47</v>
      </c>
      <c r="C1129" s="65">
        <v>6.5317578327775683E-2</v>
      </c>
      <c r="D1129" s="66">
        <v>6.9538446079471239E-2</v>
      </c>
      <c r="E1129" s="66">
        <v>4.7915380922992523E-2</v>
      </c>
      <c r="F1129" s="67">
        <v>6.6089881568035483E-2</v>
      </c>
      <c r="G1129" s="78"/>
      <c r="H1129" s="66">
        <v>6.7551647138272858E-2</v>
      </c>
      <c r="I1129" s="66">
        <v>6.483331941026152E-2</v>
      </c>
      <c r="J1129" s="66">
        <v>7.2926489000178854E-2</v>
      </c>
      <c r="K1129" s="66">
        <v>5.7509083055971952E-2</v>
      </c>
      <c r="L1129" s="66">
        <v>3.2328767123287673E-2</v>
      </c>
      <c r="M1129" s="66">
        <v>6.0063449453968638E-2</v>
      </c>
      <c r="N1129" s="67">
        <v>6.6089881568035483E-2</v>
      </c>
      <c r="O1129" s="65">
        <v>4.7489497573700253E-2</v>
      </c>
      <c r="P1129" s="66">
        <v>5.4936687997592208E-2</v>
      </c>
      <c r="Q1129" s="66">
        <v>6.7270852120710864E-2</v>
      </c>
      <c r="R1129" s="66">
        <v>8.4140855451241031E-2</v>
      </c>
      <c r="S1129" s="66">
        <v>6.9796847694582609E-2</v>
      </c>
      <c r="T1129" s="67">
        <v>6.6089881568035483E-2</v>
      </c>
      <c r="U1129" s="65">
        <v>3.7931417717426447E-2</v>
      </c>
      <c r="V1129" s="66">
        <v>5.264610368773024E-2</v>
      </c>
      <c r="W1129" s="66">
        <v>9.4499278825758648E-2</v>
      </c>
      <c r="X1129" s="66">
        <v>1.5612974161627267E-2</v>
      </c>
      <c r="Y1129" s="67">
        <v>6.6089881568035483E-2</v>
      </c>
      <c r="Z1129" s="65">
        <v>8.2802516496181006E-2</v>
      </c>
      <c r="AA1129" s="66">
        <v>5.280787452402174E-2</v>
      </c>
      <c r="AB1129" s="67">
        <v>6.6089881568035483E-2</v>
      </c>
    </row>
    <row r="1130" spans="1:28" s="37" customFormat="1" ht="17.5" customHeight="1" x14ac:dyDescent="0.35">
      <c r="A1130" s="84"/>
      <c r="B1130" s="60" t="s">
        <v>48</v>
      </c>
      <c r="C1130" s="65">
        <v>0.27461045074214524</v>
      </c>
      <c r="D1130" s="66">
        <v>0.29626648207487133</v>
      </c>
      <c r="E1130" s="66">
        <v>0.23230816704381815</v>
      </c>
      <c r="F1130" s="67">
        <v>0.28282752044527687</v>
      </c>
      <c r="G1130" s="78"/>
      <c r="H1130" s="66">
        <v>0.5660950277768193</v>
      </c>
      <c r="I1130" s="66">
        <v>0.21127940177915439</v>
      </c>
      <c r="J1130" s="66">
        <v>0.26209980325523163</v>
      </c>
      <c r="K1130" s="66">
        <v>0.41760207322340509</v>
      </c>
      <c r="L1130" s="66">
        <v>0.19397260273972602</v>
      </c>
      <c r="M1130" s="66">
        <v>0.26218656579830396</v>
      </c>
      <c r="N1130" s="67">
        <v>0.28282752044527687</v>
      </c>
      <c r="O1130" s="65">
        <v>0.24403504949325666</v>
      </c>
      <c r="P1130" s="66">
        <v>0.23585601983561094</v>
      </c>
      <c r="Q1130" s="66">
        <v>0.33146331458332295</v>
      </c>
      <c r="R1130" s="66">
        <v>0.27001894545106242</v>
      </c>
      <c r="S1130" s="66">
        <v>0.30790008737733565</v>
      </c>
      <c r="T1130" s="67">
        <v>0.28282752044527687</v>
      </c>
      <c r="U1130" s="65">
        <v>0.14588284028451343</v>
      </c>
      <c r="V1130" s="66">
        <v>0.25842607211162028</v>
      </c>
      <c r="W1130" s="66">
        <v>0.39447877485222999</v>
      </c>
      <c r="X1130" s="66">
        <v>0.19040681693238043</v>
      </c>
      <c r="Y1130" s="67">
        <v>0.28282752044527687</v>
      </c>
      <c r="Z1130" s="65">
        <v>0.25850832577528721</v>
      </c>
      <c r="AA1130" s="66">
        <v>0.30215386604992256</v>
      </c>
      <c r="AB1130" s="67">
        <v>0.28282752044527687</v>
      </c>
    </row>
    <row r="1131" spans="1:28" s="37" customFormat="1" ht="17.5" customHeight="1" x14ac:dyDescent="0.35">
      <c r="A1131" s="84"/>
      <c r="B1131" s="60" t="s">
        <v>49</v>
      </c>
      <c r="C1131" s="65">
        <v>0.4922565262148394</v>
      </c>
      <c r="D1131" s="66">
        <v>0.48666919736063508</v>
      </c>
      <c r="E1131" s="66">
        <v>0.58379620105602414</v>
      </c>
      <c r="F1131" s="67">
        <v>0.4974403414120519</v>
      </c>
      <c r="G1131" s="78"/>
      <c r="H1131" s="66">
        <v>0.29180694740889351</v>
      </c>
      <c r="I1131" s="66">
        <v>0.53580906970318154</v>
      </c>
      <c r="J1131" s="66">
        <v>0.51008334823823998</v>
      </c>
      <c r="K1131" s="66">
        <v>0.40351889021570669</v>
      </c>
      <c r="L1131" s="66">
        <v>0.55912328767123287</v>
      </c>
      <c r="M1131" s="66">
        <v>0.60303215179061675</v>
      </c>
      <c r="N1131" s="67">
        <v>0.4974403414120519</v>
      </c>
      <c r="O1131" s="65">
        <v>0.55109483848765062</v>
      </c>
      <c r="P1131" s="66">
        <v>0.54259855102581922</v>
      </c>
      <c r="Q1131" s="66">
        <v>0.44654586279111091</v>
      </c>
      <c r="R1131" s="66">
        <v>0.48368207357718362</v>
      </c>
      <c r="S1131" s="66">
        <v>0.48438235145852937</v>
      </c>
      <c r="T1131" s="67">
        <v>0.4974403414120519</v>
      </c>
      <c r="U1131" s="65">
        <v>0.62991331231813774</v>
      </c>
      <c r="V1131" s="66">
        <v>0.58805883938542114</v>
      </c>
      <c r="W1131" s="66">
        <v>0.35055643541955372</v>
      </c>
      <c r="X1131" s="66">
        <v>0.66327652556349648</v>
      </c>
      <c r="Y1131" s="67">
        <v>0.4974403414120519</v>
      </c>
      <c r="Z1131" s="65">
        <v>0.52073570126392987</v>
      </c>
      <c r="AA1131" s="66">
        <v>0.47892763235275265</v>
      </c>
      <c r="AB1131" s="67">
        <v>0.4974403414120519</v>
      </c>
    </row>
    <row r="1132" spans="1:28" s="37" customFormat="1" ht="17.5" customHeight="1" x14ac:dyDescent="0.35">
      <c r="A1132" s="84"/>
      <c r="B1132" s="60" t="s">
        <v>50</v>
      </c>
      <c r="C1132" s="65">
        <v>0.15252646119464705</v>
      </c>
      <c r="D1132" s="66">
        <v>0.12579354003148482</v>
      </c>
      <c r="E1132" s="66">
        <v>0.12006788726599465</v>
      </c>
      <c r="F1132" s="67">
        <v>0.13471208888143449</v>
      </c>
      <c r="G1132" s="78"/>
      <c r="H1132" s="66">
        <v>7.4546377676014325E-2</v>
      </c>
      <c r="I1132" s="66">
        <v>0.16946948812361975</v>
      </c>
      <c r="J1132" s="66">
        <v>0.12703845465927383</v>
      </c>
      <c r="K1132" s="66">
        <v>0.12137249421987348</v>
      </c>
      <c r="L1132" s="66">
        <v>0.21458317025440315</v>
      </c>
      <c r="M1132" s="66">
        <v>4.6403514123604418E-2</v>
      </c>
      <c r="N1132" s="67">
        <v>0.13471208888143449</v>
      </c>
      <c r="O1132" s="65">
        <v>0.1573806144453925</v>
      </c>
      <c r="P1132" s="66">
        <v>0.15210825026693514</v>
      </c>
      <c r="Q1132" s="66">
        <v>0.1364980826495143</v>
      </c>
      <c r="R1132" s="66">
        <v>0.13818977595015416</v>
      </c>
      <c r="S1132" s="66">
        <v>0.10944431375184838</v>
      </c>
      <c r="T1132" s="67">
        <v>0.13471208888143449</v>
      </c>
      <c r="U1132" s="65">
        <v>0.17231753152279339</v>
      </c>
      <c r="V1132" s="66">
        <v>9.0101017880293163E-2</v>
      </c>
      <c r="W1132" s="66">
        <v>0.13307220226816369</v>
      </c>
      <c r="X1132" s="66">
        <v>0.13073117097306214</v>
      </c>
      <c r="Y1132" s="67">
        <v>0.13471208888143449</v>
      </c>
      <c r="Z1132" s="65">
        <v>0.12210786366477207</v>
      </c>
      <c r="AA1132" s="66">
        <v>0.14472860529661855</v>
      </c>
      <c r="AB1132" s="67">
        <v>0.13471208888143449</v>
      </c>
    </row>
    <row r="1133" spans="1:28" s="37" customFormat="1" ht="17.5" customHeight="1" x14ac:dyDescent="0.35">
      <c r="A1133" s="84"/>
      <c r="B1133" s="61" t="s">
        <v>4</v>
      </c>
      <c r="C1133" s="68">
        <v>1</v>
      </c>
      <c r="D1133" s="69">
        <v>1</v>
      </c>
      <c r="E1133" s="69">
        <v>1</v>
      </c>
      <c r="F1133" s="70">
        <v>1</v>
      </c>
      <c r="G1133" s="69"/>
      <c r="H1133" s="69">
        <v>1</v>
      </c>
      <c r="I1133" s="69">
        <v>1</v>
      </c>
      <c r="J1133" s="69">
        <v>1</v>
      </c>
      <c r="K1133" s="69">
        <v>1</v>
      </c>
      <c r="L1133" s="69">
        <v>1</v>
      </c>
      <c r="M1133" s="69">
        <v>1</v>
      </c>
      <c r="N1133" s="70">
        <v>1</v>
      </c>
      <c r="O1133" s="68">
        <v>1</v>
      </c>
      <c r="P1133" s="69">
        <v>1</v>
      </c>
      <c r="Q1133" s="69">
        <v>1</v>
      </c>
      <c r="R1133" s="69">
        <v>1</v>
      </c>
      <c r="S1133" s="69">
        <v>1</v>
      </c>
      <c r="T1133" s="70">
        <v>1</v>
      </c>
      <c r="U1133" s="68">
        <v>1</v>
      </c>
      <c r="V1133" s="69">
        <v>1</v>
      </c>
      <c r="W1133" s="69">
        <v>1</v>
      </c>
      <c r="X1133" s="69">
        <v>1</v>
      </c>
      <c r="Y1133" s="70">
        <v>1</v>
      </c>
      <c r="Z1133" s="68">
        <v>1</v>
      </c>
      <c r="AA1133" s="69">
        <v>1</v>
      </c>
      <c r="AB1133" s="70">
        <v>1</v>
      </c>
    </row>
    <row r="1134" spans="1:28" s="39" customFormat="1" ht="13.5" customHeight="1" x14ac:dyDescent="0.35">
      <c r="A1134" s="62"/>
      <c r="B1134" s="63"/>
      <c r="C1134" s="71"/>
      <c r="D1134" s="72"/>
      <c r="E1134" s="72"/>
      <c r="F1134" s="73"/>
      <c r="G1134" s="79"/>
      <c r="H1134" s="72"/>
      <c r="I1134" s="72"/>
      <c r="J1134" s="72"/>
      <c r="K1134" s="72"/>
      <c r="L1134" s="72"/>
      <c r="M1134" s="72"/>
      <c r="N1134" s="73"/>
      <c r="O1134" s="71"/>
      <c r="P1134" s="72"/>
      <c r="Q1134" s="72"/>
      <c r="R1134" s="72"/>
      <c r="S1134" s="72"/>
      <c r="T1134" s="73"/>
      <c r="U1134" s="71"/>
      <c r="V1134" s="72"/>
      <c r="W1134" s="72"/>
      <c r="X1134" s="72"/>
      <c r="Y1134" s="73"/>
      <c r="Z1134" s="71"/>
      <c r="AA1134" s="72"/>
      <c r="AB1134" s="73"/>
    </row>
    <row r="1135" spans="1:28" s="37" customFormat="1" ht="17.5" customHeight="1" x14ac:dyDescent="0.35">
      <c r="A1135" s="84" t="s">
        <v>718</v>
      </c>
      <c r="B1135" s="60">
        <v>1</v>
      </c>
      <c r="C1135" s="65">
        <v>3.9204800408245859E-2</v>
      </c>
      <c r="D1135" s="66">
        <v>3.6429153594515838E-2</v>
      </c>
      <c r="E1135" s="66">
        <v>2.9633820201604606E-2</v>
      </c>
      <c r="F1135" s="67">
        <v>3.6793733324636521E-2</v>
      </c>
      <c r="G1135" s="78"/>
      <c r="H1135" s="66">
        <v>4.5034431425515241E-2</v>
      </c>
      <c r="I1135" s="66">
        <v>3.793822868538356E-2</v>
      </c>
      <c r="J1135" s="66">
        <v>4.6687175818279379E-2</v>
      </c>
      <c r="K1135" s="66">
        <v>0</v>
      </c>
      <c r="L1135" s="66">
        <v>0</v>
      </c>
      <c r="M1135" s="66">
        <v>5.273015679336221E-2</v>
      </c>
      <c r="N1135" s="67">
        <v>3.6793733324636521E-2</v>
      </c>
      <c r="O1135" s="65">
        <v>5.8139558562099222E-2</v>
      </c>
      <c r="P1135" s="66">
        <v>1.3004579102381276E-2</v>
      </c>
      <c r="Q1135" s="66">
        <v>4.4873806949627407E-2</v>
      </c>
      <c r="R1135" s="66">
        <v>3.1132554843590447E-2</v>
      </c>
      <c r="S1135" s="66">
        <v>3.8282195187525202E-2</v>
      </c>
      <c r="T1135" s="67">
        <v>3.6793733324636521E-2</v>
      </c>
      <c r="U1135" s="65">
        <v>2.6073997736825089E-2</v>
      </c>
      <c r="V1135" s="66">
        <v>2.3180202035760586E-2</v>
      </c>
      <c r="W1135" s="66">
        <v>5.2199581436126588E-2</v>
      </c>
      <c r="X1135" s="66">
        <v>2.1028037383177569E-2</v>
      </c>
      <c r="Y1135" s="67">
        <v>3.6793733324636521E-2</v>
      </c>
      <c r="Z1135" s="65">
        <v>3.842503645748941E-2</v>
      </c>
      <c r="AA1135" s="66">
        <v>3.5497344667064674E-2</v>
      </c>
      <c r="AB1135" s="67">
        <v>3.6793733324636521E-2</v>
      </c>
    </row>
    <row r="1136" spans="1:28" s="37" customFormat="1" ht="17.5" customHeight="1" x14ac:dyDescent="0.35">
      <c r="A1136" s="84"/>
      <c r="B1136" s="60">
        <v>2</v>
      </c>
      <c r="C1136" s="65">
        <v>0.13241771294332949</v>
      </c>
      <c r="D1136" s="66">
        <v>0.19362488416492682</v>
      </c>
      <c r="E1136" s="66">
        <v>0.10388466022080504</v>
      </c>
      <c r="F1136" s="67">
        <v>0.16388803473755811</v>
      </c>
      <c r="G1136" s="78"/>
      <c r="H1136" s="66">
        <v>0.19479757673746839</v>
      </c>
      <c r="I1136" s="66">
        <v>0.11886340609744865</v>
      </c>
      <c r="J1136" s="66">
        <v>0.21372062242890358</v>
      </c>
      <c r="K1136" s="66">
        <v>0.12225920373993242</v>
      </c>
      <c r="L1136" s="66">
        <v>0.20084540117416833</v>
      </c>
      <c r="M1136" s="66">
        <v>2.8314318833506193E-2</v>
      </c>
      <c r="N1136" s="67">
        <v>0.16388803473755811</v>
      </c>
      <c r="O1136" s="65">
        <v>0.18367995243108518</v>
      </c>
      <c r="P1136" s="66">
        <v>0.17749037958537264</v>
      </c>
      <c r="Q1136" s="66">
        <v>0.1873904934624078</v>
      </c>
      <c r="R1136" s="66">
        <v>0.15286722436966194</v>
      </c>
      <c r="S1136" s="66">
        <v>0.13797427409598065</v>
      </c>
      <c r="T1136" s="67">
        <v>0.16388803473755811</v>
      </c>
      <c r="U1136" s="65">
        <v>0.11333454574846427</v>
      </c>
      <c r="V1136" s="66">
        <v>0.10687614720115009</v>
      </c>
      <c r="W1136" s="66">
        <v>0.23291099861421422</v>
      </c>
      <c r="X1136" s="66">
        <v>7.6717976910390326E-2</v>
      </c>
      <c r="Y1136" s="67">
        <v>0.16388803473755811</v>
      </c>
      <c r="Z1136" s="65">
        <v>0.15390987722646715</v>
      </c>
      <c r="AA1136" s="66">
        <v>0.17181762793230754</v>
      </c>
      <c r="AB1136" s="67">
        <v>0.16388803473755811</v>
      </c>
    </row>
    <row r="1137" spans="1:28" s="37" customFormat="1" ht="17.5" customHeight="1" x14ac:dyDescent="0.35">
      <c r="A1137" s="84"/>
      <c r="B1137" s="60">
        <v>3</v>
      </c>
      <c r="C1137" s="65">
        <v>0.38751066806267986</v>
      </c>
      <c r="D1137" s="66">
        <v>0.39239005437270419</v>
      </c>
      <c r="E1137" s="66">
        <v>0.25136803126928614</v>
      </c>
      <c r="F1137" s="67">
        <v>0.37789238935634262</v>
      </c>
      <c r="G1137" s="78"/>
      <c r="H1137" s="66">
        <v>0.38524747741130888</v>
      </c>
      <c r="I1137" s="66">
        <v>0.38800281031849565</v>
      </c>
      <c r="J1137" s="66">
        <v>0.36890860311214452</v>
      </c>
      <c r="K1137" s="66">
        <v>0.47577936431311774</v>
      </c>
      <c r="L1137" s="66">
        <v>0.33769080234833659</v>
      </c>
      <c r="M1137" s="66">
        <v>0.18408882923555611</v>
      </c>
      <c r="N1137" s="67">
        <v>0.37789238935634262</v>
      </c>
      <c r="O1137" s="65">
        <v>0.38470138084251554</v>
      </c>
      <c r="P1137" s="66">
        <v>0.33862067977097321</v>
      </c>
      <c r="Q1137" s="66">
        <v>0.4153085780051915</v>
      </c>
      <c r="R1137" s="66">
        <v>0.38383126697501052</v>
      </c>
      <c r="S1137" s="66">
        <v>0.369899137988977</v>
      </c>
      <c r="T1137" s="67">
        <v>0.37789238935634262</v>
      </c>
      <c r="U1137" s="65">
        <v>0.42606591496928553</v>
      </c>
      <c r="V1137" s="66">
        <v>0.21551208492176571</v>
      </c>
      <c r="W1137" s="66">
        <v>0.43380044684521624</v>
      </c>
      <c r="X1137" s="66">
        <v>0.37105552501374384</v>
      </c>
      <c r="Y1137" s="67">
        <v>0.37789238935634262</v>
      </c>
      <c r="Z1137" s="65">
        <v>0.36930542432729885</v>
      </c>
      <c r="AA1137" s="66">
        <v>0.38471640865872098</v>
      </c>
      <c r="AB1137" s="67">
        <v>0.37789238935634262</v>
      </c>
    </row>
    <row r="1138" spans="1:28" s="37" customFormat="1" ht="17.5" customHeight="1" x14ac:dyDescent="0.35">
      <c r="A1138" s="84"/>
      <c r="B1138" s="60">
        <v>4</v>
      </c>
      <c r="C1138" s="65">
        <v>0.39291112733927519</v>
      </c>
      <c r="D1138" s="66">
        <v>0.35394341666015389</v>
      </c>
      <c r="E1138" s="66">
        <v>0.6151100596585064</v>
      </c>
      <c r="F1138" s="67">
        <v>0.39135909453746931</v>
      </c>
      <c r="G1138" s="78"/>
      <c r="H1138" s="66">
        <v>0.37349593576086793</v>
      </c>
      <c r="I1138" s="66">
        <v>0.39712991939612424</v>
      </c>
      <c r="J1138" s="66">
        <v>0.35316043641566802</v>
      </c>
      <c r="K1138" s="66">
        <v>0.35672400213420052</v>
      </c>
      <c r="L1138" s="66">
        <v>0.46147162426614485</v>
      </c>
      <c r="M1138" s="66">
        <v>0.73486059422854011</v>
      </c>
      <c r="N1138" s="67">
        <v>0.39135909453746931</v>
      </c>
      <c r="O1138" s="65">
        <v>0.33520201516259163</v>
      </c>
      <c r="P1138" s="66">
        <v>0.43575282879603289</v>
      </c>
      <c r="Q1138" s="66">
        <v>0.33568497325341745</v>
      </c>
      <c r="R1138" s="66">
        <v>0.41310986251154669</v>
      </c>
      <c r="S1138" s="66">
        <v>0.41543197170318591</v>
      </c>
      <c r="T1138" s="67">
        <v>0.39135909453746931</v>
      </c>
      <c r="U1138" s="65">
        <v>0.37749757516973809</v>
      </c>
      <c r="V1138" s="66">
        <v>0.61972480008214925</v>
      </c>
      <c r="W1138" s="66">
        <v>0.27292344240504535</v>
      </c>
      <c r="X1138" s="66">
        <v>0.48254535459043429</v>
      </c>
      <c r="Y1138" s="67">
        <v>0.39135909453746931</v>
      </c>
      <c r="Z1138" s="65">
        <v>0.40315214364426188</v>
      </c>
      <c r="AA1138" s="66">
        <v>0.38198721582753464</v>
      </c>
      <c r="AB1138" s="67">
        <v>0.39135909453746931</v>
      </c>
    </row>
    <row r="1139" spans="1:28" s="37" customFormat="1" ht="17.5" customHeight="1" x14ac:dyDescent="0.35">
      <c r="A1139" s="84"/>
      <c r="B1139" s="60">
        <v>5</v>
      </c>
      <c r="C1139" s="65">
        <v>4.7955691246469638E-2</v>
      </c>
      <c r="D1139" s="66">
        <v>2.3611932966382705E-2</v>
      </c>
      <c r="E1139" s="66">
        <v>0</v>
      </c>
      <c r="F1139" s="67">
        <v>3.0067058644477365E-2</v>
      </c>
      <c r="G1139" s="78"/>
      <c r="H1139" s="66">
        <v>1.4245786648395254E-3</v>
      </c>
      <c r="I1139" s="66">
        <v>5.8065635502547931E-2</v>
      </c>
      <c r="J1139" s="66">
        <v>1.7522446789483098E-2</v>
      </c>
      <c r="K1139" s="66">
        <v>4.5237429812749308E-2</v>
      </c>
      <c r="L1139" s="66">
        <v>0</v>
      </c>
      <c r="M1139" s="66">
        <v>0</v>
      </c>
      <c r="N1139" s="67">
        <v>3.0067058644477365E-2</v>
      </c>
      <c r="O1139" s="65">
        <v>3.8275056661175338E-2</v>
      </c>
      <c r="P1139" s="66">
        <v>3.5131532745239953E-2</v>
      </c>
      <c r="Q1139" s="66">
        <v>1.6743809092011234E-2</v>
      </c>
      <c r="R1139" s="66">
        <v>1.9059091300190428E-2</v>
      </c>
      <c r="S1139" s="66">
        <v>3.8411370815969889E-2</v>
      </c>
      <c r="T1139" s="67">
        <v>3.0067058644477365E-2</v>
      </c>
      <c r="U1139" s="65">
        <v>5.7028976721629487E-2</v>
      </c>
      <c r="V1139" s="66">
        <v>3.4705482177468008E-2</v>
      </c>
      <c r="W1139" s="66">
        <v>8.1662377329675614E-3</v>
      </c>
      <c r="X1139" s="66">
        <v>4.8653106102253985E-2</v>
      </c>
      <c r="Y1139" s="67">
        <v>3.0067058644477365E-2</v>
      </c>
      <c r="Z1139" s="65">
        <v>3.5207518344482769E-2</v>
      </c>
      <c r="AA1139" s="66">
        <v>2.5981402914372127E-2</v>
      </c>
      <c r="AB1139" s="67">
        <v>3.0067058644477365E-2</v>
      </c>
    </row>
    <row r="1140" spans="1:28" s="37" customFormat="1" ht="17.5" customHeight="1" x14ac:dyDescent="0.35">
      <c r="A1140" s="84"/>
      <c r="B1140" s="60"/>
      <c r="C1140" s="82">
        <f>C1138+C1139</f>
        <v>0.44086681858574484</v>
      </c>
      <c r="D1140" s="82">
        <f t="shared" ref="D1140:E1140" si="108">D1138+D1139</f>
        <v>0.37755534962653658</v>
      </c>
      <c r="E1140" s="82">
        <f t="shared" si="108"/>
        <v>0.6151100596585064</v>
      </c>
      <c r="F1140" s="77">
        <f>(F1135*1)+(F1136*2)+(F1137*3)+(F1138*4)+F1139*5</f>
        <v>3.2140186422410446</v>
      </c>
      <c r="G1140" s="78"/>
      <c r="H1140" s="66"/>
      <c r="I1140" s="66"/>
      <c r="J1140" s="66"/>
      <c r="K1140" s="66"/>
      <c r="L1140" s="66"/>
      <c r="M1140" s="66"/>
      <c r="N1140" s="67"/>
      <c r="O1140" s="65"/>
      <c r="P1140" s="66"/>
      <c r="Q1140" s="66"/>
      <c r="R1140" s="66"/>
      <c r="S1140" s="66"/>
      <c r="T1140" s="67"/>
      <c r="U1140" s="65"/>
      <c r="V1140" s="66"/>
      <c r="W1140" s="66"/>
      <c r="X1140" s="66"/>
      <c r="Y1140" s="67"/>
      <c r="Z1140" s="65"/>
      <c r="AA1140" s="66"/>
      <c r="AB1140" s="67"/>
    </row>
    <row r="1141" spans="1:28" s="37" customFormat="1" ht="17.5" customHeight="1" x14ac:dyDescent="0.35">
      <c r="A1141" s="84"/>
      <c r="B1141" s="61" t="s">
        <v>4</v>
      </c>
      <c r="C1141" s="68">
        <v>1</v>
      </c>
      <c r="D1141" s="69">
        <v>1</v>
      </c>
      <c r="E1141" s="69">
        <v>1</v>
      </c>
      <c r="F1141" s="70">
        <v>1</v>
      </c>
      <c r="G1141" s="69"/>
      <c r="H1141" s="69">
        <v>1</v>
      </c>
      <c r="I1141" s="69">
        <v>1</v>
      </c>
      <c r="J1141" s="69">
        <v>1</v>
      </c>
      <c r="K1141" s="69">
        <v>1</v>
      </c>
      <c r="L1141" s="69">
        <v>1</v>
      </c>
      <c r="M1141" s="69">
        <v>1</v>
      </c>
      <c r="N1141" s="70">
        <v>1</v>
      </c>
      <c r="O1141" s="68">
        <v>1</v>
      </c>
      <c r="P1141" s="69">
        <v>1</v>
      </c>
      <c r="Q1141" s="69">
        <v>1</v>
      </c>
      <c r="R1141" s="69">
        <v>1</v>
      </c>
      <c r="S1141" s="69">
        <v>1</v>
      </c>
      <c r="T1141" s="70">
        <v>1</v>
      </c>
      <c r="U1141" s="68">
        <v>1</v>
      </c>
      <c r="V1141" s="69">
        <v>1</v>
      </c>
      <c r="W1141" s="69">
        <v>1</v>
      </c>
      <c r="X1141" s="69">
        <v>1</v>
      </c>
      <c r="Y1141" s="70">
        <v>1</v>
      </c>
      <c r="Z1141" s="68">
        <v>1</v>
      </c>
      <c r="AA1141" s="69">
        <v>1</v>
      </c>
      <c r="AB1141" s="70">
        <v>1</v>
      </c>
    </row>
    <row r="1142" spans="1:28" s="39" customFormat="1" ht="13.5" customHeight="1" x14ac:dyDescent="0.35">
      <c r="A1142" s="62"/>
      <c r="B1142" s="63"/>
      <c r="C1142" s="71"/>
      <c r="D1142" s="72"/>
      <c r="E1142" s="72"/>
      <c r="F1142" s="73"/>
      <c r="G1142" s="79"/>
      <c r="H1142" s="72"/>
      <c r="I1142" s="72"/>
      <c r="J1142" s="72"/>
      <c r="K1142" s="72"/>
      <c r="L1142" s="72"/>
      <c r="M1142" s="72"/>
      <c r="N1142" s="73"/>
      <c r="O1142" s="71"/>
      <c r="P1142" s="72"/>
      <c r="Q1142" s="72"/>
      <c r="R1142" s="72"/>
      <c r="S1142" s="72"/>
      <c r="T1142" s="73"/>
      <c r="U1142" s="71"/>
      <c r="V1142" s="72"/>
      <c r="W1142" s="72"/>
      <c r="X1142" s="72"/>
      <c r="Y1142" s="73"/>
      <c r="Z1142" s="71"/>
      <c r="AA1142" s="72"/>
      <c r="AB1142" s="73"/>
    </row>
    <row r="1143" spans="1:28" s="37" customFormat="1" ht="17.5" customHeight="1" x14ac:dyDescent="0.35">
      <c r="A1143" s="84" t="s">
        <v>719</v>
      </c>
      <c r="B1143" s="60">
        <v>1</v>
      </c>
      <c r="C1143" s="65">
        <v>1.9682025744124868E-2</v>
      </c>
      <c r="D1143" s="66">
        <v>3.6975671843424478E-2</v>
      </c>
      <c r="E1143" s="66">
        <v>0</v>
      </c>
      <c r="F1143" s="67">
        <v>2.7521066477821574E-2</v>
      </c>
      <c r="G1143" s="78"/>
      <c r="H1143" s="66">
        <v>2.251721571275762E-2</v>
      </c>
      <c r="I1143" s="66">
        <v>1.9066040342636089E-2</v>
      </c>
      <c r="J1143" s="66">
        <v>3.9504918619209448E-2</v>
      </c>
      <c r="K1143" s="66">
        <v>2.7993597398307882E-2</v>
      </c>
      <c r="L1143" s="66">
        <v>0</v>
      </c>
      <c r="M1143" s="66">
        <v>0</v>
      </c>
      <c r="N1143" s="67">
        <v>2.7521066477821574E-2</v>
      </c>
      <c r="O1143" s="65">
        <v>4.3999209899873132E-2</v>
      </c>
      <c r="P1143" s="66">
        <v>2.9525894501494118E-2</v>
      </c>
      <c r="Q1143" s="66">
        <v>3.2308476698669562E-2</v>
      </c>
      <c r="R1143" s="66">
        <v>4.3280696257502289E-3</v>
      </c>
      <c r="S1143" s="66">
        <v>2.9823817045301789E-2</v>
      </c>
      <c r="T1143" s="67">
        <v>2.7521066477821574E-2</v>
      </c>
      <c r="U1143" s="65">
        <v>6.9774490785645005E-3</v>
      </c>
      <c r="V1143" s="66">
        <v>3.0327184976959708E-2</v>
      </c>
      <c r="W1143" s="66">
        <v>4.0612715291722057E-2</v>
      </c>
      <c r="X1143" s="66">
        <v>1.7317207256734468E-2</v>
      </c>
      <c r="Y1143" s="67">
        <v>2.7521066477821574E-2</v>
      </c>
      <c r="Z1143" s="65">
        <v>3.3955442950605104E-2</v>
      </c>
      <c r="AA1143" s="66">
        <v>2.2407698821084576E-2</v>
      </c>
      <c r="AB1143" s="67">
        <v>2.7521066477821574E-2</v>
      </c>
    </row>
    <row r="1144" spans="1:28" s="37" customFormat="1" ht="17.5" customHeight="1" x14ac:dyDescent="0.35">
      <c r="A1144" s="84"/>
      <c r="B1144" s="60">
        <v>2</v>
      </c>
      <c r="C1144" s="65">
        <v>0.11892096395294616</v>
      </c>
      <c r="D1144" s="66">
        <v>0.17228052742639588</v>
      </c>
      <c r="E1144" s="66">
        <v>0.12222450798875403</v>
      </c>
      <c r="F1144" s="67">
        <v>0.14890870519976268</v>
      </c>
      <c r="G1144" s="78"/>
      <c r="H1144" s="66">
        <v>0.14976314531195314</v>
      </c>
      <c r="I1144" s="66">
        <v>0.1122188878250234</v>
      </c>
      <c r="J1144" s="66">
        <v>0.19378787336791273</v>
      </c>
      <c r="K1144" s="66">
        <v>9.5901826774054219E-2</v>
      </c>
      <c r="L1144" s="66">
        <v>0.12931506849315069</v>
      </c>
      <c r="M1144" s="66">
        <v>0.11669818803001647</v>
      </c>
      <c r="N1144" s="67">
        <v>0.14890870519976268</v>
      </c>
      <c r="O1144" s="65">
        <v>0.11720565206678382</v>
      </c>
      <c r="P1144" s="66">
        <v>0.15515381914337104</v>
      </c>
      <c r="Q1144" s="66">
        <v>0.17605412757646566</v>
      </c>
      <c r="R1144" s="66">
        <v>0.15594362794835537</v>
      </c>
      <c r="S1144" s="66">
        <v>0.13988250268853342</v>
      </c>
      <c r="T1144" s="67">
        <v>0.14890870519976268</v>
      </c>
      <c r="U1144" s="65">
        <v>9.3335758163595212E-2</v>
      </c>
      <c r="V1144" s="66">
        <v>0.13244637837421541</v>
      </c>
      <c r="W1144" s="66">
        <v>0.19856260075228374</v>
      </c>
      <c r="X1144" s="66">
        <v>8.2985156679494215E-2</v>
      </c>
      <c r="Y1144" s="67">
        <v>0.14890870519976268</v>
      </c>
      <c r="Z1144" s="65">
        <v>0.12791440714405464</v>
      </c>
      <c r="AA1144" s="66">
        <v>0.16559332908569252</v>
      </c>
      <c r="AB1144" s="67">
        <v>0.14890870519976268</v>
      </c>
    </row>
    <row r="1145" spans="1:28" s="37" customFormat="1" ht="17.5" customHeight="1" x14ac:dyDescent="0.35">
      <c r="A1145" s="84"/>
      <c r="B1145" s="60">
        <v>3</v>
      </c>
      <c r="C1145" s="65">
        <v>0.36463922151737249</v>
      </c>
      <c r="D1145" s="66">
        <v>0.38384896222939247</v>
      </c>
      <c r="E1145" s="66">
        <v>0.21305629842967838</v>
      </c>
      <c r="F1145" s="67">
        <v>0.3615951819652935</v>
      </c>
      <c r="G1145" s="78"/>
      <c r="H1145" s="66">
        <v>0.4319283077089916</v>
      </c>
      <c r="I1145" s="66">
        <v>0.35001959940109373</v>
      </c>
      <c r="J1145" s="66">
        <v>0.36515542836701842</v>
      </c>
      <c r="K1145" s="66">
        <v>0.45023501613353994</v>
      </c>
      <c r="L1145" s="66">
        <v>0.3053620352250489</v>
      </c>
      <c r="M1145" s="66">
        <v>0.14111402598987249</v>
      </c>
      <c r="N1145" s="67">
        <v>0.3615951819652935</v>
      </c>
      <c r="O1145" s="65">
        <v>0.44032198616510249</v>
      </c>
      <c r="P1145" s="66">
        <v>0.31405368800475819</v>
      </c>
      <c r="Q1145" s="66">
        <v>0.36423016177489026</v>
      </c>
      <c r="R1145" s="66">
        <v>0.38313968495679235</v>
      </c>
      <c r="S1145" s="66">
        <v>0.33325946867858586</v>
      </c>
      <c r="T1145" s="67">
        <v>0.3615951819652935</v>
      </c>
      <c r="U1145" s="65">
        <v>0.35392822502424831</v>
      </c>
      <c r="V1145" s="66">
        <v>0.22155390401375999</v>
      </c>
      <c r="W1145" s="66">
        <v>0.44553366893860119</v>
      </c>
      <c r="X1145" s="66">
        <v>0.30582737768004398</v>
      </c>
      <c r="Y1145" s="67">
        <v>0.3615951819652935</v>
      </c>
      <c r="Z1145" s="65">
        <v>0.34906388951434209</v>
      </c>
      <c r="AA1145" s="66">
        <v>0.37155373906664496</v>
      </c>
      <c r="AB1145" s="67">
        <v>0.3615951819652935</v>
      </c>
    </row>
    <row r="1146" spans="1:28" s="37" customFormat="1" ht="17.5" customHeight="1" x14ac:dyDescent="0.35">
      <c r="A1146" s="84"/>
      <c r="B1146" s="60">
        <v>4</v>
      </c>
      <c r="C1146" s="65">
        <v>0.42101762319962693</v>
      </c>
      <c r="D1146" s="66">
        <v>0.37182891020130182</v>
      </c>
      <c r="E1146" s="66">
        <v>0.62223822258794492</v>
      </c>
      <c r="F1146" s="67">
        <v>0.41187829430638256</v>
      </c>
      <c r="G1146" s="78"/>
      <c r="H1146" s="66">
        <v>0.3718643249025223</v>
      </c>
      <c r="I1146" s="66">
        <v>0.43169769369670408</v>
      </c>
      <c r="J1146" s="66">
        <v>0.36638812377034519</v>
      </c>
      <c r="K1146" s="66">
        <v>0.39115323051906803</v>
      </c>
      <c r="L1146" s="66">
        <v>0.46833659491193735</v>
      </c>
      <c r="M1146" s="66">
        <v>0.74218778598011104</v>
      </c>
      <c r="N1146" s="67">
        <v>0.41187829430638256</v>
      </c>
      <c r="O1146" s="65">
        <v>0.35176764539980493</v>
      </c>
      <c r="P1146" s="66">
        <v>0.43522612453151982</v>
      </c>
      <c r="Q1146" s="66">
        <v>0.38892072017311791</v>
      </c>
      <c r="R1146" s="66">
        <v>0.41857433451465065</v>
      </c>
      <c r="S1146" s="66">
        <v>0.43937777255007393</v>
      </c>
      <c r="T1146" s="67">
        <v>0.41187829430638256</v>
      </c>
      <c r="U1146" s="65">
        <v>0.4517913433559651</v>
      </c>
      <c r="V1146" s="66">
        <v>0.55295544687897102</v>
      </c>
      <c r="W1146" s="66">
        <v>0.30371404734296781</v>
      </c>
      <c r="X1146" s="66">
        <v>0.51000549752611324</v>
      </c>
      <c r="Y1146" s="67">
        <v>0.41187829430638256</v>
      </c>
      <c r="Z1146" s="65">
        <v>0.43417204848653196</v>
      </c>
      <c r="AA1146" s="66">
        <v>0.39416099896484658</v>
      </c>
      <c r="AB1146" s="67">
        <v>0.41187829430638256</v>
      </c>
    </row>
    <row r="1147" spans="1:28" s="37" customFormat="1" ht="17.5" customHeight="1" x14ac:dyDescent="0.35">
      <c r="A1147" s="84"/>
      <c r="B1147" s="60">
        <v>5</v>
      </c>
      <c r="C1147" s="65">
        <v>7.5741045426150608E-2</v>
      </c>
      <c r="D1147" s="66">
        <v>3.5066486540801863E-2</v>
      </c>
      <c r="E1147" s="66">
        <v>4.2480970993622712E-2</v>
      </c>
      <c r="F1147" s="67">
        <v>5.0096752050739699E-2</v>
      </c>
      <c r="G1147" s="78"/>
      <c r="H1147" s="66">
        <v>2.3927006363775278E-2</v>
      </c>
      <c r="I1147" s="66">
        <v>8.6998849740066969E-2</v>
      </c>
      <c r="J1147" s="66">
        <v>3.5164371311035593E-2</v>
      </c>
      <c r="K1147" s="66">
        <v>3.4718869889987042E-2</v>
      </c>
      <c r="L1147" s="66">
        <v>9.6986301369863012E-2</v>
      </c>
      <c r="M1147" s="66">
        <v>0</v>
      </c>
      <c r="N1147" s="67">
        <v>5.0096752050739699E-2</v>
      </c>
      <c r="O1147" s="65">
        <v>4.6705506468435708E-2</v>
      </c>
      <c r="P1147" s="66">
        <v>6.604226532996052E-2</v>
      </c>
      <c r="Q1147" s="66">
        <v>3.8488174539512032E-2</v>
      </c>
      <c r="R1147" s="66">
        <v>3.801265952248372E-2</v>
      </c>
      <c r="S1147" s="66">
        <v>5.7657489245866382E-2</v>
      </c>
      <c r="T1147" s="67">
        <v>5.0096752050739699E-2</v>
      </c>
      <c r="U1147" s="65">
        <v>9.3967224377626904E-2</v>
      </c>
      <c r="V1147" s="66">
        <v>6.2717085756093804E-2</v>
      </c>
      <c r="W1147" s="66">
        <v>1.1576260640855228E-2</v>
      </c>
      <c r="X1147" s="66">
        <v>8.3864760857614074E-2</v>
      </c>
      <c r="Y1147" s="67">
        <v>5.0096752050739699E-2</v>
      </c>
      <c r="Z1147" s="65">
        <v>5.4894913347263992E-2</v>
      </c>
      <c r="AA1147" s="66">
        <v>4.6284234061731266E-2</v>
      </c>
      <c r="AB1147" s="67">
        <v>5.0096752050739699E-2</v>
      </c>
    </row>
    <row r="1148" spans="1:28" s="37" customFormat="1" ht="17.5" customHeight="1" x14ac:dyDescent="0.35">
      <c r="A1148" s="84"/>
      <c r="B1148" s="60"/>
      <c r="C1148" s="82">
        <f>C1146+C1147</f>
        <v>0.49675866862577756</v>
      </c>
      <c r="D1148" s="82">
        <f t="shared" ref="D1148:E1148" si="109">D1146+D1147</f>
        <v>0.40689539674210368</v>
      </c>
      <c r="E1148" s="82">
        <f t="shared" si="109"/>
        <v>0.66471919358156761</v>
      </c>
      <c r="F1148" s="77">
        <f>(F1143*1)+(F1144*2)+(F1145*3)+(F1146*4)+F1147*5</f>
        <v>3.3081209602524564</v>
      </c>
      <c r="G1148" s="78"/>
      <c r="H1148" s="66"/>
      <c r="I1148" s="66"/>
      <c r="J1148" s="66"/>
      <c r="K1148" s="66"/>
      <c r="L1148" s="66"/>
      <c r="M1148" s="66"/>
      <c r="N1148" s="67"/>
      <c r="O1148" s="65"/>
      <c r="P1148" s="66"/>
      <c r="Q1148" s="66"/>
      <c r="R1148" s="66"/>
      <c r="S1148" s="66"/>
      <c r="T1148" s="67"/>
      <c r="U1148" s="65"/>
      <c r="V1148" s="66"/>
      <c r="W1148" s="66"/>
      <c r="X1148" s="66"/>
      <c r="Y1148" s="67"/>
      <c r="Z1148" s="65"/>
      <c r="AA1148" s="66"/>
      <c r="AB1148" s="67"/>
    </row>
    <row r="1149" spans="1:28" s="37" customFormat="1" ht="17.5" customHeight="1" x14ac:dyDescent="0.35">
      <c r="A1149" s="84"/>
      <c r="B1149" s="61" t="s">
        <v>4</v>
      </c>
      <c r="C1149" s="68">
        <v>1</v>
      </c>
      <c r="D1149" s="69">
        <v>1</v>
      </c>
      <c r="E1149" s="69">
        <v>1</v>
      </c>
      <c r="F1149" s="70">
        <v>1</v>
      </c>
      <c r="G1149" s="69"/>
      <c r="H1149" s="69">
        <v>1</v>
      </c>
      <c r="I1149" s="69">
        <v>1</v>
      </c>
      <c r="J1149" s="69">
        <v>1</v>
      </c>
      <c r="K1149" s="69">
        <v>1</v>
      </c>
      <c r="L1149" s="69">
        <v>1</v>
      </c>
      <c r="M1149" s="69">
        <v>1</v>
      </c>
      <c r="N1149" s="70">
        <v>1</v>
      </c>
      <c r="O1149" s="68">
        <v>1</v>
      </c>
      <c r="P1149" s="69">
        <v>1</v>
      </c>
      <c r="Q1149" s="69">
        <v>1</v>
      </c>
      <c r="R1149" s="69">
        <v>1</v>
      </c>
      <c r="S1149" s="69">
        <v>1</v>
      </c>
      <c r="T1149" s="70">
        <v>1</v>
      </c>
      <c r="U1149" s="68">
        <v>1</v>
      </c>
      <c r="V1149" s="69">
        <v>1</v>
      </c>
      <c r="W1149" s="69">
        <v>1</v>
      </c>
      <c r="X1149" s="69">
        <v>1</v>
      </c>
      <c r="Y1149" s="70">
        <v>1</v>
      </c>
      <c r="Z1149" s="68">
        <v>1</v>
      </c>
      <c r="AA1149" s="69">
        <v>1</v>
      </c>
      <c r="AB1149" s="70">
        <v>1</v>
      </c>
    </row>
    <row r="1150" spans="1:28" s="39" customFormat="1" ht="13.5" customHeight="1" x14ac:dyDescent="0.35">
      <c r="A1150" s="62"/>
      <c r="B1150" s="63"/>
      <c r="C1150" s="71"/>
      <c r="D1150" s="72"/>
      <c r="E1150" s="72"/>
      <c r="F1150" s="73"/>
      <c r="G1150" s="79"/>
      <c r="H1150" s="72"/>
      <c r="I1150" s="72"/>
      <c r="J1150" s="72"/>
      <c r="K1150" s="72"/>
      <c r="L1150" s="72"/>
      <c r="M1150" s="72"/>
      <c r="N1150" s="73"/>
      <c r="O1150" s="71"/>
      <c r="P1150" s="72"/>
      <c r="Q1150" s="72"/>
      <c r="R1150" s="72"/>
      <c r="S1150" s="72"/>
      <c r="T1150" s="73"/>
      <c r="U1150" s="71"/>
      <c r="V1150" s="72"/>
      <c r="W1150" s="72"/>
      <c r="X1150" s="72"/>
      <c r="Y1150" s="73"/>
      <c r="Z1150" s="71"/>
      <c r="AA1150" s="72"/>
      <c r="AB1150" s="73"/>
    </row>
    <row r="1151" spans="1:28" s="37" customFormat="1" ht="17.5" customHeight="1" x14ac:dyDescent="0.35">
      <c r="A1151" s="84" t="s">
        <v>625</v>
      </c>
      <c r="B1151" s="60">
        <v>1</v>
      </c>
      <c r="C1151" s="65">
        <v>2.0370940637180288E-2</v>
      </c>
      <c r="D1151" s="66">
        <v>4.2935456138979755E-2</v>
      </c>
      <c r="E1151" s="66">
        <v>0</v>
      </c>
      <c r="F1151" s="67">
        <v>3.1079926822525989E-2</v>
      </c>
      <c r="G1151" s="78"/>
      <c r="H1151" s="66">
        <v>2.5326938338911698E-2</v>
      </c>
      <c r="I1151" s="66">
        <v>1.9294164519300591E-2</v>
      </c>
      <c r="J1151" s="66">
        <v>5.0307279556429975E-2</v>
      </c>
      <c r="K1151" s="66">
        <v>1.6756015142661146E-2</v>
      </c>
      <c r="L1151" s="66">
        <v>0</v>
      </c>
      <c r="M1151" s="66">
        <v>0</v>
      </c>
      <c r="N1151" s="67">
        <v>3.1079926822525989E-2</v>
      </c>
      <c r="O1151" s="65">
        <v>4.7067975083337238E-2</v>
      </c>
      <c r="P1151" s="66">
        <v>1.2988455502447203E-2</v>
      </c>
      <c r="Q1151" s="66">
        <v>3.0986509624949966E-2</v>
      </c>
      <c r="R1151" s="66">
        <v>2.3862826492461596E-2</v>
      </c>
      <c r="S1151" s="66">
        <v>3.8168772684500606E-2</v>
      </c>
      <c r="T1151" s="67">
        <v>3.1079926822525989E-2</v>
      </c>
      <c r="U1151" s="65">
        <v>1.1469447138700292E-2</v>
      </c>
      <c r="V1151" s="66">
        <v>9.6230120528322232E-3</v>
      </c>
      <c r="W1151" s="66">
        <v>5.6549251958482989E-2</v>
      </c>
      <c r="X1151" s="66">
        <v>3.3919736118746567E-2</v>
      </c>
      <c r="Y1151" s="67">
        <v>3.1079926822525989E-2</v>
      </c>
      <c r="Z1151" s="65">
        <v>3.1061289967333809E-2</v>
      </c>
      <c r="AA1151" s="66">
        <v>3.1095294873788766E-2</v>
      </c>
      <c r="AB1151" s="67">
        <v>3.1079926822525989E-2</v>
      </c>
    </row>
    <row r="1152" spans="1:28" s="37" customFormat="1" ht="17.5" customHeight="1" x14ac:dyDescent="0.35">
      <c r="A1152" s="84"/>
      <c r="B1152" s="60">
        <v>2</v>
      </c>
      <c r="C1152" s="65">
        <v>0.1126679395021864</v>
      </c>
      <c r="D1152" s="66">
        <v>0.14008451773532662</v>
      </c>
      <c r="E1152" s="66">
        <v>0.15185832819035866</v>
      </c>
      <c r="F1152" s="67">
        <v>0.13147283643467916</v>
      </c>
      <c r="G1152" s="78"/>
      <c r="H1152" s="66">
        <v>0.15544174261954877</v>
      </c>
      <c r="I1152" s="66">
        <v>0.10337452420579586</v>
      </c>
      <c r="J1152" s="66">
        <v>0.16891504203183688</v>
      </c>
      <c r="K1152" s="66">
        <v>3.7701669249726878E-2</v>
      </c>
      <c r="L1152" s="66">
        <v>0.12931506849315069</v>
      </c>
      <c r="M1152" s="66">
        <v>0.16942834482337868</v>
      </c>
      <c r="N1152" s="67">
        <v>0.13147283643467916</v>
      </c>
      <c r="O1152" s="65">
        <v>9.7772854358888731E-2</v>
      </c>
      <c r="P1152" s="66">
        <v>0.12157731803621719</v>
      </c>
      <c r="Q1152" s="66">
        <v>0.15280677192580375</v>
      </c>
      <c r="R1152" s="66">
        <v>0.16933044795358282</v>
      </c>
      <c r="S1152" s="66">
        <v>0.11667394811130528</v>
      </c>
      <c r="T1152" s="67">
        <v>0.13147283643467916</v>
      </c>
      <c r="U1152" s="65">
        <v>7.0866674749434214E-2</v>
      </c>
      <c r="V1152" s="66">
        <v>0.11439921958232251</v>
      </c>
      <c r="W1152" s="66">
        <v>0.18295836986340114</v>
      </c>
      <c r="X1152" s="66">
        <v>0.1443375481033535</v>
      </c>
      <c r="Y1152" s="67">
        <v>0.13147283643467916</v>
      </c>
      <c r="Z1152" s="65">
        <v>0.12864671342484357</v>
      </c>
      <c r="AA1152" s="66">
        <v>0.13371874263143019</v>
      </c>
      <c r="AB1152" s="67">
        <v>0.13147283643467916</v>
      </c>
    </row>
    <row r="1153" spans="1:28" s="37" customFormat="1" ht="17.5" customHeight="1" x14ac:dyDescent="0.35">
      <c r="A1153" s="84"/>
      <c r="B1153" s="60">
        <v>3</v>
      </c>
      <c r="C1153" s="65">
        <v>0.38576946426528946</v>
      </c>
      <c r="D1153" s="66">
        <v>0.45378431788493528</v>
      </c>
      <c r="E1153" s="66">
        <v>0.29618391277514916</v>
      </c>
      <c r="F1153" s="67">
        <v>0.41549678994399875</v>
      </c>
      <c r="G1153" s="78"/>
      <c r="H1153" s="66">
        <v>0.44094899614032834</v>
      </c>
      <c r="I1153" s="66">
        <v>0.37378092796202644</v>
      </c>
      <c r="J1153" s="66">
        <v>0.42107243784653908</v>
      </c>
      <c r="K1153" s="66">
        <v>0.56995350491628338</v>
      </c>
      <c r="L1153" s="66">
        <v>0.33769080234833659</v>
      </c>
      <c r="M1153" s="66">
        <v>0.26383381123787442</v>
      </c>
      <c r="N1153" s="67">
        <v>0.41549678994399875</v>
      </c>
      <c r="O1153" s="65">
        <v>0.45728877548734725</v>
      </c>
      <c r="P1153" s="66">
        <v>0.38481837660429813</v>
      </c>
      <c r="Q1153" s="66">
        <v>0.45322046790327053</v>
      </c>
      <c r="R1153" s="66">
        <v>0.36840054612251394</v>
      </c>
      <c r="S1153" s="66">
        <v>0.418540588452749</v>
      </c>
      <c r="T1153" s="67">
        <v>0.41549678994399875</v>
      </c>
      <c r="U1153" s="65">
        <v>0.39674466537342384</v>
      </c>
      <c r="V1153" s="66">
        <v>0.31623089067734605</v>
      </c>
      <c r="W1153" s="66">
        <v>0.48645747900110303</v>
      </c>
      <c r="X1153" s="66">
        <v>0.29263331500824624</v>
      </c>
      <c r="Y1153" s="67">
        <v>0.41549678994399875</v>
      </c>
      <c r="Z1153" s="65">
        <v>0.37882961463434139</v>
      </c>
      <c r="AA1153" s="66">
        <v>0.44463601564603433</v>
      </c>
      <c r="AB1153" s="67">
        <v>0.41549678994399875</v>
      </c>
    </row>
    <row r="1154" spans="1:28" s="37" customFormat="1" ht="17.5" customHeight="1" x14ac:dyDescent="0.35">
      <c r="A1154" s="84"/>
      <c r="B1154" s="60">
        <v>4</v>
      </c>
      <c r="C1154" s="65">
        <v>0.4245510615272266</v>
      </c>
      <c r="D1154" s="66">
        <v>0.34201938213851085</v>
      </c>
      <c r="E1154" s="66">
        <v>0.55195775903449218</v>
      </c>
      <c r="F1154" s="67">
        <v>0.39017260068891191</v>
      </c>
      <c r="G1154" s="78"/>
      <c r="H1154" s="66">
        <v>0.37709928179546204</v>
      </c>
      <c r="I1154" s="66">
        <v>0.43486144401532822</v>
      </c>
      <c r="J1154" s="66">
        <v>0.34514541226971918</v>
      </c>
      <c r="K1154" s="66">
        <v>0.33091796031403237</v>
      </c>
      <c r="L1154" s="66">
        <v>0.53299412915851274</v>
      </c>
      <c r="M1154" s="66">
        <v>0.56673784393874682</v>
      </c>
      <c r="N1154" s="67">
        <v>0.39017260068891191</v>
      </c>
      <c r="O1154" s="65">
        <v>0.36097394095019719</v>
      </c>
      <c r="P1154" s="66">
        <v>0.42523665861681009</v>
      </c>
      <c r="Q1154" s="66">
        <v>0.35027477318134032</v>
      </c>
      <c r="R1154" s="66">
        <v>0.40196013175773848</v>
      </c>
      <c r="S1154" s="66">
        <v>0.40228231281086169</v>
      </c>
      <c r="T1154" s="67">
        <v>0.39017260068891191</v>
      </c>
      <c r="U1154" s="65">
        <v>0.45974983834464916</v>
      </c>
      <c r="V1154" s="66">
        <v>0.50677731140975779</v>
      </c>
      <c r="W1154" s="66">
        <v>0.27403489917701296</v>
      </c>
      <c r="X1154" s="66">
        <v>0.51533809785596485</v>
      </c>
      <c r="Y1154" s="67">
        <v>0.39017260068891191</v>
      </c>
      <c r="Z1154" s="65">
        <v>0.43062976235819461</v>
      </c>
      <c r="AA1154" s="66">
        <v>0.35802204871185556</v>
      </c>
      <c r="AB1154" s="67">
        <v>0.39017260068891191</v>
      </c>
    </row>
    <row r="1155" spans="1:28" s="37" customFormat="1" ht="17.5" customHeight="1" x14ac:dyDescent="0.35">
      <c r="A1155" s="84"/>
      <c r="B1155" s="60">
        <v>5</v>
      </c>
      <c r="C1155" s="65">
        <v>5.6640594068117237E-2</v>
      </c>
      <c r="D1155" s="66">
        <v>2.117632610224748E-2</v>
      </c>
      <c r="E1155" s="66">
        <v>0</v>
      </c>
      <c r="F1155" s="67">
        <v>3.1777535509400323E-2</v>
      </c>
      <c r="G1155" s="78"/>
      <c r="H1155" s="66">
        <v>1.1830411057490867E-3</v>
      </c>
      <c r="I1155" s="66">
        <v>6.8690010303073146E-2</v>
      </c>
      <c r="J1155" s="66">
        <v>1.4559828295474869E-2</v>
      </c>
      <c r="K1155" s="66">
        <v>4.4673391092253358E-2</v>
      </c>
      <c r="L1155" s="66">
        <v>0</v>
      </c>
      <c r="M1155" s="66">
        <v>0</v>
      </c>
      <c r="N1155" s="67">
        <v>3.1777535509400323E-2</v>
      </c>
      <c r="O1155" s="65">
        <v>3.689645412022962E-2</v>
      </c>
      <c r="P1155" s="66">
        <v>5.538098275133109E-2</v>
      </c>
      <c r="Q1155" s="66">
        <v>1.2713138127290814E-2</v>
      </c>
      <c r="R1155" s="66">
        <v>3.6446047673703158E-2</v>
      </c>
      <c r="S1155" s="66">
        <v>2.4336478357306093E-2</v>
      </c>
      <c r="T1155" s="67">
        <v>3.1777535509400323E-2</v>
      </c>
      <c r="U1155" s="65">
        <v>6.1169374393792435E-2</v>
      </c>
      <c r="V1155" s="66">
        <v>5.2969566277741409E-2</v>
      </c>
      <c r="W1155" s="66">
        <v>0</v>
      </c>
      <c r="X1155" s="66">
        <v>1.3743815283122594E-2</v>
      </c>
      <c r="Y1155" s="67">
        <v>3.1777535509400323E-2</v>
      </c>
      <c r="Z1155" s="65">
        <v>3.0833321058084374E-2</v>
      </c>
      <c r="AA1155" s="66">
        <v>3.2527898136891095E-2</v>
      </c>
      <c r="AB1155" s="67">
        <v>3.1777535509400323E-2</v>
      </c>
    </row>
    <row r="1156" spans="1:28" s="37" customFormat="1" ht="17.5" customHeight="1" x14ac:dyDescent="0.35">
      <c r="A1156" s="84"/>
      <c r="B1156" s="60"/>
      <c r="C1156" s="82">
        <f>C1154+C1155</f>
        <v>0.48119165559534383</v>
      </c>
      <c r="D1156" s="82">
        <f t="shared" ref="D1156:E1156" si="110">D1154+D1155</f>
        <v>0.36319570824075831</v>
      </c>
      <c r="E1156" s="82">
        <f t="shared" si="110"/>
        <v>0.55195775903449218</v>
      </c>
      <c r="F1156" s="77">
        <f>(F1151*1)+(F1152*2)+(F1153*3)+(F1154*4)+F1155*5</f>
        <v>3.2600940498265301</v>
      </c>
      <c r="G1156" s="78"/>
      <c r="H1156" s="66"/>
      <c r="I1156" s="66"/>
      <c r="J1156" s="66"/>
      <c r="K1156" s="66"/>
      <c r="L1156" s="66"/>
      <c r="M1156" s="66"/>
      <c r="N1156" s="67"/>
      <c r="O1156" s="65"/>
      <c r="P1156" s="66"/>
      <c r="Q1156" s="66"/>
      <c r="R1156" s="66"/>
      <c r="S1156" s="66"/>
      <c r="T1156" s="67"/>
      <c r="U1156" s="65"/>
      <c r="V1156" s="66"/>
      <c r="W1156" s="66"/>
      <c r="X1156" s="66"/>
      <c r="Y1156" s="67"/>
      <c r="Z1156" s="65"/>
      <c r="AA1156" s="66"/>
      <c r="AB1156" s="67"/>
    </row>
    <row r="1157" spans="1:28" s="37" customFormat="1" ht="17.5" customHeight="1" x14ac:dyDescent="0.35">
      <c r="A1157" s="84"/>
      <c r="B1157" s="61" t="s">
        <v>4</v>
      </c>
      <c r="C1157" s="68">
        <v>1</v>
      </c>
      <c r="D1157" s="69">
        <v>1</v>
      </c>
      <c r="E1157" s="69">
        <v>1</v>
      </c>
      <c r="F1157" s="70">
        <v>1</v>
      </c>
      <c r="G1157" s="69"/>
      <c r="H1157" s="69">
        <v>1</v>
      </c>
      <c r="I1157" s="69">
        <v>1</v>
      </c>
      <c r="J1157" s="69">
        <v>1</v>
      </c>
      <c r="K1157" s="69">
        <v>1</v>
      </c>
      <c r="L1157" s="69">
        <v>1</v>
      </c>
      <c r="M1157" s="69">
        <v>1</v>
      </c>
      <c r="N1157" s="70">
        <v>1</v>
      </c>
      <c r="O1157" s="68">
        <v>1</v>
      </c>
      <c r="P1157" s="69">
        <v>1</v>
      </c>
      <c r="Q1157" s="69">
        <v>1</v>
      </c>
      <c r="R1157" s="69">
        <v>1</v>
      </c>
      <c r="S1157" s="69">
        <v>1</v>
      </c>
      <c r="T1157" s="70">
        <v>1</v>
      </c>
      <c r="U1157" s="68">
        <v>1</v>
      </c>
      <c r="V1157" s="69">
        <v>1</v>
      </c>
      <c r="W1157" s="69">
        <v>1</v>
      </c>
      <c r="X1157" s="69">
        <v>1</v>
      </c>
      <c r="Y1157" s="70">
        <v>1</v>
      </c>
      <c r="Z1157" s="68">
        <v>1</v>
      </c>
      <c r="AA1157" s="69">
        <v>1</v>
      </c>
      <c r="AB1157" s="70">
        <v>1</v>
      </c>
    </row>
    <row r="1158" spans="1:28" s="39" customFormat="1" ht="13.5" customHeight="1" x14ac:dyDescent="0.35">
      <c r="A1158" s="62"/>
      <c r="B1158" s="63"/>
      <c r="C1158" s="71"/>
      <c r="D1158" s="72"/>
      <c r="E1158" s="72"/>
      <c r="F1158" s="73"/>
      <c r="G1158" s="79"/>
      <c r="H1158" s="72"/>
      <c r="I1158" s="72"/>
      <c r="J1158" s="72"/>
      <c r="K1158" s="72"/>
      <c r="L1158" s="72"/>
      <c r="M1158" s="72"/>
      <c r="N1158" s="73"/>
      <c r="O1158" s="71"/>
      <c r="P1158" s="72"/>
      <c r="Q1158" s="72"/>
      <c r="R1158" s="72"/>
      <c r="S1158" s="72"/>
      <c r="T1158" s="73"/>
      <c r="U1158" s="71"/>
      <c r="V1158" s="72"/>
      <c r="W1158" s="72"/>
      <c r="X1158" s="72"/>
      <c r="Y1158" s="73"/>
      <c r="Z1158" s="71"/>
      <c r="AA1158" s="72"/>
      <c r="AB1158" s="73"/>
    </row>
    <row r="1159" spans="1:28" s="37" customFormat="1" ht="17.5" customHeight="1" x14ac:dyDescent="0.35">
      <c r="A1159" s="84" t="s">
        <v>624</v>
      </c>
      <c r="B1159" s="60">
        <v>1</v>
      </c>
      <c r="C1159" s="65">
        <v>3.6262614709168813E-2</v>
      </c>
      <c r="D1159" s="66">
        <v>6.3322987260933147E-2</v>
      </c>
      <c r="E1159" s="66">
        <v>3.4193924432558455E-2</v>
      </c>
      <c r="F1159" s="76">
        <v>5.1131362262662398E-2</v>
      </c>
      <c r="G1159" s="78"/>
      <c r="H1159" s="66">
        <v>6.4796147229465612E-2</v>
      </c>
      <c r="I1159" s="66">
        <v>3.0063125065599088E-2</v>
      </c>
      <c r="J1159" s="66">
        <v>7.2962260776247539E-2</v>
      </c>
      <c r="K1159" s="66">
        <v>2.9091186259813512E-2</v>
      </c>
      <c r="L1159" s="66">
        <v>3.2328767123287673E-2</v>
      </c>
      <c r="M1159" s="66">
        <v>3.5647611494112622E-2</v>
      </c>
      <c r="N1159" s="67">
        <v>5.1131362262662398E-2</v>
      </c>
      <c r="O1159" s="65">
        <v>8.4514241147518626E-2</v>
      </c>
      <c r="P1159" s="66">
        <v>3.9291421528230626E-2</v>
      </c>
      <c r="Q1159" s="66">
        <v>6.0543102603577613E-2</v>
      </c>
      <c r="R1159" s="66">
        <v>3.8499689112778193E-2</v>
      </c>
      <c r="S1159" s="66">
        <v>4.3075346148675905E-2</v>
      </c>
      <c r="T1159" s="67">
        <v>5.1131362262662398E-2</v>
      </c>
      <c r="U1159" s="65">
        <v>2.2146783058519238E-2</v>
      </c>
      <c r="V1159" s="66">
        <v>8.3323706470535386E-2</v>
      </c>
      <c r="W1159" s="66">
        <v>5.4688339602364321E-2</v>
      </c>
      <c r="X1159" s="66">
        <v>1.1984606926882904E-2</v>
      </c>
      <c r="Y1159" s="67">
        <v>5.1131362262662398E-2</v>
      </c>
      <c r="Z1159" s="65">
        <v>4.8811299962893677E-2</v>
      </c>
      <c r="AA1159" s="66">
        <v>5.2974547043736754E-2</v>
      </c>
      <c r="AB1159" s="67">
        <v>5.1131362262662398E-2</v>
      </c>
    </row>
    <row r="1160" spans="1:28" s="37" customFormat="1" ht="17.5" customHeight="1" x14ac:dyDescent="0.35">
      <c r="A1160" s="84"/>
      <c r="B1160" s="60">
        <v>2</v>
      </c>
      <c r="C1160" s="65">
        <v>0.21196054796448965</v>
      </c>
      <c r="D1160" s="66">
        <v>0.25976196590262035</v>
      </c>
      <c r="E1160" s="66">
        <v>0.15942535829390386</v>
      </c>
      <c r="F1160" s="76">
        <v>0.23379768105678708</v>
      </c>
      <c r="G1160" s="78"/>
      <c r="H1160" s="66">
        <v>0.31354532772703297</v>
      </c>
      <c r="I1160" s="66">
        <v>0.18988927944890341</v>
      </c>
      <c r="J1160" s="66">
        <v>0.2485022357360043</v>
      </c>
      <c r="K1160" s="66">
        <v>0.29974592850428111</v>
      </c>
      <c r="L1160" s="66">
        <v>0.16851663405088063</v>
      </c>
      <c r="M1160" s="66">
        <v>0.15234579952412908</v>
      </c>
      <c r="N1160" s="67">
        <v>0.23379768105678708</v>
      </c>
      <c r="O1160" s="65">
        <v>0.24659269320289895</v>
      </c>
      <c r="P1160" s="66">
        <v>0.21430234974596371</v>
      </c>
      <c r="Q1160" s="66">
        <v>0.2416077511114654</v>
      </c>
      <c r="R1160" s="66">
        <v>0.22455148633313796</v>
      </c>
      <c r="S1160" s="66">
        <v>0.23967015055787069</v>
      </c>
      <c r="T1160" s="67">
        <v>0.23379768105678708</v>
      </c>
      <c r="U1160" s="65">
        <v>0.18326462980924668</v>
      </c>
      <c r="V1160" s="66">
        <v>0.16547165209801429</v>
      </c>
      <c r="W1160" s="66">
        <v>0.30806725303317406</v>
      </c>
      <c r="X1160" s="66">
        <v>0.18441451346893897</v>
      </c>
      <c r="Y1160" s="67">
        <v>0.23379768105678708</v>
      </c>
      <c r="Z1160" s="65">
        <v>0.24388885498582033</v>
      </c>
      <c r="AA1160" s="66">
        <v>0.22577827426492678</v>
      </c>
      <c r="AB1160" s="67">
        <v>0.23379768105678708</v>
      </c>
    </row>
    <row r="1161" spans="1:28" s="37" customFormat="1" ht="17.5" customHeight="1" x14ac:dyDescent="0.35">
      <c r="A1161" s="84"/>
      <c r="B1161" s="60">
        <v>3</v>
      </c>
      <c r="C1161" s="65">
        <v>0.34372190010294129</v>
      </c>
      <c r="D1161" s="66">
        <v>0.36857547980841154</v>
      </c>
      <c r="E1161" s="66">
        <v>0.36936844270726188</v>
      </c>
      <c r="F1161" s="76">
        <v>0.3598735234829496</v>
      </c>
      <c r="G1161" s="78"/>
      <c r="H1161" s="66">
        <v>0.33272045231604941</v>
      </c>
      <c r="I1161" s="66">
        <v>0.34611257124864248</v>
      </c>
      <c r="J1161" s="66">
        <v>0.3438290109103917</v>
      </c>
      <c r="K1161" s="66">
        <v>0.45645722706369574</v>
      </c>
      <c r="L1161" s="66">
        <v>0.27236790606653621</v>
      </c>
      <c r="M1161" s="66">
        <v>0.44496980050027451</v>
      </c>
      <c r="N1161" s="67">
        <v>0.3598735234829496</v>
      </c>
      <c r="O1161" s="65">
        <v>0.35351889825831795</v>
      </c>
      <c r="P1161" s="66">
        <v>0.33092076504690171</v>
      </c>
      <c r="Q1161" s="66">
        <v>0.4199620349656969</v>
      </c>
      <c r="R1161" s="66">
        <v>0.34121130752834106</v>
      </c>
      <c r="S1161" s="66">
        <v>0.35419852298696064</v>
      </c>
      <c r="T1161" s="67">
        <v>0.3598735234829496</v>
      </c>
      <c r="U1161" s="65">
        <v>0.32118594406724865</v>
      </c>
      <c r="V1161" s="66">
        <v>0.32346387359287354</v>
      </c>
      <c r="W1161" s="66">
        <v>0.40931870245199242</v>
      </c>
      <c r="X1161" s="66">
        <v>0.26981858163826278</v>
      </c>
      <c r="Y1161" s="67">
        <v>0.3598735234829496</v>
      </c>
      <c r="Z1161" s="65">
        <v>0.3345047428054766</v>
      </c>
      <c r="AA1161" s="66">
        <v>0.38003396997776395</v>
      </c>
      <c r="AB1161" s="67">
        <v>0.3598735234829496</v>
      </c>
    </row>
    <row r="1162" spans="1:28" s="37" customFormat="1" ht="17.5" customHeight="1" x14ac:dyDescent="0.35">
      <c r="A1162" s="84"/>
      <c r="B1162" s="60">
        <v>4</v>
      </c>
      <c r="C1162" s="65">
        <v>0.33554730460948295</v>
      </c>
      <c r="D1162" s="66">
        <v>0.21757176192124331</v>
      </c>
      <c r="E1162" s="66">
        <v>0.40810875677158331</v>
      </c>
      <c r="F1162" s="76">
        <v>0.27648008895597859</v>
      </c>
      <c r="G1162" s="78"/>
      <c r="H1162" s="66">
        <v>0.28741983664174064</v>
      </c>
      <c r="I1162" s="66">
        <v>0.34600547069621784</v>
      </c>
      <c r="J1162" s="66">
        <v>0.24165194061885173</v>
      </c>
      <c r="K1162" s="66">
        <v>0.13205620061485304</v>
      </c>
      <c r="L1162" s="66">
        <v>0.46080626223091981</v>
      </c>
      <c r="M1162" s="66">
        <v>0.36704288939051916</v>
      </c>
      <c r="N1162" s="67">
        <v>0.27648008895597859</v>
      </c>
      <c r="O1162" s="65">
        <v>0.24414093920098073</v>
      </c>
      <c r="P1162" s="66">
        <v>0.34836829168667188</v>
      </c>
      <c r="Q1162" s="66">
        <v>0.23901197908103358</v>
      </c>
      <c r="R1162" s="66">
        <v>0.29907675423999841</v>
      </c>
      <c r="S1162" s="66">
        <v>0.26009250235246673</v>
      </c>
      <c r="T1162" s="67">
        <v>0.27648008895597859</v>
      </c>
      <c r="U1162" s="65">
        <v>0.29567066763659877</v>
      </c>
      <c r="V1162" s="66">
        <v>0.36233072766246932</v>
      </c>
      <c r="W1162" s="66">
        <v>0.21150131508244013</v>
      </c>
      <c r="X1162" s="66">
        <v>0.44211105002748763</v>
      </c>
      <c r="Y1162" s="67">
        <v>0.27648008895597859</v>
      </c>
      <c r="Z1162" s="65">
        <v>0.31364804265894519</v>
      </c>
      <c r="AA1162" s="66">
        <v>0.24694289710285253</v>
      </c>
      <c r="AB1162" s="67">
        <v>0.27648008895597859</v>
      </c>
    </row>
    <row r="1163" spans="1:28" s="37" customFormat="1" ht="17.5" customHeight="1" x14ac:dyDescent="0.35">
      <c r="A1163" s="84"/>
      <c r="B1163" s="60">
        <v>5</v>
      </c>
      <c r="C1163" s="65">
        <v>7.2507632613917308E-2</v>
      </c>
      <c r="D1163" s="66">
        <v>9.076836334810813E-2</v>
      </c>
      <c r="E1163" s="66">
        <v>2.8903517794692451E-2</v>
      </c>
      <c r="F1163" s="76">
        <v>7.8717654842106244E-2</v>
      </c>
      <c r="G1163" s="78"/>
      <c r="H1163" s="66">
        <v>1.5182360857113281E-3</v>
      </c>
      <c r="I1163" s="66">
        <v>8.793169555168566E-2</v>
      </c>
      <c r="J1163" s="66">
        <v>9.3054551958504747E-2</v>
      </c>
      <c r="K1163" s="66">
        <v>8.2646916842399457E-2</v>
      </c>
      <c r="L1163" s="66">
        <v>6.5988258317025442E-2</v>
      </c>
      <c r="M1163" s="66">
        <v>0</v>
      </c>
      <c r="N1163" s="67">
        <v>7.8717654842106244E-2</v>
      </c>
      <c r="O1163" s="65">
        <v>7.1233228190283812E-2</v>
      </c>
      <c r="P1163" s="66">
        <v>6.7117171992232008E-2</v>
      </c>
      <c r="Q1163" s="66">
        <v>3.8875132238226438E-2</v>
      </c>
      <c r="R1163" s="66">
        <v>9.6660762785744328E-2</v>
      </c>
      <c r="S1163" s="66">
        <v>0.10296452816238742</v>
      </c>
      <c r="T1163" s="67">
        <v>7.8717654842106244E-2</v>
      </c>
      <c r="U1163" s="65">
        <v>0.17773096508244421</v>
      </c>
      <c r="V1163" s="66">
        <v>6.5411323757813805E-2</v>
      </c>
      <c r="W1163" s="66">
        <v>1.6425096863599085E-2</v>
      </c>
      <c r="X1163" s="66">
        <v>9.1671247938427708E-2</v>
      </c>
      <c r="Y1163" s="67">
        <v>7.8717654842106244E-2</v>
      </c>
      <c r="Z1163" s="65">
        <v>5.9147761029661912E-2</v>
      </c>
      <c r="AA1163" s="66">
        <v>9.4269754177543588E-2</v>
      </c>
      <c r="AB1163" s="67">
        <v>7.8717654842106244E-2</v>
      </c>
    </row>
    <row r="1164" spans="1:28" s="37" customFormat="1" ht="17.5" customHeight="1" x14ac:dyDescent="0.35">
      <c r="A1164" s="84"/>
      <c r="B1164" s="60"/>
      <c r="C1164" s="82">
        <f>C1162+C1163</f>
        <v>0.40805493722340025</v>
      </c>
      <c r="D1164" s="82">
        <f t="shared" ref="D1164:E1164" si="111">D1162+D1163</f>
        <v>0.30834012526935145</v>
      </c>
      <c r="E1164" s="82">
        <f t="shared" si="111"/>
        <v>0.43701227456627578</v>
      </c>
      <c r="F1164" s="77">
        <f>(F1159*1)+(F1160*2)+(F1161*3)+(F1162*4)+F1163*5</f>
        <v>3.0978559248595312</v>
      </c>
      <c r="G1164" s="78"/>
      <c r="H1164" s="66"/>
      <c r="I1164" s="66"/>
      <c r="J1164" s="66"/>
      <c r="K1164" s="66"/>
      <c r="L1164" s="66"/>
      <c r="M1164" s="66"/>
      <c r="N1164" s="67"/>
      <c r="O1164" s="65"/>
      <c r="P1164" s="66"/>
      <c r="Q1164" s="66"/>
      <c r="R1164" s="66"/>
      <c r="S1164" s="66"/>
      <c r="T1164" s="67"/>
      <c r="U1164" s="65"/>
      <c r="V1164" s="66"/>
      <c r="W1164" s="66"/>
      <c r="X1164" s="66"/>
      <c r="Y1164" s="67"/>
      <c r="Z1164" s="65"/>
      <c r="AA1164" s="66"/>
      <c r="AB1164" s="67"/>
    </row>
    <row r="1165" spans="1:28" s="37" customFormat="1" ht="17.5" customHeight="1" x14ac:dyDescent="0.35">
      <c r="A1165" s="84"/>
      <c r="B1165" s="61" t="s">
        <v>4</v>
      </c>
      <c r="C1165" s="68">
        <v>1</v>
      </c>
      <c r="D1165" s="69">
        <v>1</v>
      </c>
      <c r="E1165" s="69">
        <v>1</v>
      </c>
      <c r="F1165" s="70">
        <v>1</v>
      </c>
      <c r="G1165" s="69"/>
      <c r="H1165" s="69">
        <v>1</v>
      </c>
      <c r="I1165" s="69">
        <v>1</v>
      </c>
      <c r="J1165" s="69">
        <v>1</v>
      </c>
      <c r="K1165" s="69">
        <v>1</v>
      </c>
      <c r="L1165" s="69">
        <v>1</v>
      </c>
      <c r="M1165" s="69">
        <v>1</v>
      </c>
      <c r="N1165" s="70">
        <v>1</v>
      </c>
      <c r="O1165" s="68">
        <v>1</v>
      </c>
      <c r="P1165" s="69">
        <v>1</v>
      </c>
      <c r="Q1165" s="69">
        <v>1</v>
      </c>
      <c r="R1165" s="69">
        <v>1</v>
      </c>
      <c r="S1165" s="69">
        <v>1</v>
      </c>
      <c r="T1165" s="70">
        <v>1</v>
      </c>
      <c r="U1165" s="68">
        <v>1</v>
      </c>
      <c r="V1165" s="69">
        <v>1</v>
      </c>
      <c r="W1165" s="69">
        <v>1</v>
      </c>
      <c r="X1165" s="69">
        <v>1</v>
      </c>
      <c r="Y1165" s="70">
        <v>1</v>
      </c>
      <c r="Z1165" s="68">
        <v>1</v>
      </c>
      <c r="AA1165" s="69">
        <v>1</v>
      </c>
      <c r="AB1165" s="70">
        <v>1</v>
      </c>
    </row>
    <row r="1166" spans="1:28" s="39" customFormat="1" ht="13.5" customHeight="1" x14ac:dyDescent="0.35">
      <c r="A1166" s="62"/>
      <c r="B1166" s="63"/>
      <c r="C1166" s="71"/>
      <c r="D1166" s="72"/>
      <c r="E1166" s="72"/>
      <c r="F1166" s="73"/>
      <c r="G1166" s="79"/>
      <c r="H1166" s="72"/>
      <c r="I1166" s="72"/>
      <c r="J1166" s="72"/>
      <c r="K1166" s="72"/>
      <c r="L1166" s="72"/>
      <c r="M1166" s="72"/>
      <c r="N1166" s="73"/>
      <c r="O1166" s="71"/>
      <c r="P1166" s="72"/>
      <c r="Q1166" s="72"/>
      <c r="R1166" s="72"/>
      <c r="S1166" s="72"/>
      <c r="T1166" s="73"/>
      <c r="U1166" s="71"/>
      <c r="V1166" s="72"/>
      <c r="W1166" s="72"/>
      <c r="X1166" s="72"/>
      <c r="Y1166" s="73"/>
      <c r="Z1166" s="71"/>
      <c r="AA1166" s="72"/>
      <c r="AB1166" s="73"/>
    </row>
    <row r="1167" spans="1:28" s="37" customFormat="1" ht="17.5" customHeight="1" x14ac:dyDescent="0.35">
      <c r="A1167" s="84" t="s">
        <v>623</v>
      </c>
      <c r="B1167" s="60">
        <v>1</v>
      </c>
      <c r="C1167" s="65">
        <v>4.137448639327098E-2</v>
      </c>
      <c r="D1167" s="66">
        <v>4.1104424620675026E-2</v>
      </c>
      <c r="E1167" s="66">
        <v>0</v>
      </c>
      <c r="F1167" s="67">
        <v>3.7476122587798991E-2</v>
      </c>
      <c r="G1167" s="78"/>
      <c r="H1167" s="66">
        <v>6.6881257178348377E-2</v>
      </c>
      <c r="I1167" s="66">
        <v>3.5833702830239199E-2</v>
      </c>
      <c r="J1167" s="66">
        <v>4.1955285279914149E-2</v>
      </c>
      <c r="K1167" s="66">
        <v>3.8082776493305222E-2</v>
      </c>
      <c r="L1167" s="66">
        <v>0</v>
      </c>
      <c r="M1167" s="66">
        <v>0</v>
      </c>
      <c r="N1167" s="67">
        <v>3.7476122587798991E-2</v>
      </c>
      <c r="O1167" s="65">
        <v>7.8356347375258872E-2</v>
      </c>
      <c r="P1167" s="66">
        <v>3.5943087275254929E-2</v>
      </c>
      <c r="Q1167" s="66">
        <v>3.295285260897509E-2</v>
      </c>
      <c r="R1167" s="66">
        <v>9.9354036420072761E-3</v>
      </c>
      <c r="S1167" s="66">
        <v>3.7969233095846218E-2</v>
      </c>
      <c r="T1167" s="67">
        <v>3.7476122587798991E-2</v>
      </c>
      <c r="U1167" s="65">
        <v>1.8093275137407046E-2</v>
      </c>
      <c r="V1167" s="66">
        <v>1.3183667706367848E-2</v>
      </c>
      <c r="W1167" s="66">
        <v>6.4528125795412769E-2</v>
      </c>
      <c r="X1167" s="66">
        <v>3.331500824628917E-2</v>
      </c>
      <c r="Y1167" s="67">
        <v>3.7476122587798991E-2</v>
      </c>
      <c r="Z1167" s="65">
        <v>4.4597733077166427E-2</v>
      </c>
      <c r="AA1167" s="66">
        <v>3.181661340392667E-2</v>
      </c>
      <c r="AB1167" s="67">
        <v>3.7476122587798991E-2</v>
      </c>
    </row>
    <row r="1168" spans="1:28" s="37" customFormat="1" ht="17.5" customHeight="1" x14ac:dyDescent="0.35">
      <c r="A1168" s="84"/>
      <c r="B1168" s="60">
        <v>2</v>
      </c>
      <c r="C1168" s="65">
        <v>9.3653712485812571E-2</v>
      </c>
      <c r="D1168" s="66">
        <v>0.15624113791909966</v>
      </c>
      <c r="E1168" s="66">
        <v>9.4342727833779061E-2</v>
      </c>
      <c r="F1168" s="67">
        <v>0.12853921486409675</v>
      </c>
      <c r="G1168" s="78"/>
      <c r="H1168" s="66">
        <v>9.6728398408809702E-2</v>
      </c>
      <c r="I1168" s="66">
        <v>9.2985770620604868E-2</v>
      </c>
      <c r="J1168" s="66">
        <v>0.1896204614559113</v>
      </c>
      <c r="K1168" s="66">
        <v>3.7701669249726878E-2</v>
      </c>
      <c r="L1168" s="66">
        <v>9.6986301369863012E-2</v>
      </c>
      <c r="M1168" s="66">
        <v>9.2282350070160446E-2</v>
      </c>
      <c r="N1168" s="67">
        <v>0.12853921486409675</v>
      </c>
      <c r="O1168" s="65">
        <v>0.1426069638773553</v>
      </c>
      <c r="P1168" s="66">
        <v>0.13045425555547593</v>
      </c>
      <c r="Q1168" s="66">
        <v>0.15353750749419148</v>
      </c>
      <c r="R1168" s="66">
        <v>0.1278647486359113</v>
      </c>
      <c r="S1168" s="66">
        <v>0.10478979029439441</v>
      </c>
      <c r="T1168" s="67">
        <v>0.12853921486409675</v>
      </c>
      <c r="U1168" s="65">
        <v>6.116432266408018E-2</v>
      </c>
      <c r="V1168" s="66">
        <v>0.1001399104059969</v>
      </c>
      <c r="W1168" s="66">
        <v>0.19223606436833621</v>
      </c>
      <c r="X1168" s="66">
        <v>9.3320505772402418E-2</v>
      </c>
      <c r="Y1168" s="67">
        <v>0.12853921486409675</v>
      </c>
      <c r="Z1168" s="65">
        <v>0.13538898159624532</v>
      </c>
      <c r="AA1168" s="66">
        <v>0.1230951811574208</v>
      </c>
      <c r="AB1168" s="67">
        <v>0.12853921486409675</v>
      </c>
    </row>
    <row r="1169" spans="1:28" s="37" customFormat="1" ht="17.5" customHeight="1" x14ac:dyDescent="0.35">
      <c r="A1169" s="84"/>
      <c r="B1169" s="60">
        <v>3</v>
      </c>
      <c r="C1169" s="65">
        <v>0.42726800812972365</v>
      </c>
      <c r="D1169" s="66">
        <v>0.44250449384259832</v>
      </c>
      <c r="E1169" s="66">
        <v>0.43360076801755465</v>
      </c>
      <c r="F1169" s="67">
        <v>0.43631944638569747</v>
      </c>
      <c r="G1169" s="78"/>
      <c r="H1169" s="66">
        <v>0.5302439529346813</v>
      </c>
      <c r="I1169" s="66">
        <v>0.40489578045243557</v>
      </c>
      <c r="J1169" s="66">
        <v>0.38953532462886786</v>
      </c>
      <c r="K1169" s="66">
        <v>0.6306156152341269</v>
      </c>
      <c r="L1169" s="66">
        <v>0.44154990215264189</v>
      </c>
      <c r="M1169" s="66">
        <v>0.42741138429626013</v>
      </c>
      <c r="N1169" s="67">
        <v>0.43631944638569747</v>
      </c>
      <c r="O1169" s="65">
        <v>0.44666925960694559</v>
      </c>
      <c r="P1169" s="66">
        <v>0.36132091696704333</v>
      </c>
      <c r="Q1169" s="66">
        <v>0.46766744224282669</v>
      </c>
      <c r="R1169" s="66">
        <v>0.4416140809995146</v>
      </c>
      <c r="S1169" s="66">
        <v>0.45169776683694052</v>
      </c>
      <c r="T1169" s="67">
        <v>0.43631944638569747</v>
      </c>
      <c r="U1169" s="65">
        <v>0.41166848528936312</v>
      </c>
      <c r="V1169" s="66">
        <v>0.34918556740729328</v>
      </c>
      <c r="W1169" s="66">
        <v>0.50322690121326952</v>
      </c>
      <c r="X1169" s="66">
        <v>0.37174271577789997</v>
      </c>
      <c r="Y1169" s="67">
        <v>0.43631944638569747</v>
      </c>
      <c r="Z1169" s="65">
        <v>0.38672014466556259</v>
      </c>
      <c r="AA1169" s="66">
        <v>0.47573576998523359</v>
      </c>
      <c r="AB1169" s="67">
        <v>0.43631944638569747</v>
      </c>
    </row>
    <row r="1170" spans="1:28" s="37" customFormat="1" ht="17.5" customHeight="1" x14ac:dyDescent="0.35">
      <c r="A1170" s="84"/>
      <c r="B1170" s="60">
        <v>4</v>
      </c>
      <c r="C1170" s="65">
        <v>0.40292018969355164</v>
      </c>
      <c r="D1170" s="66">
        <v>0.34244532026304331</v>
      </c>
      <c r="E1170" s="66">
        <v>0.47205650414866623</v>
      </c>
      <c r="F1170" s="67">
        <v>0.37553555288439139</v>
      </c>
      <c r="G1170" s="78"/>
      <c r="H1170" s="66">
        <v>0.30472674215126161</v>
      </c>
      <c r="I1170" s="66">
        <v>0.42425527630871523</v>
      </c>
      <c r="J1170" s="66">
        <v>0.35960865676980863</v>
      </c>
      <c r="K1170" s="66">
        <v>0.28149343225183565</v>
      </c>
      <c r="L1170" s="66">
        <v>0.46147162426614485</v>
      </c>
      <c r="M1170" s="66">
        <v>0.48031236654261489</v>
      </c>
      <c r="N1170" s="67">
        <v>0.37553555288439139</v>
      </c>
      <c r="O1170" s="65">
        <v>0.31823318949981372</v>
      </c>
      <c r="P1170" s="66">
        <v>0.42697800740968994</v>
      </c>
      <c r="Q1170" s="66">
        <v>0.33831728206226863</v>
      </c>
      <c r="R1170" s="66">
        <v>0.38842070914755211</v>
      </c>
      <c r="S1170" s="66">
        <v>0.39013350248689338</v>
      </c>
      <c r="T1170" s="67">
        <v>0.37553555288439139</v>
      </c>
      <c r="U1170" s="65">
        <v>0.46369928063368898</v>
      </c>
      <c r="V1170" s="66">
        <v>0.51075641469957767</v>
      </c>
      <c r="W1170" s="66">
        <v>0.23690149608303404</v>
      </c>
      <c r="X1170" s="66">
        <v>0.47097306212204509</v>
      </c>
      <c r="Y1170" s="67">
        <v>0.37553555288439139</v>
      </c>
      <c r="Z1170" s="65">
        <v>0.41759204507752001</v>
      </c>
      <c r="AA1170" s="66">
        <v>0.34211346329330405</v>
      </c>
      <c r="AB1170" s="67">
        <v>0.37553555288439139</v>
      </c>
    </row>
    <row r="1171" spans="1:28" s="37" customFormat="1" ht="17.5" customHeight="1" x14ac:dyDescent="0.35">
      <c r="A1171" s="84"/>
      <c r="B1171" s="60">
        <v>5</v>
      </c>
      <c r="C1171" s="65">
        <v>3.4782723457420131E-2</v>
      </c>
      <c r="D1171" s="66">
        <v>1.7704623354583719E-2</v>
      </c>
      <c r="E1171" s="66">
        <v>0</v>
      </c>
      <c r="F1171" s="67">
        <v>2.2129663278015389E-2</v>
      </c>
      <c r="G1171" s="78"/>
      <c r="H1171" s="66">
        <v>1.4245786648395254E-3</v>
      </c>
      <c r="I1171" s="66">
        <v>4.2030540793529414E-2</v>
      </c>
      <c r="J1171" s="66">
        <v>1.9280271865498123E-2</v>
      </c>
      <c r="K1171" s="66">
        <v>1.2106506771005362E-2</v>
      </c>
      <c r="L1171" s="66">
        <v>0</v>
      </c>
      <c r="M1171" s="66">
        <v>0</v>
      </c>
      <c r="N1171" s="67">
        <v>2.2129663278015389E-2</v>
      </c>
      <c r="O1171" s="65">
        <v>1.4132203300093469E-2</v>
      </c>
      <c r="P1171" s="66">
        <v>4.5305524303639634E-2</v>
      </c>
      <c r="Q1171" s="66">
        <v>7.524915591738038E-3</v>
      </c>
      <c r="R1171" s="66">
        <v>3.2166681006982382E-2</v>
      </c>
      <c r="S1171" s="66">
        <v>1.5409707285925528E-2</v>
      </c>
      <c r="T1171" s="67">
        <v>2.2129663278015389E-2</v>
      </c>
      <c r="U1171" s="65">
        <v>4.5375646621403171E-2</v>
      </c>
      <c r="V1171" s="66">
        <v>2.673572336247064E-2</v>
      </c>
      <c r="W1171" s="66">
        <v>3.1067055063774426E-3</v>
      </c>
      <c r="X1171" s="66">
        <v>3.0621220450797144E-2</v>
      </c>
      <c r="Y1171" s="67">
        <v>2.2129663278015389E-2</v>
      </c>
      <c r="Z1171" s="65">
        <v>1.5701095583505714E-2</v>
      </c>
      <c r="AA1171" s="66">
        <v>2.7238414726938567E-2</v>
      </c>
      <c r="AB1171" s="67">
        <v>2.2129663278015389E-2</v>
      </c>
    </row>
    <row r="1172" spans="1:28" s="37" customFormat="1" ht="17.5" customHeight="1" x14ac:dyDescent="0.35">
      <c r="A1172" s="84"/>
      <c r="B1172" s="60"/>
      <c r="C1172" s="82">
        <f>C1170+C1171</f>
        <v>0.43770291315097176</v>
      </c>
      <c r="D1172" s="82">
        <f t="shared" ref="D1172:E1172" si="112">D1170+D1171</f>
        <v>0.36014994361762703</v>
      </c>
      <c r="E1172" s="82">
        <f t="shared" si="112"/>
        <v>0.47205650414866623</v>
      </c>
      <c r="F1172" s="77">
        <f>(F1167*1)+(F1168*2)+(F1169*3)+(F1170*4)+F1171*5</f>
        <v>3.2163034194007274</v>
      </c>
      <c r="G1172" s="78"/>
      <c r="H1172" s="66"/>
      <c r="I1172" s="66"/>
      <c r="J1172" s="66"/>
      <c r="K1172" s="66"/>
      <c r="L1172" s="66"/>
      <c r="M1172" s="66"/>
      <c r="N1172" s="67"/>
      <c r="O1172" s="65"/>
      <c r="P1172" s="66"/>
      <c r="Q1172" s="66"/>
      <c r="R1172" s="66"/>
      <c r="S1172" s="66"/>
      <c r="T1172" s="67"/>
      <c r="U1172" s="65"/>
      <c r="V1172" s="66"/>
      <c r="W1172" s="66"/>
      <c r="X1172" s="66"/>
      <c r="Y1172" s="67"/>
      <c r="Z1172" s="65"/>
      <c r="AA1172" s="66"/>
      <c r="AB1172" s="67"/>
    </row>
    <row r="1173" spans="1:28" s="37" customFormat="1" ht="17.5" customHeight="1" x14ac:dyDescent="0.35">
      <c r="A1173" s="84"/>
      <c r="B1173" s="61" t="s">
        <v>4</v>
      </c>
      <c r="C1173" s="68">
        <v>1</v>
      </c>
      <c r="D1173" s="69">
        <v>1</v>
      </c>
      <c r="E1173" s="69">
        <v>1</v>
      </c>
      <c r="F1173" s="70">
        <v>1</v>
      </c>
      <c r="G1173" s="69"/>
      <c r="H1173" s="69">
        <v>1</v>
      </c>
      <c r="I1173" s="69">
        <v>1</v>
      </c>
      <c r="J1173" s="69">
        <v>1</v>
      </c>
      <c r="K1173" s="69">
        <v>1</v>
      </c>
      <c r="L1173" s="69">
        <v>1</v>
      </c>
      <c r="M1173" s="69">
        <v>1</v>
      </c>
      <c r="N1173" s="70">
        <v>1</v>
      </c>
      <c r="O1173" s="68">
        <v>1</v>
      </c>
      <c r="P1173" s="69">
        <v>1</v>
      </c>
      <c r="Q1173" s="69">
        <v>1</v>
      </c>
      <c r="R1173" s="69">
        <v>1</v>
      </c>
      <c r="S1173" s="69">
        <v>1</v>
      </c>
      <c r="T1173" s="70">
        <v>1</v>
      </c>
      <c r="U1173" s="68">
        <v>1</v>
      </c>
      <c r="V1173" s="69">
        <v>1</v>
      </c>
      <c r="W1173" s="69">
        <v>1</v>
      </c>
      <c r="X1173" s="69">
        <v>1</v>
      </c>
      <c r="Y1173" s="70">
        <v>1</v>
      </c>
      <c r="Z1173" s="68">
        <v>1</v>
      </c>
      <c r="AA1173" s="69">
        <v>1</v>
      </c>
      <c r="AB1173" s="70">
        <v>1</v>
      </c>
    </row>
    <row r="1174" spans="1:28" s="39" customFormat="1" ht="13.5" customHeight="1" x14ac:dyDescent="0.35">
      <c r="A1174" s="62"/>
      <c r="B1174" s="63"/>
      <c r="C1174" s="71"/>
      <c r="D1174" s="72"/>
      <c r="E1174" s="72"/>
      <c r="F1174" s="73"/>
      <c r="G1174" s="79"/>
      <c r="H1174" s="72"/>
      <c r="I1174" s="72"/>
      <c r="J1174" s="72"/>
      <c r="K1174" s="72"/>
      <c r="L1174" s="72"/>
      <c r="M1174" s="72"/>
      <c r="N1174" s="73"/>
      <c r="O1174" s="71"/>
      <c r="P1174" s="72"/>
      <c r="Q1174" s="72"/>
      <c r="R1174" s="72"/>
      <c r="S1174" s="72"/>
      <c r="T1174" s="73"/>
      <c r="U1174" s="71"/>
      <c r="V1174" s="72"/>
      <c r="W1174" s="72"/>
      <c r="X1174" s="72"/>
      <c r="Y1174" s="73"/>
      <c r="Z1174" s="71"/>
      <c r="AA1174" s="72"/>
      <c r="AB1174" s="73"/>
    </row>
    <row r="1175" spans="1:28" s="37" customFormat="1" ht="17.5" customHeight="1" x14ac:dyDescent="0.35">
      <c r="A1175" s="84" t="s">
        <v>622</v>
      </c>
      <c r="B1175" s="60">
        <v>1</v>
      </c>
      <c r="C1175" s="65">
        <v>6.4188743324212316E-2</v>
      </c>
      <c r="D1175" s="66">
        <v>4.3239139415186402E-2</v>
      </c>
      <c r="E1175" s="66">
        <v>0</v>
      </c>
      <c r="F1175" s="67">
        <v>4.6717729386222387E-2</v>
      </c>
      <c r="G1175" s="78"/>
      <c r="H1175" s="66">
        <v>9.0068862851030482E-2</v>
      </c>
      <c r="I1175" s="66">
        <v>5.8565795082371037E-2</v>
      </c>
      <c r="J1175" s="66">
        <v>5.5414773743516367E-2</v>
      </c>
      <c r="K1175" s="66">
        <v>0</v>
      </c>
      <c r="L1175" s="66">
        <v>0</v>
      </c>
      <c r="M1175" s="66">
        <v>0</v>
      </c>
      <c r="N1175" s="67">
        <v>4.6717729386222387E-2</v>
      </c>
      <c r="O1175" s="65">
        <v>4.3956446748676888E-2</v>
      </c>
      <c r="P1175" s="66">
        <v>3.9538650060553071E-2</v>
      </c>
      <c r="Q1175" s="66">
        <v>4.6964707132809529E-2</v>
      </c>
      <c r="R1175" s="66">
        <v>5.3006677175682936E-2</v>
      </c>
      <c r="S1175" s="66">
        <v>4.8125798158354618E-2</v>
      </c>
      <c r="T1175" s="67">
        <v>4.6717729386222387E-2</v>
      </c>
      <c r="U1175" s="65">
        <v>3.3582888781118654E-2</v>
      </c>
      <c r="V1175" s="66">
        <v>4.3690554122222655E-2</v>
      </c>
      <c r="W1175" s="66">
        <v>5.8375519669673914E-2</v>
      </c>
      <c r="X1175" s="66">
        <v>1.5667949422759758E-2</v>
      </c>
      <c r="Y1175" s="67">
        <v>4.6717729386222387E-2</v>
      </c>
      <c r="Z1175" s="65">
        <v>4.5537666426071793E-2</v>
      </c>
      <c r="AA1175" s="66">
        <v>4.7655519675440107E-2</v>
      </c>
      <c r="AB1175" s="67">
        <v>4.6717729386222387E-2</v>
      </c>
    </row>
    <row r="1176" spans="1:28" s="37" customFormat="1" ht="17.5" customHeight="1" x14ac:dyDescent="0.35">
      <c r="A1176" s="84"/>
      <c r="B1176" s="60">
        <v>2</v>
      </c>
      <c r="C1176" s="65">
        <v>0.16363268430453029</v>
      </c>
      <c r="D1176" s="66">
        <v>0.11970870968102092</v>
      </c>
      <c r="E1176" s="66">
        <v>4.1994102722347937E-2</v>
      </c>
      <c r="F1176" s="67">
        <v>0.12817456989597989</v>
      </c>
      <c r="G1176" s="78"/>
      <c r="H1176" s="66">
        <v>0.12133565340839071</v>
      </c>
      <c r="I1176" s="66">
        <v>0.17282280642003553</v>
      </c>
      <c r="J1176" s="66">
        <v>0.14341334287247362</v>
      </c>
      <c r="K1176" s="66">
        <v>3.5526817246373125E-2</v>
      </c>
      <c r="L1176" s="66">
        <v>0</v>
      </c>
      <c r="M1176" s="66">
        <v>7.472393386614605E-2</v>
      </c>
      <c r="N1176" s="67">
        <v>0.12817456989597989</v>
      </c>
      <c r="O1176" s="65">
        <v>9.2897855122516429E-2</v>
      </c>
      <c r="P1176" s="66">
        <v>0.21606519667208895</v>
      </c>
      <c r="Q1176" s="66">
        <v>0.1302967948941513</v>
      </c>
      <c r="R1176" s="66">
        <v>9.4969146675454835E-2</v>
      </c>
      <c r="S1176" s="66">
        <v>0.11498311264954968</v>
      </c>
      <c r="T1176" s="67">
        <v>0.12817456989597989</v>
      </c>
      <c r="U1176" s="65">
        <v>9.1709101196249601E-2</v>
      </c>
      <c r="V1176" s="66">
        <v>0.1402954805088118</v>
      </c>
      <c r="W1176" s="66">
        <v>0.1491183291382675</v>
      </c>
      <c r="X1176" s="66">
        <v>4.6454095656954374E-2</v>
      </c>
      <c r="Y1176" s="67">
        <v>0.12817456989597989</v>
      </c>
      <c r="Z1176" s="65">
        <v>0.1293060696546727</v>
      </c>
      <c r="AA1176" s="66">
        <v>0.12727537254652754</v>
      </c>
      <c r="AB1176" s="67">
        <v>0.12817456989597989</v>
      </c>
    </row>
    <row r="1177" spans="1:28" s="37" customFormat="1" ht="17.5" customHeight="1" x14ac:dyDescent="0.35">
      <c r="A1177" s="84"/>
      <c r="B1177" s="60">
        <v>3</v>
      </c>
      <c r="C1177" s="65">
        <v>0.31696683882206989</v>
      </c>
      <c r="D1177" s="66">
        <v>0.3011270892181272</v>
      </c>
      <c r="E1177" s="66">
        <v>0.28760543098127955</v>
      </c>
      <c r="F1177" s="67">
        <v>0.30549359075901439</v>
      </c>
      <c r="G1177" s="78"/>
      <c r="H1177" s="66">
        <v>0.35893467148427294</v>
      </c>
      <c r="I1177" s="66">
        <v>0.30784768587836375</v>
      </c>
      <c r="J1177" s="66">
        <v>0.27449543909855123</v>
      </c>
      <c r="K1177" s="66">
        <v>0.39570365100739346</v>
      </c>
      <c r="L1177" s="66">
        <v>0.27236790606653621</v>
      </c>
      <c r="M1177" s="66">
        <v>0.29948142273198708</v>
      </c>
      <c r="N1177" s="67">
        <v>0.30549359075901439</v>
      </c>
      <c r="O1177" s="65">
        <v>0.33437322456559765</v>
      </c>
      <c r="P1177" s="66">
        <v>0.26448615878521214</v>
      </c>
      <c r="Q1177" s="66">
        <v>0.30800338131276644</v>
      </c>
      <c r="R1177" s="66">
        <v>0.34405556033566076</v>
      </c>
      <c r="S1177" s="66">
        <v>0.2881057601828203</v>
      </c>
      <c r="T1177" s="67">
        <v>0.30549359075901439</v>
      </c>
      <c r="U1177" s="65">
        <v>0.31537645489815713</v>
      </c>
      <c r="V1177" s="66">
        <v>0.26296610060713416</v>
      </c>
      <c r="W1177" s="66">
        <v>0.32265689074917281</v>
      </c>
      <c r="X1177" s="66">
        <v>0.28007146783947223</v>
      </c>
      <c r="Y1177" s="67">
        <v>0.30549359075901439</v>
      </c>
      <c r="Z1177" s="65">
        <v>0.29719359751071983</v>
      </c>
      <c r="AA1177" s="66">
        <v>0.31208955498437235</v>
      </c>
      <c r="AB1177" s="67">
        <v>0.30549359075901439</v>
      </c>
    </row>
    <row r="1178" spans="1:28" s="37" customFormat="1" ht="17.5" customHeight="1" x14ac:dyDescent="0.35">
      <c r="A1178" s="84"/>
      <c r="B1178" s="60">
        <v>4</v>
      </c>
      <c r="C1178" s="65">
        <v>0.36438406785327787</v>
      </c>
      <c r="D1178" s="66">
        <v>0.45447765360009823</v>
      </c>
      <c r="E1178" s="66">
        <v>0.59959884797366803</v>
      </c>
      <c r="F1178" s="67">
        <v>0.43581937960659345</v>
      </c>
      <c r="G1178" s="78"/>
      <c r="H1178" s="66">
        <v>0.31977108154603756</v>
      </c>
      <c r="I1178" s="66">
        <v>0.3740775964922427</v>
      </c>
      <c r="J1178" s="66">
        <v>0.43973743516365588</v>
      </c>
      <c r="K1178" s="66">
        <v>0.50682436037500944</v>
      </c>
      <c r="L1178" s="66">
        <v>0.56598825831702548</v>
      </c>
      <c r="M1178" s="66">
        <v>0.62579464340186686</v>
      </c>
      <c r="N1178" s="67">
        <v>0.43581937960659345</v>
      </c>
      <c r="O1178" s="65">
        <v>0.49037727281057758</v>
      </c>
      <c r="P1178" s="66">
        <v>0.39040609973700613</v>
      </c>
      <c r="Q1178" s="66">
        <v>0.43074370612472657</v>
      </c>
      <c r="R1178" s="66">
        <v>0.43333944826041143</v>
      </c>
      <c r="S1178" s="66">
        <v>0.43911837108482327</v>
      </c>
      <c r="T1178" s="67">
        <v>0.43581937960659345</v>
      </c>
      <c r="U1178" s="65">
        <v>0.46866614128677658</v>
      </c>
      <c r="V1178" s="66">
        <v>0.47603552954163297</v>
      </c>
      <c r="W1178" s="66">
        <v>0.38825475833592576</v>
      </c>
      <c r="X1178" s="66">
        <v>0.53015393073117101</v>
      </c>
      <c r="Y1178" s="67">
        <v>0.43581937960659345</v>
      </c>
      <c r="Z1178" s="65">
        <v>0.45457631802855297</v>
      </c>
      <c r="AA1178" s="66">
        <v>0.42091333196204767</v>
      </c>
      <c r="AB1178" s="67">
        <v>0.43581937960659345</v>
      </c>
    </row>
    <row r="1179" spans="1:28" s="37" customFormat="1" ht="17.5" customHeight="1" x14ac:dyDescent="0.35">
      <c r="A1179" s="84"/>
      <c r="B1179" s="60">
        <v>5</v>
      </c>
      <c r="C1179" s="65">
        <v>9.0827665695909623E-2</v>
      </c>
      <c r="D1179" s="66">
        <v>8.1447966326883781E-2</v>
      </c>
      <c r="E1179" s="66">
        <v>7.0801618322704513E-2</v>
      </c>
      <c r="F1179" s="67">
        <v>8.3794730352189886E-2</v>
      </c>
      <c r="G1179" s="78"/>
      <c r="H1179" s="66">
        <v>0.10989466004820893</v>
      </c>
      <c r="I1179" s="66">
        <v>8.6686116126986984E-2</v>
      </c>
      <c r="J1179" s="66">
        <v>8.6939009121802899E-2</v>
      </c>
      <c r="K1179" s="66">
        <v>6.1947712086181043E-2</v>
      </c>
      <c r="L1179" s="66">
        <v>0.16164383561643836</v>
      </c>
      <c r="M1179" s="66">
        <v>0</v>
      </c>
      <c r="N1179" s="67">
        <v>8.3794730352189886E-2</v>
      </c>
      <c r="O1179" s="65">
        <v>3.8393164412098307E-2</v>
      </c>
      <c r="P1179" s="66">
        <v>8.9505686256243416E-2</v>
      </c>
      <c r="Q1179" s="66">
        <v>8.3991410535546124E-2</v>
      </c>
      <c r="R1179" s="66">
        <v>7.4627544120822287E-2</v>
      </c>
      <c r="S1179" s="66">
        <v>0.1096669579244522</v>
      </c>
      <c r="T1179" s="67">
        <v>8.3794730352189886E-2</v>
      </c>
      <c r="U1179" s="65">
        <v>9.0665413837698036E-2</v>
      </c>
      <c r="V1179" s="66">
        <v>7.7012335220198444E-2</v>
      </c>
      <c r="W1179" s="66">
        <v>8.1593795073390082E-2</v>
      </c>
      <c r="X1179" s="66">
        <v>0.12765255634964265</v>
      </c>
      <c r="Y1179" s="67">
        <v>8.3794730352189886E-2</v>
      </c>
      <c r="Z1179" s="65">
        <v>7.3387049822780479E-2</v>
      </c>
      <c r="AA1179" s="66">
        <v>9.2065663398435943E-2</v>
      </c>
      <c r="AB1179" s="67">
        <v>8.3794730352189886E-2</v>
      </c>
    </row>
    <row r="1180" spans="1:28" s="37" customFormat="1" ht="17.5" customHeight="1" x14ac:dyDescent="0.35">
      <c r="A1180" s="84"/>
      <c r="B1180" s="60"/>
      <c r="C1180" s="82">
        <f>C1178+C1179</f>
        <v>0.45521173354918748</v>
      </c>
      <c r="D1180" s="82">
        <f t="shared" ref="D1180:E1180" si="113">D1178+D1179</f>
        <v>0.53592561992698196</v>
      </c>
      <c r="E1180" s="82">
        <f t="shared" si="113"/>
        <v>0.67040046629637251</v>
      </c>
      <c r="F1180" s="77">
        <f>(F1175*1)+(F1176*2)+(F1177*3)+(F1178*4)+F1179*5</f>
        <v>3.3817988116425486</v>
      </c>
      <c r="G1180" s="78"/>
      <c r="H1180" s="66"/>
      <c r="I1180" s="66"/>
      <c r="J1180" s="66"/>
      <c r="K1180" s="66"/>
      <c r="L1180" s="66"/>
      <c r="M1180" s="66"/>
      <c r="N1180" s="67"/>
      <c r="O1180" s="65"/>
      <c r="P1180" s="66"/>
      <c r="Q1180" s="66"/>
      <c r="R1180" s="66"/>
      <c r="S1180" s="66"/>
      <c r="T1180" s="67"/>
      <c r="U1180" s="65"/>
      <c r="V1180" s="66"/>
      <c r="W1180" s="66"/>
      <c r="X1180" s="66"/>
      <c r="Y1180" s="67"/>
      <c r="Z1180" s="65"/>
      <c r="AA1180" s="66"/>
      <c r="AB1180" s="67"/>
    </row>
    <row r="1181" spans="1:28" s="37" customFormat="1" ht="17.5" customHeight="1" x14ac:dyDescent="0.35">
      <c r="A1181" s="84"/>
      <c r="B1181" s="61" t="s">
        <v>4</v>
      </c>
      <c r="C1181" s="68">
        <v>1</v>
      </c>
      <c r="D1181" s="69">
        <v>1</v>
      </c>
      <c r="E1181" s="69">
        <v>1</v>
      </c>
      <c r="F1181" s="70">
        <v>1</v>
      </c>
      <c r="G1181" s="69"/>
      <c r="H1181" s="69">
        <v>1</v>
      </c>
      <c r="I1181" s="69">
        <v>1</v>
      </c>
      <c r="J1181" s="69">
        <v>1</v>
      </c>
      <c r="K1181" s="69">
        <v>1</v>
      </c>
      <c r="L1181" s="69">
        <v>1</v>
      </c>
      <c r="M1181" s="69">
        <v>1</v>
      </c>
      <c r="N1181" s="70">
        <v>1</v>
      </c>
      <c r="O1181" s="68">
        <v>1</v>
      </c>
      <c r="P1181" s="69">
        <v>1</v>
      </c>
      <c r="Q1181" s="69">
        <v>1</v>
      </c>
      <c r="R1181" s="69">
        <v>1</v>
      </c>
      <c r="S1181" s="69">
        <v>1</v>
      </c>
      <c r="T1181" s="70">
        <v>1</v>
      </c>
      <c r="U1181" s="68">
        <v>1</v>
      </c>
      <c r="V1181" s="69">
        <v>1</v>
      </c>
      <c r="W1181" s="69">
        <v>1</v>
      </c>
      <c r="X1181" s="69">
        <v>1</v>
      </c>
      <c r="Y1181" s="70">
        <v>1</v>
      </c>
      <c r="Z1181" s="68">
        <v>1</v>
      </c>
      <c r="AA1181" s="69">
        <v>1</v>
      </c>
      <c r="AB1181" s="70">
        <v>1</v>
      </c>
    </row>
    <row r="1182" spans="1:28" s="39" customFormat="1" ht="13.5" customHeight="1" x14ac:dyDescent="0.35">
      <c r="A1182" s="62"/>
      <c r="B1182" s="63"/>
      <c r="C1182" s="71"/>
      <c r="D1182" s="72"/>
      <c r="E1182" s="72"/>
      <c r="F1182" s="73"/>
      <c r="G1182" s="79"/>
      <c r="H1182" s="72"/>
      <c r="I1182" s="72"/>
      <c r="J1182" s="72"/>
      <c r="K1182" s="72"/>
      <c r="L1182" s="72"/>
      <c r="M1182" s="72"/>
      <c r="N1182" s="73"/>
      <c r="O1182" s="71"/>
      <c r="P1182" s="72"/>
      <c r="Q1182" s="72"/>
      <c r="R1182" s="72"/>
      <c r="S1182" s="72"/>
      <c r="T1182" s="73"/>
      <c r="U1182" s="71"/>
      <c r="V1182" s="72"/>
      <c r="W1182" s="72"/>
      <c r="X1182" s="72"/>
      <c r="Y1182" s="73"/>
      <c r="Z1182" s="71"/>
      <c r="AA1182" s="72"/>
      <c r="AB1182" s="73"/>
    </row>
    <row r="1183" spans="1:28" s="37" customFormat="1" ht="17.5" customHeight="1" x14ac:dyDescent="0.35">
      <c r="A1183" s="84" t="s">
        <v>621</v>
      </c>
      <c r="B1183" s="60">
        <v>1</v>
      </c>
      <c r="C1183" s="65">
        <v>6.9985130700264839E-2</v>
      </c>
      <c r="D1183" s="66">
        <v>4.052273716882334E-2</v>
      </c>
      <c r="E1183" s="66">
        <v>0</v>
      </c>
      <c r="F1183" s="67">
        <v>4.7252583419524964E-2</v>
      </c>
      <c r="G1183" s="78"/>
      <c r="H1183" s="66">
        <v>9.0068862851030482E-2</v>
      </c>
      <c r="I1183" s="66">
        <v>6.5621579476106945E-2</v>
      </c>
      <c r="J1183" s="66">
        <v>4.8877123949204078E-2</v>
      </c>
      <c r="K1183" s="66">
        <v>1.0856475012068396E-2</v>
      </c>
      <c r="L1183" s="66">
        <v>0</v>
      </c>
      <c r="M1183" s="66">
        <v>0</v>
      </c>
      <c r="N1183" s="67">
        <v>4.7252583419524964E-2</v>
      </c>
      <c r="O1183" s="65">
        <v>6.8673548140108384E-2</v>
      </c>
      <c r="P1183" s="66">
        <v>5.7274609988032701E-2</v>
      </c>
      <c r="Q1183" s="66">
        <v>3.3823092240418642E-2</v>
      </c>
      <c r="R1183" s="66">
        <v>4.0004610546788118E-2</v>
      </c>
      <c r="S1183" s="66">
        <v>4.3511182618631544E-2</v>
      </c>
      <c r="T1183" s="67">
        <v>4.7252583419524964E-2</v>
      </c>
      <c r="U1183" s="65">
        <v>3.671799224054316E-2</v>
      </c>
      <c r="V1183" s="66">
        <v>4.9174015171935773E-2</v>
      </c>
      <c r="W1183" s="66">
        <v>5.4782375067168189E-2</v>
      </c>
      <c r="X1183" s="66">
        <v>0</v>
      </c>
      <c r="Y1183" s="67">
        <v>4.7252583419524964E-2</v>
      </c>
      <c r="Z1183" s="65">
        <v>3.8407500387547151E-2</v>
      </c>
      <c r="AA1183" s="66">
        <v>5.4281727842170592E-2</v>
      </c>
      <c r="AB1183" s="67">
        <v>4.7252583419524964E-2</v>
      </c>
    </row>
    <row r="1184" spans="1:28" s="37" customFormat="1" ht="17.5" customHeight="1" x14ac:dyDescent="0.35">
      <c r="A1184" s="84"/>
      <c r="B1184" s="60">
        <v>2</v>
      </c>
      <c r="C1184" s="65">
        <v>0.14509005164662098</v>
      </c>
      <c r="D1184" s="66">
        <v>0.10936728929181508</v>
      </c>
      <c r="E1184" s="66">
        <v>3.7872865665500924E-2</v>
      </c>
      <c r="F1184" s="67">
        <v>0.11550144895125747</v>
      </c>
      <c r="G1184" s="78"/>
      <c r="H1184" s="66">
        <v>0.1916378711175302</v>
      </c>
      <c r="I1184" s="66">
        <v>0.13497668420973716</v>
      </c>
      <c r="J1184" s="66">
        <v>0.13192917188338402</v>
      </c>
      <c r="K1184" s="66">
        <v>2.9243629157244849E-2</v>
      </c>
      <c r="L1184" s="66">
        <v>0</v>
      </c>
      <c r="M1184" s="66">
        <v>6.7390641205539614E-2</v>
      </c>
      <c r="N1184" s="67">
        <v>0.11550144895125747</v>
      </c>
      <c r="O1184" s="65">
        <v>6.3820948649600778E-2</v>
      </c>
      <c r="P1184" s="66">
        <v>0.16451267314954818</v>
      </c>
      <c r="Q1184" s="66">
        <v>0.11375892037141296</v>
      </c>
      <c r="R1184" s="66">
        <v>0.11230252979403518</v>
      </c>
      <c r="S1184" s="66">
        <v>0.11659623269256622</v>
      </c>
      <c r="T1184" s="67">
        <v>0.11550144895125747</v>
      </c>
      <c r="U1184" s="65">
        <v>8.3163595215001621E-2</v>
      </c>
      <c r="V1184" s="66">
        <v>0.13051202074268037</v>
      </c>
      <c r="W1184" s="66">
        <v>0.13083302695211968</v>
      </c>
      <c r="X1184" s="66">
        <v>7.7789994502473883E-2</v>
      </c>
      <c r="Y1184" s="67">
        <v>0.11550144895125747</v>
      </c>
      <c r="Z1184" s="65">
        <v>0.12090629215232813</v>
      </c>
      <c r="AA1184" s="66">
        <v>0.1112062463732004</v>
      </c>
      <c r="AB1184" s="67">
        <v>0.11550144895125747</v>
      </c>
    </row>
    <row r="1185" spans="1:28" s="37" customFormat="1" ht="17.5" customHeight="1" x14ac:dyDescent="0.35">
      <c r="A1185" s="84"/>
      <c r="B1185" s="60">
        <v>3</v>
      </c>
      <c r="C1185" s="65">
        <v>0.27905980273982245</v>
      </c>
      <c r="D1185" s="66">
        <v>0.32311956412518</v>
      </c>
      <c r="E1185" s="66">
        <v>0.26340259205924704</v>
      </c>
      <c r="F1185" s="67">
        <v>0.30215618855934179</v>
      </c>
      <c r="G1185" s="78"/>
      <c r="H1185" s="66">
        <v>0.27550562683925922</v>
      </c>
      <c r="I1185" s="66">
        <v>0.27983232337512398</v>
      </c>
      <c r="J1185" s="66">
        <v>0.29839456269003756</v>
      </c>
      <c r="K1185" s="66">
        <v>0.41092761503086972</v>
      </c>
      <c r="L1185" s="66">
        <v>0.20771037181996085</v>
      </c>
      <c r="M1185" s="66">
        <v>0.30680861448355801</v>
      </c>
      <c r="N1185" s="67">
        <v>0.30215618855934179</v>
      </c>
      <c r="O1185" s="65">
        <v>0.31747770716201329</v>
      </c>
      <c r="P1185" s="66">
        <v>0.28473381728019947</v>
      </c>
      <c r="Q1185" s="66">
        <v>0.28830507545675121</v>
      </c>
      <c r="R1185" s="66">
        <v>0.33218340235624916</v>
      </c>
      <c r="S1185" s="66">
        <v>0.2938010401263611</v>
      </c>
      <c r="T1185" s="67">
        <v>0.30215618855934179</v>
      </c>
      <c r="U1185" s="65">
        <v>0.30002020691884901</v>
      </c>
      <c r="V1185" s="66">
        <v>0.22985739407241967</v>
      </c>
      <c r="W1185" s="66">
        <v>0.34521267569784214</v>
      </c>
      <c r="X1185" s="66">
        <v>0.23460692688290269</v>
      </c>
      <c r="Y1185" s="67">
        <v>0.30215618855934179</v>
      </c>
      <c r="Z1185" s="65">
        <v>0.32318065027956006</v>
      </c>
      <c r="AA1185" s="66">
        <v>0.28544815118925576</v>
      </c>
      <c r="AB1185" s="67">
        <v>0.30215618855934179</v>
      </c>
    </row>
    <row r="1186" spans="1:28" s="37" customFormat="1" ht="17.5" customHeight="1" x14ac:dyDescent="0.35">
      <c r="A1186" s="84"/>
      <c r="B1186" s="60">
        <v>4</v>
      </c>
      <c r="C1186" s="65">
        <v>0.38383645529971755</v>
      </c>
      <c r="D1186" s="66">
        <v>0.44003874194736897</v>
      </c>
      <c r="E1186" s="66">
        <v>0.56952616059795647</v>
      </c>
      <c r="F1186" s="67">
        <v>0.43192848734458328</v>
      </c>
      <c r="G1186" s="78"/>
      <c r="H1186" s="66">
        <v>0.28328412210955944</v>
      </c>
      <c r="I1186" s="66">
        <v>0.40568404051828105</v>
      </c>
      <c r="J1186" s="66">
        <v>0.43012698980504382</v>
      </c>
      <c r="K1186" s="66">
        <v>0.47523819202723649</v>
      </c>
      <c r="L1186" s="66">
        <v>0.53365949119373779</v>
      </c>
      <c r="M1186" s="66">
        <v>0.59748032456836064</v>
      </c>
      <c r="N1186" s="67">
        <v>0.43192848734458328</v>
      </c>
      <c r="O1186" s="65">
        <v>0.45027154601009617</v>
      </c>
      <c r="P1186" s="66">
        <v>0.40641862598264383</v>
      </c>
      <c r="Q1186" s="66">
        <v>0.45263421868590492</v>
      </c>
      <c r="R1186" s="66">
        <v>0.42749346974491015</v>
      </c>
      <c r="S1186" s="66">
        <v>0.42719850618362687</v>
      </c>
      <c r="T1186" s="67">
        <v>0.43192848734458328</v>
      </c>
      <c r="U1186" s="65">
        <v>0.47488482056256059</v>
      </c>
      <c r="V1186" s="66">
        <v>0.50366719293516626</v>
      </c>
      <c r="W1186" s="66">
        <v>0.35963828162561162</v>
      </c>
      <c r="X1186" s="66">
        <v>0.53743815283122598</v>
      </c>
      <c r="Y1186" s="67">
        <v>0.43192848734458328</v>
      </c>
      <c r="Z1186" s="65">
        <v>0.42816208659591914</v>
      </c>
      <c r="AA1186" s="66">
        <v>0.43492162768257742</v>
      </c>
      <c r="AB1186" s="67">
        <v>0.43192848734458328</v>
      </c>
    </row>
    <row r="1187" spans="1:28" s="37" customFormat="1" ht="17.5" customHeight="1" x14ac:dyDescent="0.35">
      <c r="A1187" s="84"/>
      <c r="B1187" s="60">
        <v>5</v>
      </c>
      <c r="C1187" s="65">
        <v>0.12202855961357417</v>
      </c>
      <c r="D1187" s="66">
        <v>8.6951667466812557E-2</v>
      </c>
      <c r="E1187" s="66">
        <v>0.12919495302749776</v>
      </c>
      <c r="F1187" s="67">
        <v>0.10316129172529251</v>
      </c>
      <c r="G1187" s="78"/>
      <c r="H1187" s="66">
        <v>0.15950844642056125</v>
      </c>
      <c r="I1187" s="66">
        <v>0.11388537242075095</v>
      </c>
      <c r="J1187" s="66">
        <v>9.0672867107851898E-2</v>
      </c>
      <c r="K1187" s="66">
        <v>7.3736629487537786E-2</v>
      </c>
      <c r="L1187" s="66">
        <v>0.25863013698630138</v>
      </c>
      <c r="M1187" s="66">
        <v>2.8314318833506193E-2</v>
      </c>
      <c r="N1187" s="67">
        <v>0.10316129172529251</v>
      </c>
      <c r="O1187" s="65">
        <v>9.9756250038181393E-2</v>
      </c>
      <c r="P1187" s="66">
        <v>8.7062065110679543E-2</v>
      </c>
      <c r="Q1187" s="66">
        <v>0.1114786932455122</v>
      </c>
      <c r="R1187" s="66">
        <v>8.80159875580174E-2</v>
      </c>
      <c r="S1187" s="66">
        <v>0.11889303837881436</v>
      </c>
      <c r="T1187" s="67">
        <v>0.10316129172529251</v>
      </c>
      <c r="U1187" s="65">
        <v>0.10521439540898804</v>
      </c>
      <c r="V1187" s="66">
        <v>8.6788093496091484E-2</v>
      </c>
      <c r="W1187" s="66">
        <v>0.10953434769082836</v>
      </c>
      <c r="X1187" s="66">
        <v>0.15016492578339746</v>
      </c>
      <c r="Y1187" s="67">
        <v>0.10316129172529251</v>
      </c>
      <c r="Z1187" s="65">
        <v>8.9343470584645562E-2</v>
      </c>
      <c r="AA1187" s="66">
        <v>0.11414224691279572</v>
      </c>
      <c r="AB1187" s="67">
        <v>0.10316129172529251</v>
      </c>
    </row>
    <row r="1188" spans="1:28" s="37" customFormat="1" ht="17.5" customHeight="1" x14ac:dyDescent="0.35">
      <c r="A1188" s="84"/>
      <c r="B1188" s="60"/>
      <c r="C1188" s="82">
        <f>C1186+C1187</f>
        <v>0.50586501491329172</v>
      </c>
      <c r="D1188" s="82">
        <f t="shared" ref="D1188:E1188" si="114">D1186+D1187</f>
        <v>0.52699040941418152</v>
      </c>
      <c r="E1188" s="82">
        <f t="shared" si="114"/>
        <v>0.69872111362545419</v>
      </c>
      <c r="F1188" s="77">
        <f>(F1183*1)+(F1184*2)+(F1185*3)+(F1186*4)+F1187*5</f>
        <v>3.4282444550048607</v>
      </c>
      <c r="G1188" s="78"/>
      <c r="H1188" s="66"/>
      <c r="I1188" s="66"/>
      <c r="J1188" s="66"/>
      <c r="K1188" s="66"/>
      <c r="L1188" s="66"/>
      <c r="M1188" s="66"/>
      <c r="N1188" s="67"/>
      <c r="O1188" s="65"/>
      <c r="P1188" s="66"/>
      <c r="Q1188" s="66"/>
      <c r="R1188" s="66"/>
      <c r="S1188" s="66"/>
      <c r="T1188" s="67"/>
      <c r="U1188" s="65"/>
      <c r="V1188" s="66"/>
      <c r="W1188" s="66"/>
      <c r="X1188" s="66"/>
      <c r="Y1188" s="67"/>
      <c r="Z1188" s="65"/>
      <c r="AA1188" s="66"/>
      <c r="AB1188" s="67"/>
    </row>
    <row r="1189" spans="1:28" s="37" customFormat="1" ht="17.5" customHeight="1" x14ac:dyDescent="0.35">
      <c r="A1189" s="84"/>
      <c r="B1189" s="61" t="s">
        <v>4</v>
      </c>
      <c r="C1189" s="68">
        <v>1</v>
      </c>
      <c r="D1189" s="69">
        <v>1</v>
      </c>
      <c r="E1189" s="69">
        <v>1</v>
      </c>
      <c r="F1189" s="70">
        <v>1</v>
      </c>
      <c r="G1189" s="69"/>
      <c r="H1189" s="69">
        <v>1</v>
      </c>
      <c r="I1189" s="69">
        <v>1</v>
      </c>
      <c r="J1189" s="69">
        <v>1</v>
      </c>
      <c r="K1189" s="69">
        <v>1</v>
      </c>
      <c r="L1189" s="69">
        <v>1</v>
      </c>
      <c r="M1189" s="69">
        <v>1</v>
      </c>
      <c r="N1189" s="70">
        <v>1</v>
      </c>
      <c r="O1189" s="68">
        <v>1</v>
      </c>
      <c r="P1189" s="69">
        <v>1</v>
      </c>
      <c r="Q1189" s="69">
        <v>1</v>
      </c>
      <c r="R1189" s="69">
        <v>1</v>
      </c>
      <c r="S1189" s="69">
        <v>1</v>
      </c>
      <c r="T1189" s="70">
        <v>1</v>
      </c>
      <c r="U1189" s="68">
        <v>1</v>
      </c>
      <c r="V1189" s="69">
        <v>1</v>
      </c>
      <c r="W1189" s="69">
        <v>1</v>
      </c>
      <c r="X1189" s="69">
        <v>1</v>
      </c>
      <c r="Y1189" s="70">
        <v>1</v>
      </c>
      <c r="Z1189" s="68">
        <v>1</v>
      </c>
      <c r="AA1189" s="69">
        <v>1</v>
      </c>
      <c r="AB1189" s="70">
        <v>1</v>
      </c>
    </row>
    <row r="1190" spans="1:28" s="39" customFormat="1" ht="13.5" customHeight="1" x14ac:dyDescent="0.35">
      <c r="A1190" s="62"/>
      <c r="B1190" s="63"/>
      <c r="C1190" s="71"/>
      <c r="D1190" s="72"/>
      <c r="E1190" s="72"/>
      <c r="F1190" s="73"/>
      <c r="G1190" s="79"/>
      <c r="H1190" s="72"/>
      <c r="I1190" s="72"/>
      <c r="J1190" s="72"/>
      <c r="K1190" s="72"/>
      <c r="L1190" s="72"/>
      <c r="M1190" s="72"/>
      <c r="N1190" s="73"/>
      <c r="O1190" s="71"/>
      <c r="P1190" s="72"/>
      <c r="Q1190" s="72"/>
      <c r="R1190" s="72"/>
      <c r="S1190" s="72"/>
      <c r="T1190" s="73"/>
      <c r="U1190" s="71"/>
      <c r="V1190" s="72"/>
      <c r="W1190" s="72"/>
      <c r="X1190" s="72"/>
      <c r="Y1190" s="73"/>
      <c r="Z1190" s="71"/>
      <c r="AA1190" s="72"/>
      <c r="AB1190" s="73"/>
    </row>
    <row r="1191" spans="1:28" s="37" customFormat="1" ht="27" customHeight="1" x14ac:dyDescent="0.35">
      <c r="A1191" s="84" t="s">
        <v>626</v>
      </c>
      <c r="B1191" s="60" t="s">
        <v>7</v>
      </c>
      <c r="C1191" s="65">
        <v>0.5932278698188409</v>
      </c>
      <c r="D1191" s="66">
        <v>0.65928355309433162</v>
      </c>
      <c r="E1191" s="66">
        <v>0.52070904477816637</v>
      </c>
      <c r="F1191" s="67">
        <v>0.62341120087465096</v>
      </c>
      <c r="G1191" s="78"/>
      <c r="H1191" s="66">
        <v>0.49613786372352325</v>
      </c>
      <c r="I1191" s="66">
        <v>0.61432341368016774</v>
      </c>
      <c r="J1191" s="66">
        <v>0.70467036308352715</v>
      </c>
      <c r="K1191" s="66">
        <v>0.49810462664193705</v>
      </c>
      <c r="L1191" s="66">
        <v>0.79916242661448134</v>
      </c>
      <c r="M1191" s="66">
        <v>0.30368494905740956</v>
      </c>
      <c r="N1191" s="67">
        <v>0.62341120087465096</v>
      </c>
      <c r="O1191" s="65">
        <v>0.61657133199070624</v>
      </c>
      <c r="P1191" s="66">
        <v>0.59171641095831506</v>
      </c>
      <c r="Q1191" s="66">
        <v>0.62975123436184366</v>
      </c>
      <c r="R1191" s="66">
        <v>0.66310215120970029</v>
      </c>
      <c r="S1191" s="66">
        <v>0.61583378142223411</v>
      </c>
      <c r="T1191" s="67">
        <v>0.62341120087465096</v>
      </c>
      <c r="U1191" s="65">
        <v>0.78579049466537332</v>
      </c>
      <c r="V1191" s="66">
        <v>0.52912575249977534</v>
      </c>
      <c r="W1191" s="66">
        <v>0.55856924686784126</v>
      </c>
      <c r="X1191" s="66">
        <v>0.74568444200109951</v>
      </c>
      <c r="Y1191" s="67">
        <v>0.62341120087465096</v>
      </c>
      <c r="Z1191" s="65">
        <v>0.59646346570260378</v>
      </c>
      <c r="AA1191" s="66">
        <v>0.64482587738588359</v>
      </c>
      <c r="AB1191" s="67">
        <v>0.62341120087465096</v>
      </c>
    </row>
    <row r="1192" spans="1:28" s="37" customFormat="1" ht="27" customHeight="1" x14ac:dyDescent="0.35">
      <c r="A1192" s="84"/>
      <c r="B1192" s="60" t="s">
        <v>35</v>
      </c>
      <c r="C1192" s="65">
        <v>0.4067721301811591</v>
      </c>
      <c r="D1192" s="66">
        <v>0.34071644690566838</v>
      </c>
      <c r="E1192" s="66">
        <v>0.47929095522183363</v>
      </c>
      <c r="F1192" s="67">
        <v>0.37658879912534904</v>
      </c>
      <c r="G1192" s="78"/>
      <c r="H1192" s="66">
        <v>0.50386213627647669</v>
      </c>
      <c r="I1192" s="66">
        <v>0.38567765732535653</v>
      </c>
      <c r="J1192" s="66">
        <v>0.29533035235199429</v>
      </c>
      <c r="K1192" s="66">
        <v>0.50189537335806289</v>
      </c>
      <c r="L1192" s="66">
        <v>0.20084540117416833</v>
      </c>
      <c r="M1192" s="66">
        <v>0.69631505094259039</v>
      </c>
      <c r="N1192" s="67">
        <v>0.37658879912534904</v>
      </c>
      <c r="O1192" s="65">
        <v>0.38342866800929387</v>
      </c>
      <c r="P1192" s="66">
        <v>0.40828358904168488</v>
      </c>
      <c r="Q1192" s="66">
        <v>0.37024876563815634</v>
      </c>
      <c r="R1192" s="66">
        <v>0.33689784879029966</v>
      </c>
      <c r="S1192" s="66">
        <v>0.38416726878612717</v>
      </c>
      <c r="T1192" s="67">
        <v>0.37658879912534904</v>
      </c>
      <c r="U1192" s="65">
        <v>0.21420950533462657</v>
      </c>
      <c r="V1192" s="66">
        <v>0.47087424750022466</v>
      </c>
      <c r="W1192" s="66">
        <v>0.44143075313215868</v>
      </c>
      <c r="X1192" s="66">
        <v>0.25431555799890049</v>
      </c>
      <c r="Y1192" s="67">
        <v>0.37658879912534904</v>
      </c>
      <c r="Z1192" s="65">
        <v>0.40353653429739633</v>
      </c>
      <c r="AA1192" s="66">
        <v>0.35517356518094001</v>
      </c>
      <c r="AB1192" s="67">
        <v>0.37658879912534904</v>
      </c>
    </row>
    <row r="1193" spans="1:28" s="37" customFormat="1" ht="27" customHeight="1" x14ac:dyDescent="0.35">
      <c r="A1193" s="84"/>
      <c r="B1193" s="61" t="s">
        <v>4</v>
      </c>
      <c r="C1193" s="68">
        <v>1</v>
      </c>
      <c r="D1193" s="69">
        <v>1</v>
      </c>
      <c r="E1193" s="69">
        <v>1</v>
      </c>
      <c r="F1193" s="70">
        <v>1</v>
      </c>
      <c r="G1193" s="69"/>
      <c r="H1193" s="69">
        <v>1</v>
      </c>
      <c r="I1193" s="69">
        <v>1</v>
      </c>
      <c r="J1193" s="69">
        <v>1</v>
      </c>
      <c r="K1193" s="69">
        <v>1</v>
      </c>
      <c r="L1193" s="69">
        <v>1</v>
      </c>
      <c r="M1193" s="69">
        <v>1</v>
      </c>
      <c r="N1193" s="70">
        <v>1</v>
      </c>
      <c r="O1193" s="68">
        <v>1</v>
      </c>
      <c r="P1193" s="69">
        <v>1</v>
      </c>
      <c r="Q1193" s="69">
        <v>1</v>
      </c>
      <c r="R1193" s="69">
        <v>1</v>
      </c>
      <c r="S1193" s="69">
        <v>1</v>
      </c>
      <c r="T1193" s="70">
        <v>1</v>
      </c>
      <c r="U1193" s="68">
        <v>1</v>
      </c>
      <c r="V1193" s="69">
        <v>1</v>
      </c>
      <c r="W1193" s="69">
        <v>1</v>
      </c>
      <c r="X1193" s="69">
        <v>1</v>
      </c>
      <c r="Y1193" s="70">
        <v>1</v>
      </c>
      <c r="Z1193" s="68">
        <v>1</v>
      </c>
      <c r="AA1193" s="69">
        <v>1</v>
      </c>
      <c r="AB1193" s="70">
        <v>1</v>
      </c>
    </row>
    <row r="1194" spans="1:28" s="39" customFormat="1" ht="13.5" customHeight="1" x14ac:dyDescent="0.35">
      <c r="A1194" s="62"/>
      <c r="B1194" s="63"/>
      <c r="C1194" s="71"/>
      <c r="D1194" s="72"/>
      <c r="E1194" s="72"/>
      <c r="F1194" s="73"/>
      <c r="G1194" s="79"/>
      <c r="H1194" s="72"/>
      <c r="I1194" s="72"/>
      <c r="J1194" s="72"/>
      <c r="K1194" s="72"/>
      <c r="L1194" s="72"/>
      <c r="M1194" s="72"/>
      <c r="N1194" s="73"/>
      <c r="O1194" s="71"/>
      <c r="P1194" s="72"/>
      <c r="Q1194" s="72"/>
      <c r="R1194" s="72"/>
      <c r="S1194" s="72"/>
      <c r="T1194" s="73"/>
      <c r="U1194" s="71"/>
      <c r="V1194" s="72"/>
      <c r="W1194" s="72"/>
      <c r="X1194" s="72"/>
      <c r="Y1194" s="73"/>
      <c r="Z1194" s="71"/>
      <c r="AA1194" s="72"/>
      <c r="AB1194" s="73"/>
    </row>
    <row r="1195" spans="1:28" s="37" customFormat="1" ht="27" customHeight="1" x14ac:dyDescent="0.35">
      <c r="A1195" s="84" t="s">
        <v>627</v>
      </c>
      <c r="B1195" s="60" t="s">
        <v>7</v>
      </c>
      <c r="C1195" s="65">
        <v>0.61298292230131013</v>
      </c>
      <c r="D1195" s="66">
        <v>0.6528230263378253</v>
      </c>
      <c r="E1195" s="66">
        <v>0.76477405197833104</v>
      </c>
      <c r="F1195" s="67">
        <v>0.64890062958718087</v>
      </c>
      <c r="G1195" s="78"/>
      <c r="H1195" s="66">
        <v>0.60927602813666093</v>
      </c>
      <c r="I1195" s="66">
        <v>0.61379005292909294</v>
      </c>
      <c r="J1195" s="66">
        <v>0.6686932570202111</v>
      </c>
      <c r="K1195" s="66">
        <v>0.59646586549455016</v>
      </c>
      <c r="L1195" s="66">
        <v>0.86935420743639924</v>
      </c>
      <c r="M1195" s="66">
        <v>0.68326520651577083</v>
      </c>
      <c r="N1195" s="67">
        <v>0.64890062958718087</v>
      </c>
      <c r="O1195" s="65">
        <v>0.65542063668223116</v>
      </c>
      <c r="P1195" s="66">
        <v>0.61578177961546998</v>
      </c>
      <c r="Q1195" s="66">
        <v>0.59425575412741038</v>
      </c>
      <c r="R1195" s="66">
        <v>0.6746285181800028</v>
      </c>
      <c r="S1195" s="66">
        <v>0.6828633300846888</v>
      </c>
      <c r="T1195" s="67">
        <v>0.64890062958718087</v>
      </c>
      <c r="U1195" s="65">
        <v>0.7243887407048174</v>
      </c>
      <c r="V1195" s="66">
        <v>0.64166891293465289</v>
      </c>
      <c r="W1195" s="66">
        <v>0.60298438869877535</v>
      </c>
      <c r="X1195" s="66">
        <v>0.53510170423309511</v>
      </c>
      <c r="Y1195" s="67">
        <v>0.64890062958718087</v>
      </c>
      <c r="Z1195" s="65">
        <v>0.60545105226941309</v>
      </c>
      <c r="AA1195" s="66">
        <v>0.68342979714449281</v>
      </c>
      <c r="AB1195" s="67">
        <v>0.64890062958718087</v>
      </c>
    </row>
    <row r="1196" spans="1:28" s="37" customFormat="1" ht="27" customHeight="1" x14ac:dyDescent="0.35">
      <c r="A1196" s="84"/>
      <c r="B1196" s="60" t="s">
        <v>35</v>
      </c>
      <c r="C1196" s="65">
        <v>0.38701619785846891</v>
      </c>
      <c r="D1196" s="66">
        <v>0.34717697366217465</v>
      </c>
      <c r="E1196" s="66">
        <v>0.23522594802166907</v>
      </c>
      <c r="F1196" s="67">
        <v>0.35109937041281908</v>
      </c>
      <c r="G1196" s="78"/>
      <c r="H1196" s="66">
        <v>0.39072397186333901</v>
      </c>
      <c r="I1196" s="66">
        <v>0.38621101807643121</v>
      </c>
      <c r="J1196" s="66">
        <v>0.33130745841531034</v>
      </c>
      <c r="K1196" s="66">
        <v>0.40353413450544984</v>
      </c>
      <c r="L1196" s="66">
        <v>0.13064579256360079</v>
      </c>
      <c r="M1196" s="66">
        <v>0.31673479348422917</v>
      </c>
      <c r="N1196" s="67">
        <v>0.35109937041281908</v>
      </c>
      <c r="O1196" s="65">
        <v>0.34457936331776895</v>
      </c>
      <c r="P1196" s="66">
        <v>0.38421822038452991</v>
      </c>
      <c r="Q1196" s="66">
        <v>0.40574424587258962</v>
      </c>
      <c r="R1196" s="66">
        <v>0.32537148181999709</v>
      </c>
      <c r="S1196" s="66">
        <v>0.3171366699153112</v>
      </c>
      <c r="T1196" s="67">
        <v>0.35109937041281908</v>
      </c>
      <c r="U1196" s="65">
        <v>0.27561125929518271</v>
      </c>
      <c r="V1196" s="66">
        <v>0.35833108706534716</v>
      </c>
      <c r="W1196" s="66">
        <v>0.39701561130122459</v>
      </c>
      <c r="X1196" s="66">
        <v>0.46489829576690489</v>
      </c>
      <c r="Y1196" s="67">
        <v>0.35109937041281908</v>
      </c>
      <c r="Z1196" s="65">
        <v>0.39454894773058707</v>
      </c>
      <c r="AA1196" s="66">
        <v>0.31657020285550713</v>
      </c>
      <c r="AB1196" s="67">
        <v>0.35109937041281908</v>
      </c>
    </row>
    <row r="1197" spans="1:28" s="37" customFormat="1" ht="27" customHeight="1" x14ac:dyDescent="0.35">
      <c r="A1197" s="84"/>
      <c r="B1197" s="61" t="s">
        <v>4</v>
      </c>
      <c r="C1197" s="68">
        <v>1</v>
      </c>
      <c r="D1197" s="69">
        <v>1</v>
      </c>
      <c r="E1197" s="69">
        <v>1</v>
      </c>
      <c r="F1197" s="70">
        <v>1</v>
      </c>
      <c r="G1197" s="69"/>
      <c r="H1197" s="69">
        <v>1</v>
      </c>
      <c r="I1197" s="69">
        <v>1</v>
      </c>
      <c r="J1197" s="69">
        <v>1</v>
      </c>
      <c r="K1197" s="69">
        <v>1</v>
      </c>
      <c r="L1197" s="69">
        <v>1</v>
      </c>
      <c r="M1197" s="69">
        <v>1</v>
      </c>
      <c r="N1197" s="70">
        <v>1</v>
      </c>
      <c r="O1197" s="68">
        <v>1</v>
      </c>
      <c r="P1197" s="69">
        <v>1</v>
      </c>
      <c r="Q1197" s="69">
        <v>1</v>
      </c>
      <c r="R1197" s="69">
        <v>1</v>
      </c>
      <c r="S1197" s="69">
        <v>1</v>
      </c>
      <c r="T1197" s="70">
        <v>1</v>
      </c>
      <c r="U1197" s="68">
        <v>1</v>
      </c>
      <c r="V1197" s="69">
        <v>1</v>
      </c>
      <c r="W1197" s="69">
        <v>1</v>
      </c>
      <c r="X1197" s="69">
        <v>1</v>
      </c>
      <c r="Y1197" s="70">
        <v>1</v>
      </c>
      <c r="Z1197" s="68">
        <v>1</v>
      </c>
      <c r="AA1197" s="69">
        <v>1</v>
      </c>
      <c r="AB1197" s="70">
        <v>1</v>
      </c>
    </row>
    <row r="1198" spans="1:28" s="39" customFormat="1" ht="13.5" customHeight="1" x14ac:dyDescent="0.35">
      <c r="A1198" s="62"/>
      <c r="B1198" s="63"/>
      <c r="C1198" s="71"/>
      <c r="D1198" s="72"/>
      <c r="E1198" s="72"/>
      <c r="F1198" s="73"/>
      <c r="G1198" s="79"/>
      <c r="H1198" s="72"/>
      <c r="I1198" s="72"/>
      <c r="J1198" s="72"/>
      <c r="K1198" s="72"/>
      <c r="L1198" s="72"/>
      <c r="M1198" s="72"/>
      <c r="N1198" s="73"/>
      <c r="O1198" s="71"/>
      <c r="P1198" s="72"/>
      <c r="Q1198" s="72"/>
      <c r="R1198" s="72"/>
      <c r="S1198" s="72"/>
      <c r="T1198" s="73"/>
      <c r="U1198" s="71"/>
      <c r="V1198" s="72"/>
      <c r="W1198" s="72"/>
      <c r="X1198" s="72"/>
      <c r="Y1198" s="73"/>
      <c r="Z1198" s="71"/>
      <c r="AA1198" s="72"/>
      <c r="AB1198" s="73"/>
    </row>
    <row r="1199" spans="1:28" s="37" customFormat="1" ht="27" customHeight="1" x14ac:dyDescent="0.35">
      <c r="A1199" s="84" t="s">
        <v>628</v>
      </c>
      <c r="B1199" s="60" t="s">
        <v>7</v>
      </c>
      <c r="C1199" s="65">
        <v>0.14901501887257274</v>
      </c>
      <c r="D1199" s="66">
        <v>0.14338651512275727</v>
      </c>
      <c r="E1199" s="66">
        <v>0.17556058424192553</v>
      </c>
      <c r="F1199" s="67">
        <v>0.14828812543289943</v>
      </c>
      <c r="G1199" s="78"/>
      <c r="H1199" s="66">
        <v>5.6347261999240873E-2</v>
      </c>
      <c r="I1199" s="66">
        <v>0.16914925747187004</v>
      </c>
      <c r="J1199" s="66">
        <v>0.14131711679484885</v>
      </c>
      <c r="K1199" s="66">
        <v>0.15073553698010619</v>
      </c>
      <c r="L1199" s="66">
        <v>0.26550293542074366</v>
      </c>
      <c r="M1199" s="66">
        <v>0.10546641449575987</v>
      </c>
      <c r="N1199" s="67">
        <v>0.14828812543289943</v>
      </c>
      <c r="O1199" s="65">
        <v>0.18256403781891639</v>
      </c>
      <c r="P1199" s="66">
        <v>9.5005625344865882E-2</v>
      </c>
      <c r="Q1199" s="66">
        <v>0.16904238764525445</v>
      </c>
      <c r="R1199" s="66">
        <v>0.12964078320851846</v>
      </c>
      <c r="S1199" s="66">
        <v>0.16078584991262265</v>
      </c>
      <c r="T1199" s="67">
        <v>0.14828812543289943</v>
      </c>
      <c r="U1199" s="65">
        <v>0.20667636598771419</v>
      </c>
      <c r="V1199" s="66">
        <v>0.14079222662918608</v>
      </c>
      <c r="W1199" s="66">
        <v>0.11025976413360107</v>
      </c>
      <c r="X1199" s="66">
        <v>0.19873556899395273</v>
      </c>
      <c r="Y1199" s="67">
        <v>0.14828812543289943</v>
      </c>
      <c r="Z1199" s="65">
        <v>0.10690058381084053</v>
      </c>
      <c r="AA1199" s="66">
        <v>0.18117860326198745</v>
      </c>
      <c r="AB1199" s="67">
        <v>0.14828812543289943</v>
      </c>
    </row>
    <row r="1200" spans="1:28" s="37" customFormat="1" ht="27" customHeight="1" x14ac:dyDescent="0.35">
      <c r="A1200" s="84"/>
      <c r="B1200" s="60" t="s">
        <v>35</v>
      </c>
      <c r="C1200" s="65">
        <v>0.85098498112742715</v>
      </c>
      <c r="D1200" s="66">
        <v>0.85661348487724276</v>
      </c>
      <c r="E1200" s="66">
        <v>0.82443941575807445</v>
      </c>
      <c r="F1200" s="67">
        <v>0.85171187456710051</v>
      </c>
      <c r="G1200" s="78"/>
      <c r="H1200" s="66">
        <v>0.94365273800075899</v>
      </c>
      <c r="I1200" s="66">
        <v>0.83085181353365423</v>
      </c>
      <c r="J1200" s="66">
        <v>0.85868288320515107</v>
      </c>
      <c r="K1200" s="66">
        <v>0.84926446301989378</v>
      </c>
      <c r="L1200" s="66">
        <v>0.73450489236790606</v>
      </c>
      <c r="M1200" s="66">
        <v>0.89453358550424011</v>
      </c>
      <c r="N1200" s="67">
        <v>0.85171187456710051</v>
      </c>
      <c r="O1200" s="65">
        <v>0.81743596218108372</v>
      </c>
      <c r="P1200" s="66">
        <v>0.90499437465513399</v>
      </c>
      <c r="Q1200" s="66">
        <v>0.83095761235474541</v>
      </c>
      <c r="R1200" s="66">
        <v>0.87036084022344917</v>
      </c>
      <c r="S1200" s="66">
        <v>0.83921520029573859</v>
      </c>
      <c r="T1200" s="67">
        <v>0.85171187456710051</v>
      </c>
      <c r="U1200" s="65">
        <v>0.79332363401228578</v>
      </c>
      <c r="V1200" s="66">
        <v>0.859207773370814</v>
      </c>
      <c r="W1200" s="66">
        <v>0.88974023586639894</v>
      </c>
      <c r="X1200" s="66">
        <v>0.80126443100604727</v>
      </c>
      <c r="Y1200" s="67">
        <v>0.85171187456710051</v>
      </c>
      <c r="Z1200" s="65">
        <v>0.89309941618915956</v>
      </c>
      <c r="AA1200" s="66">
        <v>0.81882139673801246</v>
      </c>
      <c r="AB1200" s="67">
        <v>0.85171187456710051</v>
      </c>
    </row>
    <row r="1201" spans="1:28" s="37" customFormat="1" ht="27" customHeight="1" x14ac:dyDescent="0.35">
      <c r="A1201" s="84"/>
      <c r="B1201" s="61" t="s">
        <v>4</v>
      </c>
      <c r="C1201" s="68">
        <v>1</v>
      </c>
      <c r="D1201" s="69">
        <v>1</v>
      </c>
      <c r="E1201" s="69">
        <v>1</v>
      </c>
      <c r="F1201" s="70">
        <v>1</v>
      </c>
      <c r="G1201" s="69"/>
      <c r="H1201" s="69">
        <v>1</v>
      </c>
      <c r="I1201" s="69">
        <v>1</v>
      </c>
      <c r="J1201" s="69">
        <v>1</v>
      </c>
      <c r="K1201" s="69">
        <v>1</v>
      </c>
      <c r="L1201" s="69">
        <v>1</v>
      </c>
      <c r="M1201" s="69">
        <v>1</v>
      </c>
      <c r="N1201" s="70">
        <v>1</v>
      </c>
      <c r="O1201" s="68">
        <v>1</v>
      </c>
      <c r="P1201" s="69">
        <v>1</v>
      </c>
      <c r="Q1201" s="69">
        <v>1</v>
      </c>
      <c r="R1201" s="69">
        <v>1</v>
      </c>
      <c r="S1201" s="69">
        <v>1</v>
      </c>
      <c r="T1201" s="70">
        <v>1</v>
      </c>
      <c r="U1201" s="68">
        <v>1</v>
      </c>
      <c r="V1201" s="69">
        <v>1</v>
      </c>
      <c r="W1201" s="69">
        <v>1</v>
      </c>
      <c r="X1201" s="69">
        <v>1</v>
      </c>
      <c r="Y1201" s="70">
        <v>1</v>
      </c>
      <c r="Z1201" s="68">
        <v>1</v>
      </c>
      <c r="AA1201" s="69">
        <v>1</v>
      </c>
      <c r="AB1201" s="70">
        <v>1</v>
      </c>
    </row>
    <row r="1202" spans="1:28" s="39" customFormat="1" ht="13.5" customHeight="1" x14ac:dyDescent="0.35">
      <c r="A1202" s="62"/>
      <c r="B1202" s="63"/>
      <c r="C1202" s="71"/>
      <c r="D1202" s="72"/>
      <c r="E1202" s="72"/>
      <c r="F1202" s="73"/>
      <c r="G1202" s="79"/>
      <c r="H1202" s="72"/>
      <c r="I1202" s="72"/>
      <c r="J1202" s="72"/>
      <c r="K1202" s="72"/>
      <c r="L1202" s="72"/>
      <c r="M1202" s="72"/>
      <c r="N1202" s="73"/>
      <c r="O1202" s="71"/>
      <c r="P1202" s="72"/>
      <c r="Q1202" s="72"/>
      <c r="R1202" s="72"/>
      <c r="S1202" s="72"/>
      <c r="T1202" s="73"/>
      <c r="U1202" s="71"/>
      <c r="V1202" s="72"/>
      <c r="W1202" s="72"/>
      <c r="X1202" s="72"/>
      <c r="Y1202" s="73"/>
      <c r="Z1202" s="71"/>
      <c r="AA1202" s="72"/>
      <c r="AB1202" s="73"/>
    </row>
    <row r="1203" spans="1:28" s="37" customFormat="1" ht="17.5" customHeight="1" x14ac:dyDescent="0.35">
      <c r="A1203" s="84" t="s">
        <v>629</v>
      </c>
      <c r="B1203" s="60" t="s">
        <v>7</v>
      </c>
      <c r="C1203" s="65">
        <v>0.70139542659053111</v>
      </c>
      <c r="D1203" s="66">
        <v>0.77043219042727795</v>
      </c>
      <c r="E1203" s="66">
        <v>0.66453061784269363</v>
      </c>
      <c r="F1203" s="67">
        <v>0.73646729221604124</v>
      </c>
      <c r="G1203" s="78"/>
      <c r="H1203" s="66">
        <v>0.62018958233719623</v>
      </c>
      <c r="I1203" s="66">
        <v>0.71903990780784444</v>
      </c>
      <c r="J1203" s="66">
        <v>0.74711142908245398</v>
      </c>
      <c r="K1203" s="66">
        <v>0.85325084478772328</v>
      </c>
      <c r="L1203" s="66">
        <v>0.77369863013698625</v>
      </c>
      <c r="M1203" s="66">
        <v>0.57944603745958156</v>
      </c>
      <c r="N1203" s="67">
        <v>0.73646729221604124</v>
      </c>
      <c r="O1203" s="65">
        <v>0.67607320236948587</v>
      </c>
      <c r="P1203" s="66">
        <v>0.66260471382401631</v>
      </c>
      <c r="Q1203" s="66">
        <v>0.77594983168170484</v>
      </c>
      <c r="R1203" s="66">
        <v>0.71948719031005925</v>
      </c>
      <c r="S1203" s="66">
        <v>0.79693276145987368</v>
      </c>
      <c r="T1203" s="67">
        <v>0.73646729221604124</v>
      </c>
      <c r="U1203" s="65">
        <v>0.75021116230197216</v>
      </c>
      <c r="V1203" s="66">
        <v>0.61567253263506483</v>
      </c>
      <c r="W1203" s="66">
        <v>0.79349953335784373</v>
      </c>
      <c r="X1203" s="66">
        <v>0.73205057724024181</v>
      </c>
      <c r="Y1203" s="67">
        <v>0.73646729221604124</v>
      </c>
      <c r="Z1203" s="65">
        <v>0.73253354825540662</v>
      </c>
      <c r="AA1203" s="66">
        <v>0.739593419389867</v>
      </c>
      <c r="AB1203" s="67">
        <v>0.73646729221604124</v>
      </c>
    </row>
    <row r="1204" spans="1:28" s="37" customFormat="1" ht="17.5" customHeight="1" x14ac:dyDescent="0.35">
      <c r="A1204" s="84"/>
      <c r="B1204" s="60" t="s">
        <v>35</v>
      </c>
      <c r="C1204" s="65">
        <v>0.29860457340946883</v>
      </c>
      <c r="D1204" s="66">
        <v>0.2295678095727221</v>
      </c>
      <c r="E1204" s="66">
        <v>0.33546938215730643</v>
      </c>
      <c r="F1204" s="67">
        <v>0.26353270778395871</v>
      </c>
      <c r="G1204" s="78"/>
      <c r="H1204" s="66">
        <v>0.37981041766280371</v>
      </c>
      <c r="I1204" s="66">
        <v>0.28096116319767978</v>
      </c>
      <c r="J1204" s="66">
        <v>0.2528892863530674</v>
      </c>
      <c r="K1204" s="66">
        <v>0.14674915521227672</v>
      </c>
      <c r="L1204" s="66">
        <v>0.22630136986301369</v>
      </c>
      <c r="M1204" s="66">
        <v>0.42055396254041855</v>
      </c>
      <c r="N1204" s="67">
        <v>0.26353270778395871</v>
      </c>
      <c r="O1204" s="65">
        <v>0.32392679763051418</v>
      </c>
      <c r="P1204" s="66">
        <v>0.33739707768708749</v>
      </c>
      <c r="Q1204" s="66">
        <v>0.22405016831829511</v>
      </c>
      <c r="R1204" s="66">
        <v>0.28051280968994075</v>
      </c>
      <c r="S1204" s="66">
        <v>0.20306723854012637</v>
      </c>
      <c r="T1204" s="67">
        <v>0.26353270778395871</v>
      </c>
      <c r="U1204" s="65">
        <v>0.24978883769802779</v>
      </c>
      <c r="V1204" s="66">
        <v>0.38432746736493512</v>
      </c>
      <c r="W1204" s="66">
        <v>0.20650046664215616</v>
      </c>
      <c r="X1204" s="66">
        <v>0.26794942275975808</v>
      </c>
      <c r="Y1204" s="67">
        <v>0.26353270778395871</v>
      </c>
      <c r="Z1204" s="65">
        <v>0.26746645174459349</v>
      </c>
      <c r="AA1204" s="66">
        <v>0.26040658061013289</v>
      </c>
      <c r="AB1204" s="67">
        <v>0.26353270778395871</v>
      </c>
    </row>
    <row r="1205" spans="1:28" s="37" customFormat="1" ht="17.5" customHeight="1" x14ac:dyDescent="0.35">
      <c r="A1205" s="84"/>
      <c r="B1205" s="61" t="s">
        <v>4</v>
      </c>
      <c r="C1205" s="68">
        <v>1</v>
      </c>
      <c r="D1205" s="69">
        <v>1</v>
      </c>
      <c r="E1205" s="69">
        <v>1</v>
      </c>
      <c r="F1205" s="70">
        <v>1</v>
      </c>
      <c r="G1205" s="69"/>
      <c r="H1205" s="69">
        <v>1</v>
      </c>
      <c r="I1205" s="69">
        <v>1</v>
      </c>
      <c r="J1205" s="69">
        <v>1</v>
      </c>
      <c r="K1205" s="69">
        <v>1</v>
      </c>
      <c r="L1205" s="69">
        <v>1</v>
      </c>
      <c r="M1205" s="69">
        <v>1</v>
      </c>
      <c r="N1205" s="70">
        <v>1</v>
      </c>
      <c r="O1205" s="68">
        <v>1</v>
      </c>
      <c r="P1205" s="69">
        <v>1</v>
      </c>
      <c r="Q1205" s="69">
        <v>1</v>
      </c>
      <c r="R1205" s="69">
        <v>1</v>
      </c>
      <c r="S1205" s="69">
        <v>1</v>
      </c>
      <c r="T1205" s="70">
        <v>1</v>
      </c>
      <c r="U1205" s="68">
        <v>1</v>
      </c>
      <c r="V1205" s="69">
        <v>1</v>
      </c>
      <c r="W1205" s="69">
        <v>1</v>
      </c>
      <c r="X1205" s="69">
        <v>1</v>
      </c>
      <c r="Y1205" s="70">
        <v>1</v>
      </c>
      <c r="Z1205" s="68">
        <v>1</v>
      </c>
      <c r="AA1205" s="69">
        <v>1</v>
      </c>
      <c r="AB1205" s="70">
        <v>1</v>
      </c>
    </row>
    <row r="1206" spans="1:28" s="39" customFormat="1" ht="13.5" customHeight="1" x14ac:dyDescent="0.35">
      <c r="A1206" s="62"/>
      <c r="B1206" s="63"/>
      <c r="C1206" s="71"/>
      <c r="D1206" s="72"/>
      <c r="E1206" s="72"/>
      <c r="F1206" s="73"/>
      <c r="G1206" s="79"/>
      <c r="H1206" s="72"/>
      <c r="I1206" s="72"/>
      <c r="J1206" s="72"/>
      <c r="K1206" s="72"/>
      <c r="L1206" s="72"/>
      <c r="M1206" s="72"/>
      <c r="N1206" s="73"/>
      <c r="O1206" s="71"/>
      <c r="P1206" s="72"/>
      <c r="Q1206" s="72"/>
      <c r="R1206" s="72"/>
      <c r="S1206" s="72"/>
      <c r="T1206" s="73"/>
      <c r="U1206" s="71"/>
      <c r="V1206" s="72"/>
      <c r="W1206" s="72"/>
      <c r="X1206" s="72"/>
      <c r="Y1206" s="73"/>
      <c r="Z1206" s="71"/>
      <c r="AA1206" s="72"/>
      <c r="AB1206" s="73"/>
    </row>
    <row r="1207" spans="1:28" s="37" customFormat="1" ht="17.5" customHeight="1" x14ac:dyDescent="0.35">
      <c r="A1207" s="84" t="s">
        <v>630</v>
      </c>
      <c r="B1207" s="60" t="s">
        <v>7</v>
      </c>
      <c r="C1207" s="65">
        <v>0.39927853101876704</v>
      </c>
      <c r="D1207" s="66">
        <v>0.38650005024171852</v>
      </c>
      <c r="E1207" s="66">
        <v>0.39948570253034354</v>
      </c>
      <c r="F1207" s="67">
        <v>0.39218746602807208</v>
      </c>
      <c r="G1207" s="78"/>
      <c r="H1207" s="66">
        <v>0.23222111038266449</v>
      </c>
      <c r="I1207" s="66">
        <v>0.43557580470000068</v>
      </c>
      <c r="J1207" s="66">
        <v>0.39795886245752099</v>
      </c>
      <c r="K1207" s="66">
        <v>0.34580909067811683</v>
      </c>
      <c r="L1207" s="66">
        <v>0.54053228962818001</v>
      </c>
      <c r="M1207" s="66">
        <v>0.28955524373131597</v>
      </c>
      <c r="N1207" s="67">
        <v>0.39218746602807208</v>
      </c>
      <c r="O1207" s="65">
        <v>0.467409387937126</v>
      </c>
      <c r="P1207" s="66">
        <v>0.34309766601933395</v>
      </c>
      <c r="Q1207" s="66">
        <v>0.39960772786078824</v>
      </c>
      <c r="R1207" s="66">
        <v>0.39105553923104519</v>
      </c>
      <c r="S1207" s="66">
        <v>0.37821048696061299</v>
      </c>
      <c r="T1207" s="67">
        <v>0.39218746602807208</v>
      </c>
      <c r="U1207" s="65">
        <v>0.6092810378273521</v>
      </c>
      <c r="V1207" s="66">
        <v>0.25199789492600155</v>
      </c>
      <c r="W1207" s="66">
        <v>0.31903617183743882</v>
      </c>
      <c r="X1207" s="66">
        <v>0.33199560197910938</v>
      </c>
      <c r="Y1207" s="67">
        <v>0.39218746602807208</v>
      </c>
      <c r="Z1207" s="65">
        <v>0.36381523154977474</v>
      </c>
      <c r="AA1207" s="66">
        <v>0.41473474263588966</v>
      </c>
      <c r="AB1207" s="67">
        <v>0.39218746602807208</v>
      </c>
    </row>
    <row r="1208" spans="1:28" s="37" customFormat="1" ht="17.5" customHeight="1" x14ac:dyDescent="0.35">
      <c r="A1208" s="84"/>
      <c r="B1208" s="60" t="s">
        <v>35</v>
      </c>
      <c r="C1208" s="65">
        <v>0.60072146898123302</v>
      </c>
      <c r="D1208" s="66">
        <v>0.61349994975828148</v>
      </c>
      <c r="E1208" s="66">
        <v>0.60051429746965634</v>
      </c>
      <c r="F1208" s="67">
        <v>0.60781253397192792</v>
      </c>
      <c r="G1208" s="78"/>
      <c r="H1208" s="66">
        <v>0.76777888961733554</v>
      </c>
      <c r="I1208" s="66">
        <v>0.56442526630552359</v>
      </c>
      <c r="J1208" s="66">
        <v>0.60204113754247901</v>
      </c>
      <c r="K1208" s="66">
        <v>0.65419090932188317</v>
      </c>
      <c r="L1208" s="66">
        <v>0.45947553816046965</v>
      </c>
      <c r="M1208" s="66">
        <v>0.71044475626868397</v>
      </c>
      <c r="N1208" s="67">
        <v>0.60781253397192792</v>
      </c>
      <c r="O1208" s="65">
        <v>0.53259061206287406</v>
      </c>
      <c r="P1208" s="66">
        <v>0.65690412549176969</v>
      </c>
      <c r="Q1208" s="66">
        <v>0.60039227213921176</v>
      </c>
      <c r="R1208" s="66">
        <v>0.6089444607689547</v>
      </c>
      <c r="S1208" s="66">
        <v>0.62178951303938701</v>
      </c>
      <c r="T1208" s="67">
        <v>0.60781253397192792</v>
      </c>
      <c r="U1208" s="65">
        <v>0.39071896217264795</v>
      </c>
      <c r="V1208" s="66">
        <v>0.74800210507399845</v>
      </c>
      <c r="W1208" s="66">
        <v>0.68096382816256118</v>
      </c>
      <c r="X1208" s="66">
        <v>0.66800439802089051</v>
      </c>
      <c r="Y1208" s="67">
        <v>0.60781253397192792</v>
      </c>
      <c r="Z1208" s="65">
        <v>0.63618476845022531</v>
      </c>
      <c r="AA1208" s="66">
        <v>0.58526525736411028</v>
      </c>
      <c r="AB1208" s="67">
        <v>0.60781253397192792</v>
      </c>
    </row>
    <row r="1209" spans="1:28" s="37" customFormat="1" ht="17.5" customHeight="1" x14ac:dyDescent="0.35">
      <c r="A1209" s="84"/>
      <c r="B1209" s="61" t="s">
        <v>4</v>
      </c>
      <c r="C1209" s="68">
        <v>1</v>
      </c>
      <c r="D1209" s="69">
        <v>1</v>
      </c>
      <c r="E1209" s="69">
        <v>1</v>
      </c>
      <c r="F1209" s="70">
        <v>1</v>
      </c>
      <c r="G1209" s="69"/>
      <c r="H1209" s="69">
        <v>1</v>
      </c>
      <c r="I1209" s="69">
        <v>1</v>
      </c>
      <c r="J1209" s="69">
        <v>1</v>
      </c>
      <c r="K1209" s="69">
        <v>1</v>
      </c>
      <c r="L1209" s="69">
        <v>1</v>
      </c>
      <c r="M1209" s="69">
        <v>1</v>
      </c>
      <c r="N1209" s="70">
        <v>1</v>
      </c>
      <c r="O1209" s="68">
        <v>1</v>
      </c>
      <c r="P1209" s="69">
        <v>1</v>
      </c>
      <c r="Q1209" s="69">
        <v>1</v>
      </c>
      <c r="R1209" s="69">
        <v>1</v>
      </c>
      <c r="S1209" s="69">
        <v>1</v>
      </c>
      <c r="T1209" s="70">
        <v>1</v>
      </c>
      <c r="U1209" s="68">
        <v>1</v>
      </c>
      <c r="V1209" s="69">
        <v>1</v>
      </c>
      <c r="W1209" s="69">
        <v>1</v>
      </c>
      <c r="X1209" s="69">
        <v>1</v>
      </c>
      <c r="Y1209" s="70">
        <v>1</v>
      </c>
      <c r="Z1209" s="68">
        <v>1</v>
      </c>
      <c r="AA1209" s="69">
        <v>1</v>
      </c>
      <c r="AB1209" s="70">
        <v>1</v>
      </c>
    </row>
    <row r="1210" spans="1:28" s="39" customFormat="1" ht="13.5" customHeight="1" x14ac:dyDescent="0.35">
      <c r="A1210" s="62"/>
      <c r="B1210" s="63"/>
      <c r="C1210" s="71"/>
      <c r="D1210" s="72"/>
      <c r="E1210" s="72"/>
      <c r="F1210" s="73"/>
      <c r="G1210" s="79"/>
      <c r="H1210" s="72"/>
      <c r="I1210" s="72"/>
      <c r="J1210" s="72"/>
      <c r="K1210" s="72"/>
      <c r="L1210" s="72"/>
      <c r="M1210" s="72"/>
      <c r="N1210" s="73"/>
      <c r="O1210" s="71"/>
      <c r="P1210" s="72"/>
      <c r="Q1210" s="72"/>
      <c r="R1210" s="72"/>
      <c r="S1210" s="72"/>
      <c r="T1210" s="73"/>
      <c r="U1210" s="71"/>
      <c r="V1210" s="72"/>
      <c r="W1210" s="72"/>
      <c r="X1210" s="72"/>
      <c r="Y1210" s="73"/>
      <c r="Z1210" s="71"/>
      <c r="AA1210" s="72"/>
      <c r="AB1210" s="73"/>
    </row>
    <row r="1211" spans="1:28" s="37" customFormat="1" ht="17.5" customHeight="1" x14ac:dyDescent="0.35">
      <c r="A1211" s="84" t="s">
        <v>631</v>
      </c>
      <c r="B1211" s="60" t="s">
        <v>7</v>
      </c>
      <c r="C1211" s="65">
        <v>0.56347431306474749</v>
      </c>
      <c r="D1211" s="66">
        <v>0.6097100494601807</v>
      </c>
      <c r="E1211" s="66">
        <v>0.68108413906603582</v>
      </c>
      <c r="F1211" s="67">
        <v>0.59985370717207576</v>
      </c>
      <c r="G1211" s="78"/>
      <c r="H1211" s="66">
        <v>0.48557429251677209</v>
      </c>
      <c r="I1211" s="66">
        <v>0.58039931369966014</v>
      </c>
      <c r="J1211" s="66">
        <v>0.65323698801645502</v>
      </c>
      <c r="K1211" s="66">
        <v>0.45513351457100026</v>
      </c>
      <c r="L1211" s="66">
        <v>0.75996086105675142</v>
      </c>
      <c r="M1211" s="66">
        <v>0.6196083216399243</v>
      </c>
      <c r="N1211" s="67">
        <v>0.59985370717207576</v>
      </c>
      <c r="O1211" s="65">
        <v>0.65070243566691177</v>
      </c>
      <c r="P1211" s="66">
        <v>0.59033515589729624</v>
      </c>
      <c r="Q1211" s="66">
        <v>0.57445614174941417</v>
      </c>
      <c r="R1211" s="66">
        <v>0.66504052897907229</v>
      </c>
      <c r="S1211" s="66">
        <v>0.55310168537437832</v>
      </c>
      <c r="T1211" s="67">
        <v>0.59985370717207576</v>
      </c>
      <c r="U1211" s="65">
        <v>0.71050456676365981</v>
      </c>
      <c r="V1211" s="66">
        <v>0.64028906260027985</v>
      </c>
      <c r="W1211" s="66">
        <v>0.4986665346870669</v>
      </c>
      <c r="X1211" s="66">
        <v>0.65742166025288618</v>
      </c>
      <c r="Y1211" s="67">
        <v>0.59985370717207576</v>
      </c>
      <c r="Z1211" s="65">
        <v>0.58728859390881105</v>
      </c>
      <c r="AA1211" s="66">
        <v>0.60983914150831386</v>
      </c>
      <c r="AB1211" s="67">
        <v>0.59985370717207576</v>
      </c>
    </row>
    <row r="1212" spans="1:28" s="37" customFormat="1" ht="17.5" customHeight="1" x14ac:dyDescent="0.35">
      <c r="A1212" s="84"/>
      <c r="B1212" s="60" t="s">
        <v>35</v>
      </c>
      <c r="C1212" s="65">
        <v>0.43652568693525251</v>
      </c>
      <c r="D1212" s="66">
        <v>0.39028995053981935</v>
      </c>
      <c r="E1212" s="66">
        <v>0.31891586093396418</v>
      </c>
      <c r="F1212" s="67">
        <v>0.40014629282792419</v>
      </c>
      <c r="G1212" s="78"/>
      <c r="H1212" s="66">
        <v>0.51442570748322791</v>
      </c>
      <c r="I1212" s="66">
        <v>0.41960068630033992</v>
      </c>
      <c r="J1212" s="66">
        <v>0.34676301198354498</v>
      </c>
      <c r="K1212" s="66">
        <v>0.54486648542899974</v>
      </c>
      <c r="L1212" s="66">
        <v>0.24003913894324852</v>
      </c>
      <c r="M1212" s="66">
        <v>0.38039167836007565</v>
      </c>
      <c r="N1212" s="67">
        <v>0.40014629282792419</v>
      </c>
      <c r="O1212" s="65">
        <v>0.34929756433308834</v>
      </c>
      <c r="P1212" s="66">
        <v>0.40966663561380751</v>
      </c>
      <c r="Q1212" s="66">
        <v>0.42554385825058583</v>
      </c>
      <c r="R1212" s="66">
        <v>0.33496109445289535</v>
      </c>
      <c r="S1212" s="66">
        <v>0.4468983146256218</v>
      </c>
      <c r="T1212" s="67">
        <v>0.40014629282792419</v>
      </c>
      <c r="U1212" s="65">
        <v>0.28949543323634008</v>
      </c>
      <c r="V1212" s="66">
        <v>0.35971093739972015</v>
      </c>
      <c r="W1212" s="66">
        <v>0.5013334653129331</v>
      </c>
      <c r="X1212" s="66">
        <v>0.34257833974711377</v>
      </c>
      <c r="Y1212" s="67">
        <v>0.40014629282792419</v>
      </c>
      <c r="Z1212" s="65">
        <v>0.41271210753398668</v>
      </c>
      <c r="AA1212" s="66">
        <v>0.39016085849168608</v>
      </c>
      <c r="AB1212" s="67">
        <v>0.40014629282792419</v>
      </c>
    </row>
    <row r="1213" spans="1:28" s="37" customFormat="1" ht="17.5" customHeight="1" x14ac:dyDescent="0.35">
      <c r="A1213" s="84"/>
      <c r="B1213" s="61" t="s">
        <v>4</v>
      </c>
      <c r="C1213" s="68">
        <v>1</v>
      </c>
      <c r="D1213" s="69">
        <v>1</v>
      </c>
      <c r="E1213" s="69">
        <v>1</v>
      </c>
      <c r="F1213" s="70">
        <v>1</v>
      </c>
      <c r="G1213" s="69"/>
      <c r="H1213" s="69">
        <v>1</v>
      </c>
      <c r="I1213" s="69">
        <v>1</v>
      </c>
      <c r="J1213" s="69">
        <v>1</v>
      </c>
      <c r="K1213" s="69">
        <v>1</v>
      </c>
      <c r="L1213" s="69">
        <v>1</v>
      </c>
      <c r="M1213" s="69">
        <v>1</v>
      </c>
      <c r="N1213" s="70">
        <v>1</v>
      </c>
      <c r="O1213" s="68">
        <v>1</v>
      </c>
      <c r="P1213" s="69">
        <v>1</v>
      </c>
      <c r="Q1213" s="69">
        <v>1</v>
      </c>
      <c r="R1213" s="69">
        <v>1</v>
      </c>
      <c r="S1213" s="69">
        <v>1</v>
      </c>
      <c r="T1213" s="70">
        <v>1</v>
      </c>
      <c r="U1213" s="68">
        <v>1</v>
      </c>
      <c r="V1213" s="69">
        <v>1</v>
      </c>
      <c r="W1213" s="69">
        <v>1</v>
      </c>
      <c r="X1213" s="69">
        <v>1</v>
      </c>
      <c r="Y1213" s="70">
        <v>1</v>
      </c>
      <c r="Z1213" s="68">
        <v>1</v>
      </c>
      <c r="AA1213" s="69">
        <v>1</v>
      </c>
      <c r="AB1213" s="70">
        <v>1</v>
      </c>
    </row>
    <row r="1214" spans="1:28" s="39" customFormat="1" ht="13.5" customHeight="1" x14ac:dyDescent="0.35">
      <c r="A1214" s="62"/>
      <c r="B1214" s="63"/>
      <c r="C1214" s="71"/>
      <c r="D1214" s="72"/>
      <c r="E1214" s="72"/>
      <c r="F1214" s="73"/>
      <c r="G1214" s="79"/>
      <c r="H1214" s="72"/>
      <c r="I1214" s="72"/>
      <c r="J1214" s="72"/>
      <c r="K1214" s="72"/>
      <c r="L1214" s="72"/>
      <c r="M1214" s="72"/>
      <c r="N1214" s="73"/>
      <c r="O1214" s="71"/>
      <c r="P1214" s="72"/>
      <c r="Q1214" s="72"/>
      <c r="R1214" s="72"/>
      <c r="S1214" s="72"/>
      <c r="T1214" s="73"/>
      <c r="U1214" s="71"/>
      <c r="V1214" s="72"/>
      <c r="W1214" s="72"/>
      <c r="X1214" s="72"/>
      <c r="Y1214" s="73"/>
      <c r="Z1214" s="71"/>
      <c r="AA1214" s="72"/>
      <c r="AB1214" s="73"/>
    </row>
    <row r="1215" spans="1:28" s="37" customFormat="1" ht="27" customHeight="1" x14ac:dyDescent="0.35">
      <c r="A1215" s="84" t="s">
        <v>632</v>
      </c>
      <c r="B1215" s="60" t="s">
        <v>7</v>
      </c>
      <c r="C1215" s="65">
        <v>0.84961331022286357</v>
      </c>
      <c r="D1215" s="66">
        <v>0.85363415097078166</v>
      </c>
      <c r="E1215" s="66">
        <v>0.96992731262428855</v>
      </c>
      <c r="F1215" s="67">
        <v>0.86274937336352375</v>
      </c>
      <c r="G1215" s="78"/>
      <c r="H1215" s="66">
        <v>0.87863477056396544</v>
      </c>
      <c r="I1215" s="66">
        <v>0.84330760778064096</v>
      </c>
      <c r="J1215" s="66">
        <v>0.86662564836344125</v>
      </c>
      <c r="K1215" s="66">
        <v>0.80749764983866457</v>
      </c>
      <c r="L1215" s="66">
        <v>0.96767123287671231</v>
      </c>
      <c r="M1215" s="66">
        <v>0.97168568116649379</v>
      </c>
      <c r="N1215" s="67">
        <v>0.86274937336352375</v>
      </c>
      <c r="O1215" s="65">
        <v>0.86858476369286286</v>
      </c>
      <c r="P1215" s="66">
        <v>0.85580127125627925</v>
      </c>
      <c r="Q1215" s="66">
        <v>0.83889439708502933</v>
      </c>
      <c r="R1215" s="66">
        <v>0.87770199958115447</v>
      </c>
      <c r="S1215" s="66">
        <v>0.86922595442935879</v>
      </c>
      <c r="T1215" s="67">
        <v>0.86274937336352375</v>
      </c>
      <c r="U1215" s="65">
        <v>0.91627869382476568</v>
      </c>
      <c r="V1215" s="66">
        <v>0.86931726289036926</v>
      </c>
      <c r="W1215" s="66">
        <v>0.82044882491020676</v>
      </c>
      <c r="X1215" s="66">
        <v>0.91033534909290825</v>
      </c>
      <c r="Y1215" s="67">
        <v>0.86274937336352375</v>
      </c>
      <c r="Z1215" s="65">
        <v>0.83718881367083953</v>
      </c>
      <c r="AA1215" s="66">
        <v>0.88306222570803761</v>
      </c>
      <c r="AB1215" s="67">
        <v>0.86274937336352375</v>
      </c>
    </row>
    <row r="1216" spans="1:28" s="37" customFormat="1" ht="27" customHeight="1" x14ac:dyDescent="0.35">
      <c r="A1216" s="84"/>
      <c r="B1216" s="60" t="s">
        <v>35</v>
      </c>
      <c r="C1216" s="65">
        <v>0.15038668977713648</v>
      </c>
      <c r="D1216" s="66">
        <v>0.1463664072705349</v>
      </c>
      <c r="E1216" s="66">
        <v>3.0072687375711445E-2</v>
      </c>
      <c r="F1216" s="67">
        <v>0.1372506266364763</v>
      </c>
      <c r="G1216" s="78"/>
      <c r="H1216" s="66">
        <v>0.12136522943603444</v>
      </c>
      <c r="I1216" s="66">
        <v>0.15669239221935907</v>
      </c>
      <c r="J1216" s="66">
        <v>0.13337506707208013</v>
      </c>
      <c r="K1216" s="66">
        <v>0.19250235016133541</v>
      </c>
      <c r="L1216" s="66">
        <v>3.2328767123287673E-2</v>
      </c>
      <c r="M1216" s="66">
        <v>2.8314318833506193E-2</v>
      </c>
      <c r="N1216" s="67">
        <v>0.1372506266364763</v>
      </c>
      <c r="O1216" s="65">
        <v>0.13141523630713717</v>
      </c>
      <c r="P1216" s="66">
        <v>0.14419872874372075</v>
      </c>
      <c r="Q1216" s="66">
        <v>0.16110560291497061</v>
      </c>
      <c r="R1216" s="66">
        <v>0.12229962385081308</v>
      </c>
      <c r="S1216" s="66">
        <v>0.13077509577900254</v>
      </c>
      <c r="T1216" s="67">
        <v>0.1372506266364763</v>
      </c>
      <c r="U1216" s="65">
        <v>8.3721306175234392E-2</v>
      </c>
      <c r="V1216" s="66">
        <v>0.13068273710963071</v>
      </c>
      <c r="W1216" s="66">
        <v>0.17955117508979326</v>
      </c>
      <c r="X1216" s="66">
        <v>8.9664650907091803E-2</v>
      </c>
      <c r="Y1216" s="67">
        <v>0.1372506266364763</v>
      </c>
      <c r="Z1216" s="65">
        <v>0.16281118632916047</v>
      </c>
      <c r="AA1216" s="66">
        <v>0.11693777429196231</v>
      </c>
      <c r="AB1216" s="67">
        <v>0.1372506266364763</v>
      </c>
    </row>
    <row r="1217" spans="1:28" s="37" customFormat="1" ht="27" customHeight="1" x14ac:dyDescent="0.35">
      <c r="A1217" s="84"/>
      <c r="B1217" s="61" t="s">
        <v>4</v>
      </c>
      <c r="C1217" s="68">
        <v>1</v>
      </c>
      <c r="D1217" s="69">
        <v>1</v>
      </c>
      <c r="E1217" s="69">
        <v>1</v>
      </c>
      <c r="F1217" s="70">
        <v>1</v>
      </c>
      <c r="G1217" s="69"/>
      <c r="H1217" s="69">
        <v>1</v>
      </c>
      <c r="I1217" s="69">
        <v>1</v>
      </c>
      <c r="J1217" s="69">
        <v>1</v>
      </c>
      <c r="K1217" s="69">
        <v>1</v>
      </c>
      <c r="L1217" s="69">
        <v>1</v>
      </c>
      <c r="M1217" s="69">
        <v>1</v>
      </c>
      <c r="N1217" s="70">
        <v>1</v>
      </c>
      <c r="O1217" s="68">
        <v>1</v>
      </c>
      <c r="P1217" s="69">
        <v>1</v>
      </c>
      <c r="Q1217" s="69">
        <v>1</v>
      </c>
      <c r="R1217" s="69">
        <v>1</v>
      </c>
      <c r="S1217" s="69">
        <v>1</v>
      </c>
      <c r="T1217" s="70">
        <v>1</v>
      </c>
      <c r="U1217" s="68">
        <v>1</v>
      </c>
      <c r="V1217" s="69">
        <v>1</v>
      </c>
      <c r="W1217" s="69">
        <v>1</v>
      </c>
      <c r="X1217" s="69">
        <v>1</v>
      </c>
      <c r="Y1217" s="70">
        <v>1</v>
      </c>
      <c r="Z1217" s="68">
        <v>1</v>
      </c>
      <c r="AA1217" s="69">
        <v>1</v>
      </c>
      <c r="AB1217" s="70">
        <v>1</v>
      </c>
    </row>
    <row r="1218" spans="1:28" s="39" customFormat="1" ht="13.5" customHeight="1" x14ac:dyDescent="0.35">
      <c r="A1218" s="62"/>
      <c r="B1218" s="63"/>
      <c r="C1218" s="71"/>
      <c r="D1218" s="72"/>
      <c r="E1218" s="72"/>
      <c r="F1218" s="73"/>
      <c r="G1218" s="79"/>
      <c r="H1218" s="72"/>
      <c r="I1218" s="72"/>
      <c r="J1218" s="72"/>
      <c r="K1218" s="72"/>
      <c r="L1218" s="72"/>
      <c r="M1218" s="72"/>
      <c r="N1218" s="73"/>
      <c r="O1218" s="71"/>
      <c r="P1218" s="72"/>
      <c r="Q1218" s="72"/>
      <c r="R1218" s="72"/>
      <c r="S1218" s="72"/>
      <c r="T1218" s="73"/>
      <c r="U1218" s="71"/>
      <c r="V1218" s="72"/>
      <c r="W1218" s="72"/>
      <c r="X1218" s="72"/>
      <c r="Y1218" s="73"/>
      <c r="Z1218" s="71"/>
      <c r="AA1218" s="72"/>
      <c r="AB1218" s="73"/>
    </row>
    <row r="1219" spans="1:28" s="37" customFormat="1" ht="17.5" customHeight="1" x14ac:dyDescent="0.35">
      <c r="A1219" s="84" t="s">
        <v>633</v>
      </c>
      <c r="B1219" s="60" t="s">
        <v>7</v>
      </c>
      <c r="C1219" s="65">
        <v>3.038088283167777E-3</v>
      </c>
      <c r="D1219" s="66">
        <v>0</v>
      </c>
      <c r="E1219" s="66">
        <v>0</v>
      </c>
      <c r="F1219" s="67">
        <v>1.0725034709604079E-3</v>
      </c>
      <c r="G1219" s="78"/>
      <c r="H1219" s="66">
        <v>0</v>
      </c>
      <c r="I1219" s="66">
        <v>3.6981820752231441E-3</v>
      </c>
      <c r="J1219" s="66">
        <v>0</v>
      </c>
      <c r="K1219" s="66">
        <v>0</v>
      </c>
      <c r="L1219" s="66">
        <v>0</v>
      </c>
      <c r="M1219" s="66">
        <v>0</v>
      </c>
      <c r="N1219" s="67">
        <v>1.0725034709604079E-3</v>
      </c>
      <c r="O1219" s="65">
        <v>0</v>
      </c>
      <c r="P1219" s="66">
        <v>0</v>
      </c>
      <c r="Q1219" s="66">
        <v>0</v>
      </c>
      <c r="R1219" s="66">
        <v>5.6057105842893997E-3</v>
      </c>
      <c r="S1219" s="66">
        <v>0</v>
      </c>
      <c r="T1219" s="67">
        <v>1.0725034709604079E-3</v>
      </c>
      <c r="U1219" s="65">
        <v>3.4887245392822503E-3</v>
      </c>
      <c r="V1219" s="66">
        <v>0</v>
      </c>
      <c r="W1219" s="66">
        <v>0</v>
      </c>
      <c r="X1219" s="66">
        <v>0</v>
      </c>
      <c r="Y1219" s="67">
        <v>1.0725034709604079E-3</v>
      </c>
      <c r="Z1219" s="65">
        <v>0</v>
      </c>
      <c r="AA1219" s="66">
        <v>1.9248167577791192E-3</v>
      </c>
      <c r="AB1219" s="67">
        <v>1.0725034709604079E-3</v>
      </c>
    </row>
    <row r="1220" spans="1:28" s="37" customFormat="1" ht="17.5" customHeight="1" x14ac:dyDescent="0.35">
      <c r="A1220" s="84"/>
      <c r="B1220" s="60" t="s">
        <v>35</v>
      </c>
      <c r="C1220" s="65">
        <v>0.99696103187661123</v>
      </c>
      <c r="D1220" s="66">
        <v>1</v>
      </c>
      <c r="E1220" s="66">
        <v>1</v>
      </c>
      <c r="F1220" s="67">
        <v>0.99892749652903967</v>
      </c>
      <c r="G1220" s="78"/>
      <c r="H1220" s="66">
        <v>1</v>
      </c>
      <c r="I1220" s="66">
        <v>0.99630181792477679</v>
      </c>
      <c r="J1220" s="66">
        <v>1</v>
      </c>
      <c r="K1220" s="66">
        <v>1</v>
      </c>
      <c r="L1220" s="66">
        <v>1</v>
      </c>
      <c r="M1220" s="66">
        <v>1</v>
      </c>
      <c r="N1220" s="67">
        <v>0.99892749652903967</v>
      </c>
      <c r="O1220" s="65">
        <v>1</v>
      </c>
      <c r="P1220" s="66">
        <v>1</v>
      </c>
      <c r="Q1220" s="66">
        <v>1</v>
      </c>
      <c r="R1220" s="66">
        <v>0.99439428941571051</v>
      </c>
      <c r="S1220" s="66">
        <v>1</v>
      </c>
      <c r="T1220" s="67">
        <v>0.99892749652903967</v>
      </c>
      <c r="U1220" s="65">
        <v>0.99651127546071772</v>
      </c>
      <c r="V1220" s="66">
        <v>1</v>
      </c>
      <c r="W1220" s="66">
        <v>1</v>
      </c>
      <c r="X1220" s="66">
        <v>1</v>
      </c>
      <c r="Y1220" s="67">
        <v>0.99892749652903967</v>
      </c>
      <c r="Z1220" s="65">
        <v>1</v>
      </c>
      <c r="AA1220" s="66">
        <v>0.99807518324222078</v>
      </c>
      <c r="AB1220" s="67">
        <v>0.99892749652903967</v>
      </c>
    </row>
    <row r="1221" spans="1:28" s="37" customFormat="1" ht="17.5" customHeight="1" x14ac:dyDescent="0.35">
      <c r="A1221" s="84"/>
      <c r="B1221" s="61" t="s">
        <v>4</v>
      </c>
      <c r="C1221" s="68">
        <v>1</v>
      </c>
      <c r="D1221" s="69">
        <v>1</v>
      </c>
      <c r="E1221" s="69">
        <v>1</v>
      </c>
      <c r="F1221" s="70">
        <v>1</v>
      </c>
      <c r="G1221" s="69"/>
      <c r="H1221" s="69">
        <v>1</v>
      </c>
      <c r="I1221" s="69">
        <v>1</v>
      </c>
      <c r="J1221" s="69">
        <v>1</v>
      </c>
      <c r="K1221" s="69">
        <v>1</v>
      </c>
      <c r="L1221" s="69">
        <v>1</v>
      </c>
      <c r="M1221" s="69">
        <v>1</v>
      </c>
      <c r="N1221" s="70">
        <v>1</v>
      </c>
      <c r="O1221" s="68">
        <v>1</v>
      </c>
      <c r="P1221" s="69">
        <v>1</v>
      </c>
      <c r="Q1221" s="69">
        <v>1</v>
      </c>
      <c r="R1221" s="69">
        <v>1</v>
      </c>
      <c r="S1221" s="69">
        <v>1</v>
      </c>
      <c r="T1221" s="70">
        <v>1</v>
      </c>
      <c r="U1221" s="68">
        <v>1</v>
      </c>
      <c r="V1221" s="69">
        <v>1</v>
      </c>
      <c r="W1221" s="69">
        <v>1</v>
      </c>
      <c r="X1221" s="69">
        <v>1</v>
      </c>
      <c r="Y1221" s="70">
        <v>1</v>
      </c>
      <c r="Z1221" s="68">
        <v>1</v>
      </c>
      <c r="AA1221" s="69">
        <v>1</v>
      </c>
      <c r="AB1221" s="70">
        <v>1</v>
      </c>
    </row>
    <row r="1222" spans="1:28" s="39" customFormat="1" ht="13.5" customHeight="1" x14ac:dyDescent="0.35">
      <c r="A1222" s="62"/>
      <c r="B1222" s="63"/>
      <c r="C1222" s="71"/>
      <c r="D1222" s="72"/>
      <c r="E1222" s="72"/>
      <c r="F1222" s="73"/>
      <c r="G1222" s="79"/>
      <c r="H1222" s="72"/>
      <c r="I1222" s="72"/>
      <c r="J1222" s="72"/>
      <c r="K1222" s="72"/>
      <c r="L1222" s="72"/>
      <c r="M1222" s="72"/>
      <c r="N1222" s="73"/>
      <c r="O1222" s="71"/>
      <c r="P1222" s="72"/>
      <c r="Q1222" s="72"/>
      <c r="R1222" s="72"/>
      <c r="S1222" s="72"/>
      <c r="T1222" s="73"/>
      <c r="U1222" s="71"/>
      <c r="V1222" s="72"/>
      <c r="W1222" s="72"/>
      <c r="X1222" s="72"/>
      <c r="Y1222" s="73"/>
      <c r="Z1222" s="71"/>
      <c r="AA1222" s="72"/>
      <c r="AB1222" s="73"/>
    </row>
    <row r="1223" spans="1:28" s="37" customFormat="1" ht="17.5" customHeight="1" x14ac:dyDescent="0.35">
      <c r="A1223" s="84" t="s">
        <v>634</v>
      </c>
      <c r="B1223" s="60" t="s">
        <v>7</v>
      </c>
      <c r="C1223" s="65">
        <v>1.3762460737130137E-2</v>
      </c>
      <c r="D1223" s="66">
        <v>5.2681233043420008E-3</v>
      </c>
      <c r="E1223" s="66">
        <v>0</v>
      </c>
      <c r="F1223" s="67">
        <v>7.7898601366020925E-3</v>
      </c>
      <c r="G1223" s="78"/>
      <c r="H1223" s="66">
        <v>2.251721571275762E-2</v>
      </c>
      <c r="I1223" s="66">
        <v>1.1860315175505677E-2</v>
      </c>
      <c r="J1223" s="66">
        <v>6.7515650152030048E-3</v>
      </c>
      <c r="K1223" s="66">
        <v>0</v>
      </c>
      <c r="L1223" s="66">
        <v>0</v>
      </c>
      <c r="M1223" s="66">
        <v>0</v>
      </c>
      <c r="N1223" s="67">
        <v>7.7898601366020925E-3</v>
      </c>
      <c r="O1223" s="65">
        <v>0</v>
      </c>
      <c r="P1223" s="66">
        <v>2.5161773452671857E-2</v>
      </c>
      <c r="Q1223" s="66">
        <v>0</v>
      </c>
      <c r="R1223" s="66">
        <v>6.1868992287074723E-3</v>
      </c>
      <c r="S1223" s="66">
        <v>7.5867052023121384E-3</v>
      </c>
      <c r="T1223" s="67">
        <v>7.7898601366020925E-3</v>
      </c>
      <c r="U1223" s="65">
        <v>3.4887245392822503E-3</v>
      </c>
      <c r="V1223" s="66">
        <v>1.7056233714557098E-2</v>
      </c>
      <c r="W1223" s="66">
        <v>5.8952459062756295E-3</v>
      </c>
      <c r="X1223" s="66">
        <v>0</v>
      </c>
      <c r="Y1223" s="67">
        <v>7.7898601366020925E-3</v>
      </c>
      <c r="Z1223" s="65">
        <v>8.2994711822748212E-3</v>
      </c>
      <c r="AA1223" s="66">
        <v>7.3848747196807911E-3</v>
      </c>
      <c r="AB1223" s="67">
        <v>7.7898601366020925E-3</v>
      </c>
    </row>
    <row r="1224" spans="1:28" s="37" customFormat="1" ht="17.5" customHeight="1" x14ac:dyDescent="0.35">
      <c r="A1224" s="84"/>
      <c r="B1224" s="60" t="s">
        <v>35</v>
      </c>
      <c r="C1224" s="65">
        <v>0.98623665942264882</v>
      </c>
      <c r="D1224" s="66">
        <v>0.99473187669565788</v>
      </c>
      <c r="E1224" s="66">
        <v>1</v>
      </c>
      <c r="F1224" s="67">
        <v>0.9922101398633979</v>
      </c>
      <c r="G1224" s="78"/>
      <c r="H1224" s="66">
        <v>0.97748278428724245</v>
      </c>
      <c r="I1224" s="66">
        <v>0.98813968482449444</v>
      </c>
      <c r="J1224" s="66">
        <v>0.99324843498479687</v>
      </c>
      <c r="K1224" s="66">
        <v>1</v>
      </c>
      <c r="L1224" s="66">
        <v>1</v>
      </c>
      <c r="M1224" s="66">
        <v>1</v>
      </c>
      <c r="N1224" s="67">
        <v>0.9922101398633979</v>
      </c>
      <c r="O1224" s="65">
        <v>1</v>
      </c>
      <c r="P1224" s="66">
        <v>0.9748382265473281</v>
      </c>
      <c r="Q1224" s="66">
        <v>1</v>
      </c>
      <c r="R1224" s="66">
        <v>0.99381472420326022</v>
      </c>
      <c r="S1224" s="66">
        <v>0.99241434500604919</v>
      </c>
      <c r="T1224" s="67">
        <v>0.9922101398633979</v>
      </c>
      <c r="U1224" s="65">
        <v>0.99651127546071772</v>
      </c>
      <c r="V1224" s="66">
        <v>0.98294376628544289</v>
      </c>
      <c r="W1224" s="66">
        <v>0.99410475409372445</v>
      </c>
      <c r="X1224" s="66">
        <v>1</v>
      </c>
      <c r="Y1224" s="67">
        <v>0.9922101398633979</v>
      </c>
      <c r="Z1224" s="65">
        <v>0.99170123026052304</v>
      </c>
      <c r="AA1224" s="66">
        <v>0.99261512528031914</v>
      </c>
      <c r="AB1224" s="67">
        <v>0.9922101398633979</v>
      </c>
    </row>
    <row r="1225" spans="1:28" s="37" customFormat="1" ht="17.5" customHeight="1" x14ac:dyDescent="0.35">
      <c r="A1225" s="84"/>
      <c r="B1225" s="61" t="s">
        <v>4</v>
      </c>
      <c r="C1225" s="68">
        <v>1</v>
      </c>
      <c r="D1225" s="69">
        <v>1</v>
      </c>
      <c r="E1225" s="69">
        <v>1</v>
      </c>
      <c r="F1225" s="70">
        <v>1</v>
      </c>
      <c r="G1225" s="69"/>
      <c r="H1225" s="69">
        <v>1</v>
      </c>
      <c r="I1225" s="69">
        <v>1</v>
      </c>
      <c r="J1225" s="69">
        <v>1</v>
      </c>
      <c r="K1225" s="69">
        <v>1</v>
      </c>
      <c r="L1225" s="69">
        <v>1</v>
      </c>
      <c r="M1225" s="69">
        <v>1</v>
      </c>
      <c r="N1225" s="70">
        <v>1</v>
      </c>
      <c r="O1225" s="68">
        <v>1</v>
      </c>
      <c r="P1225" s="69">
        <v>1</v>
      </c>
      <c r="Q1225" s="69">
        <v>1</v>
      </c>
      <c r="R1225" s="69">
        <v>1</v>
      </c>
      <c r="S1225" s="69">
        <v>1</v>
      </c>
      <c r="T1225" s="70">
        <v>1</v>
      </c>
      <c r="U1225" s="68">
        <v>1</v>
      </c>
      <c r="V1225" s="69">
        <v>1</v>
      </c>
      <c r="W1225" s="69">
        <v>1</v>
      </c>
      <c r="X1225" s="69">
        <v>1</v>
      </c>
      <c r="Y1225" s="70">
        <v>1</v>
      </c>
      <c r="Z1225" s="68">
        <v>1</v>
      </c>
      <c r="AA1225" s="69">
        <v>1</v>
      </c>
      <c r="AB1225" s="70">
        <v>1</v>
      </c>
    </row>
    <row r="1226" spans="1:28" s="39" customFormat="1" ht="13.5" customHeight="1" x14ac:dyDescent="0.35">
      <c r="A1226" s="62"/>
      <c r="B1226" s="63"/>
      <c r="C1226" s="71"/>
      <c r="D1226" s="72"/>
      <c r="E1226" s="72"/>
      <c r="F1226" s="73"/>
      <c r="G1226" s="79"/>
      <c r="H1226" s="72"/>
      <c r="I1226" s="72"/>
      <c r="J1226" s="72"/>
      <c r="K1226" s="72"/>
      <c r="L1226" s="72"/>
      <c r="M1226" s="72"/>
      <c r="N1226" s="73"/>
      <c r="O1226" s="71"/>
      <c r="P1226" s="72"/>
      <c r="Q1226" s="72"/>
      <c r="R1226" s="72"/>
      <c r="S1226" s="72"/>
      <c r="T1226" s="73"/>
      <c r="U1226" s="71"/>
      <c r="V1226" s="72"/>
      <c r="W1226" s="72"/>
      <c r="X1226" s="72"/>
      <c r="Y1226" s="73"/>
      <c r="Z1226" s="71"/>
      <c r="AA1226" s="72"/>
      <c r="AB1226" s="73"/>
    </row>
    <row r="1227" spans="1:28" s="37" customFormat="1" ht="17.5" customHeight="1" x14ac:dyDescent="0.35">
      <c r="A1227" s="84" t="s">
        <v>635</v>
      </c>
      <c r="B1227" s="60">
        <v>0</v>
      </c>
      <c r="C1227" s="65">
        <v>6.442278082300254E-2</v>
      </c>
      <c r="D1227" s="66">
        <v>3.6526845824913196E-2</v>
      </c>
      <c r="E1227" s="66">
        <v>1.4160323664540904E-2</v>
      </c>
      <c r="F1227" s="76">
        <v>4.4348158294430624E-2</v>
      </c>
      <c r="G1227" s="78"/>
      <c r="H1227" s="66">
        <v>6.8084015635859946E-2</v>
      </c>
      <c r="I1227" s="66">
        <v>6.3627367189959969E-2</v>
      </c>
      <c r="J1227" s="66">
        <v>4.2094079771060632E-2</v>
      </c>
      <c r="K1227" s="66">
        <v>1.6756015142661146E-2</v>
      </c>
      <c r="L1227" s="66">
        <v>3.2328767123287673E-2</v>
      </c>
      <c r="M1227" s="66">
        <v>0</v>
      </c>
      <c r="N1227" s="67">
        <v>4.4348158294430624E-2</v>
      </c>
      <c r="O1227" s="65">
        <v>2.2236838622049088E-2</v>
      </c>
      <c r="P1227" s="66">
        <v>6.0984829483973137E-2</v>
      </c>
      <c r="Q1227" s="66">
        <v>4.3910564609479966E-2</v>
      </c>
      <c r="R1227" s="66">
        <v>4.275470429998425E-2</v>
      </c>
      <c r="S1227" s="66">
        <v>4.7306635636510282E-2</v>
      </c>
      <c r="T1227" s="67">
        <v>4.4348158294430624E-2</v>
      </c>
      <c r="U1227" s="65">
        <v>3.4825614290333012E-2</v>
      </c>
      <c r="V1227" s="66">
        <v>9.3311255727983364E-2</v>
      </c>
      <c r="W1227" s="66">
        <v>2.3853191549534771E-2</v>
      </c>
      <c r="X1227" s="66">
        <v>5.1676745464540957E-2</v>
      </c>
      <c r="Y1227" s="67">
        <v>4.4348158294430624E-2</v>
      </c>
      <c r="Z1227" s="65">
        <v>4.0837999681544973E-2</v>
      </c>
      <c r="AA1227" s="66">
        <v>4.7138221687829607E-2</v>
      </c>
      <c r="AB1227" s="67">
        <v>4.4348158294430624E-2</v>
      </c>
    </row>
    <row r="1228" spans="1:28" s="37" customFormat="1" ht="17.5" customHeight="1" x14ac:dyDescent="0.35">
      <c r="A1228" s="84"/>
      <c r="B1228" s="60">
        <v>1</v>
      </c>
      <c r="C1228" s="65">
        <v>1.9027424619689065E-2</v>
      </c>
      <c r="D1228" s="66">
        <v>1.5458818538077639E-2</v>
      </c>
      <c r="E1228" s="66">
        <v>1.4160323664540904E-2</v>
      </c>
      <c r="F1228" s="76">
        <v>1.6600974664318528E-2</v>
      </c>
      <c r="G1228" s="78"/>
      <c r="H1228" s="66">
        <v>3.3273031099193065E-2</v>
      </c>
      <c r="I1228" s="66">
        <v>1.5932278178690844E-2</v>
      </c>
      <c r="J1228" s="66">
        <v>1.9811840457878732E-2</v>
      </c>
      <c r="K1228" s="66">
        <v>0</v>
      </c>
      <c r="L1228" s="66">
        <v>3.2328767123287673E-2</v>
      </c>
      <c r="M1228" s="66">
        <v>0</v>
      </c>
      <c r="N1228" s="67">
        <v>1.6600974664318528E-2</v>
      </c>
      <c r="O1228" s="65">
        <v>1.7019734176106801E-2</v>
      </c>
      <c r="P1228" s="66">
        <v>1.0852974266734504E-2</v>
      </c>
      <c r="Q1228" s="66">
        <v>2.5643836162442514E-2</v>
      </c>
      <c r="R1228" s="66">
        <v>5.7518194613777416E-3</v>
      </c>
      <c r="S1228" s="66">
        <v>2.1054577228122061E-2</v>
      </c>
      <c r="T1228" s="67">
        <v>1.6600974664318528E-2</v>
      </c>
      <c r="U1228" s="65">
        <v>1.4958171677982541E-2</v>
      </c>
      <c r="V1228" s="66">
        <v>1.0192922330470946E-2</v>
      </c>
      <c r="W1228" s="66">
        <v>2.1208178964337226E-2</v>
      </c>
      <c r="X1228" s="66">
        <v>1.9406267179769104E-2</v>
      </c>
      <c r="Y1228" s="67">
        <v>1.6600974664318528E-2</v>
      </c>
      <c r="Z1228" s="65">
        <v>1.783769034527119E-2</v>
      </c>
      <c r="AA1228" s="66">
        <v>1.5618162733696891E-2</v>
      </c>
      <c r="AB1228" s="67">
        <v>1.6600974664318528E-2</v>
      </c>
    </row>
    <row r="1229" spans="1:28" s="37" customFormat="1" ht="17.5" customHeight="1" x14ac:dyDescent="0.35">
      <c r="A1229" s="84"/>
      <c r="B1229" s="60">
        <v>2</v>
      </c>
      <c r="C1229" s="65">
        <v>0.10758950174648284</v>
      </c>
      <c r="D1229" s="66">
        <v>0.13393716435740843</v>
      </c>
      <c r="E1229" s="66">
        <v>5.0106288143729E-2</v>
      </c>
      <c r="F1229" s="76">
        <v>0.11704202735147862</v>
      </c>
      <c r="G1229" s="78"/>
      <c r="H1229" s="66">
        <v>8.9142147318193699E-2</v>
      </c>
      <c r="I1229" s="66">
        <v>0.11159770462096043</v>
      </c>
      <c r="J1229" s="66">
        <v>0.14753210516902163</v>
      </c>
      <c r="K1229" s="66">
        <v>8.565766406666836E-2</v>
      </c>
      <c r="L1229" s="66">
        <v>3.2328767123287673E-2</v>
      </c>
      <c r="M1229" s="66">
        <v>6.3961930327618821E-2</v>
      </c>
      <c r="N1229" s="67">
        <v>0.11704202735147862</v>
      </c>
      <c r="O1229" s="65">
        <v>0.12294609602974688</v>
      </c>
      <c r="P1229" s="66">
        <v>0.11925193662350318</v>
      </c>
      <c r="Q1229" s="66">
        <v>0.13504657608867143</v>
      </c>
      <c r="R1229" s="66">
        <v>0.11380095750017451</v>
      </c>
      <c r="S1229" s="66">
        <v>0.10341296713267913</v>
      </c>
      <c r="T1229" s="67">
        <v>0.11704202735147862</v>
      </c>
      <c r="U1229" s="65">
        <v>7.5274814096346579E-2</v>
      </c>
      <c r="V1229" s="66">
        <v>8.7935615541607309E-2</v>
      </c>
      <c r="W1229" s="66">
        <v>0.16238440001131255</v>
      </c>
      <c r="X1229" s="66">
        <v>0.11388125343595383</v>
      </c>
      <c r="Y1229" s="67">
        <v>0.11704202735147862</v>
      </c>
      <c r="Z1229" s="65">
        <v>0.13261337244578375</v>
      </c>
      <c r="AA1229" s="66">
        <v>0.1046675552151497</v>
      </c>
      <c r="AB1229" s="67">
        <v>0.11704202735147862</v>
      </c>
    </row>
    <row r="1230" spans="1:28" s="37" customFormat="1" ht="17.5" customHeight="1" x14ac:dyDescent="0.35">
      <c r="A1230" s="84"/>
      <c r="B1230" s="60">
        <v>3</v>
      </c>
      <c r="C1230" s="65">
        <v>0.33788064087561698</v>
      </c>
      <c r="D1230" s="66">
        <v>0.41618174104301808</v>
      </c>
      <c r="E1230" s="66">
        <v>0.2966604950970308</v>
      </c>
      <c r="F1230" s="76">
        <v>0.37771255167615553</v>
      </c>
      <c r="G1230" s="78"/>
      <c r="H1230" s="66">
        <v>0.32253644013072602</v>
      </c>
      <c r="I1230" s="66">
        <v>0.3412148629862633</v>
      </c>
      <c r="J1230" s="66">
        <v>0.35875013414416029</v>
      </c>
      <c r="K1230" s="66">
        <v>0.6201377067506797</v>
      </c>
      <c r="L1230" s="66">
        <v>0.44088454011741685</v>
      </c>
      <c r="M1230" s="66">
        <v>0.18425965468854857</v>
      </c>
      <c r="N1230" s="67">
        <v>0.37771255167615553</v>
      </c>
      <c r="O1230" s="65">
        <v>0.29571533588418925</v>
      </c>
      <c r="P1230" s="66">
        <v>0.29669573692017742</v>
      </c>
      <c r="Q1230" s="66">
        <v>0.43111903848485295</v>
      </c>
      <c r="R1230" s="66">
        <v>0.43855228830852999</v>
      </c>
      <c r="S1230" s="66">
        <v>0.39436479197472779</v>
      </c>
      <c r="T1230" s="67">
        <v>0.37771255167615553</v>
      </c>
      <c r="U1230" s="65">
        <v>0.35233591981894602</v>
      </c>
      <c r="V1230" s="66">
        <v>0.24019022680888752</v>
      </c>
      <c r="W1230" s="66">
        <v>0.4728251647388218</v>
      </c>
      <c r="X1230" s="66">
        <v>0.31542056074766356</v>
      </c>
      <c r="Y1230" s="67">
        <v>0.37771255167615553</v>
      </c>
      <c r="Z1230" s="65">
        <v>0.36803230564949047</v>
      </c>
      <c r="AA1230" s="66">
        <v>0.38540539606463325</v>
      </c>
      <c r="AB1230" s="67">
        <v>0.37771255167615553</v>
      </c>
    </row>
    <row r="1231" spans="1:28" s="37" customFormat="1" ht="17.5" customHeight="1" x14ac:dyDescent="0.35">
      <c r="A1231" s="84"/>
      <c r="B1231" s="60">
        <v>4</v>
      </c>
      <c r="C1231" s="65">
        <v>0.42351021054576488</v>
      </c>
      <c r="D1231" s="66">
        <v>0.35535911663894071</v>
      </c>
      <c r="E1231" s="66">
        <v>0.50402866351230891</v>
      </c>
      <c r="F1231" s="76">
        <v>0.39288600651639816</v>
      </c>
      <c r="G1231" s="78"/>
      <c r="H1231" s="66">
        <v>0.44040183962891938</v>
      </c>
      <c r="I1231" s="66">
        <v>0.41984166254329536</v>
      </c>
      <c r="J1231" s="66">
        <v>0.3895632266142014</v>
      </c>
      <c r="K1231" s="66">
        <v>0.23389059681394347</v>
      </c>
      <c r="L1231" s="66">
        <v>0.33149119373776909</v>
      </c>
      <c r="M1231" s="66">
        <v>0.6385089378317369</v>
      </c>
      <c r="N1231" s="67">
        <v>0.39288600651639816</v>
      </c>
      <c r="O1231" s="65">
        <v>0.48490969847905729</v>
      </c>
      <c r="P1231" s="66">
        <v>0.46306620708435148</v>
      </c>
      <c r="Q1231" s="66">
        <v>0.3390911974596974</v>
      </c>
      <c r="R1231" s="66">
        <v>0.36911972648418206</v>
      </c>
      <c r="S1231" s="66">
        <v>0.35367866984809787</v>
      </c>
      <c r="T1231" s="67">
        <v>0.39288600651639816</v>
      </c>
      <c r="U1231" s="65">
        <v>0.4917909392175881</v>
      </c>
      <c r="V1231" s="66">
        <v>0.48006469251800227</v>
      </c>
      <c r="W1231" s="66">
        <v>0.27595944455442745</v>
      </c>
      <c r="X1231" s="66">
        <v>0.38092358438702584</v>
      </c>
      <c r="Y1231" s="67">
        <v>0.39288600651639816</v>
      </c>
      <c r="Z1231" s="65">
        <v>0.3878207084151391</v>
      </c>
      <c r="AA1231" s="66">
        <v>0.39691193168990879</v>
      </c>
      <c r="AB1231" s="67">
        <v>0.39288600651639816</v>
      </c>
    </row>
    <row r="1232" spans="1:28" s="37" customFormat="1" ht="17.5" customHeight="1" x14ac:dyDescent="0.35">
      <c r="A1232" s="84"/>
      <c r="B1232" s="60">
        <v>5</v>
      </c>
      <c r="C1232" s="65">
        <v>4.7569441389443683E-2</v>
      </c>
      <c r="D1232" s="66">
        <v>4.2536313597641991E-2</v>
      </c>
      <c r="E1232" s="66">
        <v>0.12088047726805184</v>
      </c>
      <c r="F1232" s="76">
        <v>5.1409970896734658E-2</v>
      </c>
      <c r="G1232" s="78"/>
      <c r="H1232" s="66">
        <v>4.6567455525048429E-2</v>
      </c>
      <c r="I1232" s="66">
        <v>4.7787195486354316E-2</v>
      </c>
      <c r="J1232" s="66">
        <v>4.2248613843677341E-2</v>
      </c>
      <c r="K1232" s="66">
        <v>4.3558017226047414E-2</v>
      </c>
      <c r="L1232" s="66">
        <v>0.13064579256360079</v>
      </c>
      <c r="M1232" s="66">
        <v>0.11326947715209566</v>
      </c>
      <c r="N1232" s="67">
        <v>5.1409970896734658E-2</v>
      </c>
      <c r="O1232" s="65">
        <v>5.7174333149383902E-2</v>
      </c>
      <c r="P1232" s="66">
        <v>4.9146524110156437E-2</v>
      </c>
      <c r="Q1232" s="66">
        <v>2.5188787194855622E-2</v>
      </c>
      <c r="R1232" s="66">
        <v>3.0020503945751398E-2</v>
      </c>
      <c r="S1232" s="66">
        <v>8.0182358179862884E-2</v>
      </c>
      <c r="T1232" s="67">
        <v>5.1409970896734658E-2</v>
      </c>
      <c r="U1232" s="65">
        <v>3.0814540898803752E-2</v>
      </c>
      <c r="V1232" s="66">
        <v>8.8305287073048633E-2</v>
      </c>
      <c r="W1232" s="66">
        <v>4.3769620181566223E-2</v>
      </c>
      <c r="X1232" s="66">
        <v>0.11866410115448048</v>
      </c>
      <c r="Y1232" s="67">
        <v>5.1409970896734658E-2</v>
      </c>
      <c r="Z1232" s="65">
        <v>5.285792346277058E-2</v>
      </c>
      <c r="AA1232" s="66">
        <v>5.0259290041957998E-2</v>
      </c>
      <c r="AB1232" s="67">
        <v>5.1409970896734658E-2</v>
      </c>
    </row>
    <row r="1233" spans="1:28" s="37" customFormat="1" ht="17.5" customHeight="1" x14ac:dyDescent="0.35">
      <c r="A1233" s="84"/>
      <c r="B1233" s="61" t="s">
        <v>4</v>
      </c>
      <c r="C1233" s="68">
        <v>1</v>
      </c>
      <c r="D1233" s="69">
        <v>1</v>
      </c>
      <c r="E1233" s="69">
        <v>1</v>
      </c>
      <c r="F1233" s="70">
        <v>1</v>
      </c>
      <c r="G1233" s="69"/>
      <c r="H1233" s="69">
        <v>1</v>
      </c>
      <c r="I1233" s="69">
        <v>1</v>
      </c>
      <c r="J1233" s="69">
        <v>1</v>
      </c>
      <c r="K1233" s="69">
        <v>1</v>
      </c>
      <c r="L1233" s="69">
        <v>1</v>
      </c>
      <c r="M1233" s="69">
        <v>1</v>
      </c>
      <c r="N1233" s="70">
        <v>1</v>
      </c>
      <c r="O1233" s="68">
        <v>1</v>
      </c>
      <c r="P1233" s="69">
        <v>1</v>
      </c>
      <c r="Q1233" s="69">
        <v>1</v>
      </c>
      <c r="R1233" s="69">
        <v>1</v>
      </c>
      <c r="S1233" s="69">
        <v>1</v>
      </c>
      <c r="T1233" s="70">
        <v>1</v>
      </c>
      <c r="U1233" s="68">
        <v>1</v>
      </c>
      <c r="V1233" s="69">
        <v>1</v>
      </c>
      <c r="W1233" s="69">
        <v>1</v>
      </c>
      <c r="X1233" s="69">
        <v>1</v>
      </c>
      <c r="Y1233" s="70">
        <v>1</v>
      </c>
      <c r="Z1233" s="68">
        <v>1</v>
      </c>
      <c r="AA1233" s="69">
        <v>1</v>
      </c>
      <c r="AB1233" s="70">
        <v>1</v>
      </c>
    </row>
    <row r="1234" spans="1:28" s="39" customFormat="1" ht="13.5" customHeight="1" x14ac:dyDescent="0.35">
      <c r="A1234" s="62"/>
      <c r="B1234" s="63"/>
      <c r="C1234" s="71"/>
      <c r="D1234" s="72"/>
      <c r="E1234" s="72"/>
      <c r="F1234" s="73"/>
      <c r="G1234" s="79"/>
      <c r="H1234" s="72"/>
      <c r="I1234" s="72"/>
      <c r="J1234" s="72"/>
      <c r="K1234" s="72"/>
      <c r="L1234" s="72"/>
      <c r="M1234" s="72"/>
      <c r="N1234" s="73"/>
      <c r="O1234" s="71"/>
      <c r="P1234" s="72"/>
      <c r="Q1234" s="72"/>
      <c r="R1234" s="72"/>
      <c r="S1234" s="72"/>
      <c r="T1234" s="73"/>
      <c r="U1234" s="71"/>
      <c r="V1234" s="72"/>
      <c r="W1234" s="72"/>
      <c r="X1234" s="72"/>
      <c r="Y1234" s="73"/>
      <c r="Z1234" s="71"/>
      <c r="AA1234" s="72"/>
      <c r="AB1234" s="73"/>
    </row>
    <row r="1235" spans="1:28" s="37" customFormat="1" ht="28" x14ac:dyDescent="0.35">
      <c r="A1235" s="84" t="s">
        <v>636</v>
      </c>
      <c r="B1235" s="60" t="s">
        <v>343</v>
      </c>
      <c r="C1235" s="65">
        <v>0.20605330072058917</v>
      </c>
      <c r="D1235" s="66">
        <v>0.2637952594147398</v>
      </c>
      <c r="E1235" s="66">
        <v>0.27648289103750939</v>
      </c>
      <c r="F1235" s="76">
        <v>0.24456091962591278</v>
      </c>
      <c r="G1235" s="78"/>
      <c r="H1235" s="66">
        <v>0.22325957400661514</v>
      </c>
      <c r="I1235" s="66">
        <v>0.20231508554121125</v>
      </c>
      <c r="J1235" s="66">
        <v>0.19314970488284744</v>
      </c>
      <c r="K1235" s="66">
        <v>0.51467771030768061</v>
      </c>
      <c r="L1235" s="66">
        <v>0.13064579256360079</v>
      </c>
      <c r="M1235" s="66">
        <v>0.39014703190775424</v>
      </c>
      <c r="N1235" s="67">
        <v>0.24456091962591278</v>
      </c>
      <c r="O1235" s="65">
        <v>0.17476892625800028</v>
      </c>
      <c r="P1235" s="66">
        <v>0.14367739901251905</v>
      </c>
      <c r="Q1235" s="66">
        <v>0.23516731353372095</v>
      </c>
      <c r="R1235" s="66">
        <v>0.22458557840445859</v>
      </c>
      <c r="S1235" s="66">
        <v>0.358556887686517</v>
      </c>
      <c r="T1235" s="67">
        <v>0.24456091962591278</v>
      </c>
      <c r="U1235" s="65">
        <v>0.17997292272874232</v>
      </c>
      <c r="V1235" s="66">
        <v>0.16526371186157857</v>
      </c>
      <c r="W1235" s="66">
        <v>0.33430951101558304</v>
      </c>
      <c r="X1235" s="66">
        <v>0.21066520065970312</v>
      </c>
      <c r="Y1235" s="67">
        <v>0.24456091962591278</v>
      </c>
      <c r="Z1235" s="65">
        <v>0.21810662351390578</v>
      </c>
      <c r="AA1235" s="66">
        <v>0.26558401995164821</v>
      </c>
      <c r="AB1235" s="67">
        <v>0.24456091962591278</v>
      </c>
    </row>
    <row r="1236" spans="1:28" s="37" customFormat="1" ht="17.5" customHeight="1" x14ac:dyDescent="0.35">
      <c r="A1236" s="84"/>
      <c r="B1236" s="60" t="s">
        <v>344</v>
      </c>
      <c r="C1236" s="65">
        <v>0.39798956509497879</v>
      </c>
      <c r="D1236" s="66">
        <v>0.38612156262909331</v>
      </c>
      <c r="E1236" s="66">
        <v>0.33540423781114997</v>
      </c>
      <c r="F1236" s="76">
        <v>0.38571641554617542</v>
      </c>
      <c r="G1236" s="78"/>
      <c r="H1236" s="66">
        <v>0.26363085174030276</v>
      </c>
      <c r="I1236" s="66">
        <v>0.42718126340095663</v>
      </c>
      <c r="J1236" s="66">
        <v>0.40374673582543369</v>
      </c>
      <c r="K1236" s="66">
        <v>0.32352956121852688</v>
      </c>
      <c r="L1236" s="66">
        <v>0.57839530332681022</v>
      </c>
      <c r="M1236" s="66">
        <v>0.14601915685437131</v>
      </c>
      <c r="N1236" s="67">
        <v>0.38571641554617542</v>
      </c>
      <c r="O1236" s="65">
        <v>0.39562227512182407</v>
      </c>
      <c r="P1236" s="66">
        <v>0.37955670849247924</v>
      </c>
      <c r="Q1236" s="66">
        <v>0.37397219551162281</v>
      </c>
      <c r="R1236" s="66">
        <v>0.42469142616874922</v>
      </c>
      <c r="S1236" s="66">
        <v>0.36643134997983606</v>
      </c>
      <c r="T1236" s="67">
        <v>0.38571641554617542</v>
      </c>
      <c r="U1236" s="65">
        <v>0.62799264468153893</v>
      </c>
      <c r="V1236" s="66">
        <v>0.26051702671133531</v>
      </c>
      <c r="W1236" s="66">
        <v>0.28801648802285135</v>
      </c>
      <c r="X1236" s="66">
        <v>0.27372182517866961</v>
      </c>
      <c r="Y1236" s="67">
        <v>0.38571641554617542</v>
      </c>
      <c r="Z1236" s="65">
        <v>0.35162064851192421</v>
      </c>
      <c r="AA1236" s="66">
        <v>0.41281215561081569</v>
      </c>
      <c r="AB1236" s="67">
        <v>0.38571641554617542</v>
      </c>
    </row>
    <row r="1237" spans="1:28" s="37" customFormat="1" ht="17.5" customHeight="1" x14ac:dyDescent="0.35">
      <c r="A1237" s="84"/>
      <c r="B1237" s="60" t="s">
        <v>345</v>
      </c>
      <c r="C1237" s="65">
        <v>0.38657363822729796</v>
      </c>
      <c r="D1237" s="66">
        <v>0.34570489131041565</v>
      </c>
      <c r="E1237" s="66">
        <v>0.37439141466090653</v>
      </c>
      <c r="F1237" s="76">
        <v>0.36273104793497268</v>
      </c>
      <c r="G1237" s="78"/>
      <c r="H1237" s="66">
        <v>0.51294197676310094</v>
      </c>
      <c r="I1237" s="66">
        <v>0.35911779132956773</v>
      </c>
      <c r="J1237" s="66">
        <v>0.39749239849758539</v>
      </c>
      <c r="K1237" s="66">
        <v>0.16179272847379253</v>
      </c>
      <c r="L1237" s="66">
        <v>0.29095890410958902</v>
      </c>
      <c r="M1237" s="66">
        <v>0.4394179732780184</v>
      </c>
      <c r="N1237" s="67">
        <v>0.36273104793497268</v>
      </c>
      <c r="O1237" s="65">
        <v>0.42960879862017565</v>
      </c>
      <c r="P1237" s="66">
        <v>0.46418590152421763</v>
      </c>
      <c r="Q1237" s="66">
        <v>0.37791484605560566</v>
      </c>
      <c r="R1237" s="66">
        <v>0.33829075341854187</v>
      </c>
      <c r="S1237" s="66">
        <v>0.27497605524936147</v>
      </c>
      <c r="T1237" s="67">
        <v>0.36273104793497268</v>
      </c>
      <c r="U1237" s="65">
        <v>0.18418707565470416</v>
      </c>
      <c r="V1237" s="66">
        <v>0.5642702196208299</v>
      </c>
      <c r="W1237" s="66">
        <v>0.37278486382533443</v>
      </c>
      <c r="X1237" s="66">
        <v>0.51341396371632764</v>
      </c>
      <c r="Y1237" s="67">
        <v>0.36273104793497268</v>
      </c>
      <c r="Z1237" s="65">
        <v>0.41989698611073123</v>
      </c>
      <c r="AA1237" s="66">
        <v>0.31730099774964227</v>
      </c>
      <c r="AB1237" s="67">
        <v>0.36273104793497268</v>
      </c>
    </row>
    <row r="1238" spans="1:28" s="37" customFormat="1" ht="17.5" customHeight="1" x14ac:dyDescent="0.35">
      <c r="A1238" s="84"/>
      <c r="B1238" s="60" t="s">
        <v>346</v>
      </c>
      <c r="C1238" s="65">
        <v>9.3834959571341848E-3</v>
      </c>
      <c r="D1238" s="66">
        <v>4.3788448870677819E-3</v>
      </c>
      <c r="E1238" s="66">
        <v>1.3721456490434067E-2</v>
      </c>
      <c r="F1238" s="76">
        <v>6.9916168929391193E-3</v>
      </c>
      <c r="G1238" s="78"/>
      <c r="H1238" s="66">
        <v>1.6759748998112063E-4</v>
      </c>
      <c r="I1238" s="66">
        <v>1.1385859728264478E-2</v>
      </c>
      <c r="J1238" s="66">
        <v>5.6118762296548021E-3</v>
      </c>
      <c r="K1238" s="66">
        <v>0</v>
      </c>
      <c r="L1238" s="66">
        <v>0</v>
      </c>
      <c r="M1238" s="66">
        <v>2.4415837959856017E-2</v>
      </c>
      <c r="N1238" s="67">
        <v>6.9916168929391193E-3</v>
      </c>
      <c r="O1238" s="65">
        <v>0</v>
      </c>
      <c r="P1238" s="66">
        <v>1.2579990970784037E-2</v>
      </c>
      <c r="Q1238" s="66">
        <v>1.2945644899050542E-2</v>
      </c>
      <c r="R1238" s="66">
        <v>1.2433865440217929E-2</v>
      </c>
      <c r="S1238" s="66">
        <v>3.5707084285522249E-5</v>
      </c>
      <c r="T1238" s="67">
        <v>6.9916168929391193E-3</v>
      </c>
      <c r="U1238" s="65">
        <v>7.8473569350145499E-3</v>
      </c>
      <c r="V1238" s="66">
        <v>9.9490418062561769E-3</v>
      </c>
      <c r="W1238" s="66">
        <v>4.8884301026612745E-3</v>
      </c>
      <c r="X1238" s="66">
        <v>2.1715228147333701E-3</v>
      </c>
      <c r="Y1238" s="67">
        <v>6.9916168929391193E-3</v>
      </c>
      <c r="Z1238" s="65">
        <v>1.0375741863438908E-2</v>
      </c>
      <c r="AA1238" s="66">
        <v>4.3022692547174174E-3</v>
      </c>
      <c r="AB1238" s="67">
        <v>6.9916168929391193E-3</v>
      </c>
    </row>
    <row r="1239" spans="1:28" s="37" customFormat="1" ht="17.5" customHeight="1" x14ac:dyDescent="0.35">
      <c r="A1239" s="84"/>
      <c r="B1239" s="61" t="s">
        <v>4</v>
      </c>
      <c r="C1239" s="68">
        <v>1</v>
      </c>
      <c r="D1239" s="69">
        <v>1</v>
      </c>
      <c r="E1239" s="69">
        <v>1</v>
      </c>
      <c r="F1239" s="70">
        <v>1</v>
      </c>
      <c r="G1239" s="69"/>
      <c r="H1239" s="69">
        <v>1</v>
      </c>
      <c r="I1239" s="69">
        <v>1</v>
      </c>
      <c r="J1239" s="69">
        <v>1</v>
      </c>
      <c r="K1239" s="69">
        <v>1</v>
      </c>
      <c r="L1239" s="69">
        <v>1</v>
      </c>
      <c r="M1239" s="69">
        <v>1</v>
      </c>
      <c r="N1239" s="70">
        <v>1</v>
      </c>
      <c r="O1239" s="68">
        <v>1</v>
      </c>
      <c r="P1239" s="69">
        <v>1</v>
      </c>
      <c r="Q1239" s="69">
        <v>1</v>
      </c>
      <c r="R1239" s="69">
        <v>1</v>
      </c>
      <c r="S1239" s="69">
        <v>1</v>
      </c>
      <c r="T1239" s="70">
        <v>1</v>
      </c>
      <c r="U1239" s="68">
        <v>1</v>
      </c>
      <c r="V1239" s="69">
        <v>1</v>
      </c>
      <c r="W1239" s="69">
        <v>1</v>
      </c>
      <c r="X1239" s="69">
        <v>1</v>
      </c>
      <c r="Y1239" s="70">
        <v>1</v>
      </c>
      <c r="Z1239" s="68">
        <v>1</v>
      </c>
      <c r="AA1239" s="69">
        <v>1</v>
      </c>
      <c r="AB1239" s="70">
        <v>1</v>
      </c>
    </row>
    <row r="1240" spans="1:28" s="39" customFormat="1" ht="13.5" customHeight="1" x14ac:dyDescent="0.35">
      <c r="A1240" s="62"/>
      <c r="B1240" s="63"/>
      <c r="C1240" s="71"/>
      <c r="D1240" s="72"/>
      <c r="E1240" s="72"/>
      <c r="F1240" s="73"/>
      <c r="G1240" s="79"/>
      <c r="H1240" s="72"/>
      <c r="I1240" s="72"/>
      <c r="J1240" s="72"/>
      <c r="K1240" s="72"/>
      <c r="L1240" s="72"/>
      <c r="M1240" s="72"/>
      <c r="N1240" s="73"/>
      <c r="O1240" s="71"/>
      <c r="P1240" s="72"/>
      <c r="Q1240" s="72"/>
      <c r="R1240" s="72"/>
      <c r="S1240" s="72"/>
      <c r="T1240" s="73"/>
      <c r="U1240" s="71"/>
      <c r="V1240" s="72"/>
      <c r="W1240" s="72"/>
      <c r="X1240" s="72"/>
      <c r="Y1240" s="73"/>
      <c r="Z1240" s="71"/>
      <c r="AA1240" s="72"/>
      <c r="AB1240" s="73"/>
    </row>
    <row r="1241" spans="1:28" s="37" customFormat="1" ht="17.5" customHeight="1" x14ac:dyDescent="0.35">
      <c r="A1241" s="84" t="s">
        <v>347</v>
      </c>
      <c r="B1241" s="60" t="s">
        <v>7</v>
      </c>
      <c r="C1241" s="65">
        <v>0.38053089558936098</v>
      </c>
      <c r="D1241" s="66">
        <v>0.43054026594616318</v>
      </c>
      <c r="E1241" s="66">
        <v>0.48834944798738261</v>
      </c>
      <c r="F1241" s="67">
        <v>0.41812291703550475</v>
      </c>
      <c r="G1241" s="78"/>
      <c r="H1241" s="66">
        <v>0.32159000724612674</v>
      </c>
      <c r="I1241" s="66">
        <v>0.39333748883476743</v>
      </c>
      <c r="J1241" s="66">
        <v>0.38497156143802541</v>
      </c>
      <c r="K1241" s="66">
        <v>0.59236769226860442</v>
      </c>
      <c r="L1241" s="66">
        <v>0.54540117416829748</v>
      </c>
      <c r="M1241" s="66">
        <v>0.44388383869196507</v>
      </c>
      <c r="N1241" s="67">
        <v>0.41812291703550475</v>
      </c>
      <c r="O1241" s="65">
        <v>0.35346798974498911</v>
      </c>
      <c r="P1241" s="66">
        <v>0.33547657778382911</v>
      </c>
      <c r="Q1241" s="66">
        <v>0.45599560230048841</v>
      </c>
      <c r="R1241" s="66">
        <v>0.38463486579899642</v>
      </c>
      <c r="S1241" s="66">
        <v>0.49762967972845817</v>
      </c>
      <c r="T1241" s="67">
        <v>0.41812291703550475</v>
      </c>
      <c r="U1241" s="65">
        <v>0.45045465567410281</v>
      </c>
      <c r="V1241" s="66">
        <v>0.3645012643279808</v>
      </c>
      <c r="W1241" s="66">
        <v>0.42533584094572813</v>
      </c>
      <c r="X1241" s="66">
        <v>0.40634964266080265</v>
      </c>
      <c r="Y1241" s="67">
        <v>0.41812291703550475</v>
      </c>
      <c r="Z1241" s="65">
        <v>0.37246472268809722</v>
      </c>
      <c r="AA1241" s="66">
        <v>0.45440726179347435</v>
      </c>
      <c r="AB1241" s="67">
        <v>0.41812291703550475</v>
      </c>
    </row>
    <row r="1242" spans="1:28" s="37" customFormat="1" ht="17.5" customHeight="1" x14ac:dyDescent="0.35">
      <c r="A1242" s="84"/>
      <c r="B1242" s="60" t="s">
        <v>35</v>
      </c>
      <c r="C1242" s="65">
        <v>0.61946910441063907</v>
      </c>
      <c r="D1242" s="66">
        <v>0.56946029229515338</v>
      </c>
      <c r="E1242" s="66">
        <v>0.51165055201261744</v>
      </c>
      <c r="F1242" s="67">
        <v>0.58187708296449525</v>
      </c>
      <c r="G1242" s="78"/>
      <c r="H1242" s="66">
        <v>0.67840999275387326</v>
      </c>
      <c r="I1242" s="66">
        <v>0.60666251116523262</v>
      </c>
      <c r="J1242" s="66">
        <v>0.61502915399749591</v>
      </c>
      <c r="K1242" s="66">
        <v>0.40763230773139564</v>
      </c>
      <c r="L1242" s="66">
        <v>0.45459882583170252</v>
      </c>
      <c r="M1242" s="66">
        <v>0.55611616130803487</v>
      </c>
      <c r="N1242" s="67">
        <v>0.58187708296449525</v>
      </c>
      <c r="O1242" s="65">
        <v>0.64653201025501095</v>
      </c>
      <c r="P1242" s="66">
        <v>0.66452342221617089</v>
      </c>
      <c r="Q1242" s="66">
        <v>0.54400439769951148</v>
      </c>
      <c r="R1242" s="66">
        <v>0.61536513420100358</v>
      </c>
      <c r="S1242" s="66">
        <v>0.50237032027154194</v>
      </c>
      <c r="T1242" s="67">
        <v>0.58187708296449525</v>
      </c>
      <c r="U1242" s="65">
        <v>0.54954534432589719</v>
      </c>
      <c r="V1242" s="66">
        <v>0.6354987356720192</v>
      </c>
      <c r="W1242" s="66">
        <v>0.57466415905427193</v>
      </c>
      <c r="X1242" s="66">
        <v>0.59365035733919735</v>
      </c>
      <c r="Y1242" s="67">
        <v>0.58187708296449525</v>
      </c>
      <c r="Z1242" s="65">
        <v>0.62753527731190295</v>
      </c>
      <c r="AA1242" s="66">
        <v>0.54559273820652554</v>
      </c>
      <c r="AB1242" s="67">
        <v>0.58187708296449525</v>
      </c>
    </row>
    <row r="1243" spans="1:28" s="37" customFormat="1" ht="17.5" customHeight="1" x14ac:dyDescent="0.35">
      <c r="A1243" s="84"/>
      <c r="B1243" s="61" t="s">
        <v>4</v>
      </c>
      <c r="C1243" s="68">
        <v>1</v>
      </c>
      <c r="D1243" s="69">
        <v>1</v>
      </c>
      <c r="E1243" s="69">
        <v>1</v>
      </c>
      <c r="F1243" s="70">
        <v>1</v>
      </c>
      <c r="G1243" s="69"/>
      <c r="H1243" s="69">
        <v>1</v>
      </c>
      <c r="I1243" s="69">
        <v>1</v>
      </c>
      <c r="J1243" s="69">
        <v>1</v>
      </c>
      <c r="K1243" s="69">
        <v>1</v>
      </c>
      <c r="L1243" s="69">
        <v>1</v>
      </c>
      <c r="M1243" s="69">
        <v>1</v>
      </c>
      <c r="N1243" s="70">
        <v>1</v>
      </c>
      <c r="O1243" s="68">
        <v>1</v>
      </c>
      <c r="P1243" s="69">
        <v>1</v>
      </c>
      <c r="Q1243" s="69">
        <v>1</v>
      </c>
      <c r="R1243" s="69">
        <v>1</v>
      </c>
      <c r="S1243" s="69">
        <v>1</v>
      </c>
      <c r="T1243" s="70">
        <v>1</v>
      </c>
      <c r="U1243" s="68">
        <v>1</v>
      </c>
      <c r="V1243" s="69">
        <v>1</v>
      </c>
      <c r="W1243" s="69">
        <v>1</v>
      </c>
      <c r="X1243" s="69">
        <v>1</v>
      </c>
      <c r="Y1243" s="70">
        <v>1</v>
      </c>
      <c r="Z1243" s="68">
        <v>1</v>
      </c>
      <c r="AA1243" s="69">
        <v>1</v>
      </c>
      <c r="AB1243" s="70">
        <v>1</v>
      </c>
    </row>
    <row r="1244" spans="1:28" s="39" customFormat="1" ht="13.5" customHeight="1" x14ac:dyDescent="0.35">
      <c r="A1244" s="62"/>
      <c r="B1244" s="63"/>
      <c r="C1244" s="71"/>
      <c r="D1244" s="72"/>
      <c r="E1244" s="72"/>
      <c r="F1244" s="73"/>
      <c r="G1244" s="79"/>
      <c r="H1244" s="72"/>
      <c r="I1244" s="72"/>
      <c r="J1244" s="72"/>
      <c r="K1244" s="72"/>
      <c r="L1244" s="72"/>
      <c r="M1244" s="72"/>
      <c r="N1244" s="73"/>
      <c r="O1244" s="71"/>
      <c r="P1244" s="72"/>
      <c r="Q1244" s="72"/>
      <c r="R1244" s="72"/>
      <c r="S1244" s="72"/>
      <c r="T1244" s="73"/>
      <c r="U1244" s="71"/>
      <c r="V1244" s="72"/>
      <c r="W1244" s="72"/>
      <c r="X1244" s="72"/>
      <c r="Y1244" s="73"/>
      <c r="Z1244" s="71"/>
      <c r="AA1244" s="72"/>
      <c r="AB1244" s="73"/>
    </row>
    <row r="1245" spans="1:28" s="37" customFormat="1" ht="28" x14ac:dyDescent="0.35">
      <c r="A1245" s="84" t="s">
        <v>348</v>
      </c>
      <c r="B1245" s="60" t="s">
        <v>349</v>
      </c>
      <c r="C1245" s="65">
        <v>0.51607028163685476</v>
      </c>
      <c r="D1245" s="66">
        <v>0.49380407962754141</v>
      </c>
      <c r="E1245" s="66">
        <v>0.81672495371322773</v>
      </c>
      <c r="F1245" s="76">
        <v>0.53091748276943818</v>
      </c>
      <c r="G1245" s="78"/>
      <c r="H1245" s="66">
        <v>0.49089304815470236</v>
      </c>
      <c r="I1245" s="66">
        <v>0.5215411341091698</v>
      </c>
      <c r="J1245" s="66">
        <v>0.43384081559649434</v>
      </c>
      <c r="K1245" s="66">
        <v>0.70675067964125105</v>
      </c>
      <c r="L1245" s="66">
        <v>0.74070450097847362</v>
      </c>
      <c r="M1245" s="66">
        <v>0.87597462021841255</v>
      </c>
      <c r="N1245" s="67">
        <v>0.53091748276943818</v>
      </c>
      <c r="O1245" s="65">
        <v>0.4096404433520609</v>
      </c>
      <c r="P1245" s="66">
        <v>0.56746472514636648</v>
      </c>
      <c r="Q1245" s="66">
        <v>0.51973733377841769</v>
      </c>
      <c r="R1245" s="66">
        <v>0.51782771815272921</v>
      </c>
      <c r="S1245" s="66">
        <v>0.58757792546041132</v>
      </c>
      <c r="T1245" s="67">
        <v>0.53091748276943818</v>
      </c>
      <c r="U1245" s="65">
        <v>0.50453544293566122</v>
      </c>
      <c r="V1245" s="66">
        <v>0.59940441808823341</v>
      </c>
      <c r="W1245" s="66">
        <v>0.51606875194434232</v>
      </c>
      <c r="X1245" s="66">
        <v>0.35931830676195714</v>
      </c>
      <c r="Y1245" s="67">
        <v>0.53091748276943818</v>
      </c>
      <c r="Z1245" s="65">
        <v>0.53563364484407983</v>
      </c>
      <c r="AA1245" s="66">
        <v>0.52716901429648866</v>
      </c>
      <c r="AB1245" s="67">
        <v>0.53091748276943818</v>
      </c>
    </row>
    <row r="1246" spans="1:28" s="37" customFormat="1" ht="17.5" customHeight="1" x14ac:dyDescent="0.35">
      <c r="A1246" s="84"/>
      <c r="B1246" s="60" t="s">
        <v>350</v>
      </c>
      <c r="C1246" s="65">
        <v>0.36328074821612394</v>
      </c>
      <c r="D1246" s="66">
        <v>0.41876974778657317</v>
      </c>
      <c r="E1246" s="66">
        <v>0.15127545772474801</v>
      </c>
      <c r="F1246" s="76">
        <v>0.37494882857027489</v>
      </c>
      <c r="G1246" s="78"/>
      <c r="H1246" s="66">
        <v>0.33400208018061095</v>
      </c>
      <c r="I1246" s="66">
        <v>0.36964256261633799</v>
      </c>
      <c r="J1246" s="66">
        <v>0.47988839205866568</v>
      </c>
      <c r="K1246" s="66">
        <v>0.20172006402601692</v>
      </c>
      <c r="L1246" s="66">
        <v>0.22696673189823874</v>
      </c>
      <c r="M1246" s="66">
        <v>9.2282350070160446E-2</v>
      </c>
      <c r="N1246" s="67">
        <v>0.37494882857027489</v>
      </c>
      <c r="O1246" s="65">
        <v>0.4332925386446525</v>
      </c>
      <c r="P1246" s="66">
        <v>0.3249783227156442</v>
      </c>
      <c r="Q1246" s="66">
        <v>0.39294806961252748</v>
      </c>
      <c r="R1246" s="66">
        <v>0.41592327011148106</v>
      </c>
      <c r="S1246" s="66">
        <v>0.33626516500873777</v>
      </c>
      <c r="T1246" s="67">
        <v>0.37494882857027489</v>
      </c>
      <c r="U1246" s="65">
        <v>0.38737471710313615</v>
      </c>
      <c r="V1246" s="66">
        <v>0.32445993299703496</v>
      </c>
      <c r="W1246" s="66">
        <v>0.39253726066913658</v>
      </c>
      <c r="X1246" s="66">
        <v>0.43430456294667402</v>
      </c>
      <c r="Y1246" s="67">
        <v>0.37494882857027489</v>
      </c>
      <c r="Z1246" s="65">
        <v>0.36909358860239627</v>
      </c>
      <c r="AA1246" s="66">
        <v>0.37960195926612805</v>
      </c>
      <c r="AB1246" s="67">
        <v>0.37494882857027489</v>
      </c>
    </row>
    <row r="1247" spans="1:28" s="37" customFormat="1" ht="17.5" customHeight="1" x14ac:dyDescent="0.35">
      <c r="A1247" s="84"/>
      <c r="B1247" s="60" t="s">
        <v>351</v>
      </c>
      <c r="C1247" s="65">
        <v>0.11146695760049975</v>
      </c>
      <c r="D1247" s="66">
        <v>8.7426730827201982E-2</v>
      </c>
      <c r="E1247" s="66">
        <v>3.199958856202427E-2</v>
      </c>
      <c r="F1247" s="76">
        <v>9.0892572610628122E-2</v>
      </c>
      <c r="G1247" s="78"/>
      <c r="H1247" s="66">
        <v>0.17476967668472446</v>
      </c>
      <c r="I1247" s="66">
        <v>9.7713189004628886E-2</v>
      </c>
      <c r="J1247" s="66">
        <v>8.6271507780361301E-2</v>
      </c>
      <c r="K1247" s="66">
        <v>9.1529256332732026E-2</v>
      </c>
      <c r="L1247" s="66">
        <v>3.2328767123287673E-2</v>
      </c>
      <c r="M1247" s="66">
        <v>3.1743029711427E-2</v>
      </c>
      <c r="N1247" s="67">
        <v>9.0892572610628122E-2</v>
      </c>
      <c r="O1247" s="65">
        <v>0.15706701800328665</v>
      </c>
      <c r="P1247" s="66">
        <v>0.10155538994030684</v>
      </c>
      <c r="Q1247" s="66">
        <v>8.7314596609054801E-2</v>
      </c>
      <c r="R1247" s="66">
        <v>6.0409526948158945E-2</v>
      </c>
      <c r="S1247" s="66">
        <v>7.2494832974862214E-2</v>
      </c>
      <c r="T1247" s="67">
        <v>9.0892572610628122E-2</v>
      </c>
      <c r="U1247" s="65">
        <v>0.10460111542192047</v>
      </c>
      <c r="V1247" s="66">
        <v>7.6135648914731666E-2</v>
      </c>
      <c r="W1247" s="66">
        <v>8.6505557283859835E-2</v>
      </c>
      <c r="X1247" s="66">
        <v>0.2045079714128642</v>
      </c>
      <c r="Y1247" s="67">
        <v>9.0892572610628122E-2</v>
      </c>
      <c r="Z1247" s="65">
        <v>9.0374591497250703E-2</v>
      </c>
      <c r="AA1247" s="66">
        <v>9.130420967960412E-2</v>
      </c>
      <c r="AB1247" s="67">
        <v>9.0892572610628122E-2</v>
      </c>
    </row>
    <row r="1248" spans="1:28" s="37" customFormat="1" ht="17.5" customHeight="1" x14ac:dyDescent="0.35">
      <c r="A1248" s="84"/>
      <c r="B1248" s="60" t="s">
        <v>346</v>
      </c>
      <c r="C1248" s="65">
        <v>9.1811327063005353E-3</v>
      </c>
      <c r="D1248" s="66">
        <v>0</v>
      </c>
      <c r="E1248" s="66">
        <v>0</v>
      </c>
      <c r="F1248" s="76">
        <v>3.2411160496588053E-3</v>
      </c>
      <c r="G1248" s="78"/>
      <c r="H1248" s="66">
        <v>3.3519497996224127E-4</v>
      </c>
      <c r="I1248" s="66">
        <v>1.1103114269863405E-2</v>
      </c>
      <c r="J1248" s="66">
        <v>0</v>
      </c>
      <c r="K1248" s="66">
        <v>0</v>
      </c>
      <c r="L1248" s="66">
        <v>0</v>
      </c>
      <c r="M1248" s="66">
        <v>0</v>
      </c>
      <c r="N1248" s="67">
        <v>3.2411160496588053E-3</v>
      </c>
      <c r="O1248" s="65">
        <v>0</v>
      </c>
      <c r="P1248" s="66">
        <v>6.0033537087862869E-3</v>
      </c>
      <c r="Q1248" s="66">
        <v>0</v>
      </c>
      <c r="R1248" s="66">
        <v>5.8411082195983953E-3</v>
      </c>
      <c r="S1248" s="66">
        <v>3.662076555988708E-3</v>
      </c>
      <c r="T1248" s="67">
        <v>3.2411160496588053E-3</v>
      </c>
      <c r="U1248" s="65">
        <v>3.4887245392822503E-3</v>
      </c>
      <c r="V1248" s="66">
        <v>0</v>
      </c>
      <c r="W1248" s="66">
        <v>4.8884301026612745E-3</v>
      </c>
      <c r="X1248" s="66">
        <v>1.8691588785046728E-3</v>
      </c>
      <c r="Y1248" s="67">
        <v>3.2411160496588053E-3</v>
      </c>
      <c r="Z1248" s="65">
        <v>4.8974736134755588E-3</v>
      </c>
      <c r="AA1248" s="66">
        <v>1.9248167577791192E-3</v>
      </c>
      <c r="AB1248" s="67">
        <v>3.2411160496588053E-3</v>
      </c>
    </row>
    <row r="1249" spans="1:28" s="37" customFormat="1" ht="17.5" customHeight="1" x14ac:dyDescent="0.35">
      <c r="A1249" s="84"/>
      <c r="B1249" s="61" t="s">
        <v>4</v>
      </c>
      <c r="C1249" s="68">
        <v>1</v>
      </c>
      <c r="D1249" s="69">
        <v>1</v>
      </c>
      <c r="E1249" s="69">
        <v>1</v>
      </c>
      <c r="F1249" s="70">
        <v>1</v>
      </c>
      <c r="G1249" s="69"/>
      <c r="H1249" s="69">
        <v>1</v>
      </c>
      <c r="I1249" s="69">
        <v>1</v>
      </c>
      <c r="J1249" s="69">
        <v>1</v>
      </c>
      <c r="K1249" s="69">
        <v>1</v>
      </c>
      <c r="L1249" s="69">
        <v>1</v>
      </c>
      <c r="M1249" s="69">
        <v>1</v>
      </c>
      <c r="N1249" s="70">
        <v>1</v>
      </c>
      <c r="O1249" s="68">
        <v>1</v>
      </c>
      <c r="P1249" s="69">
        <v>1</v>
      </c>
      <c r="Q1249" s="69">
        <v>1</v>
      </c>
      <c r="R1249" s="69">
        <v>1</v>
      </c>
      <c r="S1249" s="69">
        <v>1</v>
      </c>
      <c r="T1249" s="70">
        <v>1</v>
      </c>
      <c r="U1249" s="68">
        <v>1</v>
      </c>
      <c r="V1249" s="69">
        <v>1</v>
      </c>
      <c r="W1249" s="69">
        <v>1</v>
      </c>
      <c r="X1249" s="69">
        <v>1</v>
      </c>
      <c r="Y1249" s="70">
        <v>1</v>
      </c>
      <c r="Z1249" s="68">
        <v>1</v>
      </c>
      <c r="AA1249" s="69">
        <v>1</v>
      </c>
      <c r="AB1249" s="70">
        <v>1</v>
      </c>
    </row>
    <row r="1250" spans="1:28" s="39" customFormat="1" ht="13.5" customHeight="1" x14ac:dyDescent="0.35">
      <c r="A1250" s="62"/>
      <c r="B1250" s="63"/>
      <c r="C1250" s="71"/>
      <c r="D1250" s="72"/>
      <c r="E1250" s="72"/>
      <c r="F1250" s="73"/>
      <c r="G1250" s="79"/>
      <c r="H1250" s="72"/>
      <c r="I1250" s="72"/>
      <c r="J1250" s="72"/>
      <c r="K1250" s="72"/>
      <c r="L1250" s="72"/>
      <c r="M1250" s="72"/>
      <c r="N1250" s="73"/>
      <c r="O1250" s="71"/>
      <c r="P1250" s="72"/>
      <c r="Q1250" s="72"/>
      <c r="R1250" s="72"/>
      <c r="S1250" s="72"/>
      <c r="T1250" s="73"/>
      <c r="U1250" s="71"/>
      <c r="V1250" s="72"/>
      <c r="W1250" s="72"/>
      <c r="X1250" s="72"/>
      <c r="Y1250" s="73"/>
      <c r="Z1250" s="71"/>
      <c r="AA1250" s="72"/>
      <c r="AB1250" s="73"/>
    </row>
    <row r="1251" spans="1:28" s="37" customFormat="1" ht="27" customHeight="1" x14ac:dyDescent="0.35">
      <c r="A1251" s="84" t="s">
        <v>637</v>
      </c>
      <c r="B1251" s="60" t="s">
        <v>7</v>
      </c>
      <c r="C1251" s="65">
        <v>0.24727205539474031</v>
      </c>
      <c r="D1251" s="66">
        <v>0.32408643808545556</v>
      </c>
      <c r="E1251" s="66">
        <v>0.51791812384283076</v>
      </c>
      <c r="F1251" s="67">
        <v>0.31452864823563392</v>
      </c>
      <c r="G1251" s="78"/>
      <c r="H1251" s="66">
        <v>0.20259086002159046</v>
      </c>
      <c r="I1251" s="66">
        <v>0.25698134950980078</v>
      </c>
      <c r="J1251" s="66">
        <v>0.32863101412985157</v>
      </c>
      <c r="K1251" s="66">
        <v>0.30794735638608706</v>
      </c>
      <c r="L1251" s="66">
        <v>0.55158512720156561</v>
      </c>
      <c r="M1251" s="66">
        <v>0.4916783600756513</v>
      </c>
      <c r="N1251" s="67">
        <v>0.31452864823563392</v>
      </c>
      <c r="O1251" s="65">
        <v>0.44628439124617936</v>
      </c>
      <c r="P1251" s="66">
        <v>0.34005388865400188</v>
      </c>
      <c r="Q1251" s="66">
        <v>0.27482300421999789</v>
      </c>
      <c r="R1251" s="66">
        <v>0.29031509191060084</v>
      </c>
      <c r="S1251" s="66">
        <v>0.2723872916386611</v>
      </c>
      <c r="T1251" s="67">
        <v>0.31452864823563392</v>
      </c>
      <c r="U1251" s="65">
        <v>0.42515963465890722</v>
      </c>
      <c r="V1251" s="66">
        <v>0.35952353447058677</v>
      </c>
      <c r="W1251" s="66">
        <v>0.21532283152804096</v>
      </c>
      <c r="X1251" s="66">
        <v>0.19799340296866408</v>
      </c>
      <c r="Y1251" s="67">
        <v>0.31452864823563392</v>
      </c>
      <c r="Z1251" s="65">
        <v>0.3172113720712133</v>
      </c>
      <c r="AA1251" s="66">
        <v>0.31239670066451608</v>
      </c>
      <c r="AB1251" s="67">
        <v>0.31452864823563392</v>
      </c>
    </row>
    <row r="1252" spans="1:28" s="37" customFormat="1" ht="27" customHeight="1" x14ac:dyDescent="0.35">
      <c r="A1252" s="84"/>
      <c r="B1252" s="60" t="s">
        <v>35</v>
      </c>
      <c r="C1252" s="65">
        <v>0.75272706476503859</v>
      </c>
      <c r="D1252" s="66">
        <v>0.67591412015586094</v>
      </c>
      <c r="E1252" s="66">
        <v>0.4820818761571693</v>
      </c>
      <c r="F1252" s="67">
        <v>0.68547135176436602</v>
      </c>
      <c r="G1252" s="78"/>
      <c r="H1252" s="66">
        <v>0.79741406931635006</v>
      </c>
      <c r="I1252" s="66">
        <v>0.74301972149572348</v>
      </c>
      <c r="J1252" s="66">
        <v>0.67136898587014848</v>
      </c>
      <c r="K1252" s="66">
        <v>0.69205264361391294</v>
      </c>
      <c r="L1252" s="66">
        <v>0.44841487279843445</v>
      </c>
      <c r="M1252" s="66">
        <v>0.50832163992434876</v>
      </c>
      <c r="N1252" s="67">
        <v>0.68547135176436602</v>
      </c>
      <c r="O1252" s="65">
        <v>0.55371560875382075</v>
      </c>
      <c r="P1252" s="66">
        <v>0.65994790285710192</v>
      </c>
      <c r="Q1252" s="66">
        <v>0.72517699578000205</v>
      </c>
      <c r="R1252" s="66">
        <v>0.7096849080893991</v>
      </c>
      <c r="S1252" s="66">
        <v>0.72761270836133884</v>
      </c>
      <c r="T1252" s="67">
        <v>0.68547135176436602</v>
      </c>
      <c r="U1252" s="65">
        <v>0.57484036534109284</v>
      </c>
      <c r="V1252" s="66">
        <v>0.64047646552941329</v>
      </c>
      <c r="W1252" s="66">
        <v>0.78467716847195912</v>
      </c>
      <c r="X1252" s="66">
        <v>0.80200659703133581</v>
      </c>
      <c r="Y1252" s="67">
        <v>0.68547135176436602</v>
      </c>
      <c r="Z1252" s="65">
        <v>0.68278932937158443</v>
      </c>
      <c r="AA1252" s="66">
        <v>0.68760274190230763</v>
      </c>
      <c r="AB1252" s="67">
        <v>0.68547135176436602</v>
      </c>
    </row>
    <row r="1253" spans="1:28" s="37" customFormat="1" ht="27" customHeight="1" x14ac:dyDescent="0.35">
      <c r="A1253" s="84"/>
      <c r="B1253" s="61" t="s">
        <v>4</v>
      </c>
      <c r="C1253" s="68">
        <v>1</v>
      </c>
      <c r="D1253" s="69">
        <v>1</v>
      </c>
      <c r="E1253" s="69">
        <v>1</v>
      </c>
      <c r="F1253" s="70">
        <v>1</v>
      </c>
      <c r="G1253" s="69"/>
      <c r="H1253" s="69">
        <v>1</v>
      </c>
      <c r="I1253" s="69">
        <v>1</v>
      </c>
      <c r="J1253" s="69">
        <v>1</v>
      </c>
      <c r="K1253" s="69">
        <v>1</v>
      </c>
      <c r="L1253" s="69">
        <v>1</v>
      </c>
      <c r="M1253" s="69">
        <v>1</v>
      </c>
      <c r="N1253" s="70">
        <v>1</v>
      </c>
      <c r="O1253" s="68">
        <v>1</v>
      </c>
      <c r="P1253" s="69">
        <v>1</v>
      </c>
      <c r="Q1253" s="69">
        <v>1</v>
      </c>
      <c r="R1253" s="69">
        <v>1</v>
      </c>
      <c r="S1253" s="69">
        <v>1</v>
      </c>
      <c r="T1253" s="70">
        <v>1</v>
      </c>
      <c r="U1253" s="68">
        <v>1</v>
      </c>
      <c r="V1253" s="69">
        <v>1</v>
      </c>
      <c r="W1253" s="69">
        <v>1</v>
      </c>
      <c r="X1253" s="69">
        <v>1</v>
      </c>
      <c r="Y1253" s="70">
        <v>1</v>
      </c>
      <c r="Z1253" s="68">
        <v>1</v>
      </c>
      <c r="AA1253" s="69">
        <v>1</v>
      </c>
      <c r="AB1253" s="70">
        <v>1</v>
      </c>
    </row>
    <row r="1254" spans="1:28" s="39" customFormat="1" ht="13.5" customHeight="1" x14ac:dyDescent="0.35">
      <c r="A1254" s="62"/>
      <c r="B1254" s="63"/>
      <c r="C1254" s="71"/>
      <c r="D1254" s="72"/>
      <c r="E1254" s="72"/>
      <c r="F1254" s="73"/>
      <c r="G1254" s="79"/>
      <c r="H1254" s="72"/>
      <c r="I1254" s="72"/>
      <c r="J1254" s="72"/>
      <c r="K1254" s="72"/>
      <c r="L1254" s="72"/>
      <c r="M1254" s="72"/>
      <c r="N1254" s="73"/>
      <c r="O1254" s="71"/>
      <c r="P1254" s="72"/>
      <c r="Q1254" s="72"/>
      <c r="R1254" s="72"/>
      <c r="S1254" s="72"/>
      <c r="T1254" s="73"/>
      <c r="U1254" s="71"/>
      <c r="V1254" s="72"/>
      <c r="W1254" s="72"/>
      <c r="X1254" s="72"/>
      <c r="Y1254" s="73"/>
      <c r="Z1254" s="71"/>
      <c r="AA1254" s="72"/>
      <c r="AB1254" s="73"/>
    </row>
    <row r="1255" spans="1:28" s="37" customFormat="1" ht="17.5" customHeight="1" x14ac:dyDescent="0.35">
      <c r="A1255" s="84" t="s">
        <v>638</v>
      </c>
      <c r="B1255" s="60" t="s">
        <v>354</v>
      </c>
      <c r="C1255" s="65">
        <v>0.94315264347994399</v>
      </c>
      <c r="D1255" s="66">
        <v>0.9609325979434391</v>
      </c>
      <c r="E1255" s="66">
        <v>0.97760063087156279</v>
      </c>
      <c r="F1255" s="67">
        <v>0.95616619610693365</v>
      </c>
      <c r="G1255" s="78"/>
      <c r="H1255" s="66">
        <v>0.88662029802777176</v>
      </c>
      <c r="I1255" s="66">
        <v>0.95543760214715179</v>
      </c>
      <c r="J1255" s="66">
        <v>0.95620389912359149</v>
      </c>
      <c r="K1255" s="66">
        <v>0.97772555197032451</v>
      </c>
      <c r="L1255" s="66">
        <v>0.96767123287671231</v>
      </c>
      <c r="M1255" s="66">
        <v>0.98533951558782262</v>
      </c>
      <c r="N1255" s="67">
        <v>0.95616619610693365</v>
      </c>
      <c r="O1255" s="65">
        <v>0.98438941347283626</v>
      </c>
      <c r="P1255" s="66">
        <v>0.96265953406379212</v>
      </c>
      <c r="Q1255" s="66">
        <v>0.95122672233543082</v>
      </c>
      <c r="R1255" s="66">
        <v>0.92989858420498106</v>
      </c>
      <c r="S1255" s="66">
        <v>0.95792025137787329</v>
      </c>
      <c r="T1255" s="67">
        <v>0.95616619610693365</v>
      </c>
      <c r="U1255" s="65">
        <v>0.93237047365017789</v>
      </c>
      <c r="V1255" s="66">
        <v>0.97283042602076841</v>
      </c>
      <c r="W1255" s="66">
        <v>0.96523586639893666</v>
      </c>
      <c r="X1255" s="66">
        <v>0.89406267179769106</v>
      </c>
      <c r="Y1255" s="67">
        <v>0.95616619610693365</v>
      </c>
      <c r="Z1255" s="65">
        <v>0.95117116396716417</v>
      </c>
      <c r="AA1255" s="66">
        <v>0.96013572382976642</v>
      </c>
      <c r="AB1255" s="67">
        <v>0.95616619610693365</v>
      </c>
    </row>
    <row r="1256" spans="1:28" s="37" customFormat="1" ht="17.5" customHeight="1" x14ac:dyDescent="0.35">
      <c r="A1256" s="84"/>
      <c r="B1256" s="60" t="s">
        <v>355</v>
      </c>
      <c r="C1256" s="65">
        <v>4.9766402421320292E-2</v>
      </c>
      <c r="D1256" s="66">
        <v>3.6567039199705248E-2</v>
      </c>
      <c r="E1256" s="66">
        <v>2.2399369128437221E-2</v>
      </c>
      <c r="F1256" s="67">
        <v>3.9942911631056323E-2</v>
      </c>
      <c r="G1256" s="78"/>
      <c r="H1256" s="66">
        <v>0.11197976999709168</v>
      </c>
      <c r="I1256" s="66">
        <v>3.6249252973646839E-2</v>
      </c>
      <c r="J1256" s="66">
        <v>4.0590949740654629E-2</v>
      </c>
      <c r="K1256" s="66">
        <v>2.2274448029675552E-2</v>
      </c>
      <c r="L1256" s="66">
        <v>3.2328767123287673E-2</v>
      </c>
      <c r="M1256" s="66">
        <v>1.4660484412177415E-2</v>
      </c>
      <c r="N1256" s="67">
        <v>3.9942911631056323E-2</v>
      </c>
      <c r="O1256" s="65">
        <v>1.5541350949036508E-2</v>
      </c>
      <c r="P1256" s="66">
        <v>3.6233312074068234E-2</v>
      </c>
      <c r="Q1256" s="66">
        <v>4.8773277664569126E-2</v>
      </c>
      <c r="R1256" s="66">
        <v>5.8424069651725141E-2</v>
      </c>
      <c r="S1256" s="66">
        <v>3.7163723282699283E-2</v>
      </c>
      <c r="T1256" s="67">
        <v>3.9942911631056323E-2</v>
      </c>
      <c r="U1256" s="65">
        <v>5.5938813449725192E-2</v>
      </c>
      <c r="V1256" s="66">
        <v>2.7169573979231646E-2</v>
      </c>
      <c r="W1256" s="66">
        <v>3.4764133601063375E-2</v>
      </c>
      <c r="X1256" s="66">
        <v>7.9631665750412306E-2</v>
      </c>
      <c r="Y1256" s="67">
        <v>3.9942911631056323E-2</v>
      </c>
      <c r="Z1256" s="65">
        <v>4.2993533398848094E-2</v>
      </c>
      <c r="AA1256" s="66">
        <v>3.7518597364344458E-2</v>
      </c>
      <c r="AB1256" s="67">
        <v>3.9942911631056323E-2</v>
      </c>
    </row>
    <row r="1257" spans="1:28" s="37" customFormat="1" ht="17.5" customHeight="1" x14ac:dyDescent="0.35">
      <c r="A1257" s="84"/>
      <c r="B1257" s="60" t="s">
        <v>356</v>
      </c>
      <c r="C1257" s="65">
        <v>7.0800742585146546E-3</v>
      </c>
      <c r="D1257" s="66">
        <v>2.5009210981723181E-3</v>
      </c>
      <c r="E1257" s="66">
        <v>0</v>
      </c>
      <c r="F1257" s="67">
        <v>3.8908922620101444E-3</v>
      </c>
      <c r="G1257" s="78"/>
      <c r="H1257" s="66">
        <v>1.3999319751364194E-3</v>
      </c>
      <c r="I1257" s="66">
        <v>8.314215884725534E-3</v>
      </c>
      <c r="J1257" s="66">
        <v>3.2051511357538902E-3</v>
      </c>
      <c r="K1257" s="66">
        <v>0</v>
      </c>
      <c r="L1257" s="66">
        <v>0</v>
      </c>
      <c r="M1257" s="66">
        <v>0</v>
      </c>
      <c r="N1257" s="67">
        <v>3.8908922620101444E-3</v>
      </c>
      <c r="O1257" s="65">
        <v>6.9235578127259062E-5</v>
      </c>
      <c r="P1257" s="66">
        <v>1.1071538621396375E-3</v>
      </c>
      <c r="Q1257" s="66">
        <v>0</v>
      </c>
      <c r="R1257" s="66">
        <v>1.1677346143293845E-2</v>
      </c>
      <c r="S1257" s="66">
        <v>4.9170755477886815E-3</v>
      </c>
      <c r="T1257" s="67">
        <v>3.8908922620101444E-3</v>
      </c>
      <c r="U1257" s="65">
        <v>1.1690712900096992E-2</v>
      </c>
      <c r="V1257" s="66">
        <v>0</v>
      </c>
      <c r="W1257" s="66">
        <v>0</v>
      </c>
      <c r="X1257" s="66">
        <v>2.6278174821330401E-2</v>
      </c>
      <c r="Y1257" s="67">
        <v>3.8908922620101444E-3</v>
      </c>
      <c r="Z1257" s="65">
        <v>5.8353026339878497E-3</v>
      </c>
      <c r="AA1257" s="66">
        <v>2.3456788058889471E-3</v>
      </c>
      <c r="AB1257" s="67">
        <v>3.8908922620101444E-3</v>
      </c>
    </row>
    <row r="1258" spans="1:28" s="37" customFormat="1" ht="17.5" customHeight="1" x14ac:dyDescent="0.35">
      <c r="A1258" s="84"/>
      <c r="B1258" s="61" t="s">
        <v>4</v>
      </c>
      <c r="C1258" s="68">
        <v>1</v>
      </c>
      <c r="D1258" s="69">
        <v>1</v>
      </c>
      <c r="E1258" s="69">
        <v>1</v>
      </c>
      <c r="F1258" s="70">
        <v>1</v>
      </c>
      <c r="G1258" s="69"/>
      <c r="H1258" s="69">
        <v>1</v>
      </c>
      <c r="I1258" s="69">
        <v>1</v>
      </c>
      <c r="J1258" s="69">
        <v>1</v>
      </c>
      <c r="K1258" s="69">
        <v>1</v>
      </c>
      <c r="L1258" s="69">
        <v>1</v>
      </c>
      <c r="M1258" s="69">
        <v>1</v>
      </c>
      <c r="N1258" s="70">
        <v>1</v>
      </c>
      <c r="O1258" s="68">
        <v>1</v>
      </c>
      <c r="P1258" s="69">
        <v>1</v>
      </c>
      <c r="Q1258" s="69">
        <v>1</v>
      </c>
      <c r="R1258" s="69">
        <v>1</v>
      </c>
      <c r="S1258" s="69">
        <v>1</v>
      </c>
      <c r="T1258" s="70">
        <v>1</v>
      </c>
      <c r="U1258" s="68">
        <v>1</v>
      </c>
      <c r="V1258" s="69">
        <v>1</v>
      </c>
      <c r="W1258" s="69">
        <v>1</v>
      </c>
      <c r="X1258" s="69">
        <v>1</v>
      </c>
      <c r="Y1258" s="70">
        <v>1</v>
      </c>
      <c r="Z1258" s="68">
        <v>1</v>
      </c>
      <c r="AA1258" s="69">
        <v>1</v>
      </c>
      <c r="AB1258" s="70">
        <v>1</v>
      </c>
    </row>
    <row r="1259" spans="1:28" s="39" customFormat="1" ht="13.5" customHeight="1" x14ac:dyDescent="0.35">
      <c r="A1259" s="62"/>
      <c r="B1259" s="63"/>
      <c r="C1259" s="71"/>
      <c r="D1259" s="72"/>
      <c r="E1259" s="72"/>
      <c r="F1259" s="73"/>
      <c r="G1259" s="79"/>
      <c r="H1259" s="72"/>
      <c r="I1259" s="72"/>
      <c r="J1259" s="72"/>
      <c r="K1259" s="72"/>
      <c r="L1259" s="72"/>
      <c r="M1259" s="72"/>
      <c r="N1259" s="73"/>
      <c r="O1259" s="71"/>
      <c r="P1259" s="72"/>
      <c r="Q1259" s="72"/>
      <c r="R1259" s="72"/>
      <c r="S1259" s="72"/>
      <c r="T1259" s="73"/>
      <c r="U1259" s="71"/>
      <c r="V1259" s="72"/>
      <c r="W1259" s="72"/>
      <c r="X1259" s="72"/>
      <c r="Y1259" s="73"/>
      <c r="Z1259" s="71"/>
      <c r="AA1259" s="72"/>
      <c r="AB1259" s="73"/>
    </row>
    <row r="1260" spans="1:28" s="37" customFormat="1" ht="17.5" customHeight="1" x14ac:dyDescent="0.35">
      <c r="A1260" s="84" t="s">
        <v>639</v>
      </c>
      <c r="B1260" s="60" t="s">
        <v>354</v>
      </c>
      <c r="C1260" s="65">
        <v>0.24725621827076205</v>
      </c>
      <c r="D1260" s="66">
        <v>0.3717501981756674</v>
      </c>
      <c r="E1260" s="66">
        <v>0.65351093739285471</v>
      </c>
      <c r="F1260" s="67">
        <v>0.35332575468152577</v>
      </c>
      <c r="G1260" s="78"/>
      <c r="H1260" s="66">
        <v>0.23229505045177382</v>
      </c>
      <c r="I1260" s="66">
        <v>0.25050712111573076</v>
      </c>
      <c r="J1260" s="66">
        <v>0.28471543552137363</v>
      </c>
      <c r="K1260" s="66">
        <v>0.68083284636296659</v>
      </c>
      <c r="L1260" s="66">
        <v>0.54473581213307243</v>
      </c>
      <c r="M1260" s="66">
        <v>0.73828930510646085</v>
      </c>
      <c r="N1260" s="67">
        <v>0.35332575468152577</v>
      </c>
      <c r="O1260" s="65">
        <v>0.25810616257735552</v>
      </c>
      <c r="P1260" s="66">
        <v>0.35073308634366912</v>
      </c>
      <c r="Q1260" s="66">
        <v>0.38830789875326543</v>
      </c>
      <c r="R1260" s="66">
        <v>0.38884280145914069</v>
      </c>
      <c r="S1260" s="66">
        <v>0.35885724727785995</v>
      </c>
      <c r="T1260" s="67">
        <v>0.35332575468152577</v>
      </c>
      <c r="U1260" s="65">
        <v>0.32041707080504361</v>
      </c>
      <c r="V1260" s="66">
        <v>0.37772857381236602</v>
      </c>
      <c r="W1260" s="66">
        <v>0.3686013461919172</v>
      </c>
      <c r="X1260" s="66">
        <v>0.13216052776250686</v>
      </c>
      <c r="Y1260" s="67">
        <v>0.35332575468152577</v>
      </c>
      <c r="Z1260" s="65">
        <v>0.41252692663539636</v>
      </c>
      <c r="AA1260" s="66">
        <v>0.30627831412139889</v>
      </c>
      <c r="AB1260" s="67">
        <v>0.35332575468152577</v>
      </c>
    </row>
    <row r="1261" spans="1:28" s="37" customFormat="1" ht="17.5" customHeight="1" x14ac:dyDescent="0.35">
      <c r="A1261" s="84"/>
      <c r="B1261" s="60" t="s">
        <v>355</v>
      </c>
      <c r="C1261" s="65">
        <v>9.9307565746060526E-3</v>
      </c>
      <c r="D1261" s="66">
        <v>4.7679390847075375E-3</v>
      </c>
      <c r="E1261" s="66">
        <v>4.1178084070493037E-3</v>
      </c>
      <c r="F1261" s="67">
        <v>6.5316175762601845E-3</v>
      </c>
      <c r="G1261" s="78"/>
      <c r="H1261" s="66">
        <v>0</v>
      </c>
      <c r="I1261" s="66">
        <v>1.208843935217018E-2</v>
      </c>
      <c r="J1261" s="66">
        <v>6.1105347880522267E-3</v>
      </c>
      <c r="K1261" s="66">
        <v>0</v>
      </c>
      <c r="L1261" s="66">
        <v>0</v>
      </c>
      <c r="M1261" s="66">
        <v>7.3271917515709837E-3</v>
      </c>
      <c r="N1261" s="67">
        <v>6.5316175762601845E-3</v>
      </c>
      <c r="O1261" s="65">
        <v>0</v>
      </c>
      <c r="P1261" s="66">
        <v>1.3013536657900204E-2</v>
      </c>
      <c r="Q1261" s="66">
        <v>9.4663471359317621E-4</v>
      </c>
      <c r="R1261" s="66">
        <v>6.6479539075195741E-3</v>
      </c>
      <c r="S1261" s="66">
        <v>9.5568960881838964E-3</v>
      </c>
      <c r="T1261" s="67">
        <v>6.5316175762601845E-3</v>
      </c>
      <c r="U1261" s="65">
        <v>1.6821249595861624E-2</v>
      </c>
      <c r="V1261" s="66">
        <v>4.8917298830657065E-3</v>
      </c>
      <c r="W1261" s="66">
        <v>0</v>
      </c>
      <c r="X1261" s="66">
        <v>1.5667949422759758E-2</v>
      </c>
      <c r="Y1261" s="67">
        <v>6.5316175762601845E-3</v>
      </c>
      <c r="Z1261" s="65">
        <v>1.2078143533433922E-2</v>
      </c>
      <c r="AA1261" s="66">
        <v>2.1243778348960973E-3</v>
      </c>
      <c r="AB1261" s="67">
        <v>6.5316175762601845E-3</v>
      </c>
    </row>
    <row r="1262" spans="1:28" s="37" customFormat="1" ht="17.5" customHeight="1" x14ac:dyDescent="0.35">
      <c r="A1262" s="84"/>
      <c r="B1262" s="60" t="s">
        <v>356</v>
      </c>
      <c r="C1262" s="65">
        <v>0.74281302515463188</v>
      </c>
      <c r="D1262" s="66">
        <v>0.62348242098094164</v>
      </c>
      <c r="E1262" s="66">
        <v>0.34237125420009601</v>
      </c>
      <c r="F1262" s="67">
        <v>0.64014262774221398</v>
      </c>
      <c r="G1262" s="78"/>
      <c r="H1262" s="66">
        <v>0.76770494954822621</v>
      </c>
      <c r="I1262" s="66">
        <v>0.73740551053762338</v>
      </c>
      <c r="J1262" s="66">
        <v>0.70917402969057419</v>
      </c>
      <c r="K1262" s="66">
        <v>0.31916715363703346</v>
      </c>
      <c r="L1262" s="66">
        <v>0.45526418786692757</v>
      </c>
      <c r="M1262" s="66">
        <v>0.25438350314196817</v>
      </c>
      <c r="N1262" s="67">
        <v>0.64014262774221398</v>
      </c>
      <c r="O1262" s="65">
        <v>0.74189383742264448</v>
      </c>
      <c r="P1262" s="66">
        <v>0.63625516850953434</v>
      </c>
      <c r="Q1262" s="66">
        <v>0.61074546653314132</v>
      </c>
      <c r="R1262" s="66">
        <v>0.60451086806530741</v>
      </c>
      <c r="S1262" s="66">
        <v>0.63158585663395617</v>
      </c>
      <c r="T1262" s="67">
        <v>0.64014262774221398</v>
      </c>
      <c r="U1262" s="65">
        <v>0.66276167959909471</v>
      </c>
      <c r="V1262" s="66">
        <v>0.61737969630456824</v>
      </c>
      <c r="W1262" s="66">
        <v>0.6313986538080828</v>
      </c>
      <c r="X1262" s="66">
        <v>0.8521715228147333</v>
      </c>
      <c r="Y1262" s="67">
        <v>0.64014262774221398</v>
      </c>
      <c r="Z1262" s="65">
        <v>0.5753949298311698</v>
      </c>
      <c r="AA1262" s="66">
        <v>0.69159730804370489</v>
      </c>
      <c r="AB1262" s="67">
        <v>0.64014262774221398</v>
      </c>
    </row>
    <row r="1263" spans="1:28" s="37" customFormat="1" ht="17.5" customHeight="1" x14ac:dyDescent="0.35">
      <c r="A1263" s="84"/>
      <c r="B1263" s="61" t="s">
        <v>4</v>
      </c>
      <c r="C1263" s="68">
        <v>1</v>
      </c>
      <c r="D1263" s="69">
        <v>1</v>
      </c>
      <c r="E1263" s="69">
        <v>1</v>
      </c>
      <c r="F1263" s="70">
        <v>1</v>
      </c>
      <c r="G1263" s="69"/>
      <c r="H1263" s="69">
        <v>1</v>
      </c>
      <c r="I1263" s="69">
        <v>1</v>
      </c>
      <c r="J1263" s="69">
        <v>1</v>
      </c>
      <c r="K1263" s="69">
        <v>1</v>
      </c>
      <c r="L1263" s="69">
        <v>1</v>
      </c>
      <c r="M1263" s="69">
        <v>1</v>
      </c>
      <c r="N1263" s="70">
        <v>1</v>
      </c>
      <c r="O1263" s="68">
        <v>1</v>
      </c>
      <c r="P1263" s="69">
        <v>1</v>
      </c>
      <c r="Q1263" s="69">
        <v>1</v>
      </c>
      <c r="R1263" s="69">
        <v>1</v>
      </c>
      <c r="S1263" s="69">
        <v>1</v>
      </c>
      <c r="T1263" s="70">
        <v>1</v>
      </c>
      <c r="U1263" s="68">
        <v>1</v>
      </c>
      <c r="V1263" s="69">
        <v>1</v>
      </c>
      <c r="W1263" s="69">
        <v>1</v>
      </c>
      <c r="X1263" s="69">
        <v>1</v>
      </c>
      <c r="Y1263" s="70">
        <v>1</v>
      </c>
      <c r="Z1263" s="68">
        <v>1</v>
      </c>
      <c r="AA1263" s="69">
        <v>1</v>
      </c>
      <c r="AB1263" s="70">
        <v>1</v>
      </c>
    </row>
    <row r="1264" spans="1:28" s="39" customFormat="1" ht="13.5" customHeight="1" x14ac:dyDescent="0.35">
      <c r="A1264" s="62"/>
      <c r="B1264" s="63"/>
      <c r="C1264" s="71"/>
      <c r="D1264" s="72"/>
      <c r="E1264" s="72"/>
      <c r="F1264" s="73"/>
      <c r="G1264" s="79"/>
      <c r="H1264" s="72"/>
      <c r="I1264" s="72"/>
      <c r="J1264" s="72"/>
      <c r="K1264" s="72"/>
      <c r="L1264" s="72"/>
      <c r="M1264" s="72"/>
      <c r="N1264" s="73"/>
      <c r="O1264" s="71"/>
      <c r="P1264" s="72"/>
      <c r="Q1264" s="72"/>
      <c r="R1264" s="72"/>
      <c r="S1264" s="72"/>
      <c r="T1264" s="73"/>
      <c r="U1264" s="71"/>
      <c r="V1264" s="72"/>
      <c r="W1264" s="72"/>
      <c r="X1264" s="72"/>
      <c r="Y1264" s="73"/>
      <c r="Z1264" s="71"/>
      <c r="AA1264" s="72"/>
      <c r="AB1264" s="73"/>
    </row>
    <row r="1265" spans="1:28" s="37" customFormat="1" ht="17.5" customHeight="1" x14ac:dyDescent="0.35">
      <c r="A1265" s="84" t="s">
        <v>640</v>
      </c>
      <c r="B1265" s="60" t="s">
        <v>354</v>
      </c>
      <c r="C1265" s="65">
        <v>0.79358332526813136</v>
      </c>
      <c r="D1265" s="66">
        <v>0.78744571103196481</v>
      </c>
      <c r="E1265" s="66">
        <v>0.86359116779812106</v>
      </c>
      <c r="F1265" s="67">
        <v>0.79651040356320879</v>
      </c>
      <c r="G1265" s="78"/>
      <c r="H1265" s="66">
        <v>0.81173379603385476</v>
      </c>
      <c r="I1265" s="66">
        <v>0.78964059196617331</v>
      </c>
      <c r="J1265" s="66">
        <v>0.76408155964943658</v>
      </c>
      <c r="K1265" s="66">
        <v>0.87041845575344912</v>
      </c>
      <c r="L1265" s="66">
        <v>0.73870841487279848</v>
      </c>
      <c r="M1265" s="66">
        <v>0.9609236776279666</v>
      </c>
      <c r="N1265" s="67">
        <v>0.79651040356320879</v>
      </c>
      <c r="O1265" s="65">
        <v>0.81862111237137969</v>
      </c>
      <c r="P1265" s="66">
        <v>0.83132922957856492</v>
      </c>
      <c r="Q1265" s="66">
        <v>0.79939647885101794</v>
      </c>
      <c r="R1265" s="66">
        <v>0.81806360281762847</v>
      </c>
      <c r="S1265" s="66">
        <v>0.74892773726307305</v>
      </c>
      <c r="T1265" s="67">
        <v>0.79651040356320879</v>
      </c>
      <c r="U1265" s="65">
        <v>0.68609258810216611</v>
      </c>
      <c r="V1265" s="66">
        <v>0.88749021268948869</v>
      </c>
      <c r="W1265" s="66">
        <v>0.83073050708447638</v>
      </c>
      <c r="X1265" s="66">
        <v>0.52188015393073117</v>
      </c>
      <c r="Y1265" s="67">
        <v>0.79651040356320879</v>
      </c>
      <c r="Z1265" s="65">
        <v>0.83786290019942022</v>
      </c>
      <c r="AA1265" s="66">
        <v>0.76364833324693115</v>
      </c>
      <c r="AB1265" s="67">
        <v>0.79651040356320879</v>
      </c>
    </row>
    <row r="1266" spans="1:28" s="37" customFormat="1" ht="17.5" customHeight="1" x14ac:dyDescent="0.35">
      <c r="A1266" s="84"/>
      <c r="B1266" s="60" t="s">
        <v>355</v>
      </c>
      <c r="C1266" s="65">
        <v>1.6270885207246365E-2</v>
      </c>
      <c r="D1266" s="66">
        <v>4.9430035615796002E-2</v>
      </c>
      <c r="E1266" s="66">
        <v>4.7181649866282656E-2</v>
      </c>
      <c r="F1266" s="67">
        <v>3.7520538456998917E-2</v>
      </c>
      <c r="G1266" s="78"/>
      <c r="H1266" s="66">
        <v>4.4364041465590757E-4</v>
      </c>
      <c r="I1266" s="66">
        <v>1.9709714662708232E-2</v>
      </c>
      <c r="J1266" s="66">
        <v>5.698157753532463E-2</v>
      </c>
      <c r="K1266" s="66">
        <v>2.2612363118981682E-2</v>
      </c>
      <c r="L1266" s="66">
        <v>9.8317025440313108E-2</v>
      </c>
      <c r="M1266" s="66">
        <v>7.3271917515709837E-3</v>
      </c>
      <c r="N1266" s="67">
        <v>3.7520538456998917E-2</v>
      </c>
      <c r="O1266" s="65">
        <v>3.2888935950981212E-2</v>
      </c>
      <c r="P1266" s="66">
        <v>4.7725855804854278E-2</v>
      </c>
      <c r="Q1266" s="66">
        <v>3.7993267268194894E-2</v>
      </c>
      <c r="R1266" s="66">
        <v>3.8272408637307437E-2</v>
      </c>
      <c r="S1266" s="66">
        <v>3.3140375050410002E-2</v>
      </c>
      <c r="T1266" s="67">
        <v>3.7520538456998917E-2</v>
      </c>
      <c r="U1266" s="65">
        <v>5.6381344972518586E-2</v>
      </c>
      <c r="V1266" s="66">
        <v>1.805871102725044E-2</v>
      </c>
      <c r="W1266" s="66">
        <v>3.5217342119403833E-2</v>
      </c>
      <c r="X1266" s="66">
        <v>3.067619571192963E-2</v>
      </c>
      <c r="Y1266" s="67">
        <v>3.7520538456998917E-2</v>
      </c>
      <c r="Z1266" s="65">
        <v>6.1581066094850506E-2</v>
      </c>
      <c r="AA1266" s="66">
        <v>1.8399196850279579E-2</v>
      </c>
      <c r="AB1266" s="67">
        <v>3.7520538456998917E-2</v>
      </c>
    </row>
    <row r="1267" spans="1:28" s="37" customFormat="1" ht="17.5" customHeight="1" x14ac:dyDescent="0.35">
      <c r="A1267" s="84"/>
      <c r="B1267" s="60" t="s">
        <v>356</v>
      </c>
      <c r="C1267" s="65">
        <v>0.19014578952462236</v>
      </c>
      <c r="D1267" s="66">
        <v>0.1631242533522391</v>
      </c>
      <c r="E1267" s="66">
        <v>8.9223753685798532E-2</v>
      </c>
      <c r="F1267" s="67">
        <v>0.16596905797979233</v>
      </c>
      <c r="G1267" s="78"/>
      <c r="H1267" s="66">
        <v>0.18782256355148941</v>
      </c>
      <c r="I1267" s="66">
        <v>0.19065076437664263</v>
      </c>
      <c r="J1267" s="66">
        <v>0.17893757825076015</v>
      </c>
      <c r="K1267" s="66">
        <v>0.1069691811275693</v>
      </c>
      <c r="L1267" s="66">
        <v>0.16297455968688845</v>
      </c>
      <c r="M1267" s="66">
        <v>3.1743029711427E-2</v>
      </c>
      <c r="N1267" s="67">
        <v>0.16596905797979233</v>
      </c>
      <c r="O1267" s="65">
        <v>0.14848995167763915</v>
      </c>
      <c r="P1267" s="66">
        <v>0.12094491461658079</v>
      </c>
      <c r="Q1267" s="66">
        <v>0.16260859311813172</v>
      </c>
      <c r="R1267" s="66">
        <v>0.14366398854506401</v>
      </c>
      <c r="S1267" s="66">
        <v>0.217931887686517</v>
      </c>
      <c r="T1267" s="67">
        <v>0.16596905797979233</v>
      </c>
      <c r="U1267" s="65">
        <v>0.25752606692531527</v>
      </c>
      <c r="V1267" s="66">
        <v>9.4451076283260813E-2</v>
      </c>
      <c r="W1267" s="66">
        <v>0.13405215079611979</v>
      </c>
      <c r="X1267" s="66">
        <v>0.44744365035733918</v>
      </c>
      <c r="Y1267" s="67">
        <v>0.16596905797979233</v>
      </c>
      <c r="Z1267" s="65">
        <v>0.10055603370572933</v>
      </c>
      <c r="AA1267" s="66">
        <v>0.21795246990278924</v>
      </c>
      <c r="AB1267" s="67">
        <v>0.16596905797979233</v>
      </c>
    </row>
    <row r="1268" spans="1:28" s="37" customFormat="1" ht="17.5" customHeight="1" x14ac:dyDescent="0.35">
      <c r="A1268" s="84"/>
      <c r="B1268" s="61" t="s">
        <v>4</v>
      </c>
      <c r="C1268" s="68">
        <v>1</v>
      </c>
      <c r="D1268" s="69">
        <v>1</v>
      </c>
      <c r="E1268" s="69">
        <v>1</v>
      </c>
      <c r="F1268" s="70">
        <v>1</v>
      </c>
      <c r="G1268" s="69"/>
      <c r="H1268" s="69">
        <v>1</v>
      </c>
      <c r="I1268" s="69">
        <v>1</v>
      </c>
      <c r="J1268" s="69">
        <v>1</v>
      </c>
      <c r="K1268" s="69">
        <v>1</v>
      </c>
      <c r="L1268" s="69">
        <v>1</v>
      </c>
      <c r="M1268" s="69">
        <v>1</v>
      </c>
      <c r="N1268" s="70">
        <v>1</v>
      </c>
      <c r="O1268" s="68">
        <v>1</v>
      </c>
      <c r="P1268" s="69">
        <v>1</v>
      </c>
      <c r="Q1268" s="69">
        <v>1</v>
      </c>
      <c r="R1268" s="69">
        <v>1</v>
      </c>
      <c r="S1268" s="69">
        <v>1</v>
      </c>
      <c r="T1268" s="70">
        <v>1</v>
      </c>
      <c r="U1268" s="68">
        <v>1</v>
      </c>
      <c r="V1268" s="69">
        <v>1</v>
      </c>
      <c r="W1268" s="69">
        <v>1</v>
      </c>
      <c r="X1268" s="69">
        <v>1</v>
      </c>
      <c r="Y1268" s="70">
        <v>1</v>
      </c>
      <c r="Z1268" s="68">
        <v>1</v>
      </c>
      <c r="AA1268" s="69">
        <v>1</v>
      </c>
      <c r="AB1268" s="70">
        <v>1</v>
      </c>
    </row>
    <row r="1269" spans="1:28" s="39" customFormat="1" ht="13.5" customHeight="1" x14ac:dyDescent="0.35">
      <c r="A1269" s="62"/>
      <c r="B1269" s="63"/>
      <c r="C1269" s="71"/>
      <c r="D1269" s="72"/>
      <c r="E1269" s="72"/>
      <c r="F1269" s="73"/>
      <c r="G1269" s="79"/>
      <c r="H1269" s="72"/>
      <c r="I1269" s="72"/>
      <c r="J1269" s="72"/>
      <c r="K1269" s="72"/>
      <c r="L1269" s="72"/>
      <c r="M1269" s="72"/>
      <c r="N1269" s="73"/>
      <c r="O1269" s="71"/>
      <c r="P1269" s="72"/>
      <c r="Q1269" s="72"/>
      <c r="R1269" s="72"/>
      <c r="S1269" s="72"/>
      <c r="T1269" s="73"/>
      <c r="U1269" s="71"/>
      <c r="V1269" s="72"/>
      <c r="W1269" s="72"/>
      <c r="X1269" s="72"/>
      <c r="Y1269" s="73"/>
      <c r="Z1269" s="71"/>
      <c r="AA1269" s="72"/>
      <c r="AB1269" s="73"/>
    </row>
    <row r="1270" spans="1:28" s="37" customFormat="1" ht="17.5" customHeight="1" x14ac:dyDescent="0.35">
      <c r="A1270" s="84" t="s">
        <v>641</v>
      </c>
      <c r="B1270" s="60" t="s">
        <v>354</v>
      </c>
      <c r="C1270" s="65">
        <v>0.70383698320385013</v>
      </c>
      <c r="D1270" s="66">
        <v>0.69814775531166617</v>
      </c>
      <c r="E1270" s="66">
        <v>0.61756154426386889</v>
      </c>
      <c r="F1270" s="67">
        <v>0.69285618886994227</v>
      </c>
      <c r="G1270" s="78"/>
      <c r="H1270" s="66">
        <v>0.7816106118787185</v>
      </c>
      <c r="I1270" s="66">
        <v>0.68693973023512855</v>
      </c>
      <c r="J1270" s="66">
        <v>0.6707973528885709</v>
      </c>
      <c r="K1270" s="66">
        <v>0.79527935160954299</v>
      </c>
      <c r="L1270" s="66">
        <v>0.54473581213307243</v>
      </c>
      <c r="M1270" s="66">
        <v>0.67432127386980656</v>
      </c>
      <c r="N1270" s="67">
        <v>0.69285618886994227</v>
      </c>
      <c r="O1270" s="65">
        <v>0.62460062271293504</v>
      </c>
      <c r="P1270" s="66">
        <v>0.65613735873934953</v>
      </c>
      <c r="Q1270" s="66">
        <v>0.67119224490270413</v>
      </c>
      <c r="R1270" s="66">
        <v>0.72192883198940228</v>
      </c>
      <c r="S1270" s="66">
        <v>0.74447590401935737</v>
      </c>
      <c r="T1270" s="67">
        <v>0.69285618886994227</v>
      </c>
      <c r="U1270" s="65">
        <v>0.63254526349822182</v>
      </c>
      <c r="V1270" s="66">
        <v>0.6197093971016725</v>
      </c>
      <c r="W1270" s="66">
        <v>0.77836265165870078</v>
      </c>
      <c r="X1270" s="66">
        <v>0.57586586036283671</v>
      </c>
      <c r="Y1270" s="67">
        <v>0.69285618886994227</v>
      </c>
      <c r="Z1270" s="65">
        <v>0.70756639331440851</v>
      </c>
      <c r="AA1270" s="66">
        <v>0.68116661844869686</v>
      </c>
      <c r="AB1270" s="67">
        <v>0.69285618886994227</v>
      </c>
    </row>
    <row r="1271" spans="1:28" s="37" customFormat="1" ht="17.5" customHeight="1" x14ac:dyDescent="0.35">
      <c r="A1271" s="84"/>
      <c r="B1271" s="60" t="s">
        <v>355</v>
      </c>
      <c r="C1271" s="65">
        <v>0.19657038281848016</v>
      </c>
      <c r="D1271" s="66">
        <v>0.14515223240702491</v>
      </c>
      <c r="E1271" s="66">
        <v>0.18607968182129878</v>
      </c>
      <c r="F1271" s="67">
        <v>0.16701143320381293</v>
      </c>
      <c r="G1271" s="78"/>
      <c r="H1271" s="66">
        <v>0.16909107937712886</v>
      </c>
      <c r="I1271" s="66">
        <v>0.20254106770682723</v>
      </c>
      <c r="J1271" s="66">
        <v>0.16326524771954928</v>
      </c>
      <c r="K1271" s="66">
        <v>8.082776493305216E-2</v>
      </c>
      <c r="L1271" s="66">
        <v>0.32395303326810176</v>
      </c>
      <c r="M1271" s="66">
        <v>7.8622414739796226E-2</v>
      </c>
      <c r="N1271" s="67">
        <v>0.16701143320381293</v>
      </c>
      <c r="O1271" s="65">
        <v>0.15972444239905351</v>
      </c>
      <c r="P1271" s="66">
        <v>0.22045260736526043</v>
      </c>
      <c r="Q1271" s="66">
        <v>0.18108623842240831</v>
      </c>
      <c r="R1271" s="66">
        <v>0.16852684912959695</v>
      </c>
      <c r="S1271" s="66">
        <v>0.12956105491329481</v>
      </c>
      <c r="T1271" s="67">
        <v>0.16701143320381293</v>
      </c>
      <c r="U1271" s="65">
        <v>0.1813874070481733</v>
      </c>
      <c r="V1271" s="66">
        <v>0.17076899380030036</v>
      </c>
      <c r="W1271" s="66">
        <v>0.15398766933454</v>
      </c>
      <c r="X1271" s="66">
        <v>0.2017592083562397</v>
      </c>
      <c r="Y1271" s="67">
        <v>0.16701143320381293</v>
      </c>
      <c r="Z1271" s="65">
        <v>0.15530364406547828</v>
      </c>
      <c r="AA1271" s="66">
        <v>0.17631555623190781</v>
      </c>
      <c r="AB1271" s="67">
        <v>0.16701143320381293</v>
      </c>
    </row>
    <row r="1272" spans="1:28" s="37" customFormat="1" ht="17.5" customHeight="1" x14ac:dyDescent="0.35">
      <c r="A1272" s="84"/>
      <c r="B1272" s="60" t="s">
        <v>356</v>
      </c>
      <c r="C1272" s="65">
        <v>9.9591754137448626E-2</v>
      </c>
      <c r="D1272" s="66">
        <v>0.15670001228130895</v>
      </c>
      <c r="E1272" s="66">
        <v>0.19635534526503462</v>
      </c>
      <c r="F1272" s="67">
        <v>0.14013237792624481</v>
      </c>
      <c r="G1272" s="78"/>
      <c r="H1272" s="66">
        <v>4.9298308744152572E-2</v>
      </c>
      <c r="I1272" s="66">
        <v>0.11051920205804423</v>
      </c>
      <c r="J1272" s="66">
        <v>0.16593739939187982</v>
      </c>
      <c r="K1272" s="66">
        <v>0.12389542417236209</v>
      </c>
      <c r="L1272" s="66">
        <v>0.13131115459882584</v>
      </c>
      <c r="M1272" s="66">
        <v>0.24705021048136172</v>
      </c>
      <c r="N1272" s="67">
        <v>0.14013237792624481</v>
      </c>
      <c r="O1272" s="65">
        <v>0.21567289854747831</v>
      </c>
      <c r="P1272" s="66">
        <v>0.12341003389539008</v>
      </c>
      <c r="Q1272" s="66">
        <v>0.14772151667488742</v>
      </c>
      <c r="R1272" s="66">
        <v>0.10954594231296846</v>
      </c>
      <c r="S1272" s="66">
        <v>0.12596409127570912</v>
      </c>
      <c r="T1272" s="67">
        <v>0.14013237792624481</v>
      </c>
      <c r="U1272" s="65">
        <v>0.18606833979954734</v>
      </c>
      <c r="V1272" s="66">
        <v>0.20952160909802714</v>
      </c>
      <c r="W1272" s="66">
        <v>6.764967900675925E-2</v>
      </c>
      <c r="X1272" s="66">
        <v>0.22237493128092359</v>
      </c>
      <c r="Y1272" s="67">
        <v>0.14013237792624481</v>
      </c>
      <c r="Z1272" s="65">
        <v>0.137130664062911</v>
      </c>
      <c r="AA1272" s="66">
        <v>0.14251782531939525</v>
      </c>
      <c r="AB1272" s="67">
        <v>0.14013237792624481</v>
      </c>
    </row>
    <row r="1273" spans="1:28" s="37" customFormat="1" ht="17.5" customHeight="1" x14ac:dyDescent="0.35">
      <c r="A1273" s="84"/>
      <c r="B1273" s="61" t="s">
        <v>4</v>
      </c>
      <c r="C1273" s="68">
        <v>1</v>
      </c>
      <c r="D1273" s="69">
        <v>1</v>
      </c>
      <c r="E1273" s="69">
        <v>1</v>
      </c>
      <c r="F1273" s="70">
        <v>1</v>
      </c>
      <c r="G1273" s="69"/>
      <c r="H1273" s="69">
        <v>1</v>
      </c>
      <c r="I1273" s="69">
        <v>1</v>
      </c>
      <c r="J1273" s="69">
        <v>1</v>
      </c>
      <c r="K1273" s="69">
        <v>1</v>
      </c>
      <c r="L1273" s="69">
        <v>1</v>
      </c>
      <c r="M1273" s="69">
        <v>1</v>
      </c>
      <c r="N1273" s="70">
        <v>1</v>
      </c>
      <c r="O1273" s="68">
        <v>1</v>
      </c>
      <c r="P1273" s="69">
        <v>1</v>
      </c>
      <c r="Q1273" s="69">
        <v>1</v>
      </c>
      <c r="R1273" s="69">
        <v>1</v>
      </c>
      <c r="S1273" s="69">
        <v>1</v>
      </c>
      <c r="T1273" s="70">
        <v>1</v>
      </c>
      <c r="U1273" s="68">
        <v>1</v>
      </c>
      <c r="V1273" s="69">
        <v>1</v>
      </c>
      <c r="W1273" s="69">
        <v>1</v>
      </c>
      <c r="X1273" s="69">
        <v>1</v>
      </c>
      <c r="Y1273" s="70">
        <v>1</v>
      </c>
      <c r="Z1273" s="68">
        <v>1</v>
      </c>
      <c r="AA1273" s="69">
        <v>1</v>
      </c>
      <c r="AB1273" s="70">
        <v>1</v>
      </c>
    </row>
    <row r="1274" spans="1:28" s="39" customFormat="1" ht="13.5" customHeight="1" x14ac:dyDescent="0.35">
      <c r="A1274" s="62"/>
      <c r="B1274" s="63"/>
      <c r="C1274" s="71"/>
      <c r="D1274" s="72"/>
      <c r="E1274" s="72"/>
      <c r="F1274" s="73"/>
      <c r="G1274" s="79"/>
      <c r="H1274" s="72"/>
      <c r="I1274" s="72"/>
      <c r="J1274" s="72"/>
      <c r="K1274" s="72"/>
      <c r="L1274" s="72"/>
      <c r="M1274" s="72"/>
      <c r="N1274" s="73"/>
      <c r="O1274" s="71"/>
      <c r="P1274" s="72"/>
      <c r="Q1274" s="72"/>
      <c r="R1274" s="72"/>
      <c r="S1274" s="72"/>
      <c r="T1274" s="73"/>
      <c r="U1274" s="71"/>
      <c r="V1274" s="72"/>
      <c r="W1274" s="72"/>
      <c r="X1274" s="72"/>
      <c r="Y1274" s="73"/>
      <c r="Z1274" s="71"/>
      <c r="AA1274" s="72"/>
      <c r="AB1274" s="73"/>
    </row>
    <row r="1275" spans="1:28" s="37" customFormat="1" ht="17.5" customHeight="1" x14ac:dyDescent="0.35">
      <c r="A1275" s="84" t="s">
        <v>642</v>
      </c>
      <c r="B1275" s="60" t="s">
        <v>354</v>
      </c>
      <c r="C1275" s="65">
        <v>0.57251643101612748</v>
      </c>
      <c r="D1275" s="66">
        <v>0.74843357486574291</v>
      </c>
      <c r="E1275" s="66">
        <v>0.93719399300555439</v>
      </c>
      <c r="F1275" s="67">
        <v>0.70343120354581512</v>
      </c>
      <c r="G1275" s="78"/>
      <c r="H1275" s="66">
        <v>0.52758211044674586</v>
      </c>
      <c r="I1275" s="66">
        <v>0.58227999940023689</v>
      </c>
      <c r="J1275" s="66">
        <v>0.71831157216955821</v>
      </c>
      <c r="K1275" s="66">
        <v>0.85540537107141956</v>
      </c>
      <c r="L1275" s="66">
        <v>0.90234833659491198</v>
      </c>
      <c r="M1275" s="66">
        <v>0.96435238850588745</v>
      </c>
      <c r="N1275" s="67">
        <v>0.70343120354581512</v>
      </c>
      <c r="O1275" s="65">
        <v>0.71648438024994054</v>
      </c>
      <c r="P1275" s="66">
        <v>0.72031466101026886</v>
      </c>
      <c r="Q1275" s="66">
        <v>0.7481569686431403</v>
      </c>
      <c r="R1275" s="66">
        <v>0.68619222408556135</v>
      </c>
      <c r="S1275" s="66">
        <v>0.66967166285791102</v>
      </c>
      <c r="T1275" s="67">
        <v>0.70343120354581512</v>
      </c>
      <c r="U1275" s="65">
        <v>0.6286625040413838</v>
      </c>
      <c r="V1275" s="66">
        <v>0.67314233637542198</v>
      </c>
      <c r="W1275" s="66">
        <v>0.77997963743318532</v>
      </c>
      <c r="X1275" s="66">
        <v>0.41022539857064322</v>
      </c>
      <c r="Y1275" s="67">
        <v>0.70343120354581512</v>
      </c>
      <c r="Z1275" s="65">
        <v>0.73485181670177391</v>
      </c>
      <c r="AA1275" s="66">
        <v>0.67846139524409155</v>
      </c>
      <c r="AB1275" s="67">
        <v>0.70343120354581512</v>
      </c>
    </row>
    <row r="1276" spans="1:28" s="37" customFormat="1" ht="17.5" customHeight="1" x14ac:dyDescent="0.35">
      <c r="A1276" s="84"/>
      <c r="B1276" s="60" t="s">
        <v>355</v>
      </c>
      <c r="C1276" s="65">
        <v>1.9857993788328039E-2</v>
      </c>
      <c r="D1276" s="66">
        <v>2.2306206526957473E-2</v>
      </c>
      <c r="E1276" s="66">
        <v>4.1178084070493037E-3</v>
      </c>
      <c r="F1276" s="67">
        <v>1.9794568839938253E-2</v>
      </c>
      <c r="G1276" s="78"/>
      <c r="H1276" s="66">
        <v>2.251721571275762E-2</v>
      </c>
      <c r="I1276" s="66">
        <v>1.9280241447485386E-2</v>
      </c>
      <c r="J1276" s="66">
        <v>2.527705240565194E-2</v>
      </c>
      <c r="K1276" s="66">
        <v>1.1755888106913285E-2</v>
      </c>
      <c r="L1276" s="66">
        <v>0</v>
      </c>
      <c r="M1276" s="66">
        <v>7.3271917515709837E-3</v>
      </c>
      <c r="N1276" s="67">
        <v>1.9794568839938253E-2</v>
      </c>
      <c r="O1276" s="65">
        <v>7.6770038099931376E-3</v>
      </c>
      <c r="P1276" s="66">
        <v>1.3002787591277489E-2</v>
      </c>
      <c r="Q1276" s="66">
        <v>1.7956165830472669E-2</v>
      </c>
      <c r="R1276" s="66">
        <v>3.1239701353455229E-2</v>
      </c>
      <c r="S1276" s="66">
        <v>2.3783018550880494E-2</v>
      </c>
      <c r="T1276" s="67">
        <v>1.9794568839938253E-2</v>
      </c>
      <c r="U1276" s="65">
        <v>2.8474579696087941E-2</v>
      </c>
      <c r="V1276" s="66">
        <v>4.8917298830657065E-3</v>
      </c>
      <c r="W1276" s="66">
        <v>2.23267060720043E-2</v>
      </c>
      <c r="X1276" s="66">
        <v>4.3430456294667403E-3</v>
      </c>
      <c r="Y1276" s="67">
        <v>1.9794568839938253E-2</v>
      </c>
      <c r="Z1276" s="65">
        <v>3.378709667915937E-2</v>
      </c>
      <c r="AA1276" s="66">
        <v>8.67477508964919E-3</v>
      </c>
      <c r="AB1276" s="67">
        <v>1.9794568839938253E-2</v>
      </c>
    </row>
    <row r="1277" spans="1:28" s="37" customFormat="1" ht="17.5" customHeight="1" x14ac:dyDescent="0.35">
      <c r="A1277" s="84"/>
      <c r="B1277" s="60" t="s">
        <v>356</v>
      </c>
      <c r="C1277" s="65">
        <v>0.40762469535532347</v>
      </c>
      <c r="D1277" s="66">
        <v>0.22926077684861612</v>
      </c>
      <c r="E1277" s="66">
        <v>5.8684769937598573E-2</v>
      </c>
      <c r="F1277" s="67">
        <v>0.27677453821473053</v>
      </c>
      <c r="G1277" s="78"/>
      <c r="H1277" s="66">
        <v>0.44990560317843709</v>
      </c>
      <c r="I1277" s="66">
        <v>0.39843975915227775</v>
      </c>
      <c r="J1277" s="66">
        <v>0.25641209086031119</v>
      </c>
      <c r="K1277" s="66">
        <v>0.13283874082166722</v>
      </c>
      <c r="L1277" s="66">
        <v>9.765166340508806E-2</v>
      </c>
      <c r="M1277" s="66">
        <v>2.8314318833506193E-2</v>
      </c>
      <c r="N1277" s="67">
        <v>0.27677453821473053</v>
      </c>
      <c r="O1277" s="65">
        <v>0.27583861594006642</v>
      </c>
      <c r="P1277" s="66">
        <v>0.26668434290955734</v>
      </c>
      <c r="Q1277" s="66">
        <v>0.23388686552638702</v>
      </c>
      <c r="R1277" s="66">
        <v>0.28256807456098337</v>
      </c>
      <c r="S1277" s="66">
        <v>0.30654531859120848</v>
      </c>
      <c r="T1277" s="67">
        <v>0.27677453821473053</v>
      </c>
      <c r="U1277" s="65">
        <v>0.34286392660847076</v>
      </c>
      <c r="V1277" s="66">
        <v>0.3219672173232187</v>
      </c>
      <c r="W1277" s="66">
        <v>0.19769294946124044</v>
      </c>
      <c r="X1277" s="66">
        <v>0.58543155579989015</v>
      </c>
      <c r="Y1277" s="67">
        <v>0.27677453821473053</v>
      </c>
      <c r="Z1277" s="65">
        <v>0.23136178806186444</v>
      </c>
      <c r="AA1277" s="66">
        <v>0.3128638296662592</v>
      </c>
      <c r="AB1277" s="67">
        <v>0.27677453821473053</v>
      </c>
    </row>
    <row r="1278" spans="1:28" s="37" customFormat="1" ht="17.5" customHeight="1" x14ac:dyDescent="0.35">
      <c r="A1278" s="84"/>
      <c r="B1278" s="61" t="s">
        <v>4</v>
      </c>
      <c r="C1278" s="68">
        <v>1</v>
      </c>
      <c r="D1278" s="69">
        <v>1</v>
      </c>
      <c r="E1278" s="69">
        <v>1</v>
      </c>
      <c r="F1278" s="70">
        <v>1</v>
      </c>
      <c r="G1278" s="69"/>
      <c r="H1278" s="69">
        <v>1</v>
      </c>
      <c r="I1278" s="69">
        <v>1</v>
      </c>
      <c r="J1278" s="69">
        <v>1</v>
      </c>
      <c r="K1278" s="69">
        <v>1</v>
      </c>
      <c r="L1278" s="69">
        <v>1</v>
      </c>
      <c r="M1278" s="69">
        <v>1</v>
      </c>
      <c r="N1278" s="70">
        <v>1</v>
      </c>
      <c r="O1278" s="68">
        <v>1</v>
      </c>
      <c r="P1278" s="69">
        <v>1</v>
      </c>
      <c r="Q1278" s="69">
        <v>1</v>
      </c>
      <c r="R1278" s="69">
        <v>1</v>
      </c>
      <c r="S1278" s="69">
        <v>1</v>
      </c>
      <c r="T1278" s="70">
        <v>1</v>
      </c>
      <c r="U1278" s="68">
        <v>1</v>
      </c>
      <c r="V1278" s="69">
        <v>1</v>
      </c>
      <c r="W1278" s="69">
        <v>1</v>
      </c>
      <c r="X1278" s="69">
        <v>1</v>
      </c>
      <c r="Y1278" s="70">
        <v>1</v>
      </c>
      <c r="Z1278" s="68">
        <v>1</v>
      </c>
      <c r="AA1278" s="69">
        <v>1</v>
      </c>
      <c r="AB1278" s="70">
        <v>1</v>
      </c>
    </row>
    <row r="1279" spans="1:28" s="39" customFormat="1" ht="13.5" customHeight="1" x14ac:dyDescent="0.35">
      <c r="A1279" s="62"/>
      <c r="B1279" s="63"/>
      <c r="C1279" s="71"/>
      <c r="D1279" s="72"/>
      <c r="E1279" s="72"/>
      <c r="F1279" s="73"/>
      <c r="G1279" s="79"/>
      <c r="H1279" s="72"/>
      <c r="I1279" s="72"/>
      <c r="J1279" s="72"/>
      <c r="K1279" s="72"/>
      <c r="L1279" s="72"/>
      <c r="M1279" s="72"/>
      <c r="N1279" s="73"/>
      <c r="O1279" s="71"/>
      <c r="P1279" s="72"/>
      <c r="Q1279" s="72"/>
      <c r="R1279" s="72"/>
      <c r="S1279" s="72"/>
      <c r="T1279" s="73"/>
      <c r="U1279" s="71"/>
      <c r="V1279" s="72"/>
      <c r="W1279" s="72"/>
      <c r="X1279" s="72"/>
      <c r="Y1279" s="73"/>
      <c r="Z1279" s="71"/>
      <c r="AA1279" s="72"/>
      <c r="AB1279" s="73"/>
    </row>
    <row r="1280" spans="1:28" s="37" customFormat="1" ht="17.5" customHeight="1" x14ac:dyDescent="0.35">
      <c r="A1280" s="84" t="s">
        <v>643</v>
      </c>
      <c r="B1280" s="60" t="s">
        <v>354</v>
      </c>
      <c r="C1280" s="65">
        <v>0.5606130726660038</v>
      </c>
      <c r="D1280" s="66">
        <v>0.70374077506224386</v>
      </c>
      <c r="E1280" s="66">
        <v>0.79242611259685936</v>
      </c>
      <c r="F1280" s="67">
        <v>0.66124793062427589</v>
      </c>
      <c r="G1280" s="78"/>
      <c r="H1280" s="66">
        <v>0.51038857970985918</v>
      </c>
      <c r="I1280" s="66">
        <v>0.57152710393680206</v>
      </c>
      <c r="J1280" s="66">
        <v>0.66759005544625283</v>
      </c>
      <c r="K1280" s="66">
        <v>0.83212225920373994</v>
      </c>
      <c r="L1280" s="66">
        <v>0.6946379647749511</v>
      </c>
      <c r="M1280" s="66">
        <v>0.8686413275578061</v>
      </c>
      <c r="N1280" s="67">
        <v>0.66124793062427589</v>
      </c>
      <c r="O1280" s="65">
        <v>0.75266200616196655</v>
      </c>
      <c r="P1280" s="66">
        <v>0.70269694081563905</v>
      </c>
      <c r="Q1280" s="66">
        <v>0.65795430577629854</v>
      </c>
      <c r="R1280" s="66">
        <v>0.6485886694189249</v>
      </c>
      <c r="S1280" s="66">
        <v>0.60007750537706683</v>
      </c>
      <c r="T1280" s="67">
        <v>0.66124793062427589</v>
      </c>
      <c r="U1280" s="65">
        <v>0.598379405108309</v>
      </c>
      <c r="V1280" s="66">
        <v>0.61296802597969369</v>
      </c>
      <c r="W1280" s="66">
        <v>0.73889250261602424</v>
      </c>
      <c r="X1280" s="66">
        <v>0.38697086311159978</v>
      </c>
      <c r="Y1280" s="67">
        <v>0.66124793062427589</v>
      </c>
      <c r="Z1280" s="65">
        <v>0.73190645839427126</v>
      </c>
      <c r="AA1280" s="66">
        <v>0.60509594261113953</v>
      </c>
      <c r="AB1280" s="67">
        <v>0.66124793062427589</v>
      </c>
    </row>
    <row r="1281" spans="1:28" s="37" customFormat="1" ht="17.5" customHeight="1" x14ac:dyDescent="0.35">
      <c r="A1281" s="84"/>
      <c r="B1281" s="60" t="s">
        <v>355</v>
      </c>
      <c r="C1281" s="65">
        <v>1.7479785670922159E-2</v>
      </c>
      <c r="D1281" s="66">
        <v>1.8263981153773153E-2</v>
      </c>
      <c r="E1281" s="66">
        <v>4.9667420969622157E-2</v>
      </c>
      <c r="F1281" s="67">
        <v>2.0831974456216203E-2</v>
      </c>
      <c r="G1281" s="78"/>
      <c r="H1281" s="66">
        <v>5.9290076749791733E-2</v>
      </c>
      <c r="I1281" s="66">
        <v>8.3956123045682667E-3</v>
      </c>
      <c r="J1281" s="66">
        <v>1.6940797710606331E-2</v>
      </c>
      <c r="K1281" s="66">
        <v>2.2962981783073756E-2</v>
      </c>
      <c r="L1281" s="66">
        <v>0</v>
      </c>
      <c r="M1281" s="66">
        <v>8.8377768287474831E-2</v>
      </c>
      <c r="N1281" s="67">
        <v>2.0831974456216203E-2</v>
      </c>
      <c r="O1281" s="65">
        <v>1.6378286908163078E-2</v>
      </c>
      <c r="P1281" s="66">
        <v>7.182168015077357E-3</v>
      </c>
      <c r="Q1281" s="66">
        <v>2.7478978896688936E-2</v>
      </c>
      <c r="R1281" s="66">
        <v>3.1593609522402546E-2</v>
      </c>
      <c r="S1281" s="66">
        <v>1.996656136577497E-2</v>
      </c>
      <c r="T1281" s="67">
        <v>2.0831974456216203E-2</v>
      </c>
      <c r="U1281" s="65">
        <v>1.4303467507274492E-2</v>
      </c>
      <c r="V1281" s="66">
        <v>2.2535844019151041E-2</v>
      </c>
      <c r="W1281" s="66">
        <v>2.4594869764416414E-2</v>
      </c>
      <c r="X1281" s="66">
        <v>1.5667949422759758E-2</v>
      </c>
      <c r="Y1281" s="67">
        <v>2.0831974456216203E-2</v>
      </c>
      <c r="Z1281" s="65">
        <v>2.9392557551627948E-2</v>
      </c>
      <c r="AA1281" s="66">
        <v>1.4028920748053023E-2</v>
      </c>
      <c r="AB1281" s="67">
        <v>2.0831974456216203E-2</v>
      </c>
    </row>
    <row r="1282" spans="1:28" s="37" customFormat="1" ht="17.5" customHeight="1" x14ac:dyDescent="0.35">
      <c r="A1282" s="84"/>
      <c r="B1282" s="60" t="s">
        <v>356</v>
      </c>
      <c r="C1282" s="65">
        <v>0.42190626182285296</v>
      </c>
      <c r="D1282" s="66">
        <v>0.2779958020252995</v>
      </c>
      <c r="E1282" s="66">
        <v>0.15790303778372075</v>
      </c>
      <c r="F1282" s="67">
        <v>0.31791978431902396</v>
      </c>
      <c r="G1282" s="78"/>
      <c r="H1282" s="66">
        <v>0.43032627287828967</v>
      </c>
      <c r="I1282" s="66">
        <v>0.42007835476415389</v>
      </c>
      <c r="J1282" s="66">
        <v>0.31546986227866214</v>
      </c>
      <c r="K1282" s="66">
        <v>0.14491475901318632</v>
      </c>
      <c r="L1282" s="66">
        <v>0.3053620352250489</v>
      </c>
      <c r="M1282" s="66">
        <v>4.2974803245683604E-2</v>
      </c>
      <c r="N1282" s="67">
        <v>0.31791978431902396</v>
      </c>
      <c r="O1282" s="65">
        <v>0.2309576705893373</v>
      </c>
      <c r="P1282" s="66">
        <v>0.29012089116928347</v>
      </c>
      <c r="Q1282" s="66">
        <v>0.31456671532701241</v>
      </c>
      <c r="R1282" s="66">
        <v>0.31981934449064009</v>
      </c>
      <c r="S1282" s="66">
        <v>0.37995698346551954</v>
      </c>
      <c r="T1282" s="67">
        <v>0.31791978431902396</v>
      </c>
      <c r="U1282" s="65">
        <v>0.38731712738441643</v>
      </c>
      <c r="V1282" s="66">
        <v>0.36449613000115522</v>
      </c>
      <c r="W1282" s="66">
        <v>0.23651262761955938</v>
      </c>
      <c r="X1282" s="66">
        <v>0.59736118746564038</v>
      </c>
      <c r="Y1282" s="67">
        <v>0.31791978431902396</v>
      </c>
      <c r="Z1282" s="65">
        <v>0.23870028261130322</v>
      </c>
      <c r="AA1282" s="66">
        <v>0.38087513664080735</v>
      </c>
      <c r="AB1282" s="67">
        <v>0.31791978431902396</v>
      </c>
    </row>
    <row r="1283" spans="1:28" s="37" customFormat="1" ht="17.5" customHeight="1" x14ac:dyDescent="0.35">
      <c r="A1283" s="84"/>
      <c r="B1283" s="61" t="s">
        <v>4</v>
      </c>
      <c r="C1283" s="68">
        <v>1</v>
      </c>
      <c r="D1283" s="69">
        <v>1</v>
      </c>
      <c r="E1283" s="69">
        <v>1</v>
      </c>
      <c r="F1283" s="70">
        <v>1</v>
      </c>
      <c r="G1283" s="69"/>
      <c r="H1283" s="69">
        <v>1</v>
      </c>
      <c r="I1283" s="69">
        <v>1</v>
      </c>
      <c r="J1283" s="69">
        <v>1</v>
      </c>
      <c r="K1283" s="69">
        <v>1</v>
      </c>
      <c r="L1283" s="69">
        <v>1</v>
      </c>
      <c r="M1283" s="69">
        <v>1</v>
      </c>
      <c r="N1283" s="70">
        <v>1</v>
      </c>
      <c r="O1283" s="68">
        <v>1</v>
      </c>
      <c r="P1283" s="69">
        <v>1</v>
      </c>
      <c r="Q1283" s="69">
        <v>1</v>
      </c>
      <c r="R1283" s="69">
        <v>1</v>
      </c>
      <c r="S1283" s="69">
        <v>1</v>
      </c>
      <c r="T1283" s="70">
        <v>1</v>
      </c>
      <c r="U1283" s="68">
        <v>1</v>
      </c>
      <c r="V1283" s="69">
        <v>1</v>
      </c>
      <c r="W1283" s="69">
        <v>1</v>
      </c>
      <c r="X1283" s="69">
        <v>1</v>
      </c>
      <c r="Y1283" s="70">
        <v>1</v>
      </c>
      <c r="Z1283" s="68">
        <v>1</v>
      </c>
      <c r="AA1283" s="69">
        <v>1</v>
      </c>
      <c r="AB1283" s="70">
        <v>1</v>
      </c>
    </row>
    <row r="1284" spans="1:28" s="39" customFormat="1" ht="13.5" customHeight="1" x14ac:dyDescent="0.35">
      <c r="A1284" s="62"/>
      <c r="B1284" s="63"/>
      <c r="C1284" s="71"/>
      <c r="D1284" s="72"/>
      <c r="E1284" s="72"/>
      <c r="F1284" s="73"/>
      <c r="G1284" s="79"/>
      <c r="H1284" s="72"/>
      <c r="I1284" s="72"/>
      <c r="J1284" s="72"/>
      <c r="K1284" s="72"/>
      <c r="L1284" s="72"/>
      <c r="M1284" s="72"/>
      <c r="N1284" s="73"/>
      <c r="O1284" s="71"/>
      <c r="P1284" s="72"/>
      <c r="Q1284" s="72"/>
      <c r="R1284" s="72"/>
      <c r="S1284" s="72"/>
      <c r="T1284" s="73"/>
      <c r="U1284" s="71"/>
      <c r="V1284" s="72"/>
      <c r="W1284" s="72"/>
      <c r="X1284" s="72"/>
      <c r="Y1284" s="73"/>
      <c r="Z1284" s="71"/>
      <c r="AA1284" s="72"/>
      <c r="AB1284" s="73"/>
    </row>
    <row r="1285" spans="1:28" s="37" customFormat="1" ht="17.5" customHeight="1" x14ac:dyDescent="0.35">
      <c r="A1285" s="84" t="s">
        <v>644</v>
      </c>
      <c r="B1285" s="60" t="s">
        <v>354</v>
      </c>
      <c r="C1285" s="65">
        <v>0.94030196116385256</v>
      </c>
      <c r="D1285" s="66">
        <v>0.95017026360154966</v>
      </c>
      <c r="E1285" s="66">
        <v>0.99176095453610369</v>
      </c>
      <c r="F1285" s="67">
        <v>0.95045394260724259</v>
      </c>
      <c r="G1285" s="78"/>
      <c r="H1285" s="66">
        <v>0.95746474291037964</v>
      </c>
      <c r="I1285" s="66">
        <v>0.93657291084307415</v>
      </c>
      <c r="J1285" s="66">
        <v>0.94250974780897867</v>
      </c>
      <c r="K1285" s="66">
        <v>0.97737493330623237</v>
      </c>
      <c r="L1285" s="66">
        <v>1</v>
      </c>
      <c r="M1285" s="66">
        <v>0.98533951558782262</v>
      </c>
      <c r="N1285" s="67">
        <v>0.95045394260724259</v>
      </c>
      <c r="O1285" s="65">
        <v>0.97790774155580507</v>
      </c>
      <c r="P1285" s="66">
        <v>0.94778103434685079</v>
      </c>
      <c r="Q1285" s="66">
        <v>0.90532158177678357</v>
      </c>
      <c r="R1285" s="66">
        <v>0.96338024510575837</v>
      </c>
      <c r="S1285" s="66">
        <v>0.95804102533942737</v>
      </c>
      <c r="T1285" s="67">
        <v>0.95045394260724259</v>
      </c>
      <c r="U1285" s="65">
        <v>0.92694794697704497</v>
      </c>
      <c r="V1285" s="66">
        <v>0.98064102070417292</v>
      </c>
      <c r="W1285" s="66">
        <v>0.95168839616504997</v>
      </c>
      <c r="X1285" s="66">
        <v>0.89551951621770209</v>
      </c>
      <c r="Y1285" s="67">
        <v>0.95045394260724259</v>
      </c>
      <c r="Z1285" s="65">
        <v>0.94752857151875691</v>
      </c>
      <c r="AA1285" s="66">
        <v>0.95277872076890091</v>
      </c>
      <c r="AB1285" s="67">
        <v>0.95045394260724259</v>
      </c>
    </row>
    <row r="1286" spans="1:28" s="37" customFormat="1" ht="17.5" customHeight="1" x14ac:dyDescent="0.35">
      <c r="A1286" s="84"/>
      <c r="B1286" s="60" t="s">
        <v>355</v>
      </c>
      <c r="C1286" s="65">
        <v>5.3074601652339938E-2</v>
      </c>
      <c r="D1286" s="66">
        <v>4.773744794399723E-2</v>
      </c>
      <c r="E1286" s="66">
        <v>8.2390454638963176E-3</v>
      </c>
      <c r="F1286" s="67">
        <v>4.6043415735641718E-2</v>
      </c>
      <c r="G1286" s="78"/>
      <c r="H1286" s="66">
        <v>4.2278931516707995E-2</v>
      </c>
      <c r="I1286" s="66">
        <v>5.5420251857659086E-2</v>
      </c>
      <c r="J1286" s="66">
        <v>5.4808799856912893E-2</v>
      </c>
      <c r="K1286" s="66">
        <v>2.2625066693767626E-2</v>
      </c>
      <c r="L1286" s="66">
        <v>0</v>
      </c>
      <c r="M1286" s="66">
        <v>1.4660484412177415E-2</v>
      </c>
      <c r="N1286" s="67">
        <v>4.6043415735641718E-2</v>
      </c>
      <c r="O1286" s="65">
        <v>2.2092258444195108E-2</v>
      </c>
      <c r="P1286" s="66">
        <v>4.5502590525056071E-2</v>
      </c>
      <c r="Q1286" s="66">
        <v>9.4680078985871885E-2</v>
      </c>
      <c r="R1286" s="66">
        <v>2.5408333725662723E-2</v>
      </c>
      <c r="S1286" s="66">
        <v>4.1306795268181207E-2</v>
      </c>
      <c r="T1286" s="67">
        <v>4.6043415735641718E-2</v>
      </c>
      <c r="U1286" s="65">
        <v>6.607359359844811E-2</v>
      </c>
      <c r="V1286" s="66">
        <v>1.4548115060264162E-2</v>
      </c>
      <c r="W1286" s="66">
        <v>4.8311603834950083E-2</v>
      </c>
      <c r="X1286" s="66">
        <v>8.7383177570093451E-2</v>
      </c>
      <c r="Y1286" s="67">
        <v>4.6043415735641718E-2</v>
      </c>
      <c r="Z1286" s="65">
        <v>5.2035832503877229E-2</v>
      </c>
      <c r="AA1286" s="66">
        <v>4.1281828737575507E-2</v>
      </c>
      <c r="AB1286" s="67">
        <v>4.6043415735641718E-2</v>
      </c>
    </row>
    <row r="1287" spans="1:28" s="37" customFormat="1" ht="17.5" customHeight="1" x14ac:dyDescent="0.35">
      <c r="A1287" s="84"/>
      <c r="B1287" s="60" t="s">
        <v>356</v>
      </c>
      <c r="C1287" s="65">
        <v>6.6234371838074201E-3</v>
      </c>
      <c r="D1287" s="66">
        <v>2.092846695769647E-3</v>
      </c>
      <c r="E1287" s="66">
        <v>0</v>
      </c>
      <c r="F1287" s="67">
        <v>3.5023310566317861E-3</v>
      </c>
      <c r="G1287" s="78"/>
      <c r="H1287" s="66">
        <v>2.5632557291230214E-4</v>
      </c>
      <c r="I1287" s="66">
        <v>8.0068372992667895E-3</v>
      </c>
      <c r="J1287" s="66">
        <v>2.6821677696297619E-3</v>
      </c>
      <c r="K1287" s="66">
        <v>0</v>
      </c>
      <c r="L1287" s="66">
        <v>0</v>
      </c>
      <c r="M1287" s="66">
        <v>0</v>
      </c>
      <c r="N1287" s="67">
        <v>3.5023310566317861E-3</v>
      </c>
      <c r="O1287" s="65">
        <v>0</v>
      </c>
      <c r="P1287" s="66">
        <v>6.7163751280930432E-3</v>
      </c>
      <c r="Q1287" s="66">
        <v>0</v>
      </c>
      <c r="R1287" s="66">
        <v>1.1211421168578799E-2</v>
      </c>
      <c r="S1287" s="66">
        <v>6.5322960075278938E-4</v>
      </c>
      <c r="T1287" s="67">
        <v>3.5023310566317861E-3</v>
      </c>
      <c r="U1287" s="65">
        <v>6.9774490785645005E-3</v>
      </c>
      <c r="V1287" s="66">
        <v>4.8121478172693079E-3</v>
      </c>
      <c r="W1287" s="66">
        <v>0</v>
      </c>
      <c r="X1287" s="66">
        <v>1.7097306212204507E-2</v>
      </c>
      <c r="Y1287" s="67">
        <v>3.5023310566317861E-3</v>
      </c>
      <c r="Z1287" s="65">
        <v>4.3629742016353443E-4</v>
      </c>
      <c r="AA1287" s="66">
        <v>5.9394504935234623E-3</v>
      </c>
      <c r="AB1287" s="67">
        <v>3.5023310566317861E-3</v>
      </c>
    </row>
    <row r="1288" spans="1:28" s="37" customFormat="1" ht="17.5" customHeight="1" x14ac:dyDescent="0.35">
      <c r="A1288" s="84"/>
      <c r="B1288" s="61" t="s">
        <v>4</v>
      </c>
      <c r="C1288" s="68">
        <v>1</v>
      </c>
      <c r="D1288" s="69">
        <v>1</v>
      </c>
      <c r="E1288" s="69">
        <v>1</v>
      </c>
      <c r="F1288" s="70">
        <v>1</v>
      </c>
      <c r="G1288" s="69"/>
      <c r="H1288" s="69">
        <v>1</v>
      </c>
      <c r="I1288" s="69">
        <v>1</v>
      </c>
      <c r="J1288" s="69">
        <v>1</v>
      </c>
      <c r="K1288" s="69">
        <v>1</v>
      </c>
      <c r="L1288" s="69">
        <v>1</v>
      </c>
      <c r="M1288" s="69">
        <v>1</v>
      </c>
      <c r="N1288" s="70">
        <v>1</v>
      </c>
      <c r="O1288" s="68">
        <v>1</v>
      </c>
      <c r="P1288" s="69">
        <v>1</v>
      </c>
      <c r="Q1288" s="69">
        <v>1</v>
      </c>
      <c r="R1288" s="69">
        <v>1</v>
      </c>
      <c r="S1288" s="69">
        <v>1</v>
      </c>
      <c r="T1288" s="70">
        <v>1</v>
      </c>
      <c r="U1288" s="68">
        <v>1</v>
      </c>
      <c r="V1288" s="69">
        <v>1</v>
      </c>
      <c r="W1288" s="69">
        <v>1</v>
      </c>
      <c r="X1288" s="69">
        <v>1</v>
      </c>
      <c r="Y1288" s="70">
        <v>1</v>
      </c>
      <c r="Z1288" s="68">
        <v>1</v>
      </c>
      <c r="AA1288" s="69">
        <v>1</v>
      </c>
      <c r="AB1288" s="70">
        <v>1</v>
      </c>
    </row>
    <row r="1289" spans="1:28" s="39" customFormat="1" ht="13.5" customHeight="1" x14ac:dyDescent="0.35">
      <c r="A1289" s="62"/>
      <c r="B1289" s="63"/>
      <c r="C1289" s="71"/>
      <c r="D1289" s="72"/>
      <c r="E1289" s="72"/>
      <c r="F1289" s="73"/>
      <c r="G1289" s="79"/>
      <c r="H1289" s="72"/>
      <c r="I1289" s="72"/>
      <c r="J1289" s="72"/>
      <c r="K1289" s="72"/>
      <c r="L1289" s="72"/>
      <c r="M1289" s="72"/>
      <c r="N1289" s="73"/>
      <c r="O1289" s="71"/>
      <c r="P1289" s="72"/>
      <c r="Q1289" s="72"/>
      <c r="R1289" s="72"/>
      <c r="S1289" s="72"/>
      <c r="T1289" s="73"/>
      <c r="U1289" s="71"/>
      <c r="V1289" s="72"/>
      <c r="W1289" s="72"/>
      <c r="X1289" s="72"/>
      <c r="Y1289" s="73"/>
      <c r="Z1289" s="71"/>
      <c r="AA1289" s="72"/>
      <c r="AB1289" s="73"/>
    </row>
    <row r="1290" spans="1:28" s="37" customFormat="1" ht="17.5" customHeight="1" x14ac:dyDescent="0.35">
      <c r="A1290" s="84" t="s">
        <v>645</v>
      </c>
      <c r="B1290" s="60" t="s">
        <v>354</v>
      </c>
      <c r="C1290" s="65">
        <v>9.9555680688386994E-2</v>
      </c>
      <c r="D1290" s="66">
        <v>0.2362097647571092</v>
      </c>
      <c r="E1290" s="66">
        <v>0.47501542892408966</v>
      </c>
      <c r="F1290" s="67">
        <v>0.2096015927592815</v>
      </c>
      <c r="G1290" s="78"/>
      <c r="H1290" s="66">
        <v>1.1312830573725643E-2</v>
      </c>
      <c r="I1290" s="66">
        <v>0.11872845940139361</v>
      </c>
      <c r="J1290" s="66">
        <v>0.20125487390448937</v>
      </c>
      <c r="K1290" s="66">
        <v>0.36034198023323766</v>
      </c>
      <c r="L1290" s="66">
        <v>0.27236790606653621</v>
      </c>
      <c r="M1290" s="66">
        <v>0.63295711060948079</v>
      </c>
      <c r="N1290" s="67">
        <v>0.2096015927592815</v>
      </c>
      <c r="O1290" s="65">
        <v>0.13122382029702065</v>
      </c>
      <c r="P1290" s="66">
        <v>0.1903731359326965</v>
      </c>
      <c r="Q1290" s="66">
        <v>0.18828398377102734</v>
      </c>
      <c r="R1290" s="66">
        <v>0.22444271639130556</v>
      </c>
      <c r="S1290" s="66">
        <v>0.26517446061298561</v>
      </c>
      <c r="T1290" s="67">
        <v>0.2096015927592815</v>
      </c>
      <c r="U1290" s="65">
        <v>0.15527501616553507</v>
      </c>
      <c r="V1290" s="66">
        <v>0.26517386114213104</v>
      </c>
      <c r="W1290" s="66">
        <v>0.22128312452275234</v>
      </c>
      <c r="X1290" s="66">
        <v>4.3402968664101156E-2</v>
      </c>
      <c r="Y1290" s="67">
        <v>0.2096015927592815</v>
      </c>
      <c r="Z1290" s="65">
        <v>0.27049668463061677</v>
      </c>
      <c r="AA1290" s="66">
        <v>0.16120800228770574</v>
      </c>
      <c r="AB1290" s="67">
        <v>0.2096015927592815</v>
      </c>
    </row>
    <row r="1291" spans="1:28" s="37" customFormat="1" ht="17.5" customHeight="1" x14ac:dyDescent="0.35">
      <c r="A1291" s="84"/>
      <c r="B1291" s="60" t="s">
        <v>355</v>
      </c>
      <c r="C1291" s="65">
        <v>1.1195086972205849E-2</v>
      </c>
      <c r="D1291" s="66">
        <v>9.7111659428137584E-3</v>
      </c>
      <c r="E1291" s="66">
        <v>0</v>
      </c>
      <c r="F1291" s="67">
        <v>9.3552865755364839E-3</v>
      </c>
      <c r="G1291" s="78"/>
      <c r="H1291" s="66">
        <v>1.0090354764451586E-2</v>
      </c>
      <c r="I1291" s="66">
        <v>1.1435125982379817E-2</v>
      </c>
      <c r="J1291" s="66">
        <v>5.6269003756036487E-3</v>
      </c>
      <c r="K1291" s="66">
        <v>2.4215554256967912E-2</v>
      </c>
      <c r="L1291" s="66">
        <v>0</v>
      </c>
      <c r="M1291" s="66">
        <v>0</v>
      </c>
      <c r="N1291" s="67">
        <v>9.3552865755364839E-3</v>
      </c>
      <c r="O1291" s="65">
        <v>7.4265339244151121E-3</v>
      </c>
      <c r="P1291" s="66">
        <v>0</v>
      </c>
      <c r="Q1291" s="66">
        <v>1.7575851182379972E-2</v>
      </c>
      <c r="R1291" s="66">
        <v>1.1211421168578799E-2</v>
      </c>
      <c r="S1291" s="66">
        <v>9.4350719182685842E-3</v>
      </c>
      <c r="T1291" s="67">
        <v>9.3552865755364839E-3</v>
      </c>
      <c r="U1291" s="65">
        <v>2.6301325573876492E-2</v>
      </c>
      <c r="V1291" s="66">
        <v>0</v>
      </c>
      <c r="W1291" s="66">
        <v>2.6655165587262082E-3</v>
      </c>
      <c r="X1291" s="66">
        <v>8.7410665200659699E-3</v>
      </c>
      <c r="Y1291" s="67">
        <v>9.3552865755364839E-3</v>
      </c>
      <c r="Z1291" s="65">
        <v>1.5140642788150948E-2</v>
      </c>
      <c r="AA1291" s="66">
        <v>4.7582495929344229E-3</v>
      </c>
      <c r="AB1291" s="67">
        <v>9.3552865755364839E-3</v>
      </c>
    </row>
    <row r="1292" spans="1:28" s="37" customFormat="1" ht="17.5" customHeight="1" x14ac:dyDescent="0.35">
      <c r="A1292" s="84"/>
      <c r="B1292" s="60" t="s">
        <v>356</v>
      </c>
      <c r="C1292" s="65">
        <v>0.88924923233940711</v>
      </c>
      <c r="D1292" s="66">
        <v>0.75407906930007707</v>
      </c>
      <c r="E1292" s="66">
        <v>0.52498457107591034</v>
      </c>
      <c r="F1292" s="67">
        <v>0.781043120665182</v>
      </c>
      <c r="G1292" s="78"/>
      <c r="H1292" s="66">
        <v>0.9786017439997633</v>
      </c>
      <c r="I1292" s="66">
        <v>0.86983641461622663</v>
      </c>
      <c r="J1292" s="66">
        <v>0.7931175102843856</v>
      </c>
      <c r="K1292" s="66">
        <v>0.61544246550979442</v>
      </c>
      <c r="L1292" s="66">
        <v>0.72763209393346384</v>
      </c>
      <c r="M1292" s="66">
        <v>0.36704288939051916</v>
      </c>
      <c r="N1292" s="67">
        <v>0.781043120665182</v>
      </c>
      <c r="O1292" s="65">
        <v>0.86134964577856432</v>
      </c>
      <c r="P1292" s="66">
        <v>0.80962686406730344</v>
      </c>
      <c r="Q1292" s="66">
        <v>0.79414016504659268</v>
      </c>
      <c r="R1292" s="66">
        <v>0.7643458624401156</v>
      </c>
      <c r="S1292" s="66">
        <v>0.72539046746874591</v>
      </c>
      <c r="T1292" s="67">
        <v>0.781043120665182</v>
      </c>
      <c r="U1292" s="65">
        <v>0.81842365826058849</v>
      </c>
      <c r="V1292" s="66">
        <v>0.73482613885786896</v>
      </c>
      <c r="W1292" s="66">
        <v>0.77605135891852151</v>
      </c>
      <c r="X1292" s="66">
        <v>0.9478559648158329</v>
      </c>
      <c r="Y1292" s="67">
        <v>0.781043120665182</v>
      </c>
      <c r="Z1292" s="65">
        <v>0.71436267258123232</v>
      </c>
      <c r="AA1292" s="66">
        <v>0.83403319068618342</v>
      </c>
      <c r="AB1292" s="67">
        <v>0.781043120665182</v>
      </c>
    </row>
    <row r="1293" spans="1:28" s="37" customFormat="1" ht="17.5" customHeight="1" x14ac:dyDescent="0.35">
      <c r="A1293" s="84"/>
      <c r="B1293" s="61" t="s">
        <v>4</v>
      </c>
      <c r="C1293" s="68">
        <v>1</v>
      </c>
      <c r="D1293" s="69">
        <v>1</v>
      </c>
      <c r="E1293" s="69">
        <v>1</v>
      </c>
      <c r="F1293" s="70">
        <v>1</v>
      </c>
      <c r="G1293" s="69"/>
      <c r="H1293" s="69">
        <v>1</v>
      </c>
      <c r="I1293" s="69">
        <v>1</v>
      </c>
      <c r="J1293" s="69">
        <v>1</v>
      </c>
      <c r="K1293" s="69">
        <v>1</v>
      </c>
      <c r="L1293" s="69">
        <v>1</v>
      </c>
      <c r="M1293" s="69">
        <v>1</v>
      </c>
      <c r="N1293" s="70">
        <v>1</v>
      </c>
      <c r="O1293" s="68">
        <v>1</v>
      </c>
      <c r="P1293" s="69">
        <v>1</v>
      </c>
      <c r="Q1293" s="69">
        <v>1</v>
      </c>
      <c r="R1293" s="69">
        <v>1</v>
      </c>
      <c r="S1293" s="69">
        <v>1</v>
      </c>
      <c r="T1293" s="70">
        <v>1</v>
      </c>
      <c r="U1293" s="68">
        <v>1</v>
      </c>
      <c r="V1293" s="69">
        <v>1</v>
      </c>
      <c r="W1293" s="69">
        <v>1</v>
      </c>
      <c r="X1293" s="69">
        <v>1</v>
      </c>
      <c r="Y1293" s="70">
        <v>1</v>
      </c>
      <c r="Z1293" s="68">
        <v>1</v>
      </c>
      <c r="AA1293" s="69">
        <v>1</v>
      </c>
      <c r="AB1293" s="70">
        <v>1</v>
      </c>
    </row>
    <row r="1294" spans="1:28" s="39" customFormat="1" ht="13.5" customHeight="1" x14ac:dyDescent="0.35">
      <c r="A1294" s="62"/>
      <c r="B1294" s="63"/>
      <c r="C1294" s="71"/>
      <c r="D1294" s="72"/>
      <c r="E1294" s="72"/>
      <c r="F1294" s="73"/>
      <c r="G1294" s="79"/>
      <c r="H1294" s="72"/>
      <c r="I1294" s="72"/>
      <c r="J1294" s="72"/>
      <c r="K1294" s="72"/>
      <c r="L1294" s="72"/>
      <c r="M1294" s="72"/>
      <c r="N1294" s="73"/>
      <c r="O1294" s="71"/>
      <c r="P1294" s="72"/>
      <c r="Q1294" s="72"/>
      <c r="R1294" s="72"/>
      <c r="S1294" s="72"/>
      <c r="T1294" s="73"/>
      <c r="U1294" s="71"/>
      <c r="V1294" s="72"/>
      <c r="W1294" s="72"/>
      <c r="X1294" s="72"/>
      <c r="Y1294" s="73"/>
      <c r="Z1294" s="71"/>
      <c r="AA1294" s="72"/>
      <c r="AB1294" s="73"/>
    </row>
    <row r="1295" spans="1:28" s="37" customFormat="1" ht="17.5" customHeight="1" x14ac:dyDescent="0.35">
      <c r="A1295" s="84" t="s">
        <v>646</v>
      </c>
      <c r="B1295" s="60" t="s">
        <v>354</v>
      </c>
      <c r="C1295" s="65">
        <v>0.93559481598141769</v>
      </c>
      <c r="D1295" s="66">
        <v>0.94701173423247398</v>
      </c>
      <c r="E1295" s="66">
        <v>1</v>
      </c>
      <c r="F1295" s="67">
        <v>0.94778184664411702</v>
      </c>
      <c r="G1295" s="78"/>
      <c r="H1295" s="66">
        <v>0.8945466734362908</v>
      </c>
      <c r="I1295" s="66">
        <v>0.94451441680536186</v>
      </c>
      <c r="J1295" s="66">
        <v>0.9417692720443569</v>
      </c>
      <c r="K1295" s="66">
        <v>0.96563174877410507</v>
      </c>
      <c r="L1295" s="66">
        <v>1</v>
      </c>
      <c r="M1295" s="66">
        <v>1</v>
      </c>
      <c r="N1295" s="67">
        <v>0.94778184664411702</v>
      </c>
      <c r="O1295" s="65">
        <v>0.97975877510044251</v>
      </c>
      <c r="P1295" s="66">
        <v>0.98352705540068941</v>
      </c>
      <c r="Q1295" s="66">
        <v>0.9424080726351155</v>
      </c>
      <c r="R1295" s="66">
        <v>0.92063852826151538</v>
      </c>
      <c r="S1295" s="66">
        <v>0.93129431879284863</v>
      </c>
      <c r="T1295" s="67">
        <v>0.94778184664411702</v>
      </c>
      <c r="U1295" s="65">
        <v>0.9338071855803427</v>
      </c>
      <c r="V1295" s="66">
        <v>0.94550938940018225</v>
      </c>
      <c r="W1295" s="66">
        <v>0.96289487824881925</v>
      </c>
      <c r="X1295" s="66">
        <v>0.78911489829576698</v>
      </c>
      <c r="Y1295" s="67">
        <v>0.94778184664411702</v>
      </c>
      <c r="Z1295" s="65">
        <v>0.9553931481664637</v>
      </c>
      <c r="AA1295" s="66">
        <v>0.94173262494725274</v>
      </c>
      <c r="AB1295" s="67">
        <v>0.94778184664411702</v>
      </c>
    </row>
    <row r="1296" spans="1:28" s="37" customFormat="1" ht="17.5" customHeight="1" x14ac:dyDescent="0.35">
      <c r="A1296" s="84"/>
      <c r="B1296" s="60" t="s">
        <v>355</v>
      </c>
      <c r="C1296" s="65">
        <v>3.3099589114616783E-3</v>
      </c>
      <c r="D1296" s="66">
        <v>7.1812162961805131E-3</v>
      </c>
      <c r="E1296" s="66">
        <v>0</v>
      </c>
      <c r="F1296" s="67">
        <v>5.1640436455799993E-3</v>
      </c>
      <c r="G1296" s="78"/>
      <c r="H1296" s="66">
        <v>0</v>
      </c>
      <c r="I1296" s="66">
        <v>4.0291227822153103E-3</v>
      </c>
      <c r="J1296" s="66">
        <v>2.8359864067250937E-3</v>
      </c>
      <c r="K1296" s="66">
        <v>2.2612363118981682E-2</v>
      </c>
      <c r="L1296" s="66">
        <v>0</v>
      </c>
      <c r="M1296" s="66">
        <v>0</v>
      </c>
      <c r="N1296" s="67">
        <v>5.1640436455799993E-3</v>
      </c>
      <c r="O1296" s="65">
        <v>8.7012830981699416E-3</v>
      </c>
      <c r="P1296" s="66">
        <v>0</v>
      </c>
      <c r="Q1296" s="66">
        <v>6.2610752109583763E-3</v>
      </c>
      <c r="R1296" s="66">
        <v>5.9612421852043651E-3</v>
      </c>
      <c r="S1296" s="66">
        <v>5.1575732625352873E-3</v>
      </c>
      <c r="T1296" s="67">
        <v>5.1640436455799993E-3</v>
      </c>
      <c r="U1296" s="65">
        <v>8.384860976398319E-3</v>
      </c>
      <c r="V1296" s="66">
        <v>5.4847446314195128E-3</v>
      </c>
      <c r="W1296" s="66">
        <v>2.6655165587262082E-3</v>
      </c>
      <c r="X1296" s="66">
        <v>7.8064870808136335E-3</v>
      </c>
      <c r="Y1296" s="67">
        <v>5.1640436455799993E-3</v>
      </c>
      <c r="Z1296" s="65">
        <v>3.1957733862782362E-3</v>
      </c>
      <c r="AA1296" s="66">
        <v>6.7276610048178954E-3</v>
      </c>
      <c r="AB1296" s="67">
        <v>5.1640436455799993E-3</v>
      </c>
    </row>
    <row r="1297" spans="1:28" s="37" customFormat="1" ht="17.5" customHeight="1" x14ac:dyDescent="0.35">
      <c r="A1297" s="84"/>
      <c r="B1297" s="60" t="s">
        <v>356</v>
      </c>
      <c r="C1297" s="65">
        <v>6.1095225107120545E-2</v>
      </c>
      <c r="D1297" s="66">
        <v>4.5807049471345472E-2</v>
      </c>
      <c r="E1297" s="66">
        <v>0</v>
      </c>
      <c r="F1297" s="67">
        <v>4.7054420310786847E-2</v>
      </c>
      <c r="G1297" s="78"/>
      <c r="H1297" s="66">
        <v>0.10545332656370923</v>
      </c>
      <c r="I1297" s="66">
        <v>5.1456460412422807E-2</v>
      </c>
      <c r="J1297" s="66">
        <v>5.5394741548917908E-2</v>
      </c>
      <c r="K1297" s="66">
        <v>1.1755888106913285E-2</v>
      </c>
      <c r="L1297" s="66">
        <v>0</v>
      </c>
      <c r="M1297" s="66">
        <v>0</v>
      </c>
      <c r="N1297" s="67">
        <v>4.7054420310786847E-2</v>
      </c>
      <c r="O1297" s="65">
        <v>1.1539941801387564E-2</v>
      </c>
      <c r="P1297" s="66">
        <v>1.647473611041441E-2</v>
      </c>
      <c r="Q1297" s="66">
        <v>5.1329191391270693E-2</v>
      </c>
      <c r="R1297" s="66">
        <v>7.3401852985247873E-2</v>
      </c>
      <c r="S1297" s="66">
        <v>6.3548107944616211E-2</v>
      </c>
      <c r="T1297" s="67">
        <v>4.7054420310786847E-2</v>
      </c>
      <c r="U1297" s="65">
        <v>5.7807953443258973E-2</v>
      </c>
      <c r="V1297" s="66">
        <v>4.9007149550104614E-2</v>
      </c>
      <c r="W1297" s="66">
        <v>3.4439605192454537E-2</v>
      </c>
      <c r="X1297" s="66">
        <v>0.20307861462341945</v>
      </c>
      <c r="Y1297" s="67">
        <v>4.7054420310786847E-2</v>
      </c>
      <c r="Z1297" s="65">
        <v>4.1410377004460479E-2</v>
      </c>
      <c r="AA1297" s="66">
        <v>5.1539156614752911E-2</v>
      </c>
      <c r="AB1297" s="67">
        <v>4.7054420310786847E-2</v>
      </c>
    </row>
    <row r="1298" spans="1:28" s="37" customFormat="1" ht="17.5" customHeight="1" x14ac:dyDescent="0.35">
      <c r="A1298" s="84"/>
      <c r="B1298" s="61" t="s">
        <v>4</v>
      </c>
      <c r="C1298" s="68">
        <v>1</v>
      </c>
      <c r="D1298" s="69">
        <v>1</v>
      </c>
      <c r="E1298" s="69">
        <v>1</v>
      </c>
      <c r="F1298" s="70">
        <v>1</v>
      </c>
      <c r="G1298" s="69"/>
      <c r="H1298" s="69">
        <v>1</v>
      </c>
      <c r="I1298" s="69">
        <v>1</v>
      </c>
      <c r="J1298" s="69">
        <v>1</v>
      </c>
      <c r="K1298" s="69">
        <v>1</v>
      </c>
      <c r="L1298" s="69">
        <v>1</v>
      </c>
      <c r="M1298" s="69">
        <v>1</v>
      </c>
      <c r="N1298" s="70">
        <v>1</v>
      </c>
      <c r="O1298" s="68">
        <v>1</v>
      </c>
      <c r="P1298" s="69">
        <v>1</v>
      </c>
      <c r="Q1298" s="69">
        <v>1</v>
      </c>
      <c r="R1298" s="69">
        <v>1</v>
      </c>
      <c r="S1298" s="69">
        <v>1</v>
      </c>
      <c r="T1298" s="70">
        <v>1</v>
      </c>
      <c r="U1298" s="68">
        <v>1</v>
      </c>
      <c r="V1298" s="69">
        <v>1</v>
      </c>
      <c r="W1298" s="69">
        <v>1</v>
      </c>
      <c r="X1298" s="69">
        <v>1</v>
      </c>
      <c r="Y1298" s="70">
        <v>1</v>
      </c>
      <c r="Z1298" s="68">
        <v>1</v>
      </c>
      <c r="AA1298" s="69">
        <v>1</v>
      </c>
      <c r="AB1298" s="70">
        <v>1</v>
      </c>
    </row>
    <row r="1299" spans="1:28" s="39" customFormat="1" ht="13.5" customHeight="1" x14ac:dyDescent="0.35">
      <c r="A1299" s="62"/>
      <c r="B1299" s="63"/>
      <c r="C1299" s="71"/>
      <c r="D1299" s="72"/>
      <c r="E1299" s="72"/>
      <c r="F1299" s="73"/>
      <c r="G1299" s="79"/>
      <c r="H1299" s="72"/>
      <c r="I1299" s="72"/>
      <c r="J1299" s="72"/>
      <c r="K1299" s="72"/>
      <c r="L1299" s="72"/>
      <c r="M1299" s="72"/>
      <c r="N1299" s="73"/>
      <c r="O1299" s="71"/>
      <c r="P1299" s="72"/>
      <c r="Q1299" s="72"/>
      <c r="R1299" s="72"/>
      <c r="S1299" s="72"/>
      <c r="T1299" s="73"/>
      <c r="U1299" s="71"/>
      <c r="V1299" s="72"/>
      <c r="W1299" s="72"/>
      <c r="X1299" s="72"/>
      <c r="Y1299" s="73"/>
      <c r="Z1299" s="71"/>
      <c r="AA1299" s="72"/>
      <c r="AB1299" s="73"/>
    </row>
    <row r="1300" spans="1:28" s="37" customFormat="1" ht="17.5" customHeight="1" x14ac:dyDescent="0.35">
      <c r="A1300" s="84" t="s">
        <v>647</v>
      </c>
      <c r="B1300" s="60" t="s">
        <v>354</v>
      </c>
      <c r="C1300" s="65">
        <v>0.9461608171955973</v>
      </c>
      <c r="D1300" s="66">
        <v>0.97414114573447808</v>
      </c>
      <c r="E1300" s="66">
        <v>1</v>
      </c>
      <c r="F1300" s="67">
        <v>0.96660609957230303</v>
      </c>
      <c r="G1300" s="78"/>
      <c r="H1300" s="66">
        <v>0.9164970152858769</v>
      </c>
      <c r="I1300" s="66">
        <v>0.95260693454656853</v>
      </c>
      <c r="J1300" s="66">
        <v>0.97026936147379717</v>
      </c>
      <c r="K1300" s="66">
        <v>0.98789349322899467</v>
      </c>
      <c r="L1300" s="66">
        <v>1</v>
      </c>
      <c r="M1300" s="66">
        <v>1</v>
      </c>
      <c r="N1300" s="67">
        <v>0.96660609957230303</v>
      </c>
      <c r="O1300" s="65">
        <v>0.97959994053885657</v>
      </c>
      <c r="P1300" s="66">
        <v>0.98524690606032372</v>
      </c>
      <c r="Q1300" s="66">
        <v>0.93291349253404143</v>
      </c>
      <c r="R1300" s="66">
        <v>0.96704270762477296</v>
      </c>
      <c r="S1300" s="66">
        <v>0.97000289857507727</v>
      </c>
      <c r="T1300" s="67">
        <v>0.96660609957230303</v>
      </c>
      <c r="U1300" s="65">
        <v>0.97644378435176205</v>
      </c>
      <c r="V1300" s="66">
        <v>0.95380132722348443</v>
      </c>
      <c r="W1300" s="66">
        <v>0.97010096439378946</v>
      </c>
      <c r="X1300" s="66">
        <v>0.83727322704782847</v>
      </c>
      <c r="Y1300" s="67">
        <v>0.96660609957230303</v>
      </c>
      <c r="Z1300" s="65">
        <v>0.96567629958060741</v>
      </c>
      <c r="AA1300" s="66">
        <v>0.96734500709891147</v>
      </c>
      <c r="AB1300" s="67">
        <v>0.96660609957230303</v>
      </c>
    </row>
    <row r="1301" spans="1:28" s="37" customFormat="1" ht="17.5" customHeight="1" x14ac:dyDescent="0.35">
      <c r="A1301" s="84"/>
      <c r="B1301" s="60" t="s">
        <v>355</v>
      </c>
      <c r="C1301" s="65">
        <v>2.0674485513430763E-2</v>
      </c>
      <c r="D1301" s="66">
        <v>1.598244889300747E-2</v>
      </c>
      <c r="E1301" s="66">
        <v>0</v>
      </c>
      <c r="F1301" s="67">
        <v>1.6190982025549996E-2</v>
      </c>
      <c r="G1301" s="78"/>
      <c r="H1301" s="66">
        <v>1.9761715803950371E-2</v>
      </c>
      <c r="I1301" s="66">
        <v>2.0871755656515677E-2</v>
      </c>
      <c r="J1301" s="66">
        <v>1.7073153282060455E-2</v>
      </c>
      <c r="K1301" s="66">
        <v>1.2106506771005362E-2</v>
      </c>
      <c r="L1301" s="66">
        <v>0</v>
      </c>
      <c r="M1301" s="66">
        <v>0</v>
      </c>
      <c r="N1301" s="67">
        <v>1.6190982025549996E-2</v>
      </c>
      <c r="O1301" s="65">
        <v>7.031483860983105E-3</v>
      </c>
      <c r="P1301" s="66">
        <v>7.336237970002938E-3</v>
      </c>
      <c r="Q1301" s="66">
        <v>4.1783127647878456E-2</v>
      </c>
      <c r="R1301" s="66">
        <v>6.7826987608343792E-3</v>
      </c>
      <c r="S1301" s="66">
        <v>1.6007275843527357E-2</v>
      </c>
      <c r="T1301" s="67">
        <v>1.6190982025549996E-2</v>
      </c>
      <c r="U1301" s="65">
        <v>2.3556215648237958E-2</v>
      </c>
      <c r="V1301" s="66">
        <v>1.9438561361623474E-2</v>
      </c>
      <c r="W1301" s="66">
        <v>8.454707429508752E-3</v>
      </c>
      <c r="X1301" s="66">
        <v>4.7003848268279275E-2</v>
      </c>
      <c r="Y1301" s="67">
        <v>1.6190982025549996E-2</v>
      </c>
      <c r="Z1301" s="65">
        <v>2.1237583585677379E-2</v>
      </c>
      <c r="AA1301" s="66">
        <v>1.2179914902251305E-2</v>
      </c>
      <c r="AB1301" s="67">
        <v>1.6190982025549996E-2</v>
      </c>
    </row>
    <row r="1302" spans="1:28" s="37" customFormat="1" ht="17.5" customHeight="1" x14ac:dyDescent="0.35">
      <c r="A1302" s="84"/>
      <c r="B1302" s="60" t="s">
        <v>356</v>
      </c>
      <c r="C1302" s="65">
        <v>3.3164697290971962E-2</v>
      </c>
      <c r="D1302" s="66">
        <v>9.8764053725144303E-3</v>
      </c>
      <c r="E1302" s="66">
        <v>0</v>
      </c>
      <c r="F1302" s="67">
        <v>1.7202918402146872E-2</v>
      </c>
      <c r="G1302" s="78"/>
      <c r="H1302" s="66">
        <v>6.3741268910172663E-2</v>
      </c>
      <c r="I1302" s="66">
        <v>2.6521309796915936E-2</v>
      </c>
      <c r="J1302" s="66">
        <v>1.2657485244142373E-2</v>
      </c>
      <c r="K1302" s="66">
        <v>0</v>
      </c>
      <c r="L1302" s="66">
        <v>0</v>
      </c>
      <c r="M1302" s="66">
        <v>0</v>
      </c>
      <c r="N1302" s="67">
        <v>1.7202918402146872E-2</v>
      </c>
      <c r="O1302" s="65">
        <v>1.3368575600160464E-2</v>
      </c>
      <c r="P1302" s="66">
        <v>7.4168559696733E-3</v>
      </c>
      <c r="Q1302" s="66">
        <v>2.5305040580735485E-2</v>
      </c>
      <c r="R1302" s="66">
        <v>2.6174593614392696E-2</v>
      </c>
      <c r="S1302" s="66">
        <v>1.3989825581395348E-2</v>
      </c>
      <c r="T1302" s="67">
        <v>1.7202918402146872E-2</v>
      </c>
      <c r="U1302" s="65">
        <v>0</v>
      </c>
      <c r="V1302" s="66">
        <v>2.6758827833185721E-2</v>
      </c>
      <c r="W1302" s="66">
        <v>2.1444328176701829E-2</v>
      </c>
      <c r="X1302" s="66">
        <v>0.11572292468389225</v>
      </c>
      <c r="Y1302" s="67">
        <v>1.7202918402146872E-2</v>
      </c>
      <c r="Z1302" s="65">
        <v>1.3086116833715269E-2</v>
      </c>
      <c r="AA1302" s="66">
        <v>2.0475077998837191E-2</v>
      </c>
      <c r="AB1302" s="67">
        <v>1.7202918402146872E-2</v>
      </c>
    </row>
    <row r="1303" spans="1:28" s="37" customFormat="1" ht="17.5" customHeight="1" x14ac:dyDescent="0.35">
      <c r="A1303" s="84"/>
      <c r="B1303" s="61" t="s">
        <v>4</v>
      </c>
      <c r="C1303" s="68">
        <v>1</v>
      </c>
      <c r="D1303" s="69">
        <v>1</v>
      </c>
      <c r="E1303" s="69">
        <v>1</v>
      </c>
      <c r="F1303" s="70">
        <v>1</v>
      </c>
      <c r="G1303" s="69"/>
      <c r="H1303" s="69">
        <v>1</v>
      </c>
      <c r="I1303" s="69">
        <v>1</v>
      </c>
      <c r="J1303" s="69">
        <v>1</v>
      </c>
      <c r="K1303" s="69">
        <v>1</v>
      </c>
      <c r="L1303" s="69">
        <v>1</v>
      </c>
      <c r="M1303" s="69">
        <v>1</v>
      </c>
      <c r="N1303" s="70">
        <v>1</v>
      </c>
      <c r="O1303" s="68">
        <v>1</v>
      </c>
      <c r="P1303" s="69">
        <v>1</v>
      </c>
      <c r="Q1303" s="69">
        <v>1</v>
      </c>
      <c r="R1303" s="69">
        <v>1</v>
      </c>
      <c r="S1303" s="69">
        <v>1</v>
      </c>
      <c r="T1303" s="70">
        <v>1</v>
      </c>
      <c r="U1303" s="68">
        <v>1</v>
      </c>
      <c r="V1303" s="69">
        <v>1</v>
      </c>
      <c r="W1303" s="69">
        <v>1</v>
      </c>
      <c r="X1303" s="69">
        <v>1</v>
      </c>
      <c r="Y1303" s="70">
        <v>1</v>
      </c>
      <c r="Z1303" s="68">
        <v>1</v>
      </c>
      <c r="AA1303" s="69">
        <v>1</v>
      </c>
      <c r="AB1303" s="70">
        <v>1</v>
      </c>
    </row>
    <row r="1304" spans="1:28" s="39" customFormat="1" ht="13.5" customHeight="1" x14ac:dyDescent="0.35">
      <c r="A1304" s="62"/>
      <c r="B1304" s="63"/>
      <c r="C1304" s="71"/>
      <c r="D1304" s="72"/>
      <c r="E1304" s="72"/>
      <c r="F1304" s="73"/>
      <c r="G1304" s="79"/>
      <c r="H1304" s="72"/>
      <c r="I1304" s="72"/>
      <c r="J1304" s="72"/>
      <c r="K1304" s="72"/>
      <c r="L1304" s="72"/>
      <c r="M1304" s="72"/>
      <c r="N1304" s="73"/>
      <c r="O1304" s="71"/>
      <c r="P1304" s="72"/>
      <c r="Q1304" s="72"/>
      <c r="R1304" s="72"/>
      <c r="S1304" s="72"/>
      <c r="T1304" s="73"/>
      <c r="U1304" s="71"/>
      <c r="V1304" s="72"/>
      <c r="W1304" s="72"/>
      <c r="X1304" s="72"/>
      <c r="Y1304" s="73"/>
      <c r="Z1304" s="71"/>
      <c r="AA1304" s="72"/>
      <c r="AB1304" s="73"/>
    </row>
    <row r="1305" spans="1:28" s="37" customFormat="1" ht="17.5" customHeight="1" x14ac:dyDescent="0.35">
      <c r="A1305" s="84" t="s">
        <v>648</v>
      </c>
      <c r="B1305" s="60" t="s">
        <v>354</v>
      </c>
      <c r="C1305" s="65">
        <v>0.92018617419076698</v>
      </c>
      <c r="D1305" s="66">
        <v>0.95703104938202677</v>
      </c>
      <c r="E1305" s="66">
        <v>0.99176095453610369</v>
      </c>
      <c r="F1305" s="67">
        <v>0.94717027429128731</v>
      </c>
      <c r="G1305" s="78"/>
      <c r="H1305" s="66">
        <v>0.8699837824781752</v>
      </c>
      <c r="I1305" s="66">
        <v>0.93109471758655338</v>
      </c>
      <c r="J1305" s="66">
        <v>0.95175031300304058</v>
      </c>
      <c r="K1305" s="66">
        <v>0.97578444574303214</v>
      </c>
      <c r="L1305" s="66">
        <v>1</v>
      </c>
      <c r="M1305" s="66">
        <v>0.98533951558782262</v>
      </c>
      <c r="N1305" s="67">
        <v>0.94717027429128731</v>
      </c>
      <c r="O1305" s="65">
        <v>0.98593703227803386</v>
      </c>
      <c r="P1305" s="66">
        <v>0.92188294983052299</v>
      </c>
      <c r="Q1305" s="66">
        <v>0.91946961883836298</v>
      </c>
      <c r="R1305" s="66">
        <v>0.95753264315828945</v>
      </c>
      <c r="S1305" s="66">
        <v>0.95281623874176635</v>
      </c>
      <c r="T1305" s="67">
        <v>0.94717027429128731</v>
      </c>
      <c r="U1305" s="65">
        <v>0.95920627222761068</v>
      </c>
      <c r="V1305" s="66">
        <v>0.94414494204628596</v>
      </c>
      <c r="W1305" s="66">
        <v>0.93988659181537926</v>
      </c>
      <c r="X1305" s="66">
        <v>0.96770203408466193</v>
      </c>
      <c r="Y1305" s="67">
        <v>0.94717027429128731</v>
      </c>
      <c r="Z1305" s="65">
        <v>0.9334905968085756</v>
      </c>
      <c r="AA1305" s="66">
        <v>0.95804200481956725</v>
      </c>
      <c r="AB1305" s="67">
        <v>0.94717027429128731</v>
      </c>
    </row>
    <row r="1306" spans="1:28" s="37" customFormat="1" ht="17.5" customHeight="1" x14ac:dyDescent="0.35">
      <c r="A1306" s="84"/>
      <c r="B1306" s="60" t="s">
        <v>355</v>
      </c>
      <c r="C1306" s="65">
        <v>7.3609192570629187E-2</v>
      </c>
      <c r="D1306" s="66">
        <v>3.9776926769904089E-2</v>
      </c>
      <c r="E1306" s="66">
        <v>8.2390454638963176E-3</v>
      </c>
      <c r="F1306" s="67">
        <v>4.8863046928627113E-2</v>
      </c>
      <c r="G1306" s="78"/>
      <c r="H1306" s="66">
        <v>0.12959229445893122</v>
      </c>
      <c r="I1306" s="66">
        <v>6.1445728937069857E-2</v>
      </c>
      <c r="J1306" s="66">
        <v>4.4158826685744945E-2</v>
      </c>
      <c r="K1306" s="66">
        <v>2.4215554256967912E-2</v>
      </c>
      <c r="L1306" s="66">
        <v>0</v>
      </c>
      <c r="M1306" s="66">
        <v>1.4660484412177415E-2</v>
      </c>
      <c r="N1306" s="67">
        <v>4.8863046928627113E-2</v>
      </c>
      <c r="O1306" s="65">
        <v>1.406296772196621E-2</v>
      </c>
      <c r="P1306" s="66">
        <v>6.7964556744322696E-2</v>
      </c>
      <c r="Q1306" s="66">
        <v>7.4965165503302414E-2</v>
      </c>
      <c r="R1306" s="66">
        <v>3.6683068740979805E-2</v>
      </c>
      <c r="S1306" s="66">
        <v>4.6986322086301921E-2</v>
      </c>
      <c r="T1306" s="67">
        <v>4.8863046928627113E-2</v>
      </c>
      <c r="U1306" s="65">
        <v>4.0793727772389266E-2</v>
      </c>
      <c r="V1306" s="66">
        <v>4.8581000423581967E-2</v>
      </c>
      <c r="W1306" s="66">
        <v>5.5224978081959336E-2</v>
      </c>
      <c r="X1306" s="66">
        <v>2.7102803738317756E-2</v>
      </c>
      <c r="Y1306" s="67">
        <v>4.8863046928627113E-2</v>
      </c>
      <c r="Z1306" s="65">
        <v>6.2426304666067647E-2</v>
      </c>
      <c r="AA1306" s="66">
        <v>3.8084949471469731E-2</v>
      </c>
      <c r="AB1306" s="67">
        <v>4.8863046928627113E-2</v>
      </c>
    </row>
    <row r="1307" spans="1:28" s="37" customFormat="1" ht="17.5" customHeight="1" x14ac:dyDescent="0.35">
      <c r="A1307" s="84"/>
      <c r="B1307" s="60" t="s">
        <v>356</v>
      </c>
      <c r="C1307" s="65">
        <v>6.2046332386038704E-3</v>
      </c>
      <c r="D1307" s="66">
        <v>3.1925820893855994E-3</v>
      </c>
      <c r="E1307" s="66">
        <v>0</v>
      </c>
      <c r="F1307" s="67">
        <v>3.966368179601624E-3</v>
      </c>
      <c r="G1307" s="78"/>
      <c r="H1307" s="66">
        <v>4.2392306289342277E-4</v>
      </c>
      <c r="I1307" s="66">
        <v>7.460624481901078E-3</v>
      </c>
      <c r="J1307" s="66">
        <v>4.0915757467358252E-3</v>
      </c>
      <c r="K1307" s="66">
        <v>0</v>
      </c>
      <c r="L1307" s="66">
        <v>0</v>
      </c>
      <c r="M1307" s="66">
        <v>0</v>
      </c>
      <c r="N1307" s="67">
        <v>3.966368179601624E-3</v>
      </c>
      <c r="O1307" s="65">
        <v>0</v>
      </c>
      <c r="P1307" s="66">
        <v>1.0152493425154249E-2</v>
      </c>
      <c r="Q1307" s="66">
        <v>5.5652156583346204E-3</v>
      </c>
      <c r="R1307" s="66">
        <v>5.7859115326983545E-3</v>
      </c>
      <c r="S1307" s="66">
        <v>1.9848938029305013E-4</v>
      </c>
      <c r="T1307" s="67">
        <v>3.966368179601624E-3</v>
      </c>
      <c r="U1307" s="65">
        <v>0</v>
      </c>
      <c r="V1307" s="66">
        <v>7.274057530132081E-3</v>
      </c>
      <c r="W1307" s="66">
        <v>4.8884301026612745E-3</v>
      </c>
      <c r="X1307" s="66">
        <v>5.1951621770203408E-3</v>
      </c>
      <c r="Y1307" s="67">
        <v>3.966368179601624E-3</v>
      </c>
      <c r="Z1307" s="65">
        <v>4.0837999681544975E-3</v>
      </c>
      <c r="AA1307" s="66">
        <v>3.8730457089630231E-3</v>
      </c>
      <c r="AB1307" s="67">
        <v>3.966368179601624E-3</v>
      </c>
    </row>
    <row r="1308" spans="1:28" s="37" customFormat="1" ht="17.5" customHeight="1" x14ac:dyDescent="0.35">
      <c r="A1308" s="84"/>
      <c r="B1308" s="61" t="s">
        <v>4</v>
      </c>
      <c r="C1308" s="68">
        <v>1</v>
      </c>
      <c r="D1308" s="69">
        <v>1</v>
      </c>
      <c r="E1308" s="69">
        <v>1</v>
      </c>
      <c r="F1308" s="70">
        <v>1</v>
      </c>
      <c r="G1308" s="69"/>
      <c r="H1308" s="69">
        <v>1</v>
      </c>
      <c r="I1308" s="69">
        <v>1</v>
      </c>
      <c r="J1308" s="69">
        <v>1</v>
      </c>
      <c r="K1308" s="69">
        <v>1</v>
      </c>
      <c r="L1308" s="69">
        <v>1</v>
      </c>
      <c r="M1308" s="69">
        <v>1</v>
      </c>
      <c r="N1308" s="70">
        <v>1</v>
      </c>
      <c r="O1308" s="68">
        <v>1</v>
      </c>
      <c r="P1308" s="69">
        <v>1</v>
      </c>
      <c r="Q1308" s="69">
        <v>1</v>
      </c>
      <c r="R1308" s="69">
        <v>1</v>
      </c>
      <c r="S1308" s="69">
        <v>1</v>
      </c>
      <c r="T1308" s="70">
        <v>1</v>
      </c>
      <c r="U1308" s="68">
        <v>1</v>
      </c>
      <c r="V1308" s="69">
        <v>1</v>
      </c>
      <c r="W1308" s="69">
        <v>1</v>
      </c>
      <c r="X1308" s="69">
        <v>1</v>
      </c>
      <c r="Y1308" s="70">
        <v>1</v>
      </c>
      <c r="Z1308" s="68">
        <v>1</v>
      </c>
      <c r="AA1308" s="69">
        <v>1</v>
      </c>
      <c r="AB1308" s="70">
        <v>1</v>
      </c>
    </row>
    <row r="1309" spans="1:28" s="39" customFormat="1" ht="13.5" customHeight="1" x14ac:dyDescent="0.35">
      <c r="A1309" s="62"/>
      <c r="B1309" s="63"/>
      <c r="C1309" s="71"/>
      <c r="D1309" s="72"/>
      <c r="E1309" s="72"/>
      <c r="F1309" s="73"/>
      <c r="G1309" s="79"/>
      <c r="H1309" s="72"/>
      <c r="I1309" s="72"/>
      <c r="J1309" s="72"/>
      <c r="K1309" s="72"/>
      <c r="L1309" s="72"/>
      <c r="M1309" s="72"/>
      <c r="N1309" s="73"/>
      <c r="O1309" s="71"/>
      <c r="P1309" s="72"/>
      <c r="Q1309" s="72"/>
      <c r="R1309" s="72"/>
      <c r="S1309" s="72"/>
      <c r="T1309" s="73"/>
      <c r="U1309" s="71"/>
      <c r="V1309" s="72"/>
      <c r="W1309" s="72"/>
      <c r="X1309" s="72"/>
      <c r="Y1309" s="73"/>
      <c r="Z1309" s="71"/>
      <c r="AA1309" s="72"/>
      <c r="AB1309" s="73"/>
    </row>
    <row r="1310" spans="1:28" s="37" customFormat="1" ht="17.5" customHeight="1" x14ac:dyDescent="0.35">
      <c r="A1310" s="84" t="s">
        <v>649</v>
      </c>
      <c r="B1310" s="60" t="s">
        <v>354</v>
      </c>
      <c r="C1310" s="65">
        <v>0.47965897393033424</v>
      </c>
      <c r="D1310" s="66">
        <v>0.58172094633067983</v>
      </c>
      <c r="E1310" s="66">
        <v>0.89045121031337859</v>
      </c>
      <c r="F1310" s="67">
        <v>0.57365859416008969</v>
      </c>
      <c r="G1310" s="78"/>
      <c r="H1310" s="66">
        <v>0.34853869776750285</v>
      </c>
      <c r="I1310" s="66">
        <v>0.50814821002846733</v>
      </c>
      <c r="J1310" s="66">
        <v>0.51078018243605794</v>
      </c>
      <c r="K1310" s="66">
        <v>0.83365176960796761</v>
      </c>
      <c r="L1310" s="66">
        <v>0.75929549902152638</v>
      </c>
      <c r="M1310" s="66">
        <v>0.99267280824842896</v>
      </c>
      <c r="N1310" s="67">
        <v>0.57365859416008969</v>
      </c>
      <c r="O1310" s="65">
        <v>0.58282713301580003</v>
      </c>
      <c r="P1310" s="66">
        <v>0.61223996216328547</v>
      </c>
      <c r="Q1310" s="66">
        <v>0.58642359744441841</v>
      </c>
      <c r="R1310" s="66">
        <v>0.55618292182038664</v>
      </c>
      <c r="S1310" s="66">
        <v>0.54954778027960749</v>
      </c>
      <c r="T1310" s="67">
        <v>0.57365859416008969</v>
      </c>
      <c r="U1310" s="65">
        <v>0.490378475590042</v>
      </c>
      <c r="V1310" s="66">
        <v>0.56198544418344953</v>
      </c>
      <c r="W1310" s="66">
        <v>0.64479411182442947</v>
      </c>
      <c r="X1310" s="66">
        <v>0.32380428807036832</v>
      </c>
      <c r="Y1310" s="67">
        <v>0.57365859416008969</v>
      </c>
      <c r="Z1310" s="65">
        <v>0.59477860010255101</v>
      </c>
      <c r="AA1310" s="66">
        <v>0.55687462826175049</v>
      </c>
      <c r="AB1310" s="67">
        <v>0.57365859416008969</v>
      </c>
    </row>
    <row r="1311" spans="1:28" s="37" customFormat="1" ht="17.5" customHeight="1" x14ac:dyDescent="0.35">
      <c r="A1311" s="84"/>
      <c r="B1311" s="60" t="s">
        <v>355</v>
      </c>
      <c r="C1311" s="65">
        <v>8.4033539509225132E-3</v>
      </c>
      <c r="D1311" s="66">
        <v>0</v>
      </c>
      <c r="E1311" s="66">
        <v>4.1178084070493037E-3</v>
      </c>
      <c r="F1311" s="67">
        <v>3.3395764030600362E-3</v>
      </c>
      <c r="G1311" s="78"/>
      <c r="H1311" s="66">
        <v>1.1091010366397688E-2</v>
      </c>
      <c r="I1311" s="66">
        <v>7.8194113325236528E-3</v>
      </c>
      <c r="J1311" s="66">
        <v>0</v>
      </c>
      <c r="K1311" s="66">
        <v>0</v>
      </c>
      <c r="L1311" s="66">
        <v>0</v>
      </c>
      <c r="M1311" s="66">
        <v>7.3271917515709837E-3</v>
      </c>
      <c r="N1311" s="67">
        <v>3.3395764030600362E-3</v>
      </c>
      <c r="O1311" s="65">
        <v>4.9768162630300346E-3</v>
      </c>
      <c r="P1311" s="66">
        <v>6.3849455738926664E-3</v>
      </c>
      <c r="Q1311" s="66">
        <v>0</v>
      </c>
      <c r="R1311" s="66">
        <v>0</v>
      </c>
      <c r="S1311" s="66">
        <v>4.9832386745530316E-3</v>
      </c>
      <c r="T1311" s="67">
        <v>3.3395764030600362E-3</v>
      </c>
      <c r="U1311" s="65">
        <v>4.7031603621079856E-3</v>
      </c>
      <c r="V1311" s="66">
        <v>2.8880588393854212E-3</v>
      </c>
      <c r="W1311" s="66">
        <v>2.5198676433157044E-3</v>
      </c>
      <c r="X1311" s="66">
        <v>7.8064870808136335E-3</v>
      </c>
      <c r="Y1311" s="67">
        <v>3.3395764030600362E-3</v>
      </c>
      <c r="Z1311" s="65">
        <v>1.041642554570496E-3</v>
      </c>
      <c r="AA1311" s="66">
        <v>5.1657332448129447E-3</v>
      </c>
      <c r="AB1311" s="67">
        <v>3.3395764030600362E-3</v>
      </c>
    </row>
    <row r="1312" spans="1:28" s="37" customFormat="1" ht="17.5" customHeight="1" x14ac:dyDescent="0.35">
      <c r="A1312" s="84"/>
      <c r="B1312" s="60" t="s">
        <v>356</v>
      </c>
      <c r="C1312" s="65">
        <v>0.5119376721187433</v>
      </c>
      <c r="D1312" s="66">
        <v>0.41827961191063678</v>
      </c>
      <c r="E1312" s="66">
        <v>0.10543098127957211</v>
      </c>
      <c r="F1312" s="67">
        <v>0.42300182943685022</v>
      </c>
      <c r="G1312" s="78"/>
      <c r="H1312" s="66">
        <v>0.64037029186609939</v>
      </c>
      <c r="I1312" s="66">
        <v>0.48403344964453332</v>
      </c>
      <c r="J1312" s="66">
        <v>0.48922053299946344</v>
      </c>
      <c r="K1312" s="66">
        <v>0.16634823039203231</v>
      </c>
      <c r="L1312" s="66">
        <v>0.24070450097847357</v>
      </c>
      <c r="M1312" s="66">
        <v>0</v>
      </c>
      <c r="N1312" s="67">
        <v>0.42300182943685022</v>
      </c>
      <c r="O1312" s="65">
        <v>0.41219605072117005</v>
      </c>
      <c r="P1312" s="66">
        <v>0.38137688377392559</v>
      </c>
      <c r="Q1312" s="66">
        <v>0.41357640255558153</v>
      </c>
      <c r="R1312" s="66">
        <v>0.44381870161158088</v>
      </c>
      <c r="S1312" s="66">
        <v>0.44547003125420087</v>
      </c>
      <c r="T1312" s="67">
        <v>0.42300182943685022</v>
      </c>
      <c r="U1312" s="65">
        <v>0.50491836404785007</v>
      </c>
      <c r="V1312" s="66">
        <v>0.4351264969771651</v>
      </c>
      <c r="W1312" s="66">
        <v>0.3526860205322549</v>
      </c>
      <c r="X1312" s="66">
        <v>0.66838922484881802</v>
      </c>
      <c r="Y1312" s="67">
        <v>0.42300182943685022</v>
      </c>
      <c r="Z1312" s="65">
        <v>0.40417905590008091</v>
      </c>
      <c r="AA1312" s="66">
        <v>0.43796019592661278</v>
      </c>
      <c r="AB1312" s="67">
        <v>0.42300182943685022</v>
      </c>
    </row>
    <row r="1313" spans="1:28" s="37" customFormat="1" ht="17.5" customHeight="1" x14ac:dyDescent="0.35">
      <c r="A1313" s="84"/>
      <c r="B1313" s="61" t="s">
        <v>4</v>
      </c>
      <c r="C1313" s="68">
        <v>1</v>
      </c>
      <c r="D1313" s="69">
        <v>1</v>
      </c>
      <c r="E1313" s="69">
        <v>1</v>
      </c>
      <c r="F1313" s="70">
        <v>1</v>
      </c>
      <c r="G1313" s="69"/>
      <c r="H1313" s="69">
        <v>1</v>
      </c>
      <c r="I1313" s="69">
        <v>1</v>
      </c>
      <c r="J1313" s="69">
        <v>1</v>
      </c>
      <c r="K1313" s="69">
        <v>1</v>
      </c>
      <c r="L1313" s="69">
        <v>1</v>
      </c>
      <c r="M1313" s="69">
        <v>1</v>
      </c>
      <c r="N1313" s="70">
        <v>1</v>
      </c>
      <c r="O1313" s="68">
        <v>1</v>
      </c>
      <c r="P1313" s="69">
        <v>1</v>
      </c>
      <c r="Q1313" s="69">
        <v>1</v>
      </c>
      <c r="R1313" s="69">
        <v>1</v>
      </c>
      <c r="S1313" s="69">
        <v>1</v>
      </c>
      <c r="T1313" s="70">
        <v>1</v>
      </c>
      <c r="U1313" s="68">
        <v>1</v>
      </c>
      <c r="V1313" s="69">
        <v>1</v>
      </c>
      <c r="W1313" s="69">
        <v>1</v>
      </c>
      <c r="X1313" s="69">
        <v>1</v>
      </c>
      <c r="Y1313" s="70">
        <v>1</v>
      </c>
      <c r="Z1313" s="68">
        <v>1</v>
      </c>
      <c r="AA1313" s="69">
        <v>1</v>
      </c>
      <c r="AB1313" s="70">
        <v>1</v>
      </c>
    </row>
    <row r="1314" spans="1:28" s="39" customFormat="1" ht="13.5" customHeight="1" x14ac:dyDescent="0.35">
      <c r="A1314" s="62"/>
      <c r="B1314" s="63"/>
      <c r="C1314" s="71"/>
      <c r="D1314" s="72"/>
      <c r="E1314" s="72"/>
      <c r="F1314" s="73"/>
      <c r="G1314" s="79"/>
      <c r="H1314" s="72"/>
      <c r="I1314" s="72"/>
      <c r="J1314" s="72"/>
      <c r="K1314" s="72"/>
      <c r="L1314" s="72"/>
      <c r="M1314" s="72"/>
      <c r="N1314" s="73"/>
      <c r="O1314" s="71"/>
      <c r="P1314" s="72"/>
      <c r="Q1314" s="72"/>
      <c r="R1314" s="72"/>
      <c r="S1314" s="72"/>
      <c r="T1314" s="73"/>
      <c r="U1314" s="71"/>
      <c r="V1314" s="72"/>
      <c r="W1314" s="72"/>
      <c r="X1314" s="72"/>
      <c r="Y1314" s="73"/>
      <c r="Z1314" s="71"/>
      <c r="AA1314" s="72"/>
      <c r="AB1314" s="73"/>
    </row>
    <row r="1315" spans="1:28" s="37" customFormat="1" ht="17.5" customHeight="1" x14ac:dyDescent="0.35">
      <c r="A1315" s="84" t="s">
        <v>650</v>
      </c>
      <c r="B1315" s="60" t="s">
        <v>354</v>
      </c>
      <c r="C1315" s="65">
        <v>0.83951450416604345</v>
      </c>
      <c r="D1315" s="66">
        <v>0.89723893844831248</v>
      </c>
      <c r="E1315" s="66">
        <v>0.9669786737982583</v>
      </c>
      <c r="F1315" s="67">
        <v>0.88317849899210144</v>
      </c>
      <c r="G1315" s="78"/>
      <c r="H1315" s="66">
        <v>0.80852972637245091</v>
      </c>
      <c r="I1315" s="66">
        <v>0.84624751794469766</v>
      </c>
      <c r="J1315" s="66">
        <v>0.88092935074226431</v>
      </c>
      <c r="K1315" s="66">
        <v>0.95515892172057215</v>
      </c>
      <c r="L1315" s="66">
        <v>0.93401174168297452</v>
      </c>
      <c r="M1315" s="66">
        <v>0.99267280824842896</v>
      </c>
      <c r="N1315" s="67">
        <v>0.88317849899210144</v>
      </c>
      <c r="O1315" s="65">
        <v>0.89616292353337668</v>
      </c>
      <c r="P1315" s="66">
        <v>0.91036174192207642</v>
      </c>
      <c r="Q1315" s="66">
        <v>0.86976797484941026</v>
      </c>
      <c r="R1315" s="66">
        <v>0.84033871284573014</v>
      </c>
      <c r="S1315" s="66">
        <v>0.89674036328807627</v>
      </c>
      <c r="T1315" s="67">
        <v>0.88317849899210144</v>
      </c>
      <c r="U1315" s="65">
        <v>0.84488158745554476</v>
      </c>
      <c r="V1315" s="66">
        <v>0.87089478480752691</v>
      </c>
      <c r="W1315" s="66">
        <v>0.92185299358013517</v>
      </c>
      <c r="X1315" s="66">
        <v>0.68457943925233644</v>
      </c>
      <c r="Y1315" s="67">
        <v>0.88317849899210144</v>
      </c>
      <c r="Z1315" s="65">
        <v>0.90940164825028613</v>
      </c>
      <c r="AA1315" s="66">
        <v>0.86233964737892121</v>
      </c>
      <c r="AB1315" s="67">
        <v>0.88317849899210144</v>
      </c>
    </row>
    <row r="1316" spans="1:28" s="37" customFormat="1" ht="17.5" customHeight="1" x14ac:dyDescent="0.35">
      <c r="A1316" s="84"/>
      <c r="B1316" s="60" t="s">
        <v>355</v>
      </c>
      <c r="C1316" s="65">
        <v>1.7832601599549521E-2</v>
      </c>
      <c r="D1316" s="66">
        <v>1.7946341844652606E-2</v>
      </c>
      <c r="E1316" s="66">
        <v>4.1178084070493037E-3</v>
      </c>
      <c r="F1316" s="67">
        <v>1.6653466146100256E-2</v>
      </c>
      <c r="G1316" s="78"/>
      <c r="H1316" s="66">
        <v>1.1091010366397688E-2</v>
      </c>
      <c r="I1316" s="66">
        <v>1.9297377535873329E-2</v>
      </c>
      <c r="J1316" s="66">
        <v>1.9942765158290108E-2</v>
      </c>
      <c r="K1316" s="66">
        <v>1.0856475012068396E-2</v>
      </c>
      <c r="L1316" s="66">
        <v>0</v>
      </c>
      <c r="M1316" s="66">
        <v>7.3271917515709837E-3</v>
      </c>
      <c r="N1316" s="67">
        <v>1.6653466146100256E-2</v>
      </c>
      <c r="O1316" s="65">
        <v>2.8468040653502405E-2</v>
      </c>
      <c r="P1316" s="66">
        <v>6.5013937956387444E-3</v>
      </c>
      <c r="Q1316" s="66">
        <v>1.8872906816268166E-2</v>
      </c>
      <c r="R1316" s="66">
        <v>1.3781313973365975E-2</v>
      </c>
      <c r="S1316" s="66">
        <v>1.6966116077429764E-2</v>
      </c>
      <c r="T1316" s="67">
        <v>1.6653466146100256E-2</v>
      </c>
      <c r="U1316" s="65">
        <v>2.3150056579372778E-2</v>
      </c>
      <c r="V1316" s="66">
        <v>1.3263249772164247E-2</v>
      </c>
      <c r="W1316" s="66">
        <v>1.4064311773523007E-2</v>
      </c>
      <c r="X1316" s="66">
        <v>1.31390874106652E-2</v>
      </c>
      <c r="Y1316" s="67">
        <v>1.6653466146100256E-2</v>
      </c>
      <c r="Z1316" s="65">
        <v>1.4659453028935218E-2</v>
      </c>
      <c r="AA1316" s="66">
        <v>1.8237541229151302E-2</v>
      </c>
      <c r="AB1316" s="67">
        <v>1.6653466146100256E-2</v>
      </c>
    </row>
    <row r="1317" spans="1:28" s="37" customFormat="1" ht="17.5" customHeight="1" x14ac:dyDescent="0.35">
      <c r="A1317" s="84"/>
      <c r="B1317" s="60" t="s">
        <v>356</v>
      </c>
      <c r="C1317" s="65">
        <v>0.14265289423440702</v>
      </c>
      <c r="D1317" s="66">
        <v>8.4815277948351503E-2</v>
      </c>
      <c r="E1317" s="66">
        <v>2.8903517794692451E-2</v>
      </c>
      <c r="F1317" s="67">
        <v>0.10016803486179832</v>
      </c>
      <c r="G1317" s="78"/>
      <c r="H1317" s="66">
        <v>0.18037926326115139</v>
      </c>
      <c r="I1317" s="66">
        <v>0.13445617552495337</v>
      </c>
      <c r="J1317" s="66">
        <v>9.9127884099445535E-2</v>
      </c>
      <c r="K1317" s="66">
        <v>3.3987143982316628E-2</v>
      </c>
      <c r="L1317" s="66">
        <v>6.5988258317025442E-2</v>
      </c>
      <c r="M1317" s="66">
        <v>0</v>
      </c>
      <c r="N1317" s="67">
        <v>0.10016803486179832</v>
      </c>
      <c r="O1317" s="65">
        <v>7.536903581312096E-2</v>
      </c>
      <c r="P1317" s="66">
        <v>8.3136864282284825E-2</v>
      </c>
      <c r="Q1317" s="66">
        <v>0.11135911833432148</v>
      </c>
      <c r="R1317" s="66">
        <v>0.14587997318090387</v>
      </c>
      <c r="S1317" s="66">
        <v>8.6293520634493873E-2</v>
      </c>
      <c r="T1317" s="67">
        <v>0.10016803486179832</v>
      </c>
      <c r="U1317" s="65">
        <v>0.13196734561914</v>
      </c>
      <c r="V1317" s="66">
        <v>0.11584196542030882</v>
      </c>
      <c r="W1317" s="66">
        <v>6.4082694646341809E-2</v>
      </c>
      <c r="X1317" s="66">
        <v>0.30228147333699834</v>
      </c>
      <c r="Y1317" s="67">
        <v>0.10016803486179832</v>
      </c>
      <c r="Z1317" s="65">
        <v>7.5938898720778775E-2</v>
      </c>
      <c r="AA1317" s="66">
        <v>0.11942281139192736</v>
      </c>
      <c r="AB1317" s="67">
        <v>0.10016803486179832</v>
      </c>
    </row>
    <row r="1318" spans="1:28" s="37" customFormat="1" ht="17.5" customHeight="1" x14ac:dyDescent="0.35">
      <c r="A1318" s="84"/>
      <c r="B1318" s="61" t="s">
        <v>4</v>
      </c>
      <c r="C1318" s="68">
        <v>1</v>
      </c>
      <c r="D1318" s="69">
        <v>1</v>
      </c>
      <c r="E1318" s="69">
        <v>1</v>
      </c>
      <c r="F1318" s="70">
        <v>1</v>
      </c>
      <c r="G1318" s="69"/>
      <c r="H1318" s="69">
        <v>1</v>
      </c>
      <c r="I1318" s="69">
        <v>1</v>
      </c>
      <c r="J1318" s="69">
        <v>1</v>
      </c>
      <c r="K1318" s="69">
        <v>1</v>
      </c>
      <c r="L1318" s="69">
        <v>1</v>
      </c>
      <c r="M1318" s="69">
        <v>1</v>
      </c>
      <c r="N1318" s="70">
        <v>1</v>
      </c>
      <c r="O1318" s="68">
        <v>1</v>
      </c>
      <c r="P1318" s="69">
        <v>1</v>
      </c>
      <c r="Q1318" s="69">
        <v>1</v>
      </c>
      <c r="R1318" s="69">
        <v>1</v>
      </c>
      <c r="S1318" s="69">
        <v>1</v>
      </c>
      <c r="T1318" s="70">
        <v>1</v>
      </c>
      <c r="U1318" s="68">
        <v>1</v>
      </c>
      <c r="V1318" s="69">
        <v>1</v>
      </c>
      <c r="W1318" s="69">
        <v>1</v>
      </c>
      <c r="X1318" s="69">
        <v>1</v>
      </c>
      <c r="Y1318" s="70">
        <v>1</v>
      </c>
      <c r="Z1318" s="68">
        <v>1</v>
      </c>
      <c r="AA1318" s="69">
        <v>1</v>
      </c>
      <c r="AB1318" s="70">
        <v>1</v>
      </c>
    </row>
    <row r="1319" spans="1:28" s="39" customFormat="1" ht="13.5" customHeight="1" x14ac:dyDescent="0.35">
      <c r="A1319" s="62"/>
      <c r="B1319" s="63"/>
      <c r="C1319" s="71"/>
      <c r="D1319" s="72"/>
      <c r="E1319" s="72"/>
      <c r="F1319" s="73"/>
      <c r="G1319" s="79"/>
      <c r="H1319" s="72"/>
      <c r="I1319" s="72"/>
      <c r="J1319" s="72"/>
      <c r="K1319" s="72"/>
      <c r="L1319" s="72"/>
      <c r="M1319" s="72"/>
      <c r="N1319" s="73"/>
      <c r="O1319" s="71"/>
      <c r="P1319" s="72"/>
      <c r="Q1319" s="72"/>
      <c r="R1319" s="72"/>
      <c r="S1319" s="72"/>
      <c r="T1319" s="73"/>
      <c r="U1319" s="71"/>
      <c r="V1319" s="72"/>
      <c r="W1319" s="72"/>
      <c r="X1319" s="72"/>
      <c r="Y1319" s="73"/>
      <c r="Z1319" s="71"/>
      <c r="AA1319" s="72"/>
      <c r="AB1319" s="73"/>
    </row>
    <row r="1320" spans="1:28" s="37" customFormat="1" ht="17.5" customHeight="1" x14ac:dyDescent="0.35">
      <c r="A1320" s="84" t="s">
        <v>651</v>
      </c>
      <c r="B1320" s="60" t="s">
        <v>354</v>
      </c>
      <c r="C1320" s="65">
        <v>0.1802607846415091</v>
      </c>
      <c r="D1320" s="66">
        <v>0.31552804046133065</v>
      </c>
      <c r="E1320" s="66">
        <v>0.57665432352739499</v>
      </c>
      <c r="F1320" s="67">
        <v>0.29143115384973772</v>
      </c>
      <c r="G1320" s="78"/>
      <c r="H1320" s="66">
        <v>0.10778490340962305</v>
      </c>
      <c r="I1320" s="66">
        <v>0.19600793400892361</v>
      </c>
      <c r="J1320" s="66">
        <v>0.23374065462350205</v>
      </c>
      <c r="K1320" s="66">
        <v>0.60597576157930833</v>
      </c>
      <c r="L1320" s="66">
        <v>0.44154990215264189</v>
      </c>
      <c r="M1320" s="66">
        <v>0.68195961198218535</v>
      </c>
      <c r="N1320" s="67">
        <v>0.29143115384973772</v>
      </c>
      <c r="O1320" s="65">
        <v>0.31313215646426124</v>
      </c>
      <c r="P1320" s="66">
        <v>0.31088808788436872</v>
      </c>
      <c r="Q1320" s="66">
        <v>0.3352448711497294</v>
      </c>
      <c r="R1320" s="66">
        <v>0.24848087353627313</v>
      </c>
      <c r="S1320" s="66">
        <v>0.26891215217099074</v>
      </c>
      <c r="T1320" s="67">
        <v>0.29143115384973772</v>
      </c>
      <c r="U1320" s="65">
        <v>0.28678669576462978</v>
      </c>
      <c r="V1320" s="66">
        <v>0.28678937707779789</v>
      </c>
      <c r="W1320" s="66">
        <v>0.30238977346644419</v>
      </c>
      <c r="X1320" s="66">
        <v>9.1176470588235289E-2</v>
      </c>
      <c r="Y1320" s="67">
        <v>0.29143115384973772</v>
      </c>
      <c r="Z1320" s="65">
        <v>0.33044198612125286</v>
      </c>
      <c r="AA1320" s="66">
        <v>0.26042999280353768</v>
      </c>
      <c r="AB1320" s="67">
        <v>0.29143115384973772</v>
      </c>
    </row>
    <row r="1321" spans="1:28" s="37" customFormat="1" ht="17.5" customHeight="1" x14ac:dyDescent="0.35">
      <c r="A1321" s="84"/>
      <c r="B1321" s="60" t="s">
        <v>355</v>
      </c>
      <c r="C1321" s="65">
        <v>3.8545800082704982E-3</v>
      </c>
      <c r="D1321" s="66">
        <v>0</v>
      </c>
      <c r="E1321" s="66">
        <v>0</v>
      </c>
      <c r="F1321" s="67">
        <v>1.360740720034042E-3</v>
      </c>
      <c r="G1321" s="78"/>
      <c r="H1321" s="66">
        <v>0</v>
      </c>
      <c r="I1321" s="66">
        <v>4.6920752017238906E-3</v>
      </c>
      <c r="J1321" s="66">
        <v>0</v>
      </c>
      <c r="K1321" s="66">
        <v>0</v>
      </c>
      <c r="L1321" s="66">
        <v>0</v>
      </c>
      <c r="M1321" s="66">
        <v>0</v>
      </c>
      <c r="N1321" s="67">
        <v>1.360740720034042E-3</v>
      </c>
      <c r="O1321" s="65">
        <v>8.9212078757506478E-3</v>
      </c>
      <c r="P1321" s="66">
        <v>0</v>
      </c>
      <c r="Q1321" s="66">
        <v>0</v>
      </c>
      <c r="R1321" s="66">
        <v>0</v>
      </c>
      <c r="S1321" s="66">
        <v>0</v>
      </c>
      <c r="T1321" s="67">
        <v>1.360740720034042E-3</v>
      </c>
      <c r="U1321" s="65">
        <v>0</v>
      </c>
      <c r="V1321" s="66">
        <v>4.8917298830657065E-3</v>
      </c>
      <c r="W1321" s="66">
        <v>0</v>
      </c>
      <c r="X1321" s="66">
        <v>1.5667949422759758E-2</v>
      </c>
      <c r="Y1321" s="67">
        <v>1.360740720034042E-3</v>
      </c>
      <c r="Z1321" s="65">
        <v>3.9982239468362479E-4</v>
      </c>
      <c r="AA1321" s="66">
        <v>2.1243778348960973E-3</v>
      </c>
      <c r="AB1321" s="67">
        <v>1.360740720034042E-3</v>
      </c>
    </row>
    <row r="1322" spans="1:28" s="37" customFormat="1" ht="17.5" customHeight="1" x14ac:dyDescent="0.35">
      <c r="A1322" s="84"/>
      <c r="B1322" s="60" t="s">
        <v>356</v>
      </c>
      <c r="C1322" s="65">
        <v>0.8158855151904415</v>
      </c>
      <c r="D1322" s="66">
        <v>0.68447251777998597</v>
      </c>
      <c r="E1322" s="66">
        <v>0.42334567647260507</v>
      </c>
      <c r="F1322" s="67">
        <v>0.70720810543022827</v>
      </c>
      <c r="G1322" s="78"/>
      <c r="H1322" s="66">
        <v>0.89222002592831762</v>
      </c>
      <c r="I1322" s="66">
        <v>0.7993010617948767</v>
      </c>
      <c r="J1322" s="66">
        <v>0.76625934537649787</v>
      </c>
      <c r="K1322" s="66">
        <v>0.39402423842069156</v>
      </c>
      <c r="L1322" s="66">
        <v>0.55845792563600782</v>
      </c>
      <c r="M1322" s="66">
        <v>0.31804038801781465</v>
      </c>
      <c r="N1322" s="67">
        <v>0.70720810543022827</v>
      </c>
      <c r="O1322" s="65">
        <v>0.67794663565998825</v>
      </c>
      <c r="P1322" s="66">
        <v>0.68911370362673507</v>
      </c>
      <c r="Q1322" s="66">
        <v>0.66475512885027055</v>
      </c>
      <c r="R1322" s="66">
        <v>0.75151912646372687</v>
      </c>
      <c r="S1322" s="66">
        <v>0.73108784782900937</v>
      </c>
      <c r="T1322" s="67">
        <v>0.70720810543022827</v>
      </c>
      <c r="U1322" s="65">
        <v>0.71321330423537022</v>
      </c>
      <c r="V1322" s="66">
        <v>0.70832017662084279</v>
      </c>
      <c r="W1322" s="66">
        <v>0.69761022653355576</v>
      </c>
      <c r="X1322" s="66">
        <v>0.89315557998900497</v>
      </c>
      <c r="Y1322" s="67">
        <v>0.70720810543022827</v>
      </c>
      <c r="Z1322" s="65">
        <v>0.66915819148406364</v>
      </c>
      <c r="AA1322" s="66">
        <v>0.7374461867947425</v>
      </c>
      <c r="AB1322" s="67">
        <v>0.70720810543022827</v>
      </c>
    </row>
    <row r="1323" spans="1:28" s="37" customFormat="1" ht="17.5" customHeight="1" x14ac:dyDescent="0.35">
      <c r="A1323" s="84"/>
      <c r="B1323" s="61" t="s">
        <v>4</v>
      </c>
      <c r="C1323" s="68">
        <v>1</v>
      </c>
      <c r="D1323" s="69">
        <v>1</v>
      </c>
      <c r="E1323" s="69">
        <v>1</v>
      </c>
      <c r="F1323" s="70">
        <v>1</v>
      </c>
      <c r="G1323" s="69"/>
      <c r="H1323" s="69">
        <v>1</v>
      </c>
      <c r="I1323" s="69">
        <v>1</v>
      </c>
      <c r="J1323" s="69">
        <v>1</v>
      </c>
      <c r="K1323" s="69">
        <v>1</v>
      </c>
      <c r="L1323" s="69">
        <v>1</v>
      </c>
      <c r="M1323" s="69">
        <v>1</v>
      </c>
      <c r="N1323" s="70">
        <v>1</v>
      </c>
      <c r="O1323" s="68">
        <v>1</v>
      </c>
      <c r="P1323" s="69">
        <v>1</v>
      </c>
      <c r="Q1323" s="69">
        <v>1</v>
      </c>
      <c r="R1323" s="69">
        <v>1</v>
      </c>
      <c r="S1323" s="69">
        <v>1</v>
      </c>
      <c r="T1323" s="70">
        <v>1</v>
      </c>
      <c r="U1323" s="68">
        <v>1</v>
      </c>
      <c r="V1323" s="69">
        <v>1</v>
      </c>
      <c r="W1323" s="69">
        <v>1</v>
      </c>
      <c r="X1323" s="69">
        <v>1</v>
      </c>
      <c r="Y1323" s="70">
        <v>1</v>
      </c>
      <c r="Z1323" s="68">
        <v>1</v>
      </c>
      <c r="AA1323" s="69">
        <v>1</v>
      </c>
      <c r="AB1323" s="70">
        <v>1</v>
      </c>
    </row>
    <row r="1324" spans="1:28" s="39" customFormat="1" ht="13.5" customHeight="1" x14ac:dyDescent="0.35">
      <c r="A1324" s="62"/>
      <c r="B1324" s="63"/>
      <c r="C1324" s="71"/>
      <c r="D1324" s="72"/>
      <c r="E1324" s="72"/>
      <c r="F1324" s="73"/>
      <c r="G1324" s="79"/>
      <c r="H1324" s="72"/>
      <c r="I1324" s="72"/>
      <c r="J1324" s="72"/>
      <c r="K1324" s="72"/>
      <c r="L1324" s="72"/>
      <c r="M1324" s="72"/>
      <c r="N1324" s="73"/>
      <c r="O1324" s="71"/>
      <c r="P1324" s="72"/>
      <c r="Q1324" s="72"/>
      <c r="R1324" s="72"/>
      <c r="S1324" s="72"/>
      <c r="T1324" s="73"/>
      <c r="U1324" s="71"/>
      <c r="V1324" s="72"/>
      <c r="W1324" s="72"/>
      <c r="X1324" s="72"/>
      <c r="Y1324" s="73"/>
      <c r="Z1324" s="71"/>
      <c r="AA1324" s="72"/>
      <c r="AB1324" s="73"/>
    </row>
    <row r="1325" spans="1:28" s="37" customFormat="1" ht="17.5" customHeight="1" x14ac:dyDescent="0.35">
      <c r="A1325" s="84" t="s">
        <v>652</v>
      </c>
      <c r="B1325" s="60" t="s">
        <v>354</v>
      </c>
      <c r="C1325" s="65">
        <v>0.17285780902188164</v>
      </c>
      <c r="D1325" s="66">
        <v>0.35528933647437116</v>
      </c>
      <c r="E1325" s="66">
        <v>0.53706370431324146</v>
      </c>
      <c r="F1325" s="67">
        <v>0.30735439825815247</v>
      </c>
      <c r="G1325" s="78"/>
      <c r="H1325" s="66">
        <v>0.1118171018450512</v>
      </c>
      <c r="I1325" s="66">
        <v>0.18612041100907997</v>
      </c>
      <c r="J1325" s="66">
        <v>0.32636594526918261</v>
      </c>
      <c r="K1325" s="66">
        <v>0.45800452247262374</v>
      </c>
      <c r="L1325" s="66">
        <v>0.40168297455968688</v>
      </c>
      <c r="M1325" s="66">
        <v>0.64257824415837961</v>
      </c>
      <c r="N1325" s="67">
        <v>0.30735439825815247</v>
      </c>
      <c r="O1325" s="65">
        <v>0.41495529214359461</v>
      </c>
      <c r="P1325" s="66">
        <v>0.31478999906841421</v>
      </c>
      <c r="Q1325" s="66">
        <v>0.25981635286556293</v>
      </c>
      <c r="R1325" s="66">
        <v>0.29630555587122287</v>
      </c>
      <c r="S1325" s="66">
        <v>0.28471253696733434</v>
      </c>
      <c r="T1325" s="67">
        <v>0.30735439825815247</v>
      </c>
      <c r="U1325" s="65">
        <v>0.19840163271904301</v>
      </c>
      <c r="V1325" s="66">
        <v>0.29526101633999513</v>
      </c>
      <c r="W1325" s="66">
        <v>0.39245453774145195</v>
      </c>
      <c r="X1325" s="66">
        <v>0.22201759208356242</v>
      </c>
      <c r="Y1325" s="67">
        <v>0.30735439825815247</v>
      </c>
      <c r="Z1325" s="65">
        <v>0.37948406076458668</v>
      </c>
      <c r="AA1325" s="66">
        <v>0.25003330663228418</v>
      </c>
      <c r="AB1325" s="67">
        <v>0.30735439825815247</v>
      </c>
    </row>
    <row r="1326" spans="1:28" s="37" customFormat="1" ht="17.5" customHeight="1" x14ac:dyDescent="0.35">
      <c r="A1326" s="84"/>
      <c r="B1326" s="60" t="s">
        <v>355</v>
      </c>
      <c r="C1326" s="65">
        <v>2.6147971528370447E-2</v>
      </c>
      <c r="D1326" s="66">
        <v>7.7299675103553768E-3</v>
      </c>
      <c r="E1326" s="66">
        <v>0</v>
      </c>
      <c r="F1326" s="67">
        <v>1.3531620682265023E-2</v>
      </c>
      <c r="G1326" s="78"/>
      <c r="H1326" s="66">
        <v>2.5326938338911698E-2</v>
      </c>
      <c r="I1326" s="66">
        <v>2.6326386791503072E-2</v>
      </c>
      <c r="J1326" s="66">
        <v>1.3879449114648541E-4</v>
      </c>
      <c r="K1326" s="66">
        <v>3.4688381310500775E-2</v>
      </c>
      <c r="L1326" s="66">
        <v>0</v>
      </c>
      <c r="M1326" s="66">
        <v>0</v>
      </c>
      <c r="N1326" s="67">
        <v>1.3531620682265023E-2</v>
      </c>
      <c r="O1326" s="65">
        <v>2.1489501646381321E-2</v>
      </c>
      <c r="P1326" s="66">
        <v>1.500928002751761E-2</v>
      </c>
      <c r="Q1326" s="66">
        <v>1.9469120609566324E-2</v>
      </c>
      <c r="R1326" s="66">
        <v>1.4268343563660449E-2</v>
      </c>
      <c r="S1326" s="66">
        <v>4.3289588654389028E-3</v>
      </c>
      <c r="T1326" s="67">
        <v>1.3531620682265023E-2</v>
      </c>
      <c r="U1326" s="65">
        <v>3.0562964759133528E-2</v>
      </c>
      <c r="V1326" s="66">
        <v>4.8917298830657065E-3</v>
      </c>
      <c r="W1326" s="66">
        <v>6.1441217228994033E-3</v>
      </c>
      <c r="X1326" s="66">
        <v>2.2429906542056073E-2</v>
      </c>
      <c r="Y1326" s="67">
        <v>1.3531620682265023E-2</v>
      </c>
      <c r="Z1326" s="65">
        <v>1.6807972318261432E-2</v>
      </c>
      <c r="AA1326" s="66">
        <v>1.0927919988271606E-2</v>
      </c>
      <c r="AB1326" s="67">
        <v>1.3531620682265023E-2</v>
      </c>
    </row>
    <row r="1327" spans="1:28" s="37" customFormat="1" ht="17.5" customHeight="1" x14ac:dyDescent="0.35">
      <c r="A1327" s="84"/>
      <c r="B1327" s="60" t="s">
        <v>356</v>
      </c>
      <c r="C1327" s="65">
        <v>0.80099421944974802</v>
      </c>
      <c r="D1327" s="66">
        <v>0.63698069601527341</v>
      </c>
      <c r="E1327" s="66">
        <v>0.46293629568675854</v>
      </c>
      <c r="F1327" s="67">
        <v>0.67911429166006643</v>
      </c>
      <c r="G1327" s="78"/>
      <c r="H1327" s="66">
        <v>0.86286088915397763</v>
      </c>
      <c r="I1327" s="66">
        <v>0.78755320219941694</v>
      </c>
      <c r="J1327" s="66">
        <v>0.67349597567519226</v>
      </c>
      <c r="K1327" s="66">
        <v>0.50730709621687542</v>
      </c>
      <c r="L1327" s="66">
        <v>0.59831702544031307</v>
      </c>
      <c r="M1327" s="66">
        <v>0.35742175584162039</v>
      </c>
      <c r="N1327" s="67">
        <v>0.67911429166006643</v>
      </c>
      <c r="O1327" s="65">
        <v>0.5635552062100242</v>
      </c>
      <c r="P1327" s="66">
        <v>0.67020072090406813</v>
      </c>
      <c r="Q1327" s="66">
        <v>0.72071452652487067</v>
      </c>
      <c r="R1327" s="66">
        <v>0.6894277239970843</v>
      </c>
      <c r="S1327" s="66">
        <v>0.71095955437558811</v>
      </c>
      <c r="T1327" s="67">
        <v>0.67911429166006643</v>
      </c>
      <c r="U1327" s="65">
        <v>0.77103540252182345</v>
      </c>
      <c r="V1327" s="66">
        <v>0.69984725377693913</v>
      </c>
      <c r="W1327" s="66">
        <v>0.60140134053564864</v>
      </c>
      <c r="X1327" s="66">
        <v>0.75557998900494783</v>
      </c>
      <c r="Y1327" s="67">
        <v>0.67911429166006643</v>
      </c>
      <c r="Z1327" s="65">
        <v>0.60370866835994963</v>
      </c>
      <c r="AA1327" s="66">
        <v>0.73903821594626784</v>
      </c>
      <c r="AB1327" s="67">
        <v>0.67911429166006643</v>
      </c>
    </row>
    <row r="1328" spans="1:28" s="37" customFormat="1" ht="17.5" customHeight="1" x14ac:dyDescent="0.35">
      <c r="A1328" s="84"/>
      <c r="B1328" s="61" t="s">
        <v>4</v>
      </c>
      <c r="C1328" s="68">
        <v>1</v>
      </c>
      <c r="D1328" s="69">
        <v>1</v>
      </c>
      <c r="E1328" s="69">
        <v>1</v>
      </c>
      <c r="F1328" s="70">
        <v>1</v>
      </c>
      <c r="G1328" s="69"/>
      <c r="H1328" s="69">
        <v>1</v>
      </c>
      <c r="I1328" s="69">
        <v>1</v>
      </c>
      <c r="J1328" s="69">
        <v>1</v>
      </c>
      <c r="K1328" s="69">
        <v>1</v>
      </c>
      <c r="L1328" s="69">
        <v>1</v>
      </c>
      <c r="M1328" s="69">
        <v>1</v>
      </c>
      <c r="N1328" s="70">
        <v>1</v>
      </c>
      <c r="O1328" s="68">
        <v>1</v>
      </c>
      <c r="P1328" s="69">
        <v>1</v>
      </c>
      <c r="Q1328" s="69">
        <v>1</v>
      </c>
      <c r="R1328" s="69">
        <v>1</v>
      </c>
      <c r="S1328" s="69">
        <v>1</v>
      </c>
      <c r="T1328" s="70">
        <v>1</v>
      </c>
      <c r="U1328" s="68">
        <v>1</v>
      </c>
      <c r="V1328" s="69">
        <v>1</v>
      </c>
      <c r="W1328" s="69">
        <v>1</v>
      </c>
      <c r="X1328" s="69">
        <v>1</v>
      </c>
      <c r="Y1328" s="70">
        <v>1</v>
      </c>
      <c r="Z1328" s="68">
        <v>1</v>
      </c>
      <c r="AA1328" s="69">
        <v>1</v>
      </c>
      <c r="AB1328" s="70">
        <v>1</v>
      </c>
    </row>
    <row r="1329" spans="1:28" s="39" customFormat="1" ht="13.5" customHeight="1" x14ac:dyDescent="0.35">
      <c r="A1329" s="62"/>
      <c r="B1329" s="63"/>
      <c r="C1329" s="71"/>
      <c r="D1329" s="72"/>
      <c r="E1329" s="72"/>
      <c r="F1329" s="73"/>
      <c r="G1329" s="79"/>
      <c r="H1329" s="72"/>
      <c r="I1329" s="72"/>
      <c r="J1329" s="72"/>
      <c r="K1329" s="72"/>
      <c r="L1329" s="72"/>
      <c r="M1329" s="72"/>
      <c r="N1329" s="73"/>
      <c r="O1329" s="71"/>
      <c r="P1329" s="72"/>
      <c r="Q1329" s="72"/>
      <c r="R1329" s="72"/>
      <c r="S1329" s="72"/>
      <c r="T1329" s="73"/>
      <c r="U1329" s="71"/>
      <c r="V1329" s="72"/>
      <c r="W1329" s="72"/>
      <c r="X1329" s="72"/>
      <c r="Y1329" s="73"/>
      <c r="Z1329" s="71"/>
      <c r="AA1329" s="72"/>
      <c r="AB1329" s="73"/>
    </row>
    <row r="1330" spans="1:28" s="37" customFormat="1" ht="17.5" customHeight="1" x14ac:dyDescent="0.35">
      <c r="A1330" s="84" t="s">
        <v>653</v>
      </c>
      <c r="B1330" s="60" t="s">
        <v>354</v>
      </c>
      <c r="C1330" s="65">
        <v>0.80472298230641315</v>
      </c>
      <c r="D1330" s="66">
        <v>0.76687842620608038</v>
      </c>
      <c r="E1330" s="66">
        <v>0.91833299046835348</v>
      </c>
      <c r="F1330" s="67">
        <v>0.79395850998735851</v>
      </c>
      <c r="G1330" s="78"/>
      <c r="H1330" s="66">
        <v>0.66423321683664671</v>
      </c>
      <c r="I1330" s="66">
        <v>0.83524829121068611</v>
      </c>
      <c r="J1330" s="66">
        <v>0.7336683956358433</v>
      </c>
      <c r="K1330" s="66">
        <v>0.88481668741583885</v>
      </c>
      <c r="L1330" s="66">
        <v>0.86868884540117419</v>
      </c>
      <c r="M1330" s="66">
        <v>0.95702519675431641</v>
      </c>
      <c r="N1330" s="67">
        <v>0.79395850998735851</v>
      </c>
      <c r="O1330" s="65">
        <v>0.85598999749530114</v>
      </c>
      <c r="P1330" s="66">
        <v>0.80964477917834132</v>
      </c>
      <c r="Q1330" s="66">
        <v>0.80458636214922619</v>
      </c>
      <c r="R1330" s="66">
        <v>0.77208638606186253</v>
      </c>
      <c r="S1330" s="66">
        <v>0.76020067381368461</v>
      </c>
      <c r="T1330" s="67">
        <v>0.79395850998735851</v>
      </c>
      <c r="U1330" s="65">
        <v>0.73143893469123822</v>
      </c>
      <c r="V1330" s="66">
        <v>0.75396690926360921</v>
      </c>
      <c r="W1330" s="66">
        <v>0.86212138352328971</v>
      </c>
      <c r="X1330" s="66">
        <v>0.70129191863661355</v>
      </c>
      <c r="Y1330" s="67">
        <v>0.79395850998735851</v>
      </c>
      <c r="Z1330" s="65">
        <v>0.79631714473500559</v>
      </c>
      <c r="AA1330" s="66">
        <v>0.79208411443657156</v>
      </c>
      <c r="AB1330" s="67">
        <v>0.79395850998735851</v>
      </c>
    </row>
    <row r="1331" spans="1:28" s="37" customFormat="1" ht="17.5" customHeight="1" x14ac:dyDescent="0.35">
      <c r="A1331" s="84"/>
      <c r="B1331" s="60" t="s">
        <v>355</v>
      </c>
      <c r="C1331" s="65">
        <v>5.2425279569230231E-2</v>
      </c>
      <c r="D1331" s="66">
        <v>4.7944555472439629E-2</v>
      </c>
      <c r="E1331" s="66">
        <v>3.8311732839607766E-2</v>
      </c>
      <c r="F1331" s="67">
        <v>4.8654012802951944E-2</v>
      </c>
      <c r="G1331" s="78"/>
      <c r="H1331" s="66">
        <v>4.961378637235233E-2</v>
      </c>
      <c r="I1331" s="66">
        <v>5.3036193560686389E-2</v>
      </c>
      <c r="J1331" s="66">
        <v>4.520264711142908E-2</v>
      </c>
      <c r="K1331" s="66">
        <v>5.7681851673060801E-2</v>
      </c>
      <c r="L1331" s="66">
        <v>3.2328767123287673E-2</v>
      </c>
      <c r="M1331" s="66">
        <v>4.2974803245683604E-2</v>
      </c>
      <c r="N1331" s="67">
        <v>4.8654012802951944E-2</v>
      </c>
      <c r="O1331" s="65">
        <v>4.7477279530501328E-2</v>
      </c>
      <c r="P1331" s="66">
        <v>5.6337649680752715E-2</v>
      </c>
      <c r="Q1331" s="66">
        <v>6.2007895265663894E-2</v>
      </c>
      <c r="R1331" s="66">
        <v>4.171246097675408E-2</v>
      </c>
      <c r="S1331" s="66">
        <v>4.0802695254738543E-2</v>
      </c>
      <c r="T1331" s="67">
        <v>4.8654012802951944E-2</v>
      </c>
      <c r="U1331" s="65">
        <v>7.012204978984804E-2</v>
      </c>
      <c r="V1331" s="66">
        <v>4.8827448111209516E-2</v>
      </c>
      <c r="W1331" s="66">
        <v>3.3014932548997428E-2</v>
      </c>
      <c r="X1331" s="66">
        <v>6.8884002199010447E-2</v>
      </c>
      <c r="Y1331" s="67">
        <v>4.8654012802951944E-2</v>
      </c>
      <c r="Z1331" s="65">
        <v>6.243612486523531E-2</v>
      </c>
      <c r="AA1331" s="66">
        <v>3.7701435446172299E-2</v>
      </c>
      <c r="AB1331" s="67">
        <v>4.8654012802951944E-2</v>
      </c>
    </row>
    <row r="1332" spans="1:28" s="37" customFormat="1" ht="17.5" customHeight="1" x14ac:dyDescent="0.35">
      <c r="A1332" s="84"/>
      <c r="B1332" s="60" t="s">
        <v>356</v>
      </c>
      <c r="C1332" s="65">
        <v>0.14285173812435661</v>
      </c>
      <c r="D1332" s="66">
        <v>0.18517701832148001</v>
      </c>
      <c r="E1332" s="66">
        <v>4.3355276692038675E-2</v>
      </c>
      <c r="F1332" s="67">
        <v>0.15738747720968949</v>
      </c>
      <c r="G1332" s="78"/>
      <c r="H1332" s="66">
        <v>0.28614806745306037</v>
      </c>
      <c r="I1332" s="66">
        <v>0.1117165862341518</v>
      </c>
      <c r="J1332" s="66">
        <v>0.22112967268824898</v>
      </c>
      <c r="K1332" s="66">
        <v>5.7498920196143194E-2</v>
      </c>
      <c r="L1332" s="66">
        <v>9.8982387475538156E-2</v>
      </c>
      <c r="M1332" s="66">
        <v>0</v>
      </c>
      <c r="N1332" s="67">
        <v>0.15738747720968949</v>
      </c>
      <c r="O1332" s="65">
        <v>9.653272297419753E-2</v>
      </c>
      <c r="P1332" s="66">
        <v>0.13401936265200973</v>
      </c>
      <c r="Q1332" s="66">
        <v>0.13340574258510993</v>
      </c>
      <c r="R1332" s="66">
        <v>0.18620115296138343</v>
      </c>
      <c r="S1332" s="66">
        <v>0.19899768113993818</v>
      </c>
      <c r="T1332" s="67">
        <v>0.15738747720968949</v>
      </c>
      <c r="U1332" s="65">
        <v>0.19843800517297122</v>
      </c>
      <c r="V1332" s="66">
        <v>0.19720692620688768</v>
      </c>
      <c r="W1332" s="66">
        <v>0.10486368392771289</v>
      </c>
      <c r="X1332" s="66">
        <v>0.22982407916437603</v>
      </c>
      <c r="Y1332" s="67">
        <v>0.15738747720968949</v>
      </c>
      <c r="Z1332" s="65">
        <v>0.14124673039975927</v>
      </c>
      <c r="AA1332" s="66">
        <v>0.17021500755043237</v>
      </c>
      <c r="AB1332" s="67">
        <v>0.15738747720968949</v>
      </c>
    </row>
    <row r="1333" spans="1:28" s="37" customFormat="1" ht="17.5" customHeight="1" x14ac:dyDescent="0.35">
      <c r="A1333" s="84"/>
      <c r="B1333" s="61" t="s">
        <v>4</v>
      </c>
      <c r="C1333" s="68">
        <v>1</v>
      </c>
      <c r="D1333" s="69">
        <v>1</v>
      </c>
      <c r="E1333" s="69">
        <v>1</v>
      </c>
      <c r="F1333" s="70">
        <v>1</v>
      </c>
      <c r="G1333" s="69"/>
      <c r="H1333" s="69">
        <v>1</v>
      </c>
      <c r="I1333" s="69">
        <v>1</v>
      </c>
      <c r="J1333" s="69">
        <v>1</v>
      </c>
      <c r="K1333" s="69">
        <v>1</v>
      </c>
      <c r="L1333" s="69">
        <v>1</v>
      </c>
      <c r="M1333" s="69">
        <v>1</v>
      </c>
      <c r="N1333" s="70">
        <v>1</v>
      </c>
      <c r="O1333" s="68">
        <v>1</v>
      </c>
      <c r="P1333" s="69">
        <v>1</v>
      </c>
      <c r="Q1333" s="69">
        <v>1</v>
      </c>
      <c r="R1333" s="69">
        <v>1</v>
      </c>
      <c r="S1333" s="69">
        <v>1</v>
      </c>
      <c r="T1333" s="70">
        <v>1</v>
      </c>
      <c r="U1333" s="68">
        <v>1</v>
      </c>
      <c r="V1333" s="69">
        <v>1</v>
      </c>
      <c r="W1333" s="69">
        <v>1</v>
      </c>
      <c r="X1333" s="69">
        <v>1</v>
      </c>
      <c r="Y1333" s="70">
        <v>1</v>
      </c>
      <c r="Z1333" s="68">
        <v>1</v>
      </c>
      <c r="AA1333" s="69">
        <v>1</v>
      </c>
      <c r="AB1333" s="70">
        <v>1</v>
      </c>
    </row>
    <row r="1334" spans="1:28" s="39" customFormat="1" ht="13.5" customHeight="1" x14ac:dyDescent="0.35">
      <c r="A1334" s="62"/>
      <c r="B1334" s="63"/>
      <c r="C1334" s="71"/>
      <c r="D1334" s="72"/>
      <c r="E1334" s="72"/>
      <c r="F1334" s="73"/>
      <c r="G1334" s="79"/>
      <c r="H1334" s="72"/>
      <c r="I1334" s="72"/>
      <c r="J1334" s="72"/>
      <c r="K1334" s="72"/>
      <c r="L1334" s="72"/>
      <c r="M1334" s="72"/>
      <c r="N1334" s="73"/>
      <c r="O1334" s="71"/>
      <c r="P1334" s="72"/>
      <c r="Q1334" s="72"/>
      <c r="R1334" s="72"/>
      <c r="S1334" s="72"/>
      <c r="T1334" s="73"/>
      <c r="U1334" s="71"/>
      <c r="V1334" s="72"/>
      <c r="W1334" s="72"/>
      <c r="X1334" s="72"/>
      <c r="Y1334" s="73"/>
      <c r="Z1334" s="71"/>
      <c r="AA1334" s="72"/>
      <c r="AB1334" s="73"/>
    </row>
    <row r="1335" spans="1:28" s="37" customFormat="1" ht="17.5" customHeight="1" x14ac:dyDescent="0.35">
      <c r="A1335" s="84" t="s">
        <v>654</v>
      </c>
      <c r="B1335" s="60" t="s">
        <v>354</v>
      </c>
      <c r="C1335" s="65">
        <v>0.85840995275258014</v>
      </c>
      <c r="D1335" s="66">
        <v>0.89017383634597558</v>
      </c>
      <c r="E1335" s="66">
        <v>0.93515051772611946</v>
      </c>
      <c r="F1335" s="67">
        <v>0.88303500156853243</v>
      </c>
      <c r="G1335" s="78"/>
      <c r="H1335" s="66">
        <v>0.75633789625715364</v>
      </c>
      <c r="I1335" s="66">
        <v>0.88058823907413719</v>
      </c>
      <c r="J1335" s="66">
        <v>0.87834090502593454</v>
      </c>
      <c r="K1335" s="66">
        <v>0.9321959399374985</v>
      </c>
      <c r="L1335" s="66">
        <v>0.93401174168297452</v>
      </c>
      <c r="M1335" s="66">
        <v>0.93603806967238123</v>
      </c>
      <c r="N1335" s="67">
        <v>0.88303500156853243</v>
      </c>
      <c r="O1335" s="65">
        <v>0.89166668363617108</v>
      </c>
      <c r="P1335" s="66">
        <v>0.86840276036030861</v>
      </c>
      <c r="Q1335" s="66">
        <v>0.85753811865484864</v>
      </c>
      <c r="R1335" s="66">
        <v>0.90499513782125696</v>
      </c>
      <c r="S1335" s="66">
        <v>0.88907804308374783</v>
      </c>
      <c r="T1335" s="67">
        <v>0.88303500156853243</v>
      </c>
      <c r="U1335" s="65">
        <v>0.89504223246039438</v>
      </c>
      <c r="V1335" s="66">
        <v>0.87848460343743184</v>
      </c>
      <c r="W1335" s="66">
        <v>0.87744987131989027</v>
      </c>
      <c r="X1335" s="66">
        <v>0.8709455744914788</v>
      </c>
      <c r="Y1335" s="67">
        <v>0.88303500156853243</v>
      </c>
      <c r="Z1335" s="65">
        <v>0.87663725517015956</v>
      </c>
      <c r="AA1335" s="66">
        <v>0.88811925948347126</v>
      </c>
      <c r="AB1335" s="67">
        <v>0.88303500156853243</v>
      </c>
    </row>
    <row r="1336" spans="1:28" s="37" customFormat="1" ht="17.5" customHeight="1" x14ac:dyDescent="0.35">
      <c r="A1336" s="84"/>
      <c r="B1336" s="60" t="s">
        <v>355</v>
      </c>
      <c r="C1336" s="65">
        <v>0.14154693507659008</v>
      </c>
      <c r="D1336" s="66">
        <v>0.10523965299719763</v>
      </c>
      <c r="E1336" s="66">
        <v>6.4849482273880543E-2</v>
      </c>
      <c r="F1336" s="67">
        <v>0.11439788543190549</v>
      </c>
      <c r="G1336" s="78"/>
      <c r="H1336" s="66">
        <v>0.24342549552169648</v>
      </c>
      <c r="I1336" s="66">
        <v>0.11941176092586286</v>
      </c>
      <c r="J1336" s="66">
        <v>0.11578107673045966</v>
      </c>
      <c r="K1336" s="66">
        <v>6.7804060062501587E-2</v>
      </c>
      <c r="L1336" s="66">
        <v>6.5988258317025442E-2</v>
      </c>
      <c r="M1336" s="66">
        <v>6.3961930327618821E-2</v>
      </c>
      <c r="N1336" s="67">
        <v>0.11439788543190549</v>
      </c>
      <c r="O1336" s="65">
        <v>0.1083333163638289</v>
      </c>
      <c r="P1336" s="66">
        <v>0.13159723963969128</v>
      </c>
      <c r="Q1336" s="66">
        <v>0.14246188134515131</v>
      </c>
      <c r="R1336" s="66">
        <v>9.5004862178743113E-2</v>
      </c>
      <c r="S1336" s="66">
        <v>0.1022430350181476</v>
      </c>
      <c r="T1336" s="67">
        <v>0.11439788543190549</v>
      </c>
      <c r="U1336" s="65">
        <v>0.10046576947946978</v>
      </c>
      <c r="V1336" s="66">
        <v>0.12151539656256818</v>
      </c>
      <c r="W1336" s="66">
        <v>0.11988390508781357</v>
      </c>
      <c r="X1336" s="66">
        <v>0.12770753161077517</v>
      </c>
      <c r="Y1336" s="67">
        <v>0.11439788543190549</v>
      </c>
      <c r="Z1336" s="65">
        <v>0.12336274482984051</v>
      </c>
      <c r="AA1336" s="66">
        <v>0.1072735553143728</v>
      </c>
      <c r="AB1336" s="67">
        <v>0.11439788543190549</v>
      </c>
    </row>
    <row r="1337" spans="1:28" s="37" customFormat="1" ht="17.5" customHeight="1" x14ac:dyDescent="0.35">
      <c r="A1337" s="84"/>
      <c r="B1337" s="60" t="s">
        <v>356</v>
      </c>
      <c r="C1337" s="65">
        <v>4.2232330608761448E-5</v>
      </c>
      <c r="D1337" s="66">
        <v>4.586510656826733E-3</v>
      </c>
      <c r="E1337" s="66">
        <v>0</v>
      </c>
      <c r="F1337" s="67">
        <v>2.5671129995620532E-3</v>
      </c>
      <c r="G1337" s="78"/>
      <c r="H1337" s="66">
        <v>2.3660822114981734E-4</v>
      </c>
      <c r="I1337" s="66">
        <v>0</v>
      </c>
      <c r="J1337" s="66">
        <v>5.8780182436057949E-3</v>
      </c>
      <c r="K1337" s="66">
        <v>0</v>
      </c>
      <c r="L1337" s="66">
        <v>0</v>
      </c>
      <c r="M1337" s="66">
        <v>0</v>
      </c>
      <c r="N1337" s="67">
        <v>2.5671129995620532E-3</v>
      </c>
      <c r="O1337" s="65">
        <v>0</v>
      </c>
      <c r="P1337" s="66">
        <v>0</v>
      </c>
      <c r="Q1337" s="66">
        <v>0</v>
      </c>
      <c r="R1337" s="66">
        <v>0</v>
      </c>
      <c r="S1337" s="66">
        <v>8.679972106465924E-3</v>
      </c>
      <c r="T1337" s="67">
        <v>2.5671129995620532E-3</v>
      </c>
      <c r="U1337" s="65">
        <v>4.491998060135791E-3</v>
      </c>
      <c r="V1337" s="66">
        <v>0</v>
      </c>
      <c r="W1337" s="66">
        <v>2.6655165587262082E-3</v>
      </c>
      <c r="X1337" s="66">
        <v>1.3194062671797692E-3</v>
      </c>
      <c r="Y1337" s="67">
        <v>2.5671129995620532E-3</v>
      </c>
      <c r="Z1337" s="65">
        <v>0</v>
      </c>
      <c r="AA1337" s="66">
        <v>4.607185202155928E-3</v>
      </c>
      <c r="AB1337" s="67">
        <v>2.5671129995620532E-3</v>
      </c>
    </row>
    <row r="1338" spans="1:28" s="37" customFormat="1" ht="17.5" customHeight="1" x14ac:dyDescent="0.35">
      <c r="A1338" s="84"/>
      <c r="B1338" s="61" t="s">
        <v>4</v>
      </c>
      <c r="C1338" s="68">
        <v>1</v>
      </c>
      <c r="D1338" s="69">
        <v>1</v>
      </c>
      <c r="E1338" s="69">
        <v>1</v>
      </c>
      <c r="F1338" s="70">
        <v>1</v>
      </c>
      <c r="G1338" s="69"/>
      <c r="H1338" s="69">
        <v>1</v>
      </c>
      <c r="I1338" s="69">
        <v>1</v>
      </c>
      <c r="J1338" s="69">
        <v>1</v>
      </c>
      <c r="K1338" s="69">
        <v>1</v>
      </c>
      <c r="L1338" s="69">
        <v>1</v>
      </c>
      <c r="M1338" s="69">
        <v>1</v>
      </c>
      <c r="N1338" s="70">
        <v>1</v>
      </c>
      <c r="O1338" s="68">
        <v>1</v>
      </c>
      <c r="P1338" s="69">
        <v>1</v>
      </c>
      <c r="Q1338" s="69">
        <v>1</v>
      </c>
      <c r="R1338" s="69">
        <v>1</v>
      </c>
      <c r="S1338" s="69">
        <v>1</v>
      </c>
      <c r="T1338" s="70">
        <v>1</v>
      </c>
      <c r="U1338" s="68">
        <v>1</v>
      </c>
      <c r="V1338" s="69">
        <v>1</v>
      </c>
      <c r="W1338" s="69">
        <v>1</v>
      </c>
      <c r="X1338" s="69">
        <v>1</v>
      </c>
      <c r="Y1338" s="70">
        <v>1</v>
      </c>
      <c r="Z1338" s="68">
        <v>1</v>
      </c>
      <c r="AA1338" s="69">
        <v>1</v>
      </c>
      <c r="AB1338" s="70">
        <v>1</v>
      </c>
    </row>
    <row r="1339" spans="1:28" s="39" customFormat="1" ht="13.5" customHeight="1" x14ac:dyDescent="0.35">
      <c r="A1339" s="62"/>
      <c r="B1339" s="63"/>
      <c r="C1339" s="71"/>
      <c r="D1339" s="72"/>
      <c r="E1339" s="72"/>
      <c r="F1339" s="73"/>
      <c r="G1339" s="79"/>
      <c r="H1339" s="72"/>
      <c r="I1339" s="72"/>
      <c r="J1339" s="72"/>
      <c r="K1339" s="72"/>
      <c r="L1339" s="72"/>
      <c r="M1339" s="72"/>
      <c r="N1339" s="73"/>
      <c r="O1339" s="71"/>
      <c r="P1339" s="72"/>
      <c r="Q1339" s="72"/>
      <c r="R1339" s="72"/>
      <c r="S1339" s="72"/>
      <c r="T1339" s="73"/>
      <c r="U1339" s="71"/>
      <c r="V1339" s="72"/>
      <c r="W1339" s="72"/>
      <c r="X1339" s="72"/>
      <c r="Y1339" s="73"/>
      <c r="Z1339" s="71"/>
      <c r="AA1339" s="72"/>
      <c r="AB1339" s="73"/>
    </row>
    <row r="1340" spans="1:28" s="37" customFormat="1" ht="17.5" customHeight="1" x14ac:dyDescent="0.35">
      <c r="A1340" s="84" t="s">
        <v>655</v>
      </c>
      <c r="B1340" s="60" t="s">
        <v>354</v>
      </c>
      <c r="C1340" s="65">
        <v>0.57199380592484406</v>
      </c>
      <c r="D1340" s="66">
        <v>0.71956021749081689</v>
      </c>
      <c r="E1340" s="66">
        <v>0.78255845847905092</v>
      </c>
      <c r="F1340" s="67">
        <v>0.67317343620421355</v>
      </c>
      <c r="G1340" s="78"/>
      <c r="H1340" s="66">
        <v>0.40004534990905372</v>
      </c>
      <c r="I1340" s="66">
        <v>0.60935501905318823</v>
      </c>
      <c r="J1340" s="66">
        <v>0.67910713646932563</v>
      </c>
      <c r="K1340" s="66">
        <v>0.86321806956477554</v>
      </c>
      <c r="L1340" s="66">
        <v>0.77170254403131111</v>
      </c>
      <c r="M1340" s="66">
        <v>0.79101946189982308</v>
      </c>
      <c r="N1340" s="67">
        <v>0.67317343620421355</v>
      </c>
      <c r="O1340" s="65">
        <v>0.64417596425815105</v>
      </c>
      <c r="P1340" s="66">
        <v>0.67183816205292834</v>
      </c>
      <c r="Q1340" s="66">
        <v>0.66077262000255754</v>
      </c>
      <c r="R1340" s="66">
        <v>0.68968747311190803</v>
      </c>
      <c r="S1340" s="66">
        <v>0.68607171662857913</v>
      </c>
      <c r="T1340" s="67">
        <v>0.67317343620421355</v>
      </c>
      <c r="U1340" s="65">
        <v>0.70159129485935978</v>
      </c>
      <c r="V1340" s="66">
        <v>0.59009973429858675</v>
      </c>
      <c r="W1340" s="66">
        <v>0.70279136853417801</v>
      </c>
      <c r="X1340" s="66">
        <v>0.52757009345794392</v>
      </c>
      <c r="Y1340" s="67">
        <v>0.67317343620421355</v>
      </c>
      <c r="Z1340" s="65">
        <v>0.71867163568744552</v>
      </c>
      <c r="AA1340" s="66">
        <v>0.63701623858585887</v>
      </c>
      <c r="AB1340" s="67">
        <v>0.67317343620421355</v>
      </c>
    </row>
    <row r="1341" spans="1:28" s="37" customFormat="1" ht="17.5" customHeight="1" x14ac:dyDescent="0.35">
      <c r="A1341" s="84"/>
      <c r="B1341" s="60" t="s">
        <v>355</v>
      </c>
      <c r="C1341" s="65">
        <v>8.7324141935824454E-2</v>
      </c>
      <c r="D1341" s="66">
        <v>4.5860082396418325E-2</v>
      </c>
      <c r="E1341" s="66">
        <v>8.2400740588356308E-2</v>
      </c>
      <c r="F1341" s="67">
        <v>6.3807899812707916E-2</v>
      </c>
      <c r="G1341" s="78"/>
      <c r="H1341" s="66">
        <v>0.11585915895636058</v>
      </c>
      <c r="I1341" s="66">
        <v>8.112438443957494E-2</v>
      </c>
      <c r="J1341" s="66">
        <v>4.9250581291361117E-2</v>
      </c>
      <c r="K1341" s="66">
        <v>3.3816916080184965E-2</v>
      </c>
      <c r="L1341" s="66">
        <v>6.5322896281800394E-2</v>
      </c>
      <c r="M1341" s="66">
        <v>9.5711060948081267E-2</v>
      </c>
      <c r="N1341" s="67">
        <v>6.3807899812707916E-2</v>
      </c>
      <c r="O1341" s="65">
        <v>5.4859013963187042E-2</v>
      </c>
      <c r="P1341" s="66">
        <v>5.4236207156011955E-2</v>
      </c>
      <c r="Q1341" s="66">
        <v>8.7958972519360343E-2</v>
      </c>
      <c r="R1341" s="66">
        <v>6.0664405767079724E-2</v>
      </c>
      <c r="S1341" s="66">
        <v>6.0795511829546983E-2</v>
      </c>
      <c r="T1341" s="67">
        <v>6.3807899812707916E-2</v>
      </c>
      <c r="U1341" s="65">
        <v>7.7132840284513421E-2</v>
      </c>
      <c r="V1341" s="66">
        <v>6.0506758057684157E-2</v>
      </c>
      <c r="W1341" s="66">
        <v>5.6481376735767412E-2</v>
      </c>
      <c r="X1341" s="66">
        <v>5.6789444749862562E-2</v>
      </c>
      <c r="Y1341" s="67">
        <v>6.3807899812707916E-2</v>
      </c>
      <c r="Z1341" s="65">
        <v>8.1833823992570331E-2</v>
      </c>
      <c r="AA1341" s="66">
        <v>4.9482785627365952E-2</v>
      </c>
      <c r="AB1341" s="67">
        <v>6.3807899812707916E-2</v>
      </c>
    </row>
    <row r="1342" spans="1:28" s="37" customFormat="1" ht="17.5" customHeight="1" x14ac:dyDescent="0.35">
      <c r="A1342" s="84"/>
      <c r="B1342" s="60" t="s">
        <v>356</v>
      </c>
      <c r="C1342" s="65">
        <v>0.34068117229911049</v>
      </c>
      <c r="D1342" s="66">
        <v>0.23458025835408131</v>
      </c>
      <c r="E1342" s="66">
        <v>0.13504080093259274</v>
      </c>
      <c r="F1342" s="67">
        <v>0.26301866398307849</v>
      </c>
      <c r="G1342" s="78"/>
      <c r="H1342" s="66">
        <v>0.48410042047252627</v>
      </c>
      <c r="I1342" s="66">
        <v>0.30952059650723679</v>
      </c>
      <c r="J1342" s="66">
        <v>0.27164228223931319</v>
      </c>
      <c r="K1342" s="66">
        <v>0.10296247364008232</v>
      </c>
      <c r="L1342" s="66">
        <v>0.16297455968688845</v>
      </c>
      <c r="M1342" s="66">
        <v>0.11326947715209566</v>
      </c>
      <c r="N1342" s="67">
        <v>0.26301866398307849</v>
      </c>
      <c r="O1342" s="65">
        <v>0.30096502177866202</v>
      </c>
      <c r="P1342" s="66">
        <v>0.27392563079105964</v>
      </c>
      <c r="Q1342" s="66">
        <v>0.2512700682407375</v>
      </c>
      <c r="R1342" s="66">
        <v>0.24964974455297989</v>
      </c>
      <c r="S1342" s="66">
        <v>0.25313277154187391</v>
      </c>
      <c r="T1342" s="67">
        <v>0.26301866398307849</v>
      </c>
      <c r="U1342" s="65">
        <v>0.22127586485612674</v>
      </c>
      <c r="V1342" s="66">
        <v>0.34939350764372906</v>
      </c>
      <c r="W1342" s="66">
        <v>0.24072654769648463</v>
      </c>
      <c r="X1342" s="66">
        <v>0.41564046179219349</v>
      </c>
      <c r="Y1342" s="67">
        <v>0.26301866398307849</v>
      </c>
      <c r="Z1342" s="65">
        <v>0.19949454031998418</v>
      </c>
      <c r="AA1342" s="66">
        <v>0.3135009757867751</v>
      </c>
      <c r="AB1342" s="67">
        <v>0.26301866398307849</v>
      </c>
    </row>
    <row r="1343" spans="1:28" s="37" customFormat="1" ht="17.5" customHeight="1" x14ac:dyDescent="0.35">
      <c r="A1343" s="84"/>
      <c r="B1343" s="61" t="s">
        <v>4</v>
      </c>
      <c r="C1343" s="68">
        <v>1</v>
      </c>
      <c r="D1343" s="69">
        <v>1</v>
      </c>
      <c r="E1343" s="69">
        <v>1</v>
      </c>
      <c r="F1343" s="70">
        <v>1</v>
      </c>
      <c r="G1343" s="69"/>
      <c r="H1343" s="69">
        <v>1</v>
      </c>
      <c r="I1343" s="69">
        <v>1</v>
      </c>
      <c r="J1343" s="69">
        <v>1</v>
      </c>
      <c r="K1343" s="69">
        <v>1</v>
      </c>
      <c r="L1343" s="69">
        <v>1</v>
      </c>
      <c r="M1343" s="69">
        <v>1</v>
      </c>
      <c r="N1343" s="70">
        <v>1</v>
      </c>
      <c r="O1343" s="68">
        <v>1</v>
      </c>
      <c r="P1343" s="69">
        <v>1</v>
      </c>
      <c r="Q1343" s="69">
        <v>1</v>
      </c>
      <c r="R1343" s="69">
        <v>1</v>
      </c>
      <c r="S1343" s="69">
        <v>1</v>
      </c>
      <c r="T1343" s="70">
        <v>1</v>
      </c>
      <c r="U1343" s="68">
        <v>1</v>
      </c>
      <c r="V1343" s="69">
        <v>1</v>
      </c>
      <c r="W1343" s="69">
        <v>1</v>
      </c>
      <c r="X1343" s="69">
        <v>1</v>
      </c>
      <c r="Y1343" s="70">
        <v>1</v>
      </c>
      <c r="Z1343" s="68">
        <v>1</v>
      </c>
      <c r="AA1343" s="69">
        <v>1</v>
      </c>
      <c r="AB1343" s="70">
        <v>1</v>
      </c>
    </row>
    <row r="1344" spans="1:28" s="39" customFormat="1" ht="13.5" customHeight="1" x14ac:dyDescent="0.35">
      <c r="A1344" s="62"/>
      <c r="B1344" s="63"/>
      <c r="C1344" s="71"/>
      <c r="D1344" s="72"/>
      <c r="E1344" s="72"/>
      <c r="F1344" s="73"/>
      <c r="G1344" s="79"/>
      <c r="H1344" s="72"/>
      <c r="I1344" s="72"/>
      <c r="J1344" s="72"/>
      <c r="K1344" s="72"/>
      <c r="L1344" s="72"/>
      <c r="M1344" s="72"/>
      <c r="N1344" s="73"/>
      <c r="O1344" s="71"/>
      <c r="P1344" s="72"/>
      <c r="Q1344" s="72"/>
      <c r="R1344" s="72"/>
      <c r="S1344" s="72"/>
      <c r="T1344" s="73"/>
      <c r="U1344" s="71"/>
      <c r="V1344" s="72"/>
      <c r="W1344" s="72"/>
      <c r="X1344" s="72"/>
      <c r="Y1344" s="73"/>
      <c r="Z1344" s="71"/>
      <c r="AA1344" s="72"/>
      <c r="AB1344" s="73"/>
    </row>
    <row r="1345" spans="1:28" s="37" customFormat="1" ht="17.5" customHeight="1" x14ac:dyDescent="0.35">
      <c r="A1345" s="84" t="s">
        <v>656</v>
      </c>
      <c r="B1345" s="60" t="s">
        <v>354</v>
      </c>
      <c r="C1345" s="65">
        <v>0.63896548386812946</v>
      </c>
      <c r="D1345" s="66">
        <v>0.68815132805609214</v>
      </c>
      <c r="E1345" s="66">
        <v>0.78057327024617706</v>
      </c>
      <c r="F1345" s="67">
        <v>0.67916057113216988</v>
      </c>
      <c r="G1345" s="78"/>
      <c r="H1345" s="66">
        <v>0.60079263754085188</v>
      </c>
      <c r="I1345" s="66">
        <v>0.64726111757284444</v>
      </c>
      <c r="J1345" s="66">
        <v>0.65507136469325711</v>
      </c>
      <c r="K1345" s="66">
        <v>0.80562768363017356</v>
      </c>
      <c r="L1345" s="66">
        <v>0.69951467710371817</v>
      </c>
      <c r="M1345" s="66">
        <v>0.84375571960222073</v>
      </c>
      <c r="N1345" s="67">
        <v>0.67916057113216988</v>
      </c>
      <c r="O1345" s="65">
        <v>0.69644882574423161</v>
      </c>
      <c r="P1345" s="66">
        <v>0.64626971557969715</v>
      </c>
      <c r="Q1345" s="66">
        <v>0.68317796898691818</v>
      </c>
      <c r="R1345" s="66">
        <v>0.67823091371621436</v>
      </c>
      <c r="S1345" s="66">
        <v>0.68758716729399116</v>
      </c>
      <c r="T1345" s="67">
        <v>0.67916057113216988</v>
      </c>
      <c r="U1345" s="65">
        <v>0.61609279017135465</v>
      </c>
      <c r="V1345" s="66">
        <v>0.64084742064256095</v>
      </c>
      <c r="W1345" s="66">
        <v>0.74776082468395599</v>
      </c>
      <c r="X1345" s="66">
        <v>0.54846069268829023</v>
      </c>
      <c r="Y1345" s="67">
        <v>0.67916057113216988</v>
      </c>
      <c r="Z1345" s="65">
        <v>0.74145379631363761</v>
      </c>
      <c r="AA1345" s="66">
        <v>0.62965644835911172</v>
      </c>
      <c r="AB1345" s="67">
        <v>0.67916057113216988</v>
      </c>
    </row>
    <row r="1346" spans="1:28" s="37" customFormat="1" ht="17.5" customHeight="1" x14ac:dyDescent="0.35">
      <c r="A1346" s="84"/>
      <c r="B1346" s="60" t="s">
        <v>355</v>
      </c>
      <c r="C1346" s="65">
        <v>0.16540292282921423</v>
      </c>
      <c r="D1346" s="66">
        <v>8.9652438956312031E-2</v>
      </c>
      <c r="E1346" s="66">
        <v>0.13329904683535623</v>
      </c>
      <c r="F1346" s="67">
        <v>0.12034774830179186</v>
      </c>
      <c r="G1346" s="78"/>
      <c r="H1346" s="66">
        <v>0.15402702263059048</v>
      </c>
      <c r="I1346" s="66">
        <v>0.16787476089801673</v>
      </c>
      <c r="J1346" s="66">
        <v>0.10206403147916294</v>
      </c>
      <c r="K1346" s="66">
        <v>4.5575344902055434E-2</v>
      </c>
      <c r="L1346" s="66">
        <v>0.10385909980430529</v>
      </c>
      <c r="M1346" s="66">
        <v>0.15624428039777927</v>
      </c>
      <c r="N1346" s="67">
        <v>0.12034774830179186</v>
      </c>
      <c r="O1346" s="65">
        <v>0.12688641496140118</v>
      </c>
      <c r="P1346" s="66">
        <v>0.15841974388557259</v>
      </c>
      <c r="Q1346" s="66">
        <v>0.13412651357756508</v>
      </c>
      <c r="R1346" s="66">
        <v>0.11790337008242165</v>
      </c>
      <c r="S1346" s="66">
        <v>8.7526465250705746E-2</v>
      </c>
      <c r="T1346" s="67">
        <v>0.12034774830179186</v>
      </c>
      <c r="U1346" s="65">
        <v>0.16933195926285161</v>
      </c>
      <c r="V1346" s="66">
        <v>0.13289691555315955</v>
      </c>
      <c r="W1346" s="66">
        <v>7.9826918182075282E-2</v>
      </c>
      <c r="X1346" s="66">
        <v>9.4282572842220996E-2</v>
      </c>
      <c r="Y1346" s="67">
        <v>0.12034774830179186</v>
      </c>
      <c r="Z1346" s="65">
        <v>0.11658470307575654</v>
      </c>
      <c r="AA1346" s="66">
        <v>0.1233382220222895</v>
      </c>
      <c r="AB1346" s="67">
        <v>0.12034774830179186</v>
      </c>
    </row>
    <row r="1347" spans="1:28" s="37" customFormat="1" ht="17.5" customHeight="1" x14ac:dyDescent="0.35">
      <c r="A1347" s="84"/>
      <c r="B1347" s="60" t="s">
        <v>356</v>
      </c>
      <c r="C1347" s="65">
        <v>0.19563071346243521</v>
      </c>
      <c r="D1347" s="66">
        <v>0.22219623298759589</v>
      </c>
      <c r="E1347" s="66">
        <v>8.6127682918466703E-2</v>
      </c>
      <c r="F1347" s="67">
        <v>0.20049168056603831</v>
      </c>
      <c r="G1347" s="78"/>
      <c r="H1347" s="66">
        <v>0.24518526916649824</v>
      </c>
      <c r="I1347" s="66">
        <v>0.18486412152913884</v>
      </c>
      <c r="J1347" s="66">
        <v>0.24286531926310143</v>
      </c>
      <c r="K1347" s="66">
        <v>0.14879697146777104</v>
      </c>
      <c r="L1347" s="66">
        <v>0.19663405088062622</v>
      </c>
      <c r="M1347" s="66">
        <v>0</v>
      </c>
      <c r="N1347" s="67">
        <v>0.20049168056603831</v>
      </c>
      <c r="O1347" s="65">
        <v>0.17666475929436729</v>
      </c>
      <c r="P1347" s="66">
        <v>0.19531233204583401</v>
      </c>
      <c r="Q1347" s="66">
        <v>0.18269551743551674</v>
      </c>
      <c r="R1347" s="66">
        <v>0.20386733963333165</v>
      </c>
      <c r="S1347" s="66">
        <v>0.22488741766366446</v>
      </c>
      <c r="T1347" s="67">
        <v>0.20049168056603831</v>
      </c>
      <c r="U1347" s="65">
        <v>0.21457525056579371</v>
      </c>
      <c r="V1347" s="66">
        <v>0.22625566380427947</v>
      </c>
      <c r="W1347" s="66">
        <v>0.17241225713396871</v>
      </c>
      <c r="X1347" s="66">
        <v>0.35725673446948875</v>
      </c>
      <c r="Y1347" s="67">
        <v>0.20049168056603831</v>
      </c>
      <c r="Z1347" s="65">
        <v>0.14196150061060597</v>
      </c>
      <c r="AA1347" s="66">
        <v>0.24700532961859861</v>
      </c>
      <c r="AB1347" s="67">
        <v>0.20049168056603831</v>
      </c>
    </row>
    <row r="1348" spans="1:28" s="37" customFormat="1" ht="17.5" customHeight="1" x14ac:dyDescent="0.35">
      <c r="A1348" s="84"/>
      <c r="B1348" s="61" t="s">
        <v>4</v>
      </c>
      <c r="C1348" s="68">
        <v>1</v>
      </c>
      <c r="D1348" s="69">
        <v>1</v>
      </c>
      <c r="E1348" s="69">
        <v>1</v>
      </c>
      <c r="F1348" s="70">
        <v>1</v>
      </c>
      <c r="G1348" s="69"/>
      <c r="H1348" s="69">
        <v>1</v>
      </c>
      <c r="I1348" s="69">
        <v>1</v>
      </c>
      <c r="J1348" s="69">
        <v>1</v>
      </c>
      <c r="K1348" s="69">
        <v>1</v>
      </c>
      <c r="L1348" s="69">
        <v>1</v>
      </c>
      <c r="M1348" s="69">
        <v>1</v>
      </c>
      <c r="N1348" s="70">
        <v>1</v>
      </c>
      <c r="O1348" s="68">
        <v>1</v>
      </c>
      <c r="P1348" s="69">
        <v>1</v>
      </c>
      <c r="Q1348" s="69">
        <v>1</v>
      </c>
      <c r="R1348" s="69">
        <v>1</v>
      </c>
      <c r="S1348" s="69">
        <v>1</v>
      </c>
      <c r="T1348" s="70">
        <v>1</v>
      </c>
      <c r="U1348" s="68">
        <v>1</v>
      </c>
      <c r="V1348" s="69">
        <v>1</v>
      </c>
      <c r="W1348" s="69">
        <v>1</v>
      </c>
      <c r="X1348" s="69">
        <v>1</v>
      </c>
      <c r="Y1348" s="70">
        <v>1</v>
      </c>
      <c r="Z1348" s="68">
        <v>1</v>
      </c>
      <c r="AA1348" s="69">
        <v>1</v>
      </c>
      <c r="AB1348" s="70">
        <v>1</v>
      </c>
    </row>
    <row r="1349" spans="1:28" s="39" customFormat="1" ht="13.5" customHeight="1" x14ac:dyDescent="0.35">
      <c r="A1349" s="62"/>
      <c r="B1349" s="63"/>
      <c r="C1349" s="71"/>
      <c r="D1349" s="72"/>
      <c r="E1349" s="72"/>
      <c r="F1349" s="73"/>
      <c r="G1349" s="79"/>
      <c r="H1349" s="72"/>
      <c r="I1349" s="72"/>
      <c r="J1349" s="72"/>
      <c r="K1349" s="72"/>
      <c r="L1349" s="72"/>
      <c r="M1349" s="72"/>
      <c r="N1349" s="73"/>
      <c r="O1349" s="71"/>
      <c r="P1349" s="72"/>
      <c r="Q1349" s="72"/>
      <c r="R1349" s="72"/>
      <c r="S1349" s="72"/>
      <c r="T1349" s="73"/>
      <c r="U1349" s="71"/>
      <c r="V1349" s="72"/>
      <c r="W1349" s="72"/>
      <c r="X1349" s="72"/>
      <c r="Y1349" s="73"/>
      <c r="Z1349" s="71"/>
      <c r="AA1349" s="72"/>
      <c r="AB1349" s="73"/>
    </row>
    <row r="1350" spans="1:28" s="37" customFormat="1" ht="17.5" customHeight="1" x14ac:dyDescent="0.35">
      <c r="A1350" s="84" t="s">
        <v>657</v>
      </c>
      <c r="B1350" s="60" t="s">
        <v>354</v>
      </c>
      <c r="C1350" s="65">
        <v>0.68995926339776692</v>
      </c>
      <c r="D1350" s="66">
        <v>0.75244007279466774</v>
      </c>
      <c r="E1350" s="66">
        <v>0.83937804292669549</v>
      </c>
      <c r="F1350" s="67">
        <v>0.73825883580726626</v>
      </c>
      <c r="G1350" s="78"/>
      <c r="H1350" s="66">
        <v>0.61535390181744687</v>
      </c>
      <c r="I1350" s="66">
        <v>0.70616856341745016</v>
      </c>
      <c r="J1350" s="66">
        <v>0.72675585762833128</v>
      </c>
      <c r="K1350" s="66">
        <v>0.84364948296450615</v>
      </c>
      <c r="L1350" s="66">
        <v>0.76550293542074355</v>
      </c>
      <c r="M1350" s="66">
        <v>0.89696174730034772</v>
      </c>
      <c r="N1350" s="67">
        <v>0.73825883580726626</v>
      </c>
      <c r="O1350" s="65">
        <v>0.73608823056262052</v>
      </c>
      <c r="P1350" s="66">
        <v>0.69490745053637837</v>
      </c>
      <c r="Q1350" s="66">
        <v>0.75289512449907248</v>
      </c>
      <c r="R1350" s="66">
        <v>0.70863454760633071</v>
      </c>
      <c r="S1350" s="66">
        <v>0.77469985045032941</v>
      </c>
      <c r="T1350" s="67">
        <v>0.73825883580726626</v>
      </c>
      <c r="U1350" s="65">
        <v>0.7161160281280311</v>
      </c>
      <c r="V1350" s="66">
        <v>0.6471690605465491</v>
      </c>
      <c r="W1350" s="66">
        <v>0.80456955796261209</v>
      </c>
      <c r="X1350" s="66">
        <v>0.71335898845519508</v>
      </c>
      <c r="Y1350" s="67">
        <v>0.73825883580726626</v>
      </c>
      <c r="Z1350" s="65">
        <v>0.75584950685064112</v>
      </c>
      <c r="AA1350" s="66">
        <v>0.72427961517043238</v>
      </c>
      <c r="AB1350" s="67">
        <v>0.73825883580726626</v>
      </c>
    </row>
    <row r="1351" spans="1:28" s="37" customFormat="1" ht="17.5" customHeight="1" x14ac:dyDescent="0.35">
      <c r="A1351" s="84"/>
      <c r="B1351" s="60" t="s">
        <v>355</v>
      </c>
      <c r="C1351" s="65">
        <v>0.20941165084420668</v>
      </c>
      <c r="D1351" s="66">
        <v>0.17334788482365157</v>
      </c>
      <c r="E1351" s="66">
        <v>0.1461701981759583</v>
      </c>
      <c r="F1351" s="67">
        <v>0.1836170668753902</v>
      </c>
      <c r="G1351" s="78"/>
      <c r="H1351" s="66">
        <v>0.26226542513075068</v>
      </c>
      <c r="I1351" s="66">
        <v>0.19792931791942184</v>
      </c>
      <c r="J1351" s="66">
        <v>0.19288284743337508</v>
      </c>
      <c r="K1351" s="66">
        <v>0.10397367819304353</v>
      </c>
      <c r="L1351" s="66">
        <v>0.20151076320939337</v>
      </c>
      <c r="M1351" s="66">
        <v>0.10303825269965225</v>
      </c>
      <c r="N1351" s="67">
        <v>0.1836170668753902</v>
      </c>
      <c r="O1351" s="65">
        <v>0.22496064771919677</v>
      </c>
      <c r="P1351" s="66">
        <v>0.26080997800024364</v>
      </c>
      <c r="Q1351" s="66">
        <v>0.19025364828036329</v>
      </c>
      <c r="R1351" s="66">
        <v>0.19444169362916594</v>
      </c>
      <c r="S1351" s="66">
        <v>0.10584419948917866</v>
      </c>
      <c r="T1351" s="67">
        <v>0.1836170668753902</v>
      </c>
      <c r="U1351" s="65">
        <v>0.22291060459101195</v>
      </c>
      <c r="V1351" s="66">
        <v>0.27025042679091738</v>
      </c>
      <c r="W1351" s="66">
        <v>0.11066842953703442</v>
      </c>
      <c r="X1351" s="66">
        <v>9.5382078064870812E-2</v>
      </c>
      <c r="Y1351" s="67">
        <v>0.1836170668753902</v>
      </c>
      <c r="Z1351" s="65">
        <v>0.20767967632623546</v>
      </c>
      <c r="AA1351" s="66">
        <v>0.16449462829519654</v>
      </c>
      <c r="AB1351" s="67">
        <v>0.1836170668753902</v>
      </c>
    </row>
    <row r="1352" spans="1:28" s="37" customFormat="1" ht="17.5" customHeight="1" x14ac:dyDescent="0.35">
      <c r="A1352" s="84"/>
      <c r="B1352" s="60" t="s">
        <v>356</v>
      </c>
      <c r="C1352" s="65">
        <v>0.10062908575802634</v>
      </c>
      <c r="D1352" s="66">
        <v>7.4212042381680748E-2</v>
      </c>
      <c r="E1352" s="66">
        <v>1.4451758897346225E-2</v>
      </c>
      <c r="F1352" s="67">
        <v>7.8124097317343613E-2</v>
      </c>
      <c r="G1352" s="78"/>
      <c r="H1352" s="66">
        <v>0.1223806730518024</v>
      </c>
      <c r="I1352" s="66">
        <v>9.5903189668652314E-2</v>
      </c>
      <c r="J1352" s="66">
        <v>8.0361294938293693E-2</v>
      </c>
      <c r="K1352" s="66">
        <v>5.2376838842450264E-2</v>
      </c>
      <c r="L1352" s="66">
        <v>3.2994129158512721E-2</v>
      </c>
      <c r="M1352" s="66">
        <v>0</v>
      </c>
      <c r="N1352" s="67">
        <v>7.8124097317343613E-2</v>
      </c>
      <c r="O1352" s="65">
        <v>3.8949085377649538E-2</v>
      </c>
      <c r="P1352" s="66">
        <v>4.4284362974481718E-2</v>
      </c>
      <c r="Q1352" s="66">
        <v>5.6851227220564224E-2</v>
      </c>
      <c r="R1352" s="66">
        <v>9.6923758764503334E-2</v>
      </c>
      <c r="S1352" s="66">
        <v>0.11945595006049201</v>
      </c>
      <c r="T1352" s="67">
        <v>7.8124097317343613E-2</v>
      </c>
      <c r="U1352" s="65">
        <v>6.0973367280956994E-2</v>
      </c>
      <c r="V1352" s="66">
        <v>8.2580512662533537E-2</v>
      </c>
      <c r="W1352" s="66">
        <v>8.4761305466783551E-2</v>
      </c>
      <c r="X1352" s="66">
        <v>0.19125893347993403</v>
      </c>
      <c r="Y1352" s="67">
        <v>7.8124097317343613E-2</v>
      </c>
      <c r="Z1352" s="65">
        <v>3.6470816823123482E-2</v>
      </c>
      <c r="AA1352" s="66">
        <v>0.11122575653437104</v>
      </c>
      <c r="AB1352" s="67">
        <v>7.8124097317343613E-2</v>
      </c>
    </row>
    <row r="1353" spans="1:28" s="37" customFormat="1" ht="17.5" customHeight="1" x14ac:dyDescent="0.35">
      <c r="A1353" s="84"/>
      <c r="B1353" s="61" t="s">
        <v>4</v>
      </c>
      <c r="C1353" s="68">
        <v>1</v>
      </c>
      <c r="D1353" s="69">
        <v>1</v>
      </c>
      <c r="E1353" s="69">
        <v>1</v>
      </c>
      <c r="F1353" s="70">
        <v>1</v>
      </c>
      <c r="G1353" s="69"/>
      <c r="H1353" s="69">
        <v>1</v>
      </c>
      <c r="I1353" s="69">
        <v>1</v>
      </c>
      <c r="J1353" s="69">
        <v>1</v>
      </c>
      <c r="K1353" s="69">
        <v>1</v>
      </c>
      <c r="L1353" s="69">
        <v>1</v>
      </c>
      <c r="M1353" s="69">
        <v>1</v>
      </c>
      <c r="N1353" s="70">
        <v>1</v>
      </c>
      <c r="O1353" s="68">
        <v>1</v>
      </c>
      <c r="P1353" s="69">
        <v>1</v>
      </c>
      <c r="Q1353" s="69">
        <v>1</v>
      </c>
      <c r="R1353" s="69">
        <v>1</v>
      </c>
      <c r="S1353" s="69">
        <v>1</v>
      </c>
      <c r="T1353" s="70">
        <v>1</v>
      </c>
      <c r="U1353" s="68">
        <v>1</v>
      </c>
      <c r="V1353" s="69">
        <v>1</v>
      </c>
      <c r="W1353" s="69">
        <v>1</v>
      </c>
      <c r="X1353" s="69">
        <v>1</v>
      </c>
      <c r="Y1353" s="70">
        <v>1</v>
      </c>
      <c r="Z1353" s="68">
        <v>1</v>
      </c>
      <c r="AA1353" s="69">
        <v>1</v>
      </c>
      <c r="AB1353" s="70">
        <v>1</v>
      </c>
    </row>
    <row r="1354" spans="1:28" s="39" customFormat="1" ht="13.5" customHeight="1" x14ac:dyDescent="0.35">
      <c r="A1354" s="62"/>
      <c r="B1354" s="63"/>
      <c r="C1354" s="71"/>
      <c r="D1354" s="72"/>
      <c r="E1354" s="72"/>
      <c r="F1354" s="73"/>
      <c r="G1354" s="79"/>
      <c r="H1354" s="72"/>
      <c r="I1354" s="72"/>
      <c r="J1354" s="72"/>
      <c r="K1354" s="72"/>
      <c r="L1354" s="72"/>
      <c r="M1354" s="72"/>
      <c r="N1354" s="73"/>
      <c r="O1354" s="71"/>
      <c r="P1354" s="72"/>
      <c r="Q1354" s="72"/>
      <c r="R1354" s="72"/>
      <c r="S1354" s="72"/>
      <c r="T1354" s="73"/>
      <c r="U1354" s="71"/>
      <c r="V1354" s="72"/>
      <c r="W1354" s="72"/>
      <c r="X1354" s="72"/>
      <c r="Y1354" s="73"/>
      <c r="Z1354" s="71"/>
      <c r="AA1354" s="72"/>
      <c r="AB1354" s="73"/>
    </row>
    <row r="1355" spans="1:28" s="37" customFormat="1" ht="17.5" customHeight="1" x14ac:dyDescent="0.35">
      <c r="A1355" s="84" t="s">
        <v>658</v>
      </c>
      <c r="B1355" s="60" t="s">
        <v>354</v>
      </c>
      <c r="C1355" s="65">
        <v>0.79076255751955438</v>
      </c>
      <c r="D1355" s="66">
        <v>0.84078399410497173</v>
      </c>
      <c r="E1355" s="66">
        <v>0.93132071590207777</v>
      </c>
      <c r="F1355" s="67">
        <v>0.83132716480772273</v>
      </c>
      <c r="G1355" s="78"/>
      <c r="H1355" s="66">
        <v>0.63296149694134585</v>
      </c>
      <c r="I1355" s="66">
        <v>0.8250491056032867</v>
      </c>
      <c r="J1355" s="66">
        <v>0.81033732784832768</v>
      </c>
      <c r="K1355" s="66">
        <v>0.94890876292588733</v>
      </c>
      <c r="L1355" s="66">
        <v>0.93467710371819956</v>
      </c>
      <c r="M1355" s="66">
        <v>0.92870477701177478</v>
      </c>
      <c r="N1355" s="67">
        <v>0.83132716480772273</v>
      </c>
      <c r="O1355" s="65">
        <v>0.91177758274160681</v>
      </c>
      <c r="P1355" s="66">
        <v>0.79467491239510701</v>
      </c>
      <c r="Q1355" s="66">
        <v>0.83959523892561938</v>
      </c>
      <c r="R1355" s="66">
        <v>0.84967507009167509</v>
      </c>
      <c r="S1355" s="66">
        <v>0.79422637451270339</v>
      </c>
      <c r="T1355" s="67">
        <v>0.83132716480772273</v>
      </c>
      <c r="U1355" s="65">
        <v>0.85754021176850947</v>
      </c>
      <c r="V1355" s="66">
        <v>0.76818386024362384</v>
      </c>
      <c r="W1355" s="66">
        <v>0.84994626544868346</v>
      </c>
      <c r="X1355" s="66">
        <v>0.74650907091808694</v>
      </c>
      <c r="Y1355" s="67">
        <v>0.83132716480772273</v>
      </c>
      <c r="Z1355" s="65">
        <v>0.87550723082308002</v>
      </c>
      <c r="AA1355" s="66">
        <v>0.79621748143886872</v>
      </c>
      <c r="AB1355" s="67">
        <v>0.83132716480772273</v>
      </c>
    </row>
    <row r="1356" spans="1:28" s="37" customFormat="1" ht="17.5" customHeight="1" x14ac:dyDescent="0.35">
      <c r="A1356" s="84"/>
      <c r="B1356" s="60" t="s">
        <v>355</v>
      </c>
      <c r="C1356" s="65">
        <v>3.9010355719401361E-2</v>
      </c>
      <c r="D1356" s="66">
        <v>2.0456194803889827E-2</v>
      </c>
      <c r="E1356" s="66">
        <v>4.0067201536035109E-2</v>
      </c>
      <c r="F1356" s="67">
        <v>2.8782725643486551E-2</v>
      </c>
      <c r="G1356" s="78"/>
      <c r="H1356" s="66">
        <v>0.12684172388806458</v>
      </c>
      <c r="I1356" s="66">
        <v>1.9928199789654516E-2</v>
      </c>
      <c r="J1356" s="66">
        <v>2.2806653550348777E-2</v>
      </c>
      <c r="K1356" s="66">
        <v>1.2106506771005362E-2</v>
      </c>
      <c r="L1356" s="66">
        <v>0</v>
      </c>
      <c r="M1356" s="66">
        <v>7.1295222988225243E-2</v>
      </c>
      <c r="N1356" s="67">
        <v>2.8782725643486551E-2</v>
      </c>
      <c r="O1356" s="65">
        <v>3.0445327311195598E-2</v>
      </c>
      <c r="P1356" s="66">
        <v>7.0490587400660706E-2</v>
      </c>
      <c r="Q1356" s="66">
        <v>3.3152144127626286E-2</v>
      </c>
      <c r="R1356" s="66">
        <v>5.771300644989521E-3</v>
      </c>
      <c r="S1356" s="66">
        <v>1.5598744790966528E-2</v>
      </c>
      <c r="T1356" s="67">
        <v>2.8782725643486551E-2</v>
      </c>
      <c r="U1356" s="65">
        <v>1.0730884254768832E-2</v>
      </c>
      <c r="V1356" s="66">
        <v>2.4079992811942445E-2</v>
      </c>
      <c r="W1356" s="66">
        <v>4.456008371277468E-2</v>
      </c>
      <c r="X1356" s="66">
        <v>7.2017592083562397E-3</v>
      </c>
      <c r="Y1356" s="67">
        <v>2.8782725643486551E-2</v>
      </c>
      <c r="Z1356" s="65">
        <v>3.0240601894035844E-2</v>
      </c>
      <c r="AA1356" s="66">
        <v>2.7624158484941222E-2</v>
      </c>
      <c r="AB1356" s="67">
        <v>2.8782725643486551E-2</v>
      </c>
    </row>
    <row r="1357" spans="1:28" s="37" customFormat="1" ht="17.5" customHeight="1" x14ac:dyDescent="0.35">
      <c r="A1357" s="84"/>
      <c r="B1357" s="60" t="s">
        <v>356</v>
      </c>
      <c r="C1357" s="65">
        <v>0.17022620692082319</v>
      </c>
      <c r="D1357" s="66">
        <v>0.13876036933245503</v>
      </c>
      <c r="E1357" s="66">
        <v>2.8612082561887128E-2</v>
      </c>
      <c r="F1357" s="67">
        <v>0.13989010954879066</v>
      </c>
      <c r="G1357" s="78"/>
      <c r="H1357" s="66">
        <v>0.2401967791705896</v>
      </c>
      <c r="I1357" s="66">
        <v>0.15502376561258305</v>
      </c>
      <c r="J1357" s="66">
        <v>0.16685601860132354</v>
      </c>
      <c r="K1357" s="66">
        <v>3.8984730303107298E-2</v>
      </c>
      <c r="L1357" s="66">
        <v>6.5322896281800394E-2</v>
      </c>
      <c r="M1357" s="66">
        <v>0</v>
      </c>
      <c r="N1357" s="67">
        <v>0.13989010954879066</v>
      </c>
      <c r="O1357" s="65">
        <v>5.7777089947197699E-2</v>
      </c>
      <c r="P1357" s="66">
        <v>0.13483629171533604</v>
      </c>
      <c r="Q1357" s="66">
        <v>0.1272526169467543</v>
      </c>
      <c r="R1357" s="66">
        <v>0.14455525269530292</v>
      </c>
      <c r="S1357" s="66">
        <v>0.19017488069633015</v>
      </c>
      <c r="T1357" s="67">
        <v>0.13989010954879066</v>
      </c>
      <c r="U1357" s="65">
        <v>0.13172890397672163</v>
      </c>
      <c r="V1357" s="66">
        <v>0.20773486336272737</v>
      </c>
      <c r="W1357" s="66">
        <v>0.10549365083854181</v>
      </c>
      <c r="X1357" s="66">
        <v>0.2462891698735569</v>
      </c>
      <c r="Y1357" s="67">
        <v>0.13989010954879066</v>
      </c>
      <c r="Z1357" s="65">
        <v>9.4252167282884172E-2</v>
      </c>
      <c r="AA1357" s="66">
        <v>0.17615836007618996</v>
      </c>
      <c r="AB1357" s="67">
        <v>0.13989010954879066</v>
      </c>
    </row>
    <row r="1358" spans="1:28" s="37" customFormat="1" ht="17.5" customHeight="1" x14ac:dyDescent="0.35">
      <c r="A1358" s="84"/>
      <c r="B1358" s="61" t="s">
        <v>4</v>
      </c>
      <c r="C1358" s="68">
        <v>1</v>
      </c>
      <c r="D1358" s="69">
        <v>1</v>
      </c>
      <c r="E1358" s="69">
        <v>1</v>
      </c>
      <c r="F1358" s="70">
        <v>1</v>
      </c>
      <c r="G1358" s="69"/>
      <c r="H1358" s="69">
        <v>1</v>
      </c>
      <c r="I1358" s="69">
        <v>1</v>
      </c>
      <c r="J1358" s="69">
        <v>1</v>
      </c>
      <c r="K1358" s="69">
        <v>1</v>
      </c>
      <c r="L1358" s="69">
        <v>1</v>
      </c>
      <c r="M1358" s="69">
        <v>1</v>
      </c>
      <c r="N1358" s="70">
        <v>1</v>
      </c>
      <c r="O1358" s="68">
        <v>1</v>
      </c>
      <c r="P1358" s="69">
        <v>1</v>
      </c>
      <c r="Q1358" s="69">
        <v>1</v>
      </c>
      <c r="R1358" s="69">
        <v>1</v>
      </c>
      <c r="S1358" s="69">
        <v>1</v>
      </c>
      <c r="T1358" s="70">
        <v>1</v>
      </c>
      <c r="U1358" s="68">
        <v>1</v>
      </c>
      <c r="V1358" s="69">
        <v>1</v>
      </c>
      <c r="W1358" s="69">
        <v>1</v>
      </c>
      <c r="X1358" s="69">
        <v>1</v>
      </c>
      <c r="Y1358" s="70">
        <v>1</v>
      </c>
      <c r="Z1358" s="68">
        <v>1</v>
      </c>
      <c r="AA1358" s="69">
        <v>1</v>
      </c>
      <c r="AB1358" s="70">
        <v>1</v>
      </c>
    </row>
    <row r="1359" spans="1:28" s="39" customFormat="1" ht="13.5" customHeight="1" x14ac:dyDescent="0.35">
      <c r="A1359" s="62"/>
      <c r="B1359" s="63"/>
      <c r="C1359" s="71"/>
      <c r="D1359" s="72"/>
      <c r="E1359" s="72"/>
      <c r="F1359" s="73"/>
      <c r="G1359" s="79"/>
      <c r="H1359" s="72"/>
      <c r="I1359" s="72"/>
      <c r="J1359" s="72"/>
      <c r="K1359" s="72"/>
      <c r="L1359" s="72"/>
      <c r="M1359" s="72"/>
      <c r="N1359" s="73"/>
      <c r="O1359" s="71"/>
      <c r="P1359" s="72"/>
      <c r="Q1359" s="72"/>
      <c r="R1359" s="72"/>
      <c r="S1359" s="72"/>
      <c r="T1359" s="73"/>
      <c r="U1359" s="71"/>
      <c r="V1359" s="72"/>
      <c r="W1359" s="72"/>
      <c r="X1359" s="72"/>
      <c r="Y1359" s="73"/>
      <c r="Z1359" s="71"/>
      <c r="AA1359" s="72"/>
      <c r="AB1359" s="73"/>
    </row>
    <row r="1360" spans="1:28" s="37" customFormat="1" ht="17.5" customHeight="1" x14ac:dyDescent="0.35">
      <c r="A1360" s="84" t="s">
        <v>659</v>
      </c>
      <c r="B1360" s="60" t="s">
        <v>354</v>
      </c>
      <c r="C1360" s="65">
        <v>0.88962052491267596</v>
      </c>
      <c r="D1360" s="66">
        <v>0.93093996672881751</v>
      </c>
      <c r="E1360" s="66">
        <v>1</v>
      </c>
      <c r="F1360" s="67">
        <v>0.92260954102566484</v>
      </c>
      <c r="G1360" s="78"/>
      <c r="H1360" s="66">
        <v>0.78337038552352034</v>
      </c>
      <c r="I1360" s="66">
        <v>0.91270555273524101</v>
      </c>
      <c r="J1360" s="66">
        <v>0.92070184224646756</v>
      </c>
      <c r="K1360" s="66">
        <v>0.96729845778602097</v>
      </c>
      <c r="L1360" s="66">
        <v>1</v>
      </c>
      <c r="M1360" s="66">
        <v>1</v>
      </c>
      <c r="N1360" s="67">
        <v>0.92260954102566484</v>
      </c>
      <c r="O1360" s="65">
        <v>0.95522698069752809</v>
      </c>
      <c r="P1360" s="66">
        <v>0.92768207127347768</v>
      </c>
      <c r="Q1360" s="66">
        <v>0.90548599727967083</v>
      </c>
      <c r="R1360" s="66">
        <v>0.89367981700674859</v>
      </c>
      <c r="S1360" s="66">
        <v>0.93235607944616217</v>
      </c>
      <c r="T1360" s="67">
        <v>0.92260954102566484</v>
      </c>
      <c r="U1360" s="65">
        <v>0.95181559165858387</v>
      </c>
      <c r="V1360" s="66">
        <v>0.90918145994583288</v>
      </c>
      <c r="W1360" s="66">
        <v>0.91521041319041829</v>
      </c>
      <c r="X1360" s="66">
        <v>0.70324354040681691</v>
      </c>
      <c r="Y1360" s="67">
        <v>0.92260954102566484</v>
      </c>
      <c r="Z1360" s="65">
        <v>0.95538473085289133</v>
      </c>
      <c r="AA1360" s="66">
        <v>0.89656269980495418</v>
      </c>
      <c r="AB1360" s="67">
        <v>0.92260954102566484</v>
      </c>
    </row>
    <row r="1361" spans="1:28" s="37" customFormat="1" ht="17.5" customHeight="1" x14ac:dyDescent="0.35">
      <c r="A1361" s="84"/>
      <c r="B1361" s="60" t="s">
        <v>355</v>
      </c>
      <c r="C1361" s="65">
        <v>3.7199644544550709E-3</v>
      </c>
      <c r="D1361" s="66">
        <v>8.3591054741143506E-3</v>
      </c>
      <c r="E1361" s="66">
        <v>0</v>
      </c>
      <c r="F1361" s="67">
        <v>5.9644610926303824E-3</v>
      </c>
      <c r="G1361" s="78"/>
      <c r="H1361" s="66">
        <v>2.3660822114981734E-4</v>
      </c>
      <c r="I1361" s="66">
        <v>4.4768030913503454E-3</v>
      </c>
      <c r="J1361" s="66">
        <v>1.0712931497048829E-2</v>
      </c>
      <c r="K1361" s="66">
        <v>0</v>
      </c>
      <c r="L1361" s="66">
        <v>0</v>
      </c>
      <c r="M1361" s="66">
        <v>0</v>
      </c>
      <c r="N1361" s="67">
        <v>5.9644610926303824E-3</v>
      </c>
      <c r="O1361" s="65">
        <v>7.3369349409563066E-3</v>
      </c>
      <c r="P1361" s="66">
        <v>7.5601768579761661E-4</v>
      </c>
      <c r="Q1361" s="66">
        <v>1.3061898284930405E-2</v>
      </c>
      <c r="R1361" s="66">
        <v>5.771300644989521E-3</v>
      </c>
      <c r="S1361" s="66">
        <v>3.9466830219115475E-3</v>
      </c>
      <c r="T1361" s="67">
        <v>5.9644610926303824E-3</v>
      </c>
      <c r="U1361" s="65">
        <v>4.1373666343355962E-3</v>
      </c>
      <c r="V1361" s="66">
        <v>0</v>
      </c>
      <c r="W1361" s="66">
        <v>1.0211685850844197E-2</v>
      </c>
      <c r="X1361" s="66">
        <v>1.827927432655305E-2</v>
      </c>
      <c r="Y1361" s="67">
        <v>5.9644610926303824E-3</v>
      </c>
      <c r="Z1361" s="65">
        <v>4.6645946046422894E-4</v>
      </c>
      <c r="AA1361" s="66">
        <v>1.0333696222331107E-2</v>
      </c>
      <c r="AB1361" s="67">
        <v>5.9644610926303824E-3</v>
      </c>
    </row>
    <row r="1362" spans="1:28" s="37" customFormat="1" ht="17.5" customHeight="1" x14ac:dyDescent="0.35">
      <c r="A1362" s="84"/>
      <c r="B1362" s="60" t="s">
        <v>356</v>
      </c>
      <c r="C1362" s="65">
        <v>0.10665863079264805</v>
      </c>
      <c r="D1362" s="66">
        <v>6.0700927797068122E-2</v>
      </c>
      <c r="E1362" s="66">
        <v>0</v>
      </c>
      <c r="F1362" s="67">
        <v>7.14259978817047E-2</v>
      </c>
      <c r="G1362" s="78"/>
      <c r="H1362" s="66">
        <v>0.21638807691738923</v>
      </c>
      <c r="I1362" s="66">
        <v>8.2817644173408644E-2</v>
      </c>
      <c r="J1362" s="66">
        <v>6.8585226256483639E-2</v>
      </c>
      <c r="K1362" s="66">
        <v>3.2701542213979008E-2</v>
      </c>
      <c r="L1362" s="66">
        <v>0</v>
      </c>
      <c r="M1362" s="66">
        <v>0</v>
      </c>
      <c r="N1362" s="67">
        <v>7.14259978817047E-2</v>
      </c>
      <c r="O1362" s="65">
        <v>3.7436084361515611E-2</v>
      </c>
      <c r="P1362" s="66">
        <v>7.1561911040724624E-2</v>
      </c>
      <c r="Q1362" s="66">
        <v>8.1450443672743386E-2</v>
      </c>
      <c r="R1362" s="66">
        <v>0.10054888234826187</v>
      </c>
      <c r="S1362" s="66">
        <v>6.369723753192634E-2</v>
      </c>
      <c r="T1362" s="67">
        <v>7.14259978817047E-2</v>
      </c>
      <c r="U1362" s="65">
        <v>4.4047041707080507E-2</v>
      </c>
      <c r="V1362" s="66">
        <v>9.0818540054167146E-2</v>
      </c>
      <c r="W1362" s="66">
        <v>7.4577900958737522E-2</v>
      </c>
      <c r="X1362" s="66">
        <v>0.27847718526663001</v>
      </c>
      <c r="Y1362" s="67">
        <v>7.14259978817047E-2</v>
      </c>
      <c r="Z1362" s="65">
        <v>4.4148809686644461E-2</v>
      </c>
      <c r="AA1362" s="66">
        <v>9.3103046539538437E-2</v>
      </c>
      <c r="AB1362" s="67">
        <v>7.14259978817047E-2</v>
      </c>
    </row>
    <row r="1363" spans="1:28" s="37" customFormat="1" ht="17.5" customHeight="1" x14ac:dyDescent="0.35">
      <c r="A1363" s="84"/>
      <c r="B1363" s="61" t="s">
        <v>4</v>
      </c>
      <c r="C1363" s="68">
        <v>1</v>
      </c>
      <c r="D1363" s="69">
        <v>1</v>
      </c>
      <c r="E1363" s="69">
        <v>1</v>
      </c>
      <c r="F1363" s="70">
        <v>1</v>
      </c>
      <c r="G1363" s="69"/>
      <c r="H1363" s="69">
        <v>1</v>
      </c>
      <c r="I1363" s="69">
        <v>1</v>
      </c>
      <c r="J1363" s="69">
        <v>1</v>
      </c>
      <c r="K1363" s="69">
        <v>1</v>
      </c>
      <c r="L1363" s="69">
        <v>1</v>
      </c>
      <c r="M1363" s="69">
        <v>1</v>
      </c>
      <c r="N1363" s="70">
        <v>1</v>
      </c>
      <c r="O1363" s="68">
        <v>1</v>
      </c>
      <c r="P1363" s="69">
        <v>1</v>
      </c>
      <c r="Q1363" s="69">
        <v>1</v>
      </c>
      <c r="R1363" s="69">
        <v>1</v>
      </c>
      <c r="S1363" s="69">
        <v>1</v>
      </c>
      <c r="T1363" s="70">
        <v>1</v>
      </c>
      <c r="U1363" s="68">
        <v>1</v>
      </c>
      <c r="V1363" s="69">
        <v>1</v>
      </c>
      <c r="W1363" s="69">
        <v>1</v>
      </c>
      <c r="X1363" s="69">
        <v>1</v>
      </c>
      <c r="Y1363" s="70">
        <v>1</v>
      </c>
      <c r="Z1363" s="68">
        <v>1</v>
      </c>
      <c r="AA1363" s="69">
        <v>1</v>
      </c>
      <c r="AB1363" s="70">
        <v>1</v>
      </c>
    </row>
    <row r="1364" spans="1:28" s="39" customFormat="1" ht="13.5" customHeight="1" x14ac:dyDescent="0.35">
      <c r="A1364" s="62"/>
      <c r="B1364" s="63"/>
      <c r="C1364" s="71"/>
      <c r="D1364" s="72"/>
      <c r="E1364" s="72"/>
      <c r="F1364" s="73"/>
      <c r="G1364" s="79"/>
      <c r="H1364" s="72"/>
      <c r="I1364" s="72"/>
      <c r="J1364" s="72"/>
      <c r="K1364" s="72"/>
      <c r="L1364" s="72"/>
      <c r="M1364" s="72"/>
      <c r="N1364" s="73"/>
      <c r="O1364" s="71"/>
      <c r="P1364" s="72"/>
      <c r="Q1364" s="72"/>
      <c r="R1364" s="72"/>
      <c r="S1364" s="72"/>
      <c r="T1364" s="73"/>
      <c r="U1364" s="71"/>
      <c r="V1364" s="72"/>
      <c r="W1364" s="72"/>
      <c r="X1364" s="72"/>
      <c r="Y1364" s="73"/>
      <c r="Z1364" s="71"/>
      <c r="AA1364" s="72"/>
      <c r="AB1364" s="73"/>
    </row>
    <row r="1365" spans="1:28" s="37" customFormat="1" ht="17.5" customHeight="1" x14ac:dyDescent="0.35">
      <c r="A1365" s="84" t="s">
        <v>660</v>
      </c>
      <c r="B1365" s="60" t="s">
        <v>354</v>
      </c>
      <c r="C1365" s="65">
        <v>0.76609711676359571</v>
      </c>
      <c r="D1365" s="66">
        <v>0.79841068697176421</v>
      </c>
      <c r="E1365" s="66">
        <v>0.96817184392786126</v>
      </c>
      <c r="F1365" s="67">
        <v>0.80238199511114838</v>
      </c>
      <c r="G1365" s="78"/>
      <c r="H1365" s="66">
        <v>0.5764072027485988</v>
      </c>
      <c r="I1365" s="66">
        <v>0.80731218311624042</v>
      </c>
      <c r="J1365" s="66">
        <v>0.75898193525308533</v>
      </c>
      <c r="K1365" s="66">
        <v>0.93843593587235452</v>
      </c>
      <c r="L1365" s="66">
        <v>1</v>
      </c>
      <c r="M1365" s="66">
        <v>0.94336526142395216</v>
      </c>
      <c r="N1365" s="67">
        <v>0.80238199511114838</v>
      </c>
      <c r="O1365" s="65">
        <v>0.85673326178990261</v>
      </c>
      <c r="P1365" s="66">
        <v>0.77718259797774225</v>
      </c>
      <c r="Q1365" s="66">
        <v>0.73204757088550199</v>
      </c>
      <c r="R1365" s="66">
        <v>0.80467515938043344</v>
      </c>
      <c r="S1365" s="66">
        <v>0.83211894239817175</v>
      </c>
      <c r="T1365" s="67">
        <v>0.80238199511114838</v>
      </c>
      <c r="U1365" s="65">
        <v>0.89567875040413836</v>
      </c>
      <c r="V1365" s="66">
        <v>0.65761869921829874</v>
      </c>
      <c r="W1365" s="66">
        <v>0.82508272292768459</v>
      </c>
      <c r="X1365" s="66">
        <v>0.48169323804288072</v>
      </c>
      <c r="Y1365" s="67">
        <v>0.80238199511114838</v>
      </c>
      <c r="Z1365" s="65">
        <v>0.81684837542340849</v>
      </c>
      <c r="AA1365" s="66">
        <v>0.79088563310751703</v>
      </c>
      <c r="AB1365" s="67">
        <v>0.80238199511114838</v>
      </c>
    </row>
    <row r="1366" spans="1:28" s="37" customFormat="1" ht="17.5" customHeight="1" x14ac:dyDescent="0.35">
      <c r="A1366" s="84"/>
      <c r="B1366" s="60" t="s">
        <v>355</v>
      </c>
      <c r="C1366" s="65">
        <v>1.5443835399491452E-2</v>
      </c>
      <c r="D1366" s="66">
        <v>1.3434077282927864E-2</v>
      </c>
      <c r="E1366" s="66">
        <v>0</v>
      </c>
      <c r="F1366" s="67">
        <v>1.2926570939597525E-2</v>
      </c>
      <c r="G1366" s="78"/>
      <c r="H1366" s="66">
        <v>1.1327618587547507E-2</v>
      </c>
      <c r="I1366" s="66">
        <v>1.6337118266856021E-2</v>
      </c>
      <c r="J1366" s="66">
        <v>1.7216955821856554E-2</v>
      </c>
      <c r="K1366" s="66">
        <v>0</v>
      </c>
      <c r="L1366" s="66">
        <v>0</v>
      </c>
      <c r="M1366" s="66">
        <v>0</v>
      </c>
      <c r="N1366" s="67">
        <v>1.2926570939597525E-2</v>
      </c>
      <c r="O1366" s="65">
        <v>3.4550589826035434E-2</v>
      </c>
      <c r="P1366" s="66">
        <v>7.5601768579761661E-4</v>
      </c>
      <c r="Q1366" s="66">
        <v>1.8324855139977381E-2</v>
      </c>
      <c r="R1366" s="66">
        <v>9.1999889606626199E-3</v>
      </c>
      <c r="S1366" s="66">
        <v>7.9059685441591615E-3</v>
      </c>
      <c r="T1366" s="67">
        <v>1.2926570939597525E-2</v>
      </c>
      <c r="U1366" s="65">
        <v>3.4887245392822503E-3</v>
      </c>
      <c r="V1366" s="66">
        <v>2.475644037121183E-2</v>
      </c>
      <c r="W1366" s="66">
        <v>1.2877909443140361E-2</v>
      </c>
      <c r="X1366" s="66">
        <v>1.827927432655305E-2</v>
      </c>
      <c r="Y1366" s="67">
        <v>1.2926570939597525E-2</v>
      </c>
      <c r="Z1366" s="65">
        <v>1.2280159059168806E-2</v>
      </c>
      <c r="AA1366" s="66">
        <v>1.344027131387557E-2</v>
      </c>
      <c r="AB1366" s="67">
        <v>1.2926570939597525E-2</v>
      </c>
    </row>
    <row r="1367" spans="1:28" s="37" customFormat="1" ht="17.5" customHeight="1" x14ac:dyDescent="0.35">
      <c r="A1367" s="84"/>
      <c r="B1367" s="60" t="s">
        <v>356</v>
      </c>
      <c r="C1367" s="65">
        <v>0.21845904783691283</v>
      </c>
      <c r="D1367" s="66">
        <v>0.18815467750399142</v>
      </c>
      <c r="E1367" s="66">
        <v>3.1828156072138791E-2</v>
      </c>
      <c r="F1367" s="67">
        <v>0.18469112334877016</v>
      </c>
      <c r="G1367" s="78"/>
      <c r="H1367" s="66">
        <v>0.41226517866385365</v>
      </c>
      <c r="I1367" s="66">
        <v>0.1763506986169035</v>
      </c>
      <c r="J1367" s="66">
        <v>0.22380110892505811</v>
      </c>
      <c r="K1367" s="66">
        <v>6.1564064127645514E-2</v>
      </c>
      <c r="L1367" s="66">
        <v>0</v>
      </c>
      <c r="M1367" s="66">
        <v>5.6634738576047831E-2</v>
      </c>
      <c r="N1367" s="67">
        <v>0.18469112334877016</v>
      </c>
      <c r="O1367" s="65">
        <v>0.10871614838406198</v>
      </c>
      <c r="P1367" s="66">
        <v>0.22206138433646011</v>
      </c>
      <c r="Q1367" s="66">
        <v>0.24962757397452057</v>
      </c>
      <c r="R1367" s="66">
        <v>0.1861264750908716</v>
      </c>
      <c r="S1367" s="66">
        <v>0.15997613926603038</v>
      </c>
      <c r="T1367" s="67">
        <v>0.18469112334877016</v>
      </c>
      <c r="U1367" s="65">
        <v>0.10083252505657937</v>
      </c>
      <c r="V1367" s="66">
        <v>0.3176261439921958</v>
      </c>
      <c r="W1367" s="66">
        <v>0.16203936762917504</v>
      </c>
      <c r="X1367" s="66">
        <v>0.50005497526113252</v>
      </c>
      <c r="Y1367" s="67">
        <v>0.18469112334877016</v>
      </c>
      <c r="Z1367" s="65">
        <v>0.1708714655174228</v>
      </c>
      <c r="AA1367" s="66">
        <v>0.19567409557860724</v>
      </c>
      <c r="AB1367" s="67">
        <v>0.18469112334877016</v>
      </c>
    </row>
    <row r="1368" spans="1:28" s="37" customFormat="1" ht="17.5" customHeight="1" x14ac:dyDescent="0.35">
      <c r="A1368" s="84"/>
      <c r="B1368" s="61" t="s">
        <v>4</v>
      </c>
      <c r="C1368" s="68">
        <v>1</v>
      </c>
      <c r="D1368" s="69">
        <v>1</v>
      </c>
      <c r="E1368" s="69">
        <v>1</v>
      </c>
      <c r="F1368" s="70">
        <v>1</v>
      </c>
      <c r="G1368" s="69"/>
      <c r="H1368" s="69">
        <v>1</v>
      </c>
      <c r="I1368" s="69">
        <v>1</v>
      </c>
      <c r="J1368" s="69">
        <v>1</v>
      </c>
      <c r="K1368" s="69">
        <v>1</v>
      </c>
      <c r="L1368" s="69">
        <v>1</v>
      </c>
      <c r="M1368" s="69">
        <v>1</v>
      </c>
      <c r="N1368" s="70">
        <v>1</v>
      </c>
      <c r="O1368" s="68">
        <v>1</v>
      </c>
      <c r="P1368" s="69">
        <v>1</v>
      </c>
      <c r="Q1368" s="69">
        <v>1</v>
      </c>
      <c r="R1368" s="69">
        <v>1</v>
      </c>
      <c r="S1368" s="69">
        <v>1</v>
      </c>
      <c r="T1368" s="70">
        <v>1</v>
      </c>
      <c r="U1368" s="68">
        <v>1</v>
      </c>
      <c r="V1368" s="69">
        <v>1</v>
      </c>
      <c r="W1368" s="69">
        <v>1</v>
      </c>
      <c r="X1368" s="69">
        <v>1</v>
      </c>
      <c r="Y1368" s="70">
        <v>1</v>
      </c>
      <c r="Z1368" s="68">
        <v>1</v>
      </c>
      <c r="AA1368" s="69">
        <v>1</v>
      </c>
      <c r="AB1368" s="70">
        <v>1</v>
      </c>
    </row>
    <row r="1369" spans="1:28" s="39" customFormat="1" ht="13.5" customHeight="1" x14ac:dyDescent="0.35">
      <c r="A1369" s="62"/>
      <c r="B1369" s="63"/>
      <c r="C1369" s="71"/>
      <c r="D1369" s="72"/>
      <c r="E1369" s="72"/>
      <c r="F1369" s="73"/>
      <c r="G1369" s="79"/>
      <c r="H1369" s="72"/>
      <c r="I1369" s="72"/>
      <c r="J1369" s="72"/>
      <c r="K1369" s="72"/>
      <c r="L1369" s="72"/>
      <c r="M1369" s="72"/>
      <c r="N1369" s="73"/>
      <c r="O1369" s="71"/>
      <c r="P1369" s="72"/>
      <c r="Q1369" s="72"/>
      <c r="R1369" s="72"/>
      <c r="S1369" s="72"/>
      <c r="T1369" s="73"/>
      <c r="U1369" s="71"/>
      <c r="V1369" s="72"/>
      <c r="W1369" s="72"/>
      <c r="X1369" s="72"/>
      <c r="Y1369" s="73"/>
      <c r="Z1369" s="71"/>
      <c r="AA1369" s="72"/>
      <c r="AB1369" s="73"/>
    </row>
    <row r="1370" spans="1:28" s="37" customFormat="1" ht="17.5" customHeight="1" x14ac:dyDescent="0.35">
      <c r="A1370" s="84" t="s">
        <v>661</v>
      </c>
      <c r="B1370" s="60" t="s">
        <v>354</v>
      </c>
      <c r="C1370" s="65">
        <v>0.56307838496529028</v>
      </c>
      <c r="D1370" s="66">
        <v>0.63559234986099789</v>
      </c>
      <c r="E1370" s="66">
        <v>0.74329356099568</v>
      </c>
      <c r="F1370" s="67">
        <v>0.61975046357122221</v>
      </c>
      <c r="G1370" s="78"/>
      <c r="H1370" s="66">
        <v>0.34318543676398822</v>
      </c>
      <c r="I1370" s="66">
        <v>0.61085549779265758</v>
      </c>
      <c r="J1370" s="66">
        <v>0.58033697013056706</v>
      </c>
      <c r="K1370" s="66">
        <v>0.83181991412383438</v>
      </c>
      <c r="L1370" s="66">
        <v>0.6093933463796477</v>
      </c>
      <c r="M1370" s="66">
        <v>0.84765420047587092</v>
      </c>
      <c r="N1370" s="67">
        <v>0.61975046357122221</v>
      </c>
      <c r="O1370" s="65">
        <v>0.71278027682013212</v>
      </c>
      <c r="P1370" s="66">
        <v>0.57676625079722244</v>
      </c>
      <c r="Q1370" s="66">
        <v>0.62094088847480544</v>
      </c>
      <c r="R1370" s="66">
        <v>0.63313359708691364</v>
      </c>
      <c r="S1370" s="66">
        <v>0.58756007191826864</v>
      </c>
      <c r="T1370" s="67">
        <v>0.61975046357122221</v>
      </c>
      <c r="U1370" s="65">
        <v>0.59601216456514716</v>
      </c>
      <c r="V1370" s="66">
        <v>0.52089542659838017</v>
      </c>
      <c r="W1370" s="66">
        <v>0.69393223790265557</v>
      </c>
      <c r="X1370" s="66">
        <v>0.49851566794942276</v>
      </c>
      <c r="Y1370" s="67">
        <v>0.61975046357122221</v>
      </c>
      <c r="Z1370" s="65">
        <v>0.66309211416963565</v>
      </c>
      <c r="AA1370" s="66">
        <v>0.58530706485233308</v>
      </c>
      <c r="AB1370" s="67">
        <v>0.61975046357122221</v>
      </c>
    </row>
    <row r="1371" spans="1:28" s="37" customFormat="1" ht="17.5" customHeight="1" x14ac:dyDescent="0.35">
      <c r="A1371" s="84"/>
      <c r="B1371" s="60" t="s">
        <v>355</v>
      </c>
      <c r="C1371" s="65">
        <v>0.1075261532505697</v>
      </c>
      <c r="D1371" s="66">
        <v>6.0052809628546228E-2</v>
      </c>
      <c r="E1371" s="66">
        <v>9.3903860659672225E-2</v>
      </c>
      <c r="F1371" s="67">
        <v>7.9878368850498677E-2</v>
      </c>
      <c r="G1371" s="78"/>
      <c r="H1371" s="66">
        <v>0.18320377390112733</v>
      </c>
      <c r="I1371" s="66">
        <v>9.1083664809543094E-2</v>
      </c>
      <c r="J1371" s="66">
        <v>6.3721695582185656E-2</v>
      </c>
      <c r="K1371" s="66">
        <v>4.7023552427653138E-2</v>
      </c>
      <c r="L1371" s="66">
        <v>6.4657534246575346E-2</v>
      </c>
      <c r="M1371" s="66">
        <v>0.11669818803001647</v>
      </c>
      <c r="N1371" s="67">
        <v>7.9878368850498677E-2</v>
      </c>
      <c r="O1371" s="65">
        <v>4.6518163139385477E-2</v>
      </c>
      <c r="P1371" s="66">
        <v>0.14944964778891701</v>
      </c>
      <c r="Q1371" s="66">
        <v>6.7128026532344176E-2</v>
      </c>
      <c r="R1371" s="66">
        <v>7.3958690150151218E-2</v>
      </c>
      <c r="S1371" s="66">
        <v>6.8191079110095448E-2</v>
      </c>
      <c r="T1371" s="67">
        <v>7.9878368850498677E-2</v>
      </c>
      <c r="U1371" s="65">
        <v>8.2156280310378277E-2</v>
      </c>
      <c r="V1371" s="66">
        <v>0.10379940185092482</v>
      </c>
      <c r="W1371" s="66">
        <v>6.6201674255493642E-2</v>
      </c>
      <c r="X1371" s="66">
        <v>3.7355689939527217E-2</v>
      </c>
      <c r="Y1371" s="67">
        <v>7.9878368850498677E-2</v>
      </c>
      <c r="Z1371" s="65">
        <v>9.2112766749927938E-2</v>
      </c>
      <c r="AA1371" s="66">
        <v>7.0155752403791211E-2</v>
      </c>
      <c r="AB1371" s="67">
        <v>7.9878368850498677E-2</v>
      </c>
    </row>
    <row r="1372" spans="1:28" s="37" customFormat="1" ht="17.5" customHeight="1" x14ac:dyDescent="0.35">
      <c r="A1372" s="84"/>
      <c r="B1372" s="60" t="s">
        <v>356</v>
      </c>
      <c r="C1372" s="65">
        <v>0.32939458194391896</v>
      </c>
      <c r="D1372" s="66">
        <v>0.30435484051045586</v>
      </c>
      <c r="E1372" s="66">
        <v>0.1628025783446479</v>
      </c>
      <c r="F1372" s="67">
        <v>0.30037116757827909</v>
      </c>
      <c r="G1372" s="78"/>
      <c r="H1372" s="66">
        <v>0.47361078933488443</v>
      </c>
      <c r="I1372" s="66">
        <v>0.29806083739779932</v>
      </c>
      <c r="J1372" s="66">
        <v>0.35594133428724734</v>
      </c>
      <c r="K1372" s="66">
        <v>0.12115653344851242</v>
      </c>
      <c r="L1372" s="66">
        <v>0.32594911937377691</v>
      </c>
      <c r="M1372" s="66">
        <v>3.5647611494112622E-2</v>
      </c>
      <c r="N1372" s="67">
        <v>0.30037116757827909</v>
      </c>
      <c r="O1372" s="65">
        <v>0.24070156004048246</v>
      </c>
      <c r="P1372" s="66">
        <v>0.27378410141386056</v>
      </c>
      <c r="Q1372" s="66">
        <v>0.31193108499285044</v>
      </c>
      <c r="R1372" s="66">
        <v>0.29290771276293509</v>
      </c>
      <c r="S1372" s="66">
        <v>0.34424884897163599</v>
      </c>
      <c r="T1372" s="67">
        <v>0.30037116757827909</v>
      </c>
      <c r="U1372" s="65">
        <v>0.32183155512447459</v>
      </c>
      <c r="V1372" s="66">
        <v>0.37530517155069509</v>
      </c>
      <c r="W1372" s="66">
        <v>0.23986538080828076</v>
      </c>
      <c r="X1372" s="66">
        <v>0.46412864211105004</v>
      </c>
      <c r="Y1372" s="67">
        <v>0.30037116757827909</v>
      </c>
      <c r="Z1372" s="65">
        <v>0.24479582052323426</v>
      </c>
      <c r="AA1372" s="66">
        <v>0.34453662531069928</v>
      </c>
      <c r="AB1372" s="67">
        <v>0.30037116757827909</v>
      </c>
    </row>
    <row r="1373" spans="1:28" s="37" customFormat="1" ht="17.5" customHeight="1" x14ac:dyDescent="0.35">
      <c r="A1373" s="84"/>
      <c r="B1373" s="61" t="s">
        <v>4</v>
      </c>
      <c r="C1373" s="68">
        <v>1</v>
      </c>
      <c r="D1373" s="69">
        <v>1</v>
      </c>
      <c r="E1373" s="69">
        <v>1</v>
      </c>
      <c r="F1373" s="70">
        <v>1</v>
      </c>
      <c r="G1373" s="69"/>
      <c r="H1373" s="69">
        <v>1</v>
      </c>
      <c r="I1373" s="69">
        <v>1</v>
      </c>
      <c r="J1373" s="69">
        <v>1</v>
      </c>
      <c r="K1373" s="69">
        <v>1</v>
      </c>
      <c r="L1373" s="69">
        <v>1</v>
      </c>
      <c r="M1373" s="69">
        <v>1</v>
      </c>
      <c r="N1373" s="70">
        <v>1</v>
      </c>
      <c r="O1373" s="68">
        <v>1</v>
      </c>
      <c r="P1373" s="69">
        <v>1</v>
      </c>
      <c r="Q1373" s="69">
        <v>1</v>
      </c>
      <c r="R1373" s="69">
        <v>1</v>
      </c>
      <c r="S1373" s="69">
        <v>1</v>
      </c>
      <c r="T1373" s="70">
        <v>1</v>
      </c>
      <c r="U1373" s="68">
        <v>1</v>
      </c>
      <c r="V1373" s="69">
        <v>1</v>
      </c>
      <c r="W1373" s="69">
        <v>1</v>
      </c>
      <c r="X1373" s="69">
        <v>1</v>
      </c>
      <c r="Y1373" s="70">
        <v>1</v>
      </c>
      <c r="Z1373" s="68">
        <v>1</v>
      </c>
      <c r="AA1373" s="69">
        <v>1</v>
      </c>
      <c r="AB1373" s="70">
        <v>1</v>
      </c>
    </row>
    <row r="1374" spans="1:28" s="39" customFormat="1" ht="13.5" customHeight="1" x14ac:dyDescent="0.35">
      <c r="A1374" s="62"/>
      <c r="B1374" s="63"/>
      <c r="C1374" s="71"/>
      <c r="D1374" s="72"/>
      <c r="E1374" s="72"/>
      <c r="F1374" s="73"/>
      <c r="G1374" s="79"/>
      <c r="H1374" s="72"/>
      <c r="I1374" s="72"/>
      <c r="J1374" s="72"/>
      <c r="K1374" s="72"/>
      <c r="L1374" s="72"/>
      <c r="M1374" s="72"/>
      <c r="N1374" s="73"/>
      <c r="O1374" s="71"/>
      <c r="P1374" s="72"/>
      <c r="Q1374" s="72"/>
      <c r="R1374" s="72"/>
      <c r="S1374" s="72"/>
      <c r="T1374" s="73"/>
      <c r="U1374" s="71"/>
      <c r="V1374" s="72"/>
      <c r="W1374" s="72"/>
      <c r="X1374" s="72"/>
      <c r="Y1374" s="73"/>
      <c r="Z1374" s="71"/>
      <c r="AA1374" s="72"/>
      <c r="AB1374" s="73"/>
    </row>
    <row r="1375" spans="1:28" s="37" customFormat="1" ht="17.5" customHeight="1" x14ac:dyDescent="0.35">
      <c r="A1375" s="84" t="s">
        <v>662</v>
      </c>
      <c r="B1375" s="60" t="s">
        <v>354</v>
      </c>
      <c r="C1375" s="65">
        <v>0.51506550410445462</v>
      </c>
      <c r="D1375" s="66">
        <v>0.62599673987071136</v>
      </c>
      <c r="E1375" s="66">
        <v>0.85164918055269834</v>
      </c>
      <c r="F1375" s="67">
        <v>0.60727767993862536</v>
      </c>
      <c r="G1375" s="78"/>
      <c r="H1375" s="66">
        <v>0.30604287538140751</v>
      </c>
      <c r="I1375" s="66">
        <v>0.56048182396524804</v>
      </c>
      <c r="J1375" s="66">
        <v>0.56178930423895546</v>
      </c>
      <c r="K1375" s="66">
        <v>0.85401559998983712</v>
      </c>
      <c r="L1375" s="66">
        <v>0.70704500978473583</v>
      </c>
      <c r="M1375" s="66">
        <v>0.96435238850588745</v>
      </c>
      <c r="N1375" s="67">
        <v>0.60727767993862536</v>
      </c>
      <c r="O1375" s="65">
        <v>0.75731708062075809</v>
      </c>
      <c r="P1375" s="66">
        <v>0.633965617318896</v>
      </c>
      <c r="Q1375" s="66">
        <v>0.57769462892749612</v>
      </c>
      <c r="R1375" s="66">
        <v>0.56181136045222324</v>
      </c>
      <c r="S1375" s="66">
        <v>0.56237397499663944</v>
      </c>
      <c r="T1375" s="67">
        <v>0.60727767993862536</v>
      </c>
      <c r="U1375" s="65">
        <v>0.59634759941804072</v>
      </c>
      <c r="V1375" s="66">
        <v>0.54560437444645538</v>
      </c>
      <c r="W1375" s="66">
        <v>0.65571495234593735</v>
      </c>
      <c r="X1375" s="66">
        <v>0.34227597581088509</v>
      </c>
      <c r="Y1375" s="67">
        <v>0.60727767993862536</v>
      </c>
      <c r="Z1375" s="65">
        <v>0.65438440327910485</v>
      </c>
      <c r="AA1375" s="66">
        <v>0.56984219624211996</v>
      </c>
      <c r="AB1375" s="67">
        <v>0.60727767993862536</v>
      </c>
    </row>
    <row r="1376" spans="1:28" s="37" customFormat="1" ht="17.5" customHeight="1" x14ac:dyDescent="0.35">
      <c r="A1376" s="84"/>
      <c r="B1376" s="60" t="s">
        <v>355</v>
      </c>
      <c r="C1376" s="65">
        <v>3.038088283167777E-3</v>
      </c>
      <c r="D1376" s="66">
        <v>4.2705460716558558E-3</v>
      </c>
      <c r="E1376" s="66">
        <v>0</v>
      </c>
      <c r="F1376" s="67">
        <v>3.4485971729143953E-3</v>
      </c>
      <c r="G1376" s="78"/>
      <c r="H1376" s="66">
        <v>0</v>
      </c>
      <c r="I1376" s="66">
        <v>3.6981820752231441E-3</v>
      </c>
      <c r="J1376" s="66">
        <v>5.4730817385083173E-3</v>
      </c>
      <c r="K1376" s="66">
        <v>0</v>
      </c>
      <c r="L1376" s="66">
        <v>0</v>
      </c>
      <c r="M1376" s="66">
        <v>0</v>
      </c>
      <c r="N1376" s="67">
        <v>3.4485971729143953E-3</v>
      </c>
      <c r="O1376" s="65">
        <v>7.2391905953648819E-3</v>
      </c>
      <c r="P1376" s="66">
        <v>0</v>
      </c>
      <c r="Q1376" s="66">
        <v>5.7346134491881359E-3</v>
      </c>
      <c r="R1376" s="66">
        <v>0</v>
      </c>
      <c r="S1376" s="66">
        <v>4.3006032396827529E-3</v>
      </c>
      <c r="T1376" s="67">
        <v>3.4485971729143953E-3</v>
      </c>
      <c r="U1376" s="65">
        <v>7.6260911736178464E-3</v>
      </c>
      <c r="V1376" s="66">
        <v>0</v>
      </c>
      <c r="W1376" s="66">
        <v>2.5135043411861195E-3</v>
      </c>
      <c r="X1376" s="66">
        <v>0</v>
      </c>
      <c r="Y1376" s="67">
        <v>3.4485971729143953E-3</v>
      </c>
      <c r="Z1376" s="65">
        <v>2.8724082565428832E-3</v>
      </c>
      <c r="AA1376" s="66">
        <v>3.9064916995412875E-3</v>
      </c>
      <c r="AB1376" s="67">
        <v>3.4485971729143953E-3</v>
      </c>
    </row>
    <row r="1377" spans="1:28" s="37" customFormat="1" ht="17.5" customHeight="1" x14ac:dyDescent="0.35">
      <c r="A1377" s="84"/>
      <c r="B1377" s="60" t="s">
        <v>356</v>
      </c>
      <c r="C1377" s="65">
        <v>0.48189552777215661</v>
      </c>
      <c r="D1377" s="66">
        <v>0.36973327229894942</v>
      </c>
      <c r="E1377" s="66">
        <v>0.14835081944730166</v>
      </c>
      <c r="F1377" s="67">
        <v>0.38927372288846024</v>
      </c>
      <c r="G1377" s="78"/>
      <c r="H1377" s="66">
        <v>0.6939620539565331</v>
      </c>
      <c r="I1377" s="66">
        <v>0.43581999395952886</v>
      </c>
      <c r="J1377" s="66">
        <v>0.43273832945805757</v>
      </c>
      <c r="K1377" s="66">
        <v>0.14598440001016286</v>
      </c>
      <c r="L1377" s="66">
        <v>0.29295499021526417</v>
      </c>
      <c r="M1377" s="66">
        <v>3.5647611494112622E-2</v>
      </c>
      <c r="N1377" s="67">
        <v>0.38927372288846024</v>
      </c>
      <c r="O1377" s="65">
        <v>0.23544576512441026</v>
      </c>
      <c r="P1377" s="66">
        <v>0.36603438268110383</v>
      </c>
      <c r="Q1377" s="66">
        <v>0.41657075762331575</v>
      </c>
      <c r="R1377" s="66">
        <v>0.43818863954777676</v>
      </c>
      <c r="S1377" s="66">
        <v>0.43332647197203927</v>
      </c>
      <c r="T1377" s="67">
        <v>0.38927372288846024</v>
      </c>
      <c r="U1377" s="65">
        <v>0.39602630940834138</v>
      </c>
      <c r="V1377" s="66">
        <v>0.45439562555354457</v>
      </c>
      <c r="W1377" s="66">
        <v>0.34177225034644648</v>
      </c>
      <c r="X1377" s="66">
        <v>0.65772402418911491</v>
      </c>
      <c r="Y1377" s="67">
        <v>0.38927372288846024</v>
      </c>
      <c r="Z1377" s="65">
        <v>0.34274318846435237</v>
      </c>
      <c r="AA1377" s="66">
        <v>0.42625131205833872</v>
      </c>
      <c r="AB1377" s="67">
        <v>0.38927372288846024</v>
      </c>
    </row>
    <row r="1378" spans="1:28" s="37" customFormat="1" ht="17.5" customHeight="1" x14ac:dyDescent="0.35">
      <c r="A1378" s="84"/>
      <c r="B1378" s="61" t="s">
        <v>4</v>
      </c>
      <c r="C1378" s="68">
        <v>1</v>
      </c>
      <c r="D1378" s="69">
        <v>1</v>
      </c>
      <c r="E1378" s="69">
        <v>1</v>
      </c>
      <c r="F1378" s="70">
        <v>1</v>
      </c>
      <c r="G1378" s="69"/>
      <c r="H1378" s="69">
        <v>1</v>
      </c>
      <c r="I1378" s="69">
        <v>1</v>
      </c>
      <c r="J1378" s="69">
        <v>1</v>
      </c>
      <c r="K1378" s="69">
        <v>1</v>
      </c>
      <c r="L1378" s="69">
        <v>1</v>
      </c>
      <c r="M1378" s="69">
        <v>1</v>
      </c>
      <c r="N1378" s="70">
        <v>1</v>
      </c>
      <c r="O1378" s="68">
        <v>1</v>
      </c>
      <c r="P1378" s="69">
        <v>1</v>
      </c>
      <c r="Q1378" s="69">
        <v>1</v>
      </c>
      <c r="R1378" s="69">
        <v>1</v>
      </c>
      <c r="S1378" s="69">
        <v>1</v>
      </c>
      <c r="T1378" s="70">
        <v>1</v>
      </c>
      <c r="U1378" s="68">
        <v>1</v>
      </c>
      <c r="V1378" s="69">
        <v>1</v>
      </c>
      <c r="W1378" s="69">
        <v>1</v>
      </c>
      <c r="X1378" s="69">
        <v>1</v>
      </c>
      <c r="Y1378" s="70">
        <v>1</v>
      </c>
      <c r="Z1378" s="68">
        <v>1</v>
      </c>
      <c r="AA1378" s="69">
        <v>1</v>
      </c>
      <c r="AB1378" s="70">
        <v>1</v>
      </c>
    </row>
    <row r="1379" spans="1:28" s="39" customFormat="1" ht="13.5" customHeight="1" x14ac:dyDescent="0.35">
      <c r="A1379" s="62"/>
      <c r="B1379" s="63"/>
      <c r="C1379" s="71"/>
      <c r="D1379" s="72"/>
      <c r="E1379" s="72"/>
      <c r="F1379" s="73"/>
      <c r="G1379" s="79"/>
      <c r="H1379" s="72"/>
      <c r="I1379" s="72"/>
      <c r="J1379" s="72"/>
      <c r="K1379" s="72"/>
      <c r="L1379" s="72"/>
      <c r="M1379" s="72"/>
      <c r="N1379" s="73"/>
      <c r="O1379" s="71"/>
      <c r="P1379" s="72"/>
      <c r="Q1379" s="72"/>
      <c r="R1379" s="72"/>
      <c r="S1379" s="72"/>
      <c r="T1379" s="73"/>
      <c r="U1379" s="71"/>
      <c r="V1379" s="72"/>
      <c r="W1379" s="72"/>
      <c r="X1379" s="72"/>
      <c r="Y1379" s="73"/>
      <c r="Z1379" s="71"/>
      <c r="AA1379" s="72"/>
      <c r="AB1379" s="73"/>
    </row>
    <row r="1380" spans="1:28" s="37" customFormat="1" ht="17.5" customHeight="1" x14ac:dyDescent="0.35">
      <c r="A1380" s="84" t="s">
        <v>663</v>
      </c>
      <c r="B1380" s="60" t="s">
        <v>354</v>
      </c>
      <c r="C1380" s="65">
        <v>0.76669188875300243</v>
      </c>
      <c r="D1380" s="66">
        <v>0.8109833979032457</v>
      </c>
      <c r="E1380" s="66">
        <v>0.87531372145649045</v>
      </c>
      <c r="F1380" s="67">
        <v>0.80117531223113647</v>
      </c>
      <c r="G1380" s="78"/>
      <c r="H1380" s="66">
        <v>0.63015670365313226</v>
      </c>
      <c r="I1380" s="66">
        <v>0.79635686760872315</v>
      </c>
      <c r="J1380" s="66">
        <v>0.79037309962439628</v>
      </c>
      <c r="K1380" s="66">
        <v>0.88417896796158446</v>
      </c>
      <c r="L1380" s="66">
        <v>0.85694716242661451</v>
      </c>
      <c r="M1380" s="66">
        <v>0.88962845463974127</v>
      </c>
      <c r="N1380" s="67">
        <v>0.80117531223113647</v>
      </c>
      <c r="O1380" s="65">
        <v>0.81221478505407507</v>
      </c>
      <c r="P1380" s="66">
        <v>0.76470472313987403</v>
      </c>
      <c r="Q1380" s="66">
        <v>0.78052855432271595</v>
      </c>
      <c r="R1380" s="66">
        <v>0.79994447862670648</v>
      </c>
      <c r="S1380" s="66">
        <v>0.83071586402742315</v>
      </c>
      <c r="T1380" s="67">
        <v>0.80117531223113647</v>
      </c>
      <c r="U1380" s="65">
        <v>0.8118200371807307</v>
      </c>
      <c r="V1380" s="66">
        <v>0.68861463026428948</v>
      </c>
      <c r="W1380" s="66">
        <v>0.86071155858480164</v>
      </c>
      <c r="X1380" s="66">
        <v>0.60742166025288624</v>
      </c>
      <c r="Y1380" s="67">
        <v>0.80117531223113647</v>
      </c>
      <c r="Z1380" s="65">
        <v>0.82469541600117291</v>
      </c>
      <c r="AA1380" s="66">
        <v>0.7824845577074333</v>
      </c>
      <c r="AB1380" s="67">
        <v>0.80117531223113647</v>
      </c>
    </row>
    <row r="1381" spans="1:28" s="37" customFormat="1" ht="17.5" customHeight="1" x14ac:dyDescent="0.35">
      <c r="A1381" s="84"/>
      <c r="B1381" s="60" t="s">
        <v>355</v>
      </c>
      <c r="C1381" s="65">
        <v>2.1390675453337671E-2</v>
      </c>
      <c r="D1381" s="66">
        <v>2.9361260285596259E-2</v>
      </c>
      <c r="E1381" s="66">
        <v>8.2390454638963176E-3</v>
      </c>
      <c r="F1381" s="67">
        <v>2.46340349798265E-2</v>
      </c>
      <c r="G1381" s="78"/>
      <c r="H1381" s="66">
        <v>2.1417973351999093E-2</v>
      </c>
      <c r="I1381" s="66">
        <v>2.1384767302629747E-2</v>
      </c>
      <c r="J1381" s="66">
        <v>3.0810230727955645E-2</v>
      </c>
      <c r="K1381" s="66">
        <v>2.4215554256967912E-2</v>
      </c>
      <c r="L1381" s="66">
        <v>0</v>
      </c>
      <c r="M1381" s="66">
        <v>1.4660484412177415E-2</v>
      </c>
      <c r="N1381" s="67">
        <v>2.46340349798265E-2</v>
      </c>
      <c r="O1381" s="65">
        <v>1.1613250060581131E-2</v>
      </c>
      <c r="P1381" s="66">
        <v>2.9352117924426897E-2</v>
      </c>
      <c r="Q1381" s="66">
        <v>3.6056818011967452E-2</v>
      </c>
      <c r="R1381" s="66">
        <v>8.8006246966211513E-3</v>
      </c>
      <c r="S1381" s="66">
        <v>3.1602870009409867E-2</v>
      </c>
      <c r="T1381" s="67">
        <v>2.46340349798265E-2</v>
      </c>
      <c r="U1381" s="65">
        <v>3.9079170708050434E-2</v>
      </c>
      <c r="V1381" s="66">
        <v>2.9408140475181945E-2</v>
      </c>
      <c r="W1381" s="66">
        <v>1.140091631550666E-2</v>
      </c>
      <c r="X1381" s="66">
        <v>4.3842770753161078E-2</v>
      </c>
      <c r="Y1381" s="67">
        <v>2.46340349798265E-2</v>
      </c>
      <c r="Z1381" s="65">
        <v>3.1421831565346767E-2</v>
      </c>
      <c r="AA1381" s="66">
        <v>1.9239806080146627E-2</v>
      </c>
      <c r="AB1381" s="67">
        <v>2.46340349798265E-2</v>
      </c>
    </row>
    <row r="1382" spans="1:28" s="37" customFormat="1" ht="17.5" customHeight="1" x14ac:dyDescent="0.35">
      <c r="A1382" s="84"/>
      <c r="B1382" s="60" t="s">
        <v>356</v>
      </c>
      <c r="C1382" s="65">
        <v>0.21191743579365988</v>
      </c>
      <c r="D1382" s="66">
        <v>0.15965534181115812</v>
      </c>
      <c r="E1382" s="66">
        <v>0.11644723307961326</v>
      </c>
      <c r="F1382" s="67">
        <v>0.17419065278903706</v>
      </c>
      <c r="G1382" s="78"/>
      <c r="H1382" s="66">
        <v>0.3484253229948685</v>
      </c>
      <c r="I1382" s="66">
        <v>0.18225836508864712</v>
      </c>
      <c r="J1382" s="66">
        <v>0.17881738508316938</v>
      </c>
      <c r="K1382" s="66">
        <v>9.1605477781447703E-2</v>
      </c>
      <c r="L1382" s="66">
        <v>0.14305283757338552</v>
      </c>
      <c r="M1382" s="66">
        <v>9.5711060948081267E-2</v>
      </c>
      <c r="N1382" s="67">
        <v>0.17419065278903706</v>
      </c>
      <c r="O1382" s="65">
        <v>0.17617196488534384</v>
      </c>
      <c r="P1382" s="66">
        <v>0.20594495044680286</v>
      </c>
      <c r="Q1382" s="66">
        <v>0.18341462766531647</v>
      </c>
      <c r="R1382" s="66">
        <v>0.19125489667667242</v>
      </c>
      <c r="S1382" s="66">
        <v>0.13768231617152843</v>
      </c>
      <c r="T1382" s="67">
        <v>0.17419065278903706</v>
      </c>
      <c r="U1382" s="65">
        <v>0.14910079211121888</v>
      </c>
      <c r="V1382" s="66">
        <v>0.28197722926052859</v>
      </c>
      <c r="W1382" s="66">
        <v>0.12788681806612179</v>
      </c>
      <c r="X1382" s="66">
        <v>0.34873556899395275</v>
      </c>
      <c r="Y1382" s="67">
        <v>0.17419065278903706</v>
      </c>
      <c r="Z1382" s="65">
        <v>0.14388275243348045</v>
      </c>
      <c r="AA1382" s="66">
        <v>0.19827563621241995</v>
      </c>
      <c r="AB1382" s="67">
        <v>0.17419065278903706</v>
      </c>
    </row>
    <row r="1383" spans="1:28" s="37" customFormat="1" ht="17.5" customHeight="1" x14ac:dyDescent="0.35">
      <c r="A1383" s="84"/>
      <c r="B1383" s="61" t="s">
        <v>4</v>
      </c>
      <c r="C1383" s="68">
        <v>1</v>
      </c>
      <c r="D1383" s="69">
        <v>1</v>
      </c>
      <c r="E1383" s="69">
        <v>1</v>
      </c>
      <c r="F1383" s="70">
        <v>1</v>
      </c>
      <c r="G1383" s="69"/>
      <c r="H1383" s="69">
        <v>1</v>
      </c>
      <c r="I1383" s="69">
        <v>1</v>
      </c>
      <c r="J1383" s="69">
        <v>1</v>
      </c>
      <c r="K1383" s="69">
        <v>1</v>
      </c>
      <c r="L1383" s="69">
        <v>1</v>
      </c>
      <c r="M1383" s="69">
        <v>1</v>
      </c>
      <c r="N1383" s="70">
        <v>1</v>
      </c>
      <c r="O1383" s="68">
        <v>1</v>
      </c>
      <c r="P1383" s="69">
        <v>1</v>
      </c>
      <c r="Q1383" s="69">
        <v>1</v>
      </c>
      <c r="R1383" s="69">
        <v>1</v>
      </c>
      <c r="S1383" s="69">
        <v>1</v>
      </c>
      <c r="T1383" s="70">
        <v>1</v>
      </c>
      <c r="U1383" s="68">
        <v>1</v>
      </c>
      <c r="V1383" s="69">
        <v>1</v>
      </c>
      <c r="W1383" s="69">
        <v>1</v>
      </c>
      <c r="X1383" s="69">
        <v>1</v>
      </c>
      <c r="Y1383" s="70">
        <v>1</v>
      </c>
      <c r="Z1383" s="68">
        <v>1</v>
      </c>
      <c r="AA1383" s="69">
        <v>1</v>
      </c>
      <c r="AB1383" s="70">
        <v>1</v>
      </c>
    </row>
    <row r="1384" spans="1:28" s="39" customFormat="1" ht="13.5" customHeight="1" x14ac:dyDescent="0.35">
      <c r="A1384" s="62"/>
      <c r="B1384" s="63"/>
      <c r="C1384" s="71"/>
      <c r="D1384" s="72"/>
      <c r="E1384" s="72"/>
      <c r="F1384" s="73"/>
      <c r="G1384" s="79"/>
      <c r="H1384" s="72"/>
      <c r="I1384" s="72"/>
      <c r="J1384" s="72"/>
      <c r="K1384" s="72"/>
      <c r="L1384" s="72"/>
      <c r="M1384" s="72"/>
      <c r="N1384" s="73"/>
      <c r="O1384" s="71"/>
      <c r="P1384" s="72"/>
      <c r="Q1384" s="72"/>
      <c r="R1384" s="72"/>
      <c r="S1384" s="72"/>
      <c r="T1384" s="73"/>
      <c r="U1384" s="71"/>
      <c r="V1384" s="72"/>
      <c r="W1384" s="72"/>
      <c r="X1384" s="72"/>
      <c r="Y1384" s="73"/>
      <c r="Z1384" s="71"/>
      <c r="AA1384" s="72"/>
      <c r="AB1384" s="73"/>
    </row>
    <row r="1385" spans="1:28" s="37" customFormat="1" ht="17.5" customHeight="1" x14ac:dyDescent="0.35">
      <c r="A1385" s="84" t="s">
        <v>664</v>
      </c>
      <c r="B1385" s="60" t="s">
        <v>354</v>
      </c>
      <c r="C1385" s="65">
        <v>0.62286000862243407</v>
      </c>
      <c r="D1385" s="66">
        <v>0.69253073118447639</v>
      </c>
      <c r="E1385" s="66">
        <v>0.87882808749914287</v>
      </c>
      <c r="F1385" s="67">
        <v>0.6848122575374973</v>
      </c>
      <c r="G1385" s="78"/>
      <c r="H1385" s="66">
        <v>0.402253693306452</v>
      </c>
      <c r="I1385" s="66">
        <v>0.67079217994606422</v>
      </c>
      <c r="J1385" s="66">
        <v>0.6398397424432124</v>
      </c>
      <c r="K1385" s="66">
        <v>0.8796514139078736</v>
      </c>
      <c r="L1385" s="66">
        <v>0.86868884540117419</v>
      </c>
      <c r="M1385" s="66">
        <v>0.88673052284790432</v>
      </c>
      <c r="N1385" s="67">
        <v>0.6848122575374973</v>
      </c>
      <c r="O1385" s="65">
        <v>0.77023766130362448</v>
      </c>
      <c r="P1385" s="66">
        <v>0.65329064759543376</v>
      </c>
      <c r="Q1385" s="66">
        <v>0.66156812531450682</v>
      </c>
      <c r="R1385" s="66">
        <v>0.66599997727195237</v>
      </c>
      <c r="S1385" s="66">
        <v>0.68610427308778066</v>
      </c>
      <c r="T1385" s="67">
        <v>0.6848122575374973</v>
      </c>
      <c r="U1385" s="65">
        <v>0.71185337859683151</v>
      </c>
      <c r="V1385" s="66">
        <v>0.56643433837780943</v>
      </c>
      <c r="W1385" s="66">
        <v>0.7389646200401595</v>
      </c>
      <c r="X1385" s="66">
        <v>0.3788894997251237</v>
      </c>
      <c r="Y1385" s="67">
        <v>0.6848122575374973</v>
      </c>
      <c r="Z1385" s="65">
        <v>0.69683431850974276</v>
      </c>
      <c r="AA1385" s="66">
        <v>0.6752589416462228</v>
      </c>
      <c r="AB1385" s="67">
        <v>0.6848122575374973</v>
      </c>
    </row>
    <row r="1386" spans="1:28" s="37" customFormat="1" ht="17.5" customHeight="1" x14ac:dyDescent="0.35">
      <c r="A1386" s="84"/>
      <c r="B1386" s="60" t="s">
        <v>355</v>
      </c>
      <c r="C1386" s="65">
        <v>9.2119271140360913E-3</v>
      </c>
      <c r="D1386" s="66">
        <v>3.9685375193988853E-3</v>
      </c>
      <c r="E1386" s="66">
        <v>0</v>
      </c>
      <c r="F1386" s="67">
        <v>5.460045906751523E-3</v>
      </c>
      <c r="G1386" s="78"/>
      <c r="H1386" s="66">
        <v>0</v>
      </c>
      <c r="I1386" s="66">
        <v>1.1213427838860793E-2</v>
      </c>
      <c r="J1386" s="66">
        <v>5.0860311214451798E-3</v>
      </c>
      <c r="K1386" s="66">
        <v>0</v>
      </c>
      <c r="L1386" s="66">
        <v>0</v>
      </c>
      <c r="M1386" s="66">
        <v>0</v>
      </c>
      <c r="N1386" s="67">
        <v>5.460045906751523E-3</v>
      </c>
      <c r="O1386" s="65">
        <v>1.4270674456347986E-2</v>
      </c>
      <c r="P1386" s="66">
        <v>6.3849455738926664E-3</v>
      </c>
      <c r="Q1386" s="66">
        <v>1.1638624689229786E-2</v>
      </c>
      <c r="R1386" s="66">
        <v>0</v>
      </c>
      <c r="S1386" s="66">
        <v>0</v>
      </c>
      <c r="T1386" s="67">
        <v>5.460045906751523E-3</v>
      </c>
      <c r="U1386" s="65">
        <v>6.9774490785645005E-3</v>
      </c>
      <c r="V1386" s="66">
        <v>0</v>
      </c>
      <c r="W1386" s="66">
        <v>7.5461692921179897E-3</v>
      </c>
      <c r="X1386" s="66">
        <v>0</v>
      </c>
      <c r="Y1386" s="67">
        <v>5.460045906751523E-3</v>
      </c>
      <c r="Z1386" s="65">
        <v>4.9157111262155126E-3</v>
      </c>
      <c r="AA1386" s="66">
        <v>5.8926261067138918E-3</v>
      </c>
      <c r="AB1386" s="67">
        <v>5.460045906751523E-3</v>
      </c>
    </row>
    <row r="1387" spans="1:28" s="37" customFormat="1" ht="17.5" customHeight="1" x14ac:dyDescent="0.35">
      <c r="A1387" s="84"/>
      <c r="B1387" s="60" t="s">
        <v>356</v>
      </c>
      <c r="C1387" s="65">
        <v>0.36792718442330874</v>
      </c>
      <c r="D1387" s="66">
        <v>0.30350128953744127</v>
      </c>
      <c r="E1387" s="66">
        <v>0.12117191250085715</v>
      </c>
      <c r="F1387" s="67">
        <v>0.30972769655575122</v>
      </c>
      <c r="G1387" s="78"/>
      <c r="H1387" s="66">
        <v>0.59774630669354789</v>
      </c>
      <c r="I1387" s="66">
        <v>0.31799439221507508</v>
      </c>
      <c r="J1387" s="66">
        <v>0.35507494187086386</v>
      </c>
      <c r="K1387" s="66">
        <v>0.12034858609212633</v>
      </c>
      <c r="L1387" s="66">
        <v>0.13131115459882584</v>
      </c>
      <c r="M1387" s="66">
        <v>0.11326947715209566</v>
      </c>
      <c r="N1387" s="67">
        <v>0.30972769655575122</v>
      </c>
      <c r="O1387" s="65">
        <v>0.21549166424002753</v>
      </c>
      <c r="P1387" s="66">
        <v>0.3403261983417773</v>
      </c>
      <c r="Q1387" s="66">
        <v>0.3267949107589187</v>
      </c>
      <c r="R1387" s="66">
        <v>0.33400002272804757</v>
      </c>
      <c r="S1387" s="66">
        <v>0.31389677712058073</v>
      </c>
      <c r="T1387" s="67">
        <v>0.30972769655575122</v>
      </c>
      <c r="U1387" s="65">
        <v>0.28116816197866151</v>
      </c>
      <c r="V1387" s="66">
        <v>0.43356566162219062</v>
      </c>
      <c r="W1387" s="66">
        <v>0.25348991770129242</v>
      </c>
      <c r="X1387" s="66">
        <v>0.62111050027487624</v>
      </c>
      <c r="Y1387" s="67">
        <v>0.30972769655575122</v>
      </c>
      <c r="Z1387" s="65">
        <v>0.29825067180683951</v>
      </c>
      <c r="AA1387" s="66">
        <v>0.31884843224706327</v>
      </c>
      <c r="AB1387" s="67">
        <v>0.30972769655575122</v>
      </c>
    </row>
    <row r="1388" spans="1:28" s="37" customFormat="1" ht="17.5" customHeight="1" x14ac:dyDescent="0.35">
      <c r="A1388" s="84"/>
      <c r="B1388" s="61" t="s">
        <v>4</v>
      </c>
      <c r="C1388" s="68">
        <v>1</v>
      </c>
      <c r="D1388" s="69">
        <v>1</v>
      </c>
      <c r="E1388" s="69">
        <v>1</v>
      </c>
      <c r="F1388" s="70">
        <v>1</v>
      </c>
      <c r="G1388" s="69"/>
      <c r="H1388" s="69">
        <v>1</v>
      </c>
      <c r="I1388" s="69">
        <v>1</v>
      </c>
      <c r="J1388" s="69">
        <v>1</v>
      </c>
      <c r="K1388" s="69">
        <v>1</v>
      </c>
      <c r="L1388" s="69">
        <v>1</v>
      </c>
      <c r="M1388" s="69">
        <v>1</v>
      </c>
      <c r="N1388" s="70">
        <v>1</v>
      </c>
      <c r="O1388" s="68">
        <v>1</v>
      </c>
      <c r="P1388" s="69">
        <v>1</v>
      </c>
      <c r="Q1388" s="69">
        <v>1</v>
      </c>
      <c r="R1388" s="69">
        <v>1</v>
      </c>
      <c r="S1388" s="69">
        <v>1</v>
      </c>
      <c r="T1388" s="70">
        <v>1</v>
      </c>
      <c r="U1388" s="68">
        <v>1</v>
      </c>
      <c r="V1388" s="69">
        <v>1</v>
      </c>
      <c r="W1388" s="69">
        <v>1</v>
      </c>
      <c r="X1388" s="69">
        <v>1</v>
      </c>
      <c r="Y1388" s="70">
        <v>1</v>
      </c>
      <c r="Z1388" s="68">
        <v>1</v>
      </c>
      <c r="AA1388" s="69">
        <v>1</v>
      </c>
      <c r="AB1388" s="70">
        <v>1</v>
      </c>
    </row>
    <row r="1389" spans="1:28" s="39" customFormat="1" ht="13.5" customHeight="1" x14ac:dyDescent="0.35">
      <c r="A1389" s="62"/>
      <c r="B1389" s="63"/>
      <c r="C1389" s="71"/>
      <c r="D1389" s="72"/>
      <c r="E1389" s="72"/>
      <c r="F1389" s="73"/>
      <c r="G1389" s="79"/>
      <c r="H1389" s="72"/>
      <c r="I1389" s="72"/>
      <c r="J1389" s="72"/>
      <c r="K1389" s="72"/>
      <c r="L1389" s="72"/>
      <c r="M1389" s="72"/>
      <c r="N1389" s="73"/>
      <c r="O1389" s="71"/>
      <c r="P1389" s="72"/>
      <c r="Q1389" s="72"/>
      <c r="R1389" s="72"/>
      <c r="S1389" s="72"/>
      <c r="T1389" s="73"/>
      <c r="U1389" s="71"/>
      <c r="V1389" s="72"/>
      <c r="W1389" s="72"/>
      <c r="X1389" s="72"/>
      <c r="Y1389" s="73"/>
      <c r="Z1389" s="71"/>
      <c r="AA1389" s="72"/>
      <c r="AB1389" s="73"/>
    </row>
    <row r="1390" spans="1:28" s="37" customFormat="1" ht="17.5" customHeight="1" x14ac:dyDescent="0.35">
      <c r="A1390" s="84" t="s">
        <v>665</v>
      </c>
      <c r="B1390" s="60" t="s">
        <v>354</v>
      </c>
      <c r="C1390" s="65">
        <v>0.71317912667059669</v>
      </c>
      <c r="D1390" s="66">
        <v>0.75944041890428393</v>
      </c>
      <c r="E1390" s="66">
        <v>0.84288212301995469</v>
      </c>
      <c r="F1390" s="67">
        <v>0.75066825694114425</v>
      </c>
      <c r="G1390" s="78"/>
      <c r="H1390" s="66">
        <v>0.47334953442403155</v>
      </c>
      <c r="I1390" s="66">
        <v>0.76528913936138077</v>
      </c>
      <c r="J1390" s="66">
        <v>0.71234841709890895</v>
      </c>
      <c r="K1390" s="66">
        <v>0.92667750705048402</v>
      </c>
      <c r="L1390" s="66">
        <v>0.86868884540117419</v>
      </c>
      <c r="M1390" s="66">
        <v>0.82276859252028556</v>
      </c>
      <c r="N1390" s="67">
        <v>0.75066825694114425</v>
      </c>
      <c r="O1390" s="65">
        <v>0.81457897641306765</v>
      </c>
      <c r="P1390" s="66">
        <v>0.76805305739284968</v>
      </c>
      <c r="Q1390" s="66">
        <v>0.73267866069456411</v>
      </c>
      <c r="R1390" s="66">
        <v>0.74658551671404383</v>
      </c>
      <c r="S1390" s="66">
        <v>0.72153410236590931</v>
      </c>
      <c r="T1390" s="67">
        <v>0.75066825694114425</v>
      </c>
      <c r="U1390" s="65">
        <v>0.84508466698997742</v>
      </c>
      <c r="V1390" s="66">
        <v>0.65585120720859491</v>
      </c>
      <c r="W1390" s="66">
        <v>0.74357447891625894</v>
      </c>
      <c r="X1390" s="66">
        <v>0.48820780648708079</v>
      </c>
      <c r="Y1390" s="67">
        <v>0.75066825694114425</v>
      </c>
      <c r="Z1390" s="65">
        <v>0.75829052778660433</v>
      </c>
      <c r="AA1390" s="66">
        <v>0.74461031797660671</v>
      </c>
      <c r="AB1390" s="67">
        <v>0.75066825694114425</v>
      </c>
    </row>
    <row r="1391" spans="1:28" s="37" customFormat="1" ht="17.5" customHeight="1" x14ac:dyDescent="0.35">
      <c r="A1391" s="84"/>
      <c r="B1391" s="60" t="s">
        <v>355</v>
      </c>
      <c r="C1391" s="65">
        <v>4.0191101296004643E-3</v>
      </c>
      <c r="D1391" s="66">
        <v>1.9845478803577209E-3</v>
      </c>
      <c r="E1391" s="66">
        <v>0</v>
      </c>
      <c r="F1391" s="67">
        <v>2.522697130362129E-3</v>
      </c>
      <c r="G1391" s="78"/>
      <c r="H1391" s="66">
        <v>2.251721571275762E-2</v>
      </c>
      <c r="I1391" s="66">
        <v>0</v>
      </c>
      <c r="J1391" s="66">
        <v>2.5433732784832766E-3</v>
      </c>
      <c r="K1391" s="66">
        <v>0</v>
      </c>
      <c r="L1391" s="66">
        <v>0</v>
      </c>
      <c r="M1391" s="66">
        <v>0</v>
      </c>
      <c r="N1391" s="67">
        <v>2.522697130362129E-3</v>
      </c>
      <c r="O1391" s="65">
        <v>0</v>
      </c>
      <c r="P1391" s="66">
        <v>0</v>
      </c>
      <c r="Q1391" s="66">
        <v>5.9040112400416513E-3</v>
      </c>
      <c r="R1391" s="66">
        <v>0</v>
      </c>
      <c r="S1391" s="66">
        <v>4.7973517945960479E-3</v>
      </c>
      <c r="T1391" s="67">
        <v>2.522697130362129E-3</v>
      </c>
      <c r="U1391" s="65">
        <v>0</v>
      </c>
      <c r="V1391" s="66">
        <v>0</v>
      </c>
      <c r="W1391" s="66">
        <v>5.742526655165588E-3</v>
      </c>
      <c r="X1391" s="66">
        <v>0</v>
      </c>
      <c r="Y1391" s="67">
        <v>2.522697130362129E-3</v>
      </c>
      <c r="Z1391" s="65">
        <v>3.204190699850523E-3</v>
      </c>
      <c r="AA1391" s="66">
        <v>1.9816749417621688E-3</v>
      </c>
      <c r="AB1391" s="67">
        <v>2.522697130362129E-3</v>
      </c>
    </row>
    <row r="1392" spans="1:28" s="37" customFormat="1" ht="17.5" customHeight="1" x14ac:dyDescent="0.35">
      <c r="A1392" s="84"/>
      <c r="B1392" s="60" t="s">
        <v>356</v>
      </c>
      <c r="C1392" s="65">
        <v>0.28280176319980294</v>
      </c>
      <c r="D1392" s="66">
        <v>0.2385755914566749</v>
      </c>
      <c r="E1392" s="66">
        <v>0.15711787698004526</v>
      </c>
      <c r="F1392" s="67">
        <v>0.24680904592849354</v>
      </c>
      <c r="G1392" s="78"/>
      <c r="H1392" s="66">
        <v>0.50413817920115145</v>
      </c>
      <c r="I1392" s="66">
        <v>0.23471193164414342</v>
      </c>
      <c r="J1392" s="66">
        <v>0.28510892505812913</v>
      </c>
      <c r="K1392" s="66">
        <v>7.3322492949515997E-2</v>
      </c>
      <c r="L1392" s="66">
        <v>0.13131115459882584</v>
      </c>
      <c r="M1392" s="66">
        <v>0.17723140747971447</v>
      </c>
      <c r="N1392" s="67">
        <v>0.24680904592849354</v>
      </c>
      <c r="O1392" s="65">
        <v>0.18542102358693241</v>
      </c>
      <c r="P1392" s="66">
        <v>0.23194694260715026</v>
      </c>
      <c r="Q1392" s="66">
        <v>0.26141898882804959</v>
      </c>
      <c r="R1392" s="66">
        <v>0.25341448328595617</v>
      </c>
      <c r="S1392" s="66">
        <v>0.27366854583949457</v>
      </c>
      <c r="T1392" s="67">
        <v>0.24680904592849354</v>
      </c>
      <c r="U1392" s="65">
        <v>0.15491533301002264</v>
      </c>
      <c r="V1392" s="66">
        <v>0.34414879279140514</v>
      </c>
      <c r="W1392" s="66">
        <v>0.25068299442857545</v>
      </c>
      <c r="X1392" s="66">
        <v>0.51179219351291916</v>
      </c>
      <c r="Y1392" s="67">
        <v>0.24680904592849354</v>
      </c>
      <c r="Z1392" s="65">
        <v>0.23850528151354522</v>
      </c>
      <c r="AA1392" s="66">
        <v>0.25340800708163108</v>
      </c>
      <c r="AB1392" s="67">
        <v>0.24680904592849354</v>
      </c>
    </row>
    <row r="1393" spans="1:28" s="37" customFormat="1" ht="17.5" customHeight="1" x14ac:dyDescent="0.35">
      <c r="A1393" s="84"/>
      <c r="B1393" s="61" t="s">
        <v>4</v>
      </c>
      <c r="C1393" s="68">
        <v>1</v>
      </c>
      <c r="D1393" s="69">
        <v>1</v>
      </c>
      <c r="E1393" s="69">
        <v>1</v>
      </c>
      <c r="F1393" s="70">
        <v>1</v>
      </c>
      <c r="G1393" s="69"/>
      <c r="H1393" s="69">
        <v>1</v>
      </c>
      <c r="I1393" s="69">
        <v>1</v>
      </c>
      <c r="J1393" s="69">
        <v>1</v>
      </c>
      <c r="K1393" s="69">
        <v>1</v>
      </c>
      <c r="L1393" s="69">
        <v>1</v>
      </c>
      <c r="M1393" s="69">
        <v>1</v>
      </c>
      <c r="N1393" s="70">
        <v>1</v>
      </c>
      <c r="O1393" s="68">
        <v>1</v>
      </c>
      <c r="P1393" s="69">
        <v>1</v>
      </c>
      <c r="Q1393" s="69">
        <v>1</v>
      </c>
      <c r="R1393" s="69">
        <v>1</v>
      </c>
      <c r="S1393" s="69">
        <v>1</v>
      </c>
      <c r="T1393" s="70">
        <v>1</v>
      </c>
      <c r="U1393" s="68">
        <v>1</v>
      </c>
      <c r="V1393" s="69">
        <v>1</v>
      </c>
      <c r="W1393" s="69">
        <v>1</v>
      </c>
      <c r="X1393" s="69">
        <v>1</v>
      </c>
      <c r="Y1393" s="70">
        <v>1</v>
      </c>
      <c r="Z1393" s="68">
        <v>1</v>
      </c>
      <c r="AA1393" s="69">
        <v>1</v>
      </c>
      <c r="AB1393" s="70">
        <v>1</v>
      </c>
    </row>
    <row r="1394" spans="1:28" s="39" customFormat="1" ht="13.5" customHeight="1" x14ac:dyDescent="0.35">
      <c r="A1394" s="62"/>
      <c r="B1394" s="63"/>
      <c r="C1394" s="71"/>
      <c r="D1394" s="72"/>
      <c r="E1394" s="72"/>
      <c r="F1394" s="73"/>
      <c r="G1394" s="79"/>
      <c r="H1394" s="72"/>
      <c r="I1394" s="72"/>
      <c r="J1394" s="72"/>
      <c r="K1394" s="72"/>
      <c r="L1394" s="72"/>
      <c r="M1394" s="72"/>
      <c r="N1394" s="73"/>
      <c r="O1394" s="71"/>
      <c r="P1394" s="72"/>
      <c r="Q1394" s="72"/>
      <c r="R1394" s="72"/>
      <c r="S1394" s="72"/>
      <c r="T1394" s="73"/>
      <c r="U1394" s="71"/>
      <c r="V1394" s="72"/>
      <c r="W1394" s="72"/>
      <c r="X1394" s="72"/>
      <c r="Y1394" s="73"/>
      <c r="Z1394" s="71"/>
      <c r="AA1394" s="72"/>
      <c r="AB1394" s="73"/>
    </row>
    <row r="1395" spans="1:28" s="37" customFormat="1" ht="17.5" customHeight="1" x14ac:dyDescent="0.35">
      <c r="A1395" s="84" t="s">
        <v>666</v>
      </c>
      <c r="B1395" s="60" t="s">
        <v>354</v>
      </c>
      <c r="C1395" s="65">
        <v>7.0672285912878219E-2</v>
      </c>
      <c r="D1395" s="66">
        <v>0.14175645047841282</v>
      </c>
      <c r="E1395" s="66">
        <v>0.19253925804018379</v>
      </c>
      <c r="F1395" s="67">
        <v>0.12126277732740708</v>
      </c>
      <c r="G1395" s="78"/>
      <c r="H1395" s="66">
        <v>1.0755815386435446E-2</v>
      </c>
      <c r="I1395" s="66">
        <v>8.3690513675669542E-2</v>
      </c>
      <c r="J1395" s="66">
        <v>0.13713253443033446</v>
      </c>
      <c r="K1395" s="66">
        <v>0.15817729108971265</v>
      </c>
      <c r="L1395" s="66">
        <v>0.19397260273972602</v>
      </c>
      <c r="M1395" s="66">
        <v>0.19142212189616253</v>
      </c>
      <c r="N1395" s="67">
        <v>0.12126277732740708</v>
      </c>
      <c r="O1395" s="65">
        <v>0.13483425206230387</v>
      </c>
      <c r="P1395" s="66">
        <v>0.12872186431811505</v>
      </c>
      <c r="Q1395" s="66">
        <v>0.11355962885276176</v>
      </c>
      <c r="R1395" s="66">
        <v>0.15313022034842097</v>
      </c>
      <c r="S1395" s="66">
        <v>9.41469787605861E-2</v>
      </c>
      <c r="T1395" s="67">
        <v>0.12126277732740708</v>
      </c>
      <c r="U1395" s="65">
        <v>0.15816965729065632</v>
      </c>
      <c r="V1395" s="66">
        <v>9.0722271426187634E-2</v>
      </c>
      <c r="W1395" s="66">
        <v>0.11319890268389943</v>
      </c>
      <c r="X1395" s="66">
        <v>8.4689389774601442E-2</v>
      </c>
      <c r="Y1395" s="67">
        <v>0.12126277732740708</v>
      </c>
      <c r="Z1395" s="65">
        <v>0.17441655741695095</v>
      </c>
      <c r="AA1395" s="66">
        <v>7.9021169639736502E-2</v>
      </c>
      <c r="AB1395" s="67">
        <v>0.12126277732740708</v>
      </c>
    </row>
    <row r="1396" spans="1:28" s="37" customFormat="1" ht="17.5" customHeight="1" x14ac:dyDescent="0.35">
      <c r="A1396" s="84"/>
      <c r="B1396" s="60" t="s">
        <v>355</v>
      </c>
      <c r="C1396" s="65">
        <v>4.9104762575116361E-2</v>
      </c>
      <c r="D1396" s="66">
        <v>4.6976565029530966E-2</v>
      </c>
      <c r="E1396" s="66">
        <v>0.10981622437084276</v>
      </c>
      <c r="F1396" s="67">
        <v>5.3420487829120032E-2</v>
      </c>
      <c r="G1396" s="78"/>
      <c r="H1396" s="66">
        <v>8.4557863033415989E-2</v>
      </c>
      <c r="I1396" s="66">
        <v>4.1401860550796719E-2</v>
      </c>
      <c r="J1396" s="66">
        <v>5.6838490431049903E-2</v>
      </c>
      <c r="K1396" s="66">
        <v>1.1954063873574023E-2</v>
      </c>
      <c r="L1396" s="66">
        <v>6.4657534246575346E-2</v>
      </c>
      <c r="M1396" s="66">
        <v>0.14501250686352268</v>
      </c>
      <c r="N1396" s="67">
        <v>5.3420487829120032E-2</v>
      </c>
      <c r="O1396" s="65">
        <v>2.6250465812896959E-2</v>
      </c>
      <c r="P1396" s="66">
        <v>9.186868940213691E-2</v>
      </c>
      <c r="Q1396" s="66">
        <v>0.10101754927897989</v>
      </c>
      <c r="R1396" s="66">
        <v>4.9189988619741908E-2</v>
      </c>
      <c r="S1396" s="66">
        <v>1.7533228592552762E-2</v>
      </c>
      <c r="T1396" s="67">
        <v>5.3420487829120032E-2</v>
      </c>
      <c r="U1396" s="65">
        <v>2.2679235370190752E-2</v>
      </c>
      <c r="V1396" s="66">
        <v>0.10881820632292349</v>
      </c>
      <c r="W1396" s="66">
        <v>4.5257925846319186E-2</v>
      </c>
      <c r="X1396" s="66">
        <v>2.0780648708081363E-2</v>
      </c>
      <c r="Y1396" s="67">
        <v>5.3420487829120032E-2</v>
      </c>
      <c r="Z1396" s="65">
        <v>5.6822478155317678E-2</v>
      </c>
      <c r="AA1396" s="66">
        <v>5.0716942679703905E-2</v>
      </c>
      <c r="AB1396" s="67">
        <v>5.3420487829120032E-2</v>
      </c>
    </row>
    <row r="1397" spans="1:28" s="37" customFormat="1" ht="17.5" customHeight="1" x14ac:dyDescent="0.35">
      <c r="A1397" s="84"/>
      <c r="B1397" s="60" t="s">
        <v>356</v>
      </c>
      <c r="C1397" s="65">
        <v>0.88022295151200547</v>
      </c>
      <c r="D1397" s="66">
        <v>0.81126754273337276</v>
      </c>
      <c r="E1397" s="66">
        <v>0.6976445175889735</v>
      </c>
      <c r="F1397" s="67">
        <v>0.8253167348434729</v>
      </c>
      <c r="G1397" s="78"/>
      <c r="H1397" s="66">
        <v>0.9046863215801485</v>
      </c>
      <c r="I1397" s="66">
        <v>0.87490869677905792</v>
      </c>
      <c r="J1397" s="66">
        <v>0.8060289751386156</v>
      </c>
      <c r="K1397" s="66">
        <v>0.82986864503671331</v>
      </c>
      <c r="L1397" s="66">
        <v>0.74136986301369867</v>
      </c>
      <c r="M1397" s="66">
        <v>0.66356537124031478</v>
      </c>
      <c r="N1397" s="67">
        <v>0.8253167348434729</v>
      </c>
      <c r="O1397" s="65">
        <v>0.83891731846533246</v>
      </c>
      <c r="P1397" s="66">
        <v>0.77940944627974795</v>
      </c>
      <c r="Q1397" s="66">
        <v>0.78542282186825829</v>
      </c>
      <c r="R1397" s="66">
        <v>0.79768141446380481</v>
      </c>
      <c r="S1397" s="66">
        <v>0.88831979264686123</v>
      </c>
      <c r="T1397" s="67">
        <v>0.8253167348434729</v>
      </c>
      <c r="U1397" s="65">
        <v>0.81915110733915297</v>
      </c>
      <c r="V1397" s="66">
        <v>0.8004595222508889</v>
      </c>
      <c r="W1397" s="66">
        <v>0.84154317146978141</v>
      </c>
      <c r="X1397" s="66">
        <v>0.89450247388675086</v>
      </c>
      <c r="Y1397" s="67">
        <v>0.8253167348434729</v>
      </c>
      <c r="Z1397" s="65">
        <v>0.76876096442773145</v>
      </c>
      <c r="AA1397" s="66">
        <v>0.87026188768055956</v>
      </c>
      <c r="AB1397" s="67">
        <v>0.8253167348434729</v>
      </c>
    </row>
    <row r="1398" spans="1:28" s="37" customFormat="1" ht="17.5" customHeight="1" x14ac:dyDescent="0.35">
      <c r="A1398" s="84"/>
      <c r="B1398" s="61" t="s">
        <v>4</v>
      </c>
      <c r="C1398" s="68">
        <v>1</v>
      </c>
      <c r="D1398" s="69">
        <v>1</v>
      </c>
      <c r="E1398" s="69">
        <v>1</v>
      </c>
      <c r="F1398" s="70">
        <v>1</v>
      </c>
      <c r="G1398" s="69"/>
      <c r="H1398" s="69">
        <v>1</v>
      </c>
      <c r="I1398" s="69">
        <v>1</v>
      </c>
      <c r="J1398" s="69">
        <v>1</v>
      </c>
      <c r="K1398" s="69">
        <v>1</v>
      </c>
      <c r="L1398" s="69">
        <v>1</v>
      </c>
      <c r="M1398" s="69">
        <v>1</v>
      </c>
      <c r="N1398" s="70">
        <v>1</v>
      </c>
      <c r="O1398" s="68">
        <v>1</v>
      </c>
      <c r="P1398" s="69">
        <v>1</v>
      </c>
      <c r="Q1398" s="69">
        <v>1</v>
      </c>
      <c r="R1398" s="69">
        <v>1</v>
      </c>
      <c r="S1398" s="69">
        <v>1</v>
      </c>
      <c r="T1398" s="70">
        <v>1</v>
      </c>
      <c r="U1398" s="68">
        <v>1</v>
      </c>
      <c r="V1398" s="69">
        <v>1</v>
      </c>
      <c r="W1398" s="69">
        <v>1</v>
      </c>
      <c r="X1398" s="69">
        <v>1</v>
      </c>
      <c r="Y1398" s="70">
        <v>1</v>
      </c>
      <c r="Z1398" s="68">
        <v>1</v>
      </c>
      <c r="AA1398" s="69">
        <v>1</v>
      </c>
      <c r="AB1398" s="70">
        <v>1</v>
      </c>
    </row>
    <row r="1399" spans="1:28" s="39" customFormat="1" ht="13.5" customHeight="1" x14ac:dyDescent="0.35">
      <c r="A1399" s="62"/>
      <c r="B1399" s="63"/>
      <c r="C1399" s="71"/>
      <c r="D1399" s="72"/>
      <c r="E1399" s="72"/>
      <c r="F1399" s="73"/>
      <c r="G1399" s="79"/>
      <c r="H1399" s="72"/>
      <c r="I1399" s="72"/>
      <c r="J1399" s="72"/>
      <c r="K1399" s="72"/>
      <c r="L1399" s="72"/>
      <c r="M1399" s="72"/>
      <c r="N1399" s="73"/>
      <c r="O1399" s="71"/>
      <c r="P1399" s="72"/>
      <c r="Q1399" s="72"/>
      <c r="R1399" s="72"/>
      <c r="S1399" s="72"/>
      <c r="T1399" s="73"/>
      <c r="U1399" s="71"/>
      <c r="V1399" s="72"/>
      <c r="W1399" s="72"/>
      <c r="X1399" s="72"/>
      <c r="Y1399" s="73"/>
      <c r="Z1399" s="71"/>
      <c r="AA1399" s="72"/>
      <c r="AB1399" s="73"/>
    </row>
    <row r="1400" spans="1:28" s="37" customFormat="1" ht="17.5" customHeight="1" x14ac:dyDescent="0.35">
      <c r="A1400" s="84" t="s">
        <v>667</v>
      </c>
      <c r="B1400" s="60" t="s">
        <v>354</v>
      </c>
      <c r="C1400" s="65">
        <v>1.0332843555610302E-2</v>
      </c>
      <c r="D1400" s="66">
        <v>5.7350921656413638E-2</v>
      </c>
      <c r="E1400" s="66">
        <v>7.66131797298224E-2</v>
      </c>
      <c r="F1400" s="67">
        <v>4.2497600611261753E-2</v>
      </c>
      <c r="G1400" s="78"/>
      <c r="H1400" s="66">
        <v>0</v>
      </c>
      <c r="I1400" s="66">
        <v>1.2577888876750827E-2</v>
      </c>
      <c r="J1400" s="66">
        <v>3.7714898944732608E-2</v>
      </c>
      <c r="K1400" s="66">
        <v>0.12708656215859143</v>
      </c>
      <c r="L1400" s="66">
        <v>7.1530332681017605E-2</v>
      </c>
      <c r="M1400" s="66">
        <v>8.057470563113904E-2</v>
      </c>
      <c r="N1400" s="67">
        <v>4.2497600611261753E-2</v>
      </c>
      <c r="O1400" s="65">
        <v>4.4834109518466551E-2</v>
      </c>
      <c r="P1400" s="66">
        <v>7.7751581904304638E-3</v>
      </c>
      <c r="Q1400" s="66">
        <v>2.7557034741493985E-2</v>
      </c>
      <c r="R1400" s="66">
        <v>6.6968192097457871E-2</v>
      </c>
      <c r="S1400" s="66">
        <v>5.5265114598736391E-2</v>
      </c>
      <c r="T1400" s="67">
        <v>4.2497600611261753E-2</v>
      </c>
      <c r="U1400" s="65">
        <v>3.5533866795990944E-2</v>
      </c>
      <c r="V1400" s="66">
        <v>2.5706290833943036E-2</v>
      </c>
      <c r="W1400" s="66">
        <v>5.6948018891936993E-2</v>
      </c>
      <c r="X1400" s="66">
        <v>2.9741616272677296E-2</v>
      </c>
      <c r="Y1400" s="67">
        <v>4.2497600611261753E-2</v>
      </c>
      <c r="Z1400" s="65">
        <v>5.9151969686448057E-2</v>
      </c>
      <c r="AA1400" s="66">
        <v>2.9263012023276181E-2</v>
      </c>
      <c r="AB1400" s="67">
        <v>4.2497600611261753E-2</v>
      </c>
    </row>
    <row r="1401" spans="1:28" s="37" customFormat="1" ht="17.5" customHeight="1" x14ac:dyDescent="0.35">
      <c r="A1401" s="84"/>
      <c r="B1401" s="60" t="s">
        <v>355</v>
      </c>
      <c r="C1401" s="65">
        <v>3.0838399746606015E-3</v>
      </c>
      <c r="D1401" s="66">
        <v>0</v>
      </c>
      <c r="E1401" s="66">
        <v>0</v>
      </c>
      <c r="F1401" s="67">
        <v>1.0886546961240166E-3</v>
      </c>
      <c r="G1401" s="78"/>
      <c r="H1401" s="66">
        <v>0</v>
      </c>
      <c r="I1401" s="66">
        <v>3.7538743624839616E-3</v>
      </c>
      <c r="J1401" s="66">
        <v>0</v>
      </c>
      <c r="K1401" s="66">
        <v>0</v>
      </c>
      <c r="L1401" s="66">
        <v>0</v>
      </c>
      <c r="M1401" s="66">
        <v>0</v>
      </c>
      <c r="N1401" s="67">
        <v>1.0886546961240166E-3</v>
      </c>
      <c r="O1401" s="65">
        <v>0</v>
      </c>
      <c r="P1401" s="66">
        <v>6.1860878413724403E-3</v>
      </c>
      <c r="Q1401" s="66">
        <v>8.6359658082184494E-5</v>
      </c>
      <c r="R1401" s="66">
        <v>0</v>
      </c>
      <c r="S1401" s="66">
        <v>0</v>
      </c>
      <c r="T1401" s="67">
        <v>1.0886546961240166E-3</v>
      </c>
      <c r="U1401" s="65">
        <v>3.4887245392822503E-3</v>
      </c>
      <c r="V1401" s="66">
        <v>0</v>
      </c>
      <c r="W1401" s="66">
        <v>0</v>
      </c>
      <c r="X1401" s="66">
        <v>1.4293567894447499E-3</v>
      </c>
      <c r="Y1401" s="67">
        <v>1.0886546961240166E-3</v>
      </c>
      <c r="Z1401" s="65">
        <v>2.4585570059054472E-3</v>
      </c>
      <c r="AA1401" s="66">
        <v>0</v>
      </c>
      <c r="AB1401" s="67">
        <v>1.0886546961240166E-3</v>
      </c>
    </row>
    <row r="1402" spans="1:28" s="37" customFormat="1" ht="17.5" customHeight="1" x14ac:dyDescent="0.35">
      <c r="A1402" s="84"/>
      <c r="B1402" s="60" t="s">
        <v>356</v>
      </c>
      <c r="C1402" s="65">
        <v>0.98658331646972919</v>
      </c>
      <c r="D1402" s="66">
        <v>0.94264907834358636</v>
      </c>
      <c r="E1402" s="66">
        <v>0.9233868202701776</v>
      </c>
      <c r="F1402" s="67">
        <v>0.9564137446926142</v>
      </c>
      <c r="G1402" s="78"/>
      <c r="H1402" s="66">
        <v>1</v>
      </c>
      <c r="I1402" s="66">
        <v>0.98366823676076531</v>
      </c>
      <c r="J1402" s="66">
        <v>0.96228581649078881</v>
      </c>
      <c r="K1402" s="66">
        <v>0.87291343784140862</v>
      </c>
      <c r="L1402" s="66">
        <v>0.928477495107632</v>
      </c>
      <c r="M1402" s="66">
        <v>0.91942529436886089</v>
      </c>
      <c r="N1402" s="67">
        <v>0.9564137446926142</v>
      </c>
      <c r="O1402" s="65">
        <v>0.95516385414100036</v>
      </c>
      <c r="P1402" s="66">
        <v>0.98603875396819707</v>
      </c>
      <c r="Q1402" s="66">
        <v>0.9723582663630792</v>
      </c>
      <c r="R1402" s="66">
        <v>0.93303343133450978</v>
      </c>
      <c r="S1402" s="66">
        <v>0.9447348854012636</v>
      </c>
      <c r="T1402" s="67">
        <v>0.9564137446926142</v>
      </c>
      <c r="U1402" s="65">
        <v>0.96097740866472681</v>
      </c>
      <c r="V1402" s="66">
        <v>0.97429370916605695</v>
      </c>
      <c r="W1402" s="66">
        <v>0.94305198110806299</v>
      </c>
      <c r="X1402" s="66">
        <v>0.96882902693787798</v>
      </c>
      <c r="Y1402" s="67">
        <v>0.9564137446926142</v>
      </c>
      <c r="Z1402" s="65">
        <v>0.93839017475044428</v>
      </c>
      <c r="AA1402" s="66">
        <v>0.97073698797672381</v>
      </c>
      <c r="AB1402" s="67">
        <v>0.9564137446926142</v>
      </c>
    </row>
    <row r="1403" spans="1:28" s="37" customFormat="1" ht="17.5" customHeight="1" x14ac:dyDescent="0.35">
      <c r="A1403" s="84"/>
      <c r="B1403" s="61" t="s">
        <v>4</v>
      </c>
      <c r="C1403" s="68">
        <v>1</v>
      </c>
      <c r="D1403" s="69">
        <v>1</v>
      </c>
      <c r="E1403" s="69">
        <v>1</v>
      </c>
      <c r="F1403" s="70">
        <v>1</v>
      </c>
      <c r="G1403" s="69"/>
      <c r="H1403" s="69">
        <v>1</v>
      </c>
      <c r="I1403" s="69">
        <v>1</v>
      </c>
      <c r="J1403" s="69">
        <v>1</v>
      </c>
      <c r="K1403" s="69">
        <v>1</v>
      </c>
      <c r="L1403" s="69">
        <v>1</v>
      </c>
      <c r="M1403" s="69">
        <v>1</v>
      </c>
      <c r="N1403" s="70">
        <v>1</v>
      </c>
      <c r="O1403" s="68">
        <v>1</v>
      </c>
      <c r="P1403" s="69">
        <v>1</v>
      </c>
      <c r="Q1403" s="69">
        <v>1</v>
      </c>
      <c r="R1403" s="69">
        <v>1</v>
      </c>
      <c r="S1403" s="69">
        <v>1</v>
      </c>
      <c r="T1403" s="70">
        <v>1</v>
      </c>
      <c r="U1403" s="68">
        <v>1</v>
      </c>
      <c r="V1403" s="69">
        <v>1</v>
      </c>
      <c r="W1403" s="69">
        <v>1</v>
      </c>
      <c r="X1403" s="69">
        <v>1</v>
      </c>
      <c r="Y1403" s="70">
        <v>1</v>
      </c>
      <c r="Z1403" s="68">
        <v>1</v>
      </c>
      <c r="AA1403" s="69">
        <v>1</v>
      </c>
      <c r="AB1403" s="70">
        <v>1</v>
      </c>
    </row>
    <row r="1404" spans="1:28" s="39" customFormat="1" ht="13.5" customHeight="1" x14ac:dyDescent="0.35">
      <c r="A1404" s="62"/>
      <c r="B1404" s="63"/>
      <c r="C1404" s="71"/>
      <c r="D1404" s="72"/>
      <c r="E1404" s="72"/>
      <c r="F1404" s="73"/>
      <c r="G1404" s="79"/>
      <c r="H1404" s="72"/>
      <c r="I1404" s="72"/>
      <c r="J1404" s="72"/>
      <c r="K1404" s="72"/>
      <c r="L1404" s="72"/>
      <c r="M1404" s="72"/>
      <c r="N1404" s="73"/>
      <c r="O1404" s="71"/>
      <c r="P1404" s="72"/>
      <c r="Q1404" s="72"/>
      <c r="R1404" s="72"/>
      <c r="S1404" s="72"/>
      <c r="T1404" s="73"/>
      <c r="U1404" s="71"/>
      <c r="V1404" s="72"/>
      <c r="W1404" s="72"/>
      <c r="X1404" s="72"/>
      <c r="Y1404" s="73"/>
      <c r="Z1404" s="71"/>
      <c r="AA1404" s="72"/>
      <c r="AB1404" s="73"/>
    </row>
    <row r="1405" spans="1:28" s="37" customFormat="1" ht="19.5" customHeight="1" x14ac:dyDescent="0.35">
      <c r="A1405" s="84" t="s">
        <v>668</v>
      </c>
      <c r="B1405" s="60" t="s">
        <v>455</v>
      </c>
      <c r="C1405" s="65">
        <v>0.12500857844215491</v>
      </c>
      <c r="D1405" s="66">
        <v>0.20754016546272622</v>
      </c>
      <c r="E1405" s="66">
        <v>0.30192004388671739</v>
      </c>
      <c r="F1405" s="67">
        <v>0.18695477967554675</v>
      </c>
      <c r="G1405" s="78"/>
      <c r="H1405" s="66">
        <v>1.9983536011278322E-2</v>
      </c>
      <c r="I1405" s="66">
        <v>0.14782767949517084</v>
      </c>
      <c r="J1405" s="66">
        <v>0.16597531747451261</v>
      </c>
      <c r="K1405" s="66">
        <v>0.35515129957570057</v>
      </c>
      <c r="L1405" s="66">
        <v>0.20084540117416833</v>
      </c>
      <c r="M1405" s="66">
        <v>0.38069672381184799</v>
      </c>
      <c r="N1405" s="67">
        <v>0.18695477967554675</v>
      </c>
      <c r="O1405" s="65">
        <v>0.11814847773363445</v>
      </c>
      <c r="P1405" s="66">
        <v>0.11551842748321355</v>
      </c>
      <c r="Q1405" s="66">
        <v>0.17090908486995396</v>
      </c>
      <c r="R1405" s="66">
        <v>0.21392287724094491</v>
      </c>
      <c r="S1405" s="66">
        <v>0.25701749227046644</v>
      </c>
      <c r="T1405" s="67">
        <v>0.18695477967554675</v>
      </c>
      <c r="U1405" s="65">
        <v>0.19192632557387648</v>
      </c>
      <c r="V1405" s="66">
        <v>0.14580204602923999</v>
      </c>
      <c r="W1405" s="66">
        <v>0.20949970304590063</v>
      </c>
      <c r="X1405" s="66">
        <v>5.6514568444200108E-2</v>
      </c>
      <c r="Y1405" s="67">
        <v>0.18695477967554675</v>
      </c>
      <c r="Z1405" s="65">
        <v>0.24770400236245937</v>
      </c>
      <c r="AA1405" s="66">
        <v>0.13867766816783422</v>
      </c>
      <c r="AB1405" s="67">
        <v>0.18695477967554675</v>
      </c>
    </row>
    <row r="1406" spans="1:28" s="37" customFormat="1" ht="19.5" customHeight="1" x14ac:dyDescent="0.35">
      <c r="A1406" s="84"/>
      <c r="B1406" s="60" t="s">
        <v>456</v>
      </c>
      <c r="C1406" s="65">
        <v>9.5040340674133583E-2</v>
      </c>
      <c r="D1406" s="66">
        <v>7.765471658088359E-2</v>
      </c>
      <c r="E1406" s="66">
        <v>8.3518480422409655E-2</v>
      </c>
      <c r="F1406" s="67">
        <v>8.4323061775330249E-2</v>
      </c>
      <c r="G1406" s="78"/>
      <c r="H1406" s="66">
        <v>0.10162816032178716</v>
      </c>
      <c r="I1406" s="66">
        <v>9.3609095835716319E-2</v>
      </c>
      <c r="J1406" s="66">
        <v>4.2550527633697016E-2</v>
      </c>
      <c r="K1406" s="66">
        <v>0.20231967275591353</v>
      </c>
      <c r="L1406" s="66">
        <v>0</v>
      </c>
      <c r="M1406" s="66">
        <v>0.14861204319443597</v>
      </c>
      <c r="N1406" s="67">
        <v>8.4323061775330249E-2</v>
      </c>
      <c r="O1406" s="65">
        <v>3.2591630233140628E-2</v>
      </c>
      <c r="P1406" s="66">
        <v>6.9870724558750805E-2</v>
      </c>
      <c r="Q1406" s="66">
        <v>7.8399622674724681E-2</v>
      </c>
      <c r="R1406" s="66">
        <v>9.2477178605114771E-2</v>
      </c>
      <c r="S1406" s="66">
        <v>0.1179457504368867</v>
      </c>
      <c r="T1406" s="67">
        <v>8.4323061775330249E-2</v>
      </c>
      <c r="U1406" s="65">
        <v>5.2809772065955378E-2</v>
      </c>
      <c r="V1406" s="66">
        <v>6.0334758109027428E-2</v>
      </c>
      <c r="W1406" s="66">
        <v>0.12013207387086738</v>
      </c>
      <c r="X1406" s="66">
        <v>6.3221550302363941E-2</v>
      </c>
      <c r="Y1406" s="67">
        <v>8.4323061775330249E-2</v>
      </c>
      <c r="Z1406" s="65">
        <v>6.9044417462278171E-2</v>
      </c>
      <c r="AA1406" s="66">
        <v>9.646492602583033E-2</v>
      </c>
      <c r="AB1406" s="67">
        <v>8.4323061775330249E-2</v>
      </c>
    </row>
    <row r="1407" spans="1:28" s="37" customFormat="1" ht="19.5" customHeight="1" x14ac:dyDescent="0.35">
      <c r="A1407" s="84"/>
      <c r="B1407" s="60" t="s">
        <v>457</v>
      </c>
      <c r="C1407" s="65">
        <v>0.77995108088371146</v>
      </c>
      <c r="D1407" s="66">
        <v>0.71480511795639012</v>
      </c>
      <c r="E1407" s="66">
        <v>0.61456147569087294</v>
      </c>
      <c r="F1407" s="67">
        <v>0.72872215854912303</v>
      </c>
      <c r="G1407" s="78"/>
      <c r="H1407" s="66">
        <v>0.87839323300487515</v>
      </c>
      <c r="I1407" s="66">
        <v>0.75856429567463712</v>
      </c>
      <c r="J1407" s="66">
        <v>0.7914741548917904</v>
      </c>
      <c r="K1407" s="66">
        <v>0.44253156838334301</v>
      </c>
      <c r="L1407" s="66">
        <v>0.79916242661448134</v>
      </c>
      <c r="M1407" s="66">
        <v>0.47069123299371607</v>
      </c>
      <c r="N1407" s="67">
        <v>0.72872215854912303</v>
      </c>
      <c r="O1407" s="65">
        <v>0.84925989203322494</v>
      </c>
      <c r="P1407" s="66">
        <v>0.81461084795803562</v>
      </c>
      <c r="Q1407" s="66">
        <v>0.75069129245532129</v>
      </c>
      <c r="R1407" s="66">
        <v>0.69359994415394033</v>
      </c>
      <c r="S1407" s="66">
        <v>0.62503675729264685</v>
      </c>
      <c r="T1407" s="67">
        <v>0.72872215854912303</v>
      </c>
      <c r="U1407" s="65">
        <v>0.75526390236016816</v>
      </c>
      <c r="V1407" s="66">
        <v>0.79386447944343896</v>
      </c>
      <c r="W1407" s="66">
        <v>0.67036822308323196</v>
      </c>
      <c r="X1407" s="66">
        <v>0.88026388125343602</v>
      </c>
      <c r="Y1407" s="67">
        <v>0.72872215854912303</v>
      </c>
      <c r="Z1407" s="65">
        <v>0.68325158017526255</v>
      </c>
      <c r="AA1407" s="66">
        <v>0.76485740580633543</v>
      </c>
      <c r="AB1407" s="67">
        <v>0.72872215854912303</v>
      </c>
    </row>
    <row r="1408" spans="1:28" s="37" customFormat="1" ht="19.5" customHeight="1" x14ac:dyDescent="0.35">
      <c r="A1408" s="84"/>
      <c r="B1408" s="61" t="s">
        <v>4</v>
      </c>
      <c r="C1408" s="68">
        <v>1</v>
      </c>
      <c r="D1408" s="69">
        <v>1</v>
      </c>
      <c r="E1408" s="69">
        <v>1</v>
      </c>
      <c r="F1408" s="70">
        <v>1</v>
      </c>
      <c r="G1408" s="69"/>
      <c r="H1408" s="69">
        <v>1</v>
      </c>
      <c r="I1408" s="69">
        <v>1</v>
      </c>
      <c r="J1408" s="69">
        <v>1</v>
      </c>
      <c r="K1408" s="69">
        <v>1</v>
      </c>
      <c r="L1408" s="69">
        <v>1</v>
      </c>
      <c r="M1408" s="69">
        <v>1</v>
      </c>
      <c r="N1408" s="70">
        <v>1</v>
      </c>
      <c r="O1408" s="68">
        <v>1</v>
      </c>
      <c r="P1408" s="69">
        <v>1</v>
      </c>
      <c r="Q1408" s="69">
        <v>1</v>
      </c>
      <c r="R1408" s="69">
        <v>1</v>
      </c>
      <c r="S1408" s="69">
        <v>1</v>
      </c>
      <c r="T1408" s="70">
        <v>1</v>
      </c>
      <c r="U1408" s="68">
        <v>1</v>
      </c>
      <c r="V1408" s="69">
        <v>1</v>
      </c>
      <c r="W1408" s="69">
        <v>1</v>
      </c>
      <c r="X1408" s="69">
        <v>1</v>
      </c>
      <c r="Y1408" s="70">
        <v>1</v>
      </c>
      <c r="Z1408" s="68">
        <v>1</v>
      </c>
      <c r="AA1408" s="69">
        <v>1</v>
      </c>
      <c r="AB1408" s="70">
        <v>1</v>
      </c>
    </row>
    <row r="1409" spans="1:28" s="39" customFormat="1" ht="13.5" customHeight="1" x14ac:dyDescent="0.35">
      <c r="A1409" s="62"/>
      <c r="B1409" s="63"/>
      <c r="C1409" s="71"/>
      <c r="D1409" s="72"/>
      <c r="E1409" s="72"/>
      <c r="F1409" s="73"/>
      <c r="G1409" s="79"/>
      <c r="H1409" s="72"/>
      <c r="I1409" s="72"/>
      <c r="J1409" s="72"/>
      <c r="K1409" s="72"/>
      <c r="L1409" s="72"/>
      <c r="M1409" s="72"/>
      <c r="N1409" s="73"/>
      <c r="O1409" s="71"/>
      <c r="P1409" s="72"/>
      <c r="Q1409" s="72"/>
      <c r="R1409" s="72"/>
      <c r="S1409" s="72"/>
      <c r="T1409" s="73"/>
      <c r="U1409" s="71"/>
      <c r="V1409" s="72"/>
      <c r="W1409" s="72"/>
      <c r="X1409" s="72"/>
      <c r="Y1409" s="73"/>
      <c r="Z1409" s="71"/>
      <c r="AA1409" s="72"/>
      <c r="AB1409" s="73"/>
    </row>
    <row r="1410" spans="1:28" s="37" customFormat="1" ht="17.5" customHeight="1" x14ac:dyDescent="0.35">
      <c r="A1410" s="84" t="s">
        <v>669</v>
      </c>
      <c r="B1410" s="60" t="s">
        <v>354</v>
      </c>
      <c r="C1410" s="65">
        <v>0.56316548914717079</v>
      </c>
      <c r="D1410" s="66">
        <v>0.5331087342436388</v>
      </c>
      <c r="E1410" s="66">
        <v>0.61370431324144548</v>
      </c>
      <c r="F1410" s="67">
        <v>0.55102047788990449</v>
      </c>
      <c r="G1410" s="78">
        <f>F1410+F1411</f>
        <v>0.71127107036032755</v>
      </c>
      <c r="H1410" s="66">
        <v>0.46890327160159118</v>
      </c>
      <c r="I1410" s="66">
        <v>0.58364660244917543</v>
      </c>
      <c r="J1410" s="66">
        <v>0.51481380790556253</v>
      </c>
      <c r="K1410" s="66">
        <v>0.59807921949236509</v>
      </c>
      <c r="L1410" s="66">
        <v>0.63552250489236795</v>
      </c>
      <c r="M1410" s="66">
        <v>0.59669940821182355</v>
      </c>
      <c r="N1410" s="67">
        <v>0.55102047788990449</v>
      </c>
      <c r="O1410" s="65">
        <v>0.58388399375250732</v>
      </c>
      <c r="P1410" s="66">
        <v>0.54754670469447564</v>
      </c>
      <c r="Q1410" s="66">
        <v>0.53763537291595043</v>
      </c>
      <c r="R1410" s="66">
        <v>0.55273150545716654</v>
      </c>
      <c r="S1410" s="66">
        <v>0.5434670738674553</v>
      </c>
      <c r="T1410" s="67">
        <v>0.55102047788990449</v>
      </c>
      <c r="U1410" s="65">
        <v>0.58081959262851601</v>
      </c>
      <c r="V1410" s="66">
        <v>0.57735761869921831</v>
      </c>
      <c r="W1410" s="66">
        <v>0.51512698322916373</v>
      </c>
      <c r="X1410" s="66">
        <v>0.57174271577789992</v>
      </c>
      <c r="Y1410" s="67">
        <v>0.55102047788990449</v>
      </c>
      <c r="Z1410" s="65">
        <v>0.57622824387482618</v>
      </c>
      <c r="AA1410" s="66">
        <v>0.53098798898735011</v>
      </c>
      <c r="AB1410" s="67">
        <v>0.55102047788990449</v>
      </c>
    </row>
    <row r="1411" spans="1:28" s="37" customFormat="1" ht="17.5" customHeight="1" x14ac:dyDescent="0.35">
      <c r="A1411" s="84"/>
      <c r="B1411" s="60" t="s">
        <v>355</v>
      </c>
      <c r="C1411" s="65">
        <v>0.16142428534978048</v>
      </c>
      <c r="D1411" s="66">
        <v>0.15983062958455679</v>
      </c>
      <c r="E1411" s="66">
        <v>0.15825618871288485</v>
      </c>
      <c r="F1411" s="67">
        <v>0.16025059247042309</v>
      </c>
      <c r="G1411" s="78"/>
      <c r="H1411" s="66">
        <v>0.17794909965642514</v>
      </c>
      <c r="I1411" s="66">
        <v>0.15783408410820585</v>
      </c>
      <c r="J1411" s="66">
        <v>0.15564943659452693</v>
      </c>
      <c r="K1411" s="66">
        <v>0.17467923473665489</v>
      </c>
      <c r="L1411" s="66">
        <v>0.20217612524461842</v>
      </c>
      <c r="M1411" s="66">
        <v>0.12402537978158747</v>
      </c>
      <c r="N1411" s="67">
        <v>0.16025059247042309</v>
      </c>
      <c r="O1411" s="65">
        <v>0.15416523274354124</v>
      </c>
      <c r="P1411" s="66">
        <v>0.14538829211663454</v>
      </c>
      <c r="Q1411" s="66">
        <v>0.12374508621849326</v>
      </c>
      <c r="R1411" s="66">
        <v>0.20549888876081812</v>
      </c>
      <c r="S1411" s="66">
        <v>0.16591401734104047</v>
      </c>
      <c r="T1411" s="67">
        <v>0.16025059247042309</v>
      </c>
      <c r="U1411" s="65">
        <v>0.16975428386679597</v>
      </c>
      <c r="V1411" s="66">
        <v>8.4196542030882976E-2</v>
      </c>
      <c r="W1411" s="66">
        <v>0.19538377782177097</v>
      </c>
      <c r="X1411" s="66">
        <v>0.16445849367784496</v>
      </c>
      <c r="Y1411" s="67">
        <v>0.16025059247042309</v>
      </c>
      <c r="Z1411" s="65">
        <v>0.16726604953729327</v>
      </c>
      <c r="AA1411" s="66">
        <v>0.15467544289459439</v>
      </c>
      <c r="AB1411" s="67">
        <v>0.16025059247042309</v>
      </c>
    </row>
    <row r="1412" spans="1:28" s="37" customFormat="1" ht="17.5" customHeight="1" x14ac:dyDescent="0.35">
      <c r="A1412" s="84"/>
      <c r="B1412" s="60" t="s">
        <v>436</v>
      </c>
      <c r="C1412" s="65">
        <v>0.14475483252241395</v>
      </c>
      <c r="D1412" s="66">
        <v>0.13228979423225071</v>
      </c>
      <c r="E1412" s="66">
        <v>0.10467324967427827</v>
      </c>
      <c r="F1412" s="67">
        <v>0.13418841646555285</v>
      </c>
      <c r="G1412" s="81">
        <f>1-F1412</f>
        <v>0.86581158353444709</v>
      </c>
      <c r="H1412" s="66">
        <v>0.1641716001123889</v>
      </c>
      <c r="I1412" s="66">
        <v>0.14053520288057644</v>
      </c>
      <c r="J1412" s="66">
        <v>0.1365401538186371</v>
      </c>
      <c r="K1412" s="66">
        <v>0.11719809954521203</v>
      </c>
      <c r="L1412" s="66">
        <v>0.12998043052837574</v>
      </c>
      <c r="M1412" s="66">
        <v>8.4949057409554024E-2</v>
      </c>
      <c r="N1412" s="67">
        <v>0.13418841646555285</v>
      </c>
      <c r="O1412" s="65">
        <v>0.11689409196521115</v>
      </c>
      <c r="P1412" s="66">
        <v>0.14948726952209651</v>
      </c>
      <c r="Q1412" s="66">
        <v>0.15499399634300065</v>
      </c>
      <c r="R1412" s="66">
        <v>0.13383897827685684</v>
      </c>
      <c r="S1412" s="66">
        <v>0.12120874781556661</v>
      </c>
      <c r="T1412" s="67">
        <v>0.13418841646555285</v>
      </c>
      <c r="U1412" s="65">
        <v>0.14941703039120596</v>
      </c>
      <c r="V1412" s="66">
        <v>0.10991438510018356</v>
      </c>
      <c r="W1412" s="66">
        <v>0.13706057863627363</v>
      </c>
      <c r="X1412" s="66">
        <v>0.1280373831775701</v>
      </c>
      <c r="Y1412" s="67">
        <v>0.13418841646555285</v>
      </c>
      <c r="Z1412" s="65">
        <v>0.11477848787170332</v>
      </c>
      <c r="AA1412" s="66">
        <v>0.14961394965375036</v>
      </c>
      <c r="AB1412" s="67">
        <v>0.13418841646555285</v>
      </c>
    </row>
    <row r="1413" spans="1:28" s="37" customFormat="1" ht="17.5" customHeight="1" x14ac:dyDescent="0.35">
      <c r="A1413" s="84"/>
      <c r="B1413" s="60" t="s">
        <v>389</v>
      </c>
      <c r="C1413" s="65">
        <v>0.13065539298063472</v>
      </c>
      <c r="D1413" s="66">
        <v>0.17477140018087017</v>
      </c>
      <c r="E1413" s="66">
        <v>0.12336624837139135</v>
      </c>
      <c r="F1413" s="67">
        <v>0.15454051317411954</v>
      </c>
      <c r="G1413" s="81">
        <f>F1410/G1410</f>
        <v>0.77469828431340437</v>
      </c>
      <c r="H1413" s="66">
        <v>0.18897602862959476</v>
      </c>
      <c r="I1413" s="66">
        <v>0.11798411056204229</v>
      </c>
      <c r="J1413" s="66">
        <v>0.19299731711679485</v>
      </c>
      <c r="K1413" s="66">
        <v>0.11004344622576792</v>
      </c>
      <c r="L1413" s="66">
        <v>3.2328767123287673E-2</v>
      </c>
      <c r="M1413" s="66">
        <v>0.19432005368799951</v>
      </c>
      <c r="N1413" s="67">
        <v>0.15454051317411954</v>
      </c>
      <c r="O1413" s="65">
        <v>0.14505668153874035</v>
      </c>
      <c r="P1413" s="66">
        <v>0.15757773366679326</v>
      </c>
      <c r="Q1413" s="66">
        <v>0.18362554452255564</v>
      </c>
      <c r="R1413" s="66">
        <v>0.10793225093712609</v>
      </c>
      <c r="S1413" s="66">
        <v>0.16941121118429897</v>
      </c>
      <c r="T1413" s="67">
        <v>0.15454051317411954</v>
      </c>
      <c r="U1413" s="65">
        <v>0.10000909311348205</v>
      </c>
      <c r="V1413" s="66">
        <v>0.22853017058800876</v>
      </c>
      <c r="W1413" s="66">
        <v>0.15242866031279168</v>
      </c>
      <c r="X1413" s="66">
        <v>0.13576140736668499</v>
      </c>
      <c r="Y1413" s="67">
        <v>0.15454051317411954</v>
      </c>
      <c r="Z1413" s="65">
        <v>0.14172792015897501</v>
      </c>
      <c r="AA1413" s="66">
        <v>0.16472317589748134</v>
      </c>
      <c r="AB1413" s="67">
        <v>0.15454051317411954</v>
      </c>
    </row>
    <row r="1414" spans="1:28" s="37" customFormat="1" ht="17.5" customHeight="1" x14ac:dyDescent="0.35">
      <c r="A1414" s="84"/>
      <c r="B1414" s="61" t="s">
        <v>4</v>
      </c>
      <c r="C1414" s="68">
        <v>1</v>
      </c>
      <c r="D1414" s="69">
        <v>1</v>
      </c>
      <c r="E1414" s="69">
        <v>1</v>
      </c>
      <c r="F1414" s="70">
        <v>1</v>
      </c>
      <c r="G1414" s="69"/>
      <c r="H1414" s="69">
        <v>1</v>
      </c>
      <c r="I1414" s="69">
        <v>1</v>
      </c>
      <c r="J1414" s="69">
        <v>1</v>
      </c>
      <c r="K1414" s="69">
        <v>1</v>
      </c>
      <c r="L1414" s="69">
        <v>1</v>
      </c>
      <c r="M1414" s="69">
        <v>1</v>
      </c>
      <c r="N1414" s="70">
        <v>1</v>
      </c>
      <c r="O1414" s="68">
        <v>1</v>
      </c>
      <c r="P1414" s="69">
        <v>1</v>
      </c>
      <c r="Q1414" s="69">
        <v>1</v>
      </c>
      <c r="R1414" s="69">
        <v>1</v>
      </c>
      <c r="S1414" s="69">
        <v>1</v>
      </c>
      <c r="T1414" s="70">
        <v>1</v>
      </c>
      <c r="U1414" s="68">
        <v>1</v>
      </c>
      <c r="V1414" s="69">
        <v>1</v>
      </c>
      <c r="W1414" s="69">
        <v>1</v>
      </c>
      <c r="X1414" s="69">
        <v>1</v>
      </c>
      <c r="Y1414" s="70">
        <v>1</v>
      </c>
      <c r="Z1414" s="68">
        <v>1</v>
      </c>
      <c r="AA1414" s="69">
        <v>1</v>
      </c>
      <c r="AB1414" s="70">
        <v>1</v>
      </c>
    </row>
    <row r="1415" spans="1:28" s="39" customFormat="1" ht="13.5" customHeight="1" x14ac:dyDescent="0.35">
      <c r="A1415" s="62"/>
      <c r="B1415" s="63"/>
      <c r="C1415" s="71"/>
      <c r="D1415" s="72"/>
      <c r="E1415" s="72"/>
      <c r="F1415" s="73"/>
      <c r="G1415" s="79"/>
      <c r="H1415" s="72"/>
      <c r="I1415" s="72"/>
      <c r="J1415" s="72"/>
      <c r="K1415" s="72"/>
      <c r="L1415" s="72"/>
      <c r="M1415" s="72"/>
      <c r="N1415" s="73"/>
      <c r="O1415" s="71"/>
      <c r="P1415" s="72"/>
      <c r="Q1415" s="72"/>
      <c r="R1415" s="72"/>
      <c r="S1415" s="72"/>
      <c r="T1415" s="73"/>
      <c r="U1415" s="71"/>
      <c r="V1415" s="72"/>
      <c r="W1415" s="72"/>
      <c r="X1415" s="72"/>
      <c r="Y1415" s="73"/>
      <c r="Z1415" s="71"/>
      <c r="AA1415" s="72"/>
      <c r="AB1415" s="73"/>
    </row>
    <row r="1416" spans="1:28" s="37" customFormat="1" ht="17.5" customHeight="1" x14ac:dyDescent="0.35">
      <c r="A1416" s="84" t="s">
        <v>670</v>
      </c>
      <c r="B1416" s="60">
        <v>1</v>
      </c>
      <c r="C1416" s="65">
        <v>7.8666111136830086E-2</v>
      </c>
      <c r="D1416" s="66">
        <v>0.10280403894838085</v>
      </c>
      <c r="E1416" s="66">
        <v>6.252441312756099E-2</v>
      </c>
      <c r="F1416" s="67">
        <v>9.061355510107294E-2</v>
      </c>
      <c r="G1416" s="78"/>
      <c r="H1416" s="66">
        <v>0.12481570163126172</v>
      </c>
      <c r="I1416" s="66">
        <v>6.8914769640266979E-2</v>
      </c>
      <c r="J1416" s="66">
        <v>0.10747259721783772</v>
      </c>
      <c r="K1416" s="66">
        <v>8.6587885869533934E-2</v>
      </c>
      <c r="L1416" s="66">
        <v>0</v>
      </c>
      <c r="M1416" s="66">
        <v>0.10885755242190887</v>
      </c>
      <c r="N1416" s="67">
        <v>9.061355510107294E-2</v>
      </c>
      <c r="O1416" s="65">
        <v>6.3621815565680973E-2</v>
      </c>
      <c r="P1416" s="66">
        <v>0.11230215736414839</v>
      </c>
      <c r="Q1416" s="66">
        <v>8.8631030294454086E-2</v>
      </c>
      <c r="R1416" s="66">
        <v>7.3436331500908086E-2</v>
      </c>
      <c r="S1416" s="66">
        <v>0.10445410317419535</v>
      </c>
      <c r="T1416" s="67">
        <v>9.061355510107294E-2</v>
      </c>
      <c r="U1416" s="65">
        <v>7.6334463351998047E-2</v>
      </c>
      <c r="V1416" s="66">
        <v>5.3397631226394821E-2</v>
      </c>
      <c r="W1416" s="66">
        <v>0.12119963261169334</v>
      </c>
      <c r="X1416" s="66">
        <v>0.10629846794023076</v>
      </c>
      <c r="Y1416" s="67">
        <v>9.061355510107294E-2</v>
      </c>
      <c r="Z1416" s="65">
        <v>9.8972109394438373E-2</v>
      </c>
      <c r="AA1416" s="66">
        <v>8.369828631060891E-2</v>
      </c>
      <c r="AB1416" s="67">
        <v>9.061355510107294E-2</v>
      </c>
    </row>
    <row r="1417" spans="1:28" s="37" customFormat="1" ht="17.5" customHeight="1" x14ac:dyDescent="0.35">
      <c r="A1417" s="84"/>
      <c r="B1417" s="60">
        <v>2</v>
      </c>
      <c r="C1417" s="65">
        <v>0.17696402944308134</v>
      </c>
      <c r="D1417" s="66">
        <v>0.13364106886091748</v>
      </c>
      <c r="E1417" s="66">
        <v>6.5545896679814641E-2</v>
      </c>
      <c r="F1417" s="67">
        <v>0.1423695651472032</v>
      </c>
      <c r="G1417" s="78"/>
      <c r="H1417" s="66">
        <v>0.1875597126714712</v>
      </c>
      <c r="I1417" s="66">
        <v>0.1747249789403901</v>
      </c>
      <c r="J1417" s="66">
        <v>0.14665967356117271</v>
      </c>
      <c r="K1417" s="66">
        <v>8.8421179870028968E-2</v>
      </c>
      <c r="L1417" s="66">
        <v>0.11223975671639105</v>
      </c>
      <c r="M1417" s="66">
        <v>3.0943094309430944E-2</v>
      </c>
      <c r="N1417" s="67">
        <v>0.1423695651472032</v>
      </c>
      <c r="O1417" s="65">
        <v>0.1318392702318803</v>
      </c>
      <c r="P1417" s="66">
        <v>0.11549123110041999</v>
      </c>
      <c r="Q1417" s="66">
        <v>0.13547010058843648</v>
      </c>
      <c r="R1417" s="66">
        <v>0.20940253440717324</v>
      </c>
      <c r="S1417" s="66">
        <v>0.12452989379513588</v>
      </c>
      <c r="T1417" s="67">
        <v>0.1423695651472032</v>
      </c>
      <c r="U1417" s="65">
        <v>0.13129161846071979</v>
      </c>
      <c r="V1417" s="66">
        <v>8.5042808379684434E-2</v>
      </c>
      <c r="W1417" s="66">
        <v>0.182361920087308</v>
      </c>
      <c r="X1417" s="66">
        <v>0.15081016329361327</v>
      </c>
      <c r="Y1417" s="67">
        <v>0.1423695651472032</v>
      </c>
      <c r="Z1417" s="65">
        <v>0.11689125690767528</v>
      </c>
      <c r="AA1417" s="66">
        <v>0.16344649333776456</v>
      </c>
      <c r="AB1417" s="67">
        <v>0.1423695651472032</v>
      </c>
    </row>
    <row r="1418" spans="1:28" s="37" customFormat="1" ht="17.5" customHeight="1" x14ac:dyDescent="0.35">
      <c r="A1418" s="84"/>
      <c r="B1418" s="60">
        <v>3</v>
      </c>
      <c r="C1418" s="65">
        <v>0.45414975644131705</v>
      </c>
      <c r="D1418" s="66">
        <v>0.45161078639830415</v>
      </c>
      <c r="E1418" s="66">
        <v>0.40053996093899585</v>
      </c>
      <c r="F1418" s="67">
        <v>0.44771180047217235</v>
      </c>
      <c r="G1418" s="78"/>
      <c r="H1418" s="66">
        <v>0.50706526226395066</v>
      </c>
      <c r="I1418" s="66">
        <v>0.4429695794557898</v>
      </c>
      <c r="J1418" s="66">
        <v>0.45814783789583752</v>
      </c>
      <c r="K1418" s="66">
        <v>0.42890445573904484</v>
      </c>
      <c r="L1418" s="66">
        <v>0.50827740089611861</v>
      </c>
      <c r="M1418" s="66">
        <v>0.32070540387372071</v>
      </c>
      <c r="N1418" s="67">
        <v>0.44771180047217235</v>
      </c>
      <c r="O1418" s="65">
        <v>0.4570135955284178</v>
      </c>
      <c r="P1418" s="66">
        <v>0.47604192557704539</v>
      </c>
      <c r="Q1418" s="66">
        <v>0.44558043733761005</v>
      </c>
      <c r="R1418" s="66">
        <v>0.4518130888766852</v>
      </c>
      <c r="S1418" s="66">
        <v>0.42550063995391857</v>
      </c>
      <c r="T1418" s="67">
        <v>0.44771180047217235</v>
      </c>
      <c r="U1418" s="65">
        <v>0.48119433549438517</v>
      </c>
      <c r="V1418" s="66">
        <v>0.46287272564710086</v>
      </c>
      <c r="W1418" s="66">
        <v>0.41858506342036544</v>
      </c>
      <c r="X1418" s="66">
        <v>0.34837021625370407</v>
      </c>
      <c r="Y1418" s="67">
        <v>0.44771180047217235</v>
      </c>
      <c r="Z1418" s="65">
        <v>0.43592561659965678</v>
      </c>
      <c r="AA1418" s="66">
        <v>0.45746192001646635</v>
      </c>
      <c r="AB1418" s="67">
        <v>0.44771180047217235</v>
      </c>
    </row>
    <row r="1419" spans="1:28" s="37" customFormat="1" ht="17.5" customHeight="1" x14ac:dyDescent="0.35">
      <c r="A1419" s="84"/>
      <c r="B1419" s="60">
        <v>4</v>
      </c>
      <c r="C1419" s="65">
        <v>0.23783672566599282</v>
      </c>
      <c r="D1419" s="66">
        <v>0.24182994341740838</v>
      </c>
      <c r="E1419" s="66">
        <v>0.45606402941063839</v>
      </c>
      <c r="F1419" s="67">
        <v>0.26050630286693538</v>
      </c>
      <c r="G1419" s="78"/>
      <c r="H1419" s="66">
        <v>0.156414762741652</v>
      </c>
      <c r="I1419" s="66">
        <v>0.25504059894029041</v>
      </c>
      <c r="J1419" s="66">
        <v>0.22546965249071382</v>
      </c>
      <c r="K1419" s="66">
        <v>0.29865711933966882</v>
      </c>
      <c r="L1419" s="66">
        <v>0.3794828423874903</v>
      </c>
      <c r="M1419" s="66">
        <v>0.51281128112811281</v>
      </c>
      <c r="N1419" s="67">
        <v>0.26050630286693538</v>
      </c>
      <c r="O1419" s="65">
        <v>0.30169805751812423</v>
      </c>
      <c r="P1419" s="66">
        <v>0.26007591427837196</v>
      </c>
      <c r="Q1419" s="66">
        <v>0.25945252217937681</v>
      </c>
      <c r="R1419" s="66">
        <v>0.21290932025332823</v>
      </c>
      <c r="S1419" s="66">
        <v>0.27039158487485943</v>
      </c>
      <c r="T1419" s="67">
        <v>0.26050630286693538</v>
      </c>
      <c r="U1419" s="65">
        <v>0.27468362248982631</v>
      </c>
      <c r="V1419" s="66">
        <v>0.32889554813040511</v>
      </c>
      <c r="W1419" s="66">
        <v>0.2100135435519829</v>
      </c>
      <c r="X1419" s="66">
        <v>0.33197780720005043</v>
      </c>
      <c r="Y1419" s="67">
        <v>0.26050630286693538</v>
      </c>
      <c r="Z1419" s="65">
        <v>0.3022412008855771</v>
      </c>
      <c r="AA1419" s="66">
        <v>0.22598111224950659</v>
      </c>
      <c r="AB1419" s="67">
        <v>0.26050630286693538</v>
      </c>
    </row>
    <row r="1420" spans="1:28" s="37" customFormat="1" ht="17.5" customHeight="1" x14ac:dyDescent="0.35">
      <c r="A1420" s="84"/>
      <c r="B1420" s="60">
        <v>5</v>
      </c>
      <c r="C1420" s="65">
        <v>5.2383377312778728E-2</v>
      </c>
      <c r="D1420" s="66">
        <v>7.0114162374989145E-2</v>
      </c>
      <c r="E1420" s="66">
        <v>1.532569984299008E-2</v>
      </c>
      <c r="F1420" s="67">
        <v>5.8798776412615994E-2</v>
      </c>
      <c r="G1420" s="78"/>
      <c r="H1420" s="66">
        <v>2.4144560691664405E-2</v>
      </c>
      <c r="I1420" s="66">
        <v>5.8350073023262776E-2</v>
      </c>
      <c r="J1420" s="66">
        <v>6.2250238834438226E-2</v>
      </c>
      <c r="K1420" s="66">
        <v>9.7429359181723477E-2</v>
      </c>
      <c r="L1420" s="66">
        <v>0</v>
      </c>
      <c r="M1420" s="66">
        <v>2.6682668266826682E-2</v>
      </c>
      <c r="N1420" s="67">
        <v>5.8798776412615994E-2</v>
      </c>
      <c r="O1420" s="65">
        <v>4.5827261155896623E-2</v>
      </c>
      <c r="P1420" s="66">
        <v>3.6088771680014148E-2</v>
      </c>
      <c r="Q1420" s="66">
        <v>7.0865909600122637E-2</v>
      </c>
      <c r="R1420" s="66">
        <v>5.2438724961905173E-2</v>
      </c>
      <c r="S1420" s="66">
        <v>7.5123778201890826E-2</v>
      </c>
      <c r="T1420" s="67">
        <v>5.8798776412615994E-2</v>
      </c>
      <c r="U1420" s="65">
        <v>3.6495960203070769E-2</v>
      </c>
      <c r="V1420" s="66">
        <v>6.9791286616414705E-2</v>
      </c>
      <c r="W1420" s="66">
        <v>6.78398403286503E-2</v>
      </c>
      <c r="X1420" s="66">
        <v>6.2543345312401494E-2</v>
      </c>
      <c r="Y1420" s="67">
        <v>5.8798776412615994E-2</v>
      </c>
      <c r="Z1420" s="65">
        <v>4.5969816212652601E-2</v>
      </c>
      <c r="AA1420" s="66">
        <v>6.9412188085653664E-2</v>
      </c>
      <c r="AB1420" s="67">
        <v>5.8798776412615994E-2</v>
      </c>
    </row>
    <row r="1421" spans="1:28" s="37" customFormat="1" ht="17.5" customHeight="1" x14ac:dyDescent="0.35">
      <c r="A1421" s="84"/>
      <c r="B1421" s="61" t="s">
        <v>4</v>
      </c>
      <c r="C1421" s="68">
        <v>1</v>
      </c>
      <c r="D1421" s="69">
        <v>1</v>
      </c>
      <c r="E1421" s="69">
        <v>1</v>
      </c>
      <c r="F1421" s="70">
        <v>1</v>
      </c>
      <c r="G1421" s="69"/>
      <c r="H1421" s="69">
        <v>1</v>
      </c>
      <c r="I1421" s="69">
        <v>1</v>
      </c>
      <c r="J1421" s="69">
        <v>1</v>
      </c>
      <c r="K1421" s="69">
        <v>1</v>
      </c>
      <c r="L1421" s="69">
        <v>1</v>
      </c>
      <c r="M1421" s="69">
        <v>1</v>
      </c>
      <c r="N1421" s="70">
        <v>1</v>
      </c>
      <c r="O1421" s="68">
        <v>1</v>
      </c>
      <c r="P1421" s="69">
        <v>1</v>
      </c>
      <c r="Q1421" s="69">
        <v>1</v>
      </c>
      <c r="R1421" s="69">
        <v>1</v>
      </c>
      <c r="S1421" s="69">
        <v>1</v>
      </c>
      <c r="T1421" s="70">
        <v>1</v>
      </c>
      <c r="U1421" s="68">
        <v>1</v>
      </c>
      <c r="V1421" s="69">
        <v>1</v>
      </c>
      <c r="W1421" s="69">
        <v>1</v>
      </c>
      <c r="X1421" s="69">
        <v>1</v>
      </c>
      <c r="Y1421" s="70">
        <v>1</v>
      </c>
      <c r="Z1421" s="68">
        <v>1</v>
      </c>
      <c r="AA1421" s="69">
        <v>1</v>
      </c>
      <c r="AB1421" s="70">
        <v>1</v>
      </c>
    </row>
    <row r="1422" spans="1:28" s="39" customFormat="1" ht="13.5" customHeight="1" x14ac:dyDescent="0.35">
      <c r="A1422" s="62"/>
      <c r="B1422" s="63"/>
      <c r="C1422" s="71"/>
      <c r="D1422" s="72"/>
      <c r="E1422" s="72"/>
      <c r="F1422" s="73"/>
      <c r="G1422" s="79"/>
      <c r="H1422" s="72"/>
      <c r="I1422" s="72"/>
      <c r="J1422" s="72"/>
      <c r="K1422" s="72"/>
      <c r="L1422" s="72"/>
      <c r="M1422" s="72"/>
      <c r="N1422" s="73"/>
      <c r="O1422" s="71"/>
      <c r="P1422" s="72"/>
      <c r="Q1422" s="72"/>
      <c r="R1422" s="72"/>
      <c r="S1422" s="72"/>
      <c r="T1422" s="73"/>
      <c r="U1422" s="71"/>
      <c r="V1422" s="72"/>
      <c r="W1422" s="72"/>
      <c r="X1422" s="72"/>
      <c r="Y1422" s="73"/>
      <c r="Z1422" s="71"/>
      <c r="AA1422" s="72"/>
      <c r="AB1422" s="73"/>
    </row>
    <row r="1423" spans="1:28" s="37" customFormat="1" ht="17.5" customHeight="1" x14ac:dyDescent="0.35">
      <c r="A1423" s="84" t="s">
        <v>671</v>
      </c>
      <c r="B1423" s="60" t="s">
        <v>394</v>
      </c>
      <c r="C1423" s="65">
        <v>1.8318044292096984E-2</v>
      </c>
      <c r="D1423" s="66">
        <v>4.2980307688744522E-2</v>
      </c>
      <c r="E1423" s="66">
        <v>9.202313024164209E-3</v>
      </c>
      <c r="F1423" s="67">
        <v>3.1216054298772396E-2</v>
      </c>
      <c r="G1423" s="78"/>
      <c r="H1423" s="66">
        <v>0</v>
      </c>
      <c r="I1423" s="66">
        <v>2.2188604383389574E-2</v>
      </c>
      <c r="J1423" s="66">
        <v>5.1923894337646583E-2</v>
      </c>
      <c r="K1423" s="66">
        <v>1.1914971996937793E-2</v>
      </c>
      <c r="L1423" s="66">
        <v>0</v>
      </c>
      <c r="M1423" s="66">
        <v>1.6021602160216024E-2</v>
      </c>
      <c r="N1423" s="67">
        <v>3.1216054298772396E-2</v>
      </c>
      <c r="O1423" s="65">
        <v>2.6116451796630181E-2</v>
      </c>
      <c r="P1423" s="66">
        <v>4.27280214514257E-2</v>
      </c>
      <c r="Q1423" s="66">
        <v>3.7080857771217765E-2</v>
      </c>
      <c r="R1423" s="66">
        <v>3.7689982138071024E-2</v>
      </c>
      <c r="S1423" s="66">
        <v>1.9632423853849102E-2</v>
      </c>
      <c r="T1423" s="67">
        <v>3.1216054298772396E-2</v>
      </c>
      <c r="U1423" s="65">
        <v>2.4750764070115085E-2</v>
      </c>
      <c r="V1423" s="66">
        <v>1.8983645280983619E-2</v>
      </c>
      <c r="W1423" s="66">
        <v>4.1297625738832909E-2</v>
      </c>
      <c r="X1423" s="66">
        <v>8.2274690287803792E-2</v>
      </c>
      <c r="Y1423" s="67">
        <v>3.1216054298772396E-2</v>
      </c>
      <c r="Z1423" s="65">
        <v>4.5205950545244782E-2</v>
      </c>
      <c r="AA1423" s="66">
        <v>1.9642250799390117E-2</v>
      </c>
      <c r="AB1423" s="67">
        <v>3.1216054298772396E-2</v>
      </c>
    </row>
    <row r="1424" spans="1:28" s="37" customFormat="1" ht="17.5" customHeight="1" x14ac:dyDescent="0.35">
      <c r="A1424" s="84"/>
      <c r="B1424" s="60" t="s">
        <v>395</v>
      </c>
      <c r="C1424" s="65">
        <v>8.0724491716964289E-2</v>
      </c>
      <c r="D1424" s="66">
        <v>5.0351172795543901E-2</v>
      </c>
      <c r="E1424" s="66">
        <v>5.0055527897981844E-2</v>
      </c>
      <c r="F1424" s="67">
        <v>6.0915000322865322E-2</v>
      </c>
      <c r="G1424" s="78"/>
      <c r="H1424" s="66">
        <v>0.19620551774572131</v>
      </c>
      <c r="I1424" s="66">
        <v>5.6322618270270818E-2</v>
      </c>
      <c r="J1424" s="66">
        <v>4.7197740328328505E-2</v>
      </c>
      <c r="K1424" s="66">
        <v>6.1304545533036693E-2</v>
      </c>
      <c r="L1424" s="66">
        <v>7.5846184298130379E-2</v>
      </c>
      <c r="M1424" s="66">
        <v>3.0943094309430944E-2</v>
      </c>
      <c r="N1424" s="67">
        <v>6.0915000322865322E-2</v>
      </c>
      <c r="O1424" s="65">
        <v>3.2570623488204248E-2</v>
      </c>
      <c r="P1424" s="66">
        <v>7.8566057289461533E-2</v>
      </c>
      <c r="Q1424" s="66">
        <v>4.0705021746949233E-2</v>
      </c>
      <c r="R1424" s="66">
        <v>6.0619975746761701E-2</v>
      </c>
      <c r="S1424" s="66">
        <v>7.8068402768233902E-2</v>
      </c>
      <c r="T1424" s="67">
        <v>6.0915000322865322E-2</v>
      </c>
      <c r="U1424" s="65">
        <v>6.6245146239397146E-2</v>
      </c>
      <c r="V1424" s="66">
        <v>3.5740706824969458E-2</v>
      </c>
      <c r="W1424" s="66">
        <v>7.1304852249804582E-2</v>
      </c>
      <c r="X1424" s="66">
        <v>7.0043816789080476E-2</v>
      </c>
      <c r="Y1424" s="67">
        <v>6.0915000322865322E-2</v>
      </c>
      <c r="Z1424" s="65">
        <v>5.2307365598469734E-2</v>
      </c>
      <c r="AA1424" s="66">
        <v>6.8035670039028856E-2</v>
      </c>
      <c r="AB1424" s="67">
        <v>6.0915000322865322E-2</v>
      </c>
    </row>
    <row r="1425" spans="1:28" s="37" customFormat="1" ht="17.5" customHeight="1" x14ac:dyDescent="0.35">
      <c r="A1425" s="84"/>
      <c r="B1425" s="60" t="s">
        <v>396</v>
      </c>
      <c r="C1425" s="65">
        <v>0.34513660347699232</v>
      </c>
      <c r="D1425" s="66">
        <v>0.35867168737289812</v>
      </c>
      <c r="E1425" s="66">
        <v>0.28773407881132007</v>
      </c>
      <c r="F1425" s="67">
        <v>0.3473065857350926</v>
      </c>
      <c r="G1425" s="78"/>
      <c r="H1425" s="66">
        <v>0.48868260577251982</v>
      </c>
      <c r="I1425" s="66">
        <v>0.31480627651143206</v>
      </c>
      <c r="J1425" s="66">
        <v>0.38026731272904735</v>
      </c>
      <c r="K1425" s="66">
        <v>0.28365979589134926</v>
      </c>
      <c r="L1425" s="66">
        <v>0.30593093768556673</v>
      </c>
      <c r="M1425" s="66">
        <v>0.27425409207587426</v>
      </c>
      <c r="N1425" s="67">
        <v>0.3473065857350926</v>
      </c>
      <c r="O1425" s="65">
        <v>0.32306138496055786</v>
      </c>
      <c r="P1425" s="66">
        <v>0.3229614931742591</v>
      </c>
      <c r="Q1425" s="66">
        <v>0.33022147887116332</v>
      </c>
      <c r="R1425" s="66">
        <v>0.39653482326436584</v>
      </c>
      <c r="S1425" s="66">
        <v>0.35268452004651168</v>
      </c>
      <c r="T1425" s="67">
        <v>0.3473065857350926</v>
      </c>
      <c r="U1425" s="65">
        <v>0.27816428368649426</v>
      </c>
      <c r="V1425" s="66">
        <v>0.35529585154570187</v>
      </c>
      <c r="W1425" s="66">
        <v>0.3945478350782381</v>
      </c>
      <c r="X1425" s="66">
        <v>0.19005138227784255</v>
      </c>
      <c r="Y1425" s="67">
        <v>0.3473065857350926</v>
      </c>
      <c r="Z1425" s="65">
        <v>0.31762865668992601</v>
      </c>
      <c r="AA1425" s="66">
        <v>0.37185766595129066</v>
      </c>
      <c r="AB1425" s="67">
        <v>0.3473065857350926</v>
      </c>
    </row>
    <row r="1426" spans="1:28" s="37" customFormat="1" ht="17.5" customHeight="1" x14ac:dyDescent="0.35">
      <c r="A1426" s="84"/>
      <c r="B1426" s="60" t="s">
        <v>397</v>
      </c>
      <c r="C1426" s="65">
        <v>0.50314851030865781</v>
      </c>
      <c r="D1426" s="66">
        <v>0.49808442429471106</v>
      </c>
      <c r="E1426" s="66">
        <v>0.6530080802665339</v>
      </c>
      <c r="F1426" s="67">
        <v>0.5143632019630211</v>
      </c>
      <c r="G1426" s="78"/>
      <c r="H1426" s="66">
        <v>0.31491135985657159</v>
      </c>
      <c r="I1426" s="66">
        <v>0.54292297416521695</v>
      </c>
      <c r="J1426" s="66">
        <v>0.47056303706766339</v>
      </c>
      <c r="K1426" s="66">
        <v>0.59367930881650355</v>
      </c>
      <c r="L1426" s="66">
        <v>0.61822287801630282</v>
      </c>
      <c r="M1426" s="66">
        <v>0.67878121145447878</v>
      </c>
      <c r="N1426" s="67">
        <v>0.5143632019630211</v>
      </c>
      <c r="O1426" s="65">
        <v>0.55714789714831225</v>
      </c>
      <c r="P1426" s="66">
        <v>0.5074745074745074</v>
      </c>
      <c r="Q1426" s="66">
        <v>0.55211701096879551</v>
      </c>
      <c r="R1426" s="66">
        <v>0.47681791515864874</v>
      </c>
      <c r="S1426" s="66">
        <v>0.49707867907774927</v>
      </c>
      <c r="T1426" s="67">
        <v>0.5143632019630211</v>
      </c>
      <c r="U1426" s="65">
        <v>0.56461010152362645</v>
      </c>
      <c r="V1426" s="66">
        <v>0.53768103611132334</v>
      </c>
      <c r="W1426" s="66">
        <v>0.46530865067439242</v>
      </c>
      <c r="X1426" s="66">
        <v>0.55849068499196164</v>
      </c>
      <c r="Y1426" s="67">
        <v>0.5143632019630211</v>
      </c>
      <c r="Z1426" s="65">
        <v>0.55308311714244507</v>
      </c>
      <c r="AA1426" s="66">
        <v>0.48233213463053698</v>
      </c>
      <c r="AB1426" s="67">
        <v>0.5143632019630211</v>
      </c>
    </row>
    <row r="1427" spans="1:28" s="37" customFormat="1" ht="17.5" customHeight="1" x14ac:dyDescent="0.35">
      <c r="A1427" s="84"/>
      <c r="B1427" s="60" t="s">
        <v>398</v>
      </c>
      <c r="C1427" s="65">
        <v>5.2672350205288418E-2</v>
      </c>
      <c r="D1427" s="66">
        <v>4.9912407848102407E-2</v>
      </c>
      <c r="E1427" s="66">
        <v>0</v>
      </c>
      <c r="F1427" s="67">
        <v>4.6199157680248536E-2</v>
      </c>
      <c r="G1427" s="78"/>
      <c r="H1427" s="66">
        <v>2.0051662518724714E-4</v>
      </c>
      <c r="I1427" s="66">
        <v>6.3759526669690619E-2</v>
      </c>
      <c r="J1427" s="66">
        <v>5.004801553731416E-2</v>
      </c>
      <c r="K1427" s="66">
        <v>4.9441377762172549E-2</v>
      </c>
      <c r="L1427" s="66">
        <v>0</v>
      </c>
      <c r="M1427" s="66">
        <v>0</v>
      </c>
      <c r="N1427" s="67">
        <v>4.6199157680248536E-2</v>
      </c>
      <c r="O1427" s="65">
        <v>6.1103642606295534E-2</v>
      </c>
      <c r="P1427" s="66">
        <v>4.8269920610346136E-2</v>
      </c>
      <c r="Q1427" s="66">
        <v>3.9875630641874028E-2</v>
      </c>
      <c r="R1427" s="66">
        <v>2.8337303692152559E-2</v>
      </c>
      <c r="S1427" s="66">
        <v>5.2535974253655984E-2</v>
      </c>
      <c r="T1427" s="67">
        <v>4.6199157680248536E-2</v>
      </c>
      <c r="U1427" s="65">
        <v>6.6229704480366983E-2</v>
      </c>
      <c r="V1427" s="66">
        <v>5.2298760237021562E-2</v>
      </c>
      <c r="W1427" s="66">
        <v>2.7541036258732037E-2</v>
      </c>
      <c r="X1427" s="66">
        <v>9.9139425653311478E-2</v>
      </c>
      <c r="Y1427" s="67">
        <v>4.6199157680248536E-2</v>
      </c>
      <c r="Z1427" s="65">
        <v>3.1774910023914388E-2</v>
      </c>
      <c r="AA1427" s="66">
        <v>5.8132278579753505E-2</v>
      </c>
      <c r="AB1427" s="67">
        <v>4.6199157680248536E-2</v>
      </c>
    </row>
    <row r="1428" spans="1:28" s="37" customFormat="1" ht="17.5" customHeight="1" x14ac:dyDescent="0.35">
      <c r="A1428" s="84"/>
      <c r="B1428" s="61" t="s">
        <v>4</v>
      </c>
      <c r="C1428" s="68">
        <v>1</v>
      </c>
      <c r="D1428" s="69">
        <v>1</v>
      </c>
      <c r="E1428" s="69">
        <v>1</v>
      </c>
      <c r="F1428" s="70">
        <v>1</v>
      </c>
      <c r="G1428" s="69"/>
      <c r="H1428" s="69">
        <v>1</v>
      </c>
      <c r="I1428" s="69">
        <v>1</v>
      </c>
      <c r="J1428" s="69">
        <v>1</v>
      </c>
      <c r="K1428" s="69">
        <v>1</v>
      </c>
      <c r="L1428" s="69">
        <v>1</v>
      </c>
      <c r="M1428" s="69">
        <v>1</v>
      </c>
      <c r="N1428" s="70">
        <v>1</v>
      </c>
      <c r="O1428" s="68">
        <v>1</v>
      </c>
      <c r="P1428" s="69">
        <v>1</v>
      </c>
      <c r="Q1428" s="69">
        <v>1</v>
      </c>
      <c r="R1428" s="69">
        <v>1</v>
      </c>
      <c r="S1428" s="69">
        <v>1</v>
      </c>
      <c r="T1428" s="70">
        <v>1</v>
      </c>
      <c r="U1428" s="68">
        <v>1</v>
      </c>
      <c r="V1428" s="69">
        <v>1</v>
      </c>
      <c r="W1428" s="69">
        <v>1</v>
      </c>
      <c r="X1428" s="69">
        <v>1</v>
      </c>
      <c r="Y1428" s="70">
        <v>1</v>
      </c>
      <c r="Z1428" s="68">
        <v>1</v>
      </c>
      <c r="AA1428" s="69">
        <v>1</v>
      </c>
      <c r="AB1428" s="70">
        <v>1</v>
      </c>
    </row>
    <row r="1429" spans="1:28" s="39" customFormat="1" ht="13.5" customHeight="1" x14ac:dyDescent="0.35">
      <c r="A1429" s="62"/>
      <c r="B1429" s="63"/>
      <c r="C1429" s="71"/>
      <c r="D1429" s="72"/>
      <c r="E1429" s="72"/>
      <c r="F1429" s="73"/>
      <c r="G1429" s="79"/>
      <c r="H1429" s="72"/>
      <c r="I1429" s="72"/>
      <c r="J1429" s="72"/>
      <c r="K1429" s="72"/>
      <c r="L1429" s="72"/>
      <c r="M1429" s="72"/>
      <c r="N1429" s="73"/>
      <c r="O1429" s="71"/>
      <c r="P1429" s="72"/>
      <c r="Q1429" s="72"/>
      <c r="R1429" s="72"/>
      <c r="S1429" s="72"/>
      <c r="T1429" s="73"/>
      <c r="U1429" s="71"/>
      <c r="V1429" s="72"/>
      <c r="W1429" s="72"/>
      <c r="X1429" s="72"/>
      <c r="Y1429" s="73"/>
      <c r="Z1429" s="71"/>
      <c r="AA1429" s="72"/>
      <c r="AB1429" s="73"/>
    </row>
    <row r="1430" spans="1:28" s="37" customFormat="1" ht="17.5" customHeight="1" x14ac:dyDescent="0.35">
      <c r="A1430" s="84" t="s">
        <v>672</v>
      </c>
      <c r="B1430" s="60" t="s">
        <v>400</v>
      </c>
      <c r="C1430" s="65">
        <v>9.6157737754823738E-3</v>
      </c>
      <c r="D1430" s="66">
        <v>8.8687797961302713E-3</v>
      </c>
      <c r="E1430" s="66">
        <v>4.1178084070493037E-3</v>
      </c>
      <c r="F1430" s="67">
        <v>8.7020937578620745E-3</v>
      </c>
      <c r="G1430" s="78"/>
      <c r="H1430" s="66">
        <v>0</v>
      </c>
      <c r="I1430" s="66">
        <v>1.1705019374489934E-2</v>
      </c>
      <c r="J1430" s="66">
        <v>8.3090681452334114E-3</v>
      </c>
      <c r="K1430" s="66">
        <v>1.0856475012068396E-2</v>
      </c>
      <c r="L1430" s="66">
        <v>0</v>
      </c>
      <c r="M1430" s="66">
        <v>7.3271917515709837E-3</v>
      </c>
      <c r="N1430" s="67">
        <v>8.7020937578620745E-3</v>
      </c>
      <c r="O1430" s="65">
        <v>0</v>
      </c>
      <c r="P1430" s="66">
        <v>7.2072491705303587E-3</v>
      </c>
      <c r="Q1430" s="66">
        <v>1.1469226898376272E-2</v>
      </c>
      <c r="R1430" s="66">
        <v>1.2206584964747174E-2</v>
      </c>
      <c r="S1430" s="66">
        <v>1.0049443809651835E-2</v>
      </c>
      <c r="T1430" s="67">
        <v>8.7020937578620745E-3</v>
      </c>
      <c r="U1430" s="65">
        <v>1.5817976075008081E-2</v>
      </c>
      <c r="V1430" s="66">
        <v>1.0295608866982428E-2</v>
      </c>
      <c r="W1430" s="66">
        <v>2.6655165587262082E-3</v>
      </c>
      <c r="X1430" s="66">
        <v>1.5667949422759758E-2</v>
      </c>
      <c r="Y1430" s="67">
        <v>8.7020937578620745E-3</v>
      </c>
      <c r="Z1430" s="65">
        <v>7.6962303762609322E-3</v>
      </c>
      <c r="AA1430" s="66">
        <v>9.5014484901086264E-3</v>
      </c>
      <c r="AB1430" s="67">
        <v>8.7020937578620745E-3</v>
      </c>
    </row>
    <row r="1431" spans="1:28" s="37" customFormat="1" ht="17.5" customHeight="1" x14ac:dyDescent="0.35">
      <c r="A1431" s="84"/>
      <c r="B1431" s="60" t="s">
        <v>401</v>
      </c>
      <c r="C1431" s="65">
        <v>0.13407797144038641</v>
      </c>
      <c r="D1431" s="66">
        <v>0.16067469045518998</v>
      </c>
      <c r="E1431" s="66">
        <v>0.1739114036892272</v>
      </c>
      <c r="F1431" s="67">
        <v>0.15248464857108249</v>
      </c>
      <c r="G1431" s="78"/>
      <c r="H1431" s="66">
        <v>4.4028846485628513E-2</v>
      </c>
      <c r="I1431" s="66">
        <v>0.15364323949182931</v>
      </c>
      <c r="J1431" s="66">
        <v>0.16110391700947951</v>
      </c>
      <c r="K1431" s="66">
        <v>0.15915038491831601</v>
      </c>
      <c r="L1431" s="66">
        <v>9.6986301369863012E-2</v>
      </c>
      <c r="M1431" s="66">
        <v>0.23386614605576231</v>
      </c>
      <c r="N1431" s="67">
        <v>0.15248464857108249</v>
      </c>
      <c r="O1431" s="65">
        <v>0.22095516589048156</v>
      </c>
      <c r="P1431" s="66">
        <v>0.10607895547736604</v>
      </c>
      <c r="Q1431" s="66">
        <v>0.19694818254438801</v>
      </c>
      <c r="R1431" s="66">
        <v>0.13947878093246685</v>
      </c>
      <c r="S1431" s="66">
        <v>0.12467233499126228</v>
      </c>
      <c r="T1431" s="67">
        <v>0.15248464857108249</v>
      </c>
      <c r="U1431" s="65">
        <v>0.14236683640478501</v>
      </c>
      <c r="V1431" s="66">
        <v>0.16355654819207519</v>
      </c>
      <c r="W1431" s="66">
        <v>0.15453632738482423</v>
      </c>
      <c r="X1431" s="66">
        <v>0.11088510170423309</v>
      </c>
      <c r="Y1431" s="67">
        <v>0.15248464857108249</v>
      </c>
      <c r="Z1431" s="65">
        <v>0.19173938874871727</v>
      </c>
      <c r="AA1431" s="66">
        <v>0.12128909766619451</v>
      </c>
      <c r="AB1431" s="67">
        <v>0.15248464857108249</v>
      </c>
    </row>
    <row r="1432" spans="1:28" s="37" customFormat="1" ht="17.5" customHeight="1" x14ac:dyDescent="0.35">
      <c r="A1432" s="84"/>
      <c r="B1432" s="60" t="s">
        <v>59</v>
      </c>
      <c r="C1432" s="65">
        <v>0.699613750142974</v>
      </c>
      <c r="D1432" s="66">
        <v>0.67895876829635915</v>
      </c>
      <c r="E1432" s="66">
        <v>0.67302338339162038</v>
      </c>
      <c r="F1432" s="67">
        <v>0.68571268834036847</v>
      </c>
      <c r="G1432" s="78"/>
      <c r="H1432" s="66">
        <v>0.84401603020698279</v>
      </c>
      <c r="I1432" s="66">
        <v>0.66823997378178479</v>
      </c>
      <c r="J1432" s="66">
        <v>0.66978286531926301</v>
      </c>
      <c r="K1432" s="66">
        <v>0.71154500876546667</v>
      </c>
      <c r="L1432" s="66">
        <v>0.70018003913894322</v>
      </c>
      <c r="M1432" s="66">
        <v>0.65186382771032891</v>
      </c>
      <c r="N1432" s="67">
        <v>0.68571268834036847</v>
      </c>
      <c r="O1432" s="65">
        <v>0.68570102041024117</v>
      </c>
      <c r="P1432" s="66">
        <v>0.70084630984542839</v>
      </c>
      <c r="Q1432" s="66">
        <v>0.65105549770565629</v>
      </c>
      <c r="R1432" s="66">
        <v>0.71088624774545883</v>
      </c>
      <c r="S1432" s="66">
        <v>0.68247685340771613</v>
      </c>
      <c r="T1432" s="67">
        <v>0.68571268834036847</v>
      </c>
      <c r="U1432" s="65">
        <v>0.67433620271580996</v>
      </c>
      <c r="V1432" s="66">
        <v>0.63988473436276583</v>
      </c>
      <c r="W1432" s="66">
        <v>0.72087304505217908</v>
      </c>
      <c r="X1432" s="66">
        <v>0.60964815832875208</v>
      </c>
      <c r="Y1432" s="67">
        <v>0.68571268834036847</v>
      </c>
      <c r="Z1432" s="65">
        <v>0.62517281796928104</v>
      </c>
      <c r="AA1432" s="66">
        <v>0.73382342858194005</v>
      </c>
      <c r="AB1432" s="67">
        <v>0.68571268834036847</v>
      </c>
    </row>
    <row r="1433" spans="1:28" s="37" customFormat="1" ht="17.5" customHeight="1" x14ac:dyDescent="0.35">
      <c r="A1433" s="84"/>
      <c r="B1433" s="60" t="s">
        <v>402</v>
      </c>
      <c r="C1433" s="65">
        <v>0.13517601203621424</v>
      </c>
      <c r="D1433" s="66">
        <v>0.13225964920115668</v>
      </c>
      <c r="E1433" s="66">
        <v>0.12891037509428788</v>
      </c>
      <c r="F1433" s="67">
        <v>0.13298608199231576</v>
      </c>
      <c r="G1433" s="78"/>
      <c r="H1433" s="66">
        <v>0.10914540068123449</v>
      </c>
      <c r="I1433" s="66">
        <v>0.14083187141079273</v>
      </c>
      <c r="J1433" s="66">
        <v>0.13920515113575391</v>
      </c>
      <c r="K1433" s="66">
        <v>0.10759419700703779</v>
      </c>
      <c r="L1433" s="66">
        <v>0.20284148727984347</v>
      </c>
      <c r="M1433" s="66">
        <v>7.1295222988225243E-2</v>
      </c>
      <c r="N1433" s="67">
        <v>0.13298608199231576</v>
      </c>
      <c r="O1433" s="65">
        <v>7.7405376346275631E-2</v>
      </c>
      <c r="P1433" s="66">
        <v>0.16315649924398232</v>
      </c>
      <c r="Q1433" s="66">
        <v>0.11895876824555371</v>
      </c>
      <c r="R1433" s="66">
        <v>0.12505296446794453</v>
      </c>
      <c r="S1433" s="66">
        <v>0.15796499025406641</v>
      </c>
      <c r="T1433" s="67">
        <v>0.13298608199231576</v>
      </c>
      <c r="U1433" s="65">
        <v>0.14497655997413514</v>
      </c>
      <c r="V1433" s="66">
        <v>0.16992953136431901</v>
      </c>
      <c r="W1433" s="66">
        <v>0.10283166944766538</v>
      </c>
      <c r="X1433" s="66">
        <v>0.18793293018141838</v>
      </c>
      <c r="Y1433" s="67">
        <v>0.13298608199231576</v>
      </c>
      <c r="Z1433" s="65">
        <v>0.15074496732328729</v>
      </c>
      <c r="AA1433" s="66">
        <v>0.11887262484691491</v>
      </c>
      <c r="AB1433" s="67">
        <v>0.13298608199231576</v>
      </c>
    </row>
    <row r="1434" spans="1:28" s="37" customFormat="1" ht="17.5" customHeight="1" x14ac:dyDescent="0.35">
      <c r="A1434" s="84"/>
      <c r="B1434" s="60" t="s">
        <v>403</v>
      </c>
      <c r="C1434" s="65">
        <v>2.1515612764721928E-2</v>
      </c>
      <c r="D1434" s="66">
        <v>1.923867049248049E-2</v>
      </c>
      <c r="E1434" s="66">
        <v>2.0033600768017554E-2</v>
      </c>
      <c r="F1434" s="67">
        <v>2.0114487338371272E-2</v>
      </c>
      <c r="G1434" s="78"/>
      <c r="H1434" s="66">
        <v>2.809722626154081E-3</v>
      </c>
      <c r="I1434" s="66">
        <v>2.5579895941103267E-2</v>
      </c>
      <c r="J1434" s="66">
        <v>2.1598998390270078E-2</v>
      </c>
      <c r="K1434" s="66">
        <v>1.0856475012068396E-2</v>
      </c>
      <c r="L1434" s="66">
        <v>0</v>
      </c>
      <c r="M1434" s="66">
        <v>3.5647611494112622E-2</v>
      </c>
      <c r="N1434" s="67">
        <v>2.0114487338371272E-2</v>
      </c>
      <c r="O1434" s="65">
        <v>1.5938437353001669E-2</v>
      </c>
      <c r="P1434" s="66">
        <v>2.2709194751589067E-2</v>
      </c>
      <c r="Q1434" s="66">
        <v>2.156832460602558E-2</v>
      </c>
      <c r="R1434" s="66">
        <v>1.2373798457414945E-2</v>
      </c>
      <c r="S1434" s="66">
        <v>2.4835327328942065E-2</v>
      </c>
      <c r="T1434" s="67">
        <v>2.0114487338371272E-2</v>
      </c>
      <c r="U1434" s="65">
        <v>2.2501414484319429E-2</v>
      </c>
      <c r="V1434" s="66">
        <v>1.6333577213857548E-2</v>
      </c>
      <c r="W1434" s="66">
        <v>1.9093441556605108E-2</v>
      </c>
      <c r="X1434" s="66">
        <v>7.5838372732270468E-2</v>
      </c>
      <c r="Y1434" s="67">
        <v>2.0114487338371272E-2</v>
      </c>
      <c r="Z1434" s="65">
        <v>2.4646595582453551E-2</v>
      </c>
      <c r="AA1434" s="66">
        <v>1.6512842981665464E-2</v>
      </c>
      <c r="AB1434" s="67">
        <v>2.0114487338371272E-2</v>
      </c>
    </row>
    <row r="1435" spans="1:28" s="37" customFormat="1" ht="17.5" customHeight="1" x14ac:dyDescent="0.35">
      <c r="A1435" s="84"/>
      <c r="B1435" s="61" t="s">
        <v>4</v>
      </c>
      <c r="C1435" s="68">
        <v>1</v>
      </c>
      <c r="D1435" s="69">
        <v>1</v>
      </c>
      <c r="E1435" s="69">
        <v>1</v>
      </c>
      <c r="F1435" s="70">
        <v>1</v>
      </c>
      <c r="G1435" s="69"/>
      <c r="H1435" s="69">
        <v>1</v>
      </c>
      <c r="I1435" s="69">
        <v>1</v>
      </c>
      <c r="J1435" s="69">
        <v>1</v>
      </c>
      <c r="K1435" s="69">
        <v>1</v>
      </c>
      <c r="L1435" s="69">
        <v>1</v>
      </c>
      <c r="M1435" s="69">
        <v>1</v>
      </c>
      <c r="N1435" s="70">
        <v>1</v>
      </c>
      <c r="O1435" s="68">
        <v>1</v>
      </c>
      <c r="P1435" s="69">
        <v>1</v>
      </c>
      <c r="Q1435" s="69">
        <v>1</v>
      </c>
      <c r="R1435" s="69">
        <v>1</v>
      </c>
      <c r="S1435" s="69">
        <v>1</v>
      </c>
      <c r="T1435" s="70">
        <v>1</v>
      </c>
      <c r="U1435" s="68">
        <v>1</v>
      </c>
      <c r="V1435" s="69">
        <v>1</v>
      </c>
      <c r="W1435" s="69">
        <v>1</v>
      </c>
      <c r="X1435" s="69">
        <v>1</v>
      </c>
      <c r="Y1435" s="70">
        <v>1</v>
      </c>
      <c r="Z1435" s="68">
        <v>1</v>
      </c>
      <c r="AA1435" s="69">
        <v>1</v>
      </c>
      <c r="AB1435" s="70">
        <v>1</v>
      </c>
    </row>
    <row r="1436" spans="1:28" s="39" customFormat="1" ht="13.5" customHeight="1" x14ac:dyDescent="0.35">
      <c r="A1436" s="62"/>
      <c r="B1436" s="63"/>
      <c r="C1436" s="71"/>
      <c r="D1436" s="72"/>
      <c r="E1436" s="72"/>
      <c r="F1436" s="73"/>
      <c r="G1436" s="79"/>
      <c r="H1436" s="72"/>
      <c r="I1436" s="72"/>
      <c r="J1436" s="72"/>
      <c r="K1436" s="72"/>
      <c r="L1436" s="72"/>
      <c r="M1436" s="72"/>
      <c r="N1436" s="73"/>
      <c r="O1436" s="71"/>
      <c r="P1436" s="72"/>
      <c r="Q1436" s="72"/>
      <c r="R1436" s="72"/>
      <c r="S1436" s="72"/>
      <c r="T1436" s="73"/>
      <c r="U1436" s="71"/>
      <c r="V1436" s="72"/>
      <c r="W1436" s="72"/>
      <c r="X1436" s="72"/>
      <c r="Y1436" s="73"/>
      <c r="Z1436" s="71"/>
      <c r="AA1436" s="72"/>
      <c r="AB1436" s="73"/>
    </row>
    <row r="1437" spans="1:28" s="37" customFormat="1" ht="17.5" customHeight="1" x14ac:dyDescent="0.35">
      <c r="A1437" s="84" t="s">
        <v>673</v>
      </c>
      <c r="B1437" s="60" t="s">
        <v>7</v>
      </c>
      <c r="C1437" s="65">
        <v>3.7072067712503411E-2</v>
      </c>
      <c r="D1437" s="66">
        <v>4.2886889144439361E-2</v>
      </c>
      <c r="E1437" s="66">
        <v>0.16964616334087634</v>
      </c>
      <c r="F1437" s="76">
        <v>5.2317234910251996E-2</v>
      </c>
      <c r="G1437" s="78"/>
      <c r="H1437" s="66">
        <v>2.5563546560061517E-2</v>
      </c>
      <c r="I1437" s="66">
        <v>3.9572583115383711E-2</v>
      </c>
      <c r="J1437" s="66">
        <v>5.4963333929529602E-2</v>
      </c>
      <c r="K1437" s="66">
        <v>0</v>
      </c>
      <c r="L1437" s="66">
        <v>6.5322896281800394E-2</v>
      </c>
      <c r="M1437" s="66">
        <v>0.25095479226404732</v>
      </c>
      <c r="N1437" s="67">
        <v>5.2317234910251996E-2</v>
      </c>
      <c r="O1437" s="65">
        <v>4.1170732899321293E-2</v>
      </c>
      <c r="P1437" s="66">
        <v>5.6991551233634537E-2</v>
      </c>
      <c r="Q1437" s="66">
        <v>4.508638456952202E-2</v>
      </c>
      <c r="R1437" s="66">
        <v>6.2542716553648736E-2</v>
      </c>
      <c r="S1437" s="66">
        <v>5.3283371420889909E-2</v>
      </c>
      <c r="T1437" s="67">
        <v>5.2317234910251996E-2</v>
      </c>
      <c r="U1437" s="65">
        <v>4.6453685741998062E-2</v>
      </c>
      <c r="V1437" s="66">
        <v>0.10175593977434634</v>
      </c>
      <c r="W1437" s="66">
        <v>2.9377951865154558E-2</v>
      </c>
      <c r="X1437" s="66">
        <v>4.4942275975810887E-2</v>
      </c>
      <c r="Y1437" s="67">
        <v>5.2317234910251996E-2</v>
      </c>
      <c r="Z1437" s="65">
        <v>5.8442109575185211E-2</v>
      </c>
      <c r="AA1437" s="66">
        <v>4.7449826833383779E-2</v>
      </c>
      <c r="AB1437" s="67">
        <v>5.2317234910251996E-2</v>
      </c>
    </row>
    <row r="1438" spans="1:28" s="37" customFormat="1" ht="17.5" customHeight="1" x14ac:dyDescent="0.35">
      <c r="A1438" s="84"/>
      <c r="B1438" s="60" t="s">
        <v>35</v>
      </c>
      <c r="C1438" s="65">
        <v>0.60167521578081429</v>
      </c>
      <c r="D1438" s="66">
        <v>0.68646097334955958</v>
      </c>
      <c r="E1438" s="66">
        <v>0.62213536309401363</v>
      </c>
      <c r="F1438" s="76">
        <v>0.65070304419534286</v>
      </c>
      <c r="G1438" s="78"/>
      <c r="H1438" s="66">
        <v>0.37922875578581039</v>
      </c>
      <c r="I1438" s="66">
        <v>0.65000824674253677</v>
      </c>
      <c r="J1438" s="66">
        <v>0.6231872652477195</v>
      </c>
      <c r="K1438" s="66">
        <v>0.91116390152188831</v>
      </c>
      <c r="L1438" s="66">
        <v>0.66918199608610562</v>
      </c>
      <c r="M1438" s="66">
        <v>0.58546763467756691</v>
      </c>
      <c r="N1438" s="67">
        <v>0.65070304419534286</v>
      </c>
      <c r="O1438" s="65">
        <v>0.68277887174516416</v>
      </c>
      <c r="P1438" s="66">
        <v>0.59732025769095709</v>
      </c>
      <c r="Q1438" s="66">
        <v>0.60202480182949614</v>
      </c>
      <c r="R1438" s="66">
        <v>0.63605415119671282</v>
      </c>
      <c r="S1438" s="66">
        <v>0.70571376361070037</v>
      </c>
      <c r="T1438" s="67">
        <v>0.65070304419534286</v>
      </c>
      <c r="U1438" s="65">
        <v>0.85771197057872606</v>
      </c>
      <c r="V1438" s="66">
        <v>0.51110939966883595</v>
      </c>
      <c r="W1438" s="66">
        <v>0.58471888345258638</v>
      </c>
      <c r="X1438" s="66">
        <v>0.57341946124244092</v>
      </c>
      <c r="Y1438" s="67">
        <v>0.65070304419534286</v>
      </c>
      <c r="Z1438" s="65">
        <v>0.63190947459830138</v>
      </c>
      <c r="AA1438" s="66">
        <v>0.66563764502320866</v>
      </c>
      <c r="AB1438" s="67">
        <v>0.65070304419534286</v>
      </c>
    </row>
    <row r="1439" spans="1:28" s="37" customFormat="1" ht="17.5" customHeight="1" x14ac:dyDescent="0.35">
      <c r="A1439" s="84"/>
      <c r="B1439" s="60" t="s">
        <v>405</v>
      </c>
      <c r="C1439" s="65">
        <v>0.36125183666646138</v>
      </c>
      <c r="D1439" s="66">
        <v>0.27065213750600109</v>
      </c>
      <c r="E1439" s="66">
        <v>0.20821847356511006</v>
      </c>
      <c r="F1439" s="76">
        <v>0.29697972089440516</v>
      </c>
      <c r="G1439" s="78"/>
      <c r="H1439" s="66">
        <v>0.59520769765412807</v>
      </c>
      <c r="I1439" s="66">
        <v>0.31042024114760386</v>
      </c>
      <c r="J1439" s="66">
        <v>0.32184940082275088</v>
      </c>
      <c r="K1439" s="66">
        <v>8.8836098478111747E-2</v>
      </c>
      <c r="L1439" s="66">
        <v>0.26550293542074366</v>
      </c>
      <c r="M1439" s="66">
        <v>0.16357757305838569</v>
      </c>
      <c r="N1439" s="67">
        <v>0.29697972089440516</v>
      </c>
      <c r="O1439" s="65">
        <v>0.27605039535551457</v>
      </c>
      <c r="P1439" s="66">
        <v>0.34568819107540827</v>
      </c>
      <c r="Q1439" s="66">
        <v>0.35289047436363724</v>
      </c>
      <c r="R1439" s="66">
        <v>0.30140475568160602</v>
      </c>
      <c r="S1439" s="66">
        <v>0.24100181476004839</v>
      </c>
      <c r="T1439" s="67">
        <v>0.29697972089440516</v>
      </c>
      <c r="U1439" s="65">
        <v>9.5834343679275777E-2</v>
      </c>
      <c r="V1439" s="66">
        <v>0.38713466055681772</v>
      </c>
      <c r="W1439" s="66">
        <v>0.3859031646822591</v>
      </c>
      <c r="X1439" s="66">
        <v>0.38163826278174823</v>
      </c>
      <c r="Y1439" s="67">
        <v>0.29697972089440516</v>
      </c>
      <c r="Z1439" s="65">
        <v>0.30964841582651359</v>
      </c>
      <c r="AA1439" s="66">
        <v>0.28691197071023117</v>
      </c>
      <c r="AB1439" s="67">
        <v>0.29697972089440516</v>
      </c>
    </row>
    <row r="1440" spans="1:28" s="37" customFormat="1" ht="17.5" customHeight="1" x14ac:dyDescent="0.35">
      <c r="A1440" s="84"/>
      <c r="B1440" s="61" t="s">
        <v>4</v>
      </c>
      <c r="C1440" s="68">
        <v>1</v>
      </c>
      <c r="D1440" s="69">
        <v>1</v>
      </c>
      <c r="E1440" s="69">
        <v>1</v>
      </c>
      <c r="F1440" s="70">
        <v>1</v>
      </c>
      <c r="G1440" s="69"/>
      <c r="H1440" s="69">
        <v>1</v>
      </c>
      <c r="I1440" s="69">
        <v>1</v>
      </c>
      <c r="J1440" s="69">
        <v>1</v>
      </c>
      <c r="K1440" s="69">
        <v>1</v>
      </c>
      <c r="L1440" s="69">
        <v>1</v>
      </c>
      <c r="M1440" s="69">
        <v>1</v>
      </c>
      <c r="N1440" s="70">
        <v>1</v>
      </c>
      <c r="O1440" s="68">
        <v>1</v>
      </c>
      <c r="P1440" s="69">
        <v>1</v>
      </c>
      <c r="Q1440" s="69">
        <v>1</v>
      </c>
      <c r="R1440" s="69">
        <v>1</v>
      </c>
      <c r="S1440" s="69">
        <v>1</v>
      </c>
      <c r="T1440" s="70">
        <v>1</v>
      </c>
      <c r="U1440" s="68">
        <v>1</v>
      </c>
      <c r="V1440" s="69">
        <v>1</v>
      </c>
      <c r="W1440" s="69">
        <v>1</v>
      </c>
      <c r="X1440" s="69">
        <v>1</v>
      </c>
      <c r="Y1440" s="70">
        <v>1</v>
      </c>
      <c r="Z1440" s="68">
        <v>1</v>
      </c>
      <c r="AA1440" s="69">
        <v>1</v>
      </c>
      <c r="AB1440" s="70">
        <v>1</v>
      </c>
    </row>
    <row r="1441" spans="1:28" s="39" customFormat="1" ht="13.5" customHeight="1" x14ac:dyDescent="0.35">
      <c r="A1441" s="62"/>
      <c r="B1441" s="63"/>
      <c r="C1441" s="71"/>
      <c r="D1441" s="72"/>
      <c r="E1441" s="72"/>
      <c r="F1441" s="73"/>
      <c r="G1441" s="79"/>
      <c r="H1441" s="72"/>
      <c r="I1441" s="72"/>
      <c r="J1441" s="72"/>
      <c r="K1441" s="72"/>
      <c r="L1441" s="72"/>
      <c r="M1441" s="72"/>
      <c r="N1441" s="73"/>
      <c r="O1441" s="71"/>
      <c r="P1441" s="72"/>
      <c r="Q1441" s="72"/>
      <c r="R1441" s="72"/>
      <c r="S1441" s="72"/>
      <c r="T1441" s="73"/>
      <c r="U1441" s="71"/>
      <c r="V1441" s="72"/>
      <c r="W1441" s="72"/>
      <c r="X1441" s="72"/>
      <c r="Y1441" s="73"/>
      <c r="Z1441" s="71"/>
      <c r="AA1441" s="72"/>
      <c r="AB1441" s="73"/>
    </row>
    <row r="1442" spans="1:28" s="37" customFormat="1" ht="17.5" customHeight="1" x14ac:dyDescent="0.35">
      <c r="A1442" s="84" t="s">
        <v>674</v>
      </c>
      <c r="B1442" s="60">
        <v>1</v>
      </c>
      <c r="C1442" s="65">
        <v>9.728921227905013E-2</v>
      </c>
      <c r="D1442" s="66">
        <v>5.8023602442864003E-2</v>
      </c>
      <c r="E1442" s="66">
        <v>0.12686689981485291</v>
      </c>
      <c r="F1442" s="67">
        <v>7.8121612513472299E-2</v>
      </c>
      <c r="G1442" s="78"/>
      <c r="H1442" s="66">
        <v>7.2387327658022249E-2</v>
      </c>
      <c r="I1442" s="66">
        <v>0.10270086173104483</v>
      </c>
      <c r="J1442" s="66">
        <v>6.0074405294222859E-2</v>
      </c>
      <c r="K1442" s="66">
        <v>5.0740618410020574E-2</v>
      </c>
      <c r="L1442" s="66">
        <v>0.23450489236790609</v>
      </c>
      <c r="M1442" s="66">
        <v>4.2974803245683604E-2</v>
      </c>
      <c r="N1442" s="67">
        <v>7.8121612513472299E-2</v>
      </c>
      <c r="O1442" s="65">
        <v>7.9875457412992262E-2</v>
      </c>
      <c r="P1442" s="66">
        <v>6.8043383232889276E-2</v>
      </c>
      <c r="Q1442" s="66">
        <v>0.10283110209870576</v>
      </c>
      <c r="R1442" s="66">
        <v>6.3997311596661569E-2</v>
      </c>
      <c r="S1442" s="66">
        <v>7.66368547519828E-2</v>
      </c>
      <c r="T1442" s="67">
        <v>7.8121612513472299E-2</v>
      </c>
      <c r="U1442" s="65">
        <v>0.11130375040413837</v>
      </c>
      <c r="V1442" s="66">
        <v>5.8402967640905183E-2</v>
      </c>
      <c r="W1442" s="66">
        <v>6.5179303713340311E-2</v>
      </c>
      <c r="X1442" s="66">
        <v>0.10082462891698736</v>
      </c>
      <c r="Y1442" s="67">
        <v>7.8121612513472299E-2</v>
      </c>
      <c r="Z1442" s="65">
        <v>6.4299156935901464E-2</v>
      </c>
      <c r="AA1442" s="66">
        <v>8.9106250665435857E-2</v>
      </c>
      <c r="AB1442" s="67">
        <v>7.8121612513472299E-2</v>
      </c>
    </row>
    <row r="1443" spans="1:28" s="37" customFormat="1" ht="17.5" customHeight="1" x14ac:dyDescent="0.35">
      <c r="A1443" s="84"/>
      <c r="B1443" s="60">
        <v>2</v>
      </c>
      <c r="C1443" s="65">
        <v>0.24827859260758245</v>
      </c>
      <c r="D1443" s="66">
        <v>0.24546205633771365</v>
      </c>
      <c r="E1443" s="66">
        <v>5.950421723925118E-2</v>
      </c>
      <c r="F1443" s="67">
        <v>0.22961016533263762</v>
      </c>
      <c r="G1443" s="78"/>
      <c r="H1443" s="66">
        <v>0.32848615102505579</v>
      </c>
      <c r="I1443" s="66">
        <v>0.23085202773475907</v>
      </c>
      <c r="J1443" s="66">
        <v>0.26063745304954389</v>
      </c>
      <c r="K1443" s="66">
        <v>0.19156736705708985</v>
      </c>
      <c r="L1443" s="66">
        <v>0.10452446183953033</v>
      </c>
      <c r="M1443" s="66">
        <v>2.4415837959856017E-2</v>
      </c>
      <c r="N1443" s="67">
        <v>0.22961016533263762</v>
      </c>
      <c r="O1443" s="65">
        <v>0.29542821186901441</v>
      </c>
      <c r="P1443" s="66">
        <v>0.26275735057005883</v>
      </c>
      <c r="Q1443" s="66">
        <v>0.20187068305507253</v>
      </c>
      <c r="R1443" s="66">
        <v>0.22886656850314702</v>
      </c>
      <c r="S1443" s="66">
        <v>0.19425704059685442</v>
      </c>
      <c r="T1443" s="67">
        <v>0.22961016533263762</v>
      </c>
      <c r="U1443" s="65">
        <v>0.2855661978661494</v>
      </c>
      <c r="V1443" s="66">
        <v>0.15899726597096539</v>
      </c>
      <c r="W1443" s="66">
        <v>0.22889292683616619</v>
      </c>
      <c r="X1443" s="66">
        <v>0.24733369983507419</v>
      </c>
      <c r="Y1443" s="67">
        <v>0.22961016533263762</v>
      </c>
      <c r="Z1443" s="65">
        <v>0.23333003655218423</v>
      </c>
      <c r="AA1443" s="66">
        <v>0.22665400178490103</v>
      </c>
      <c r="AB1443" s="67">
        <v>0.22961016533263762</v>
      </c>
    </row>
    <row r="1444" spans="1:28" s="37" customFormat="1" ht="17.5" customHeight="1" x14ac:dyDescent="0.35">
      <c r="A1444" s="84"/>
      <c r="B1444" s="60">
        <v>3</v>
      </c>
      <c r="C1444" s="65">
        <v>0.40718037604371049</v>
      </c>
      <c r="D1444" s="66">
        <v>0.43526354572554626</v>
      </c>
      <c r="E1444" s="66">
        <v>0.4276177741205513</v>
      </c>
      <c r="F1444" s="67">
        <v>0.42465670881515238</v>
      </c>
      <c r="G1444" s="78"/>
      <c r="H1444" s="66">
        <v>0.42680179625074555</v>
      </c>
      <c r="I1444" s="66">
        <v>0.40291763324915231</v>
      </c>
      <c r="J1444" s="66">
        <v>0.42349490252191019</v>
      </c>
      <c r="K1444" s="66">
        <v>0.47705734393658378</v>
      </c>
      <c r="L1444" s="66">
        <v>0.37001956947162429</v>
      </c>
      <c r="M1444" s="66">
        <v>0.47250930388627904</v>
      </c>
      <c r="N1444" s="67">
        <v>0.42465670881515238</v>
      </c>
      <c r="O1444" s="65">
        <v>0.42522252111176051</v>
      </c>
      <c r="P1444" s="66">
        <v>0.44888639669788671</v>
      </c>
      <c r="Q1444" s="66">
        <v>0.44037612952620098</v>
      </c>
      <c r="R1444" s="66">
        <v>0.40650249440321828</v>
      </c>
      <c r="S1444" s="66">
        <v>0.41196628411076758</v>
      </c>
      <c r="T1444" s="67">
        <v>0.42465670881515238</v>
      </c>
      <c r="U1444" s="65">
        <v>0.44110390397672161</v>
      </c>
      <c r="V1444" s="66">
        <v>0.44593810569011766</v>
      </c>
      <c r="W1444" s="66">
        <v>0.40354153115189911</v>
      </c>
      <c r="X1444" s="66">
        <v>0.34238592633315007</v>
      </c>
      <c r="Y1444" s="67">
        <v>0.42465670881515238</v>
      </c>
      <c r="Z1444" s="65">
        <v>0.40917613439082851</v>
      </c>
      <c r="AA1444" s="66">
        <v>0.43695904594197005</v>
      </c>
      <c r="AB1444" s="67">
        <v>0.42465670881515238</v>
      </c>
    </row>
    <row r="1445" spans="1:28" s="37" customFormat="1" ht="17.5" customHeight="1" x14ac:dyDescent="0.35">
      <c r="A1445" s="84"/>
      <c r="B1445" s="60">
        <v>4</v>
      </c>
      <c r="C1445" s="65">
        <v>0.22312132116807587</v>
      </c>
      <c r="D1445" s="66">
        <v>0.23332923956367857</v>
      </c>
      <c r="E1445" s="66">
        <v>0.37010217376397175</v>
      </c>
      <c r="F1445" s="67">
        <v>0.24211587261652953</v>
      </c>
      <c r="G1445" s="78"/>
      <c r="H1445" s="66">
        <v>0.1525679386001666</v>
      </c>
      <c r="I1445" s="66">
        <v>0.23845188293481218</v>
      </c>
      <c r="J1445" s="66">
        <v>0.22647469146843141</v>
      </c>
      <c r="K1445" s="66">
        <v>0.25767168881323205</v>
      </c>
      <c r="L1445" s="66">
        <v>0.29095890410958902</v>
      </c>
      <c r="M1445" s="66">
        <v>0.43178573607467513</v>
      </c>
      <c r="N1445" s="67">
        <v>0.24211587261652953</v>
      </c>
      <c r="O1445" s="65">
        <v>0.18213640630695391</v>
      </c>
      <c r="P1445" s="66">
        <v>0.19754992941446251</v>
      </c>
      <c r="Q1445" s="66">
        <v>0.23049392742135041</v>
      </c>
      <c r="R1445" s="66">
        <v>0.27547205343039294</v>
      </c>
      <c r="S1445" s="66">
        <v>0.28494568322355157</v>
      </c>
      <c r="T1445" s="67">
        <v>0.24211587261652953</v>
      </c>
      <c r="U1445" s="65">
        <v>0.13409513417394117</v>
      </c>
      <c r="V1445" s="66">
        <v>0.31313489160152491</v>
      </c>
      <c r="W1445" s="66">
        <v>0.27749158630051757</v>
      </c>
      <c r="X1445" s="66">
        <v>0.28477185266630017</v>
      </c>
      <c r="Y1445" s="67">
        <v>0.24211587261652953</v>
      </c>
      <c r="Z1445" s="65">
        <v>0.263736178946475</v>
      </c>
      <c r="AA1445" s="66">
        <v>0.22493432043600192</v>
      </c>
      <c r="AB1445" s="67">
        <v>0.24211587261652953</v>
      </c>
    </row>
    <row r="1446" spans="1:28" s="37" customFormat="1" ht="17.5" customHeight="1" x14ac:dyDescent="0.35">
      <c r="A1446" s="84"/>
      <c r="B1446" s="60">
        <v>5</v>
      </c>
      <c r="C1446" s="65">
        <v>2.4129618061360058E-2</v>
      </c>
      <c r="D1446" s="66">
        <v>2.7922114171514065E-2</v>
      </c>
      <c r="E1446" s="66">
        <v>1.5912363711170541E-2</v>
      </c>
      <c r="F1446" s="67">
        <v>2.5495330121724329E-2</v>
      </c>
      <c r="G1446" s="78"/>
      <c r="H1446" s="66">
        <v>1.9761715803950371E-2</v>
      </c>
      <c r="I1446" s="66">
        <v>2.5078665355755904E-2</v>
      </c>
      <c r="J1446" s="66">
        <v>2.9318547665891613E-2</v>
      </c>
      <c r="K1446" s="66">
        <v>2.2962981783073756E-2</v>
      </c>
      <c r="L1446" s="66">
        <v>0</v>
      </c>
      <c r="M1446" s="66">
        <v>2.8314318833506193E-2</v>
      </c>
      <c r="N1446" s="67">
        <v>2.5495330121724329E-2</v>
      </c>
      <c r="O1446" s="65">
        <v>1.7337403299278933E-2</v>
      </c>
      <c r="P1446" s="66">
        <v>2.2764731595806432E-2</v>
      </c>
      <c r="Q1446" s="66">
        <v>2.4428157898670227E-2</v>
      </c>
      <c r="R1446" s="66">
        <v>2.5159948634612541E-2</v>
      </c>
      <c r="S1446" s="66">
        <v>3.2195187525204998E-2</v>
      </c>
      <c r="T1446" s="67">
        <v>2.5495330121724329E-2</v>
      </c>
      <c r="U1446" s="65">
        <v>2.7931013579049466E-2</v>
      </c>
      <c r="V1446" s="66">
        <v>2.3526769096486839E-2</v>
      </c>
      <c r="W1446" s="66">
        <v>2.4895359031646823E-2</v>
      </c>
      <c r="X1446" s="66">
        <v>2.4711379879054429E-2</v>
      </c>
      <c r="Y1446" s="67">
        <v>2.5495330121724329E-2</v>
      </c>
      <c r="Z1446" s="65">
        <v>2.9458493174610859E-2</v>
      </c>
      <c r="AA1446" s="66">
        <v>2.234638117169109E-2</v>
      </c>
      <c r="AB1446" s="67">
        <v>2.5495330121724329E-2</v>
      </c>
    </row>
    <row r="1447" spans="1:28" s="37" customFormat="1" ht="17.5" customHeight="1" x14ac:dyDescent="0.35">
      <c r="A1447" s="84"/>
      <c r="B1447" s="61" t="s">
        <v>4</v>
      </c>
      <c r="C1447" s="68">
        <v>1</v>
      </c>
      <c r="D1447" s="69">
        <v>1</v>
      </c>
      <c r="E1447" s="69">
        <v>1</v>
      </c>
      <c r="F1447" s="70">
        <v>1</v>
      </c>
      <c r="G1447" s="69"/>
      <c r="H1447" s="69">
        <v>1</v>
      </c>
      <c r="I1447" s="69">
        <v>1</v>
      </c>
      <c r="J1447" s="69">
        <v>1</v>
      </c>
      <c r="K1447" s="69">
        <v>1</v>
      </c>
      <c r="L1447" s="69">
        <v>1</v>
      </c>
      <c r="M1447" s="69">
        <v>1</v>
      </c>
      <c r="N1447" s="70">
        <v>1</v>
      </c>
      <c r="O1447" s="68">
        <v>1</v>
      </c>
      <c r="P1447" s="69">
        <v>1</v>
      </c>
      <c r="Q1447" s="69">
        <v>1</v>
      </c>
      <c r="R1447" s="69">
        <v>1</v>
      </c>
      <c r="S1447" s="69">
        <v>1</v>
      </c>
      <c r="T1447" s="70">
        <v>1</v>
      </c>
      <c r="U1447" s="68">
        <v>1</v>
      </c>
      <c r="V1447" s="69">
        <v>1</v>
      </c>
      <c r="W1447" s="69">
        <v>1</v>
      </c>
      <c r="X1447" s="69">
        <v>1</v>
      </c>
      <c r="Y1447" s="70">
        <v>1</v>
      </c>
      <c r="Z1447" s="68">
        <v>1</v>
      </c>
      <c r="AA1447" s="69">
        <v>1</v>
      </c>
      <c r="AB1447" s="70">
        <v>1</v>
      </c>
    </row>
    <row r="1448" spans="1:28" s="39" customFormat="1" ht="13.5" customHeight="1" x14ac:dyDescent="0.35">
      <c r="A1448" s="62"/>
      <c r="B1448" s="63"/>
      <c r="C1448" s="71"/>
      <c r="D1448" s="72"/>
      <c r="E1448" s="72"/>
      <c r="F1448" s="73"/>
      <c r="G1448" s="79"/>
      <c r="H1448" s="72"/>
      <c r="I1448" s="72"/>
      <c r="J1448" s="72"/>
      <c r="K1448" s="72"/>
      <c r="L1448" s="72"/>
      <c r="M1448" s="72"/>
      <c r="N1448" s="73"/>
      <c r="O1448" s="71"/>
      <c r="P1448" s="72"/>
      <c r="Q1448" s="72"/>
      <c r="R1448" s="72"/>
      <c r="S1448" s="72"/>
      <c r="T1448" s="73"/>
      <c r="U1448" s="71"/>
      <c r="V1448" s="72"/>
      <c r="W1448" s="72"/>
      <c r="X1448" s="72"/>
      <c r="Y1448" s="73"/>
      <c r="Z1448" s="71"/>
      <c r="AA1448" s="72"/>
      <c r="AB1448" s="73"/>
    </row>
    <row r="1449" spans="1:28" s="37" customFormat="1" ht="17.5" customHeight="1" x14ac:dyDescent="0.35">
      <c r="A1449" s="84" t="s">
        <v>675</v>
      </c>
      <c r="B1449" s="60">
        <v>1</v>
      </c>
      <c r="C1449" s="65">
        <v>0.32556287778139492</v>
      </c>
      <c r="D1449" s="66">
        <v>0.39890919646744893</v>
      </c>
      <c r="E1449" s="66">
        <v>0.35356236713982037</v>
      </c>
      <c r="F1449" s="67">
        <v>0.36890858095956913</v>
      </c>
      <c r="G1449" s="78"/>
      <c r="H1449" s="66">
        <v>0.31378686528612337</v>
      </c>
      <c r="I1449" s="66">
        <v>0.32812182045234989</v>
      </c>
      <c r="J1449" s="66">
        <v>0.40107744589518868</v>
      </c>
      <c r="K1449" s="66">
        <v>0.3912091262481262</v>
      </c>
      <c r="L1449" s="66">
        <v>0.36448532289628183</v>
      </c>
      <c r="M1449" s="66">
        <v>0.34504911231773533</v>
      </c>
      <c r="N1449" s="67">
        <v>0.36890858095956913</v>
      </c>
      <c r="O1449" s="65">
        <v>0.2876575363944962</v>
      </c>
      <c r="P1449" s="66">
        <v>0.39418977118820181</v>
      </c>
      <c r="Q1449" s="66">
        <v>0.34206230185025566</v>
      </c>
      <c r="R1449" s="66">
        <v>0.3340876880543005</v>
      </c>
      <c r="S1449" s="66">
        <v>0.43549515223820406</v>
      </c>
      <c r="T1449" s="67">
        <v>0.36890858095956913</v>
      </c>
      <c r="U1449" s="65">
        <v>0.29396924506951183</v>
      </c>
      <c r="V1449" s="66">
        <v>0.31623730858587801</v>
      </c>
      <c r="W1449" s="66">
        <v>0.45361647671031419</v>
      </c>
      <c r="X1449" s="66">
        <v>0.24244090159428258</v>
      </c>
      <c r="Y1449" s="67">
        <v>0.36890858095956913</v>
      </c>
      <c r="Z1449" s="65">
        <v>0.36474113604272629</v>
      </c>
      <c r="AA1449" s="66">
        <v>0.37222042914550507</v>
      </c>
      <c r="AB1449" s="67">
        <v>0.36890858095956913</v>
      </c>
    </row>
    <row r="1450" spans="1:28" s="37" customFormat="1" ht="17.5" customHeight="1" x14ac:dyDescent="0.35">
      <c r="A1450" s="84"/>
      <c r="B1450" s="60">
        <v>2</v>
      </c>
      <c r="C1450" s="65">
        <v>4.6309510192948961E-2</v>
      </c>
      <c r="D1450" s="66">
        <v>5.9346076121785926E-2</v>
      </c>
      <c r="E1450" s="66">
        <v>0.1145477610916821</v>
      </c>
      <c r="F1450" s="67">
        <v>5.9744624282124632E-2</v>
      </c>
      <c r="G1450" s="78"/>
      <c r="H1450" s="66">
        <v>8.2418530367186382E-2</v>
      </c>
      <c r="I1450" s="66">
        <v>3.8464092397788592E-2</v>
      </c>
      <c r="J1450" s="66">
        <v>6.1700590234305137E-2</v>
      </c>
      <c r="K1450" s="66">
        <v>5.0984527045910721E-2</v>
      </c>
      <c r="L1450" s="66">
        <v>0.12931506849315069</v>
      </c>
      <c r="M1450" s="66">
        <v>0.10303825269965225</v>
      </c>
      <c r="N1450" s="67">
        <v>5.9744624282124632E-2</v>
      </c>
      <c r="O1450" s="65">
        <v>3.9590532645593257E-2</v>
      </c>
      <c r="P1450" s="66">
        <v>8.2038667975664115E-2</v>
      </c>
      <c r="Q1450" s="66">
        <v>4.7922967184990686E-2</v>
      </c>
      <c r="R1450" s="66">
        <v>7.9832267009102578E-2</v>
      </c>
      <c r="S1450" s="66">
        <v>5.1551577833042074E-2</v>
      </c>
      <c r="T1450" s="67">
        <v>5.9744624282124632E-2</v>
      </c>
      <c r="U1450" s="65">
        <v>5.2561226964112515E-2</v>
      </c>
      <c r="V1450" s="66">
        <v>9.2797823045425956E-2</v>
      </c>
      <c r="W1450" s="66">
        <v>4.4737549138833113E-2</v>
      </c>
      <c r="X1450" s="66">
        <v>0.13075865860362837</v>
      </c>
      <c r="Y1450" s="67">
        <v>5.9744624282124632E-2</v>
      </c>
      <c r="Z1450" s="65">
        <v>8.6146995755569639E-2</v>
      </c>
      <c r="AA1450" s="66">
        <v>3.8762788213855891E-2</v>
      </c>
      <c r="AB1450" s="67">
        <v>5.9744624282124632E-2</v>
      </c>
    </row>
    <row r="1451" spans="1:28" s="37" customFormat="1" ht="17.5" customHeight="1" x14ac:dyDescent="0.35">
      <c r="A1451" s="84"/>
      <c r="B1451" s="60">
        <v>4</v>
      </c>
      <c r="C1451" s="65">
        <v>3.7405527156268416E-2</v>
      </c>
      <c r="D1451" s="66">
        <v>2.6011812386258333E-2</v>
      </c>
      <c r="E1451" s="66">
        <v>2.7881780154974972E-2</v>
      </c>
      <c r="F1451" s="67">
        <v>3.02034122569163E-2</v>
      </c>
      <c r="G1451" s="78"/>
      <c r="H1451" s="66">
        <v>0.10456111639645678</v>
      </c>
      <c r="I1451" s="66">
        <v>2.2814559677498816E-2</v>
      </c>
      <c r="J1451" s="66">
        <v>3.0387408334823823E-2</v>
      </c>
      <c r="K1451" s="66">
        <v>1.0472827053532864E-2</v>
      </c>
      <c r="L1451" s="66">
        <v>3.2328767123287673E-2</v>
      </c>
      <c r="M1451" s="66">
        <v>2.4415837959856017E-2</v>
      </c>
      <c r="N1451" s="67">
        <v>3.02034122569163E-2</v>
      </c>
      <c r="O1451" s="65">
        <v>4.8870136455179132E-2</v>
      </c>
      <c r="P1451" s="66">
        <v>3.501329301239009E-2</v>
      </c>
      <c r="Q1451" s="66">
        <v>3.1365163510387234E-2</v>
      </c>
      <c r="R1451" s="66">
        <v>3.1916672483964549E-2</v>
      </c>
      <c r="S1451" s="66">
        <v>1.5913807299368195E-2</v>
      </c>
      <c r="T1451" s="67">
        <v>3.02034122569163E-2</v>
      </c>
      <c r="U1451" s="65">
        <v>7.1552699644358234E-3</v>
      </c>
      <c r="V1451" s="66">
        <v>2.4952828372290039E-2</v>
      </c>
      <c r="W1451" s="66">
        <v>4.9669108289261577E-2</v>
      </c>
      <c r="X1451" s="66">
        <v>1.2946673996701484E-2</v>
      </c>
      <c r="Y1451" s="67">
        <v>3.02034122569163E-2</v>
      </c>
      <c r="Z1451" s="65">
        <v>3.09357317065472E-2</v>
      </c>
      <c r="AA1451" s="66">
        <v>2.9621441555639911E-2</v>
      </c>
      <c r="AB1451" s="67">
        <v>3.02034122569163E-2</v>
      </c>
    </row>
    <row r="1452" spans="1:28" s="37" customFormat="1" ht="17.5" customHeight="1" x14ac:dyDescent="0.35">
      <c r="A1452" s="84"/>
      <c r="B1452" s="60">
        <v>5</v>
      </c>
      <c r="C1452" s="65">
        <v>2.2807218209173214E-2</v>
      </c>
      <c r="D1452" s="66">
        <v>2.4248328067256911E-2</v>
      </c>
      <c r="E1452" s="66">
        <v>6.6022080504697253E-2</v>
      </c>
      <c r="F1452" s="67">
        <v>2.7523861882176811E-2</v>
      </c>
      <c r="G1452" s="78"/>
      <c r="H1452" s="66">
        <v>2.251721571275762E-2</v>
      </c>
      <c r="I1452" s="66">
        <v>2.2870251964759634E-2</v>
      </c>
      <c r="J1452" s="66">
        <v>3.1076372741906635E-2</v>
      </c>
      <c r="K1452" s="66">
        <v>0</v>
      </c>
      <c r="L1452" s="66">
        <v>3.2328767123287673E-2</v>
      </c>
      <c r="M1452" s="66">
        <v>9.2282350070160446E-2</v>
      </c>
      <c r="N1452" s="67">
        <v>2.7523861882176811E-2</v>
      </c>
      <c r="O1452" s="65">
        <v>3.3644418288781598E-2</v>
      </c>
      <c r="P1452" s="66">
        <v>3.3128623331207405E-2</v>
      </c>
      <c r="Q1452" s="66">
        <v>1.6212365042274714E-2</v>
      </c>
      <c r="R1452" s="66">
        <v>3.072182655577544E-2</v>
      </c>
      <c r="S1452" s="66">
        <v>2.6165941322758436E-2</v>
      </c>
      <c r="T1452" s="67">
        <v>2.7523861882176811E-2</v>
      </c>
      <c r="U1452" s="65">
        <v>1.2329251535725833E-2</v>
      </c>
      <c r="V1452" s="66">
        <v>5.9431116587726394E-2</v>
      </c>
      <c r="W1452" s="66">
        <v>2.1252722079244325E-2</v>
      </c>
      <c r="X1452" s="66">
        <v>1.4293567894447499E-3</v>
      </c>
      <c r="Y1452" s="67">
        <v>2.7523861882176811E-2</v>
      </c>
      <c r="Z1452" s="65">
        <v>4.5515220256545696E-2</v>
      </c>
      <c r="AA1452" s="66">
        <v>1.3225659540998372E-2</v>
      </c>
      <c r="AB1452" s="67">
        <v>2.7523861882176811E-2</v>
      </c>
    </row>
    <row r="1453" spans="1:28" s="37" customFormat="1" ht="17.5" customHeight="1" x14ac:dyDescent="0.35">
      <c r="A1453" s="84"/>
      <c r="B1453" s="60">
        <v>28</v>
      </c>
      <c r="C1453" s="65">
        <v>5.627458053617463E-2</v>
      </c>
      <c r="D1453" s="66">
        <v>9.140978262083134E-2</v>
      </c>
      <c r="E1453" s="66">
        <v>2.5783446478776659E-2</v>
      </c>
      <c r="F1453" s="67">
        <v>7.3061309429520091E-2</v>
      </c>
      <c r="G1453" s="78"/>
      <c r="H1453" s="66">
        <v>0.10585260293689955</v>
      </c>
      <c r="I1453" s="66">
        <v>4.5501669697612303E-2</v>
      </c>
      <c r="J1453" s="66">
        <v>7.786800214630657E-2</v>
      </c>
      <c r="K1453" s="66">
        <v>0.13949795472445947</v>
      </c>
      <c r="L1453" s="66">
        <v>3.2328767123287673E-2</v>
      </c>
      <c r="M1453" s="66">
        <v>2.0682081630162896E-2</v>
      </c>
      <c r="N1453" s="67">
        <v>7.3061309429520091E-2</v>
      </c>
      <c r="O1453" s="65">
        <v>3.274842845419354E-2</v>
      </c>
      <c r="P1453" s="66">
        <v>6.3347832629866638E-2</v>
      </c>
      <c r="Q1453" s="66">
        <v>8.0047099228907889E-2</v>
      </c>
      <c r="R1453" s="66">
        <v>8.2691130704131158E-2</v>
      </c>
      <c r="S1453" s="66">
        <v>8.8899087578975675E-2</v>
      </c>
      <c r="T1453" s="67">
        <v>7.3061309429520091E-2</v>
      </c>
      <c r="U1453" s="65">
        <v>3.3659675072744907E-2</v>
      </c>
      <c r="V1453" s="66">
        <v>2.0475695380389441E-2</v>
      </c>
      <c r="W1453" s="66">
        <v>0.13025750162617719</v>
      </c>
      <c r="X1453" s="66">
        <v>4.7498625618471693E-2</v>
      </c>
      <c r="Y1453" s="67">
        <v>7.3061309429520091E-2</v>
      </c>
      <c r="Z1453" s="65">
        <v>8.6670973525444492E-2</v>
      </c>
      <c r="AA1453" s="66">
        <v>6.2245218198855361E-2</v>
      </c>
      <c r="AB1453" s="67">
        <v>7.3061309429520091E-2</v>
      </c>
    </row>
    <row r="1454" spans="1:28" s="37" customFormat="1" ht="17.5" customHeight="1" x14ac:dyDescent="0.35">
      <c r="A1454" s="84"/>
      <c r="B1454" s="60">
        <v>30</v>
      </c>
      <c r="C1454" s="65">
        <v>5.296638130515499E-4</v>
      </c>
      <c r="D1454" s="66">
        <v>1.0680831109672089E-2</v>
      </c>
      <c r="E1454" s="66">
        <v>1.5912363711170541E-2</v>
      </c>
      <c r="F1454" s="67">
        <v>7.5715079964094574E-3</v>
      </c>
      <c r="G1454" s="78"/>
      <c r="H1454" s="66">
        <v>4.4364041465590757E-4</v>
      </c>
      <c r="I1454" s="66">
        <v>5.4835482841420499E-4</v>
      </c>
      <c r="J1454" s="66">
        <v>1.3688427830441781E-2</v>
      </c>
      <c r="K1454" s="66">
        <v>0</v>
      </c>
      <c r="L1454" s="66">
        <v>0</v>
      </c>
      <c r="M1454" s="66">
        <v>2.8314318833506193E-2</v>
      </c>
      <c r="N1454" s="67">
        <v>7.5715079964094574E-3</v>
      </c>
      <c r="O1454" s="65">
        <v>1.8327064798392108E-4</v>
      </c>
      <c r="P1454" s="66">
        <v>7.336237970002938E-3</v>
      </c>
      <c r="Q1454" s="66">
        <v>1.3224653025162214E-2</v>
      </c>
      <c r="R1454" s="66">
        <v>1.4610887708834229E-4</v>
      </c>
      <c r="S1454" s="66">
        <v>1.2748479298292783E-2</v>
      </c>
      <c r="T1454" s="67">
        <v>7.5715079964094574E-3</v>
      </c>
      <c r="U1454" s="65">
        <v>4.1373666343355962E-3</v>
      </c>
      <c r="V1454" s="66">
        <v>1.5581398333910946E-2</v>
      </c>
      <c r="W1454" s="66">
        <v>5.3317401510223706E-3</v>
      </c>
      <c r="X1454" s="66">
        <v>1.6547553600879606E-2</v>
      </c>
      <c r="Y1454" s="67">
        <v>7.5715079964094574E-3</v>
      </c>
      <c r="Z1454" s="65">
        <v>5.5021173050848289E-3</v>
      </c>
      <c r="AA1454" s="66">
        <v>9.2160427038407693E-3</v>
      </c>
      <c r="AB1454" s="67">
        <v>7.5715079964094574E-3</v>
      </c>
    </row>
    <row r="1455" spans="1:28" s="37" customFormat="1" ht="17.5" customHeight="1" x14ac:dyDescent="0.35">
      <c r="A1455" s="84"/>
      <c r="B1455" s="60">
        <v>54</v>
      </c>
      <c r="C1455" s="65">
        <v>2.6338896856330889E-2</v>
      </c>
      <c r="D1455" s="66">
        <v>2.8676298190181651E-2</v>
      </c>
      <c r="E1455" s="66">
        <v>0</v>
      </c>
      <c r="F1455" s="67">
        <v>2.5253372344754114E-2</v>
      </c>
      <c r="G1455" s="78"/>
      <c r="H1455" s="66">
        <v>2.0614491267677837E-2</v>
      </c>
      <c r="I1455" s="66">
        <v>2.7582676271444211E-2</v>
      </c>
      <c r="J1455" s="66">
        <v>2.7529958862457522E-2</v>
      </c>
      <c r="K1455" s="66">
        <v>3.2747275083208419E-2</v>
      </c>
      <c r="L1455" s="66">
        <v>0</v>
      </c>
      <c r="M1455" s="66">
        <v>0</v>
      </c>
      <c r="N1455" s="67">
        <v>2.5253372344754114E-2</v>
      </c>
      <c r="O1455" s="65">
        <v>4.8436395921617179E-2</v>
      </c>
      <c r="P1455" s="66">
        <v>1.6426365310612194E-2</v>
      </c>
      <c r="Q1455" s="66">
        <v>2.0664869721473494E-2</v>
      </c>
      <c r="R1455" s="66">
        <v>1.3409548052774526E-2</v>
      </c>
      <c r="S1455" s="66">
        <v>2.9034060357574942E-2</v>
      </c>
      <c r="T1455" s="67">
        <v>2.5253372344754114E-2</v>
      </c>
      <c r="U1455" s="65">
        <v>4.7873221791141292E-2</v>
      </c>
      <c r="V1455" s="66">
        <v>1.2165787413197786E-2</v>
      </c>
      <c r="W1455" s="66">
        <v>1.6627308464605899E-2</v>
      </c>
      <c r="X1455" s="66">
        <v>2.5481033534909291E-2</v>
      </c>
      <c r="Y1455" s="67">
        <v>2.5253372344754114E-2</v>
      </c>
      <c r="Z1455" s="65">
        <v>2.4234147217411496E-2</v>
      </c>
      <c r="AA1455" s="66">
        <v>2.6063345591288881E-2</v>
      </c>
      <c r="AB1455" s="67">
        <v>2.5253372344754114E-2</v>
      </c>
    </row>
    <row r="1456" spans="1:28" s="37" customFormat="1" ht="17.5" customHeight="1" x14ac:dyDescent="0.35">
      <c r="A1456" s="84"/>
      <c r="B1456" s="60">
        <v>67</v>
      </c>
      <c r="C1456" s="65">
        <v>0.10891982016065882</v>
      </c>
      <c r="D1456" s="66">
        <v>9.4902140297207685E-2</v>
      </c>
      <c r="E1456" s="66">
        <v>1.5912363711170541E-2</v>
      </c>
      <c r="F1456" s="67">
        <v>9.2695297819274006E-2</v>
      </c>
      <c r="G1456" s="78"/>
      <c r="H1456" s="66">
        <v>0.13385124243962793</v>
      </c>
      <c r="I1456" s="66">
        <v>0.10350304486870544</v>
      </c>
      <c r="J1456" s="66">
        <v>7.2644607404757644E-2</v>
      </c>
      <c r="K1456" s="66">
        <v>0.17394496811402729</v>
      </c>
      <c r="L1456" s="66">
        <v>0</v>
      </c>
      <c r="M1456" s="66">
        <v>2.8314318833506193E-2</v>
      </c>
      <c r="N1456" s="67">
        <v>9.2695297819274006E-2</v>
      </c>
      <c r="O1456" s="65">
        <v>4.2203157549630714E-2</v>
      </c>
      <c r="P1456" s="66">
        <v>9.679892795975549E-2</v>
      </c>
      <c r="Q1456" s="66">
        <v>9.7231010424607189E-2</v>
      </c>
      <c r="R1456" s="66">
        <v>9.1241746877734467E-2</v>
      </c>
      <c r="S1456" s="66">
        <v>0.11440234742572926</v>
      </c>
      <c r="T1456" s="67">
        <v>9.2695297819274006E-2</v>
      </c>
      <c r="U1456" s="65">
        <v>0.12308438409311348</v>
      </c>
      <c r="V1456" s="66">
        <v>5.4906491072689238E-2</v>
      </c>
      <c r="W1456" s="66">
        <v>9.2738058203003473E-2</v>
      </c>
      <c r="X1456" s="66">
        <v>7.3474436503573395E-2</v>
      </c>
      <c r="Y1456" s="67">
        <v>9.2695297819274006E-2</v>
      </c>
      <c r="Z1456" s="65">
        <v>6.0834730958107729E-2</v>
      </c>
      <c r="AA1456" s="66">
        <v>0.11801473518858241</v>
      </c>
      <c r="AB1456" s="67">
        <v>9.2695297819274006E-2</v>
      </c>
    </row>
    <row r="1457" spans="1:28" s="37" customFormat="1" ht="17.5" customHeight="1" x14ac:dyDescent="0.35">
      <c r="A1457" s="84"/>
      <c r="B1457" s="60">
        <v>108</v>
      </c>
      <c r="C1457" s="65">
        <v>4.4377381067598129E-2</v>
      </c>
      <c r="D1457" s="66">
        <v>3.9554188484598123E-2</v>
      </c>
      <c r="E1457" s="66">
        <v>4.1178084070493037E-3</v>
      </c>
      <c r="F1457" s="67">
        <v>3.8047006277235777E-2</v>
      </c>
      <c r="G1457" s="78"/>
      <c r="H1457" s="66">
        <v>4.3935189064756706E-2</v>
      </c>
      <c r="I1457" s="66">
        <v>4.4473504394335665E-2</v>
      </c>
      <c r="J1457" s="66">
        <v>2.7738150599177249E-2</v>
      </c>
      <c r="K1457" s="66">
        <v>8.151629868645037E-2</v>
      </c>
      <c r="L1457" s="66">
        <v>0</v>
      </c>
      <c r="M1457" s="66">
        <v>7.3271917515709837E-3</v>
      </c>
      <c r="N1457" s="67">
        <v>3.8047006277235777E-2</v>
      </c>
      <c r="O1457" s="65">
        <v>3.3679036077845233E-2</v>
      </c>
      <c r="P1457" s="66">
        <v>1.2372175682744881E-2</v>
      </c>
      <c r="Q1457" s="66">
        <v>4.4857199323073138E-2</v>
      </c>
      <c r="R1457" s="66">
        <v>2.9488018260362774E-2</v>
      </c>
      <c r="S1457" s="66">
        <v>5.6581025675494022E-2</v>
      </c>
      <c r="T1457" s="67">
        <v>3.8047006277235777E-2</v>
      </c>
      <c r="U1457" s="65">
        <v>7.375121241513094E-2</v>
      </c>
      <c r="V1457" s="66">
        <v>2.2806679759200071E-2</v>
      </c>
      <c r="W1457" s="66">
        <v>2.2265901184988262E-2</v>
      </c>
      <c r="X1457" s="66">
        <v>6.5420560747663555E-3</v>
      </c>
      <c r="Y1457" s="67">
        <v>3.8047006277235777E-2</v>
      </c>
      <c r="Z1457" s="65">
        <v>4.9196392058825804E-2</v>
      </c>
      <c r="AA1457" s="66">
        <v>2.9186086244946171E-2</v>
      </c>
      <c r="AB1457" s="67">
        <v>3.8047006277235777E-2</v>
      </c>
    </row>
    <row r="1458" spans="1:28" s="37" customFormat="1" ht="17.5" customHeight="1" x14ac:dyDescent="0.35">
      <c r="A1458" s="84"/>
      <c r="B1458" s="60">
        <v>109</v>
      </c>
      <c r="C1458" s="65">
        <v>2.6725146713356854E-2</v>
      </c>
      <c r="D1458" s="66">
        <v>1.7852557303471146E-2</v>
      </c>
      <c r="E1458" s="66">
        <v>7.7316052938352878E-2</v>
      </c>
      <c r="F1458" s="67">
        <v>2.6371844687334025E-2</v>
      </c>
      <c r="G1458" s="78"/>
      <c r="H1458" s="66">
        <v>4.2520469075798428E-2</v>
      </c>
      <c r="I1458" s="66">
        <v>2.3293299146837001E-2</v>
      </c>
      <c r="J1458" s="66">
        <v>9.7027365408692539E-3</v>
      </c>
      <c r="K1458" s="66">
        <v>4.6794888081506135E-2</v>
      </c>
      <c r="L1458" s="66">
        <v>0.10385909980430529</v>
      </c>
      <c r="M1458" s="66">
        <v>5.6634738576047831E-2</v>
      </c>
      <c r="N1458" s="67">
        <v>2.6371844687334025E-2</v>
      </c>
      <c r="O1458" s="65">
        <v>1.6942353235846926E-2</v>
      </c>
      <c r="P1458" s="66">
        <v>2.0480554938479507E-2</v>
      </c>
      <c r="Q1458" s="66">
        <v>7.970830364720087E-2</v>
      </c>
      <c r="R1458" s="66">
        <v>1.3050769587924263E-2</v>
      </c>
      <c r="S1458" s="66">
        <v>9.5779002554106738E-3</v>
      </c>
      <c r="T1458" s="67">
        <v>2.6371844687334025E-2</v>
      </c>
      <c r="U1458" s="65">
        <v>3.4142620433236341E-2</v>
      </c>
      <c r="V1458" s="66">
        <v>2.9381185259347683E-2</v>
      </c>
      <c r="W1458" s="66">
        <v>1.9046777340988152E-2</v>
      </c>
      <c r="X1458" s="66">
        <v>3.5266630016492578E-2</v>
      </c>
      <c r="Y1458" s="67">
        <v>2.6371844687334025E-2</v>
      </c>
      <c r="Z1458" s="65">
        <v>2.8400015992895791E-2</v>
      </c>
      <c r="AA1458" s="66">
        <v>2.4760066825089175E-2</v>
      </c>
      <c r="AB1458" s="67">
        <v>2.6371844687334025E-2</v>
      </c>
    </row>
    <row r="1459" spans="1:28" s="37" customFormat="1" ht="17.5" customHeight="1" x14ac:dyDescent="0.35">
      <c r="A1459" s="84"/>
      <c r="B1459" s="60">
        <v>110</v>
      </c>
      <c r="C1459" s="65">
        <v>0</v>
      </c>
      <c r="D1459" s="66">
        <v>0</v>
      </c>
      <c r="E1459" s="66">
        <v>1.5912363711170541E-2</v>
      </c>
      <c r="F1459" s="67">
        <v>1.4414968458520859E-3</v>
      </c>
      <c r="G1459" s="78"/>
      <c r="H1459" s="66">
        <v>0</v>
      </c>
      <c r="I1459" s="66">
        <v>0</v>
      </c>
      <c r="J1459" s="66">
        <v>0</v>
      </c>
      <c r="K1459" s="66">
        <v>0</v>
      </c>
      <c r="L1459" s="66">
        <v>0</v>
      </c>
      <c r="M1459" s="66">
        <v>2.8314318833506193E-2</v>
      </c>
      <c r="N1459" s="67">
        <v>1.4414968458520859E-3</v>
      </c>
      <c r="O1459" s="65">
        <v>0</v>
      </c>
      <c r="P1459" s="66">
        <v>8.3144030326699966E-3</v>
      </c>
      <c r="Q1459" s="66">
        <v>0</v>
      </c>
      <c r="R1459" s="66">
        <v>0</v>
      </c>
      <c r="S1459" s="66">
        <v>0</v>
      </c>
      <c r="T1459" s="67">
        <v>1.4414968458520859E-3</v>
      </c>
      <c r="U1459" s="65">
        <v>0</v>
      </c>
      <c r="V1459" s="66">
        <v>5.9571026993723289E-3</v>
      </c>
      <c r="W1459" s="66">
        <v>0</v>
      </c>
      <c r="X1459" s="66">
        <v>0</v>
      </c>
      <c r="Y1459" s="67">
        <v>1.4414968458520859E-3</v>
      </c>
      <c r="Z1459" s="65">
        <v>0</v>
      </c>
      <c r="AA1459" s="66">
        <v>2.5870473712287555E-3</v>
      </c>
      <c r="AB1459" s="67">
        <v>1.4414968458520859E-3</v>
      </c>
    </row>
    <row r="1460" spans="1:28" s="37" customFormat="1" ht="17.5" customHeight="1" x14ac:dyDescent="0.35">
      <c r="A1460" s="84"/>
      <c r="B1460" s="60">
        <v>111</v>
      </c>
      <c r="C1460" s="65">
        <v>0.203272125781958</v>
      </c>
      <c r="D1460" s="66">
        <v>0.12452633224290197</v>
      </c>
      <c r="E1460" s="66">
        <v>0.17320510183089899</v>
      </c>
      <c r="F1460" s="67">
        <v>0.15673490559298292</v>
      </c>
      <c r="G1460" s="78"/>
      <c r="H1460" s="66">
        <v>9.212932611021013E-2</v>
      </c>
      <c r="I1460" s="66">
        <v>0.22742052603507329</v>
      </c>
      <c r="J1460" s="66">
        <v>0.14839849758540513</v>
      </c>
      <c r="K1460" s="66">
        <v>3.9749485505221172E-2</v>
      </c>
      <c r="L1460" s="66">
        <v>0.24070450097847357</v>
      </c>
      <c r="M1460" s="66">
        <v>0.12059666890366665</v>
      </c>
      <c r="N1460" s="67">
        <v>0.15673490559298292</v>
      </c>
      <c r="O1460" s="65">
        <v>0.24028003755011945</v>
      </c>
      <c r="P1460" s="66">
        <v>0.16074691680939038</v>
      </c>
      <c r="Q1460" s="66">
        <v>0.13504823685132686</v>
      </c>
      <c r="R1460" s="66">
        <v>0.19099839442578401</v>
      </c>
      <c r="S1460" s="66">
        <v>0.10284585461755612</v>
      </c>
      <c r="T1460" s="67">
        <v>0.15673490559298292</v>
      </c>
      <c r="U1460" s="65">
        <v>0.21130981247979308</v>
      </c>
      <c r="V1460" s="66">
        <v>0.21804459162848011</v>
      </c>
      <c r="W1460" s="66">
        <v>8.4217596651489007E-2</v>
      </c>
      <c r="X1460" s="66">
        <v>0.17828477185266631</v>
      </c>
      <c r="Y1460" s="67">
        <v>0.15673490559298292</v>
      </c>
      <c r="Z1460" s="65">
        <v>0.13534338781439545</v>
      </c>
      <c r="AA1460" s="66">
        <v>0.17373464062561839</v>
      </c>
      <c r="AB1460" s="67">
        <v>0.15673490559298292</v>
      </c>
    </row>
    <row r="1461" spans="1:28" s="37" customFormat="1" ht="17.5" customHeight="1" x14ac:dyDescent="0.35">
      <c r="A1461" s="84"/>
      <c r="B1461" s="60">
        <v>113</v>
      </c>
      <c r="C1461" s="65">
        <v>2.2463200682756011E-2</v>
      </c>
      <c r="D1461" s="66">
        <v>3.8133464333962287E-2</v>
      </c>
      <c r="E1461" s="66">
        <v>4.7740519783309336E-2</v>
      </c>
      <c r="F1461" s="67">
        <v>3.3471861149159669E-2</v>
      </c>
      <c r="G1461" s="78"/>
      <c r="H1461" s="66">
        <v>1.2047301926878201E-2</v>
      </c>
      <c r="I1461" s="66">
        <v>2.4726304538278808E-2</v>
      </c>
      <c r="J1461" s="66">
        <v>4.8871400465033091E-2</v>
      </c>
      <c r="K1461" s="66">
        <v>0</v>
      </c>
      <c r="L1461" s="66">
        <v>0</v>
      </c>
      <c r="M1461" s="66">
        <v>8.4949057409554024E-2</v>
      </c>
      <c r="N1461" s="67">
        <v>3.3471861149159669E-2</v>
      </c>
      <c r="O1461" s="65">
        <v>0.12310085791026662</v>
      </c>
      <c r="P1461" s="66">
        <v>1.4683225006628591E-2</v>
      </c>
      <c r="Q1461" s="66">
        <v>7.123011029124794E-3</v>
      </c>
      <c r="R1461" s="66">
        <v>2.5104751947712504E-2</v>
      </c>
      <c r="S1461" s="66">
        <v>2.0336234708966259E-2</v>
      </c>
      <c r="T1461" s="67">
        <v>3.3471861149159669E-2</v>
      </c>
      <c r="U1461" s="65">
        <v>2.5425355641771744E-2</v>
      </c>
      <c r="V1461" s="66">
        <v>5.4600998626567573E-2</v>
      </c>
      <c r="W1461" s="66">
        <v>2.6754857320625582E-2</v>
      </c>
      <c r="X1461" s="66">
        <v>6.1077515118196805E-2</v>
      </c>
      <c r="Y1461" s="67">
        <v>3.3471861149159669E-2</v>
      </c>
      <c r="Z1461" s="65">
        <v>2.8837014855857018E-2</v>
      </c>
      <c r="AA1461" s="66">
        <v>3.7155708366570284E-2</v>
      </c>
      <c r="AB1461" s="67">
        <v>3.3471861149159669E-2</v>
      </c>
    </row>
    <row r="1462" spans="1:28" s="37" customFormat="1" ht="17.5" customHeight="1" x14ac:dyDescent="0.35">
      <c r="A1462" s="84"/>
      <c r="B1462" s="60">
        <v>114</v>
      </c>
      <c r="C1462" s="65">
        <v>7.0638851984479625E-2</v>
      </c>
      <c r="D1462" s="66">
        <v>4.346355242444204E-2</v>
      </c>
      <c r="E1462" s="66">
        <v>6.2075704587533427E-2</v>
      </c>
      <c r="F1462" s="67">
        <v>5.474302468963247E-2</v>
      </c>
      <c r="G1462" s="78"/>
      <c r="H1462" s="66">
        <v>2.809722626154081E-3</v>
      </c>
      <c r="I1462" s="66">
        <v>8.5376276370833531E-2</v>
      </c>
      <c r="J1462" s="66">
        <v>4.6385977463781078E-2</v>
      </c>
      <c r="K1462" s="66">
        <v>3.3085190172514545E-2</v>
      </c>
      <c r="L1462" s="66">
        <v>6.4657534246575346E-2</v>
      </c>
      <c r="M1462" s="66">
        <v>6.0063449453968638E-2</v>
      </c>
      <c r="N1462" s="67">
        <v>5.474302468963247E-2</v>
      </c>
      <c r="O1462" s="65">
        <v>5.2667911549512607E-2</v>
      </c>
      <c r="P1462" s="66">
        <v>5.5124796663489718E-2</v>
      </c>
      <c r="Q1462" s="66">
        <v>7.0618949634050937E-2</v>
      </c>
      <c r="R1462" s="66">
        <v>7.0661499823857638E-2</v>
      </c>
      <c r="S1462" s="66">
        <v>3.5252344065062509E-2</v>
      </c>
      <c r="T1462" s="67">
        <v>5.474302468963247E-2</v>
      </c>
      <c r="U1462" s="65">
        <v>7.6462980924668605E-2</v>
      </c>
      <c r="V1462" s="66">
        <v>6.7769263352458697E-2</v>
      </c>
      <c r="W1462" s="66">
        <v>3.0255380525467349E-2</v>
      </c>
      <c r="X1462" s="66">
        <v>0.13688840021990104</v>
      </c>
      <c r="Y1462" s="67">
        <v>5.474302468963247E-2</v>
      </c>
      <c r="Z1462" s="65">
        <v>4.8097231194844679E-2</v>
      </c>
      <c r="AA1462" s="66">
        <v>6.0024404424458604E-2</v>
      </c>
      <c r="AB1462" s="67">
        <v>5.474302468963247E-2</v>
      </c>
    </row>
    <row r="1463" spans="1:28" s="37" customFormat="1" ht="17.5" customHeight="1" x14ac:dyDescent="0.35">
      <c r="A1463" s="84"/>
      <c r="B1463" s="60">
        <v>116</v>
      </c>
      <c r="C1463" s="65">
        <v>8.3743192236289885E-3</v>
      </c>
      <c r="D1463" s="66">
        <v>2.2859981912981345E-3</v>
      </c>
      <c r="E1463" s="66">
        <v>0</v>
      </c>
      <c r="F1463" s="67">
        <v>4.2282043875424358E-3</v>
      </c>
      <c r="G1463" s="78"/>
      <c r="H1463" s="66">
        <v>2.251721571275762E-2</v>
      </c>
      <c r="I1463" s="66">
        <v>5.3025483505443928E-3</v>
      </c>
      <c r="J1463" s="66">
        <v>2.9297084600250402E-3</v>
      </c>
      <c r="K1463" s="66">
        <v>0</v>
      </c>
      <c r="L1463" s="66">
        <v>0</v>
      </c>
      <c r="M1463" s="66">
        <v>0</v>
      </c>
      <c r="N1463" s="67">
        <v>4.2282043875424358E-3</v>
      </c>
      <c r="O1463" s="65">
        <v>0</v>
      </c>
      <c r="P1463" s="66">
        <v>0</v>
      </c>
      <c r="Q1463" s="66">
        <v>1.3913869527164262E-2</v>
      </c>
      <c r="R1463" s="66">
        <v>6.6479539075195741E-3</v>
      </c>
      <c r="S1463" s="66">
        <v>1.1972375319263342E-3</v>
      </c>
      <c r="T1463" s="67">
        <v>4.2282043875424358E-3</v>
      </c>
      <c r="U1463" s="65">
        <v>4.1373666343355962E-3</v>
      </c>
      <c r="V1463" s="66">
        <v>4.8917298830657065E-3</v>
      </c>
      <c r="W1463" s="66">
        <v>3.2297293475494217E-3</v>
      </c>
      <c r="X1463" s="66">
        <v>3.1335898845519516E-2</v>
      </c>
      <c r="Y1463" s="67">
        <v>4.2282043875424358E-3</v>
      </c>
      <c r="Z1463" s="65">
        <v>5.5456067585416451E-3</v>
      </c>
      <c r="AA1463" s="66">
        <v>3.1818285703455579E-3</v>
      </c>
      <c r="AB1463" s="67">
        <v>4.2282043875424358E-3</v>
      </c>
    </row>
    <row r="1464" spans="1:28" s="37" customFormat="1" ht="17.5" customHeight="1" x14ac:dyDescent="0.35">
      <c r="A1464" s="84"/>
      <c r="B1464" s="61" t="s">
        <v>4</v>
      </c>
      <c r="C1464" s="68">
        <v>1</v>
      </c>
      <c r="D1464" s="69">
        <v>1</v>
      </c>
      <c r="E1464" s="69">
        <v>1</v>
      </c>
      <c r="F1464" s="70">
        <v>1</v>
      </c>
      <c r="G1464" s="69"/>
      <c r="H1464" s="69">
        <v>1</v>
      </c>
      <c r="I1464" s="69">
        <v>1</v>
      </c>
      <c r="J1464" s="69">
        <v>1</v>
      </c>
      <c r="K1464" s="69">
        <v>1</v>
      </c>
      <c r="L1464" s="69">
        <v>1</v>
      </c>
      <c r="M1464" s="69">
        <v>1</v>
      </c>
      <c r="N1464" s="70">
        <v>1</v>
      </c>
      <c r="O1464" s="68">
        <v>1</v>
      </c>
      <c r="P1464" s="69">
        <v>1</v>
      </c>
      <c r="Q1464" s="69">
        <v>1</v>
      </c>
      <c r="R1464" s="69">
        <v>1</v>
      </c>
      <c r="S1464" s="69">
        <v>1</v>
      </c>
      <c r="T1464" s="70">
        <v>1</v>
      </c>
      <c r="U1464" s="68">
        <v>1</v>
      </c>
      <c r="V1464" s="69">
        <v>1</v>
      </c>
      <c r="W1464" s="69">
        <v>1</v>
      </c>
      <c r="X1464" s="69">
        <v>1</v>
      </c>
      <c r="Y1464" s="70">
        <v>1</v>
      </c>
      <c r="Z1464" s="68">
        <v>1</v>
      </c>
      <c r="AA1464" s="69">
        <v>1</v>
      </c>
      <c r="AB1464" s="70">
        <v>1</v>
      </c>
    </row>
    <row r="1465" spans="1:28" s="39" customFormat="1" ht="13.5" customHeight="1" x14ac:dyDescent="0.35">
      <c r="A1465" s="62"/>
      <c r="B1465" s="63"/>
      <c r="C1465" s="71"/>
      <c r="D1465" s="72"/>
      <c r="E1465" s="72"/>
      <c r="F1465" s="73"/>
      <c r="G1465" s="79"/>
      <c r="H1465" s="72"/>
      <c r="I1465" s="72"/>
      <c r="J1465" s="72"/>
      <c r="K1465" s="72"/>
      <c r="L1465" s="72"/>
      <c r="M1465" s="72"/>
      <c r="N1465" s="73"/>
      <c r="O1465" s="71"/>
      <c r="P1465" s="72"/>
      <c r="Q1465" s="72"/>
      <c r="R1465" s="72"/>
      <c r="S1465" s="72"/>
      <c r="T1465" s="73"/>
      <c r="U1465" s="71"/>
      <c r="V1465" s="72"/>
      <c r="W1465" s="72"/>
      <c r="X1465" s="72"/>
      <c r="Y1465" s="73"/>
      <c r="Z1465" s="71"/>
      <c r="AA1465" s="72"/>
      <c r="AB1465" s="73"/>
    </row>
    <row r="1466" spans="1:28" s="37" customFormat="1" ht="17.5" customHeight="1" x14ac:dyDescent="0.35">
      <c r="A1466" s="84" t="s">
        <v>676</v>
      </c>
      <c r="B1466" s="60">
        <v>1</v>
      </c>
      <c r="C1466" s="65">
        <v>0.17777787553780233</v>
      </c>
      <c r="D1466" s="66">
        <v>0.12900677704958299</v>
      </c>
      <c r="E1466" s="66">
        <v>0.22071933072755948</v>
      </c>
      <c r="F1466" s="67">
        <v>0.15453212696105378</v>
      </c>
      <c r="G1466" s="78"/>
      <c r="H1466" s="66">
        <v>0.17985182410150491</v>
      </c>
      <c r="I1466" s="66">
        <v>0.17732745565501626</v>
      </c>
      <c r="J1466" s="66">
        <v>0.11064067250939008</v>
      </c>
      <c r="K1466" s="66">
        <v>0.19423003633222388</v>
      </c>
      <c r="L1466" s="66">
        <v>0.16851663405088063</v>
      </c>
      <c r="M1466" s="66">
        <v>0.26140564944176681</v>
      </c>
      <c r="N1466" s="67">
        <v>0.15453212696105378</v>
      </c>
      <c r="O1466" s="65">
        <v>0.173909590553009</v>
      </c>
      <c r="P1466" s="66">
        <v>0.10100718754254839</v>
      </c>
      <c r="Q1466" s="66">
        <v>0.16468288567475955</v>
      </c>
      <c r="R1466" s="66">
        <v>0.16121491154730924</v>
      </c>
      <c r="S1466" s="66">
        <v>0.16517362044629655</v>
      </c>
      <c r="T1466" s="67">
        <v>0.15453212696105378</v>
      </c>
      <c r="U1466" s="65">
        <v>0.16246261720012933</v>
      </c>
      <c r="V1466" s="66">
        <v>0.17099105343550644</v>
      </c>
      <c r="W1466" s="66">
        <v>0.14145691337424701</v>
      </c>
      <c r="X1466" s="66">
        <v>9.4667399670148422E-2</v>
      </c>
      <c r="Y1466" s="67">
        <v>0.15453212696105378</v>
      </c>
      <c r="Z1466" s="65">
        <v>0.17041622914172161</v>
      </c>
      <c r="AA1466" s="66">
        <v>0.14190855085769455</v>
      </c>
      <c r="AB1466" s="67">
        <v>0.15453212696105378</v>
      </c>
    </row>
    <row r="1467" spans="1:28" s="37" customFormat="1" ht="17.5" customHeight="1" x14ac:dyDescent="0.35">
      <c r="A1467" s="84"/>
      <c r="B1467" s="60">
        <v>2</v>
      </c>
      <c r="C1467" s="65">
        <v>3.5703916168823742E-2</v>
      </c>
      <c r="D1467" s="66">
        <v>5.9705025288331645E-2</v>
      </c>
      <c r="E1467" s="66">
        <v>8.8030583556195571E-2</v>
      </c>
      <c r="F1467" s="67">
        <v>5.379817801756135E-2</v>
      </c>
      <c r="G1467" s="78"/>
      <c r="H1467" s="66">
        <v>7.1475400139007323E-4</v>
      </c>
      <c r="I1467" s="66">
        <v>4.3306108372906986E-2</v>
      </c>
      <c r="J1467" s="66">
        <v>4.7743874083348237E-2</v>
      </c>
      <c r="K1467" s="66">
        <v>0.10218247414822532</v>
      </c>
      <c r="L1467" s="66">
        <v>9.6986301369863012E-2</v>
      </c>
      <c r="M1467" s="66">
        <v>8.1050576535903848E-2</v>
      </c>
      <c r="N1467" s="67">
        <v>5.379817801756135E-2</v>
      </c>
      <c r="O1467" s="65">
        <v>3.8040877499862548E-2</v>
      </c>
      <c r="P1467" s="66">
        <v>7.4967573649021485E-2</v>
      </c>
      <c r="Q1467" s="66">
        <v>3.2359960340987787E-2</v>
      </c>
      <c r="R1467" s="66">
        <v>4.3957667388011601E-2</v>
      </c>
      <c r="S1467" s="66">
        <v>6.9438726643366047E-2</v>
      </c>
      <c r="T1467" s="67">
        <v>5.379817801756135E-2</v>
      </c>
      <c r="U1467" s="65">
        <v>4.6178871645651473E-2</v>
      </c>
      <c r="V1467" s="66">
        <v>6.2018817307815728E-2</v>
      </c>
      <c r="W1467" s="66">
        <v>5.4179982465567468E-2</v>
      </c>
      <c r="X1467" s="66">
        <v>7.020340846619022E-2</v>
      </c>
      <c r="Y1467" s="67">
        <v>5.379817801756135E-2</v>
      </c>
      <c r="Z1467" s="65">
        <v>5.8132773301403665E-2</v>
      </c>
      <c r="AA1467" s="66">
        <v>5.0353496248753439E-2</v>
      </c>
      <c r="AB1467" s="67">
        <v>5.379817801756135E-2</v>
      </c>
    </row>
    <row r="1468" spans="1:28" s="37" customFormat="1" ht="17.5" customHeight="1" x14ac:dyDescent="0.35">
      <c r="A1468" s="84"/>
      <c r="B1468" s="60">
        <v>4</v>
      </c>
      <c r="C1468" s="65">
        <v>4.6754709344782985E-2</v>
      </c>
      <c r="D1468" s="66">
        <v>4.942947737447944E-2</v>
      </c>
      <c r="E1468" s="66">
        <v>2.9901254885825963E-2</v>
      </c>
      <c r="F1468" s="67">
        <v>4.6716176383802807E-2</v>
      </c>
      <c r="G1468" s="78"/>
      <c r="H1468" s="66">
        <v>4.4364041465590753E-2</v>
      </c>
      <c r="I1468" s="66">
        <v>4.727418384024025E-2</v>
      </c>
      <c r="J1468" s="66">
        <v>4.0936505097478086E-2</v>
      </c>
      <c r="K1468" s="66">
        <v>7.958789603394395E-2</v>
      </c>
      <c r="L1468" s="66">
        <v>3.2328767123287673E-2</v>
      </c>
      <c r="M1468" s="66">
        <v>2.8009273381733878E-2</v>
      </c>
      <c r="N1468" s="67">
        <v>4.6716176383802807E-2</v>
      </c>
      <c r="O1468" s="65">
        <v>3.6330351452012619E-2</v>
      </c>
      <c r="P1468" s="66">
        <v>6.4145055071051324E-2</v>
      </c>
      <c r="Q1468" s="66">
        <v>5.9103221381322728E-2</v>
      </c>
      <c r="R1468" s="66">
        <v>2.3430993589067157E-2</v>
      </c>
      <c r="S1468" s="66">
        <v>4.9084638392257025E-2</v>
      </c>
      <c r="T1468" s="67">
        <v>4.6716176383802807E-2</v>
      </c>
      <c r="U1468" s="65">
        <v>4.3272106369220818E-2</v>
      </c>
      <c r="V1468" s="66">
        <v>3.2519542531479845E-2</v>
      </c>
      <c r="W1468" s="66">
        <v>5.6909839079159481E-2</v>
      </c>
      <c r="X1468" s="66">
        <v>4.8103353490929084E-2</v>
      </c>
      <c r="Y1468" s="67">
        <v>4.6716176383802807E-2</v>
      </c>
      <c r="Z1468" s="65">
        <v>5.3430300785686079E-2</v>
      </c>
      <c r="AA1468" s="66">
        <v>4.1380494409781386E-2</v>
      </c>
      <c r="AB1468" s="67">
        <v>4.6716176383802807E-2</v>
      </c>
    </row>
    <row r="1469" spans="1:28" s="37" customFormat="1" ht="17.5" customHeight="1" x14ac:dyDescent="0.35">
      <c r="A1469" s="84"/>
      <c r="B1469" s="60">
        <v>5</v>
      </c>
      <c r="C1469" s="65">
        <v>7.8966539676394776E-2</v>
      </c>
      <c r="D1469" s="66">
        <v>5.8589100896535552E-2</v>
      </c>
      <c r="E1469" s="66">
        <v>6.0148803401220599E-2</v>
      </c>
      <c r="F1469" s="67">
        <v>6.5924020909624584E-2</v>
      </c>
      <c r="G1469" s="78"/>
      <c r="H1469" s="66">
        <v>0.14959554782197204</v>
      </c>
      <c r="I1469" s="66">
        <v>6.3620941156814492E-2</v>
      </c>
      <c r="J1469" s="66">
        <v>5.8690752995886247E-2</v>
      </c>
      <c r="K1469" s="66">
        <v>5.8225564673899229E-2</v>
      </c>
      <c r="L1469" s="66">
        <v>6.4657534246575346E-2</v>
      </c>
      <c r="M1469" s="66">
        <v>5.6634738576047831E-2</v>
      </c>
      <c r="N1469" s="67">
        <v>6.5924020909624584E-2</v>
      </c>
      <c r="O1469" s="65">
        <v>5.5333481307412086E-2</v>
      </c>
      <c r="P1469" s="66">
        <v>7.9442768386278451E-2</v>
      </c>
      <c r="Q1469" s="66">
        <v>6.4148618328508808E-2</v>
      </c>
      <c r="R1469" s="66">
        <v>2.8387331386297256E-2</v>
      </c>
      <c r="S1469" s="66">
        <v>8.8867581328135506E-2</v>
      </c>
      <c r="T1469" s="67">
        <v>6.5924020909624584E-2</v>
      </c>
      <c r="U1469" s="65">
        <v>4.0520934367927579E-2</v>
      </c>
      <c r="V1469" s="66">
        <v>5.8899713761279469E-2</v>
      </c>
      <c r="W1469" s="66">
        <v>8.7007551118527107E-2</v>
      </c>
      <c r="X1469" s="66">
        <v>8.7795492028587135E-2</v>
      </c>
      <c r="Y1469" s="67">
        <v>6.5924020909624584E-2</v>
      </c>
      <c r="Z1469" s="65">
        <v>4.897473613475558E-2</v>
      </c>
      <c r="AA1469" s="66">
        <v>7.9393535001507851E-2</v>
      </c>
      <c r="AB1469" s="67">
        <v>6.5924020909624584E-2</v>
      </c>
    </row>
    <row r="1470" spans="1:28" s="37" customFormat="1" ht="17.5" customHeight="1" x14ac:dyDescent="0.35">
      <c r="A1470" s="84"/>
      <c r="B1470" s="60">
        <v>28</v>
      </c>
      <c r="C1470" s="65">
        <v>7.0096870408333845E-2</v>
      </c>
      <c r="D1470" s="66">
        <v>0.15060178413924771</v>
      </c>
      <c r="E1470" s="66">
        <v>7.7377768634711658E-2</v>
      </c>
      <c r="F1470" s="67">
        <v>0.11554866022481262</v>
      </c>
      <c r="G1470" s="78"/>
      <c r="H1470" s="66">
        <v>7.4186536006348988E-2</v>
      </c>
      <c r="I1470" s="66">
        <v>6.9208376976808442E-2</v>
      </c>
      <c r="J1470" s="66">
        <v>0.12747272402074764</v>
      </c>
      <c r="K1470" s="66">
        <v>0.23273965293833684</v>
      </c>
      <c r="L1470" s="66">
        <v>0</v>
      </c>
      <c r="M1470" s="66">
        <v>0.1376853151119517</v>
      </c>
      <c r="N1470" s="67">
        <v>0.11554866022481262</v>
      </c>
      <c r="O1470" s="65">
        <v>0.10092307316367903</v>
      </c>
      <c r="P1470" s="66">
        <v>8.6272008713910012E-2</v>
      </c>
      <c r="Q1470" s="66">
        <v>8.1744398662753917E-2</v>
      </c>
      <c r="R1470" s="66">
        <v>0.12124276963987408</v>
      </c>
      <c r="S1470" s="66">
        <v>0.15794713671192365</v>
      </c>
      <c r="T1470" s="67">
        <v>0.11554866022481262</v>
      </c>
      <c r="U1470" s="65">
        <v>8.9047849983834471E-2</v>
      </c>
      <c r="V1470" s="66">
        <v>6.7933561810877077E-2</v>
      </c>
      <c r="W1470" s="66">
        <v>0.16180746061823018</v>
      </c>
      <c r="X1470" s="66">
        <v>5.7778999450247386E-2</v>
      </c>
      <c r="Y1470" s="67">
        <v>0.11554866022481262</v>
      </c>
      <c r="Z1470" s="65">
        <v>0.11520145787871074</v>
      </c>
      <c r="AA1470" s="66">
        <v>0.1158240228057061</v>
      </c>
      <c r="AB1470" s="67">
        <v>0.11554866022481262</v>
      </c>
    </row>
    <row r="1471" spans="1:28" s="37" customFormat="1" ht="17.5" customHeight="1" x14ac:dyDescent="0.35">
      <c r="A1471" s="84"/>
      <c r="B1471" s="60">
        <v>30</v>
      </c>
      <c r="C1471" s="65">
        <v>2.6418962316443331E-2</v>
      </c>
      <c r="D1471" s="66">
        <v>6.9586454832695072E-2</v>
      </c>
      <c r="E1471" s="66">
        <v>2.8612082561887128E-2</v>
      </c>
      <c r="F1471" s="67">
        <v>5.0635643890333183E-2</v>
      </c>
      <c r="G1471" s="78"/>
      <c r="H1471" s="66">
        <v>4.2278931516707995E-2</v>
      </c>
      <c r="I1471" s="66">
        <v>2.2973068495087297E-2</v>
      </c>
      <c r="J1471" s="66">
        <v>7.9947057771418348E-2</v>
      </c>
      <c r="K1471" s="66">
        <v>3.2793007952437815E-2</v>
      </c>
      <c r="L1471" s="66">
        <v>6.5322896281800394E-2</v>
      </c>
      <c r="M1471" s="66">
        <v>0</v>
      </c>
      <c r="N1471" s="67">
        <v>5.0635643890333183E-2</v>
      </c>
      <c r="O1471" s="65">
        <v>4.2140030993102921E-2</v>
      </c>
      <c r="P1471" s="66">
        <v>5.105090041348076E-2</v>
      </c>
      <c r="Q1471" s="66">
        <v>4.5144511262461946E-2</v>
      </c>
      <c r="R1471" s="66">
        <v>6.333819821779639E-2</v>
      </c>
      <c r="S1471" s="66">
        <v>5.0028775709100685E-2</v>
      </c>
      <c r="T1471" s="67">
        <v>5.0635643890333183E-2</v>
      </c>
      <c r="U1471" s="65">
        <v>5.1422567086970586E-2</v>
      </c>
      <c r="V1471" s="66">
        <v>1.9711964265085296E-2</v>
      </c>
      <c r="W1471" s="66">
        <v>6.7583217851183583E-2</v>
      </c>
      <c r="X1471" s="66">
        <v>3.2572842221000549E-2</v>
      </c>
      <c r="Y1471" s="67">
        <v>5.0635643890333183E-2</v>
      </c>
      <c r="Z1471" s="65">
        <v>6.6339654034383327E-2</v>
      </c>
      <c r="AA1471" s="66">
        <v>3.8155743484860387E-2</v>
      </c>
      <c r="AB1471" s="67">
        <v>5.0635643890333183E-2</v>
      </c>
    </row>
    <row r="1472" spans="1:28" s="37" customFormat="1" ht="17.5" customHeight="1" x14ac:dyDescent="0.35">
      <c r="A1472" s="84"/>
      <c r="B1472" s="60">
        <v>54</v>
      </c>
      <c r="C1472" s="65">
        <v>3.1990110595915784E-2</v>
      </c>
      <c r="D1472" s="66">
        <v>2.5239206404144381E-2</v>
      </c>
      <c r="E1472" s="66">
        <v>1.4160323664540904E-2</v>
      </c>
      <c r="F1472" s="67">
        <v>2.6618772072046888E-2</v>
      </c>
      <c r="G1472" s="78"/>
      <c r="H1472" s="66">
        <v>6.2982150867317011E-2</v>
      </c>
      <c r="I1472" s="66">
        <v>2.5256452272780821E-2</v>
      </c>
      <c r="J1472" s="66">
        <v>2.9035950634949025E-2</v>
      </c>
      <c r="K1472" s="66">
        <v>1.1755888106913285E-2</v>
      </c>
      <c r="L1472" s="66">
        <v>3.2328767123287673E-2</v>
      </c>
      <c r="M1472" s="66">
        <v>0</v>
      </c>
      <c r="N1472" s="67">
        <v>2.6618772072046888E-2</v>
      </c>
      <c r="O1472" s="65">
        <v>3.8788214475530318E-2</v>
      </c>
      <c r="P1472" s="66">
        <v>1.4102775409001985E-2</v>
      </c>
      <c r="Q1472" s="66">
        <v>2.7281348140693169E-2</v>
      </c>
      <c r="R1472" s="66">
        <v>4.5201216275230161E-2</v>
      </c>
      <c r="S1472" s="66">
        <v>1.5239573531388627E-2</v>
      </c>
      <c r="T1472" s="67">
        <v>2.6618772072046888E-2</v>
      </c>
      <c r="U1472" s="65">
        <v>3.2266408018105396E-2</v>
      </c>
      <c r="V1472" s="66">
        <v>2.4660171743232318E-2</v>
      </c>
      <c r="W1472" s="66">
        <v>2.2310444299895361E-2</v>
      </c>
      <c r="X1472" s="66">
        <v>8.2380428807036832E-2</v>
      </c>
      <c r="Y1472" s="67">
        <v>2.6618772072046888E-2</v>
      </c>
      <c r="Z1472" s="65">
        <v>1.5669530657609638E-2</v>
      </c>
      <c r="AA1472" s="66">
        <v>3.5320080916999869E-2</v>
      </c>
      <c r="AB1472" s="67">
        <v>2.6618772072046888E-2</v>
      </c>
    </row>
    <row r="1473" spans="1:28" s="37" customFormat="1" ht="17.5" customHeight="1" x14ac:dyDescent="0.35">
      <c r="A1473" s="84"/>
      <c r="B1473" s="60">
        <v>67</v>
      </c>
      <c r="C1473" s="65">
        <v>0.1637153892853058</v>
      </c>
      <c r="D1473" s="66">
        <v>0.1134988332756484</v>
      </c>
      <c r="E1473" s="66">
        <v>6.1523691970102178E-2</v>
      </c>
      <c r="F1473" s="67">
        <v>0.12651782691477434</v>
      </c>
      <c r="G1473" s="78"/>
      <c r="H1473" s="66">
        <v>6.6866469164526515E-2</v>
      </c>
      <c r="I1473" s="66">
        <v>0.18475809198223847</v>
      </c>
      <c r="J1473" s="66">
        <v>0.11337935968520838</v>
      </c>
      <c r="K1473" s="66">
        <v>0.11392311796539545</v>
      </c>
      <c r="L1473" s="66">
        <v>0.10452446183953033</v>
      </c>
      <c r="M1473" s="66">
        <v>2.8009273381733878E-2</v>
      </c>
      <c r="N1473" s="67">
        <v>0.12651782691477434</v>
      </c>
      <c r="O1473" s="65">
        <v>0.13993528509785635</v>
      </c>
      <c r="P1473" s="66">
        <v>0.11279712211656287</v>
      </c>
      <c r="Q1473" s="66">
        <v>0.11956826814009529</v>
      </c>
      <c r="R1473" s="66">
        <v>0.17587287878320526</v>
      </c>
      <c r="S1473" s="66">
        <v>0.10010796141954564</v>
      </c>
      <c r="T1473" s="67">
        <v>0.12651782691477434</v>
      </c>
      <c r="U1473" s="65">
        <v>0.18446492078887811</v>
      </c>
      <c r="V1473" s="66">
        <v>8.5585377437200766E-2</v>
      </c>
      <c r="W1473" s="66">
        <v>0.10850137164512572</v>
      </c>
      <c r="X1473" s="66">
        <v>0.12699285321605278</v>
      </c>
      <c r="Y1473" s="67">
        <v>0.12651782691477434</v>
      </c>
      <c r="Z1473" s="65">
        <v>0.1313353436683915</v>
      </c>
      <c r="AA1473" s="66">
        <v>0.12268936980507118</v>
      </c>
      <c r="AB1473" s="67">
        <v>0.12651782691477434</v>
      </c>
    </row>
    <row r="1474" spans="1:28" s="37" customFormat="1" ht="17.5" customHeight="1" x14ac:dyDescent="0.35">
      <c r="A1474" s="84"/>
      <c r="B1474" s="60">
        <v>108</v>
      </c>
      <c r="C1474" s="65">
        <v>5.6722419208671701E-2</v>
      </c>
      <c r="D1474" s="66">
        <v>2.0379715743521609E-2</v>
      </c>
      <c r="E1474" s="66">
        <v>6.0148803401220599E-2</v>
      </c>
      <c r="F1474" s="67">
        <v>3.6811748152703619E-2</v>
      </c>
      <c r="G1474" s="78"/>
      <c r="H1474" s="66">
        <v>0.10939679691620618</v>
      </c>
      <c r="I1474" s="66">
        <v>4.5276758537520535E-2</v>
      </c>
      <c r="J1474" s="66">
        <v>2.2798783759613663E-2</v>
      </c>
      <c r="K1474" s="66">
        <v>1.1788917401356742E-2</v>
      </c>
      <c r="L1474" s="66">
        <v>6.4657534246575346E-2</v>
      </c>
      <c r="M1474" s="66">
        <v>5.6634738576047831E-2</v>
      </c>
      <c r="N1474" s="67">
        <v>3.6811748152703619E-2</v>
      </c>
      <c r="O1474" s="65">
        <v>5.6070636580414071E-2</v>
      </c>
      <c r="P1474" s="66">
        <v>4.8189857180734805E-2</v>
      </c>
      <c r="Q1474" s="66">
        <v>5.5683711073799311E-2</v>
      </c>
      <c r="R1474" s="66">
        <v>3.2057911065149949E-2</v>
      </c>
      <c r="S1474" s="66">
        <v>1.1350651969350719E-2</v>
      </c>
      <c r="T1474" s="67">
        <v>3.6811748152703619E-2</v>
      </c>
      <c r="U1474" s="65">
        <v>4.4698714839961205E-2</v>
      </c>
      <c r="V1474" s="66">
        <v>3.029766259771266E-2</v>
      </c>
      <c r="W1474" s="66">
        <v>3.5601261347888796E-2</v>
      </c>
      <c r="X1474" s="66">
        <v>8.8235294117647058E-3</v>
      </c>
      <c r="Y1474" s="67">
        <v>3.6811748152703619E-2</v>
      </c>
      <c r="Z1474" s="65">
        <v>3.3497400803713162E-2</v>
      </c>
      <c r="AA1474" s="66">
        <v>3.9446201288005092E-2</v>
      </c>
      <c r="AB1474" s="67">
        <v>3.6811748152703619E-2</v>
      </c>
    </row>
    <row r="1475" spans="1:28" s="37" customFormat="1" ht="17.5" customHeight="1" x14ac:dyDescent="0.35">
      <c r="A1475" s="84"/>
      <c r="B1475" s="60">
        <v>109</v>
      </c>
      <c r="C1475" s="65">
        <v>1.9507817380363723E-2</v>
      </c>
      <c r="D1475" s="66">
        <v>3.5547132314356848E-2</v>
      </c>
      <c r="E1475" s="66">
        <v>3.5945964479188096E-2</v>
      </c>
      <c r="F1475" s="67">
        <v>2.9921387017520971E-2</v>
      </c>
      <c r="G1475" s="78"/>
      <c r="H1475" s="66">
        <v>1.3900732992551771E-2</v>
      </c>
      <c r="I1475" s="66">
        <v>2.0726098905218156E-2</v>
      </c>
      <c r="J1475" s="66">
        <v>4.5556787694509028E-2</v>
      </c>
      <c r="K1475" s="66">
        <v>0</v>
      </c>
      <c r="L1475" s="66">
        <v>0</v>
      </c>
      <c r="M1475" s="66">
        <v>6.3961930327618821E-2</v>
      </c>
      <c r="N1475" s="67">
        <v>2.9921387017520971E-2</v>
      </c>
      <c r="O1475" s="65">
        <v>2.2550435064154911E-2</v>
      </c>
      <c r="P1475" s="66">
        <v>4.9619483041555883E-2</v>
      </c>
      <c r="Q1475" s="66">
        <v>1.3918851815130544E-2</v>
      </c>
      <c r="R1475" s="66">
        <v>3.439565309856342E-2</v>
      </c>
      <c r="S1475" s="66">
        <v>2.9399532867320877E-2</v>
      </c>
      <c r="T1475" s="67">
        <v>2.9921387017520971E-2</v>
      </c>
      <c r="U1475" s="65">
        <v>4.7031603621079856E-3</v>
      </c>
      <c r="V1475" s="66">
        <v>6.5733502766118584E-2</v>
      </c>
      <c r="W1475" s="66">
        <v>2.7070901326394978E-2</v>
      </c>
      <c r="X1475" s="66">
        <v>5.9923034634414514E-2</v>
      </c>
      <c r="Y1475" s="67">
        <v>2.9921387017520971E-2</v>
      </c>
      <c r="Z1475" s="65">
        <v>3.8615127455663562E-2</v>
      </c>
      <c r="AA1475" s="66">
        <v>2.3011956384198552E-2</v>
      </c>
      <c r="AB1475" s="67">
        <v>2.9921387017520971E-2</v>
      </c>
    </row>
    <row r="1476" spans="1:28" s="37" customFormat="1" ht="17.5" customHeight="1" x14ac:dyDescent="0.35">
      <c r="A1476" s="84"/>
      <c r="B1476" s="60">
        <v>110</v>
      </c>
      <c r="C1476" s="65">
        <v>0</v>
      </c>
      <c r="D1476" s="66">
        <v>4.1304275012002184E-3</v>
      </c>
      <c r="E1476" s="66">
        <v>0</v>
      </c>
      <c r="F1476" s="67">
        <v>2.2981329804911835E-3</v>
      </c>
      <c r="G1476" s="78"/>
      <c r="H1476" s="66">
        <v>0</v>
      </c>
      <c r="I1476" s="66">
        <v>0</v>
      </c>
      <c r="J1476" s="66">
        <v>5.2935074226435341E-3</v>
      </c>
      <c r="K1476" s="66">
        <v>0</v>
      </c>
      <c r="L1476" s="66">
        <v>0</v>
      </c>
      <c r="M1476" s="66">
        <v>0</v>
      </c>
      <c r="N1476" s="67">
        <v>2.2981329804911835E-3</v>
      </c>
      <c r="O1476" s="65">
        <v>0</v>
      </c>
      <c r="P1476" s="66">
        <v>6.5013937956387444E-3</v>
      </c>
      <c r="Q1476" s="66">
        <v>0</v>
      </c>
      <c r="R1476" s="66">
        <v>6.1203385180338939E-3</v>
      </c>
      <c r="S1476" s="66">
        <v>0</v>
      </c>
      <c r="T1476" s="67">
        <v>2.2981329804911835E-3</v>
      </c>
      <c r="U1476" s="65">
        <v>3.6665454251535723E-3</v>
      </c>
      <c r="V1476" s="66">
        <v>0</v>
      </c>
      <c r="W1476" s="66">
        <v>2.6655165587262082E-3</v>
      </c>
      <c r="X1476" s="66">
        <v>0</v>
      </c>
      <c r="Y1476" s="67">
        <v>2.2981329804911835E-3</v>
      </c>
      <c r="Z1476" s="65">
        <v>2.5455359128190775E-3</v>
      </c>
      <c r="AA1476" s="66">
        <v>2.1015230746676164E-3</v>
      </c>
      <c r="AB1476" s="67">
        <v>2.2981329804911835E-3</v>
      </c>
    </row>
    <row r="1477" spans="1:28" s="37" customFormat="1" ht="17.5" customHeight="1" x14ac:dyDescent="0.35">
      <c r="A1477" s="84"/>
      <c r="B1477" s="60">
        <v>111</v>
      </c>
      <c r="C1477" s="65">
        <v>0.15133955673649666</v>
      </c>
      <c r="D1477" s="66">
        <v>0.17312570477966216</v>
      </c>
      <c r="E1477" s="66">
        <v>0.18266474662277996</v>
      </c>
      <c r="F1477" s="67">
        <v>0.16629860509322675</v>
      </c>
      <c r="G1477" s="78"/>
      <c r="H1477" s="66">
        <v>0.18391359856457679</v>
      </c>
      <c r="I1477" s="66">
        <v>0.14426230210495425</v>
      </c>
      <c r="J1477" s="66">
        <v>0.19478089787157932</v>
      </c>
      <c r="K1477" s="66">
        <v>9.6221956858660015E-2</v>
      </c>
      <c r="L1477" s="66">
        <v>0.19463796477495107</v>
      </c>
      <c r="M1477" s="66">
        <v>0.17333292660606431</v>
      </c>
      <c r="N1477" s="67">
        <v>0.16629860509322675</v>
      </c>
      <c r="O1477" s="65">
        <v>0.15573117861353719</v>
      </c>
      <c r="P1477" s="66">
        <v>0.189984378023175</v>
      </c>
      <c r="Q1477" s="66">
        <v>0.19781676141317617</v>
      </c>
      <c r="R1477" s="66">
        <v>0.13835374257888661</v>
      </c>
      <c r="S1477" s="66">
        <v>0.15601055249361476</v>
      </c>
      <c r="T1477" s="67">
        <v>0.16629860509322675</v>
      </c>
      <c r="U1477" s="65">
        <v>0.14382476559974136</v>
      </c>
      <c r="V1477" s="66">
        <v>0.22497336567959234</v>
      </c>
      <c r="W1477" s="66">
        <v>0.14821120506801663</v>
      </c>
      <c r="X1477" s="66">
        <v>0.22440901594282572</v>
      </c>
      <c r="Y1477" s="67">
        <v>0.16629860509322675</v>
      </c>
      <c r="Z1477" s="65">
        <v>0.1538902368281318</v>
      </c>
      <c r="AA1477" s="66">
        <v>0.17615947494254258</v>
      </c>
      <c r="AB1477" s="67">
        <v>0.16629860509322675</v>
      </c>
    </row>
    <row r="1478" spans="1:28" s="37" customFormat="1" ht="17.5" customHeight="1" x14ac:dyDescent="0.35">
      <c r="A1478" s="84"/>
      <c r="B1478" s="60">
        <v>113</v>
      </c>
      <c r="C1478" s="65">
        <v>5.4205196336345324E-2</v>
      </c>
      <c r="D1478" s="66">
        <v>5.3737425614344574E-2</v>
      </c>
      <c r="E1478" s="66">
        <v>6.3155729273811967E-2</v>
      </c>
      <c r="F1478" s="67">
        <v>5.4755759309473004E-2</v>
      </c>
      <c r="G1478" s="78"/>
      <c r="H1478" s="66">
        <v>1.0923412876416568E-2</v>
      </c>
      <c r="I1478" s="66">
        <v>6.3609160096047779E-2</v>
      </c>
      <c r="J1478" s="66">
        <v>5.9444822035414055E-2</v>
      </c>
      <c r="K1478" s="66">
        <v>3.3466297416092888E-2</v>
      </c>
      <c r="L1478" s="66">
        <v>7.1530332681017605E-2</v>
      </c>
      <c r="M1478" s="66">
        <v>5.6634738576047831E-2</v>
      </c>
      <c r="N1478" s="67">
        <v>5.4755759309473004E-2</v>
      </c>
      <c r="O1478" s="65">
        <v>6.278037863715874E-2</v>
      </c>
      <c r="P1478" s="66">
        <v>6.3903201072040242E-2</v>
      </c>
      <c r="Q1478" s="66">
        <v>8.9664575766483484E-2</v>
      </c>
      <c r="R1478" s="66">
        <v>4.7170439251987481E-2</v>
      </c>
      <c r="S1478" s="66">
        <v>2.8086772415647266E-2</v>
      </c>
      <c r="T1478" s="67">
        <v>5.4755759309473004E-2</v>
      </c>
      <c r="U1478" s="65">
        <v>5.6483389912706114E-2</v>
      </c>
      <c r="V1478" s="66">
        <v>7.8746454105536087E-2</v>
      </c>
      <c r="W1478" s="66">
        <v>4.048050001414067E-2</v>
      </c>
      <c r="X1478" s="66">
        <v>4.8955470038482683E-2</v>
      </c>
      <c r="Y1478" s="67">
        <v>5.4755759309473004E-2</v>
      </c>
      <c r="Z1478" s="65">
        <v>4.9190079073646586E-2</v>
      </c>
      <c r="AA1478" s="66">
        <v>5.9178778296004812E-2</v>
      </c>
      <c r="AB1478" s="67">
        <v>5.4755759309473004E-2</v>
      </c>
    </row>
    <row r="1479" spans="1:28" s="37" customFormat="1" ht="17.5" customHeight="1" x14ac:dyDescent="0.35">
      <c r="A1479" s="84"/>
      <c r="B1479" s="60">
        <v>114</v>
      </c>
      <c r="C1479" s="65">
        <v>7.9967797847910818E-2</v>
      </c>
      <c r="D1479" s="66">
        <v>5.1807027141692809E-2</v>
      </c>
      <c r="E1479" s="66">
        <v>7.7607488171158201E-2</v>
      </c>
      <c r="F1479" s="67">
        <v>6.4085887245812337E-2</v>
      </c>
      <c r="G1479" s="78"/>
      <c r="H1479" s="66">
        <v>4.1263487900940025E-2</v>
      </c>
      <c r="I1479" s="66">
        <v>8.8378304855296436E-2</v>
      </c>
      <c r="J1479" s="66">
        <v>5.707887676623144E-2</v>
      </c>
      <c r="K1479" s="66">
        <v>3.3085190172514545E-2</v>
      </c>
      <c r="L1479" s="66">
        <v>0.10452446183953033</v>
      </c>
      <c r="M1479" s="66">
        <v>5.6634738576047831E-2</v>
      </c>
      <c r="N1479" s="67">
        <v>6.4085887245812337E-2</v>
      </c>
      <c r="O1479" s="65">
        <v>7.707141649883828E-2</v>
      </c>
      <c r="P1479" s="66">
        <v>5.0834127569922678E-2</v>
      </c>
      <c r="Q1479" s="66">
        <v>3.9471346031524593E-2</v>
      </c>
      <c r="R1479" s="66">
        <v>7.3471660559856738E-2</v>
      </c>
      <c r="S1479" s="66">
        <v>7.4649860532329623E-2</v>
      </c>
      <c r="T1479" s="67">
        <v>6.4085887245812337E-2</v>
      </c>
      <c r="U1479" s="65">
        <v>9.6988158745554484E-2</v>
      </c>
      <c r="V1479" s="66">
        <v>7.065475502843134E-2</v>
      </c>
      <c r="W1479" s="66">
        <v>3.7752057467688567E-2</v>
      </c>
      <c r="X1479" s="66">
        <v>5.206157229246839E-2</v>
      </c>
      <c r="Y1479" s="67">
        <v>6.4085887245812337E-2</v>
      </c>
      <c r="Z1479" s="65">
        <v>5.3068356302077749E-2</v>
      </c>
      <c r="AA1479" s="66">
        <v>7.2841465447225848E-2</v>
      </c>
      <c r="AB1479" s="67">
        <v>6.4085887245812337E-2</v>
      </c>
    </row>
    <row r="1480" spans="1:28" s="37" customFormat="1" ht="17.5" customHeight="1" x14ac:dyDescent="0.35">
      <c r="A1480" s="84"/>
      <c r="B1480" s="60">
        <v>116</v>
      </c>
      <c r="C1480" s="65">
        <v>6.8337189966302123E-3</v>
      </c>
      <c r="D1480" s="66">
        <v>5.616465885873145E-3</v>
      </c>
      <c r="E1480" s="66">
        <v>0</v>
      </c>
      <c r="F1480" s="67">
        <v>5.5373854272464957E-3</v>
      </c>
      <c r="G1480" s="78"/>
      <c r="H1480" s="66">
        <v>1.9761715803950371E-2</v>
      </c>
      <c r="I1480" s="66">
        <v>4.0248387601183253E-3</v>
      </c>
      <c r="J1480" s="66">
        <v>7.1979967805401541E-3</v>
      </c>
      <c r="K1480" s="66">
        <v>0</v>
      </c>
      <c r="L1480" s="66">
        <v>0</v>
      </c>
      <c r="M1480" s="66">
        <v>0</v>
      </c>
      <c r="N1480" s="67">
        <v>5.5373854272464957E-3</v>
      </c>
      <c r="O1480" s="65">
        <v>3.9505006343200762E-4</v>
      </c>
      <c r="P1480" s="66">
        <v>7.182168015077357E-3</v>
      </c>
      <c r="Q1480" s="66">
        <v>9.4115419683026835E-3</v>
      </c>
      <c r="R1480" s="66">
        <v>5.7859115326983545E-3</v>
      </c>
      <c r="S1480" s="66">
        <v>4.6146155397230812E-3</v>
      </c>
      <c r="T1480" s="67">
        <v>5.5373854272464957E-3</v>
      </c>
      <c r="U1480" s="65">
        <v>0</v>
      </c>
      <c r="V1480" s="66">
        <v>7.274057530132081E-3</v>
      </c>
      <c r="W1480" s="66">
        <v>8.4610707316383378E-3</v>
      </c>
      <c r="X1480" s="66">
        <v>5.332600329851566E-3</v>
      </c>
      <c r="Y1480" s="67">
        <v>5.5373854272464957E-3</v>
      </c>
      <c r="Z1480" s="65">
        <v>9.6925365784882936E-3</v>
      </c>
      <c r="AA1480" s="66">
        <v>2.2347496038043696E-3</v>
      </c>
      <c r="AB1480" s="67">
        <v>5.5373854272464957E-3</v>
      </c>
    </row>
    <row r="1481" spans="1:28" s="37" customFormat="1" ht="17.5" customHeight="1" x14ac:dyDescent="0.35">
      <c r="A1481" s="84"/>
      <c r="B1481" s="61" t="s">
        <v>4</v>
      </c>
      <c r="C1481" s="68">
        <v>1</v>
      </c>
      <c r="D1481" s="69">
        <v>1</v>
      </c>
      <c r="E1481" s="69">
        <v>1</v>
      </c>
      <c r="F1481" s="70">
        <v>1</v>
      </c>
      <c r="G1481" s="69"/>
      <c r="H1481" s="69">
        <v>1</v>
      </c>
      <c r="I1481" s="69">
        <v>1</v>
      </c>
      <c r="J1481" s="69">
        <v>1</v>
      </c>
      <c r="K1481" s="69">
        <v>1</v>
      </c>
      <c r="L1481" s="69">
        <v>1</v>
      </c>
      <c r="M1481" s="69">
        <v>1</v>
      </c>
      <c r="N1481" s="70">
        <v>1</v>
      </c>
      <c r="O1481" s="68">
        <v>1</v>
      </c>
      <c r="P1481" s="69">
        <v>1</v>
      </c>
      <c r="Q1481" s="69">
        <v>1</v>
      </c>
      <c r="R1481" s="69">
        <v>1</v>
      </c>
      <c r="S1481" s="69">
        <v>1</v>
      </c>
      <c r="T1481" s="70">
        <v>1</v>
      </c>
      <c r="U1481" s="68">
        <v>1</v>
      </c>
      <c r="V1481" s="69">
        <v>1</v>
      </c>
      <c r="W1481" s="69">
        <v>1</v>
      </c>
      <c r="X1481" s="69">
        <v>1</v>
      </c>
      <c r="Y1481" s="70">
        <v>1</v>
      </c>
      <c r="Z1481" s="68">
        <v>1</v>
      </c>
      <c r="AA1481" s="69">
        <v>1</v>
      </c>
      <c r="AB1481" s="70">
        <v>1</v>
      </c>
    </row>
    <row r="1482" spans="1:28" s="39" customFormat="1" ht="13.5" customHeight="1" x14ac:dyDescent="0.35">
      <c r="A1482" s="62"/>
      <c r="B1482" s="63"/>
      <c r="C1482" s="71"/>
      <c r="D1482" s="72"/>
      <c r="E1482" s="72"/>
      <c r="F1482" s="73"/>
      <c r="G1482" s="79"/>
      <c r="H1482" s="72"/>
      <c r="I1482" s="72"/>
      <c r="J1482" s="72"/>
      <c r="K1482" s="72"/>
      <c r="L1482" s="72"/>
      <c r="M1482" s="72"/>
      <c r="N1482" s="73"/>
      <c r="O1482" s="71"/>
      <c r="P1482" s="72"/>
      <c r="Q1482" s="72"/>
      <c r="R1482" s="72"/>
      <c r="S1482" s="72"/>
      <c r="T1482" s="73"/>
      <c r="U1482" s="71"/>
      <c r="V1482" s="72"/>
      <c r="W1482" s="72"/>
      <c r="X1482" s="72"/>
      <c r="Y1482" s="73"/>
      <c r="Z1482" s="71"/>
      <c r="AA1482" s="72"/>
      <c r="AB1482" s="73"/>
    </row>
    <row r="1483" spans="1:28" s="37" customFormat="1" ht="17.5" customHeight="1" x14ac:dyDescent="0.35">
      <c r="A1483" s="84" t="s">
        <v>677</v>
      </c>
      <c r="B1483" s="60">
        <v>1</v>
      </c>
      <c r="C1483" s="65">
        <v>0.11333045918861134</v>
      </c>
      <c r="D1483" s="66">
        <v>0.10928411133564818</v>
      </c>
      <c r="E1483" s="66">
        <v>9.4983885345950772E-2</v>
      </c>
      <c r="F1483" s="67">
        <v>0.10941709607183568</v>
      </c>
      <c r="G1483" s="78"/>
      <c r="H1483" s="66">
        <v>4.2057111309380037E-2</v>
      </c>
      <c r="I1483" s="66">
        <v>0.12881626043427133</v>
      </c>
      <c r="J1483" s="66">
        <v>9.8343051332498654E-2</v>
      </c>
      <c r="K1483" s="66">
        <v>0.14813638557890191</v>
      </c>
      <c r="L1483" s="66">
        <v>7.1530332681017605E-2</v>
      </c>
      <c r="M1483" s="66">
        <v>0.11326947715209566</v>
      </c>
      <c r="N1483" s="67">
        <v>0.10941709607183568</v>
      </c>
      <c r="O1483" s="65">
        <v>6.7109638610645589E-2</v>
      </c>
      <c r="P1483" s="66">
        <v>0.10849032942306176</v>
      </c>
      <c r="Q1483" s="66">
        <v>0.12216570093318253</v>
      </c>
      <c r="R1483" s="66">
        <v>0.15779596382344202</v>
      </c>
      <c r="S1483" s="66">
        <v>9.2419386006183629E-2</v>
      </c>
      <c r="T1483" s="67">
        <v>0.10941709607183568</v>
      </c>
      <c r="U1483" s="65">
        <v>0.12627202554154543</v>
      </c>
      <c r="V1483" s="66">
        <v>0.10152874581231469</v>
      </c>
      <c r="W1483" s="66">
        <v>0.1007501626177211</v>
      </c>
      <c r="X1483" s="66">
        <v>0.15670698185816384</v>
      </c>
      <c r="Y1483" s="67">
        <v>0.10941709607183568</v>
      </c>
      <c r="Z1483" s="65">
        <v>0.11268257679220389</v>
      </c>
      <c r="AA1483" s="66">
        <v>0.10682203444156622</v>
      </c>
      <c r="AB1483" s="67">
        <v>0.10941709607183568</v>
      </c>
    </row>
    <row r="1484" spans="1:28" s="37" customFormat="1" ht="17.5" customHeight="1" x14ac:dyDescent="0.35">
      <c r="A1484" s="84"/>
      <c r="B1484" s="60">
        <v>2</v>
      </c>
      <c r="C1484" s="65">
        <v>3.6354118092154462E-2</v>
      </c>
      <c r="D1484" s="66">
        <v>4.3107394464479108E-2</v>
      </c>
      <c r="E1484" s="66">
        <v>4.0067201536035109E-2</v>
      </c>
      <c r="F1484" s="67">
        <v>4.044794801790301E-2</v>
      </c>
      <c r="G1484" s="78"/>
      <c r="H1484" s="66">
        <v>4.3530983353625777E-2</v>
      </c>
      <c r="I1484" s="66">
        <v>3.4794827471720101E-2</v>
      </c>
      <c r="J1484" s="66">
        <v>2.8143087104274725E-2</v>
      </c>
      <c r="K1484" s="66">
        <v>9.6252445438146303E-2</v>
      </c>
      <c r="L1484" s="66">
        <v>0</v>
      </c>
      <c r="M1484" s="66">
        <v>7.1295222988225243E-2</v>
      </c>
      <c r="N1484" s="67">
        <v>4.044794801790301E-2</v>
      </c>
      <c r="O1484" s="65">
        <v>4.0064999989818301E-2</v>
      </c>
      <c r="P1484" s="66">
        <v>1.8411359613606886E-2</v>
      </c>
      <c r="Q1484" s="66">
        <v>4.3596680467604329E-2</v>
      </c>
      <c r="R1484" s="66">
        <v>2.1533201618886361E-2</v>
      </c>
      <c r="S1484" s="66">
        <v>6.3808559618228261E-2</v>
      </c>
      <c r="T1484" s="67">
        <v>4.044794801790301E-2</v>
      </c>
      <c r="U1484" s="65">
        <v>4.6675961849337214E-2</v>
      </c>
      <c r="V1484" s="66">
        <v>1.191548898045105E-2</v>
      </c>
      <c r="W1484" s="66">
        <v>5.1992420600130096E-2</v>
      </c>
      <c r="X1484" s="66">
        <v>3.3205057724024191E-2</v>
      </c>
      <c r="Y1484" s="67">
        <v>4.044794801790301E-2</v>
      </c>
      <c r="Z1484" s="65">
        <v>4.4951961690000167E-2</v>
      </c>
      <c r="AA1484" s="66">
        <v>3.6868072847597209E-2</v>
      </c>
      <c r="AB1484" s="67">
        <v>4.044794801790301E-2</v>
      </c>
    </row>
    <row r="1485" spans="1:28" s="37" customFormat="1" ht="17.5" customHeight="1" x14ac:dyDescent="0.35">
      <c r="A1485" s="84"/>
      <c r="B1485" s="60">
        <v>4</v>
      </c>
      <c r="C1485" s="65">
        <v>3.4292652454314294E-2</v>
      </c>
      <c r="D1485" s="66">
        <v>5.6006118324829463E-2</v>
      </c>
      <c r="E1485" s="66">
        <v>4.4233011040252346E-2</v>
      </c>
      <c r="F1485" s="67">
        <v>4.7274636053882969E-2</v>
      </c>
      <c r="G1485" s="78"/>
      <c r="H1485" s="66">
        <v>0</v>
      </c>
      <c r="I1485" s="66">
        <v>4.1743511313031355E-2</v>
      </c>
      <c r="J1485" s="66">
        <v>5.3507422643534253E-2</v>
      </c>
      <c r="K1485" s="66">
        <v>6.488223786173429E-2</v>
      </c>
      <c r="L1485" s="66">
        <v>6.4657534246575346E-2</v>
      </c>
      <c r="M1485" s="66">
        <v>2.8314318833506193E-2</v>
      </c>
      <c r="N1485" s="67">
        <v>4.7274636053882969E-2</v>
      </c>
      <c r="O1485" s="65">
        <v>4.3380162377794122E-2</v>
      </c>
      <c r="P1485" s="66">
        <v>4.4345274352010432E-2</v>
      </c>
      <c r="Q1485" s="66">
        <v>2.6934248745709002E-2</v>
      </c>
      <c r="R1485" s="66">
        <v>5.7187014492377175E-2</v>
      </c>
      <c r="S1485" s="66">
        <v>5.7451648407043962E-2</v>
      </c>
      <c r="T1485" s="67">
        <v>4.7274636053882969E-2</v>
      </c>
      <c r="U1485" s="65">
        <v>4.7361986744261231E-2</v>
      </c>
      <c r="V1485" s="66">
        <v>4.2631599214448E-2</v>
      </c>
      <c r="W1485" s="66">
        <v>5.0292004864390963E-2</v>
      </c>
      <c r="X1485" s="66">
        <v>2.704782847718527E-2</v>
      </c>
      <c r="Y1485" s="67">
        <v>4.7274636053882969E-2</v>
      </c>
      <c r="Z1485" s="65">
        <v>3.497393789285181E-2</v>
      </c>
      <c r="AA1485" s="66">
        <v>5.7049940995698281E-2</v>
      </c>
      <c r="AB1485" s="67">
        <v>4.7274636053882969E-2</v>
      </c>
    </row>
    <row r="1486" spans="1:28" s="37" customFormat="1" ht="17.5" customHeight="1" x14ac:dyDescent="0.35">
      <c r="A1486" s="84"/>
      <c r="B1486" s="60">
        <v>5</v>
      </c>
      <c r="C1486" s="65">
        <v>4.1842561390851421E-2</v>
      </c>
      <c r="D1486" s="66">
        <v>8.0937733763551317E-2</v>
      </c>
      <c r="E1486" s="66">
        <v>6.9203867516971815E-2</v>
      </c>
      <c r="F1486" s="67">
        <v>6.6073419742387951E-2</v>
      </c>
      <c r="G1486" s="78"/>
      <c r="H1486" s="66">
        <v>2.2768611947729299E-2</v>
      </c>
      <c r="I1486" s="66">
        <v>4.5986835200095964E-2</v>
      </c>
      <c r="J1486" s="66">
        <v>7.0478268646038275E-2</v>
      </c>
      <c r="K1486" s="66">
        <v>0.11808226835031378</v>
      </c>
      <c r="L1486" s="66">
        <v>7.1530332681017605E-2</v>
      </c>
      <c r="M1486" s="66">
        <v>6.7390641205539614E-2</v>
      </c>
      <c r="N1486" s="67">
        <v>6.6073419742387951E-2</v>
      </c>
      <c r="O1486" s="65">
        <v>6.7681850300462046E-2</v>
      </c>
      <c r="P1486" s="66">
        <v>8.8934194214135731E-2</v>
      </c>
      <c r="Q1486" s="66">
        <v>7.7296876271521403E-2</v>
      </c>
      <c r="R1486" s="66">
        <v>3.7824341414236524E-2</v>
      </c>
      <c r="S1486" s="66">
        <v>6.30209033472241E-2</v>
      </c>
      <c r="T1486" s="67">
        <v>6.6073419742387951E-2</v>
      </c>
      <c r="U1486" s="65">
        <v>0.10273803750404138</v>
      </c>
      <c r="V1486" s="66">
        <v>4.7351329148856973E-2</v>
      </c>
      <c r="W1486" s="66">
        <v>5.1514465906841257E-2</v>
      </c>
      <c r="X1486" s="66">
        <v>3.5514018691588781E-2</v>
      </c>
      <c r="Y1486" s="67">
        <v>6.6073419742387951E-2</v>
      </c>
      <c r="Z1486" s="65">
        <v>8.3873619648254502E-2</v>
      </c>
      <c r="AA1486" s="66">
        <v>5.1927687538637086E-2</v>
      </c>
      <c r="AB1486" s="67">
        <v>6.6073419742387951E-2</v>
      </c>
    </row>
    <row r="1487" spans="1:28" s="37" customFormat="1" ht="17.5" customHeight="1" x14ac:dyDescent="0.35">
      <c r="A1487" s="84"/>
      <c r="B1487" s="60">
        <v>28</v>
      </c>
      <c r="C1487" s="65">
        <v>3.9005956518296282E-2</v>
      </c>
      <c r="D1487" s="66">
        <v>7.228778456351112E-2</v>
      </c>
      <c r="E1487" s="66">
        <v>6.7770691901529179E-2</v>
      </c>
      <c r="F1487" s="67">
        <v>6.0129458281695997E-2</v>
      </c>
      <c r="G1487" s="78"/>
      <c r="H1487" s="66">
        <v>4.1475449432386735E-2</v>
      </c>
      <c r="I1487" s="66">
        <v>3.8469447425409822E-2</v>
      </c>
      <c r="J1487" s="66">
        <v>4.9410123412627439E-2</v>
      </c>
      <c r="K1487" s="66">
        <v>0.15353286414797124</v>
      </c>
      <c r="L1487" s="66">
        <v>6.5322896281800394E-2</v>
      </c>
      <c r="M1487" s="66">
        <v>6.967848209383197E-2</v>
      </c>
      <c r="N1487" s="67">
        <v>6.0129458281695997E-2</v>
      </c>
      <c r="O1487" s="65">
        <v>4.2453627435208745E-2</v>
      </c>
      <c r="P1487" s="66">
        <v>3.8057070377722199E-2</v>
      </c>
      <c r="Q1487" s="66">
        <v>6.6247822324968064E-2</v>
      </c>
      <c r="R1487" s="66">
        <v>6.4029780236014536E-2</v>
      </c>
      <c r="S1487" s="66">
        <v>7.5792487229466327E-2</v>
      </c>
      <c r="T1487" s="67">
        <v>6.0129458281695997E-2</v>
      </c>
      <c r="U1487" s="65">
        <v>4.1898035887487875E-2</v>
      </c>
      <c r="V1487" s="66">
        <v>2.8315812443041061E-2</v>
      </c>
      <c r="W1487" s="66">
        <v>9.0488277383410157E-2</v>
      </c>
      <c r="X1487" s="66">
        <v>5.714678394722375E-2</v>
      </c>
      <c r="Y1487" s="67">
        <v>6.0129458281695997E-2</v>
      </c>
      <c r="Z1487" s="65">
        <v>3.6607598168673143E-2</v>
      </c>
      <c r="AA1487" s="66">
        <v>7.8822723428972133E-2</v>
      </c>
      <c r="AB1487" s="67">
        <v>6.0129458281695997E-2</v>
      </c>
    </row>
    <row r="1488" spans="1:28" s="37" customFormat="1" ht="17.5" customHeight="1" x14ac:dyDescent="0.35">
      <c r="A1488" s="84"/>
      <c r="B1488" s="60">
        <v>30</v>
      </c>
      <c r="C1488" s="65">
        <v>2.8846441486226101E-2</v>
      </c>
      <c r="D1488" s="66">
        <v>3.2212198689249391E-2</v>
      </c>
      <c r="E1488" s="66">
        <v>1.4160323664540904E-2</v>
      </c>
      <c r="F1488" s="67">
        <v>2.9388707187605796E-2</v>
      </c>
      <c r="G1488" s="78"/>
      <c r="H1488" s="66">
        <v>0</v>
      </c>
      <c r="I1488" s="66">
        <v>3.5113987117945555E-2</v>
      </c>
      <c r="J1488" s="66">
        <v>3.2410659989268467E-2</v>
      </c>
      <c r="K1488" s="66">
        <v>3.1509946899057395E-2</v>
      </c>
      <c r="L1488" s="66">
        <v>3.2328767123287673E-2</v>
      </c>
      <c r="M1488" s="66">
        <v>0</v>
      </c>
      <c r="N1488" s="67">
        <v>2.9388707187605796E-2</v>
      </c>
      <c r="O1488" s="65">
        <v>1.4508926298727085E-2</v>
      </c>
      <c r="P1488" s="66">
        <v>1.4154729231011774E-2</v>
      </c>
      <c r="Q1488" s="66">
        <v>1.9485728236120589E-2</v>
      </c>
      <c r="R1488" s="66">
        <v>4.3920328452755696E-2</v>
      </c>
      <c r="S1488" s="66">
        <v>4.2854802392794732E-2</v>
      </c>
      <c r="T1488" s="67">
        <v>2.9388707187605796E-2</v>
      </c>
      <c r="U1488" s="65">
        <v>3.0297243776268992E-2</v>
      </c>
      <c r="V1488" s="66">
        <v>1.5003786566033862E-2</v>
      </c>
      <c r="W1488" s="66">
        <v>3.7304505217907742E-2</v>
      </c>
      <c r="X1488" s="66">
        <v>4.9477735019241341E-3</v>
      </c>
      <c r="Y1488" s="67">
        <v>2.9388707187605796E-2</v>
      </c>
      <c r="Z1488" s="65">
        <v>2.9336442127812702E-2</v>
      </c>
      <c r="AA1488" s="66">
        <v>2.9430241976167504E-2</v>
      </c>
      <c r="AB1488" s="67">
        <v>2.9388707187605796E-2</v>
      </c>
    </row>
    <row r="1489" spans="1:28" s="37" customFormat="1" ht="17.5" customHeight="1" x14ac:dyDescent="0.35">
      <c r="A1489" s="84"/>
      <c r="B1489" s="60">
        <v>54</v>
      </c>
      <c r="C1489" s="65">
        <v>6.6766675171788803E-2</v>
      </c>
      <c r="D1489" s="66">
        <v>3.3876316053903781E-2</v>
      </c>
      <c r="E1489" s="66">
        <v>4.4233011040252346E-2</v>
      </c>
      <c r="F1489" s="67">
        <v>4.6425454330857846E-2</v>
      </c>
      <c r="G1489" s="78"/>
      <c r="H1489" s="66">
        <v>3.899106311031365E-3</v>
      </c>
      <c r="I1489" s="66">
        <v>8.0426088837766224E-2</v>
      </c>
      <c r="J1489" s="66">
        <v>4.3415489179037738E-2</v>
      </c>
      <c r="K1489" s="66">
        <v>0</v>
      </c>
      <c r="L1489" s="66">
        <v>6.4657534246575346E-2</v>
      </c>
      <c r="M1489" s="66">
        <v>2.8314318833506193E-2</v>
      </c>
      <c r="N1489" s="67">
        <v>4.6425454330857846E-2</v>
      </c>
      <c r="O1489" s="65">
        <v>8.4577367704046405E-2</v>
      </c>
      <c r="P1489" s="66">
        <v>4.323991200097458E-2</v>
      </c>
      <c r="Q1489" s="66">
        <v>1.943092306849151E-2</v>
      </c>
      <c r="R1489" s="66">
        <v>2.9858160748986572E-2</v>
      </c>
      <c r="S1489" s="66">
        <v>5.6404590670789088E-2</v>
      </c>
      <c r="T1489" s="67">
        <v>4.6425454330857846E-2</v>
      </c>
      <c r="U1489" s="65">
        <v>6.6146338506304553E-2</v>
      </c>
      <c r="V1489" s="66">
        <v>6.2724787246332167E-2</v>
      </c>
      <c r="W1489" s="66">
        <v>2.3810062501767582E-2</v>
      </c>
      <c r="X1489" s="66">
        <v>4.0076965365585492E-2</v>
      </c>
      <c r="Y1489" s="67">
        <v>4.6425454330857846E-2</v>
      </c>
      <c r="Z1489" s="65">
        <v>6.2733536611456114E-2</v>
      </c>
      <c r="AA1489" s="66">
        <v>3.3465500739435106E-2</v>
      </c>
      <c r="AB1489" s="67">
        <v>4.6425454330857846E-2</v>
      </c>
    </row>
    <row r="1490" spans="1:28" s="37" customFormat="1" ht="17.5" customHeight="1" x14ac:dyDescent="0.35">
      <c r="A1490" s="84"/>
      <c r="B1490" s="60">
        <v>67</v>
      </c>
      <c r="C1490" s="65">
        <v>0.16951353634180033</v>
      </c>
      <c r="D1490" s="66">
        <v>0.16959036252191098</v>
      </c>
      <c r="E1490" s="66">
        <v>0.13980319550161147</v>
      </c>
      <c r="F1490" s="67">
        <v>0.16686482977540479</v>
      </c>
      <c r="G1490" s="78"/>
      <c r="H1490" s="66">
        <v>0.21550572542601801</v>
      </c>
      <c r="I1490" s="66">
        <v>0.15952091780889407</v>
      </c>
      <c r="J1490" s="66">
        <v>0.16006653550348773</v>
      </c>
      <c r="K1490" s="66">
        <v>0.20341472090246196</v>
      </c>
      <c r="L1490" s="66">
        <v>0.16984735812133073</v>
      </c>
      <c r="M1490" s="66">
        <v>0.11639314257824415</v>
      </c>
      <c r="N1490" s="67">
        <v>0.16686482977540479</v>
      </c>
      <c r="O1490" s="65">
        <v>0.17753427670202432</v>
      </c>
      <c r="P1490" s="66">
        <v>0.12795151454348713</v>
      </c>
      <c r="Q1490" s="66">
        <v>0.17036601548162944</v>
      </c>
      <c r="R1490" s="66">
        <v>0.18727424149199892</v>
      </c>
      <c r="S1490" s="66">
        <v>0.16875798158354618</v>
      </c>
      <c r="T1490" s="67">
        <v>0.16686482977540479</v>
      </c>
      <c r="U1490" s="65">
        <v>0.19757415939217587</v>
      </c>
      <c r="V1490" s="66">
        <v>9.3114867726905165E-2</v>
      </c>
      <c r="W1490" s="66">
        <v>0.18675301903334368</v>
      </c>
      <c r="X1490" s="66">
        <v>0.13754810335349094</v>
      </c>
      <c r="Y1490" s="67">
        <v>0.16686482977540479</v>
      </c>
      <c r="Z1490" s="65">
        <v>0.1603680610648042</v>
      </c>
      <c r="AA1490" s="66">
        <v>0.1720277802397743</v>
      </c>
      <c r="AB1490" s="67">
        <v>0.16686482977540479</v>
      </c>
    </row>
    <row r="1491" spans="1:28" s="37" customFormat="1" ht="17.5" customHeight="1" x14ac:dyDescent="0.35">
      <c r="A1491" s="84"/>
      <c r="B1491" s="60">
        <v>108</v>
      </c>
      <c r="C1491" s="65">
        <v>6.0417748136938329E-2</v>
      </c>
      <c r="D1491" s="66">
        <v>3.6761865419183408E-2</v>
      </c>
      <c r="E1491" s="66">
        <v>0</v>
      </c>
      <c r="F1491" s="67">
        <v>4.178259829728815E-2</v>
      </c>
      <c r="G1491" s="78"/>
      <c r="H1491" s="66">
        <v>6.666436630896104E-2</v>
      </c>
      <c r="I1491" s="66">
        <v>5.906059963457292E-2</v>
      </c>
      <c r="J1491" s="66">
        <v>4.7113575389018066E-2</v>
      </c>
      <c r="K1491" s="66">
        <v>0</v>
      </c>
      <c r="L1491" s="66">
        <v>0</v>
      </c>
      <c r="M1491" s="66">
        <v>0</v>
      </c>
      <c r="N1491" s="67">
        <v>4.178259829728815E-2</v>
      </c>
      <c r="O1491" s="65">
        <v>2.5655854377215796E-2</v>
      </c>
      <c r="P1491" s="66">
        <v>5.5336194973736451E-2</v>
      </c>
      <c r="Q1491" s="66">
        <v>3.662479884012336E-2</v>
      </c>
      <c r="R1491" s="66">
        <v>4.8767896308153362E-2</v>
      </c>
      <c r="S1491" s="66">
        <v>4.0898264215620379E-2</v>
      </c>
      <c r="T1491" s="67">
        <v>4.178259829728815E-2</v>
      </c>
      <c r="U1491" s="65">
        <v>4.9723165211768505E-2</v>
      </c>
      <c r="V1491" s="66">
        <v>5.330073035799094E-2</v>
      </c>
      <c r="W1491" s="66">
        <v>2.8914137843264798E-2</v>
      </c>
      <c r="X1491" s="66">
        <v>7.9356789444749859E-2</v>
      </c>
      <c r="Y1491" s="67">
        <v>4.178259829728815E-2</v>
      </c>
      <c r="Z1491" s="65">
        <v>3.9207145176914399E-2</v>
      </c>
      <c r="AA1491" s="66">
        <v>4.3829298353286653E-2</v>
      </c>
      <c r="AB1491" s="67">
        <v>4.178259829728815E-2</v>
      </c>
    </row>
    <row r="1492" spans="1:28" s="37" customFormat="1" ht="17.5" customHeight="1" x14ac:dyDescent="0.35">
      <c r="A1492" s="84"/>
      <c r="B1492" s="60">
        <v>109</v>
      </c>
      <c r="C1492" s="65">
        <v>4.1172123142437331E-2</v>
      </c>
      <c r="D1492" s="66">
        <v>4.1960208558955867E-2</v>
      </c>
      <c r="E1492" s="66">
        <v>0</v>
      </c>
      <c r="F1492" s="67">
        <v>3.7880524417857039E-2</v>
      </c>
      <c r="G1492" s="78"/>
      <c r="H1492" s="66">
        <v>6.8882568382240578E-2</v>
      </c>
      <c r="I1492" s="66">
        <v>3.5151472311294181E-2</v>
      </c>
      <c r="J1492" s="66">
        <v>4.2798068324092296E-2</v>
      </c>
      <c r="K1492" s="66">
        <v>3.8984730303107298E-2</v>
      </c>
      <c r="L1492" s="66">
        <v>0</v>
      </c>
      <c r="M1492" s="66">
        <v>0</v>
      </c>
      <c r="N1492" s="67">
        <v>3.7880524417857039E-2</v>
      </c>
      <c r="O1492" s="65">
        <v>6.4022546362383095E-2</v>
      </c>
      <c r="P1492" s="66">
        <v>4.0045647702924465E-2</v>
      </c>
      <c r="Q1492" s="66">
        <v>4.6119378941197373E-2</v>
      </c>
      <c r="R1492" s="66">
        <v>3.6884374304968187E-2</v>
      </c>
      <c r="S1492" s="66">
        <v>1.8563482995026213E-2</v>
      </c>
      <c r="T1492" s="67">
        <v>3.7880524417857039E-2</v>
      </c>
      <c r="U1492" s="65">
        <v>3.2283583899127062E-2</v>
      </c>
      <c r="V1492" s="66">
        <v>4.9778582155647115E-2</v>
      </c>
      <c r="W1492" s="66">
        <v>3.4794536044571396E-2</v>
      </c>
      <c r="X1492" s="66">
        <v>5.5360087960417817E-2</v>
      </c>
      <c r="Y1492" s="67">
        <v>3.7880524417857039E-2</v>
      </c>
      <c r="Z1492" s="65">
        <v>3.8119908840494016E-2</v>
      </c>
      <c r="AA1492" s="66">
        <v>3.7690286782646208E-2</v>
      </c>
      <c r="AB1492" s="67">
        <v>3.7880524417857039E-2</v>
      </c>
    </row>
    <row r="1493" spans="1:28" s="37" customFormat="1" ht="17.5" customHeight="1" x14ac:dyDescent="0.35">
      <c r="A1493" s="84"/>
      <c r="B1493" s="60">
        <v>110</v>
      </c>
      <c r="C1493" s="65">
        <v>1.2740086400309703E-2</v>
      </c>
      <c r="D1493" s="66">
        <v>2.1045697634173299E-3</v>
      </c>
      <c r="E1493" s="66">
        <v>0</v>
      </c>
      <c r="F1493" s="67">
        <v>5.6684588314588596E-3</v>
      </c>
      <c r="G1493" s="78"/>
      <c r="H1493" s="66">
        <v>0</v>
      </c>
      <c r="I1493" s="66">
        <v>1.5508159991089234E-2</v>
      </c>
      <c r="J1493" s="66">
        <v>2.6971919155786084E-3</v>
      </c>
      <c r="K1493" s="66">
        <v>0</v>
      </c>
      <c r="L1493" s="66">
        <v>0</v>
      </c>
      <c r="M1493" s="66">
        <v>0</v>
      </c>
      <c r="N1493" s="67">
        <v>5.6684588314588596E-3</v>
      </c>
      <c r="O1493" s="65">
        <v>1.5197209398933365E-2</v>
      </c>
      <c r="P1493" s="66">
        <v>0</v>
      </c>
      <c r="Q1493" s="66">
        <v>6.2610752109583763E-3</v>
      </c>
      <c r="R1493" s="66">
        <v>5.7859115326983545E-3</v>
      </c>
      <c r="S1493" s="66">
        <v>3.626369471703186E-3</v>
      </c>
      <c r="T1493" s="67">
        <v>5.6684588314588596E-3</v>
      </c>
      <c r="U1493" s="65">
        <v>3.4887245392822503E-3</v>
      </c>
      <c r="V1493" s="66">
        <v>0</v>
      </c>
      <c r="W1493" s="66">
        <v>1.0324811222036823E-2</v>
      </c>
      <c r="X1493" s="66">
        <v>5.332600329851566E-3</v>
      </c>
      <c r="Y1493" s="67">
        <v>5.6684588314588596E-3</v>
      </c>
      <c r="Z1493" s="65">
        <v>7.7804035119838008E-3</v>
      </c>
      <c r="AA1493" s="66">
        <v>3.9901066759869489E-3</v>
      </c>
      <c r="AB1493" s="67">
        <v>5.6684588314588596E-3</v>
      </c>
    </row>
    <row r="1494" spans="1:28" s="37" customFormat="1" ht="17.5" customHeight="1" x14ac:dyDescent="0.35">
      <c r="A1494" s="84"/>
      <c r="B1494" s="60">
        <v>111</v>
      </c>
      <c r="C1494" s="65">
        <v>0.17967657073475457</v>
      </c>
      <c r="D1494" s="66">
        <v>0.14771344356738531</v>
      </c>
      <c r="E1494" s="66">
        <v>0.16850442295823906</v>
      </c>
      <c r="F1494" s="67">
        <v>0.16088049025180381</v>
      </c>
      <c r="G1494" s="78"/>
      <c r="H1494" s="66">
        <v>0.29144710573922816</v>
      </c>
      <c r="I1494" s="66">
        <v>0.15539112050739959</v>
      </c>
      <c r="J1494" s="66">
        <v>0.16370166338758721</v>
      </c>
      <c r="K1494" s="66">
        <v>9.0934729032749809E-2</v>
      </c>
      <c r="L1494" s="66">
        <v>0.16230919765166341</v>
      </c>
      <c r="M1494" s="66">
        <v>0.17333292660606431</v>
      </c>
      <c r="N1494" s="67">
        <v>0.16088049025180381</v>
      </c>
      <c r="O1494" s="65">
        <v>0.16954571279045852</v>
      </c>
      <c r="P1494" s="66">
        <v>0.17924606046708275</v>
      </c>
      <c r="Q1494" s="66">
        <v>0.16911047891412695</v>
      </c>
      <c r="R1494" s="66">
        <v>0.14294643161536352</v>
      </c>
      <c r="S1494" s="66">
        <v>0.15204286530447642</v>
      </c>
      <c r="T1494" s="67">
        <v>0.16088049025180381</v>
      </c>
      <c r="U1494" s="65">
        <v>0.14517660847074038</v>
      </c>
      <c r="V1494" s="66">
        <v>0.18540567599830568</v>
      </c>
      <c r="W1494" s="66">
        <v>0.15815068299442858</v>
      </c>
      <c r="X1494" s="66">
        <v>0.16902144035184166</v>
      </c>
      <c r="Y1494" s="67">
        <v>0.16088049025180381</v>
      </c>
      <c r="Z1494" s="65">
        <v>0.17697051064334229</v>
      </c>
      <c r="AA1494" s="66">
        <v>0.14809382938196824</v>
      </c>
      <c r="AB1494" s="67">
        <v>0.16088049025180381</v>
      </c>
    </row>
    <row r="1495" spans="1:28" s="37" customFormat="1" ht="17.5" customHeight="1" x14ac:dyDescent="0.35">
      <c r="A1495" s="84"/>
      <c r="B1495" s="60">
        <v>113</v>
      </c>
      <c r="C1495" s="65">
        <v>6.105035325584874E-2</v>
      </c>
      <c r="D1495" s="66">
        <v>6.1522100773722471E-2</v>
      </c>
      <c r="E1495" s="66">
        <v>0.22555715559212783</v>
      </c>
      <c r="F1495" s="67">
        <v>7.6215146743198625E-2</v>
      </c>
      <c r="G1495" s="78"/>
      <c r="H1495" s="66">
        <v>3.0852726170348059E-2</v>
      </c>
      <c r="I1495" s="66">
        <v>6.7611507740156923E-2</v>
      </c>
      <c r="J1495" s="66">
        <v>6.9568950098372384E-2</v>
      </c>
      <c r="K1495" s="66">
        <v>3.2945450849869155E-2</v>
      </c>
      <c r="L1495" s="66">
        <v>0.16164383561643836</v>
      </c>
      <c r="M1495" s="66">
        <v>0.2753706302239034</v>
      </c>
      <c r="N1495" s="67">
        <v>7.6215146743198625E-2</v>
      </c>
      <c r="O1495" s="65">
        <v>8.3783194896116089E-2</v>
      </c>
      <c r="P1495" s="66">
        <v>0.10586755716711931</v>
      </c>
      <c r="Q1495" s="66">
        <v>7.2420877115188825E-2</v>
      </c>
      <c r="R1495" s="66">
        <v>6.9471524191571474E-2</v>
      </c>
      <c r="S1495" s="66">
        <v>6.1691339561769053E-2</v>
      </c>
      <c r="T1495" s="67">
        <v>7.6215146743198625E-2</v>
      </c>
      <c r="U1495" s="65">
        <v>2.8914080181053996E-2</v>
      </c>
      <c r="V1495" s="66">
        <v>0.1467698666358607</v>
      </c>
      <c r="W1495" s="66">
        <v>7.0296105659096692E-2</v>
      </c>
      <c r="X1495" s="66">
        <v>8.2297965915338098E-2</v>
      </c>
      <c r="Y1495" s="67">
        <v>7.6215146743198625E-2</v>
      </c>
      <c r="Z1495" s="65">
        <v>7.6023071856501645E-2</v>
      </c>
      <c r="AA1495" s="66">
        <v>7.6368345153703832E-2</v>
      </c>
      <c r="AB1495" s="67">
        <v>7.6215146743198625E-2</v>
      </c>
    </row>
    <row r="1496" spans="1:28" s="37" customFormat="1" ht="17.5" customHeight="1" x14ac:dyDescent="0.35">
      <c r="A1496" s="84"/>
      <c r="B1496" s="60">
        <v>114</v>
      </c>
      <c r="C1496" s="65">
        <v>0.11499247736611032</v>
      </c>
      <c r="D1496" s="66">
        <v>0.11015385130684292</v>
      </c>
      <c r="E1496" s="66">
        <v>9.1476376602893775E-2</v>
      </c>
      <c r="F1496" s="67">
        <v>0.11017030224533089</v>
      </c>
      <c r="G1496" s="78"/>
      <c r="H1496" s="66">
        <v>0.17291624561905089</v>
      </c>
      <c r="I1496" s="66">
        <v>0.10240633521187703</v>
      </c>
      <c r="J1496" s="66">
        <v>0.13516651761759974</v>
      </c>
      <c r="K1496" s="66">
        <v>2.1329302065601262E-2</v>
      </c>
      <c r="L1496" s="66">
        <v>0.13618786692759294</v>
      </c>
      <c r="M1496" s="66">
        <v>5.6634738576047831E-2</v>
      </c>
      <c r="N1496" s="67">
        <v>0.11017030224533089</v>
      </c>
      <c r="O1496" s="65">
        <v>0.10448463275616655</v>
      </c>
      <c r="P1496" s="66">
        <v>0.1279550975656947</v>
      </c>
      <c r="Q1496" s="66">
        <v>0.12394271697448903</v>
      </c>
      <c r="R1496" s="66">
        <v>9.67240766324826E-2</v>
      </c>
      <c r="S1496" s="66">
        <v>0.10266731919612851</v>
      </c>
      <c r="T1496" s="67">
        <v>0.11017030224533089</v>
      </c>
      <c r="U1496" s="65">
        <v>7.6956029744584542E-2</v>
      </c>
      <c r="V1496" s="66">
        <v>0.16215872771381262</v>
      </c>
      <c r="W1496" s="66">
        <v>0.10461410107751917</v>
      </c>
      <c r="X1496" s="66">
        <v>0.11649257833974712</v>
      </c>
      <c r="Y1496" s="67">
        <v>0.11017030224533089</v>
      </c>
      <c r="Z1496" s="65">
        <v>9.6371927417505082E-2</v>
      </c>
      <c r="AA1496" s="66">
        <v>0.12113524610953451</v>
      </c>
      <c r="AB1496" s="67">
        <v>0.11017030224533089</v>
      </c>
    </row>
    <row r="1497" spans="1:28" s="37" customFormat="1" ht="17.5" customHeight="1" x14ac:dyDescent="0.35">
      <c r="A1497" s="84"/>
      <c r="B1497" s="60">
        <v>116</v>
      </c>
      <c r="C1497" s="65">
        <v>0</v>
      </c>
      <c r="D1497" s="66">
        <v>2.4819408934094031E-3</v>
      </c>
      <c r="E1497" s="66">
        <v>0</v>
      </c>
      <c r="F1497" s="67">
        <v>1.380929751488553E-3</v>
      </c>
      <c r="G1497" s="78"/>
      <c r="H1497" s="66">
        <v>0</v>
      </c>
      <c r="I1497" s="66">
        <v>0</v>
      </c>
      <c r="J1497" s="66">
        <v>3.1808263280271869E-3</v>
      </c>
      <c r="K1497" s="66">
        <v>0</v>
      </c>
      <c r="L1497" s="66">
        <v>0</v>
      </c>
      <c r="M1497" s="66">
        <v>0</v>
      </c>
      <c r="N1497" s="67">
        <v>1.380929751488553E-3</v>
      </c>
      <c r="O1497" s="65">
        <v>0</v>
      </c>
      <c r="P1497" s="66">
        <v>7.9650583674317609E-3</v>
      </c>
      <c r="Q1497" s="66">
        <v>0</v>
      </c>
      <c r="R1497" s="66">
        <v>0</v>
      </c>
      <c r="S1497" s="66">
        <v>0</v>
      </c>
      <c r="T1497" s="67">
        <v>1.380929751488553E-3</v>
      </c>
      <c r="U1497" s="65">
        <v>4.491998060135791E-3</v>
      </c>
      <c r="V1497" s="66">
        <v>0</v>
      </c>
      <c r="W1497" s="66">
        <v>0</v>
      </c>
      <c r="X1497" s="66">
        <v>0</v>
      </c>
      <c r="Y1497" s="67">
        <v>1.380929751488553E-3</v>
      </c>
      <c r="Z1497" s="65">
        <v>0</v>
      </c>
      <c r="AA1497" s="66">
        <v>2.478347901849396E-3</v>
      </c>
      <c r="AB1497" s="67">
        <v>1.380929751488553E-3</v>
      </c>
    </row>
    <row r="1498" spans="1:28" s="37" customFormat="1" ht="17.5" customHeight="1" x14ac:dyDescent="0.35">
      <c r="A1498" s="84"/>
      <c r="B1498" s="61" t="s">
        <v>4</v>
      </c>
      <c r="C1498" s="68">
        <v>1</v>
      </c>
      <c r="D1498" s="69">
        <v>1</v>
      </c>
      <c r="E1498" s="69">
        <v>1</v>
      </c>
      <c r="F1498" s="70">
        <v>1</v>
      </c>
      <c r="G1498" s="69"/>
      <c r="H1498" s="69">
        <v>1</v>
      </c>
      <c r="I1498" s="69">
        <v>1</v>
      </c>
      <c r="J1498" s="69">
        <v>1</v>
      </c>
      <c r="K1498" s="69">
        <v>1</v>
      </c>
      <c r="L1498" s="69">
        <v>1</v>
      </c>
      <c r="M1498" s="69">
        <v>1</v>
      </c>
      <c r="N1498" s="70">
        <v>1</v>
      </c>
      <c r="O1498" s="68">
        <v>1</v>
      </c>
      <c r="P1498" s="69">
        <v>1</v>
      </c>
      <c r="Q1498" s="69">
        <v>1</v>
      </c>
      <c r="R1498" s="69">
        <v>1</v>
      </c>
      <c r="S1498" s="69">
        <v>1</v>
      </c>
      <c r="T1498" s="70">
        <v>1</v>
      </c>
      <c r="U1498" s="68">
        <v>1</v>
      </c>
      <c r="V1498" s="69">
        <v>1</v>
      </c>
      <c r="W1498" s="69">
        <v>1</v>
      </c>
      <c r="X1498" s="69">
        <v>1</v>
      </c>
      <c r="Y1498" s="70">
        <v>1</v>
      </c>
      <c r="Z1498" s="68">
        <v>1</v>
      </c>
      <c r="AA1498" s="69">
        <v>1</v>
      </c>
      <c r="AB1498" s="70">
        <v>1</v>
      </c>
    </row>
    <row r="1499" spans="1:28" s="39" customFormat="1" ht="13.5" customHeight="1" x14ac:dyDescent="0.35">
      <c r="A1499" s="62"/>
      <c r="B1499" s="63"/>
      <c r="C1499" s="71"/>
      <c r="D1499" s="72"/>
      <c r="E1499" s="72"/>
      <c r="F1499" s="73"/>
      <c r="G1499" s="79"/>
      <c r="H1499" s="72"/>
      <c r="I1499" s="72"/>
      <c r="J1499" s="72"/>
      <c r="K1499" s="72"/>
      <c r="L1499" s="72"/>
      <c r="M1499" s="72"/>
      <c r="N1499" s="73"/>
      <c r="O1499" s="71"/>
      <c r="P1499" s="72"/>
      <c r="Q1499" s="72"/>
      <c r="R1499" s="72"/>
      <c r="S1499" s="72"/>
      <c r="T1499" s="73"/>
      <c r="U1499" s="71"/>
      <c r="V1499" s="72"/>
      <c r="W1499" s="72"/>
      <c r="X1499" s="72"/>
      <c r="Y1499" s="73"/>
      <c r="Z1499" s="71"/>
      <c r="AA1499" s="72"/>
      <c r="AB1499" s="73"/>
    </row>
    <row r="1500" spans="1:28" s="37" customFormat="1" ht="17.5" customHeight="1" x14ac:dyDescent="0.35">
      <c r="A1500" s="84" t="s">
        <v>678</v>
      </c>
      <c r="B1500" s="60" t="s">
        <v>458</v>
      </c>
      <c r="C1500" s="65">
        <v>0.11505846538268651</v>
      </c>
      <c r="D1500" s="66">
        <v>0.15556287471948374</v>
      </c>
      <c r="E1500" s="66">
        <v>0.17449427415483784</v>
      </c>
      <c r="F1500" s="67">
        <v>0.14297934196181478</v>
      </c>
      <c r="G1500" s="78"/>
      <c r="H1500" s="66">
        <v>0.10221475153672109</v>
      </c>
      <c r="I1500" s="66">
        <v>0.11785023487151147</v>
      </c>
      <c r="J1500" s="66">
        <v>0.17208799856912896</v>
      </c>
      <c r="K1500" s="66">
        <v>9.6880002032571966E-2</v>
      </c>
      <c r="L1500" s="66">
        <v>9.8317025440313108E-2</v>
      </c>
      <c r="M1500" s="66">
        <v>0.23386614605576231</v>
      </c>
      <c r="N1500" s="67">
        <v>0.14297934196181478</v>
      </c>
      <c r="O1500" s="65">
        <v>0.10531138701262736</v>
      </c>
      <c r="P1500" s="66">
        <v>0.12985230782460389</v>
      </c>
      <c r="Q1500" s="66">
        <v>0.16261855769406425</v>
      </c>
      <c r="R1500" s="66">
        <v>0.13021223126113066</v>
      </c>
      <c r="S1500" s="66">
        <v>0.16594237296679662</v>
      </c>
      <c r="T1500" s="67">
        <v>0.14297934196181478</v>
      </c>
      <c r="U1500" s="65">
        <v>0.11648884578079535</v>
      </c>
      <c r="V1500" s="66">
        <v>0.19383624064589833</v>
      </c>
      <c r="W1500" s="66">
        <v>0.12985802765915325</v>
      </c>
      <c r="X1500" s="66">
        <v>0.28471687740516766</v>
      </c>
      <c r="Y1500" s="67">
        <v>0.14297934196181478</v>
      </c>
      <c r="Z1500" s="65">
        <v>0.12205244968375453</v>
      </c>
      <c r="AA1500" s="66">
        <v>0.15960984137124101</v>
      </c>
      <c r="AB1500" s="67">
        <v>0.14297934196181478</v>
      </c>
    </row>
    <row r="1501" spans="1:28" s="37" customFormat="1" ht="17.5" customHeight="1" x14ac:dyDescent="0.35">
      <c r="A1501" s="84"/>
      <c r="B1501" s="60" t="s">
        <v>46</v>
      </c>
      <c r="C1501" s="65">
        <v>1.7522018001530922E-2</v>
      </c>
      <c r="D1501" s="66">
        <v>2.2727120479640938E-2</v>
      </c>
      <c r="E1501" s="66">
        <v>8.2390454638963176E-3</v>
      </c>
      <c r="F1501" s="67">
        <v>1.9577148501197364E-2</v>
      </c>
      <c r="G1501" s="78"/>
      <c r="H1501" s="66">
        <v>6.2045576658598986E-2</v>
      </c>
      <c r="I1501" s="66">
        <v>7.8493994872025543E-3</v>
      </c>
      <c r="J1501" s="66">
        <v>2.9126810946163477E-2</v>
      </c>
      <c r="K1501" s="66">
        <v>0</v>
      </c>
      <c r="L1501" s="66">
        <v>0</v>
      </c>
      <c r="M1501" s="66">
        <v>1.4660484412177415E-2</v>
      </c>
      <c r="N1501" s="67">
        <v>1.9577148501197364E-2</v>
      </c>
      <c r="O1501" s="65">
        <v>7.6770038099931376E-3</v>
      </c>
      <c r="P1501" s="66">
        <v>2.8064021440804887E-2</v>
      </c>
      <c r="Q1501" s="66">
        <v>1.252381118457218E-2</v>
      </c>
      <c r="R1501" s="66">
        <v>1.5320327478696515E-2</v>
      </c>
      <c r="S1501" s="66">
        <v>2.7953395953757225E-2</v>
      </c>
      <c r="T1501" s="67">
        <v>1.9577148501197364E-2</v>
      </c>
      <c r="U1501" s="65">
        <v>1.3542677012609118E-2</v>
      </c>
      <c r="V1501" s="66">
        <v>7.274057530132081E-3</v>
      </c>
      <c r="W1501" s="66">
        <v>3.0644956022511952E-2</v>
      </c>
      <c r="X1501" s="66">
        <v>1.6932380428807039E-2</v>
      </c>
      <c r="Y1501" s="67">
        <v>1.9577148501197364E-2</v>
      </c>
      <c r="Z1501" s="65">
        <v>3.278543636405723E-2</v>
      </c>
      <c r="AA1501" s="66">
        <v>9.0811438751751024E-3</v>
      </c>
      <c r="AB1501" s="67">
        <v>1.9577148501197364E-2</v>
      </c>
    </row>
    <row r="1502" spans="1:28" s="37" customFormat="1" ht="17.5" customHeight="1" x14ac:dyDescent="0.35">
      <c r="A1502" s="84"/>
      <c r="B1502" s="60" t="s">
        <v>47</v>
      </c>
      <c r="C1502" s="65">
        <v>9.9550401647060902E-2</v>
      </c>
      <c r="D1502" s="66">
        <v>9.5062913796375895E-2</v>
      </c>
      <c r="E1502" s="66">
        <v>7.7607488171158201E-2</v>
      </c>
      <c r="F1502" s="67">
        <v>9.5066111313001425E-2</v>
      </c>
      <c r="G1502" s="78"/>
      <c r="H1502" s="66">
        <v>0.18397767995780487</v>
      </c>
      <c r="I1502" s="66">
        <v>8.1207922870466159E-2</v>
      </c>
      <c r="J1502" s="66">
        <v>9.8055446252906464E-2</v>
      </c>
      <c r="K1502" s="66">
        <v>8.443558017226048E-2</v>
      </c>
      <c r="L1502" s="66">
        <v>0.10452446183953033</v>
      </c>
      <c r="M1502" s="66">
        <v>5.6634738576047831E-2</v>
      </c>
      <c r="N1502" s="67">
        <v>9.5066111313001425E-2</v>
      </c>
      <c r="O1502" s="65">
        <v>7.7794317388108186E-2</v>
      </c>
      <c r="P1502" s="66">
        <v>0.11644643023497459</v>
      </c>
      <c r="Q1502" s="66">
        <v>9.8903398418621793E-2</v>
      </c>
      <c r="R1502" s="66">
        <v>0.1122051238759763</v>
      </c>
      <c r="S1502" s="66">
        <v>7.7926510619706957E-2</v>
      </c>
      <c r="T1502" s="67">
        <v>9.5066111313001425E-2</v>
      </c>
      <c r="U1502" s="65">
        <v>0.10150440510830909</v>
      </c>
      <c r="V1502" s="66">
        <v>6.4103353998998816E-2</v>
      </c>
      <c r="W1502" s="66">
        <v>0.10877357956955797</v>
      </c>
      <c r="X1502" s="66">
        <v>5.008246289169873E-2</v>
      </c>
      <c r="Y1502" s="67">
        <v>9.5066111313001425E-2</v>
      </c>
      <c r="Z1502" s="65">
        <v>0.10478643521860115</v>
      </c>
      <c r="AA1502" s="66">
        <v>8.7340859796079792E-2</v>
      </c>
      <c r="AB1502" s="67">
        <v>9.5066111313001425E-2</v>
      </c>
    </row>
    <row r="1503" spans="1:28" s="37" customFormat="1" ht="17.5" customHeight="1" x14ac:dyDescent="0.35">
      <c r="A1503" s="84"/>
      <c r="B1503" s="60" t="s">
        <v>413</v>
      </c>
      <c r="C1503" s="65">
        <v>0.30639027952523823</v>
      </c>
      <c r="D1503" s="66">
        <v>0.27689104245983454</v>
      </c>
      <c r="E1503" s="66">
        <v>0.30215319207296171</v>
      </c>
      <c r="F1503" s="67">
        <v>0.28959364138689325</v>
      </c>
      <c r="G1503" s="78"/>
      <c r="H1503" s="66">
        <v>0.44658322940645845</v>
      </c>
      <c r="I1503" s="66">
        <v>0.27593065025029401</v>
      </c>
      <c r="J1503" s="66">
        <v>0.26370166338758722</v>
      </c>
      <c r="K1503" s="66">
        <v>0.32373027770014484</v>
      </c>
      <c r="L1503" s="66">
        <v>0.29095890410958902</v>
      </c>
      <c r="M1503" s="66">
        <v>0.31087792081020077</v>
      </c>
      <c r="N1503" s="67">
        <v>0.28959364138689325</v>
      </c>
      <c r="O1503" s="65">
        <v>0.26020766600757117</v>
      </c>
      <c r="P1503" s="66">
        <v>0.2463345682816542</v>
      </c>
      <c r="Q1503" s="66">
        <v>0.36821100985994787</v>
      </c>
      <c r="R1503" s="66">
        <v>0.27618961036009343</v>
      </c>
      <c r="S1503" s="66">
        <v>0.28906355020836139</v>
      </c>
      <c r="T1503" s="67">
        <v>0.28959364138689325</v>
      </c>
      <c r="U1503" s="65">
        <v>0.21211505819592627</v>
      </c>
      <c r="V1503" s="66">
        <v>0.33057876699141286</v>
      </c>
      <c r="W1503" s="66">
        <v>0.32271840266975876</v>
      </c>
      <c r="X1503" s="66">
        <v>0.23196811434854314</v>
      </c>
      <c r="Y1503" s="67">
        <v>0.28959364138689325</v>
      </c>
      <c r="Z1503" s="65">
        <v>0.22777741536566565</v>
      </c>
      <c r="AA1503" s="66">
        <v>0.3387181378164339</v>
      </c>
      <c r="AB1503" s="67">
        <v>0.28959364138689325</v>
      </c>
    </row>
    <row r="1504" spans="1:28" s="37" customFormat="1" ht="17.5" customHeight="1" x14ac:dyDescent="0.35">
      <c r="A1504" s="84"/>
      <c r="B1504" s="60" t="s">
        <v>414</v>
      </c>
      <c r="C1504" s="65">
        <v>0.37780603042487487</v>
      </c>
      <c r="D1504" s="66">
        <v>0.35631203456630234</v>
      </c>
      <c r="E1504" s="66">
        <v>0.33969690735788249</v>
      </c>
      <c r="F1504" s="67">
        <v>0.36239466761089212</v>
      </c>
      <c r="G1504" s="78"/>
      <c r="H1504" s="66">
        <v>0.17466616058797144</v>
      </c>
      <c r="I1504" s="66">
        <v>0.42194297538186704</v>
      </c>
      <c r="J1504" s="66">
        <v>0.34940296905741375</v>
      </c>
      <c r="K1504" s="66">
        <v>0.38084809065270964</v>
      </c>
      <c r="L1504" s="66">
        <v>0.37689236790606656</v>
      </c>
      <c r="M1504" s="66">
        <v>0.31071319626624366</v>
      </c>
      <c r="N1504" s="67">
        <v>0.36239466761089212</v>
      </c>
      <c r="O1504" s="65">
        <v>0.47549162351321689</v>
      </c>
      <c r="P1504" s="66">
        <v>0.39934932316710497</v>
      </c>
      <c r="Q1504" s="66">
        <v>0.29058862410796282</v>
      </c>
      <c r="R1504" s="66">
        <v>0.38690929398567159</v>
      </c>
      <c r="S1504" s="66">
        <v>0.31195179123538108</v>
      </c>
      <c r="T1504" s="67">
        <v>0.36239466761089212</v>
      </c>
      <c r="U1504" s="65">
        <v>0.45078604914322662</v>
      </c>
      <c r="V1504" s="66">
        <v>0.30906978833737664</v>
      </c>
      <c r="W1504" s="66">
        <v>0.32966217936027603</v>
      </c>
      <c r="X1504" s="66">
        <v>0.37207256734469485</v>
      </c>
      <c r="Y1504" s="67">
        <v>0.36239466761089212</v>
      </c>
      <c r="Z1504" s="65">
        <v>0.41288676679061165</v>
      </c>
      <c r="AA1504" s="66">
        <v>0.32226884221686714</v>
      </c>
      <c r="AB1504" s="67">
        <v>0.36239466761089212</v>
      </c>
    </row>
    <row r="1505" spans="1:28" s="37" customFormat="1" ht="17.5" customHeight="1" x14ac:dyDescent="0.35">
      <c r="A1505" s="84"/>
      <c r="B1505" s="60" t="s">
        <v>50</v>
      </c>
      <c r="C1505" s="65">
        <v>8.3671045338166578E-2</v>
      </c>
      <c r="D1505" s="66">
        <v>9.3444572219679112E-2</v>
      </c>
      <c r="E1505" s="66">
        <v>9.7805664129465814E-2</v>
      </c>
      <c r="F1505" s="67">
        <v>9.0389399826684924E-2</v>
      </c>
      <c r="G1505" s="78"/>
      <c r="H1505" s="66">
        <v>3.0517531190385819E-2</v>
      </c>
      <c r="I1505" s="66">
        <v>9.5219888144183057E-2</v>
      </c>
      <c r="J1505" s="66">
        <v>8.7625827222321581E-2</v>
      </c>
      <c r="K1505" s="66">
        <v>0.11410859015727025</v>
      </c>
      <c r="L1505" s="66">
        <v>0.12931506849315069</v>
      </c>
      <c r="M1505" s="66">
        <v>7.3247513879568044E-2</v>
      </c>
      <c r="N1505" s="67">
        <v>9.0389399826684924E-2</v>
      </c>
      <c r="O1505" s="65">
        <v>7.351800226848336E-2</v>
      </c>
      <c r="P1505" s="66">
        <v>7.9955140561961194E-2</v>
      </c>
      <c r="Q1505" s="66">
        <v>6.7152937972175586E-2</v>
      </c>
      <c r="R1505" s="66">
        <v>7.916341303843151E-2</v>
      </c>
      <c r="S1505" s="66">
        <v>0.12716342922435811</v>
      </c>
      <c r="T1505" s="67">
        <v>9.0389399826684924E-2</v>
      </c>
      <c r="U1505" s="65">
        <v>0.10556296475913353</v>
      </c>
      <c r="V1505" s="66">
        <v>9.5137792496181345E-2</v>
      </c>
      <c r="W1505" s="66">
        <v>7.8343561752311996E-2</v>
      </c>
      <c r="X1505" s="66">
        <v>4.4200109950522266E-2</v>
      </c>
      <c r="Y1505" s="67">
        <v>9.0389399826684924E-2</v>
      </c>
      <c r="Z1505" s="65">
        <v>9.9710795134512184E-2</v>
      </c>
      <c r="AA1505" s="66">
        <v>8.2981174924203011E-2</v>
      </c>
      <c r="AB1505" s="67">
        <v>9.0389399826684924E-2</v>
      </c>
    </row>
    <row r="1506" spans="1:28" s="37" customFormat="1" ht="17.5" customHeight="1" x14ac:dyDescent="0.35">
      <c r="A1506" s="84"/>
      <c r="B1506" s="61" t="s">
        <v>4</v>
      </c>
      <c r="C1506" s="68">
        <v>1</v>
      </c>
      <c r="D1506" s="69">
        <v>1</v>
      </c>
      <c r="E1506" s="69">
        <v>1</v>
      </c>
      <c r="F1506" s="70">
        <v>1</v>
      </c>
      <c r="G1506" s="69"/>
      <c r="H1506" s="69">
        <v>1</v>
      </c>
      <c r="I1506" s="69">
        <v>1</v>
      </c>
      <c r="J1506" s="69">
        <v>1</v>
      </c>
      <c r="K1506" s="69">
        <v>1</v>
      </c>
      <c r="L1506" s="69">
        <v>1</v>
      </c>
      <c r="M1506" s="69">
        <v>1</v>
      </c>
      <c r="N1506" s="70">
        <v>1</v>
      </c>
      <c r="O1506" s="68">
        <v>1</v>
      </c>
      <c r="P1506" s="69">
        <v>1</v>
      </c>
      <c r="Q1506" s="69">
        <v>1</v>
      </c>
      <c r="R1506" s="69">
        <v>1</v>
      </c>
      <c r="S1506" s="69">
        <v>1</v>
      </c>
      <c r="T1506" s="70">
        <v>1</v>
      </c>
      <c r="U1506" s="68">
        <v>1</v>
      </c>
      <c r="V1506" s="69">
        <v>1</v>
      </c>
      <c r="W1506" s="69">
        <v>1</v>
      </c>
      <c r="X1506" s="69">
        <v>1</v>
      </c>
      <c r="Y1506" s="70">
        <v>1</v>
      </c>
      <c r="Z1506" s="68">
        <v>1</v>
      </c>
      <c r="AA1506" s="69">
        <v>1</v>
      </c>
      <c r="AB1506" s="70">
        <v>1</v>
      </c>
    </row>
    <row r="1507" spans="1:28" s="39" customFormat="1" ht="13.5" customHeight="1" x14ac:dyDescent="0.35">
      <c r="A1507" s="62"/>
      <c r="B1507" s="63"/>
      <c r="C1507" s="71"/>
      <c r="D1507" s="72"/>
      <c r="E1507" s="72"/>
      <c r="F1507" s="73"/>
      <c r="G1507" s="79"/>
      <c r="H1507" s="72"/>
      <c r="I1507" s="72"/>
      <c r="J1507" s="72"/>
      <c r="K1507" s="72"/>
      <c r="L1507" s="72"/>
      <c r="M1507" s="72"/>
      <c r="N1507" s="73"/>
      <c r="O1507" s="71"/>
      <c r="P1507" s="72"/>
      <c r="Q1507" s="72"/>
      <c r="R1507" s="72"/>
      <c r="S1507" s="72"/>
      <c r="T1507" s="73"/>
      <c r="U1507" s="71"/>
      <c r="V1507" s="72"/>
      <c r="W1507" s="72"/>
      <c r="X1507" s="72"/>
      <c r="Y1507" s="73"/>
      <c r="Z1507" s="71"/>
      <c r="AA1507" s="72"/>
      <c r="AB1507" s="73"/>
    </row>
    <row r="1508" spans="1:28" s="37" customFormat="1" ht="17.5" customHeight="1" x14ac:dyDescent="0.35">
      <c r="A1508" s="84" t="s">
        <v>679</v>
      </c>
      <c r="B1508" s="60" t="s">
        <v>7</v>
      </c>
      <c r="C1508" s="65">
        <v>0.20969144003448975</v>
      </c>
      <c r="D1508" s="66">
        <v>0.16419161074949479</v>
      </c>
      <c r="E1508" s="66">
        <v>0.25014743194130151</v>
      </c>
      <c r="F1508" s="67">
        <v>0.18804063896731552</v>
      </c>
      <c r="G1508" s="78"/>
      <c r="H1508" s="66">
        <v>0.36675753079603879</v>
      </c>
      <c r="I1508" s="66">
        <v>0.17556565156763076</v>
      </c>
      <c r="J1508" s="66">
        <v>0.1831507780361295</v>
      </c>
      <c r="K1508" s="66">
        <v>9.686221702787165E-2</v>
      </c>
      <c r="L1508" s="66">
        <v>0.19397260273972602</v>
      </c>
      <c r="M1508" s="66">
        <v>0.29392959550973097</v>
      </c>
      <c r="N1508" s="67">
        <v>0.18804063896731552</v>
      </c>
      <c r="O1508" s="65">
        <v>0.230387495240054</v>
      </c>
      <c r="P1508" s="66">
        <v>0.18499860262133902</v>
      </c>
      <c r="Q1508" s="66">
        <v>0.15270712616647816</v>
      </c>
      <c r="R1508" s="66">
        <v>0.18879215038175004</v>
      </c>
      <c r="S1508" s="66">
        <v>0.1898419646457857</v>
      </c>
      <c r="T1508" s="67">
        <v>0.18804063896731552</v>
      </c>
      <c r="U1508" s="65">
        <v>0.11783462657613966</v>
      </c>
      <c r="V1508" s="66">
        <v>0.24783395587046095</v>
      </c>
      <c r="W1508" s="66">
        <v>0.20875943889815887</v>
      </c>
      <c r="X1508" s="66">
        <v>1.2122045079714129E-2</v>
      </c>
      <c r="Y1508" s="67">
        <v>0.18804063896731552</v>
      </c>
      <c r="Z1508" s="65">
        <v>0.21016138094446468</v>
      </c>
      <c r="AA1508" s="66">
        <v>0.17046139301435892</v>
      </c>
      <c r="AB1508" s="67">
        <v>0.18804063896731552</v>
      </c>
    </row>
    <row r="1509" spans="1:28" s="37" customFormat="1" ht="17.5" customHeight="1" x14ac:dyDescent="0.35">
      <c r="A1509" s="84"/>
      <c r="B1509" s="60" t="s">
        <v>35</v>
      </c>
      <c r="C1509" s="65">
        <v>0.7903085599655103</v>
      </c>
      <c r="D1509" s="66">
        <v>0.83580838925050527</v>
      </c>
      <c r="E1509" s="66">
        <v>0.74985256805869849</v>
      </c>
      <c r="F1509" s="67">
        <v>0.81195936103268451</v>
      </c>
      <c r="G1509" s="78"/>
      <c r="H1509" s="66">
        <v>0.63324246920396121</v>
      </c>
      <c r="I1509" s="66">
        <v>0.82443434843236929</v>
      </c>
      <c r="J1509" s="66">
        <v>0.81684922196387055</v>
      </c>
      <c r="K1509" s="66">
        <v>0.90313778297212832</v>
      </c>
      <c r="L1509" s="66">
        <v>0.80602739726027395</v>
      </c>
      <c r="M1509" s="66">
        <v>0.70607040449026914</v>
      </c>
      <c r="N1509" s="67">
        <v>0.81195936103268451</v>
      </c>
      <c r="O1509" s="65">
        <v>0.76961250475994603</v>
      </c>
      <c r="P1509" s="66">
        <v>0.81500139737866095</v>
      </c>
      <c r="Q1509" s="66">
        <v>0.84729287383352181</v>
      </c>
      <c r="R1509" s="66">
        <v>0.81120947305021762</v>
      </c>
      <c r="S1509" s="66">
        <v>0.81015803535421438</v>
      </c>
      <c r="T1509" s="67">
        <v>0.81195936103268451</v>
      </c>
      <c r="U1509" s="65">
        <v>0.88216537342386026</v>
      </c>
      <c r="V1509" s="66">
        <v>0.75216604412953902</v>
      </c>
      <c r="W1509" s="66">
        <v>0.79124056110184104</v>
      </c>
      <c r="X1509" s="66">
        <v>0.98787795492028585</v>
      </c>
      <c r="Y1509" s="67">
        <v>0.81195936103268451</v>
      </c>
      <c r="Z1509" s="65">
        <v>0.78983861905553543</v>
      </c>
      <c r="AA1509" s="66">
        <v>0.82953860698564108</v>
      </c>
      <c r="AB1509" s="67">
        <v>0.81195936103268451</v>
      </c>
    </row>
    <row r="1510" spans="1:28" s="37" customFormat="1" ht="17.5" customHeight="1" x14ac:dyDescent="0.35">
      <c r="A1510" s="84"/>
      <c r="B1510" s="61" t="s">
        <v>4</v>
      </c>
      <c r="C1510" s="68">
        <v>1</v>
      </c>
      <c r="D1510" s="69">
        <v>1</v>
      </c>
      <c r="E1510" s="69">
        <v>1</v>
      </c>
      <c r="F1510" s="70">
        <v>1</v>
      </c>
      <c r="G1510" s="69"/>
      <c r="H1510" s="69">
        <v>1</v>
      </c>
      <c r="I1510" s="69">
        <v>1</v>
      </c>
      <c r="J1510" s="69">
        <v>1</v>
      </c>
      <c r="K1510" s="69">
        <v>1</v>
      </c>
      <c r="L1510" s="69">
        <v>1</v>
      </c>
      <c r="M1510" s="69">
        <v>1</v>
      </c>
      <c r="N1510" s="70">
        <v>1</v>
      </c>
      <c r="O1510" s="68">
        <v>1</v>
      </c>
      <c r="P1510" s="69">
        <v>1</v>
      </c>
      <c r="Q1510" s="69">
        <v>1</v>
      </c>
      <c r="R1510" s="69">
        <v>1</v>
      </c>
      <c r="S1510" s="69">
        <v>1</v>
      </c>
      <c r="T1510" s="70">
        <v>1</v>
      </c>
      <c r="U1510" s="68">
        <v>1</v>
      </c>
      <c r="V1510" s="69">
        <v>1</v>
      </c>
      <c r="W1510" s="69">
        <v>1</v>
      </c>
      <c r="X1510" s="69">
        <v>1</v>
      </c>
      <c r="Y1510" s="70">
        <v>1</v>
      </c>
      <c r="Z1510" s="68">
        <v>1</v>
      </c>
      <c r="AA1510" s="69">
        <v>1</v>
      </c>
      <c r="AB1510" s="70">
        <v>1</v>
      </c>
    </row>
    <row r="1511" spans="1:28" s="39" customFormat="1" ht="13.5" customHeight="1" x14ac:dyDescent="0.35">
      <c r="A1511" s="62"/>
      <c r="B1511" s="63"/>
      <c r="C1511" s="71"/>
      <c r="D1511" s="72"/>
      <c r="E1511" s="72"/>
      <c r="F1511" s="73"/>
      <c r="G1511" s="79"/>
      <c r="H1511" s="72"/>
      <c r="I1511" s="72"/>
      <c r="J1511" s="72"/>
      <c r="K1511" s="72"/>
      <c r="L1511" s="72"/>
      <c r="M1511" s="72"/>
      <c r="N1511" s="73"/>
      <c r="O1511" s="71"/>
      <c r="P1511" s="72"/>
      <c r="Q1511" s="72"/>
      <c r="R1511" s="72"/>
      <c r="S1511" s="72"/>
      <c r="T1511" s="73"/>
      <c r="U1511" s="71"/>
      <c r="V1511" s="72"/>
      <c r="W1511" s="72"/>
      <c r="X1511" s="72"/>
      <c r="Y1511" s="73"/>
      <c r="Z1511" s="71"/>
      <c r="AA1511" s="72"/>
      <c r="AB1511" s="73"/>
    </row>
    <row r="1512" spans="1:28" s="37" customFormat="1" ht="17.5" customHeight="1" x14ac:dyDescent="0.35">
      <c r="A1512" s="84" t="s">
        <v>680</v>
      </c>
      <c r="B1512" s="60" t="s">
        <v>7</v>
      </c>
      <c r="C1512" s="65">
        <v>0.11071469421153118</v>
      </c>
      <c r="D1512" s="66">
        <v>0.11628110799736512</v>
      </c>
      <c r="E1512" s="66">
        <v>0.26177398340533498</v>
      </c>
      <c r="F1512" s="67">
        <v>0.12749621843910833</v>
      </c>
      <c r="G1512" s="78"/>
      <c r="H1512" s="66">
        <v>0.12065540477258498</v>
      </c>
      <c r="I1512" s="66">
        <v>0.10855497792657615</v>
      </c>
      <c r="J1512" s="66">
        <v>0.11959577893042389</v>
      </c>
      <c r="K1512" s="66">
        <v>0.10450976904901038</v>
      </c>
      <c r="L1512" s="66">
        <v>0.17538160469667319</v>
      </c>
      <c r="M1512" s="66">
        <v>0.32910743700811418</v>
      </c>
      <c r="N1512" s="67">
        <v>0.12749621843910833</v>
      </c>
      <c r="O1512" s="65">
        <v>0.13495439615376001</v>
      </c>
      <c r="P1512" s="66">
        <v>0.17779314496191248</v>
      </c>
      <c r="Q1512" s="66">
        <v>0.14694926204011405</v>
      </c>
      <c r="R1512" s="66">
        <v>8.6692890504384085E-2</v>
      </c>
      <c r="S1512" s="66">
        <v>0.1082596787202581</v>
      </c>
      <c r="T1512" s="67">
        <v>0.12749621843910833</v>
      </c>
      <c r="U1512" s="65">
        <v>0.14494321855803427</v>
      </c>
      <c r="V1512" s="66">
        <v>0.18154851297059313</v>
      </c>
      <c r="W1512" s="66">
        <v>8.6335162193500944E-2</v>
      </c>
      <c r="X1512" s="66">
        <v>9.554700384826828E-2</v>
      </c>
      <c r="Y1512" s="67">
        <v>0.12749621843910833</v>
      </c>
      <c r="Z1512" s="65">
        <v>0.14910920271907288</v>
      </c>
      <c r="AA1512" s="66">
        <v>0.11032048505605269</v>
      </c>
      <c r="AB1512" s="67">
        <v>0.12749621843910833</v>
      </c>
    </row>
    <row r="1513" spans="1:28" s="37" customFormat="1" ht="17.5" customHeight="1" x14ac:dyDescent="0.35">
      <c r="A1513" s="84"/>
      <c r="B1513" s="60" t="s">
        <v>35</v>
      </c>
      <c r="C1513" s="65">
        <v>0.88928442594824775</v>
      </c>
      <c r="D1513" s="66">
        <v>0.88371889200263498</v>
      </c>
      <c r="E1513" s="66">
        <v>0.73822601659466502</v>
      </c>
      <c r="F1513" s="67">
        <v>0.8725037815608917</v>
      </c>
      <c r="G1513" s="78"/>
      <c r="H1513" s="66">
        <v>0.87934459522741493</v>
      </c>
      <c r="I1513" s="66">
        <v>0.8914450220734238</v>
      </c>
      <c r="J1513" s="66">
        <v>0.88040493650509755</v>
      </c>
      <c r="K1513" s="66">
        <v>0.89549023095098956</v>
      </c>
      <c r="L1513" s="66">
        <v>0.82461839530332681</v>
      </c>
      <c r="M1513" s="66">
        <v>0.67089256299188582</v>
      </c>
      <c r="N1513" s="67">
        <v>0.8725037815608917</v>
      </c>
      <c r="O1513" s="65">
        <v>0.86504560384624007</v>
      </c>
      <c r="P1513" s="66">
        <v>0.82220685503808744</v>
      </c>
      <c r="Q1513" s="66">
        <v>0.85305073795988595</v>
      </c>
      <c r="R1513" s="66">
        <v>0.913307109495616</v>
      </c>
      <c r="S1513" s="66">
        <v>0.89174032127974201</v>
      </c>
      <c r="T1513" s="67">
        <v>0.8725037815608917</v>
      </c>
      <c r="U1513" s="65">
        <v>0.85505678144196584</v>
      </c>
      <c r="V1513" s="66">
        <v>0.81845148702940684</v>
      </c>
      <c r="W1513" s="66">
        <v>0.9136648378064991</v>
      </c>
      <c r="X1513" s="66">
        <v>0.90445299615173169</v>
      </c>
      <c r="Y1513" s="67">
        <v>0.8725037815608917</v>
      </c>
      <c r="Z1513" s="65">
        <v>0.8508907972809272</v>
      </c>
      <c r="AA1513" s="66">
        <v>0.88967951494394726</v>
      </c>
      <c r="AB1513" s="67">
        <v>0.8725037815608917</v>
      </c>
    </row>
    <row r="1514" spans="1:28" s="37" customFormat="1" ht="17.5" customHeight="1" x14ac:dyDescent="0.35">
      <c r="A1514" s="84"/>
      <c r="B1514" s="61" t="s">
        <v>4</v>
      </c>
      <c r="C1514" s="68">
        <v>1</v>
      </c>
      <c r="D1514" s="69">
        <v>1</v>
      </c>
      <c r="E1514" s="69">
        <v>1</v>
      </c>
      <c r="F1514" s="70">
        <v>1</v>
      </c>
      <c r="G1514" s="69"/>
      <c r="H1514" s="69">
        <v>1</v>
      </c>
      <c r="I1514" s="69">
        <v>1</v>
      </c>
      <c r="J1514" s="69">
        <v>1</v>
      </c>
      <c r="K1514" s="69">
        <v>1</v>
      </c>
      <c r="L1514" s="69">
        <v>1</v>
      </c>
      <c r="M1514" s="69">
        <v>1</v>
      </c>
      <c r="N1514" s="70">
        <v>1</v>
      </c>
      <c r="O1514" s="68">
        <v>1</v>
      </c>
      <c r="P1514" s="69">
        <v>1</v>
      </c>
      <c r="Q1514" s="69">
        <v>1</v>
      </c>
      <c r="R1514" s="69">
        <v>1</v>
      </c>
      <c r="S1514" s="69">
        <v>1</v>
      </c>
      <c r="T1514" s="70">
        <v>1</v>
      </c>
      <c r="U1514" s="68">
        <v>1</v>
      </c>
      <c r="V1514" s="69">
        <v>1</v>
      </c>
      <c r="W1514" s="69">
        <v>1</v>
      </c>
      <c r="X1514" s="69">
        <v>1</v>
      </c>
      <c r="Y1514" s="70">
        <v>1</v>
      </c>
      <c r="Z1514" s="68">
        <v>1</v>
      </c>
      <c r="AA1514" s="69">
        <v>1</v>
      </c>
      <c r="AB1514" s="70">
        <v>1</v>
      </c>
    </row>
    <row r="1515" spans="1:28" s="39" customFormat="1" ht="13.5" customHeight="1" x14ac:dyDescent="0.35">
      <c r="A1515" s="62"/>
      <c r="B1515" s="63"/>
      <c r="C1515" s="71"/>
      <c r="D1515" s="72"/>
      <c r="E1515" s="72"/>
      <c r="F1515" s="73"/>
      <c r="G1515" s="79"/>
      <c r="H1515" s="72"/>
      <c r="I1515" s="72"/>
      <c r="J1515" s="72"/>
      <c r="K1515" s="72"/>
      <c r="L1515" s="72"/>
      <c r="M1515" s="72"/>
      <c r="N1515" s="73"/>
      <c r="O1515" s="71"/>
      <c r="P1515" s="72"/>
      <c r="Q1515" s="72"/>
      <c r="R1515" s="72"/>
      <c r="S1515" s="72"/>
      <c r="T1515" s="73"/>
      <c r="U1515" s="71"/>
      <c r="V1515" s="72"/>
      <c r="W1515" s="72"/>
      <c r="X1515" s="72"/>
      <c r="Y1515" s="73"/>
      <c r="Z1515" s="71"/>
      <c r="AA1515" s="72"/>
      <c r="AB1515" s="73"/>
    </row>
    <row r="1516" spans="1:28" s="37" customFormat="1" ht="17.5" customHeight="1" x14ac:dyDescent="0.35">
      <c r="A1516" s="84" t="s">
        <v>681</v>
      </c>
      <c r="B1516" s="60" t="s">
        <v>7</v>
      </c>
      <c r="C1516" s="65">
        <v>7.1239782855433448E-2</v>
      </c>
      <c r="D1516" s="66">
        <v>7.9750912724552578E-2</v>
      </c>
      <c r="E1516" s="66">
        <v>0.16409175066858669</v>
      </c>
      <c r="F1516" s="67">
        <v>8.4386734874532937E-2</v>
      </c>
      <c r="G1516" s="78"/>
      <c r="H1516" s="66">
        <v>0.12811349307674486</v>
      </c>
      <c r="I1516" s="66">
        <v>5.8882812717547993E-2</v>
      </c>
      <c r="J1516" s="66">
        <v>9.5741727776784108E-2</v>
      </c>
      <c r="K1516" s="66">
        <v>2.2962981783073756E-2</v>
      </c>
      <c r="L1516" s="66">
        <v>0.16164383561643836</v>
      </c>
      <c r="M1516" s="66">
        <v>0.16599963394545789</v>
      </c>
      <c r="N1516" s="67">
        <v>8.4386734874532937E-2</v>
      </c>
      <c r="O1516" s="65">
        <v>9.0723043433107234E-2</v>
      </c>
      <c r="P1516" s="66">
        <v>9.3074376374984766E-2</v>
      </c>
      <c r="Q1516" s="66">
        <v>7.4724354918265554E-2</v>
      </c>
      <c r="R1516" s="66">
        <v>0.11451526756593974</v>
      </c>
      <c r="S1516" s="66">
        <v>6.2645978962226109E-2</v>
      </c>
      <c r="T1516" s="67">
        <v>8.4386734874532937E-2</v>
      </c>
      <c r="U1516" s="65">
        <v>5.8319188490139021E-2</v>
      </c>
      <c r="V1516" s="66">
        <v>0.10325131246229478</v>
      </c>
      <c r="W1516" s="66">
        <v>9.2981277751067612E-2</v>
      </c>
      <c r="X1516" s="66">
        <v>5.5442550852116544E-2</v>
      </c>
      <c r="Y1516" s="67">
        <v>8.4386734874532937E-2</v>
      </c>
      <c r="Z1516" s="65">
        <v>9.068813642781838E-2</v>
      </c>
      <c r="AA1516" s="66">
        <v>7.9379041738923933E-2</v>
      </c>
      <c r="AB1516" s="67">
        <v>8.4386734874532937E-2</v>
      </c>
    </row>
    <row r="1517" spans="1:28" s="37" customFormat="1" ht="17.5" customHeight="1" x14ac:dyDescent="0.35">
      <c r="A1517" s="84"/>
      <c r="B1517" s="60" t="s">
        <v>35</v>
      </c>
      <c r="C1517" s="65">
        <v>0.92876021714456658</v>
      </c>
      <c r="D1517" s="66">
        <v>0.92024908727544741</v>
      </c>
      <c r="E1517" s="66">
        <v>0.83590824933141328</v>
      </c>
      <c r="F1517" s="67">
        <v>0.91561326512546704</v>
      </c>
      <c r="G1517" s="78"/>
      <c r="H1517" s="66">
        <v>0.8718914362611957</v>
      </c>
      <c r="I1517" s="66">
        <v>0.94111718728245208</v>
      </c>
      <c r="J1517" s="66">
        <v>0.90425827222321586</v>
      </c>
      <c r="K1517" s="66">
        <v>0.97703701821692612</v>
      </c>
      <c r="L1517" s="66">
        <v>0.83835616438356164</v>
      </c>
      <c r="M1517" s="66">
        <v>0.8340003660545422</v>
      </c>
      <c r="N1517" s="67">
        <v>0.91561326512546704</v>
      </c>
      <c r="O1517" s="65">
        <v>0.90927695656689278</v>
      </c>
      <c r="P1517" s="66">
        <v>0.90692741513611896</v>
      </c>
      <c r="Q1517" s="66">
        <v>0.92527564508173443</v>
      </c>
      <c r="R1517" s="66">
        <v>0.88548473243406023</v>
      </c>
      <c r="S1517" s="66">
        <v>0.93735402103777399</v>
      </c>
      <c r="T1517" s="67">
        <v>0.91561326512546704</v>
      </c>
      <c r="U1517" s="65">
        <v>0.94168081150986105</v>
      </c>
      <c r="V1517" s="66">
        <v>0.8967486875377052</v>
      </c>
      <c r="W1517" s="66">
        <v>0.90701872224893243</v>
      </c>
      <c r="X1517" s="66">
        <v>0.94455744914788353</v>
      </c>
      <c r="Y1517" s="67">
        <v>0.91561326512546704</v>
      </c>
      <c r="Z1517" s="65">
        <v>0.90931186357218174</v>
      </c>
      <c r="AA1517" s="66">
        <v>0.92062095826107604</v>
      </c>
      <c r="AB1517" s="67">
        <v>0.91561326512546704</v>
      </c>
    </row>
    <row r="1518" spans="1:28" s="37" customFormat="1" ht="17.5" customHeight="1" x14ac:dyDescent="0.35">
      <c r="A1518" s="84"/>
      <c r="B1518" s="61" t="s">
        <v>4</v>
      </c>
      <c r="C1518" s="68">
        <v>1</v>
      </c>
      <c r="D1518" s="69">
        <v>1</v>
      </c>
      <c r="E1518" s="69">
        <v>1</v>
      </c>
      <c r="F1518" s="70">
        <v>1</v>
      </c>
      <c r="G1518" s="69"/>
      <c r="H1518" s="69">
        <v>1</v>
      </c>
      <c r="I1518" s="69">
        <v>1</v>
      </c>
      <c r="J1518" s="69">
        <v>1</v>
      </c>
      <c r="K1518" s="69">
        <v>1</v>
      </c>
      <c r="L1518" s="69">
        <v>1</v>
      </c>
      <c r="M1518" s="69">
        <v>1</v>
      </c>
      <c r="N1518" s="70">
        <v>1</v>
      </c>
      <c r="O1518" s="68">
        <v>1</v>
      </c>
      <c r="P1518" s="69">
        <v>1</v>
      </c>
      <c r="Q1518" s="69">
        <v>1</v>
      </c>
      <c r="R1518" s="69">
        <v>1</v>
      </c>
      <c r="S1518" s="69">
        <v>1</v>
      </c>
      <c r="T1518" s="70">
        <v>1</v>
      </c>
      <c r="U1518" s="68">
        <v>1</v>
      </c>
      <c r="V1518" s="69">
        <v>1</v>
      </c>
      <c r="W1518" s="69">
        <v>1</v>
      </c>
      <c r="X1518" s="69">
        <v>1</v>
      </c>
      <c r="Y1518" s="70">
        <v>1</v>
      </c>
      <c r="Z1518" s="68">
        <v>1</v>
      </c>
      <c r="AA1518" s="69">
        <v>1</v>
      </c>
      <c r="AB1518" s="70">
        <v>1</v>
      </c>
    </row>
    <row r="1519" spans="1:28" s="39" customFormat="1" ht="13.5" customHeight="1" x14ac:dyDescent="0.35">
      <c r="A1519" s="62"/>
      <c r="B1519" s="63"/>
      <c r="C1519" s="71"/>
      <c r="D1519" s="72"/>
      <c r="E1519" s="72"/>
      <c r="F1519" s="73"/>
      <c r="G1519" s="79"/>
      <c r="H1519" s="72"/>
      <c r="I1519" s="72"/>
      <c r="J1519" s="72"/>
      <c r="K1519" s="72"/>
      <c r="L1519" s="72"/>
      <c r="M1519" s="72"/>
      <c r="N1519" s="73"/>
      <c r="O1519" s="71"/>
      <c r="P1519" s="72"/>
      <c r="Q1519" s="72"/>
      <c r="R1519" s="72"/>
      <c r="S1519" s="72"/>
      <c r="T1519" s="73"/>
      <c r="U1519" s="71"/>
      <c r="V1519" s="72"/>
      <c r="W1519" s="72"/>
      <c r="X1519" s="72"/>
      <c r="Y1519" s="73"/>
      <c r="Z1519" s="71"/>
      <c r="AA1519" s="72"/>
      <c r="AB1519" s="73"/>
    </row>
    <row r="1520" spans="1:28" s="37" customFormat="1" ht="17.5" customHeight="1" x14ac:dyDescent="0.35">
      <c r="A1520" s="84" t="s">
        <v>682</v>
      </c>
      <c r="B1520" s="60" t="s">
        <v>7</v>
      </c>
      <c r="C1520" s="65">
        <v>6.4177305401339119E-2</v>
      </c>
      <c r="D1520" s="66">
        <v>4.7121707771835608E-2</v>
      </c>
      <c r="E1520" s="66">
        <v>7.2114791195227332E-2</v>
      </c>
      <c r="F1520" s="67">
        <v>5.5406777923760003E-2</v>
      </c>
      <c r="G1520" s="78"/>
      <c r="H1520" s="66">
        <v>0.14660343969201495</v>
      </c>
      <c r="I1520" s="66">
        <v>4.6267438647448547E-2</v>
      </c>
      <c r="J1520" s="66">
        <v>6.0390627794670006E-2</v>
      </c>
      <c r="K1520" s="66">
        <v>0</v>
      </c>
      <c r="L1520" s="66">
        <v>9.6986301369863012E-2</v>
      </c>
      <c r="M1520" s="66">
        <v>5.273015679336221E-2</v>
      </c>
      <c r="N1520" s="67">
        <v>5.5406777923760003E-2</v>
      </c>
      <c r="O1520" s="65">
        <v>4.5379848781352011E-2</v>
      </c>
      <c r="P1520" s="66">
        <v>7.4747217783255826E-2</v>
      </c>
      <c r="Q1520" s="66">
        <v>4.6008107843283796E-2</v>
      </c>
      <c r="R1520" s="66">
        <v>5.7552286685098028E-2</v>
      </c>
      <c r="S1520" s="66">
        <v>5.3795873101223281E-2</v>
      </c>
      <c r="T1520" s="67">
        <v>5.5406777923760003E-2</v>
      </c>
      <c r="U1520" s="65">
        <v>2.504041383769803E-2</v>
      </c>
      <c r="V1520" s="66">
        <v>5.1169984725377697E-2</v>
      </c>
      <c r="W1520" s="66">
        <v>8.0247603156197847E-2</v>
      </c>
      <c r="X1520" s="66">
        <v>6.5695437053326002E-3</v>
      </c>
      <c r="Y1520" s="67">
        <v>5.5406777923760003E-2</v>
      </c>
      <c r="Z1520" s="65">
        <v>6.6871347675032777E-2</v>
      </c>
      <c r="AA1520" s="66">
        <v>4.6295940158433656E-2</v>
      </c>
      <c r="AB1520" s="67">
        <v>5.5406777923760003E-2</v>
      </c>
    </row>
    <row r="1521" spans="1:28" s="37" customFormat="1" ht="17.5" customHeight="1" x14ac:dyDescent="0.35">
      <c r="A1521" s="84"/>
      <c r="B1521" s="60" t="s">
        <v>35</v>
      </c>
      <c r="C1521" s="65">
        <v>0.93582269459866085</v>
      </c>
      <c r="D1521" s="66">
        <v>0.95287829222816434</v>
      </c>
      <c r="E1521" s="66">
        <v>0.92788520880477265</v>
      </c>
      <c r="F1521" s="67">
        <v>0.94459322207624008</v>
      </c>
      <c r="G1521" s="78"/>
      <c r="H1521" s="66">
        <v>0.85339656030798494</v>
      </c>
      <c r="I1521" s="66">
        <v>0.95373256135255147</v>
      </c>
      <c r="J1521" s="66">
        <v>0.93960937220532992</v>
      </c>
      <c r="K1521" s="66">
        <v>1</v>
      </c>
      <c r="L1521" s="66">
        <v>0.90301369863013703</v>
      </c>
      <c r="M1521" s="66">
        <v>0.94726984320663787</v>
      </c>
      <c r="N1521" s="67">
        <v>0.94459322207624008</v>
      </c>
      <c r="O1521" s="65">
        <v>0.95462015121864796</v>
      </c>
      <c r="P1521" s="66">
        <v>0.92525457372784792</v>
      </c>
      <c r="Q1521" s="66">
        <v>0.9539918921567162</v>
      </c>
      <c r="R1521" s="66">
        <v>0.94244771331490196</v>
      </c>
      <c r="S1521" s="66">
        <v>0.94620412689877675</v>
      </c>
      <c r="T1521" s="67">
        <v>0.94459322207624008</v>
      </c>
      <c r="U1521" s="65">
        <v>0.97495958616230205</v>
      </c>
      <c r="V1521" s="66">
        <v>0.9488300152746223</v>
      </c>
      <c r="W1521" s="66">
        <v>0.91975239684380217</v>
      </c>
      <c r="X1521" s="66">
        <v>0.99343045629466742</v>
      </c>
      <c r="Y1521" s="67">
        <v>0.94459322207624008</v>
      </c>
      <c r="Z1521" s="65">
        <v>0.93312865232496722</v>
      </c>
      <c r="AA1521" s="66">
        <v>0.95370405984156625</v>
      </c>
      <c r="AB1521" s="67">
        <v>0.94459322207624008</v>
      </c>
    </row>
    <row r="1522" spans="1:28" s="37" customFormat="1" ht="17.5" customHeight="1" x14ac:dyDescent="0.35">
      <c r="A1522" s="84"/>
      <c r="B1522" s="61" t="s">
        <v>4</v>
      </c>
      <c r="C1522" s="68">
        <v>1</v>
      </c>
      <c r="D1522" s="69">
        <v>1</v>
      </c>
      <c r="E1522" s="69">
        <v>1</v>
      </c>
      <c r="F1522" s="70">
        <v>1</v>
      </c>
      <c r="G1522" s="69"/>
      <c r="H1522" s="69">
        <v>1</v>
      </c>
      <c r="I1522" s="69">
        <v>1</v>
      </c>
      <c r="J1522" s="69">
        <v>1</v>
      </c>
      <c r="K1522" s="69">
        <v>1</v>
      </c>
      <c r="L1522" s="69">
        <v>1</v>
      </c>
      <c r="M1522" s="69">
        <v>1</v>
      </c>
      <c r="N1522" s="70">
        <v>1</v>
      </c>
      <c r="O1522" s="68">
        <v>1</v>
      </c>
      <c r="P1522" s="69">
        <v>1</v>
      </c>
      <c r="Q1522" s="69">
        <v>1</v>
      </c>
      <c r="R1522" s="69">
        <v>1</v>
      </c>
      <c r="S1522" s="69">
        <v>1</v>
      </c>
      <c r="T1522" s="70">
        <v>1</v>
      </c>
      <c r="U1522" s="68">
        <v>1</v>
      </c>
      <c r="V1522" s="69">
        <v>1</v>
      </c>
      <c r="W1522" s="69">
        <v>1</v>
      </c>
      <c r="X1522" s="69">
        <v>1</v>
      </c>
      <c r="Y1522" s="70">
        <v>1</v>
      </c>
      <c r="Z1522" s="68">
        <v>1</v>
      </c>
      <c r="AA1522" s="69">
        <v>1</v>
      </c>
      <c r="AB1522" s="70">
        <v>1</v>
      </c>
    </row>
    <row r="1523" spans="1:28" s="39" customFormat="1" ht="13.5" customHeight="1" x14ac:dyDescent="0.35">
      <c r="A1523" s="62"/>
      <c r="B1523" s="63"/>
      <c r="C1523" s="71"/>
      <c r="D1523" s="72"/>
      <c r="E1523" s="72"/>
      <c r="F1523" s="73"/>
      <c r="G1523" s="79"/>
      <c r="H1523" s="72"/>
      <c r="I1523" s="72"/>
      <c r="J1523" s="72"/>
      <c r="K1523" s="72"/>
      <c r="L1523" s="72"/>
      <c r="M1523" s="72"/>
      <c r="N1523" s="73"/>
      <c r="O1523" s="71"/>
      <c r="P1523" s="72"/>
      <c r="Q1523" s="72"/>
      <c r="R1523" s="72"/>
      <c r="S1523" s="72"/>
      <c r="T1523" s="73"/>
      <c r="U1523" s="71"/>
      <c r="V1523" s="72"/>
      <c r="W1523" s="72"/>
      <c r="X1523" s="72"/>
      <c r="Y1523" s="73"/>
      <c r="Z1523" s="71"/>
      <c r="AA1523" s="72"/>
      <c r="AB1523" s="73"/>
    </row>
    <row r="1524" spans="1:28" s="37" customFormat="1" ht="17.5" customHeight="1" x14ac:dyDescent="0.35">
      <c r="A1524" s="84" t="s">
        <v>683</v>
      </c>
      <c r="B1524" s="60" t="s">
        <v>7</v>
      </c>
      <c r="C1524" s="65">
        <v>0.12494347026579973</v>
      </c>
      <c r="D1524" s="66">
        <v>5.6994205455134145E-2</v>
      </c>
      <c r="E1524" s="66">
        <v>0.13743056984159638</v>
      </c>
      <c r="F1524" s="67">
        <v>8.8268309122025601E-2</v>
      </c>
      <c r="G1524" s="78"/>
      <c r="H1524" s="66">
        <v>1.0090354764451586E-2</v>
      </c>
      <c r="I1524" s="66">
        <v>0.14989793317353931</v>
      </c>
      <c r="J1524" s="66">
        <v>3.6615274548381323E-2</v>
      </c>
      <c r="K1524" s="66">
        <v>0.12936558347518992</v>
      </c>
      <c r="L1524" s="66">
        <v>0.27303326810176126</v>
      </c>
      <c r="M1524" s="66">
        <v>3.1743029711427E-2</v>
      </c>
      <c r="N1524" s="67">
        <v>8.8268309122025601E-2</v>
      </c>
      <c r="O1524" s="65">
        <v>0.13901893185793673</v>
      </c>
      <c r="P1524" s="66">
        <v>6.5723376353486629E-2</v>
      </c>
      <c r="Q1524" s="66">
        <v>8.3567916058412336E-2</v>
      </c>
      <c r="R1524" s="66">
        <v>0.1000521121661615</v>
      </c>
      <c r="S1524" s="66">
        <v>7.0660118967603172E-2</v>
      </c>
      <c r="T1524" s="67">
        <v>8.8268309122025601E-2</v>
      </c>
      <c r="U1524" s="65">
        <v>0.16757799870675721</v>
      </c>
      <c r="V1524" s="66">
        <v>0.10484552094163553</v>
      </c>
      <c r="W1524" s="66">
        <v>2.4184790293843152E-2</v>
      </c>
      <c r="X1524" s="66">
        <v>6.6959868059373276E-2</v>
      </c>
      <c r="Y1524" s="67">
        <v>8.8268309122025601E-2</v>
      </c>
      <c r="Z1524" s="65">
        <v>9.0338116471770785E-2</v>
      </c>
      <c r="AA1524" s="66">
        <v>8.662344329817602E-2</v>
      </c>
      <c r="AB1524" s="67">
        <v>8.8268309122025601E-2</v>
      </c>
    </row>
    <row r="1525" spans="1:28" s="37" customFormat="1" ht="17.5" customHeight="1" x14ac:dyDescent="0.35">
      <c r="A1525" s="84"/>
      <c r="B1525" s="60" t="s">
        <v>35</v>
      </c>
      <c r="C1525" s="65">
        <v>0.87505652973420034</v>
      </c>
      <c r="D1525" s="66">
        <v>0.94300635278618239</v>
      </c>
      <c r="E1525" s="66">
        <v>0.86256943015840359</v>
      </c>
      <c r="F1525" s="67">
        <v>0.91173169087797445</v>
      </c>
      <c r="G1525" s="78"/>
      <c r="H1525" s="66">
        <v>0.98991457457348897</v>
      </c>
      <c r="I1525" s="66">
        <v>0.85010313783198499</v>
      </c>
      <c r="J1525" s="66">
        <v>0.96338472545161868</v>
      </c>
      <c r="K1525" s="66">
        <v>0.87063441652481011</v>
      </c>
      <c r="L1525" s="66">
        <v>0.72696673189823879</v>
      </c>
      <c r="M1525" s="66">
        <v>0.96825697028857305</v>
      </c>
      <c r="N1525" s="67">
        <v>0.91173169087797445</v>
      </c>
      <c r="O1525" s="65">
        <v>0.86098106814206332</v>
      </c>
      <c r="P1525" s="66">
        <v>0.93427662364651332</v>
      </c>
      <c r="Q1525" s="66">
        <v>0.91643208394158759</v>
      </c>
      <c r="R1525" s="66">
        <v>0.8999478878338385</v>
      </c>
      <c r="S1525" s="66">
        <v>0.92934093124075823</v>
      </c>
      <c r="T1525" s="67">
        <v>0.91173169087797445</v>
      </c>
      <c r="U1525" s="65">
        <v>0.83242200129324284</v>
      </c>
      <c r="V1525" s="66">
        <v>0.89515447905836454</v>
      </c>
      <c r="W1525" s="66">
        <v>0.97581520970615676</v>
      </c>
      <c r="X1525" s="66">
        <v>0.93304013194062674</v>
      </c>
      <c r="Y1525" s="67">
        <v>0.91173169087797445</v>
      </c>
      <c r="Z1525" s="65">
        <v>0.9096618835282293</v>
      </c>
      <c r="AA1525" s="66">
        <v>0.91337655670182394</v>
      </c>
      <c r="AB1525" s="67">
        <v>0.91173169087797445</v>
      </c>
    </row>
    <row r="1526" spans="1:28" s="37" customFormat="1" ht="17.5" customHeight="1" x14ac:dyDescent="0.35">
      <c r="A1526" s="84"/>
      <c r="B1526" s="61" t="s">
        <v>4</v>
      </c>
      <c r="C1526" s="68">
        <v>1</v>
      </c>
      <c r="D1526" s="69">
        <v>1</v>
      </c>
      <c r="E1526" s="69">
        <v>1</v>
      </c>
      <c r="F1526" s="70">
        <v>1</v>
      </c>
      <c r="G1526" s="69"/>
      <c r="H1526" s="69">
        <v>1</v>
      </c>
      <c r="I1526" s="69">
        <v>1</v>
      </c>
      <c r="J1526" s="69">
        <v>1</v>
      </c>
      <c r="K1526" s="69">
        <v>1</v>
      </c>
      <c r="L1526" s="69">
        <v>1</v>
      </c>
      <c r="M1526" s="69">
        <v>1</v>
      </c>
      <c r="N1526" s="70">
        <v>1</v>
      </c>
      <c r="O1526" s="68">
        <v>1</v>
      </c>
      <c r="P1526" s="69">
        <v>1</v>
      </c>
      <c r="Q1526" s="69">
        <v>1</v>
      </c>
      <c r="R1526" s="69">
        <v>1</v>
      </c>
      <c r="S1526" s="69">
        <v>1</v>
      </c>
      <c r="T1526" s="70">
        <v>1</v>
      </c>
      <c r="U1526" s="68">
        <v>1</v>
      </c>
      <c r="V1526" s="69">
        <v>1</v>
      </c>
      <c r="W1526" s="69">
        <v>1</v>
      </c>
      <c r="X1526" s="69">
        <v>1</v>
      </c>
      <c r="Y1526" s="70">
        <v>1</v>
      </c>
      <c r="Z1526" s="68">
        <v>1</v>
      </c>
      <c r="AA1526" s="69">
        <v>1</v>
      </c>
      <c r="AB1526" s="70">
        <v>1</v>
      </c>
    </row>
    <row r="1527" spans="1:28" s="39" customFormat="1" ht="13.5" customHeight="1" x14ac:dyDescent="0.35">
      <c r="A1527" s="62"/>
      <c r="B1527" s="63"/>
      <c r="C1527" s="71"/>
      <c r="D1527" s="72"/>
      <c r="E1527" s="72"/>
      <c r="F1527" s="73"/>
      <c r="G1527" s="79"/>
      <c r="H1527" s="72"/>
      <c r="I1527" s="72"/>
      <c r="J1527" s="72"/>
      <c r="K1527" s="72"/>
      <c r="L1527" s="72"/>
      <c r="M1527" s="72"/>
      <c r="N1527" s="73"/>
      <c r="O1527" s="71"/>
      <c r="P1527" s="72"/>
      <c r="Q1527" s="72"/>
      <c r="R1527" s="72"/>
      <c r="S1527" s="72"/>
      <c r="T1527" s="73"/>
      <c r="U1527" s="71"/>
      <c r="V1527" s="72"/>
      <c r="W1527" s="72"/>
      <c r="X1527" s="72"/>
      <c r="Y1527" s="73"/>
      <c r="Z1527" s="71"/>
      <c r="AA1527" s="72"/>
      <c r="AB1527" s="73"/>
    </row>
    <row r="1528" spans="1:28" s="37" customFormat="1" ht="17.5" customHeight="1" x14ac:dyDescent="0.35">
      <c r="A1528" s="84" t="s">
        <v>684</v>
      </c>
      <c r="B1528" s="60" t="s">
        <v>7</v>
      </c>
      <c r="C1528" s="65">
        <v>8.387516826944226E-3</v>
      </c>
      <c r="D1528" s="66">
        <v>1.3254323578996729E-2</v>
      </c>
      <c r="E1528" s="66">
        <v>1.3721456490434067E-2</v>
      </c>
      <c r="F1528" s="67">
        <v>1.157856483940402E-2</v>
      </c>
      <c r="G1528" s="78"/>
      <c r="H1528" s="66">
        <v>1.1012140959347751E-2</v>
      </c>
      <c r="I1528" s="66">
        <v>7.8172693214751607E-3</v>
      </c>
      <c r="J1528" s="66">
        <v>1.3666964764800572E-2</v>
      </c>
      <c r="K1528" s="66">
        <v>1.1788917401356742E-2</v>
      </c>
      <c r="L1528" s="66">
        <v>0</v>
      </c>
      <c r="M1528" s="66">
        <v>2.4415837959856017E-2</v>
      </c>
      <c r="N1528" s="67">
        <v>1.157856483940402E-2</v>
      </c>
      <c r="O1528" s="65">
        <v>2.4159144085347108E-2</v>
      </c>
      <c r="P1528" s="66">
        <v>3.9090772284606614E-3</v>
      </c>
      <c r="Q1528" s="66">
        <v>1.9140289603791851E-2</v>
      </c>
      <c r="R1528" s="66">
        <v>1.2583221181241569E-2</v>
      </c>
      <c r="S1528" s="66">
        <v>4.1556744858179864E-3</v>
      </c>
      <c r="T1528" s="67">
        <v>1.157856483940402E-2</v>
      </c>
      <c r="U1528" s="65">
        <v>1.129263659877142E-2</v>
      </c>
      <c r="V1528" s="66">
        <v>9.9490418062561769E-3</v>
      </c>
      <c r="W1528" s="66">
        <v>1.2774682541927091E-2</v>
      </c>
      <c r="X1528" s="66">
        <v>7.7789994502473888E-3</v>
      </c>
      <c r="Y1528" s="67">
        <v>1.157856483940402E-2</v>
      </c>
      <c r="Z1528" s="65">
        <v>1.3511191169115755E-2</v>
      </c>
      <c r="AA1528" s="66">
        <v>1.0042716104300206E-2</v>
      </c>
      <c r="AB1528" s="67">
        <v>1.157856483940402E-2</v>
      </c>
    </row>
    <row r="1529" spans="1:28" s="37" customFormat="1" ht="17.5" customHeight="1" x14ac:dyDescent="0.35">
      <c r="A1529" s="84"/>
      <c r="B1529" s="60" t="s">
        <v>35</v>
      </c>
      <c r="C1529" s="65">
        <v>0.99161248317305573</v>
      </c>
      <c r="D1529" s="66">
        <v>0.9867456764210033</v>
      </c>
      <c r="E1529" s="66">
        <v>0.9862785435095659</v>
      </c>
      <c r="F1529" s="67">
        <v>0.988421435160596</v>
      </c>
      <c r="G1529" s="78"/>
      <c r="H1529" s="66">
        <v>0.98899278837859295</v>
      </c>
      <c r="I1529" s="66">
        <v>0.99218273067852492</v>
      </c>
      <c r="J1529" s="66">
        <v>0.98633303523519955</v>
      </c>
      <c r="K1529" s="66">
        <v>0.98821108259864321</v>
      </c>
      <c r="L1529" s="66">
        <v>1</v>
      </c>
      <c r="M1529" s="66">
        <v>0.97558416204014398</v>
      </c>
      <c r="N1529" s="67">
        <v>0.988421435160596</v>
      </c>
      <c r="O1529" s="65">
        <v>0.97584085591465297</v>
      </c>
      <c r="P1529" s="66">
        <v>0.99609092277153921</v>
      </c>
      <c r="Q1529" s="66">
        <v>0.98085971039620812</v>
      </c>
      <c r="R1529" s="66">
        <v>0.98741840225072608</v>
      </c>
      <c r="S1529" s="66">
        <v>0.995844325514182</v>
      </c>
      <c r="T1529" s="67">
        <v>0.988421435160596</v>
      </c>
      <c r="U1529" s="65">
        <v>0.98870736340122856</v>
      </c>
      <c r="V1529" s="66">
        <v>0.99005095819374378</v>
      </c>
      <c r="W1529" s="66">
        <v>0.98722531745807296</v>
      </c>
      <c r="X1529" s="66">
        <v>0.9922210005497526</v>
      </c>
      <c r="Y1529" s="67">
        <v>0.988421435160596</v>
      </c>
      <c r="Z1529" s="65">
        <v>0.98648880883088441</v>
      </c>
      <c r="AA1529" s="66">
        <v>0.98995728389569981</v>
      </c>
      <c r="AB1529" s="67">
        <v>0.988421435160596</v>
      </c>
    </row>
    <row r="1530" spans="1:28" s="37" customFormat="1" ht="17.5" customHeight="1" x14ac:dyDescent="0.35">
      <c r="A1530" s="84"/>
      <c r="B1530" s="61" t="s">
        <v>4</v>
      </c>
      <c r="C1530" s="68">
        <v>1</v>
      </c>
      <c r="D1530" s="69">
        <v>1</v>
      </c>
      <c r="E1530" s="69">
        <v>1</v>
      </c>
      <c r="F1530" s="70">
        <v>1</v>
      </c>
      <c r="G1530" s="69"/>
      <c r="H1530" s="69">
        <v>1</v>
      </c>
      <c r="I1530" s="69">
        <v>1</v>
      </c>
      <c r="J1530" s="69">
        <v>1</v>
      </c>
      <c r="K1530" s="69">
        <v>1</v>
      </c>
      <c r="L1530" s="69">
        <v>1</v>
      </c>
      <c r="M1530" s="69">
        <v>1</v>
      </c>
      <c r="N1530" s="70">
        <v>1</v>
      </c>
      <c r="O1530" s="68">
        <v>1</v>
      </c>
      <c r="P1530" s="69">
        <v>1</v>
      </c>
      <c r="Q1530" s="69">
        <v>1</v>
      </c>
      <c r="R1530" s="69">
        <v>1</v>
      </c>
      <c r="S1530" s="69">
        <v>1</v>
      </c>
      <c r="T1530" s="70">
        <v>1</v>
      </c>
      <c r="U1530" s="68">
        <v>1</v>
      </c>
      <c r="V1530" s="69">
        <v>1</v>
      </c>
      <c r="W1530" s="69">
        <v>1</v>
      </c>
      <c r="X1530" s="69">
        <v>1</v>
      </c>
      <c r="Y1530" s="70">
        <v>1</v>
      </c>
      <c r="Z1530" s="68">
        <v>1</v>
      </c>
      <c r="AA1530" s="69">
        <v>1</v>
      </c>
      <c r="AB1530" s="70">
        <v>1</v>
      </c>
    </row>
    <row r="1531" spans="1:28" s="39" customFormat="1" ht="13.5" customHeight="1" x14ac:dyDescent="0.35">
      <c r="A1531" s="62"/>
      <c r="B1531" s="63"/>
      <c r="C1531" s="71"/>
      <c r="D1531" s="72"/>
      <c r="E1531" s="72"/>
      <c r="F1531" s="73"/>
      <c r="G1531" s="79"/>
      <c r="H1531" s="72"/>
      <c r="I1531" s="72"/>
      <c r="J1531" s="72"/>
      <c r="K1531" s="72"/>
      <c r="L1531" s="72"/>
      <c r="M1531" s="72"/>
      <c r="N1531" s="73"/>
      <c r="O1531" s="71"/>
      <c r="P1531" s="72"/>
      <c r="Q1531" s="72"/>
      <c r="R1531" s="72"/>
      <c r="S1531" s="72"/>
      <c r="T1531" s="73"/>
      <c r="U1531" s="71"/>
      <c r="V1531" s="72"/>
      <c r="W1531" s="72"/>
      <c r="X1531" s="72"/>
      <c r="Y1531" s="73"/>
      <c r="Z1531" s="71"/>
      <c r="AA1531" s="72"/>
      <c r="AB1531" s="73"/>
    </row>
    <row r="1532" spans="1:28" s="37" customFormat="1" ht="17.5" customHeight="1" x14ac:dyDescent="0.35">
      <c r="A1532" s="84" t="s">
        <v>685</v>
      </c>
      <c r="B1532" s="60" t="s">
        <v>7</v>
      </c>
      <c r="C1532" s="65">
        <v>0.38479108193951977</v>
      </c>
      <c r="D1532" s="66">
        <v>0.56688959103241143</v>
      </c>
      <c r="E1532" s="66">
        <v>0.63253788658026466</v>
      </c>
      <c r="F1532" s="67">
        <v>0.5085523843246148</v>
      </c>
      <c r="G1532" s="78"/>
      <c r="H1532" s="66">
        <v>9.5900269634785346E-2</v>
      </c>
      <c r="I1532" s="66">
        <v>0.44755928551079466</v>
      </c>
      <c r="J1532" s="66">
        <v>0.5587465569665534</v>
      </c>
      <c r="K1532" s="66">
        <v>0.59580782032063828</v>
      </c>
      <c r="L1532" s="66">
        <v>0.49313502935420744</v>
      </c>
      <c r="M1532" s="66">
        <v>0.7411872368982978</v>
      </c>
      <c r="N1532" s="67">
        <v>0.5085523843246148</v>
      </c>
      <c r="O1532" s="65">
        <v>0.52012617165943431</v>
      </c>
      <c r="P1532" s="66">
        <v>0.53107555160626885</v>
      </c>
      <c r="Q1532" s="66">
        <v>0.48495764224847332</v>
      </c>
      <c r="R1532" s="66">
        <v>0.49227814584588109</v>
      </c>
      <c r="S1532" s="66">
        <v>0.51482894206210517</v>
      </c>
      <c r="T1532" s="67">
        <v>0.5085523843246148</v>
      </c>
      <c r="U1532" s="65">
        <v>0.55803528128031032</v>
      </c>
      <c r="V1532" s="66">
        <v>0.67028636707869638</v>
      </c>
      <c r="W1532" s="66">
        <v>0.38339531660963261</v>
      </c>
      <c r="X1532" s="66">
        <v>0.56459593183067625</v>
      </c>
      <c r="Y1532" s="67">
        <v>0.5085523843246148</v>
      </c>
      <c r="Z1532" s="65">
        <v>0.55850488870557857</v>
      </c>
      <c r="AA1532" s="66">
        <v>0.46885537229010826</v>
      </c>
      <c r="AB1532" s="67">
        <v>0.5085523843246148</v>
      </c>
    </row>
    <row r="1533" spans="1:28" s="37" customFormat="1" ht="17.5" customHeight="1" x14ac:dyDescent="0.35">
      <c r="A1533" s="84"/>
      <c r="B1533" s="60" t="s">
        <v>35</v>
      </c>
      <c r="C1533" s="65">
        <v>0.61520803822025916</v>
      </c>
      <c r="D1533" s="66">
        <v>0.43311040896758851</v>
      </c>
      <c r="E1533" s="66">
        <v>0.36746211341973528</v>
      </c>
      <c r="F1533" s="67">
        <v>0.4914476156753852</v>
      </c>
      <c r="G1533" s="78"/>
      <c r="H1533" s="66">
        <v>0.90409973036521463</v>
      </c>
      <c r="I1533" s="66">
        <v>0.5524407144892054</v>
      </c>
      <c r="J1533" s="66">
        <v>0.44125415846896798</v>
      </c>
      <c r="K1533" s="66">
        <v>0.40419217967936177</v>
      </c>
      <c r="L1533" s="66">
        <v>0.50687279843444233</v>
      </c>
      <c r="M1533" s="66">
        <v>0.25881276310170215</v>
      </c>
      <c r="N1533" s="67">
        <v>0.4914476156753852</v>
      </c>
      <c r="O1533" s="65">
        <v>0.47987382834056574</v>
      </c>
      <c r="P1533" s="66">
        <v>0.4689244483937311</v>
      </c>
      <c r="Q1533" s="66">
        <v>0.51504235775152662</v>
      </c>
      <c r="R1533" s="66">
        <v>0.50772185415411886</v>
      </c>
      <c r="S1533" s="66">
        <v>0.48517210814625622</v>
      </c>
      <c r="T1533" s="67">
        <v>0.4914476156753852</v>
      </c>
      <c r="U1533" s="65">
        <v>0.44196471871968962</v>
      </c>
      <c r="V1533" s="66">
        <v>0.32971363292130362</v>
      </c>
      <c r="W1533" s="66">
        <v>0.61660468339036745</v>
      </c>
      <c r="X1533" s="66">
        <v>0.43540406816932381</v>
      </c>
      <c r="Y1533" s="67">
        <v>0.4914476156753852</v>
      </c>
      <c r="Z1533" s="65">
        <v>0.44149511129442154</v>
      </c>
      <c r="AA1533" s="66">
        <v>0.53114462770989168</v>
      </c>
      <c r="AB1533" s="67">
        <v>0.4914476156753852</v>
      </c>
    </row>
    <row r="1534" spans="1:28" s="37" customFormat="1" ht="17.5" customHeight="1" x14ac:dyDescent="0.35">
      <c r="A1534" s="84"/>
      <c r="B1534" s="61" t="s">
        <v>4</v>
      </c>
      <c r="C1534" s="68">
        <v>1</v>
      </c>
      <c r="D1534" s="69">
        <v>1</v>
      </c>
      <c r="E1534" s="69">
        <v>1</v>
      </c>
      <c r="F1534" s="70">
        <v>1</v>
      </c>
      <c r="G1534" s="69"/>
      <c r="H1534" s="69">
        <v>1</v>
      </c>
      <c r="I1534" s="69">
        <v>1</v>
      </c>
      <c r="J1534" s="69">
        <v>1</v>
      </c>
      <c r="K1534" s="69">
        <v>1</v>
      </c>
      <c r="L1534" s="69">
        <v>1</v>
      </c>
      <c r="M1534" s="69">
        <v>1</v>
      </c>
      <c r="N1534" s="70">
        <v>1</v>
      </c>
      <c r="O1534" s="68">
        <v>1</v>
      </c>
      <c r="P1534" s="69">
        <v>1</v>
      </c>
      <c r="Q1534" s="69">
        <v>1</v>
      </c>
      <c r="R1534" s="69">
        <v>1</v>
      </c>
      <c r="S1534" s="69">
        <v>1</v>
      </c>
      <c r="T1534" s="70">
        <v>1</v>
      </c>
      <c r="U1534" s="68">
        <v>1</v>
      </c>
      <c r="V1534" s="69">
        <v>1</v>
      </c>
      <c r="W1534" s="69">
        <v>1</v>
      </c>
      <c r="X1534" s="69">
        <v>1</v>
      </c>
      <c r="Y1534" s="70">
        <v>1</v>
      </c>
      <c r="Z1534" s="68">
        <v>1</v>
      </c>
      <c r="AA1534" s="69">
        <v>1</v>
      </c>
      <c r="AB1534" s="70">
        <v>1</v>
      </c>
    </row>
    <row r="1535" spans="1:28" s="39" customFormat="1" ht="13.5" customHeight="1" x14ac:dyDescent="0.35">
      <c r="A1535" s="62"/>
      <c r="B1535" s="63"/>
      <c r="C1535" s="71"/>
      <c r="D1535" s="72"/>
      <c r="E1535" s="72"/>
      <c r="F1535" s="73"/>
      <c r="G1535" s="79"/>
      <c r="H1535" s="72"/>
      <c r="I1535" s="72"/>
      <c r="J1535" s="72"/>
      <c r="K1535" s="72"/>
      <c r="L1535" s="72"/>
      <c r="M1535" s="72"/>
      <c r="N1535" s="73"/>
      <c r="O1535" s="71"/>
      <c r="P1535" s="72"/>
      <c r="Q1535" s="72"/>
      <c r="R1535" s="72"/>
      <c r="S1535" s="72"/>
      <c r="T1535" s="73"/>
      <c r="U1535" s="71"/>
      <c r="V1535" s="72"/>
      <c r="W1535" s="72"/>
      <c r="X1535" s="72"/>
      <c r="Y1535" s="73"/>
      <c r="Z1535" s="71"/>
      <c r="AA1535" s="72"/>
      <c r="AB1535" s="73"/>
    </row>
    <row r="1536" spans="1:28" s="37" customFormat="1" ht="17.5" customHeight="1" x14ac:dyDescent="0.35">
      <c r="A1536" s="84" t="s">
        <v>686</v>
      </c>
      <c r="B1536" s="60" t="s">
        <v>7</v>
      </c>
      <c r="C1536" s="65">
        <v>1.5275785917277422E-2</v>
      </c>
      <c r="D1536" s="66">
        <v>8.6929337814150298E-3</v>
      </c>
      <c r="E1536" s="66">
        <v>1.3721456490434067E-2</v>
      </c>
      <c r="F1536" s="67">
        <v>1.1472339473904899E-2</v>
      </c>
      <c r="G1536" s="78"/>
      <c r="H1536" s="66">
        <v>0</v>
      </c>
      <c r="I1536" s="66">
        <v>1.859479791196763E-2</v>
      </c>
      <c r="J1536" s="66">
        <v>1.1140761938830263E-2</v>
      </c>
      <c r="K1536" s="66">
        <v>0</v>
      </c>
      <c r="L1536" s="66">
        <v>0</v>
      </c>
      <c r="M1536" s="66">
        <v>2.4415837959856017E-2</v>
      </c>
      <c r="N1536" s="67">
        <v>1.1472339473904899E-2</v>
      </c>
      <c r="O1536" s="65">
        <v>1.6085053871388807E-2</v>
      </c>
      <c r="P1536" s="66">
        <v>6.2792464187693036E-3</v>
      </c>
      <c r="Q1536" s="66">
        <v>6.7211064665115509E-3</v>
      </c>
      <c r="R1536" s="66">
        <v>2.2903378199581478E-2</v>
      </c>
      <c r="S1536" s="66">
        <v>7.7473870815969893E-3</v>
      </c>
      <c r="T1536" s="67">
        <v>1.1472339473904899E-2</v>
      </c>
      <c r="U1536" s="65">
        <v>2.5602166181700615E-2</v>
      </c>
      <c r="V1536" s="66">
        <v>1.4759906041819093E-2</v>
      </c>
      <c r="W1536" s="66">
        <v>0</v>
      </c>
      <c r="X1536" s="66">
        <v>2.6388125343595383E-3</v>
      </c>
      <c r="Y1536" s="67">
        <v>1.1472339473904899E-2</v>
      </c>
      <c r="Z1536" s="65">
        <v>1.0628261270607514E-2</v>
      </c>
      <c r="AA1536" s="66">
        <v>1.2143124312615215E-2</v>
      </c>
      <c r="AB1536" s="67">
        <v>1.1472339473904899E-2</v>
      </c>
    </row>
    <row r="1537" spans="1:28" s="37" customFormat="1" ht="17.5" customHeight="1" x14ac:dyDescent="0.35">
      <c r="A1537" s="84"/>
      <c r="B1537" s="60" t="s">
        <v>35</v>
      </c>
      <c r="C1537" s="65">
        <v>0.98472333424250158</v>
      </c>
      <c r="D1537" s="66">
        <v>0.9913076244599015</v>
      </c>
      <c r="E1537" s="66">
        <v>0.9862785435095659</v>
      </c>
      <c r="F1537" s="67">
        <v>0.9885276605260952</v>
      </c>
      <c r="G1537" s="78"/>
      <c r="H1537" s="66">
        <v>1</v>
      </c>
      <c r="I1537" s="66">
        <v>0.98140520208803239</v>
      </c>
      <c r="J1537" s="66">
        <v>0.98885995349669109</v>
      </c>
      <c r="K1537" s="66">
        <v>1</v>
      </c>
      <c r="L1537" s="66">
        <v>1</v>
      </c>
      <c r="M1537" s="66">
        <v>0.97558416204014398</v>
      </c>
      <c r="N1537" s="67">
        <v>0.9885276605260952</v>
      </c>
      <c r="O1537" s="65">
        <v>0.9839149461286113</v>
      </c>
      <c r="P1537" s="66">
        <v>0.99372254509233449</v>
      </c>
      <c r="Q1537" s="66">
        <v>0.99327889353348842</v>
      </c>
      <c r="R1537" s="66">
        <v>0.97709662180041845</v>
      </c>
      <c r="S1537" s="66">
        <v>0.99225261291840305</v>
      </c>
      <c r="T1537" s="67">
        <v>0.9885276605260952</v>
      </c>
      <c r="U1537" s="65">
        <v>0.97439783381829936</v>
      </c>
      <c r="V1537" s="66">
        <v>0.98524009395818102</v>
      </c>
      <c r="W1537" s="66">
        <v>1</v>
      </c>
      <c r="X1537" s="66">
        <v>0.99736118746564051</v>
      </c>
      <c r="Y1537" s="67">
        <v>0.9885276605260952</v>
      </c>
      <c r="Z1537" s="65">
        <v>0.98937173872939266</v>
      </c>
      <c r="AA1537" s="66">
        <v>0.98785687568738467</v>
      </c>
      <c r="AB1537" s="67">
        <v>0.9885276605260952</v>
      </c>
    </row>
    <row r="1538" spans="1:28" s="37" customFormat="1" ht="17.5" customHeight="1" x14ac:dyDescent="0.35">
      <c r="A1538" s="84"/>
      <c r="B1538" s="61" t="s">
        <v>4</v>
      </c>
      <c r="C1538" s="68">
        <v>1</v>
      </c>
      <c r="D1538" s="69">
        <v>1</v>
      </c>
      <c r="E1538" s="69">
        <v>1</v>
      </c>
      <c r="F1538" s="70">
        <v>1</v>
      </c>
      <c r="G1538" s="69"/>
      <c r="H1538" s="69">
        <v>1</v>
      </c>
      <c r="I1538" s="69">
        <v>1</v>
      </c>
      <c r="J1538" s="69">
        <v>1</v>
      </c>
      <c r="K1538" s="69">
        <v>1</v>
      </c>
      <c r="L1538" s="69">
        <v>1</v>
      </c>
      <c r="M1538" s="69">
        <v>1</v>
      </c>
      <c r="N1538" s="70">
        <v>1</v>
      </c>
      <c r="O1538" s="68">
        <v>1</v>
      </c>
      <c r="P1538" s="69">
        <v>1</v>
      </c>
      <c r="Q1538" s="69">
        <v>1</v>
      </c>
      <c r="R1538" s="69">
        <v>1</v>
      </c>
      <c r="S1538" s="69">
        <v>1</v>
      </c>
      <c r="T1538" s="70">
        <v>1</v>
      </c>
      <c r="U1538" s="68">
        <v>1</v>
      </c>
      <c r="V1538" s="69">
        <v>1</v>
      </c>
      <c r="W1538" s="69">
        <v>1</v>
      </c>
      <c r="X1538" s="69">
        <v>1</v>
      </c>
      <c r="Y1538" s="70">
        <v>1</v>
      </c>
      <c r="Z1538" s="68">
        <v>1</v>
      </c>
      <c r="AA1538" s="69">
        <v>1</v>
      </c>
      <c r="AB1538" s="70">
        <v>1</v>
      </c>
    </row>
    <row r="1539" spans="1:28" s="39" customFormat="1" ht="13.5" customHeight="1" x14ac:dyDescent="0.35">
      <c r="A1539" s="62"/>
      <c r="B1539" s="63"/>
      <c r="C1539" s="71"/>
      <c r="D1539" s="72"/>
      <c r="E1539" s="72"/>
      <c r="F1539" s="73"/>
      <c r="G1539" s="79"/>
      <c r="H1539" s="72"/>
      <c r="I1539" s="72"/>
      <c r="J1539" s="72"/>
      <c r="K1539" s="72"/>
      <c r="L1539" s="72"/>
      <c r="M1539" s="72"/>
      <c r="N1539" s="73"/>
      <c r="O1539" s="71"/>
      <c r="P1539" s="72"/>
      <c r="Q1539" s="72"/>
      <c r="R1539" s="72"/>
      <c r="S1539" s="72"/>
      <c r="T1539" s="73"/>
      <c r="U1539" s="71"/>
      <c r="V1539" s="72"/>
      <c r="W1539" s="72"/>
      <c r="X1539" s="72"/>
      <c r="Y1539" s="73"/>
      <c r="Z1539" s="71"/>
      <c r="AA1539" s="72"/>
      <c r="AB1539" s="73"/>
    </row>
    <row r="1540" spans="1:28" s="37" customFormat="1" ht="17.5" customHeight="1" x14ac:dyDescent="0.35">
      <c r="A1540" s="84" t="s">
        <v>687</v>
      </c>
      <c r="B1540" s="60" t="s">
        <v>7</v>
      </c>
      <c r="C1540" s="65">
        <v>2.2239721266617982E-2</v>
      </c>
      <c r="D1540" s="66">
        <v>3.1722621054629495E-2</v>
      </c>
      <c r="E1540" s="66">
        <v>1.8278132071590208E-2</v>
      </c>
      <c r="F1540" s="67">
        <v>2.7157042710672541E-2</v>
      </c>
      <c r="G1540" s="78"/>
      <c r="H1540" s="66">
        <v>1.3787358219917481E-2</v>
      </c>
      <c r="I1540" s="66">
        <v>2.4076204185061189E-2</v>
      </c>
      <c r="J1540" s="66">
        <v>3.2510105526739407E-2</v>
      </c>
      <c r="K1540" s="66">
        <v>2.8926039787596228E-2</v>
      </c>
      <c r="L1540" s="66">
        <v>3.2328767123287673E-2</v>
      </c>
      <c r="M1540" s="66">
        <v>7.3271917515709837E-3</v>
      </c>
      <c r="N1540" s="67">
        <v>2.7157042710672541E-2</v>
      </c>
      <c r="O1540" s="65">
        <v>3.0068604312561982E-2</v>
      </c>
      <c r="P1540" s="66">
        <v>7.0245150379442053E-3</v>
      </c>
      <c r="Q1540" s="66">
        <v>2.5491045998143266E-2</v>
      </c>
      <c r="R1540" s="66">
        <v>2.8926310799556477E-2</v>
      </c>
      <c r="S1540" s="66">
        <v>3.7368513913160373E-2</v>
      </c>
      <c r="T1540" s="67">
        <v>2.7157042710672541E-2</v>
      </c>
      <c r="U1540" s="65">
        <v>3.1361138053669579E-2</v>
      </c>
      <c r="V1540" s="66">
        <v>3.2493870897351972E-2</v>
      </c>
      <c r="W1540" s="66">
        <v>2.0131366837297437E-2</v>
      </c>
      <c r="X1540" s="66">
        <v>7.1632765255634973E-2</v>
      </c>
      <c r="Y1540" s="67">
        <v>2.7157042710672541E-2</v>
      </c>
      <c r="Z1540" s="65">
        <v>3.0413156822267726E-2</v>
      </c>
      <c r="AA1540" s="66">
        <v>2.4569982111969368E-2</v>
      </c>
      <c r="AB1540" s="67">
        <v>2.7157042710672541E-2</v>
      </c>
    </row>
    <row r="1541" spans="1:28" s="37" customFormat="1" ht="17.5" customHeight="1" x14ac:dyDescent="0.35">
      <c r="A1541" s="84"/>
      <c r="B1541" s="60" t="s">
        <v>35</v>
      </c>
      <c r="C1541" s="65">
        <v>0.97775939889316099</v>
      </c>
      <c r="D1541" s="66">
        <v>0.96827793718668709</v>
      </c>
      <c r="E1541" s="66">
        <v>0.98172186792840987</v>
      </c>
      <c r="F1541" s="67">
        <v>0.97284295728932735</v>
      </c>
      <c r="G1541" s="78"/>
      <c r="H1541" s="66">
        <v>0.986217571118023</v>
      </c>
      <c r="I1541" s="66">
        <v>0.97592379581493882</v>
      </c>
      <c r="J1541" s="66">
        <v>0.967490609908782</v>
      </c>
      <c r="K1541" s="66">
        <v>0.97107396021240378</v>
      </c>
      <c r="L1541" s="66">
        <v>0.96767123287671231</v>
      </c>
      <c r="M1541" s="66">
        <v>0.99267280824842896</v>
      </c>
      <c r="N1541" s="67">
        <v>0.97284295728932735</v>
      </c>
      <c r="O1541" s="65">
        <v>0.96993139568743802</v>
      </c>
      <c r="P1541" s="66">
        <v>0.99297727647315959</v>
      </c>
      <c r="Q1541" s="66">
        <v>0.97450895400185666</v>
      </c>
      <c r="R1541" s="66">
        <v>0.97107531263241109</v>
      </c>
      <c r="S1541" s="66">
        <v>0.96263253629520107</v>
      </c>
      <c r="T1541" s="67">
        <v>0.97284295728932735</v>
      </c>
      <c r="U1541" s="65">
        <v>0.96863886194633042</v>
      </c>
      <c r="V1541" s="66">
        <v>0.96750612910264799</v>
      </c>
      <c r="W1541" s="66">
        <v>0.97986863316270267</v>
      </c>
      <c r="X1541" s="66">
        <v>0.92836723474436511</v>
      </c>
      <c r="Y1541" s="67">
        <v>0.97284295728932735</v>
      </c>
      <c r="Z1541" s="65">
        <v>0.96958684317773236</v>
      </c>
      <c r="AA1541" s="66">
        <v>0.97543001788803052</v>
      </c>
      <c r="AB1541" s="67">
        <v>0.97284295728932735</v>
      </c>
    </row>
    <row r="1542" spans="1:28" s="37" customFormat="1" ht="17.5" customHeight="1" x14ac:dyDescent="0.35">
      <c r="A1542" s="84"/>
      <c r="B1542" s="61" t="s">
        <v>4</v>
      </c>
      <c r="C1542" s="68">
        <v>1</v>
      </c>
      <c r="D1542" s="69">
        <v>1</v>
      </c>
      <c r="E1542" s="69">
        <v>1</v>
      </c>
      <c r="F1542" s="70">
        <v>1</v>
      </c>
      <c r="G1542" s="69"/>
      <c r="H1542" s="69">
        <v>1</v>
      </c>
      <c r="I1542" s="69">
        <v>1</v>
      </c>
      <c r="J1542" s="69">
        <v>1</v>
      </c>
      <c r="K1542" s="69">
        <v>1</v>
      </c>
      <c r="L1542" s="69">
        <v>1</v>
      </c>
      <c r="M1542" s="69">
        <v>1</v>
      </c>
      <c r="N1542" s="70">
        <v>1</v>
      </c>
      <c r="O1542" s="68">
        <v>1</v>
      </c>
      <c r="P1542" s="69">
        <v>1</v>
      </c>
      <c r="Q1542" s="69">
        <v>1</v>
      </c>
      <c r="R1542" s="69">
        <v>1</v>
      </c>
      <c r="S1542" s="69">
        <v>1</v>
      </c>
      <c r="T1542" s="70">
        <v>1</v>
      </c>
      <c r="U1542" s="68">
        <v>1</v>
      </c>
      <c r="V1542" s="69">
        <v>1</v>
      </c>
      <c r="W1542" s="69">
        <v>1</v>
      </c>
      <c r="X1542" s="69">
        <v>1</v>
      </c>
      <c r="Y1542" s="70">
        <v>1</v>
      </c>
      <c r="Z1542" s="68">
        <v>1</v>
      </c>
      <c r="AA1542" s="69">
        <v>1</v>
      </c>
      <c r="AB1542" s="70">
        <v>1</v>
      </c>
    </row>
    <row r="1543" spans="1:28" s="39" customFormat="1" ht="13.5" customHeight="1" x14ac:dyDescent="0.35">
      <c r="A1543" s="62"/>
      <c r="B1543" s="63"/>
      <c r="C1543" s="71"/>
      <c r="D1543" s="72"/>
      <c r="E1543" s="72"/>
      <c r="F1543" s="73"/>
      <c r="G1543" s="79"/>
      <c r="H1543" s="72"/>
      <c r="I1543" s="72"/>
      <c r="J1543" s="72"/>
      <c r="K1543" s="72"/>
      <c r="L1543" s="72"/>
      <c r="M1543" s="72"/>
      <c r="N1543" s="73"/>
      <c r="O1543" s="71"/>
      <c r="P1543" s="72"/>
      <c r="Q1543" s="72"/>
      <c r="R1543" s="72"/>
      <c r="S1543" s="72"/>
      <c r="T1543" s="73"/>
      <c r="U1543" s="71"/>
      <c r="V1543" s="72"/>
      <c r="W1543" s="72"/>
      <c r="X1543" s="72"/>
      <c r="Y1543" s="73"/>
      <c r="Z1543" s="71"/>
      <c r="AA1543" s="72"/>
      <c r="AB1543" s="73"/>
    </row>
    <row r="1544" spans="1:28" s="37" customFormat="1" ht="17.5" customHeight="1" x14ac:dyDescent="0.35">
      <c r="A1544" s="84" t="s">
        <v>688</v>
      </c>
      <c r="B1544" s="60" t="s">
        <v>7</v>
      </c>
      <c r="C1544" s="65">
        <v>0.16876655199415785</v>
      </c>
      <c r="D1544" s="66">
        <v>0.21628278272131476</v>
      </c>
      <c r="E1544" s="66">
        <v>0.24789480902420627</v>
      </c>
      <c r="F1544" s="67">
        <v>0.20237236649614698</v>
      </c>
      <c r="G1544" s="78"/>
      <c r="H1544" s="66">
        <v>0.12630442605253689</v>
      </c>
      <c r="I1544" s="66">
        <v>0.17799362109109759</v>
      </c>
      <c r="J1544" s="66">
        <v>0.24917474512609553</v>
      </c>
      <c r="K1544" s="66">
        <v>9.947407200386188E-2</v>
      </c>
      <c r="L1544" s="66">
        <v>0.29783170254403135</v>
      </c>
      <c r="M1544" s="66">
        <v>0.20898053810017694</v>
      </c>
      <c r="N1544" s="67">
        <v>0.20237236649614698</v>
      </c>
      <c r="O1544" s="65">
        <v>0.23832311429775779</v>
      </c>
      <c r="P1544" s="66">
        <v>0.24664987423592052</v>
      </c>
      <c r="Q1544" s="66">
        <v>0.2415463028932146</v>
      </c>
      <c r="R1544" s="66">
        <v>0.14940444398266825</v>
      </c>
      <c r="S1544" s="66">
        <v>0.16736960612985616</v>
      </c>
      <c r="T1544" s="67">
        <v>0.20237236649614698</v>
      </c>
      <c r="U1544" s="65">
        <v>0.16892175881021662</v>
      </c>
      <c r="V1544" s="66">
        <v>0.21079107140565032</v>
      </c>
      <c r="W1544" s="66">
        <v>0.22083274413869172</v>
      </c>
      <c r="X1544" s="66">
        <v>0.21448598130841121</v>
      </c>
      <c r="Y1544" s="67">
        <v>0.20237236649614698</v>
      </c>
      <c r="Z1544" s="65">
        <v>0.24149272638890937</v>
      </c>
      <c r="AA1544" s="66">
        <v>0.1712841643825842</v>
      </c>
      <c r="AB1544" s="67">
        <v>0.20237236649614698</v>
      </c>
    </row>
    <row r="1545" spans="1:28" s="37" customFormat="1" ht="17.5" customHeight="1" x14ac:dyDescent="0.35">
      <c r="A1545" s="84"/>
      <c r="B1545" s="60" t="s">
        <v>35</v>
      </c>
      <c r="C1545" s="65">
        <v>0.83123256816562108</v>
      </c>
      <c r="D1545" s="66">
        <v>0.78371777552000177</v>
      </c>
      <c r="E1545" s="66">
        <v>0.75210519097579376</v>
      </c>
      <c r="F1545" s="67">
        <v>0.79762763350385302</v>
      </c>
      <c r="G1545" s="78"/>
      <c r="H1545" s="66">
        <v>0.87370050328540372</v>
      </c>
      <c r="I1545" s="66">
        <v>0.82200744991442665</v>
      </c>
      <c r="J1545" s="66">
        <v>0.75082597030942588</v>
      </c>
      <c r="K1545" s="66">
        <v>0.90052592799613818</v>
      </c>
      <c r="L1545" s="66">
        <v>0.70217612524461837</v>
      </c>
      <c r="M1545" s="66">
        <v>0.79101946189982308</v>
      </c>
      <c r="N1545" s="67">
        <v>0.79762763350385302</v>
      </c>
      <c r="O1545" s="65">
        <v>0.76167688570224223</v>
      </c>
      <c r="P1545" s="66">
        <v>0.75335012576407945</v>
      </c>
      <c r="Q1545" s="66">
        <v>0.75845369710678534</v>
      </c>
      <c r="R1545" s="66">
        <v>0.85059555601733172</v>
      </c>
      <c r="S1545" s="66">
        <v>0.8326314440785052</v>
      </c>
      <c r="T1545" s="67">
        <v>0.79762763350385302</v>
      </c>
      <c r="U1545" s="65">
        <v>0.83107824118978346</v>
      </c>
      <c r="V1545" s="66">
        <v>0.78920892859434966</v>
      </c>
      <c r="W1545" s="66">
        <v>0.77916725586130831</v>
      </c>
      <c r="X1545" s="66">
        <v>0.78551401869158877</v>
      </c>
      <c r="Y1545" s="67">
        <v>0.79762763350385302</v>
      </c>
      <c r="Z1545" s="65">
        <v>0.75850727361109072</v>
      </c>
      <c r="AA1545" s="66">
        <v>0.82871583561741569</v>
      </c>
      <c r="AB1545" s="67">
        <v>0.79762763350385302</v>
      </c>
    </row>
    <row r="1546" spans="1:28" s="37" customFormat="1" ht="17.5" customHeight="1" x14ac:dyDescent="0.35">
      <c r="A1546" s="84"/>
      <c r="B1546" s="61" t="s">
        <v>4</v>
      </c>
      <c r="C1546" s="68">
        <v>1</v>
      </c>
      <c r="D1546" s="69">
        <v>1</v>
      </c>
      <c r="E1546" s="69">
        <v>1</v>
      </c>
      <c r="F1546" s="70">
        <v>1</v>
      </c>
      <c r="G1546" s="69"/>
      <c r="H1546" s="69">
        <v>1</v>
      </c>
      <c r="I1546" s="69">
        <v>1</v>
      </c>
      <c r="J1546" s="69">
        <v>1</v>
      </c>
      <c r="K1546" s="69">
        <v>1</v>
      </c>
      <c r="L1546" s="69">
        <v>1</v>
      </c>
      <c r="M1546" s="69">
        <v>1</v>
      </c>
      <c r="N1546" s="70">
        <v>1</v>
      </c>
      <c r="O1546" s="68">
        <v>1</v>
      </c>
      <c r="P1546" s="69">
        <v>1</v>
      </c>
      <c r="Q1546" s="69">
        <v>1</v>
      </c>
      <c r="R1546" s="69">
        <v>1</v>
      </c>
      <c r="S1546" s="69">
        <v>1</v>
      </c>
      <c r="T1546" s="70">
        <v>1</v>
      </c>
      <c r="U1546" s="68">
        <v>1</v>
      </c>
      <c r="V1546" s="69">
        <v>1</v>
      </c>
      <c r="W1546" s="69">
        <v>1</v>
      </c>
      <c r="X1546" s="69">
        <v>1</v>
      </c>
      <c r="Y1546" s="70">
        <v>1</v>
      </c>
      <c r="Z1546" s="68">
        <v>1</v>
      </c>
      <c r="AA1546" s="69">
        <v>1</v>
      </c>
      <c r="AB1546" s="70">
        <v>1</v>
      </c>
    </row>
    <row r="1547" spans="1:28" s="39" customFormat="1" ht="13.5" customHeight="1" x14ac:dyDescent="0.35">
      <c r="A1547" s="62"/>
      <c r="B1547" s="63"/>
      <c r="C1547" s="71"/>
      <c r="D1547" s="72"/>
      <c r="E1547" s="72"/>
      <c r="F1547" s="73"/>
      <c r="G1547" s="79"/>
      <c r="H1547" s="72"/>
      <c r="I1547" s="72"/>
      <c r="J1547" s="72"/>
      <c r="K1547" s="72"/>
      <c r="L1547" s="72"/>
      <c r="M1547" s="72"/>
      <c r="N1547" s="73"/>
      <c r="O1547" s="71"/>
      <c r="P1547" s="72"/>
      <c r="Q1547" s="72"/>
      <c r="R1547" s="72"/>
      <c r="S1547" s="72"/>
      <c r="T1547" s="73"/>
      <c r="U1547" s="71"/>
      <c r="V1547" s="72"/>
      <c r="W1547" s="72"/>
      <c r="X1547" s="72"/>
      <c r="Y1547" s="73"/>
      <c r="Z1547" s="71"/>
      <c r="AA1547" s="72"/>
      <c r="AB1547" s="73"/>
    </row>
    <row r="1548" spans="1:28" s="37" customFormat="1" ht="17.5" customHeight="1" x14ac:dyDescent="0.35">
      <c r="A1548" s="84" t="s">
        <v>689</v>
      </c>
      <c r="B1548" s="60" t="s">
        <v>7</v>
      </c>
      <c r="C1548" s="65">
        <v>5.7779107314111761E-2</v>
      </c>
      <c r="D1548" s="66">
        <v>2.5086248283407952E-2</v>
      </c>
      <c r="E1548" s="66">
        <v>9.1709524789138047E-2</v>
      </c>
      <c r="F1548" s="67">
        <v>4.2662840068704827E-2</v>
      </c>
      <c r="G1548" s="78"/>
      <c r="H1548" s="66">
        <v>4.5034431425515241E-2</v>
      </c>
      <c r="I1548" s="66">
        <v>6.0548226307751293E-2</v>
      </c>
      <c r="J1548" s="66">
        <v>2.6971919155786086E-2</v>
      </c>
      <c r="K1548" s="66">
        <v>1.8389694860133639E-2</v>
      </c>
      <c r="L1548" s="66">
        <v>6.4657534246575346E-2</v>
      </c>
      <c r="M1548" s="66">
        <v>0.11279360624733085</v>
      </c>
      <c r="N1548" s="67">
        <v>4.2662840068704827E-2</v>
      </c>
      <c r="O1548" s="65">
        <v>4.0368414729258346E-2</v>
      </c>
      <c r="P1548" s="66">
        <v>3.302113266498026E-2</v>
      </c>
      <c r="Q1548" s="66">
        <v>4.5752350394348093E-2</v>
      </c>
      <c r="R1548" s="66">
        <v>4.2400796131036936E-2</v>
      </c>
      <c r="S1548" s="66">
        <v>4.7715166689071109E-2</v>
      </c>
      <c r="T1548" s="67">
        <v>4.2662840068704827E-2</v>
      </c>
      <c r="U1548" s="65">
        <v>4.8897712576786288E-2</v>
      </c>
      <c r="V1548" s="66">
        <v>5.4660043385061668E-2</v>
      </c>
      <c r="W1548" s="66">
        <v>3.2720806583896603E-2</v>
      </c>
      <c r="X1548" s="66">
        <v>2.6388125343595383E-3</v>
      </c>
      <c r="Y1548" s="67">
        <v>4.2662840068704827E-2</v>
      </c>
      <c r="Z1548" s="65">
        <v>5.1166744877538611E-2</v>
      </c>
      <c r="AA1548" s="66">
        <v>3.5905385752119497E-2</v>
      </c>
      <c r="AB1548" s="67">
        <v>4.2662840068704827E-2</v>
      </c>
    </row>
    <row r="1549" spans="1:28" s="37" customFormat="1" ht="17.5" customHeight="1" x14ac:dyDescent="0.35">
      <c r="A1549" s="84"/>
      <c r="B1549" s="60" t="s">
        <v>35</v>
      </c>
      <c r="C1549" s="65">
        <v>0.94222001284566714</v>
      </c>
      <c r="D1549" s="66">
        <v>0.97491430995790851</v>
      </c>
      <c r="E1549" s="66">
        <v>0.90829047521086204</v>
      </c>
      <c r="F1549" s="67">
        <v>0.9573371599312952</v>
      </c>
      <c r="G1549" s="78"/>
      <c r="H1549" s="66">
        <v>0.95496556857448467</v>
      </c>
      <c r="I1549" s="66">
        <v>0.93945177369224875</v>
      </c>
      <c r="J1549" s="66">
        <v>0.97302879627973538</v>
      </c>
      <c r="K1549" s="66">
        <v>0.98161030513986625</v>
      </c>
      <c r="L1549" s="66">
        <v>0.93534246575342461</v>
      </c>
      <c r="M1549" s="66">
        <v>0.88720639375266919</v>
      </c>
      <c r="N1549" s="67">
        <v>0.9573371599312952</v>
      </c>
      <c r="O1549" s="65">
        <v>0.95963158527074177</v>
      </c>
      <c r="P1549" s="66">
        <v>0.9669788673350197</v>
      </c>
      <c r="Q1549" s="66">
        <v>0.95424764960565189</v>
      </c>
      <c r="R1549" s="66">
        <v>0.95759920386896302</v>
      </c>
      <c r="S1549" s="66">
        <v>0.95228588351929022</v>
      </c>
      <c r="T1549" s="67">
        <v>0.9573371599312952</v>
      </c>
      <c r="U1549" s="65">
        <v>0.95110228742321379</v>
      </c>
      <c r="V1549" s="66">
        <v>0.94533995661493841</v>
      </c>
      <c r="W1549" s="66">
        <v>0.96727919341610347</v>
      </c>
      <c r="X1549" s="66">
        <v>0.99736118746564051</v>
      </c>
      <c r="Y1549" s="67">
        <v>0.9573371599312952</v>
      </c>
      <c r="Z1549" s="65">
        <v>0.94883325512246142</v>
      </c>
      <c r="AA1549" s="66">
        <v>0.96409461424788045</v>
      </c>
      <c r="AB1549" s="67">
        <v>0.9573371599312952</v>
      </c>
    </row>
    <row r="1550" spans="1:28" s="37" customFormat="1" ht="17.5" customHeight="1" x14ac:dyDescent="0.35">
      <c r="A1550" s="84"/>
      <c r="B1550" s="61" t="s">
        <v>4</v>
      </c>
      <c r="C1550" s="68">
        <v>1</v>
      </c>
      <c r="D1550" s="69">
        <v>1</v>
      </c>
      <c r="E1550" s="69">
        <v>1</v>
      </c>
      <c r="F1550" s="70">
        <v>1</v>
      </c>
      <c r="G1550" s="69"/>
      <c r="H1550" s="69">
        <v>1</v>
      </c>
      <c r="I1550" s="69">
        <v>1</v>
      </c>
      <c r="J1550" s="69">
        <v>1</v>
      </c>
      <c r="K1550" s="69">
        <v>1</v>
      </c>
      <c r="L1550" s="69">
        <v>1</v>
      </c>
      <c r="M1550" s="69">
        <v>1</v>
      </c>
      <c r="N1550" s="70">
        <v>1</v>
      </c>
      <c r="O1550" s="68">
        <v>1</v>
      </c>
      <c r="P1550" s="69">
        <v>1</v>
      </c>
      <c r="Q1550" s="69">
        <v>1</v>
      </c>
      <c r="R1550" s="69">
        <v>1</v>
      </c>
      <c r="S1550" s="69">
        <v>1</v>
      </c>
      <c r="T1550" s="70">
        <v>1</v>
      </c>
      <c r="U1550" s="68">
        <v>1</v>
      </c>
      <c r="V1550" s="69">
        <v>1</v>
      </c>
      <c r="W1550" s="69">
        <v>1</v>
      </c>
      <c r="X1550" s="69">
        <v>1</v>
      </c>
      <c r="Y1550" s="70">
        <v>1</v>
      </c>
      <c r="Z1550" s="68">
        <v>1</v>
      </c>
      <c r="AA1550" s="69">
        <v>1</v>
      </c>
      <c r="AB1550" s="70">
        <v>1</v>
      </c>
    </row>
    <row r="1551" spans="1:28" s="39" customFormat="1" ht="13.5" customHeight="1" x14ac:dyDescent="0.35">
      <c r="A1551" s="62"/>
      <c r="B1551" s="63"/>
      <c r="C1551" s="71"/>
      <c r="D1551" s="72"/>
      <c r="E1551" s="72"/>
      <c r="F1551" s="73"/>
      <c r="G1551" s="79"/>
      <c r="H1551" s="72"/>
      <c r="I1551" s="72"/>
      <c r="J1551" s="72"/>
      <c r="K1551" s="72"/>
      <c r="L1551" s="72"/>
      <c r="M1551" s="72"/>
      <c r="N1551" s="73"/>
      <c r="O1551" s="71"/>
      <c r="P1551" s="72"/>
      <c r="Q1551" s="72"/>
      <c r="R1551" s="72"/>
      <c r="S1551" s="72"/>
      <c r="T1551" s="73"/>
      <c r="U1551" s="71"/>
      <c r="V1551" s="72"/>
      <c r="W1551" s="72"/>
      <c r="X1551" s="72"/>
      <c r="Y1551" s="73"/>
      <c r="Z1551" s="71"/>
      <c r="AA1551" s="72"/>
      <c r="AB1551" s="73"/>
    </row>
    <row r="1552" spans="1:28" s="37" customFormat="1" ht="17.5" customHeight="1" x14ac:dyDescent="0.35">
      <c r="A1552" s="84" t="s">
        <v>690</v>
      </c>
      <c r="B1552" s="60" t="s">
        <v>7</v>
      </c>
      <c r="C1552" s="65">
        <v>7.1230984453223289E-2</v>
      </c>
      <c r="D1552" s="66">
        <v>3.3469916375450784E-2</v>
      </c>
      <c r="E1552" s="66">
        <v>7.5622299938284301E-2</v>
      </c>
      <c r="F1552" s="67">
        <v>5.0618871464201742E-2</v>
      </c>
      <c r="G1552" s="78"/>
      <c r="H1552" s="66">
        <v>0.10983057865498085</v>
      </c>
      <c r="I1552" s="66">
        <v>6.284446215173578E-2</v>
      </c>
      <c r="J1552" s="66">
        <v>4.2894652119477732E-2</v>
      </c>
      <c r="K1552" s="66">
        <v>0</v>
      </c>
      <c r="L1552" s="66">
        <v>3.2328767123287673E-2</v>
      </c>
      <c r="M1552" s="66">
        <v>0.10936489536941003</v>
      </c>
      <c r="N1552" s="67">
        <v>5.0618871464201742E-2</v>
      </c>
      <c r="O1552" s="65">
        <v>6.6684043439216259E-2</v>
      </c>
      <c r="P1552" s="66">
        <v>4.2908482446774199E-2</v>
      </c>
      <c r="Q1552" s="66">
        <v>6.5724682088508679E-2</v>
      </c>
      <c r="R1552" s="66">
        <v>7.6194155969602856E-2</v>
      </c>
      <c r="S1552" s="66">
        <v>2.0755267845140476E-2</v>
      </c>
      <c r="T1552" s="67">
        <v>5.0618871464201742E-2</v>
      </c>
      <c r="U1552" s="65">
        <v>3.0919616876818625E-2</v>
      </c>
      <c r="V1552" s="66">
        <v>5.2528014170742043E-2</v>
      </c>
      <c r="W1552" s="66">
        <v>6.3087898413416665E-2</v>
      </c>
      <c r="X1552" s="66">
        <v>6.0912589334799337E-2</v>
      </c>
      <c r="Y1552" s="67">
        <v>5.0618871464201742E-2</v>
      </c>
      <c r="Z1552" s="65">
        <v>4.7550807255443729E-2</v>
      </c>
      <c r="AA1552" s="66">
        <v>5.3057047153829813E-2</v>
      </c>
      <c r="AB1552" s="67">
        <v>5.0618871464201742E-2</v>
      </c>
    </row>
    <row r="1553" spans="1:28" s="37" customFormat="1" ht="17.5" customHeight="1" x14ac:dyDescent="0.35">
      <c r="A1553" s="84"/>
      <c r="B1553" s="60" t="s">
        <v>35</v>
      </c>
      <c r="C1553" s="65">
        <v>0.92876901554677671</v>
      </c>
      <c r="D1553" s="66">
        <v>0.96653064186586579</v>
      </c>
      <c r="E1553" s="66">
        <v>0.92437770006171571</v>
      </c>
      <c r="F1553" s="67">
        <v>0.94938112853579837</v>
      </c>
      <c r="G1553" s="78"/>
      <c r="H1553" s="66">
        <v>0.89016942134501909</v>
      </c>
      <c r="I1553" s="66">
        <v>0.93715660885378849</v>
      </c>
      <c r="J1553" s="66">
        <v>0.95710606331604364</v>
      </c>
      <c r="K1553" s="66">
        <v>1</v>
      </c>
      <c r="L1553" s="66">
        <v>0.96767123287671231</v>
      </c>
      <c r="M1553" s="66">
        <v>0.89063510463058992</v>
      </c>
      <c r="N1553" s="67">
        <v>0.94938112853579837</v>
      </c>
      <c r="O1553" s="65">
        <v>0.93331595656078381</v>
      </c>
      <c r="P1553" s="66">
        <v>0.95709151755322575</v>
      </c>
      <c r="Q1553" s="66">
        <v>0.93427531791149132</v>
      </c>
      <c r="R1553" s="66">
        <v>0.92380584403039712</v>
      </c>
      <c r="S1553" s="66">
        <v>0.97924473215485952</v>
      </c>
      <c r="T1553" s="67">
        <v>0.94938112853579837</v>
      </c>
      <c r="U1553" s="65">
        <v>0.96908038312318134</v>
      </c>
      <c r="V1553" s="66">
        <v>0.94747198582925796</v>
      </c>
      <c r="W1553" s="66">
        <v>0.93691210158658333</v>
      </c>
      <c r="X1553" s="66">
        <v>0.93908741066520074</v>
      </c>
      <c r="Y1553" s="67">
        <v>0.94938112853579837</v>
      </c>
      <c r="Z1553" s="65">
        <v>0.95244919274455631</v>
      </c>
      <c r="AA1553" s="66">
        <v>0.94694295284617014</v>
      </c>
      <c r="AB1553" s="67">
        <v>0.94938112853579837</v>
      </c>
    </row>
    <row r="1554" spans="1:28" s="37" customFormat="1" ht="17.5" customHeight="1" x14ac:dyDescent="0.35">
      <c r="A1554" s="84"/>
      <c r="B1554" s="61" t="s">
        <v>4</v>
      </c>
      <c r="C1554" s="68">
        <v>1</v>
      </c>
      <c r="D1554" s="69">
        <v>1</v>
      </c>
      <c r="E1554" s="69">
        <v>1</v>
      </c>
      <c r="F1554" s="70">
        <v>1</v>
      </c>
      <c r="G1554" s="69"/>
      <c r="H1554" s="69">
        <v>1</v>
      </c>
      <c r="I1554" s="69">
        <v>1</v>
      </c>
      <c r="J1554" s="69">
        <v>1</v>
      </c>
      <c r="K1554" s="69">
        <v>1</v>
      </c>
      <c r="L1554" s="69">
        <v>1</v>
      </c>
      <c r="M1554" s="69">
        <v>1</v>
      </c>
      <c r="N1554" s="70">
        <v>1</v>
      </c>
      <c r="O1554" s="68">
        <v>1</v>
      </c>
      <c r="P1554" s="69">
        <v>1</v>
      </c>
      <c r="Q1554" s="69">
        <v>1</v>
      </c>
      <c r="R1554" s="69">
        <v>1</v>
      </c>
      <c r="S1554" s="69">
        <v>1</v>
      </c>
      <c r="T1554" s="70">
        <v>1</v>
      </c>
      <c r="U1554" s="68">
        <v>1</v>
      </c>
      <c r="V1554" s="69">
        <v>1</v>
      </c>
      <c r="W1554" s="69">
        <v>1</v>
      </c>
      <c r="X1554" s="69">
        <v>1</v>
      </c>
      <c r="Y1554" s="70">
        <v>1</v>
      </c>
      <c r="Z1554" s="68">
        <v>1</v>
      </c>
      <c r="AA1554" s="69">
        <v>1</v>
      </c>
      <c r="AB1554" s="70">
        <v>1</v>
      </c>
    </row>
    <row r="1555" spans="1:28" s="39" customFormat="1" ht="13.5" customHeight="1" x14ac:dyDescent="0.35">
      <c r="A1555" s="62"/>
      <c r="B1555" s="63"/>
      <c r="C1555" s="71"/>
      <c r="D1555" s="72"/>
      <c r="E1555" s="72"/>
      <c r="F1555" s="73"/>
      <c r="G1555" s="79"/>
      <c r="H1555" s="72"/>
      <c r="I1555" s="72"/>
      <c r="J1555" s="72"/>
      <c r="K1555" s="72"/>
      <c r="L1555" s="72"/>
      <c r="M1555" s="72"/>
      <c r="N1555" s="73"/>
      <c r="O1555" s="71"/>
      <c r="P1555" s="72"/>
      <c r="Q1555" s="72"/>
      <c r="R1555" s="72"/>
      <c r="S1555" s="72"/>
      <c r="T1555" s="73"/>
      <c r="U1555" s="71"/>
      <c r="V1555" s="72"/>
      <c r="W1555" s="72"/>
      <c r="X1555" s="72"/>
      <c r="Y1555" s="73"/>
      <c r="Z1555" s="71"/>
      <c r="AA1555" s="72"/>
      <c r="AB1555" s="73"/>
    </row>
    <row r="1556" spans="1:28" s="37" customFormat="1" ht="17.5" customHeight="1" x14ac:dyDescent="0.35">
      <c r="A1556" s="84" t="s">
        <v>691</v>
      </c>
      <c r="B1556" s="60" t="s">
        <v>7</v>
      </c>
      <c r="C1556" s="65">
        <v>7.9098515709547151E-2</v>
      </c>
      <c r="D1556" s="66">
        <v>5.2313352015809396E-2</v>
      </c>
      <c r="E1556" s="66">
        <v>8.0730988136871698E-2</v>
      </c>
      <c r="F1556" s="67">
        <v>6.4343375046978318E-2</v>
      </c>
      <c r="G1556" s="78"/>
      <c r="H1556" s="66">
        <v>8.5445143862727793E-2</v>
      </c>
      <c r="I1556" s="66">
        <v>7.7719657877995341E-2</v>
      </c>
      <c r="J1556" s="66">
        <v>5.350527633697013E-2</v>
      </c>
      <c r="K1556" s="66">
        <v>4.8080489849843748E-2</v>
      </c>
      <c r="L1556" s="66">
        <v>7.1530332681017605E-2</v>
      </c>
      <c r="M1556" s="66">
        <v>8.7907998291745476E-2</v>
      </c>
      <c r="N1556" s="67">
        <v>6.4343375046978318E-2</v>
      </c>
      <c r="O1556" s="65">
        <v>5.8367628701812557E-2</v>
      </c>
      <c r="P1556" s="66">
        <v>6.4252545737278483E-2</v>
      </c>
      <c r="Q1556" s="66">
        <v>3.7808922613442542E-2</v>
      </c>
      <c r="R1556" s="66">
        <v>8.9317979996071301E-2</v>
      </c>
      <c r="S1556" s="66">
        <v>6.8102861607742982E-2</v>
      </c>
      <c r="T1556" s="67">
        <v>6.4343375046978318E-2</v>
      </c>
      <c r="U1556" s="65">
        <v>9.9234157775622361E-2</v>
      </c>
      <c r="V1556" s="66">
        <v>7.6602872655858897E-2</v>
      </c>
      <c r="W1556" s="66">
        <v>3.3304816312678523E-2</v>
      </c>
      <c r="X1556" s="66">
        <v>5.9263331500824627E-2</v>
      </c>
      <c r="Y1556" s="67">
        <v>6.4343375046978318E-2</v>
      </c>
      <c r="Z1556" s="65">
        <v>6.9825824738905459E-2</v>
      </c>
      <c r="AA1556" s="66">
        <v>5.9987056401646206E-2</v>
      </c>
      <c r="AB1556" s="67">
        <v>6.4343375046978318E-2</v>
      </c>
    </row>
    <row r="1557" spans="1:28" s="37" customFormat="1" ht="17.5" customHeight="1" x14ac:dyDescent="0.35">
      <c r="A1557" s="84"/>
      <c r="B1557" s="60" t="s">
        <v>35</v>
      </c>
      <c r="C1557" s="65">
        <v>0.92090060445023192</v>
      </c>
      <c r="D1557" s="66">
        <v>0.94768720622550717</v>
      </c>
      <c r="E1557" s="66">
        <v>0.91926901186312837</v>
      </c>
      <c r="F1557" s="67">
        <v>0.93565662495302171</v>
      </c>
      <c r="G1557" s="78"/>
      <c r="H1557" s="66">
        <v>0.91455485613727217</v>
      </c>
      <c r="I1557" s="66">
        <v>0.92228141312752898</v>
      </c>
      <c r="J1557" s="66">
        <v>0.94649472366302978</v>
      </c>
      <c r="K1557" s="66">
        <v>0.95191951015015619</v>
      </c>
      <c r="L1557" s="66">
        <v>0.928477495107632</v>
      </c>
      <c r="M1557" s="66">
        <v>0.91209200170825455</v>
      </c>
      <c r="N1557" s="67">
        <v>0.93565662495302171</v>
      </c>
      <c r="O1557" s="65">
        <v>0.94163237129818755</v>
      </c>
      <c r="P1557" s="66">
        <v>0.93574745426272155</v>
      </c>
      <c r="Q1557" s="66">
        <v>0.9621910773865574</v>
      </c>
      <c r="R1557" s="66">
        <v>0.91068364343589625</v>
      </c>
      <c r="S1557" s="66">
        <v>0.93189818860061846</v>
      </c>
      <c r="T1557" s="67">
        <v>0.93565662495302171</v>
      </c>
      <c r="U1557" s="65">
        <v>0.90076584222437761</v>
      </c>
      <c r="V1557" s="66">
        <v>0.92339712734414114</v>
      </c>
      <c r="W1557" s="66">
        <v>0.96669518368732144</v>
      </c>
      <c r="X1557" s="66">
        <v>0.94073666849917537</v>
      </c>
      <c r="Y1557" s="67">
        <v>0.93565662495302171</v>
      </c>
      <c r="Z1557" s="65">
        <v>0.93017417526109469</v>
      </c>
      <c r="AA1557" s="66">
        <v>0.94001294359835375</v>
      </c>
      <c r="AB1557" s="67">
        <v>0.93565662495302171</v>
      </c>
    </row>
    <row r="1558" spans="1:28" s="37" customFormat="1" ht="17.5" customHeight="1" x14ac:dyDescent="0.35">
      <c r="A1558" s="84"/>
      <c r="B1558" s="61" t="s">
        <v>4</v>
      </c>
      <c r="C1558" s="68">
        <v>1</v>
      </c>
      <c r="D1558" s="69">
        <v>1</v>
      </c>
      <c r="E1558" s="69">
        <v>1</v>
      </c>
      <c r="F1558" s="70">
        <v>1</v>
      </c>
      <c r="G1558" s="69"/>
      <c r="H1558" s="69">
        <v>1</v>
      </c>
      <c r="I1558" s="69">
        <v>1</v>
      </c>
      <c r="J1558" s="69">
        <v>1</v>
      </c>
      <c r="K1558" s="69">
        <v>1</v>
      </c>
      <c r="L1558" s="69">
        <v>1</v>
      </c>
      <c r="M1558" s="69">
        <v>1</v>
      </c>
      <c r="N1558" s="70">
        <v>1</v>
      </c>
      <c r="O1558" s="68">
        <v>1</v>
      </c>
      <c r="P1558" s="69">
        <v>1</v>
      </c>
      <c r="Q1558" s="69">
        <v>1</v>
      </c>
      <c r="R1558" s="69">
        <v>1</v>
      </c>
      <c r="S1558" s="69">
        <v>1</v>
      </c>
      <c r="T1558" s="70">
        <v>1</v>
      </c>
      <c r="U1558" s="68">
        <v>1</v>
      </c>
      <c r="V1558" s="69">
        <v>1</v>
      </c>
      <c r="W1558" s="69">
        <v>1</v>
      </c>
      <c r="X1558" s="69">
        <v>1</v>
      </c>
      <c r="Y1558" s="70">
        <v>1</v>
      </c>
      <c r="Z1558" s="68">
        <v>1</v>
      </c>
      <c r="AA1558" s="69">
        <v>1</v>
      </c>
      <c r="AB1558" s="70">
        <v>1</v>
      </c>
    </row>
    <row r="1559" spans="1:28" s="39" customFormat="1" ht="13.5" customHeight="1" x14ac:dyDescent="0.35">
      <c r="A1559" s="62"/>
      <c r="B1559" s="63"/>
      <c r="C1559" s="71"/>
      <c r="D1559" s="72"/>
      <c r="E1559" s="72"/>
      <c r="F1559" s="73"/>
      <c r="G1559" s="79"/>
      <c r="H1559" s="72"/>
      <c r="I1559" s="72"/>
      <c r="J1559" s="72"/>
      <c r="K1559" s="72"/>
      <c r="L1559" s="72"/>
      <c r="M1559" s="72"/>
      <c r="N1559" s="73"/>
      <c r="O1559" s="71"/>
      <c r="P1559" s="72"/>
      <c r="Q1559" s="72"/>
      <c r="R1559" s="72"/>
      <c r="S1559" s="72"/>
      <c r="T1559" s="73"/>
      <c r="U1559" s="71"/>
      <c r="V1559" s="72"/>
      <c r="W1559" s="72"/>
      <c r="X1559" s="72"/>
      <c r="Y1559" s="73"/>
      <c r="Z1559" s="71"/>
      <c r="AA1559" s="72"/>
      <c r="AB1559" s="73"/>
    </row>
    <row r="1560" spans="1:28" s="37" customFormat="1" ht="17.5" customHeight="1" x14ac:dyDescent="0.35">
      <c r="A1560" s="84" t="s">
        <v>692</v>
      </c>
      <c r="B1560" s="60" t="s">
        <v>7</v>
      </c>
      <c r="C1560" s="65">
        <v>3.0274422164934849E-2</v>
      </c>
      <c r="D1560" s="66">
        <v>2.2141525338573359E-2</v>
      </c>
      <c r="E1560" s="66">
        <v>7.337310567098676E-2</v>
      </c>
      <c r="F1560" s="67">
        <v>2.9653338799901851E-2</v>
      </c>
      <c r="G1560" s="78"/>
      <c r="H1560" s="66">
        <v>6.2045576658598986E-2</v>
      </c>
      <c r="I1560" s="66">
        <v>2.3371482550106994E-2</v>
      </c>
      <c r="J1560" s="66">
        <v>1.99864067250939E-2</v>
      </c>
      <c r="K1560" s="66">
        <v>2.9794964302954852E-2</v>
      </c>
      <c r="L1560" s="66">
        <v>0.13618786692759294</v>
      </c>
      <c r="M1560" s="66">
        <v>2.4415837959856017E-2</v>
      </c>
      <c r="N1560" s="67">
        <v>2.9653338799901851E-2</v>
      </c>
      <c r="O1560" s="65">
        <v>8.4100864019288225E-3</v>
      </c>
      <c r="P1560" s="66">
        <v>4.4384687596293722E-2</v>
      </c>
      <c r="Q1560" s="66">
        <v>2.0495471930619978E-2</v>
      </c>
      <c r="R1560" s="66">
        <v>4.286672110575198E-2</v>
      </c>
      <c r="S1560" s="66">
        <v>2.9216796612447912E-2</v>
      </c>
      <c r="T1560" s="67">
        <v>2.9653338799901851E-2</v>
      </c>
      <c r="U1560" s="65">
        <v>3.7206999676689299E-2</v>
      </c>
      <c r="V1560" s="66">
        <v>2.5441873002425969E-2</v>
      </c>
      <c r="W1560" s="66">
        <v>2.7078678695664472E-2</v>
      </c>
      <c r="X1560" s="66">
        <v>1.4431006047278724E-2</v>
      </c>
      <c r="Y1560" s="67">
        <v>2.9653338799901851E-2</v>
      </c>
      <c r="Z1560" s="65">
        <v>2.9863927111676007E-2</v>
      </c>
      <c r="AA1560" s="66">
        <v>2.9485985293797944E-2</v>
      </c>
      <c r="AB1560" s="67">
        <v>2.9653338799901851E-2</v>
      </c>
    </row>
    <row r="1561" spans="1:28" s="37" customFormat="1" ht="17.5" customHeight="1" x14ac:dyDescent="0.35">
      <c r="A1561" s="84"/>
      <c r="B1561" s="60" t="s">
        <v>35</v>
      </c>
      <c r="C1561" s="65">
        <v>0.96972557783506519</v>
      </c>
      <c r="D1561" s="66">
        <v>0.97785847466142672</v>
      </c>
      <c r="E1561" s="66">
        <v>0.92663032297881087</v>
      </c>
      <c r="F1561" s="67">
        <v>0.97034666120009827</v>
      </c>
      <c r="G1561" s="78"/>
      <c r="H1561" s="66">
        <v>0.9379593526793415</v>
      </c>
      <c r="I1561" s="66">
        <v>0.97662851744989299</v>
      </c>
      <c r="J1561" s="66">
        <v>0.9800143087104275</v>
      </c>
      <c r="K1561" s="66">
        <v>0.97020503569704519</v>
      </c>
      <c r="L1561" s="66">
        <v>0.86381996086105672</v>
      </c>
      <c r="M1561" s="66">
        <v>0.97558416204014398</v>
      </c>
      <c r="N1561" s="67">
        <v>0.97034666120009827</v>
      </c>
      <c r="O1561" s="65">
        <v>0.99158991359807114</v>
      </c>
      <c r="P1561" s="66">
        <v>0.95561710391481003</v>
      </c>
      <c r="Q1561" s="66">
        <v>0.97950452806937993</v>
      </c>
      <c r="R1561" s="66">
        <v>0.95713327889424804</v>
      </c>
      <c r="S1561" s="66">
        <v>0.97078320338755208</v>
      </c>
      <c r="T1561" s="67">
        <v>0.97034666120009827</v>
      </c>
      <c r="U1561" s="65">
        <v>0.96279300032331061</v>
      </c>
      <c r="V1561" s="66">
        <v>0.97455812699757394</v>
      </c>
      <c r="W1561" s="66">
        <v>0.97292132130433562</v>
      </c>
      <c r="X1561" s="66">
        <v>0.98556899395272124</v>
      </c>
      <c r="Y1561" s="67">
        <v>0.97034666120009827</v>
      </c>
      <c r="Z1561" s="65">
        <v>0.97013607288832404</v>
      </c>
      <c r="AA1561" s="66">
        <v>0.97051401470620202</v>
      </c>
      <c r="AB1561" s="67">
        <v>0.97034666120009827</v>
      </c>
    </row>
    <row r="1562" spans="1:28" s="37" customFormat="1" ht="17.5" customHeight="1" x14ac:dyDescent="0.35">
      <c r="A1562" s="84"/>
      <c r="B1562" s="61" t="s">
        <v>4</v>
      </c>
      <c r="C1562" s="68">
        <v>1</v>
      </c>
      <c r="D1562" s="69">
        <v>1</v>
      </c>
      <c r="E1562" s="69">
        <v>1</v>
      </c>
      <c r="F1562" s="70">
        <v>1</v>
      </c>
      <c r="G1562" s="69"/>
      <c r="H1562" s="69">
        <v>1</v>
      </c>
      <c r="I1562" s="69">
        <v>1</v>
      </c>
      <c r="J1562" s="69">
        <v>1</v>
      </c>
      <c r="K1562" s="69">
        <v>1</v>
      </c>
      <c r="L1562" s="69">
        <v>1</v>
      </c>
      <c r="M1562" s="69">
        <v>1</v>
      </c>
      <c r="N1562" s="70">
        <v>1</v>
      </c>
      <c r="O1562" s="68">
        <v>1</v>
      </c>
      <c r="P1562" s="69">
        <v>1</v>
      </c>
      <c r="Q1562" s="69">
        <v>1</v>
      </c>
      <c r="R1562" s="69">
        <v>1</v>
      </c>
      <c r="S1562" s="69">
        <v>1</v>
      </c>
      <c r="T1562" s="70">
        <v>1</v>
      </c>
      <c r="U1562" s="68">
        <v>1</v>
      </c>
      <c r="V1562" s="69">
        <v>1</v>
      </c>
      <c r="W1562" s="69">
        <v>1</v>
      </c>
      <c r="X1562" s="69">
        <v>1</v>
      </c>
      <c r="Y1562" s="70">
        <v>1</v>
      </c>
      <c r="Z1562" s="68">
        <v>1</v>
      </c>
      <c r="AA1562" s="69">
        <v>1</v>
      </c>
      <c r="AB1562" s="70">
        <v>1</v>
      </c>
    </row>
    <row r="1563" spans="1:28" s="39" customFormat="1" ht="13.5" customHeight="1" x14ac:dyDescent="0.35">
      <c r="A1563" s="62"/>
      <c r="B1563" s="63"/>
      <c r="C1563" s="71"/>
      <c r="D1563" s="72"/>
      <c r="E1563" s="72"/>
      <c r="F1563" s="73"/>
      <c r="G1563" s="79"/>
      <c r="H1563" s="72"/>
      <c r="I1563" s="72"/>
      <c r="J1563" s="72"/>
      <c r="K1563" s="72"/>
      <c r="L1563" s="72"/>
      <c r="M1563" s="72"/>
      <c r="N1563" s="73"/>
      <c r="O1563" s="71"/>
      <c r="P1563" s="72"/>
      <c r="Q1563" s="72"/>
      <c r="R1563" s="72"/>
      <c r="S1563" s="72"/>
      <c r="T1563" s="73"/>
      <c r="U1563" s="71"/>
      <c r="V1563" s="72"/>
      <c r="W1563" s="72"/>
      <c r="X1563" s="72"/>
      <c r="Y1563" s="73"/>
      <c r="Z1563" s="71"/>
      <c r="AA1563" s="72"/>
      <c r="AB1563" s="73"/>
    </row>
    <row r="1564" spans="1:28" s="37" customFormat="1" ht="17.5" customHeight="1" x14ac:dyDescent="0.35">
      <c r="A1564" s="84" t="s">
        <v>693</v>
      </c>
      <c r="B1564" s="60" t="s">
        <v>7</v>
      </c>
      <c r="C1564" s="65">
        <v>0.31882242184819237</v>
      </c>
      <c r="D1564" s="66">
        <v>0.38033929907220293</v>
      </c>
      <c r="E1564" s="66">
        <v>0.51961187684289922</v>
      </c>
      <c r="F1564" s="67">
        <v>0.37123932699087148</v>
      </c>
      <c r="G1564" s="78"/>
      <c r="H1564" s="66">
        <v>0.33370631990417365</v>
      </c>
      <c r="I1564" s="66">
        <v>0.31558998481314171</v>
      </c>
      <c r="J1564" s="66">
        <v>0.4111815417635486</v>
      </c>
      <c r="K1564" s="66">
        <v>0.27080972585685609</v>
      </c>
      <c r="L1564" s="66">
        <v>0.62311545988258321</v>
      </c>
      <c r="M1564" s="66">
        <v>0.43894820328228906</v>
      </c>
      <c r="N1564" s="67">
        <v>0.37123932699087148</v>
      </c>
      <c r="O1564" s="65">
        <v>0.45515265426806795</v>
      </c>
      <c r="P1564" s="66">
        <v>0.43799221767576513</v>
      </c>
      <c r="Q1564" s="66">
        <v>0.38605590459250694</v>
      </c>
      <c r="R1564" s="66">
        <v>0.37715084442813795</v>
      </c>
      <c r="S1564" s="66">
        <v>0.27563873672536632</v>
      </c>
      <c r="T1564" s="67">
        <v>0.37123932699087148</v>
      </c>
      <c r="U1564" s="65">
        <v>0.35673496605237631</v>
      </c>
      <c r="V1564" s="66">
        <v>0.47969117024144176</v>
      </c>
      <c r="W1564" s="66">
        <v>0.32274456291184705</v>
      </c>
      <c r="X1564" s="66">
        <v>0.32875206157229248</v>
      </c>
      <c r="Y1564" s="67">
        <v>0.37123932699087148</v>
      </c>
      <c r="Z1564" s="65">
        <v>0.39147943404789315</v>
      </c>
      <c r="AA1564" s="66">
        <v>0.35515516988612195</v>
      </c>
      <c r="AB1564" s="67">
        <v>0.37123932699087148</v>
      </c>
    </row>
    <row r="1565" spans="1:28" s="37" customFormat="1" ht="17.5" customHeight="1" x14ac:dyDescent="0.35">
      <c r="A1565" s="84"/>
      <c r="B1565" s="60" t="s">
        <v>35</v>
      </c>
      <c r="C1565" s="65">
        <v>0.68117757815180768</v>
      </c>
      <c r="D1565" s="66">
        <v>0.61966070092779713</v>
      </c>
      <c r="E1565" s="66">
        <v>0.48038812315710072</v>
      </c>
      <c r="F1565" s="67">
        <v>0.62876067300912852</v>
      </c>
      <c r="G1565" s="78"/>
      <c r="H1565" s="66">
        <v>0.66629860943376695</v>
      </c>
      <c r="I1565" s="66">
        <v>0.68441108619238256</v>
      </c>
      <c r="J1565" s="66">
        <v>0.58881845823645151</v>
      </c>
      <c r="K1565" s="66">
        <v>0.72919027414314386</v>
      </c>
      <c r="L1565" s="66">
        <v>0.37689236790606656</v>
      </c>
      <c r="M1565" s="66">
        <v>0.56105179671771099</v>
      </c>
      <c r="N1565" s="67">
        <v>0.62876067300912852</v>
      </c>
      <c r="O1565" s="65">
        <v>0.54484734573193205</v>
      </c>
      <c r="P1565" s="66">
        <v>0.56200957383533856</v>
      </c>
      <c r="Q1565" s="66">
        <v>0.61394409540749295</v>
      </c>
      <c r="R1565" s="66">
        <v>0.62285077900382968</v>
      </c>
      <c r="S1565" s="66">
        <v>0.72436126327463379</v>
      </c>
      <c r="T1565" s="67">
        <v>0.62876067300912852</v>
      </c>
      <c r="U1565" s="65">
        <v>0.64326503394762369</v>
      </c>
      <c r="V1565" s="66">
        <v>0.52030882975855819</v>
      </c>
      <c r="W1565" s="66">
        <v>0.67725543708815295</v>
      </c>
      <c r="X1565" s="66">
        <v>0.67124793842770758</v>
      </c>
      <c r="Y1565" s="67">
        <v>0.62876067300912852</v>
      </c>
      <c r="Z1565" s="65">
        <v>0.60852056595210691</v>
      </c>
      <c r="AA1565" s="66">
        <v>0.64484483011387805</v>
      </c>
      <c r="AB1565" s="67">
        <v>0.62876067300912852</v>
      </c>
    </row>
    <row r="1566" spans="1:28" s="37" customFormat="1" ht="17.5" customHeight="1" x14ac:dyDescent="0.35">
      <c r="A1566" s="84"/>
      <c r="B1566" s="61" t="s">
        <v>4</v>
      </c>
      <c r="C1566" s="68">
        <v>1</v>
      </c>
      <c r="D1566" s="69">
        <v>1</v>
      </c>
      <c r="E1566" s="69">
        <v>1</v>
      </c>
      <c r="F1566" s="70">
        <v>1</v>
      </c>
      <c r="G1566" s="69"/>
      <c r="H1566" s="69">
        <v>1</v>
      </c>
      <c r="I1566" s="69">
        <v>1</v>
      </c>
      <c r="J1566" s="69">
        <v>1</v>
      </c>
      <c r="K1566" s="69">
        <v>1</v>
      </c>
      <c r="L1566" s="69">
        <v>1</v>
      </c>
      <c r="M1566" s="69">
        <v>1</v>
      </c>
      <c r="N1566" s="70">
        <v>1</v>
      </c>
      <c r="O1566" s="68">
        <v>1</v>
      </c>
      <c r="P1566" s="69">
        <v>1</v>
      </c>
      <c r="Q1566" s="69">
        <v>1</v>
      </c>
      <c r="R1566" s="69">
        <v>1</v>
      </c>
      <c r="S1566" s="69">
        <v>1</v>
      </c>
      <c r="T1566" s="70">
        <v>1</v>
      </c>
      <c r="U1566" s="68">
        <v>1</v>
      </c>
      <c r="V1566" s="69">
        <v>1</v>
      </c>
      <c r="W1566" s="69">
        <v>1</v>
      </c>
      <c r="X1566" s="69">
        <v>1</v>
      </c>
      <c r="Y1566" s="70">
        <v>1</v>
      </c>
      <c r="Z1566" s="68">
        <v>1</v>
      </c>
      <c r="AA1566" s="69">
        <v>1</v>
      </c>
      <c r="AB1566" s="70">
        <v>1</v>
      </c>
    </row>
    <row r="1567" spans="1:28" s="39" customFormat="1" ht="13.5" customHeight="1" x14ac:dyDescent="0.35">
      <c r="A1567" s="62"/>
      <c r="B1567" s="63"/>
      <c r="C1567" s="71"/>
      <c r="D1567" s="72"/>
      <c r="E1567" s="72"/>
      <c r="F1567" s="73"/>
      <c r="G1567" s="79"/>
      <c r="H1567" s="72"/>
      <c r="I1567" s="72"/>
      <c r="J1567" s="72"/>
      <c r="K1567" s="72"/>
      <c r="L1567" s="72"/>
      <c r="M1567" s="72"/>
      <c r="N1567" s="73"/>
      <c r="O1567" s="71"/>
      <c r="P1567" s="72"/>
      <c r="Q1567" s="72"/>
      <c r="R1567" s="72"/>
      <c r="S1567" s="72"/>
      <c r="T1567" s="73"/>
      <c r="U1567" s="71"/>
      <c r="V1567" s="72"/>
      <c r="W1567" s="72"/>
      <c r="X1567" s="72"/>
      <c r="Y1567" s="73"/>
      <c r="Z1567" s="71"/>
      <c r="AA1567" s="72"/>
      <c r="AB1567" s="73"/>
    </row>
    <row r="1568" spans="1:28" s="37" customFormat="1" ht="17.5" customHeight="1" x14ac:dyDescent="0.35">
      <c r="A1568" s="84" t="s">
        <v>694</v>
      </c>
      <c r="B1568" s="60" t="s">
        <v>7</v>
      </c>
      <c r="C1568" s="65">
        <v>1.3172967789049509E-2</v>
      </c>
      <c r="D1568" s="66">
        <v>4.7528665691605161E-3</v>
      </c>
      <c r="E1568" s="66">
        <v>1.3721456490434067E-2</v>
      </c>
      <c r="F1568" s="67">
        <v>8.5377861018707465E-3</v>
      </c>
      <c r="G1568" s="78"/>
      <c r="H1568" s="66">
        <v>2.251721571275762E-2</v>
      </c>
      <c r="I1568" s="66">
        <v>1.1142741474260526E-2</v>
      </c>
      <c r="J1568" s="66">
        <v>2.6821677696297619E-3</v>
      </c>
      <c r="K1568" s="66">
        <v>1.2106506771005362E-2</v>
      </c>
      <c r="L1568" s="66">
        <v>0</v>
      </c>
      <c r="M1568" s="66">
        <v>2.4415837959856017E-2</v>
      </c>
      <c r="N1568" s="67">
        <v>8.5377861018707465E-3</v>
      </c>
      <c r="O1568" s="65">
        <v>9.7031626404820437E-3</v>
      </c>
      <c r="P1568" s="66">
        <v>8.0617999670361956E-5</v>
      </c>
      <c r="Q1568" s="66">
        <v>6.6463721470173525E-3</v>
      </c>
      <c r="R1568" s="66">
        <v>1.729766761529208E-2</v>
      </c>
      <c r="S1568" s="66">
        <v>8.4237212662992347E-3</v>
      </c>
      <c r="T1568" s="67">
        <v>8.5377861018707465E-3</v>
      </c>
      <c r="U1568" s="65">
        <v>1.5281482379566764E-2</v>
      </c>
      <c r="V1568" s="66">
        <v>9.9490418062561769E-3</v>
      </c>
      <c r="W1568" s="66">
        <v>3.2297293475494217E-3</v>
      </c>
      <c r="X1568" s="66">
        <v>1.2369433754810335E-3</v>
      </c>
      <c r="Y1568" s="67">
        <v>8.5377861018707465E-3</v>
      </c>
      <c r="Z1568" s="65">
        <v>6.0036489054335869E-3</v>
      </c>
      <c r="AA1568" s="66">
        <v>1.0551652594266131E-2</v>
      </c>
      <c r="AB1568" s="67">
        <v>8.5377861018707465E-3</v>
      </c>
    </row>
    <row r="1569" spans="1:28" s="37" customFormat="1" ht="17.5" customHeight="1" x14ac:dyDescent="0.35">
      <c r="A1569" s="84"/>
      <c r="B1569" s="60" t="s">
        <v>35</v>
      </c>
      <c r="C1569" s="65">
        <v>0.98682615237072946</v>
      </c>
      <c r="D1569" s="66">
        <v>0.99524713343083948</v>
      </c>
      <c r="E1569" s="66">
        <v>0.9862785435095659</v>
      </c>
      <c r="F1569" s="67">
        <v>0.99146221389812927</v>
      </c>
      <c r="G1569" s="78"/>
      <c r="H1569" s="66">
        <v>0.97748278428724245</v>
      </c>
      <c r="I1569" s="66">
        <v>0.98885725852573958</v>
      </c>
      <c r="J1569" s="66">
        <v>0.99731854766589167</v>
      </c>
      <c r="K1569" s="66">
        <v>0.98789349322899467</v>
      </c>
      <c r="L1569" s="66">
        <v>1</v>
      </c>
      <c r="M1569" s="66">
        <v>0.97558416204014398</v>
      </c>
      <c r="N1569" s="67">
        <v>0.99146221389812927</v>
      </c>
      <c r="O1569" s="65">
        <v>0.99029683735951801</v>
      </c>
      <c r="P1569" s="66">
        <v>0.99992117351143339</v>
      </c>
      <c r="Q1569" s="66">
        <v>0.99335362785298253</v>
      </c>
      <c r="R1569" s="66">
        <v>0.98270233238470794</v>
      </c>
      <c r="S1569" s="66">
        <v>0.99157627873370091</v>
      </c>
      <c r="T1569" s="67">
        <v>0.99146221389812927</v>
      </c>
      <c r="U1569" s="65">
        <v>0.98471851762043328</v>
      </c>
      <c r="V1569" s="66">
        <v>0.99005095819374378</v>
      </c>
      <c r="W1569" s="66">
        <v>0.99677027065245061</v>
      </c>
      <c r="X1569" s="66">
        <v>0.99876305662451892</v>
      </c>
      <c r="Y1569" s="67">
        <v>0.99146221389812927</v>
      </c>
      <c r="Z1569" s="65">
        <v>0.99399635109456641</v>
      </c>
      <c r="AA1569" s="66">
        <v>0.98944834740573373</v>
      </c>
      <c r="AB1569" s="67">
        <v>0.99146221389812927</v>
      </c>
    </row>
    <row r="1570" spans="1:28" s="37" customFormat="1" ht="17.5" customHeight="1" x14ac:dyDescent="0.35">
      <c r="A1570" s="84"/>
      <c r="B1570" s="61" t="s">
        <v>4</v>
      </c>
      <c r="C1570" s="68">
        <v>1</v>
      </c>
      <c r="D1570" s="69">
        <v>1</v>
      </c>
      <c r="E1570" s="69">
        <v>1</v>
      </c>
      <c r="F1570" s="70">
        <v>1</v>
      </c>
      <c r="G1570" s="69"/>
      <c r="H1570" s="69">
        <v>1</v>
      </c>
      <c r="I1570" s="69">
        <v>1</v>
      </c>
      <c r="J1570" s="69">
        <v>1</v>
      </c>
      <c r="K1570" s="69">
        <v>1</v>
      </c>
      <c r="L1570" s="69">
        <v>1</v>
      </c>
      <c r="M1570" s="69">
        <v>1</v>
      </c>
      <c r="N1570" s="70">
        <v>1</v>
      </c>
      <c r="O1570" s="68">
        <v>1</v>
      </c>
      <c r="P1570" s="69">
        <v>1</v>
      </c>
      <c r="Q1570" s="69">
        <v>1</v>
      </c>
      <c r="R1570" s="69">
        <v>1</v>
      </c>
      <c r="S1570" s="69">
        <v>1</v>
      </c>
      <c r="T1570" s="70">
        <v>1</v>
      </c>
      <c r="U1570" s="68">
        <v>1</v>
      </c>
      <c r="V1570" s="69">
        <v>1</v>
      </c>
      <c r="W1570" s="69">
        <v>1</v>
      </c>
      <c r="X1570" s="69">
        <v>1</v>
      </c>
      <c r="Y1570" s="70">
        <v>1</v>
      </c>
      <c r="Z1570" s="68">
        <v>1</v>
      </c>
      <c r="AA1570" s="69">
        <v>1</v>
      </c>
      <c r="AB1570" s="70">
        <v>1</v>
      </c>
    </row>
    <row r="1571" spans="1:28" s="39" customFormat="1" ht="13.5" customHeight="1" x14ac:dyDescent="0.35">
      <c r="A1571" s="62"/>
      <c r="B1571" s="63"/>
      <c r="C1571" s="71"/>
      <c r="D1571" s="72"/>
      <c r="E1571" s="72"/>
      <c r="F1571" s="73"/>
      <c r="G1571" s="79"/>
      <c r="H1571" s="72"/>
      <c r="I1571" s="72"/>
      <c r="J1571" s="72"/>
      <c r="K1571" s="72"/>
      <c r="L1571" s="72"/>
      <c r="M1571" s="72"/>
      <c r="N1571" s="73"/>
      <c r="O1571" s="71"/>
      <c r="P1571" s="72"/>
      <c r="Q1571" s="72"/>
      <c r="R1571" s="72"/>
      <c r="S1571" s="72"/>
      <c r="T1571" s="73"/>
      <c r="U1571" s="71"/>
      <c r="V1571" s="72"/>
      <c r="W1571" s="72"/>
      <c r="X1571" s="72"/>
      <c r="Y1571" s="73"/>
      <c r="Z1571" s="71"/>
      <c r="AA1571" s="72"/>
      <c r="AB1571" s="73"/>
    </row>
    <row r="1572" spans="1:28" s="37" customFormat="1" ht="17.5" customHeight="1" x14ac:dyDescent="0.35">
      <c r="A1572" s="84" t="s">
        <v>695</v>
      </c>
      <c r="B1572" s="60" t="s">
        <v>7</v>
      </c>
      <c r="C1572" s="65">
        <v>6.1246557625135277E-2</v>
      </c>
      <c r="D1572" s="66">
        <v>5.9867473511449526E-2</v>
      </c>
      <c r="E1572" s="66">
        <v>2.7881780154974972E-2</v>
      </c>
      <c r="F1572" s="67">
        <v>5.7457051718086578E-2</v>
      </c>
      <c r="G1572" s="78"/>
      <c r="H1572" s="66">
        <v>6.7551647138272858E-2</v>
      </c>
      <c r="I1572" s="66">
        <v>5.9877776849572996E-2</v>
      </c>
      <c r="J1572" s="66">
        <v>5.2253264174566265E-2</v>
      </c>
      <c r="K1572" s="66">
        <v>8.6907695825605327E-2</v>
      </c>
      <c r="L1572" s="66">
        <v>3.2328767123287673E-2</v>
      </c>
      <c r="M1572" s="66">
        <v>2.4415837959856017E-2</v>
      </c>
      <c r="N1572" s="67">
        <v>5.7457051718086578E-2</v>
      </c>
      <c r="O1572" s="65">
        <v>6.7979156018302636E-2</v>
      </c>
      <c r="P1572" s="66">
        <v>2.6222348026113066E-2</v>
      </c>
      <c r="Q1572" s="66">
        <v>8.2707641002901358E-2</v>
      </c>
      <c r="R1572" s="66">
        <v>8.2934645499278384E-2</v>
      </c>
      <c r="S1572" s="66">
        <v>3.7891517677107141E-2</v>
      </c>
      <c r="T1572" s="67">
        <v>5.7457051718086578E-2</v>
      </c>
      <c r="U1572" s="65">
        <v>5.681882476559974E-2</v>
      </c>
      <c r="V1572" s="66">
        <v>3.4735004556715056E-2</v>
      </c>
      <c r="W1572" s="66">
        <v>6.9137984671512207E-2</v>
      </c>
      <c r="X1572" s="66">
        <v>0.10725673446948873</v>
      </c>
      <c r="Y1572" s="67">
        <v>5.7457051718086578E-2</v>
      </c>
      <c r="Z1572" s="65">
        <v>4.240993299116954E-2</v>
      </c>
      <c r="AA1572" s="66">
        <v>6.941492371248266E-2</v>
      </c>
      <c r="AB1572" s="67">
        <v>5.7457051718086578E-2</v>
      </c>
    </row>
    <row r="1573" spans="1:28" s="37" customFormat="1" ht="17.5" customHeight="1" x14ac:dyDescent="0.35">
      <c r="A1573" s="84"/>
      <c r="B1573" s="60" t="s">
        <v>35</v>
      </c>
      <c r="C1573" s="65">
        <v>0.93875256253464379</v>
      </c>
      <c r="D1573" s="66">
        <v>0.9401325264885505</v>
      </c>
      <c r="E1573" s="66">
        <v>0.972118219845025</v>
      </c>
      <c r="F1573" s="67">
        <v>0.94254294828191343</v>
      </c>
      <c r="G1573" s="78"/>
      <c r="H1573" s="66">
        <v>0.93245328219966783</v>
      </c>
      <c r="I1573" s="66">
        <v>0.94012329415595131</v>
      </c>
      <c r="J1573" s="66">
        <v>0.94774745126095505</v>
      </c>
      <c r="K1573" s="66">
        <v>0.91309230417439469</v>
      </c>
      <c r="L1573" s="66">
        <v>0.96767123287671231</v>
      </c>
      <c r="M1573" s="66">
        <v>0.97558416204014398</v>
      </c>
      <c r="N1573" s="67">
        <v>0.94254294828191343</v>
      </c>
      <c r="O1573" s="65">
        <v>0.93202084398169749</v>
      </c>
      <c r="P1573" s="66">
        <v>0.97377944348499057</v>
      </c>
      <c r="Q1573" s="66">
        <v>0.91729401975975411</v>
      </c>
      <c r="R1573" s="66">
        <v>0.91706535450072169</v>
      </c>
      <c r="S1573" s="66">
        <v>0.96210848232289281</v>
      </c>
      <c r="T1573" s="67">
        <v>0.94254294828191343</v>
      </c>
      <c r="U1573" s="65">
        <v>0.94318117523440026</v>
      </c>
      <c r="V1573" s="66">
        <v>0.96526499544328481</v>
      </c>
      <c r="W1573" s="66">
        <v>0.93086201532848778</v>
      </c>
      <c r="X1573" s="66">
        <v>0.89274326553051131</v>
      </c>
      <c r="Y1573" s="67">
        <v>0.94254294828191343</v>
      </c>
      <c r="Z1573" s="65">
        <v>0.95759006700883065</v>
      </c>
      <c r="AA1573" s="66">
        <v>0.9305850762875173</v>
      </c>
      <c r="AB1573" s="67">
        <v>0.94254294828191343</v>
      </c>
    </row>
    <row r="1574" spans="1:28" s="37" customFormat="1" ht="17.5" customHeight="1" x14ac:dyDescent="0.35">
      <c r="A1574" s="84"/>
      <c r="B1574" s="61" t="s">
        <v>4</v>
      </c>
      <c r="C1574" s="68">
        <v>1</v>
      </c>
      <c r="D1574" s="69">
        <v>1</v>
      </c>
      <c r="E1574" s="69">
        <v>1</v>
      </c>
      <c r="F1574" s="70">
        <v>1</v>
      </c>
      <c r="G1574" s="69"/>
      <c r="H1574" s="69">
        <v>1</v>
      </c>
      <c r="I1574" s="69">
        <v>1</v>
      </c>
      <c r="J1574" s="69">
        <v>1</v>
      </c>
      <c r="K1574" s="69">
        <v>1</v>
      </c>
      <c r="L1574" s="69">
        <v>1</v>
      </c>
      <c r="M1574" s="69">
        <v>1</v>
      </c>
      <c r="N1574" s="70">
        <v>1</v>
      </c>
      <c r="O1574" s="68">
        <v>1</v>
      </c>
      <c r="P1574" s="69">
        <v>1</v>
      </c>
      <c r="Q1574" s="69">
        <v>1</v>
      </c>
      <c r="R1574" s="69">
        <v>1</v>
      </c>
      <c r="S1574" s="69">
        <v>1</v>
      </c>
      <c r="T1574" s="70">
        <v>1</v>
      </c>
      <c r="U1574" s="68">
        <v>1</v>
      </c>
      <c r="V1574" s="69">
        <v>1</v>
      </c>
      <c r="W1574" s="69">
        <v>1</v>
      </c>
      <c r="X1574" s="69">
        <v>1</v>
      </c>
      <c r="Y1574" s="70">
        <v>1</v>
      </c>
      <c r="Z1574" s="68">
        <v>1</v>
      </c>
      <c r="AA1574" s="69">
        <v>1</v>
      </c>
      <c r="AB1574" s="70">
        <v>1</v>
      </c>
    </row>
    <row r="1575" spans="1:28" s="39" customFormat="1" ht="13.5" customHeight="1" x14ac:dyDescent="0.35">
      <c r="A1575" s="62"/>
      <c r="B1575" s="63"/>
      <c r="C1575" s="71"/>
      <c r="D1575" s="72"/>
      <c r="E1575" s="72"/>
      <c r="F1575" s="73"/>
      <c r="G1575" s="79"/>
      <c r="H1575" s="72"/>
      <c r="I1575" s="72"/>
      <c r="J1575" s="72"/>
      <c r="K1575" s="72"/>
      <c r="L1575" s="72"/>
      <c r="M1575" s="72"/>
      <c r="N1575" s="73"/>
      <c r="O1575" s="71"/>
      <c r="P1575" s="72"/>
      <c r="Q1575" s="72"/>
      <c r="R1575" s="72"/>
      <c r="S1575" s="72"/>
      <c r="T1575" s="73"/>
      <c r="U1575" s="71"/>
      <c r="V1575" s="72"/>
      <c r="W1575" s="72"/>
      <c r="X1575" s="72"/>
      <c r="Y1575" s="73"/>
      <c r="Z1575" s="71"/>
      <c r="AA1575" s="72"/>
      <c r="AB1575" s="73"/>
    </row>
    <row r="1576" spans="1:28" s="37" customFormat="1" ht="17.5" customHeight="1" x14ac:dyDescent="0.35">
      <c r="A1576" s="84" t="s">
        <v>696</v>
      </c>
      <c r="B1576" s="60" t="s">
        <v>7</v>
      </c>
      <c r="C1576" s="65">
        <v>1.0180631197374557E-2</v>
      </c>
      <c r="D1576" s="66">
        <v>4.4776536000982504E-3</v>
      </c>
      <c r="E1576" s="66">
        <v>1.3721456490434067E-2</v>
      </c>
      <c r="F1576" s="67">
        <v>7.3283078175035796E-3</v>
      </c>
      <c r="G1576" s="78"/>
      <c r="H1576" s="66">
        <v>2.251721571275762E-2</v>
      </c>
      <c r="I1576" s="66">
        <v>7.5002516862981974E-3</v>
      </c>
      <c r="J1576" s="66">
        <v>2.6821677696297619E-3</v>
      </c>
      <c r="K1576" s="66">
        <v>1.0856475012068396E-2</v>
      </c>
      <c r="L1576" s="66">
        <v>0</v>
      </c>
      <c r="M1576" s="66">
        <v>2.4415837959856017E-2</v>
      </c>
      <c r="N1576" s="67">
        <v>7.3283078175035796E-3</v>
      </c>
      <c r="O1576" s="65">
        <v>9.3020035554505724E-3</v>
      </c>
      <c r="P1576" s="66">
        <v>0</v>
      </c>
      <c r="Q1576" s="66">
        <v>1.2542079573781872E-2</v>
      </c>
      <c r="R1576" s="66">
        <v>6.0862464467132801E-3</v>
      </c>
      <c r="S1576" s="66">
        <v>8.1139097997042619E-3</v>
      </c>
      <c r="T1576" s="67">
        <v>7.3283078175035796E-3</v>
      </c>
      <c r="U1576" s="65">
        <v>6.9774490785645005E-3</v>
      </c>
      <c r="V1576" s="66">
        <v>1.5432502855969296E-2</v>
      </c>
      <c r="W1576" s="66">
        <v>3.2297293475494217E-3</v>
      </c>
      <c r="X1576" s="66">
        <v>2.6388125343595383E-3</v>
      </c>
      <c r="Y1576" s="67">
        <v>7.3283078175035796E-3</v>
      </c>
      <c r="Z1576" s="65">
        <v>8.2917553115002245E-3</v>
      </c>
      <c r="AA1576" s="66">
        <v>6.5621033514554859E-3</v>
      </c>
      <c r="AB1576" s="67">
        <v>7.3283078175035796E-3</v>
      </c>
    </row>
    <row r="1577" spans="1:28" s="37" customFormat="1" ht="17.5" customHeight="1" x14ac:dyDescent="0.35">
      <c r="A1577" s="84"/>
      <c r="B1577" s="60" t="s">
        <v>35</v>
      </c>
      <c r="C1577" s="65">
        <v>0.98981936880262544</v>
      </c>
      <c r="D1577" s="66">
        <v>0.99552234639990167</v>
      </c>
      <c r="E1577" s="66">
        <v>0.9862785435095659</v>
      </c>
      <c r="F1577" s="67">
        <v>0.9926716921824964</v>
      </c>
      <c r="G1577" s="78"/>
      <c r="H1577" s="66">
        <v>0.97748278428724245</v>
      </c>
      <c r="I1577" s="66">
        <v>0.99250081931922607</v>
      </c>
      <c r="J1577" s="66">
        <v>0.99731854766589167</v>
      </c>
      <c r="K1577" s="66">
        <v>0.98914606570288888</v>
      </c>
      <c r="L1577" s="66">
        <v>1</v>
      </c>
      <c r="M1577" s="66">
        <v>0.97558416204014398</v>
      </c>
      <c r="N1577" s="67">
        <v>0.9926716921824964</v>
      </c>
      <c r="O1577" s="65">
        <v>0.99069799644454948</v>
      </c>
      <c r="P1577" s="66">
        <v>1</v>
      </c>
      <c r="Q1577" s="66">
        <v>0.98745958118887345</v>
      </c>
      <c r="R1577" s="66">
        <v>0.99391537698525434</v>
      </c>
      <c r="S1577" s="66">
        <v>0.99188714040865711</v>
      </c>
      <c r="T1577" s="67">
        <v>0.9926716921824964</v>
      </c>
      <c r="U1577" s="65">
        <v>0.99302255092143543</v>
      </c>
      <c r="V1577" s="66">
        <v>0.98456749714403069</v>
      </c>
      <c r="W1577" s="66">
        <v>0.99677027065245061</v>
      </c>
      <c r="X1577" s="66">
        <v>0.99736118746564051</v>
      </c>
      <c r="Y1577" s="67">
        <v>0.9926716921824964</v>
      </c>
      <c r="Z1577" s="65">
        <v>0.99170824468849994</v>
      </c>
      <c r="AA1577" s="66">
        <v>0.99343733921536814</v>
      </c>
      <c r="AB1577" s="67">
        <v>0.9926716921824964</v>
      </c>
    </row>
    <row r="1578" spans="1:28" s="37" customFormat="1" ht="17.5" customHeight="1" x14ac:dyDescent="0.35">
      <c r="A1578" s="84"/>
      <c r="B1578" s="61" t="s">
        <v>4</v>
      </c>
      <c r="C1578" s="68">
        <v>1</v>
      </c>
      <c r="D1578" s="69">
        <v>1</v>
      </c>
      <c r="E1578" s="69">
        <v>1</v>
      </c>
      <c r="F1578" s="70">
        <v>1</v>
      </c>
      <c r="G1578" s="69"/>
      <c r="H1578" s="69">
        <v>1</v>
      </c>
      <c r="I1578" s="69">
        <v>1</v>
      </c>
      <c r="J1578" s="69">
        <v>1</v>
      </c>
      <c r="K1578" s="69">
        <v>1</v>
      </c>
      <c r="L1578" s="69">
        <v>1</v>
      </c>
      <c r="M1578" s="69">
        <v>1</v>
      </c>
      <c r="N1578" s="70">
        <v>1</v>
      </c>
      <c r="O1578" s="68">
        <v>1</v>
      </c>
      <c r="P1578" s="69">
        <v>1</v>
      </c>
      <c r="Q1578" s="69">
        <v>1</v>
      </c>
      <c r="R1578" s="69">
        <v>1</v>
      </c>
      <c r="S1578" s="69">
        <v>1</v>
      </c>
      <c r="T1578" s="70">
        <v>1</v>
      </c>
      <c r="U1578" s="68">
        <v>1</v>
      </c>
      <c r="V1578" s="69">
        <v>1</v>
      </c>
      <c r="W1578" s="69">
        <v>1</v>
      </c>
      <c r="X1578" s="69">
        <v>1</v>
      </c>
      <c r="Y1578" s="70">
        <v>1</v>
      </c>
      <c r="Z1578" s="68">
        <v>1</v>
      </c>
      <c r="AA1578" s="69">
        <v>1</v>
      </c>
      <c r="AB1578" s="70">
        <v>1</v>
      </c>
    </row>
    <row r="1579" spans="1:28" s="39" customFormat="1" ht="13.5" customHeight="1" x14ac:dyDescent="0.35">
      <c r="A1579" s="62"/>
      <c r="B1579" s="63"/>
      <c r="C1579" s="71"/>
      <c r="D1579" s="72"/>
      <c r="E1579" s="72"/>
      <c r="F1579" s="73"/>
      <c r="G1579" s="79"/>
      <c r="H1579" s="72"/>
      <c r="I1579" s="72"/>
      <c r="J1579" s="72"/>
      <c r="K1579" s="72"/>
      <c r="L1579" s="72"/>
      <c r="M1579" s="72"/>
      <c r="N1579" s="73"/>
      <c r="O1579" s="71"/>
      <c r="P1579" s="72"/>
      <c r="Q1579" s="72"/>
      <c r="R1579" s="72"/>
      <c r="S1579" s="72"/>
      <c r="T1579" s="73"/>
      <c r="U1579" s="71"/>
      <c r="V1579" s="72"/>
      <c r="W1579" s="72"/>
      <c r="X1579" s="72"/>
      <c r="Y1579" s="73"/>
      <c r="Z1579" s="71"/>
      <c r="AA1579" s="72"/>
      <c r="AB1579" s="73"/>
    </row>
    <row r="1580" spans="1:28" s="37" customFormat="1" ht="17.5" customHeight="1" x14ac:dyDescent="0.35">
      <c r="A1580" s="84" t="s">
        <v>697</v>
      </c>
      <c r="B1580" s="60" t="s">
        <v>7</v>
      </c>
      <c r="C1580" s="65">
        <v>0.1747582638992759</v>
      </c>
      <c r="D1580" s="66">
        <v>0.13094610738329965</v>
      </c>
      <c r="E1580" s="66">
        <v>5.0397723376534323E-2</v>
      </c>
      <c r="F1580" s="67">
        <v>0.13911578254238921</v>
      </c>
      <c r="G1580" s="78"/>
      <c r="H1580" s="66">
        <v>0.26185136074373849</v>
      </c>
      <c r="I1580" s="66">
        <v>0.15583558779996187</v>
      </c>
      <c r="J1580" s="66">
        <v>0.13231622250044714</v>
      </c>
      <c r="K1580" s="66">
        <v>0.12608043903554458</v>
      </c>
      <c r="L1580" s="66">
        <v>3.2994129158512721E-2</v>
      </c>
      <c r="M1580" s="66">
        <v>6.3961930327618821E-2</v>
      </c>
      <c r="N1580" s="67">
        <v>0.13911578254238921</v>
      </c>
      <c r="O1580" s="65">
        <v>6.1202214723963866E-2</v>
      </c>
      <c r="P1580" s="66">
        <v>0.12275434083140446</v>
      </c>
      <c r="Q1580" s="66">
        <v>0.15402078942692063</v>
      </c>
      <c r="R1580" s="66">
        <v>0.14268181220463683</v>
      </c>
      <c r="S1580" s="66">
        <v>0.17715859826589597</v>
      </c>
      <c r="T1580" s="67">
        <v>0.13911578254238921</v>
      </c>
      <c r="U1580" s="65">
        <v>7.6641812156482372E-2</v>
      </c>
      <c r="V1580" s="66">
        <v>0.15558807295878418</v>
      </c>
      <c r="W1580" s="66">
        <v>0.1720304590061936</v>
      </c>
      <c r="X1580" s="66">
        <v>0.20640461792193512</v>
      </c>
      <c r="Y1580" s="67">
        <v>0.13911578254238921</v>
      </c>
      <c r="Z1580" s="65">
        <v>9.8777876213583735E-2</v>
      </c>
      <c r="AA1580" s="66">
        <v>0.17117212031414702</v>
      </c>
      <c r="AB1580" s="67">
        <v>0.13911578254238921</v>
      </c>
    </row>
    <row r="1581" spans="1:28" s="37" customFormat="1" ht="17.5" customHeight="1" x14ac:dyDescent="0.35">
      <c r="A1581" s="84"/>
      <c r="B1581" s="60" t="s">
        <v>35</v>
      </c>
      <c r="C1581" s="65">
        <v>0.82524173610072415</v>
      </c>
      <c r="D1581" s="66">
        <v>0.86905445085801691</v>
      </c>
      <c r="E1581" s="66">
        <v>0.94960227662346564</v>
      </c>
      <c r="F1581" s="67">
        <v>0.86088421745761079</v>
      </c>
      <c r="G1581" s="78"/>
      <c r="H1581" s="66">
        <v>0.73815356859420211</v>
      </c>
      <c r="I1581" s="66">
        <v>0.84416441220003824</v>
      </c>
      <c r="J1581" s="66">
        <v>0.86768449293507421</v>
      </c>
      <c r="K1581" s="66">
        <v>0.87391956096445533</v>
      </c>
      <c r="L1581" s="66">
        <v>0.96700587084148726</v>
      </c>
      <c r="M1581" s="66">
        <v>0.93603806967238123</v>
      </c>
      <c r="N1581" s="67">
        <v>0.86088421745761079</v>
      </c>
      <c r="O1581" s="65">
        <v>0.93879778527603619</v>
      </c>
      <c r="P1581" s="66">
        <v>0.87724745067969934</v>
      </c>
      <c r="Q1581" s="66">
        <v>0.84597921057307923</v>
      </c>
      <c r="R1581" s="66">
        <v>0.85731818779536317</v>
      </c>
      <c r="S1581" s="66">
        <v>0.8228424519424653</v>
      </c>
      <c r="T1581" s="67">
        <v>0.86088421745761079</v>
      </c>
      <c r="U1581" s="65">
        <v>0.92335818784351764</v>
      </c>
      <c r="V1581" s="66">
        <v>0.84441192704121593</v>
      </c>
      <c r="W1581" s="66">
        <v>0.82796954099380637</v>
      </c>
      <c r="X1581" s="66">
        <v>0.79359538207806479</v>
      </c>
      <c r="Y1581" s="67">
        <v>0.86088421745761079</v>
      </c>
      <c r="Z1581" s="65">
        <v>0.90122212378641631</v>
      </c>
      <c r="AA1581" s="66">
        <v>0.82882787968585292</v>
      </c>
      <c r="AB1581" s="67">
        <v>0.86088421745761079</v>
      </c>
    </row>
    <row r="1582" spans="1:28" s="37" customFormat="1" ht="17.5" customHeight="1" x14ac:dyDescent="0.35">
      <c r="A1582" s="84"/>
      <c r="B1582" s="61" t="s">
        <v>4</v>
      </c>
      <c r="C1582" s="68">
        <v>1</v>
      </c>
      <c r="D1582" s="69">
        <v>1</v>
      </c>
      <c r="E1582" s="69">
        <v>1</v>
      </c>
      <c r="F1582" s="70">
        <v>1</v>
      </c>
      <c r="G1582" s="69"/>
      <c r="H1582" s="69">
        <v>1</v>
      </c>
      <c r="I1582" s="69">
        <v>1</v>
      </c>
      <c r="J1582" s="69">
        <v>1</v>
      </c>
      <c r="K1582" s="69">
        <v>1</v>
      </c>
      <c r="L1582" s="69">
        <v>1</v>
      </c>
      <c r="M1582" s="69">
        <v>1</v>
      </c>
      <c r="N1582" s="70">
        <v>1</v>
      </c>
      <c r="O1582" s="68">
        <v>1</v>
      </c>
      <c r="P1582" s="69">
        <v>1</v>
      </c>
      <c r="Q1582" s="69">
        <v>1</v>
      </c>
      <c r="R1582" s="69">
        <v>1</v>
      </c>
      <c r="S1582" s="69">
        <v>1</v>
      </c>
      <c r="T1582" s="70">
        <v>1</v>
      </c>
      <c r="U1582" s="68">
        <v>1</v>
      </c>
      <c r="V1582" s="69">
        <v>1</v>
      </c>
      <c r="W1582" s="69">
        <v>1</v>
      </c>
      <c r="X1582" s="69">
        <v>1</v>
      </c>
      <c r="Y1582" s="70">
        <v>1</v>
      </c>
      <c r="Z1582" s="68">
        <v>1</v>
      </c>
      <c r="AA1582" s="69">
        <v>1</v>
      </c>
      <c r="AB1582" s="70">
        <v>1</v>
      </c>
    </row>
    <row r="1583" spans="1:28" s="39" customFormat="1" ht="13.5" customHeight="1" x14ac:dyDescent="0.35">
      <c r="A1583" s="62"/>
      <c r="B1583" s="63"/>
      <c r="C1583" s="71"/>
      <c r="D1583" s="72"/>
      <c r="E1583" s="72"/>
      <c r="F1583" s="73"/>
      <c r="G1583" s="79"/>
      <c r="H1583" s="72"/>
      <c r="I1583" s="72"/>
      <c r="J1583" s="72"/>
      <c r="K1583" s="72"/>
      <c r="L1583" s="72"/>
      <c r="M1583" s="72"/>
      <c r="N1583" s="73"/>
      <c r="O1583" s="71"/>
      <c r="P1583" s="72"/>
      <c r="Q1583" s="72"/>
      <c r="R1583" s="72"/>
      <c r="S1583" s="72"/>
      <c r="T1583" s="73"/>
      <c r="U1583" s="71"/>
      <c r="V1583" s="72"/>
      <c r="W1583" s="72"/>
      <c r="X1583" s="72"/>
      <c r="Y1583" s="73"/>
      <c r="Z1583" s="71"/>
      <c r="AA1583" s="72"/>
      <c r="AB1583" s="73"/>
    </row>
    <row r="1584" spans="1:28" s="37" customFormat="1" ht="17.5" customHeight="1" x14ac:dyDescent="0.35">
      <c r="A1584" s="84" t="s">
        <v>698</v>
      </c>
      <c r="B1584" s="60" t="s">
        <v>354</v>
      </c>
      <c r="C1584" s="65">
        <v>0.13217135768144506</v>
      </c>
      <c r="D1584" s="66">
        <v>0.1888669934239173</v>
      </c>
      <c r="E1584" s="66">
        <v>0.11478433792772406</v>
      </c>
      <c r="F1584" s="67">
        <v>0.16214121761601705</v>
      </c>
      <c r="G1584" s="78">
        <f>F1584+F1585</f>
        <v>0.28152765742009028</v>
      </c>
      <c r="H1584" s="66">
        <v>1.4176775917226558E-2</v>
      </c>
      <c r="I1584" s="66">
        <v>0.15780837997562391</v>
      </c>
      <c r="J1584" s="66">
        <v>0.18150241459488464</v>
      </c>
      <c r="K1584" s="66">
        <v>0.21501816611194388</v>
      </c>
      <c r="L1584" s="66">
        <v>3.2328767123287673E-2</v>
      </c>
      <c r="M1584" s="66">
        <v>0.17904947837227747</v>
      </c>
      <c r="N1584" s="67">
        <v>0.16214121761601705</v>
      </c>
      <c r="O1584" s="65">
        <v>0.16887168407398434</v>
      </c>
      <c r="P1584" s="66">
        <v>0.18200498756691291</v>
      </c>
      <c r="Q1584" s="66">
        <v>0.1636814457935373</v>
      </c>
      <c r="R1584" s="66">
        <v>0.16784825456711999</v>
      </c>
      <c r="S1584" s="66">
        <v>0.14235994421293185</v>
      </c>
      <c r="T1584" s="67">
        <v>0.16214121761601705</v>
      </c>
      <c r="U1584" s="65">
        <v>0.1744897752990624</v>
      </c>
      <c r="V1584" s="66">
        <v>0.12620945486284929</v>
      </c>
      <c r="W1584" s="66">
        <v>0.1752439265816341</v>
      </c>
      <c r="X1584" s="66">
        <v>8.622869708631116E-2</v>
      </c>
      <c r="Y1584" s="67">
        <v>0.16214121761601705</v>
      </c>
      <c r="Z1584" s="65">
        <v>0.18529944242312013</v>
      </c>
      <c r="AA1584" s="66">
        <v>0.1437374891091493</v>
      </c>
      <c r="AB1584" s="67">
        <v>0.16214121761601705</v>
      </c>
    </row>
    <row r="1585" spans="1:28" s="37" customFormat="1" ht="17.5" customHeight="1" x14ac:dyDescent="0.35">
      <c r="A1585" s="84"/>
      <c r="B1585" s="60" t="s">
        <v>355</v>
      </c>
      <c r="C1585" s="65">
        <v>0.12575820231046042</v>
      </c>
      <c r="D1585" s="66">
        <v>9.6948652963703141E-2</v>
      </c>
      <c r="E1585" s="66">
        <v>0.23236988274017692</v>
      </c>
      <c r="F1585" s="67">
        <v>0.11938643980407322</v>
      </c>
      <c r="G1585" s="81">
        <f>F1584/G1584</f>
        <v>0.57593353030346484</v>
      </c>
      <c r="H1585" s="66">
        <v>3.5417293103363286E-2</v>
      </c>
      <c r="I1585" s="66">
        <v>0.14538685790541309</v>
      </c>
      <c r="J1585" s="66">
        <v>9.4398139867644434E-2</v>
      </c>
      <c r="K1585" s="66">
        <v>0.1060037094438375</v>
      </c>
      <c r="L1585" s="66">
        <v>0.27990606653620353</v>
      </c>
      <c r="M1585" s="66">
        <v>0.1953206027698127</v>
      </c>
      <c r="N1585" s="67">
        <v>0.11938643980407322</v>
      </c>
      <c r="O1585" s="65">
        <v>9.0733225135773005E-2</v>
      </c>
      <c r="P1585" s="66">
        <v>0.16337506359864418</v>
      </c>
      <c r="Q1585" s="66">
        <v>5.0681493955654307E-2</v>
      </c>
      <c r="R1585" s="66">
        <v>0.12793455621052016</v>
      </c>
      <c r="S1585" s="66">
        <v>0.14629507494286867</v>
      </c>
      <c r="T1585" s="67">
        <v>0.11938643980407322</v>
      </c>
      <c r="U1585" s="65">
        <v>0.21483996120271581</v>
      </c>
      <c r="V1585" s="66">
        <v>6.0225653663983983E-2</v>
      </c>
      <c r="W1585" s="66">
        <v>8.6114567719675336E-2</v>
      </c>
      <c r="X1585" s="66">
        <v>8.293018141836174E-2</v>
      </c>
      <c r="Y1585" s="67">
        <v>0.11938643980407322</v>
      </c>
      <c r="Z1585" s="65">
        <v>0.13250114159815324</v>
      </c>
      <c r="AA1585" s="66">
        <v>0.10896425013810407</v>
      </c>
      <c r="AB1585" s="67">
        <v>0.11938643980407322</v>
      </c>
    </row>
    <row r="1586" spans="1:28" s="37" customFormat="1" ht="17.5" customHeight="1" x14ac:dyDescent="0.35">
      <c r="A1586" s="84"/>
      <c r="B1586" s="60" t="s">
        <v>435</v>
      </c>
      <c r="C1586" s="65">
        <v>0.26070985509031558</v>
      </c>
      <c r="D1586" s="66">
        <v>0.19899516563019864</v>
      </c>
      <c r="E1586" s="66">
        <v>0.27545772474799424</v>
      </c>
      <c r="F1586" s="67">
        <v>0.22770835856962265</v>
      </c>
      <c r="G1586" s="81"/>
      <c r="H1586" s="66">
        <v>0.23019022315112858</v>
      </c>
      <c r="I1586" s="66">
        <v>0.26734118594583711</v>
      </c>
      <c r="J1586" s="66">
        <v>0.20431550706492577</v>
      </c>
      <c r="K1586" s="66">
        <v>0.18010112045529614</v>
      </c>
      <c r="L1586" s="66">
        <v>0.26616829745596871</v>
      </c>
      <c r="M1586" s="66">
        <v>0.28269782197547433</v>
      </c>
      <c r="N1586" s="67">
        <v>0.22770835856962265</v>
      </c>
      <c r="O1586" s="65">
        <v>0.25331465330284259</v>
      </c>
      <c r="P1586" s="66">
        <v>0.1942015951614868</v>
      </c>
      <c r="Q1586" s="66">
        <v>0.25704786151896675</v>
      </c>
      <c r="R1586" s="66">
        <v>0.27014232628060375</v>
      </c>
      <c r="S1586" s="66">
        <v>0.18814062710041671</v>
      </c>
      <c r="T1586" s="67">
        <v>0.22770835856962265</v>
      </c>
      <c r="U1586" s="65">
        <v>0.2174466537342386</v>
      </c>
      <c r="V1586" s="66">
        <v>0.26657809952892553</v>
      </c>
      <c r="W1586" s="66">
        <v>0.21578735258350065</v>
      </c>
      <c r="X1586" s="66">
        <v>0.13798790544255085</v>
      </c>
      <c r="Y1586" s="67">
        <v>0.22770835856962265</v>
      </c>
      <c r="Z1586" s="65">
        <v>0.24533873724864677</v>
      </c>
      <c r="AA1586" s="66">
        <v>0.21369758246805767</v>
      </c>
      <c r="AB1586" s="67">
        <v>0.22770835856962265</v>
      </c>
    </row>
    <row r="1587" spans="1:28" s="37" customFormat="1" ht="17.5" customHeight="1" x14ac:dyDescent="0.35">
      <c r="A1587" s="84"/>
      <c r="B1587" s="60" t="s">
        <v>436</v>
      </c>
      <c r="C1587" s="65">
        <v>0.48135970507755793</v>
      </c>
      <c r="D1587" s="66">
        <v>0.51518974622349745</v>
      </c>
      <c r="E1587" s="66">
        <v>0.37739148323390248</v>
      </c>
      <c r="F1587" s="67">
        <v>0.49076398401028709</v>
      </c>
      <c r="G1587" s="81">
        <f>F1584/G1584</f>
        <v>0.57593353030346484</v>
      </c>
      <c r="H1587" s="66">
        <v>0.72021570782828148</v>
      </c>
      <c r="I1587" s="66">
        <v>0.42946357617312592</v>
      </c>
      <c r="J1587" s="66">
        <v>0.51978322303702373</v>
      </c>
      <c r="K1587" s="66">
        <v>0.49887700398892248</v>
      </c>
      <c r="L1587" s="66">
        <v>0.42160469667318984</v>
      </c>
      <c r="M1587" s="66">
        <v>0.34293209688243548</v>
      </c>
      <c r="N1587" s="67">
        <v>0.49076398401028709</v>
      </c>
      <c r="O1587" s="65">
        <v>0.48708043748740021</v>
      </c>
      <c r="P1587" s="66">
        <v>0.46042014518405983</v>
      </c>
      <c r="Q1587" s="66">
        <v>0.52858919873184163</v>
      </c>
      <c r="R1587" s="66">
        <v>0.43407648637372376</v>
      </c>
      <c r="S1587" s="66">
        <v>0.52320435374378271</v>
      </c>
      <c r="T1587" s="67">
        <v>0.49076398401028709</v>
      </c>
      <c r="U1587" s="65">
        <v>0.39322360976398318</v>
      </c>
      <c r="V1587" s="66">
        <v>0.54698679194424116</v>
      </c>
      <c r="W1587" s="66">
        <v>0.5228541531151899</v>
      </c>
      <c r="X1587" s="66">
        <v>0.69288070368334242</v>
      </c>
      <c r="Y1587" s="67">
        <v>0.49076398401028709</v>
      </c>
      <c r="Z1587" s="65">
        <v>0.43686067873007994</v>
      </c>
      <c r="AA1587" s="66">
        <v>0.53360067828468893</v>
      </c>
      <c r="AB1587" s="67">
        <v>0.49076398401028709</v>
      </c>
    </row>
    <row r="1588" spans="1:28" s="37" customFormat="1" ht="17.5" customHeight="1" x14ac:dyDescent="0.35">
      <c r="A1588" s="84"/>
      <c r="B1588" s="61" t="s">
        <v>4</v>
      </c>
      <c r="C1588" s="68">
        <v>1</v>
      </c>
      <c r="D1588" s="69">
        <v>1</v>
      </c>
      <c r="E1588" s="69">
        <v>1</v>
      </c>
      <c r="F1588" s="70">
        <v>1</v>
      </c>
      <c r="G1588" s="69"/>
      <c r="H1588" s="69">
        <v>1</v>
      </c>
      <c r="I1588" s="69">
        <v>1</v>
      </c>
      <c r="J1588" s="69">
        <v>1</v>
      </c>
      <c r="K1588" s="69">
        <v>1</v>
      </c>
      <c r="L1588" s="69">
        <v>1</v>
      </c>
      <c r="M1588" s="69">
        <v>1</v>
      </c>
      <c r="N1588" s="70">
        <v>1</v>
      </c>
      <c r="O1588" s="68">
        <v>1</v>
      </c>
      <c r="P1588" s="69">
        <v>1</v>
      </c>
      <c r="Q1588" s="69">
        <v>1</v>
      </c>
      <c r="R1588" s="69">
        <v>1</v>
      </c>
      <c r="S1588" s="69">
        <v>1</v>
      </c>
      <c r="T1588" s="70">
        <v>1</v>
      </c>
      <c r="U1588" s="68">
        <v>1</v>
      </c>
      <c r="V1588" s="69">
        <v>1</v>
      </c>
      <c r="W1588" s="69">
        <v>1</v>
      </c>
      <c r="X1588" s="69">
        <v>1</v>
      </c>
      <c r="Y1588" s="70">
        <v>1</v>
      </c>
      <c r="Z1588" s="68">
        <v>1</v>
      </c>
      <c r="AA1588" s="69">
        <v>1</v>
      </c>
      <c r="AB1588" s="70">
        <v>1</v>
      </c>
    </row>
    <row r="1589" spans="1:28" s="39" customFormat="1" ht="13.5" customHeight="1" x14ac:dyDescent="0.35">
      <c r="A1589" s="62"/>
      <c r="B1589" s="63"/>
      <c r="C1589" s="71"/>
      <c r="D1589" s="72"/>
      <c r="E1589" s="72"/>
      <c r="F1589" s="73"/>
      <c r="G1589" s="79"/>
      <c r="H1589" s="72"/>
      <c r="I1589" s="72"/>
      <c r="J1589" s="72"/>
      <c r="K1589" s="72"/>
      <c r="L1589" s="72"/>
      <c r="M1589" s="72"/>
      <c r="N1589" s="73"/>
      <c r="O1589" s="71"/>
      <c r="P1589" s="72"/>
      <c r="Q1589" s="72"/>
      <c r="R1589" s="72"/>
      <c r="S1589" s="72"/>
      <c r="T1589" s="73"/>
      <c r="U1589" s="71"/>
      <c r="V1589" s="72"/>
      <c r="W1589" s="72"/>
      <c r="X1589" s="72"/>
      <c r="Y1589" s="73"/>
      <c r="Z1589" s="71"/>
      <c r="AA1589" s="72"/>
      <c r="AB1589" s="73"/>
    </row>
    <row r="1590" spans="1:28" s="37" customFormat="1" ht="17.5" customHeight="1" x14ac:dyDescent="0.35">
      <c r="A1590" s="84" t="s">
        <v>699</v>
      </c>
      <c r="B1590" s="60" t="s">
        <v>394</v>
      </c>
      <c r="C1590" s="65">
        <v>5.1049161027429679E-2</v>
      </c>
      <c r="D1590" s="66">
        <v>2.3177808995232939E-2</v>
      </c>
      <c r="E1590" s="66">
        <v>5.6935954623051933E-2</v>
      </c>
      <c r="F1590" s="67">
        <v>3.6937640284961451E-2</v>
      </c>
      <c r="G1590" s="78"/>
      <c r="H1590" s="66">
        <v>1.0042460226571997E-2</v>
      </c>
      <c r="I1590" s="66">
        <v>5.5418312333868958E-2</v>
      </c>
      <c r="J1590" s="66">
        <v>2.9988543300810609E-2</v>
      </c>
      <c r="K1590" s="66">
        <v>0</v>
      </c>
      <c r="L1590" s="66">
        <v>0.12366864706121178</v>
      </c>
      <c r="M1590" s="66">
        <v>1.1151346332404827E-2</v>
      </c>
      <c r="N1590" s="67">
        <v>3.6937640284961451E-2</v>
      </c>
      <c r="O1590" s="65">
        <v>1.3708800152452341E-2</v>
      </c>
      <c r="P1590" s="66">
        <v>4.0692327358086498E-2</v>
      </c>
      <c r="Q1590" s="66">
        <v>1.3281569268492031E-2</v>
      </c>
      <c r="R1590" s="66">
        <v>5.8766663128695142E-2</v>
      </c>
      <c r="S1590" s="66">
        <v>4.5363336204105278E-2</v>
      </c>
      <c r="T1590" s="67">
        <v>3.6937640284961451E-2</v>
      </c>
      <c r="U1590" s="65">
        <v>5.9117762636455067E-2</v>
      </c>
      <c r="V1590" s="66">
        <v>0</v>
      </c>
      <c r="W1590" s="66">
        <v>3.5370508671479541E-2</v>
      </c>
      <c r="X1590" s="66">
        <v>0.10614875145439899</v>
      </c>
      <c r="Y1590" s="67">
        <v>3.6937640284961451E-2</v>
      </c>
      <c r="Z1590" s="65">
        <v>3.2313151833947611E-2</v>
      </c>
      <c r="AA1590" s="66">
        <v>4.1374892284009271E-2</v>
      </c>
      <c r="AB1590" s="67">
        <v>3.6937640284961451E-2</v>
      </c>
    </row>
    <row r="1591" spans="1:28" s="37" customFormat="1" ht="17.5" customHeight="1" x14ac:dyDescent="0.35">
      <c r="A1591" s="84"/>
      <c r="B1591" s="60" t="s">
        <v>395</v>
      </c>
      <c r="C1591" s="65">
        <v>0.17656000040714473</v>
      </c>
      <c r="D1591" s="66">
        <v>6.7228197038435841E-2</v>
      </c>
      <c r="E1591" s="66">
        <v>0.17005892394955668</v>
      </c>
      <c r="F1591" s="67">
        <v>0.11792658826973748</v>
      </c>
      <c r="G1591" s="78"/>
      <c r="H1591" s="66">
        <v>0.16096125724554694</v>
      </c>
      <c r="I1591" s="66">
        <v>0.17822200363423391</v>
      </c>
      <c r="J1591" s="66">
        <v>5.932007693419325E-2</v>
      </c>
      <c r="K1591" s="66">
        <v>9.4145144444782447E-2</v>
      </c>
      <c r="L1591" s="66">
        <v>0.18071213002936756</v>
      </c>
      <c r="M1591" s="66">
        <v>0.16275766016713092</v>
      </c>
      <c r="N1591" s="67">
        <v>0.11792658826973748</v>
      </c>
      <c r="O1591" s="65">
        <v>0.16169476183292178</v>
      </c>
      <c r="P1591" s="66">
        <v>0.17776663667422563</v>
      </c>
      <c r="Q1591" s="66">
        <v>6.7538717359750852E-2</v>
      </c>
      <c r="R1591" s="66">
        <v>8.5037535965392902E-2</v>
      </c>
      <c r="S1591" s="66">
        <v>0.11070239933392216</v>
      </c>
      <c r="T1591" s="67">
        <v>0.11792658826973748</v>
      </c>
      <c r="U1591" s="65">
        <v>0.21682618338761561</v>
      </c>
      <c r="V1591" s="66">
        <v>8.5611877709460799E-2</v>
      </c>
      <c r="W1591" s="66">
        <v>4.731527911139561E-2</v>
      </c>
      <c r="X1591" s="66">
        <v>8.7711447238879442E-2</v>
      </c>
      <c r="Y1591" s="67">
        <v>0.11792658826973748</v>
      </c>
      <c r="Z1591" s="65">
        <v>0.12407717190791086</v>
      </c>
      <c r="AA1591" s="66">
        <v>0.11202582554371925</v>
      </c>
      <c r="AB1591" s="67">
        <v>0.11792658826973748</v>
      </c>
    </row>
    <row r="1592" spans="1:28" s="37" customFormat="1" ht="17.5" customHeight="1" x14ac:dyDescent="0.35">
      <c r="A1592" s="84"/>
      <c r="B1592" s="60" t="s">
        <v>396</v>
      </c>
      <c r="C1592" s="65">
        <v>0.44338228683005609</v>
      </c>
      <c r="D1592" s="66">
        <v>0.45769523063814099</v>
      </c>
      <c r="E1592" s="66">
        <v>0.54104851588743874</v>
      </c>
      <c r="F1592" s="67">
        <v>0.46178088708890402</v>
      </c>
      <c r="G1592" s="78"/>
      <c r="H1592" s="66">
        <v>0.77991155587660099</v>
      </c>
      <c r="I1592" s="66">
        <v>0.4075260178107496</v>
      </c>
      <c r="J1592" s="66">
        <v>0.45535835333413782</v>
      </c>
      <c r="K1592" s="66">
        <v>0.46564556525618794</v>
      </c>
      <c r="L1592" s="66">
        <v>0.63972608301416944</v>
      </c>
      <c r="M1592" s="66">
        <v>0.47334261838440106</v>
      </c>
      <c r="N1592" s="67">
        <v>0.46178088708890402</v>
      </c>
      <c r="O1592" s="65">
        <v>0.45094131378979052</v>
      </c>
      <c r="P1592" s="66">
        <v>0.37354201874582899</v>
      </c>
      <c r="Q1592" s="66">
        <v>0.45728407761791356</v>
      </c>
      <c r="R1592" s="66">
        <v>0.48836342043436726</v>
      </c>
      <c r="S1592" s="66">
        <v>0.50873235962035324</v>
      </c>
      <c r="T1592" s="67">
        <v>0.46178088708890402</v>
      </c>
      <c r="U1592" s="65">
        <v>0.44300357663796031</v>
      </c>
      <c r="V1592" s="66">
        <v>0.50377978635990139</v>
      </c>
      <c r="W1592" s="66">
        <v>0.45831999715494859</v>
      </c>
      <c r="X1592" s="66">
        <v>0.35335183030520007</v>
      </c>
      <c r="Y1592" s="67">
        <v>0.46178088708890402</v>
      </c>
      <c r="Z1592" s="65">
        <v>0.42833423223567596</v>
      </c>
      <c r="AA1592" s="66">
        <v>0.49387288736224005</v>
      </c>
      <c r="AB1592" s="67">
        <v>0.46178088708890402</v>
      </c>
    </row>
    <row r="1593" spans="1:28" s="37" customFormat="1" ht="17.5" customHeight="1" x14ac:dyDescent="0.35">
      <c r="A1593" s="84"/>
      <c r="B1593" s="60" t="s">
        <v>397</v>
      </c>
      <c r="C1593" s="65">
        <v>0.31738965954219972</v>
      </c>
      <c r="D1593" s="66">
        <v>0.42479561522695342</v>
      </c>
      <c r="E1593" s="66">
        <v>0.23195660553995265</v>
      </c>
      <c r="F1593" s="67">
        <v>0.36482080121011029</v>
      </c>
      <c r="G1593" s="78"/>
      <c r="H1593" s="66">
        <v>4.908472665127997E-2</v>
      </c>
      <c r="I1593" s="66">
        <v>0.34597681298713001</v>
      </c>
      <c r="J1593" s="66">
        <v>0.42026569411358072</v>
      </c>
      <c r="K1593" s="66">
        <v>0.44020929029902961</v>
      </c>
      <c r="L1593" s="66">
        <v>5.5893139895251111E-2</v>
      </c>
      <c r="M1593" s="66">
        <v>0.35274837511606311</v>
      </c>
      <c r="N1593" s="67">
        <v>0.36482080121011029</v>
      </c>
      <c r="O1593" s="65">
        <v>0.35600400187389336</v>
      </c>
      <c r="P1593" s="66">
        <v>0.38401391826340442</v>
      </c>
      <c r="Q1593" s="66">
        <v>0.46173710243366262</v>
      </c>
      <c r="R1593" s="66">
        <v>0.34533088161469194</v>
      </c>
      <c r="S1593" s="66">
        <v>0.311349534472391</v>
      </c>
      <c r="T1593" s="67">
        <v>0.36482080121011029</v>
      </c>
      <c r="U1593" s="65">
        <v>0.26108125029139273</v>
      </c>
      <c r="V1593" s="66">
        <v>0.37879749525401635</v>
      </c>
      <c r="W1593" s="66">
        <v>0.44844233436466446</v>
      </c>
      <c r="X1593" s="66">
        <v>0.44876040454667504</v>
      </c>
      <c r="Y1593" s="67">
        <v>0.36482080121011029</v>
      </c>
      <c r="Z1593" s="65">
        <v>0.39105739564117475</v>
      </c>
      <c r="AA1593" s="66">
        <v>0.33964629713956523</v>
      </c>
      <c r="AB1593" s="67">
        <v>0.36482080121011029</v>
      </c>
    </row>
    <row r="1594" spans="1:28" s="37" customFormat="1" ht="17.5" customHeight="1" x14ac:dyDescent="0.35">
      <c r="A1594" s="84"/>
      <c r="B1594" s="60" t="s">
        <v>398</v>
      </c>
      <c r="C1594" s="65">
        <v>1.1618892193169809E-2</v>
      </c>
      <c r="D1594" s="66">
        <v>2.7103148101236669E-2</v>
      </c>
      <c r="E1594" s="66">
        <v>0</v>
      </c>
      <c r="F1594" s="67">
        <v>1.8534083146286719E-2</v>
      </c>
      <c r="G1594" s="78"/>
      <c r="H1594" s="66">
        <v>0</v>
      </c>
      <c r="I1594" s="66">
        <v>1.2856853234017631E-2</v>
      </c>
      <c r="J1594" s="66">
        <v>3.5067332317277565E-2</v>
      </c>
      <c r="K1594" s="66">
        <v>0</v>
      </c>
      <c r="L1594" s="66">
        <v>0</v>
      </c>
      <c r="M1594" s="66">
        <v>0</v>
      </c>
      <c r="N1594" s="67">
        <v>1.8534083146286719E-2</v>
      </c>
      <c r="O1594" s="65">
        <v>1.765112235094211E-2</v>
      </c>
      <c r="P1594" s="66">
        <v>2.3985098958454378E-2</v>
      </c>
      <c r="Q1594" s="66">
        <v>1.5853332018093936E-4</v>
      </c>
      <c r="R1594" s="66">
        <v>2.2501498856852716E-2</v>
      </c>
      <c r="S1594" s="66">
        <v>2.3852370369228264E-2</v>
      </c>
      <c r="T1594" s="67">
        <v>1.8534083146286719E-2</v>
      </c>
      <c r="U1594" s="65">
        <v>1.997122704657622E-2</v>
      </c>
      <c r="V1594" s="66">
        <v>3.1810840676621426E-2</v>
      </c>
      <c r="W1594" s="66">
        <v>1.0551880697511765E-2</v>
      </c>
      <c r="X1594" s="66">
        <v>4.0275664548465049E-3</v>
      </c>
      <c r="Y1594" s="67">
        <v>1.8534083146286719E-2</v>
      </c>
      <c r="Z1594" s="65">
        <v>2.4218048381290706E-2</v>
      </c>
      <c r="AA1594" s="66">
        <v>1.3080097670466157E-2</v>
      </c>
      <c r="AB1594" s="67">
        <v>1.8534083146286719E-2</v>
      </c>
    </row>
    <row r="1595" spans="1:28" s="37" customFormat="1" ht="17.5" customHeight="1" x14ac:dyDescent="0.35">
      <c r="A1595" s="84"/>
      <c r="B1595" s="61" t="s">
        <v>4</v>
      </c>
      <c r="C1595" s="68">
        <v>1</v>
      </c>
      <c r="D1595" s="69">
        <v>1</v>
      </c>
      <c r="E1595" s="69">
        <v>1</v>
      </c>
      <c r="F1595" s="70">
        <v>1</v>
      </c>
      <c r="G1595" s="69"/>
      <c r="H1595" s="69">
        <v>1</v>
      </c>
      <c r="I1595" s="69">
        <v>1</v>
      </c>
      <c r="J1595" s="69">
        <v>1</v>
      </c>
      <c r="K1595" s="69">
        <v>1</v>
      </c>
      <c r="L1595" s="69">
        <v>1</v>
      </c>
      <c r="M1595" s="69">
        <v>1</v>
      </c>
      <c r="N1595" s="70">
        <v>1</v>
      </c>
      <c r="O1595" s="68">
        <v>1</v>
      </c>
      <c r="P1595" s="69">
        <v>1</v>
      </c>
      <c r="Q1595" s="69">
        <v>1</v>
      </c>
      <c r="R1595" s="69">
        <v>1</v>
      </c>
      <c r="S1595" s="69">
        <v>1</v>
      </c>
      <c r="T1595" s="70">
        <v>1</v>
      </c>
      <c r="U1595" s="68">
        <v>1</v>
      </c>
      <c r="V1595" s="69">
        <v>1</v>
      </c>
      <c r="W1595" s="69">
        <v>1</v>
      </c>
      <c r="X1595" s="69">
        <v>1</v>
      </c>
      <c r="Y1595" s="70">
        <v>1</v>
      </c>
      <c r="Z1595" s="68">
        <v>1</v>
      </c>
      <c r="AA1595" s="69">
        <v>1</v>
      </c>
      <c r="AB1595" s="70">
        <v>1</v>
      </c>
    </row>
    <row r="1596" spans="1:28" s="39" customFormat="1" ht="13.5" customHeight="1" x14ac:dyDescent="0.35">
      <c r="A1596" s="62"/>
      <c r="B1596" s="63"/>
      <c r="C1596" s="71"/>
      <c r="D1596" s="72"/>
      <c r="E1596" s="72"/>
      <c r="F1596" s="73"/>
      <c r="G1596" s="79"/>
      <c r="H1596" s="72"/>
      <c r="I1596" s="72"/>
      <c r="J1596" s="72"/>
      <c r="K1596" s="72"/>
      <c r="L1596" s="72"/>
      <c r="M1596" s="72"/>
      <c r="N1596" s="73"/>
      <c r="O1596" s="71"/>
      <c r="P1596" s="72"/>
      <c r="Q1596" s="72"/>
      <c r="R1596" s="72"/>
      <c r="S1596" s="72"/>
      <c r="T1596" s="73"/>
      <c r="U1596" s="71"/>
      <c r="V1596" s="72"/>
      <c r="W1596" s="72"/>
      <c r="X1596" s="72"/>
      <c r="Y1596" s="73"/>
      <c r="Z1596" s="71"/>
      <c r="AA1596" s="72"/>
      <c r="AB1596" s="73"/>
    </row>
    <row r="1597" spans="1:28" s="37" customFormat="1" ht="17.5" customHeight="1" x14ac:dyDescent="0.35">
      <c r="A1597" s="84" t="s">
        <v>700</v>
      </c>
      <c r="B1597" s="60" t="s">
        <v>7</v>
      </c>
      <c r="C1597" s="65">
        <v>0.30673605673209742</v>
      </c>
      <c r="D1597" s="66">
        <v>0.37297442138287534</v>
      </c>
      <c r="E1597" s="66">
        <v>0.51586779126380033</v>
      </c>
      <c r="F1597" s="67">
        <v>0.36253599083107374</v>
      </c>
      <c r="G1597" s="78"/>
      <c r="H1597" s="66">
        <v>7.7863822110052397E-2</v>
      </c>
      <c r="I1597" s="66">
        <v>0.35646383964048484</v>
      </c>
      <c r="J1597" s="66">
        <v>0.34727025576819887</v>
      </c>
      <c r="K1597" s="66">
        <v>0.46425722198226582</v>
      </c>
      <c r="L1597" s="66">
        <v>0.23450489236790609</v>
      </c>
      <c r="M1597" s="66">
        <v>0.73516563968031234</v>
      </c>
      <c r="N1597" s="67">
        <v>0.36253599083107374</v>
      </c>
      <c r="O1597" s="65">
        <v>0.37216974120148172</v>
      </c>
      <c r="P1597" s="66">
        <v>0.35598221387776158</v>
      </c>
      <c r="Q1597" s="66">
        <v>0.28266180395361157</v>
      </c>
      <c r="R1597" s="66">
        <v>0.37816061911201521</v>
      </c>
      <c r="S1597" s="66">
        <v>0.40181076925662051</v>
      </c>
      <c r="T1597" s="67">
        <v>0.36253599083107374</v>
      </c>
      <c r="U1597" s="65">
        <v>0.39153936307791787</v>
      </c>
      <c r="V1597" s="66">
        <v>0.39014979398513616</v>
      </c>
      <c r="W1597" s="66">
        <v>0.32928250233321077</v>
      </c>
      <c r="X1597" s="66">
        <v>0.27493128092358438</v>
      </c>
      <c r="Y1597" s="67">
        <v>0.36253599083107374</v>
      </c>
      <c r="Z1597" s="65">
        <v>0.41947541898931917</v>
      </c>
      <c r="AA1597" s="66">
        <v>0.31728650448705831</v>
      </c>
      <c r="AB1597" s="67">
        <v>0.36253599083107374</v>
      </c>
    </row>
    <row r="1598" spans="1:28" s="37" customFormat="1" ht="17.5" customHeight="1" x14ac:dyDescent="0.35">
      <c r="A1598" s="84"/>
      <c r="B1598" s="60" t="s">
        <v>35</v>
      </c>
      <c r="C1598" s="65">
        <v>0.69326306342768151</v>
      </c>
      <c r="D1598" s="66">
        <v>0.62702613685844111</v>
      </c>
      <c r="E1598" s="66">
        <v>0.48413220873619972</v>
      </c>
      <c r="F1598" s="67">
        <v>0.63746400916892632</v>
      </c>
      <c r="G1598" s="78"/>
      <c r="H1598" s="66">
        <v>0.92213617788994751</v>
      </c>
      <c r="I1598" s="66">
        <v>0.64353616035951511</v>
      </c>
      <c r="J1598" s="66">
        <v>0.65272974423180108</v>
      </c>
      <c r="K1598" s="66">
        <v>0.53574277801773418</v>
      </c>
      <c r="L1598" s="66">
        <v>0.76550293542074355</v>
      </c>
      <c r="M1598" s="66">
        <v>0.2648343603196876</v>
      </c>
      <c r="N1598" s="67">
        <v>0.63746400916892632</v>
      </c>
      <c r="O1598" s="65">
        <v>0.62783025879851839</v>
      </c>
      <c r="P1598" s="66">
        <v>0.64401778612223837</v>
      </c>
      <c r="Q1598" s="66">
        <v>0.71733819604638849</v>
      </c>
      <c r="R1598" s="66">
        <v>0.62183938088798485</v>
      </c>
      <c r="S1598" s="66">
        <v>0.59818923074337949</v>
      </c>
      <c r="T1598" s="67">
        <v>0.63746400916892632</v>
      </c>
      <c r="U1598" s="65">
        <v>0.60846063692208208</v>
      </c>
      <c r="V1598" s="66">
        <v>0.60985020601486384</v>
      </c>
      <c r="W1598" s="66">
        <v>0.67071749766678923</v>
      </c>
      <c r="X1598" s="66">
        <v>0.72506871907641568</v>
      </c>
      <c r="Y1598" s="67">
        <v>0.63746400916892632</v>
      </c>
      <c r="Z1598" s="65">
        <v>0.58052458101068094</v>
      </c>
      <c r="AA1598" s="66">
        <v>0.68271349551294158</v>
      </c>
      <c r="AB1598" s="67">
        <v>0.63746400916892632</v>
      </c>
    </row>
    <row r="1599" spans="1:28" s="37" customFormat="1" ht="17.5" customHeight="1" x14ac:dyDescent="0.35">
      <c r="A1599" s="84"/>
      <c r="B1599" s="61" t="s">
        <v>4</v>
      </c>
      <c r="C1599" s="68">
        <v>1</v>
      </c>
      <c r="D1599" s="69">
        <v>1</v>
      </c>
      <c r="E1599" s="69">
        <v>1</v>
      </c>
      <c r="F1599" s="70">
        <v>1</v>
      </c>
      <c r="G1599" s="69"/>
      <c r="H1599" s="69">
        <v>1</v>
      </c>
      <c r="I1599" s="69">
        <v>1</v>
      </c>
      <c r="J1599" s="69">
        <v>1</v>
      </c>
      <c r="K1599" s="69">
        <v>1</v>
      </c>
      <c r="L1599" s="69">
        <v>1</v>
      </c>
      <c r="M1599" s="69">
        <v>1</v>
      </c>
      <c r="N1599" s="70">
        <v>1</v>
      </c>
      <c r="O1599" s="68">
        <v>1</v>
      </c>
      <c r="P1599" s="69">
        <v>1</v>
      </c>
      <c r="Q1599" s="69">
        <v>1</v>
      </c>
      <c r="R1599" s="69">
        <v>1</v>
      </c>
      <c r="S1599" s="69">
        <v>1</v>
      </c>
      <c r="T1599" s="70">
        <v>1</v>
      </c>
      <c r="U1599" s="68">
        <v>1</v>
      </c>
      <c r="V1599" s="69">
        <v>1</v>
      </c>
      <c r="W1599" s="69">
        <v>1</v>
      </c>
      <c r="X1599" s="69">
        <v>1</v>
      </c>
      <c r="Y1599" s="70">
        <v>1</v>
      </c>
      <c r="Z1599" s="68">
        <v>1</v>
      </c>
      <c r="AA1599" s="69">
        <v>1</v>
      </c>
      <c r="AB1599" s="70">
        <v>1</v>
      </c>
    </row>
    <row r="1600" spans="1:28" s="39" customFormat="1" ht="13.5" customHeight="1" x14ac:dyDescent="0.35">
      <c r="A1600" s="62"/>
      <c r="B1600" s="63"/>
      <c r="C1600" s="71"/>
      <c r="D1600" s="72"/>
      <c r="E1600" s="72"/>
      <c r="F1600" s="73"/>
      <c r="G1600" s="79"/>
      <c r="H1600" s="72"/>
      <c r="I1600" s="72"/>
      <c r="J1600" s="72"/>
      <c r="K1600" s="72"/>
      <c r="L1600" s="72"/>
      <c r="M1600" s="72"/>
      <c r="N1600" s="73"/>
      <c r="O1600" s="71"/>
      <c r="P1600" s="72"/>
      <c r="Q1600" s="72"/>
      <c r="R1600" s="72"/>
      <c r="S1600" s="72"/>
      <c r="T1600" s="73"/>
      <c r="U1600" s="71"/>
      <c r="V1600" s="72"/>
      <c r="W1600" s="72"/>
      <c r="X1600" s="72"/>
      <c r="Y1600" s="73"/>
      <c r="Z1600" s="71"/>
      <c r="AA1600" s="72"/>
      <c r="AB1600" s="73"/>
    </row>
    <row r="1601" spans="1:28" s="37" customFormat="1" ht="17.5" customHeight="1" x14ac:dyDescent="0.35">
      <c r="A1601" s="84" t="s">
        <v>439</v>
      </c>
      <c r="B1601" s="60" t="s">
        <v>7</v>
      </c>
      <c r="C1601" s="65">
        <v>0.97094855574227723</v>
      </c>
      <c r="D1601" s="66">
        <v>0.95295700425379881</v>
      </c>
      <c r="E1601" s="66">
        <v>0.89079407529314958</v>
      </c>
      <c r="F1601" s="67">
        <v>0.95367704382883434</v>
      </c>
      <c r="G1601" s="78"/>
      <c r="H1601" s="66">
        <v>0.95506415533329703</v>
      </c>
      <c r="I1601" s="66">
        <v>0.97440082595946031</v>
      </c>
      <c r="J1601" s="66">
        <v>0.9426592738329459</v>
      </c>
      <c r="K1601" s="66">
        <v>0.98952717294646719</v>
      </c>
      <c r="L1601" s="66">
        <v>1</v>
      </c>
      <c r="M1601" s="66">
        <v>0.80567994631200046</v>
      </c>
      <c r="N1601" s="67">
        <v>0.95367704382883434</v>
      </c>
      <c r="O1601" s="65">
        <v>0.95804731233594742</v>
      </c>
      <c r="P1601" s="66">
        <v>0.92604104710240986</v>
      </c>
      <c r="Q1601" s="66">
        <v>0.93541626185576932</v>
      </c>
      <c r="R1601" s="66">
        <v>0.94153696798105124</v>
      </c>
      <c r="S1601" s="66">
        <v>0.98702572590401938</v>
      </c>
      <c r="T1601" s="67">
        <v>0.95367704382883434</v>
      </c>
      <c r="U1601" s="65">
        <v>1</v>
      </c>
      <c r="V1601" s="66">
        <v>0.84420655396819289</v>
      </c>
      <c r="W1601" s="66">
        <v>0.98113775842076989</v>
      </c>
      <c r="X1601" s="66">
        <v>0.97012094557449158</v>
      </c>
      <c r="Y1601" s="67">
        <v>0.95367704382883434</v>
      </c>
      <c r="Z1601" s="65">
        <v>0.93771749110745906</v>
      </c>
      <c r="AA1601" s="66">
        <v>0.96636002267638155</v>
      </c>
      <c r="AB1601" s="67">
        <v>0.95367704382883434</v>
      </c>
    </row>
    <row r="1602" spans="1:28" s="37" customFormat="1" ht="17.5" customHeight="1" x14ac:dyDescent="0.35">
      <c r="A1602" s="84"/>
      <c r="B1602" s="60" t="s">
        <v>35</v>
      </c>
      <c r="C1602" s="65">
        <v>2.9050564417501784E-2</v>
      </c>
      <c r="D1602" s="66">
        <v>4.7043553987517729E-2</v>
      </c>
      <c r="E1602" s="66">
        <v>0.10920592470685044</v>
      </c>
      <c r="F1602" s="67">
        <v>4.6322956171165712E-2</v>
      </c>
      <c r="G1602" s="78"/>
      <c r="H1602" s="66">
        <v>4.4935844666702814E-2</v>
      </c>
      <c r="I1602" s="66">
        <v>2.5599174040539699E-2</v>
      </c>
      <c r="J1602" s="66">
        <v>5.7341441602575566E-2</v>
      </c>
      <c r="K1602" s="66">
        <v>1.0472827053532864E-2</v>
      </c>
      <c r="L1602" s="66">
        <v>0</v>
      </c>
      <c r="M1602" s="66">
        <v>0.19432005368799951</v>
      </c>
      <c r="N1602" s="67">
        <v>4.6322956171165712E-2</v>
      </c>
      <c r="O1602" s="65">
        <v>4.1952687664052683E-2</v>
      </c>
      <c r="P1602" s="66">
        <v>7.3960744408693838E-2</v>
      </c>
      <c r="Q1602" s="66">
        <v>6.4583738144230587E-2</v>
      </c>
      <c r="R1602" s="66">
        <v>5.8463032018948695E-2</v>
      </c>
      <c r="S1602" s="66">
        <v>1.2974274095980644E-2</v>
      </c>
      <c r="T1602" s="67">
        <v>4.6322956171165712E-2</v>
      </c>
      <c r="U1602" s="65">
        <v>0</v>
      </c>
      <c r="V1602" s="66">
        <v>0.15579344603180714</v>
      </c>
      <c r="W1602" s="66">
        <v>1.8862241579230183E-2</v>
      </c>
      <c r="X1602" s="66">
        <v>2.9879054425508523E-2</v>
      </c>
      <c r="Y1602" s="67">
        <v>4.6322956171165712E-2</v>
      </c>
      <c r="Z1602" s="65">
        <v>6.2282508892541076E-2</v>
      </c>
      <c r="AA1602" s="66">
        <v>3.3639977323618384E-2</v>
      </c>
      <c r="AB1602" s="67">
        <v>4.6322956171165712E-2</v>
      </c>
    </row>
    <row r="1603" spans="1:28" s="37" customFormat="1" ht="17.5" customHeight="1" x14ac:dyDescent="0.35">
      <c r="A1603" s="84"/>
      <c r="B1603" s="61" t="s">
        <v>4</v>
      </c>
      <c r="C1603" s="68">
        <v>1</v>
      </c>
      <c r="D1603" s="69">
        <v>1</v>
      </c>
      <c r="E1603" s="69">
        <v>1</v>
      </c>
      <c r="F1603" s="70">
        <v>1</v>
      </c>
      <c r="G1603" s="69"/>
      <c r="H1603" s="69">
        <v>1</v>
      </c>
      <c r="I1603" s="69">
        <v>1</v>
      </c>
      <c r="J1603" s="69">
        <v>1</v>
      </c>
      <c r="K1603" s="69">
        <v>1</v>
      </c>
      <c r="L1603" s="69">
        <v>1</v>
      </c>
      <c r="M1603" s="69">
        <v>1</v>
      </c>
      <c r="N1603" s="70">
        <v>1</v>
      </c>
      <c r="O1603" s="68">
        <v>1</v>
      </c>
      <c r="P1603" s="69">
        <v>1</v>
      </c>
      <c r="Q1603" s="69">
        <v>1</v>
      </c>
      <c r="R1603" s="69">
        <v>1</v>
      </c>
      <c r="S1603" s="69">
        <v>1</v>
      </c>
      <c r="T1603" s="70">
        <v>1</v>
      </c>
      <c r="U1603" s="68">
        <v>1</v>
      </c>
      <c r="V1603" s="69">
        <v>1</v>
      </c>
      <c r="W1603" s="69">
        <v>1</v>
      </c>
      <c r="X1603" s="69">
        <v>1</v>
      </c>
      <c r="Y1603" s="70">
        <v>1</v>
      </c>
      <c r="Z1603" s="68">
        <v>1</v>
      </c>
      <c r="AA1603" s="69">
        <v>1</v>
      </c>
      <c r="AB1603" s="70">
        <v>1</v>
      </c>
    </row>
    <row r="1604" spans="1:28" s="39" customFormat="1" ht="13.5" customHeight="1" x14ac:dyDescent="0.35">
      <c r="A1604" s="62"/>
      <c r="B1604" s="63"/>
      <c r="C1604" s="71"/>
      <c r="D1604" s="72"/>
      <c r="E1604" s="72"/>
      <c r="F1604" s="73"/>
      <c r="G1604" s="79"/>
      <c r="H1604" s="72"/>
      <c r="I1604" s="72"/>
      <c r="J1604" s="72"/>
      <c r="K1604" s="72"/>
      <c r="L1604" s="72"/>
      <c r="M1604" s="72"/>
      <c r="N1604" s="73"/>
      <c r="O1604" s="71"/>
      <c r="P1604" s="72"/>
      <c r="Q1604" s="72"/>
      <c r="R1604" s="72"/>
      <c r="S1604" s="72"/>
      <c r="T1604" s="73"/>
      <c r="U1604" s="71"/>
      <c r="V1604" s="72"/>
      <c r="W1604" s="72"/>
      <c r="X1604" s="72"/>
      <c r="Y1604" s="73"/>
      <c r="Z1604" s="71"/>
      <c r="AA1604" s="72"/>
      <c r="AB1604" s="73"/>
    </row>
    <row r="1605" spans="1:28" s="37" customFormat="1" ht="17.5" customHeight="1" x14ac:dyDescent="0.35">
      <c r="A1605" s="84" t="s">
        <v>440</v>
      </c>
      <c r="B1605" s="60" t="s">
        <v>7</v>
      </c>
      <c r="C1605" s="65">
        <v>1</v>
      </c>
      <c r="D1605" s="66">
        <v>1</v>
      </c>
      <c r="E1605" s="66">
        <v>1</v>
      </c>
      <c r="F1605" s="67">
        <v>1</v>
      </c>
      <c r="G1605" s="78"/>
      <c r="H1605" s="66">
        <v>1</v>
      </c>
      <c r="I1605" s="66">
        <v>1</v>
      </c>
      <c r="J1605" s="66">
        <v>1</v>
      </c>
      <c r="K1605" s="66">
        <v>1</v>
      </c>
      <c r="L1605" s="66">
        <v>1</v>
      </c>
      <c r="M1605" s="66">
        <v>1</v>
      </c>
      <c r="N1605" s="67">
        <v>1</v>
      </c>
      <c r="O1605" s="65">
        <v>1</v>
      </c>
      <c r="P1605" s="66">
        <v>1</v>
      </c>
      <c r="Q1605" s="66">
        <v>1</v>
      </c>
      <c r="R1605" s="66">
        <v>1</v>
      </c>
      <c r="S1605" s="66">
        <v>1</v>
      </c>
      <c r="T1605" s="67">
        <v>1</v>
      </c>
      <c r="U1605" s="65">
        <v>1</v>
      </c>
      <c r="V1605" s="66">
        <v>1</v>
      </c>
      <c r="W1605" s="66">
        <v>1</v>
      </c>
      <c r="X1605" s="66">
        <v>1</v>
      </c>
      <c r="Y1605" s="67">
        <v>1</v>
      </c>
      <c r="Z1605" s="65">
        <v>1</v>
      </c>
      <c r="AA1605" s="66">
        <v>1</v>
      </c>
      <c r="AB1605" s="67">
        <v>1</v>
      </c>
    </row>
    <row r="1606" spans="1:28" s="37" customFormat="1" ht="17.5" customHeight="1" x14ac:dyDescent="0.35">
      <c r="A1606" s="84"/>
      <c r="B1606" s="61" t="s">
        <v>4</v>
      </c>
      <c r="C1606" s="68">
        <v>1</v>
      </c>
      <c r="D1606" s="69">
        <v>1</v>
      </c>
      <c r="E1606" s="69">
        <v>1</v>
      </c>
      <c r="F1606" s="70">
        <v>1</v>
      </c>
      <c r="G1606" s="69"/>
      <c r="H1606" s="69">
        <v>1</v>
      </c>
      <c r="I1606" s="69">
        <v>1</v>
      </c>
      <c r="J1606" s="69">
        <v>1</v>
      </c>
      <c r="K1606" s="69">
        <v>1</v>
      </c>
      <c r="L1606" s="69">
        <v>1</v>
      </c>
      <c r="M1606" s="69">
        <v>1</v>
      </c>
      <c r="N1606" s="70">
        <v>1</v>
      </c>
      <c r="O1606" s="68">
        <v>1</v>
      </c>
      <c r="P1606" s="69">
        <v>1</v>
      </c>
      <c r="Q1606" s="69">
        <v>1</v>
      </c>
      <c r="R1606" s="69">
        <v>1</v>
      </c>
      <c r="S1606" s="69">
        <v>1</v>
      </c>
      <c r="T1606" s="70">
        <v>1</v>
      </c>
      <c r="U1606" s="68">
        <v>1</v>
      </c>
      <c r="V1606" s="69">
        <v>1</v>
      </c>
      <c r="W1606" s="69">
        <v>1</v>
      </c>
      <c r="X1606" s="69">
        <v>1</v>
      </c>
      <c r="Y1606" s="70">
        <v>1</v>
      </c>
      <c r="Z1606" s="68">
        <v>1</v>
      </c>
      <c r="AA1606" s="69">
        <v>1</v>
      </c>
      <c r="AB1606" s="70">
        <v>1</v>
      </c>
    </row>
    <row r="1607" spans="1:28" s="37" customFormat="1" ht="13.5" customHeight="1" x14ac:dyDescent="0.35">
      <c r="A1607" s="64"/>
      <c r="B1607" s="63"/>
      <c r="C1607" s="71"/>
      <c r="D1607" s="72"/>
      <c r="E1607" s="72"/>
      <c r="F1607" s="73"/>
      <c r="G1607" s="79"/>
      <c r="H1607" s="72"/>
      <c r="I1607" s="72"/>
      <c r="J1607" s="72"/>
      <c r="K1607" s="72"/>
      <c r="L1607" s="72"/>
      <c r="M1607" s="72"/>
      <c r="N1607" s="73"/>
      <c r="O1607" s="71"/>
      <c r="P1607" s="72"/>
      <c r="Q1607" s="72"/>
      <c r="R1607" s="72"/>
      <c r="S1607" s="72"/>
      <c r="T1607" s="73"/>
      <c r="U1607" s="71"/>
      <c r="V1607" s="72"/>
      <c r="W1607" s="72"/>
      <c r="X1607" s="72"/>
      <c r="Y1607" s="73"/>
      <c r="Z1607" s="71"/>
      <c r="AA1607" s="72"/>
      <c r="AB1607" s="73"/>
    </row>
  </sheetData>
  <mergeCells count="301">
    <mergeCell ref="Z1:AB1"/>
    <mergeCell ref="A3:A4"/>
    <mergeCell ref="A6:A7"/>
    <mergeCell ref="A9:A11"/>
    <mergeCell ref="A36:A43"/>
    <mergeCell ref="A45:A47"/>
    <mergeCell ref="A49:A51"/>
    <mergeCell ref="A53:A59"/>
    <mergeCell ref="A61:A67"/>
    <mergeCell ref="A13:A19"/>
    <mergeCell ref="A21:A27"/>
    <mergeCell ref="A29:A34"/>
    <mergeCell ref="B1:B2"/>
    <mergeCell ref="C1:F1"/>
    <mergeCell ref="H1:N1"/>
    <mergeCell ref="A1:A2"/>
    <mergeCell ref="O1:T1"/>
    <mergeCell ref="U1:Y1"/>
    <mergeCell ref="A69:A73"/>
    <mergeCell ref="A75:A80"/>
    <mergeCell ref="A82:A84"/>
    <mergeCell ref="A86:A88"/>
    <mergeCell ref="A90:A92"/>
    <mergeCell ref="A94:A96"/>
    <mergeCell ref="A98:A100"/>
    <mergeCell ref="A102:A104"/>
    <mergeCell ref="A106:A108"/>
    <mergeCell ref="A110:A112"/>
    <mergeCell ref="A114:A116"/>
    <mergeCell ref="A118:A120"/>
    <mergeCell ref="A122:A124"/>
    <mergeCell ref="A126:A128"/>
    <mergeCell ref="A130:A132"/>
    <mergeCell ref="A134:A136"/>
    <mergeCell ref="A138:A140"/>
    <mergeCell ref="A142:A144"/>
    <mergeCell ref="A146:A148"/>
    <mergeCell ref="A150:A152"/>
    <mergeCell ref="A154:A159"/>
    <mergeCell ref="A161:A166"/>
    <mergeCell ref="A168:A173"/>
    <mergeCell ref="A175:A180"/>
    <mergeCell ref="A182:A185"/>
    <mergeCell ref="A187:A193"/>
    <mergeCell ref="A195:A198"/>
    <mergeCell ref="A200:A205"/>
    <mergeCell ref="A207:A209"/>
    <mergeCell ref="A211:A214"/>
    <mergeCell ref="A216:A218"/>
    <mergeCell ref="A220:A224"/>
    <mergeCell ref="A226:A232"/>
    <mergeCell ref="A234:A237"/>
    <mergeCell ref="A239:A245"/>
    <mergeCell ref="A247:A255"/>
    <mergeCell ref="A257:A264"/>
    <mergeCell ref="A266:A268"/>
    <mergeCell ref="A270:A273"/>
    <mergeCell ref="A275:A281"/>
    <mergeCell ref="A283:A289"/>
    <mergeCell ref="A291:A297"/>
    <mergeCell ref="A299:A305"/>
    <mergeCell ref="A307:A314"/>
    <mergeCell ref="A316:A322"/>
    <mergeCell ref="A324:A330"/>
    <mergeCell ref="A332:A338"/>
    <mergeCell ref="A340:A346"/>
    <mergeCell ref="A348:A354"/>
    <mergeCell ref="A356:A362"/>
    <mergeCell ref="A364:A366"/>
    <mergeCell ref="A368:A370"/>
    <mergeCell ref="A372:A374"/>
    <mergeCell ref="A376:A378"/>
    <mergeCell ref="A380:A382"/>
    <mergeCell ref="A384:A386"/>
    <mergeCell ref="A388:A393"/>
    <mergeCell ref="A395:A397"/>
    <mergeCell ref="A399:A401"/>
    <mergeCell ref="A403:A405"/>
    <mergeCell ref="A407:A409"/>
    <mergeCell ref="A411:A413"/>
    <mergeCell ref="A415:A417"/>
    <mergeCell ref="A419:A421"/>
    <mergeCell ref="A423:A425"/>
    <mergeCell ref="A427:A429"/>
    <mergeCell ref="A431:A437"/>
    <mergeCell ref="A439:A447"/>
    <mergeCell ref="A449:A452"/>
    <mergeCell ref="A454:A456"/>
    <mergeCell ref="A458:A460"/>
    <mergeCell ref="A462:A464"/>
    <mergeCell ref="A466:A468"/>
    <mergeCell ref="A470:A472"/>
    <mergeCell ref="A474:A476"/>
    <mergeCell ref="A478:A480"/>
    <mergeCell ref="A482:A484"/>
    <mergeCell ref="A486:A487"/>
    <mergeCell ref="A489:A491"/>
    <mergeCell ref="A493:A499"/>
    <mergeCell ref="A501:A506"/>
    <mergeCell ref="A508:A510"/>
    <mergeCell ref="A512:A514"/>
    <mergeCell ref="A516:A518"/>
    <mergeCell ref="A520:A522"/>
    <mergeCell ref="A524:A526"/>
    <mergeCell ref="A528:A530"/>
    <mergeCell ref="A532:A534"/>
    <mergeCell ref="A536:A538"/>
    <mergeCell ref="A540:A542"/>
    <mergeCell ref="A544:A545"/>
    <mergeCell ref="A547:A549"/>
    <mergeCell ref="A551:A555"/>
    <mergeCell ref="A557:A559"/>
    <mergeCell ref="A561:A563"/>
    <mergeCell ref="A565:A567"/>
    <mergeCell ref="A569:A571"/>
    <mergeCell ref="A573:A575"/>
    <mergeCell ref="A577:A579"/>
    <mergeCell ref="A581:A583"/>
    <mergeCell ref="A585:A587"/>
    <mergeCell ref="A589:A591"/>
    <mergeCell ref="A593:A595"/>
    <mergeCell ref="A597:A599"/>
    <mergeCell ref="A601:A603"/>
    <mergeCell ref="A605:A607"/>
    <mergeCell ref="A609:A611"/>
    <mergeCell ref="A613:A615"/>
    <mergeCell ref="A617:A619"/>
    <mergeCell ref="A621:A623"/>
    <mergeCell ref="A625:A627"/>
    <mergeCell ref="A630:A632"/>
    <mergeCell ref="A634:A636"/>
    <mergeCell ref="A638:A640"/>
    <mergeCell ref="A642:A644"/>
    <mergeCell ref="A646:A648"/>
    <mergeCell ref="A650:A652"/>
    <mergeCell ref="A654:A656"/>
    <mergeCell ref="A658:A660"/>
    <mergeCell ref="A662:A664"/>
    <mergeCell ref="A666:A668"/>
    <mergeCell ref="A670:A672"/>
    <mergeCell ref="A674:A676"/>
    <mergeCell ref="A678:A680"/>
    <mergeCell ref="A682:A684"/>
    <mergeCell ref="A686:A688"/>
    <mergeCell ref="A690:A692"/>
    <mergeCell ref="A694:A696"/>
    <mergeCell ref="A698:A704"/>
    <mergeCell ref="A706:A712"/>
    <mergeCell ref="A714:A720"/>
    <mergeCell ref="A722:A728"/>
    <mergeCell ref="A730:A736"/>
    <mergeCell ref="A738:A744"/>
    <mergeCell ref="A746:A752"/>
    <mergeCell ref="A754:A760"/>
    <mergeCell ref="A762:A768"/>
    <mergeCell ref="A770:A776"/>
    <mergeCell ref="A778:A784"/>
    <mergeCell ref="A786:A792"/>
    <mergeCell ref="A794:A800"/>
    <mergeCell ref="A802:A808"/>
    <mergeCell ref="A810:A812"/>
    <mergeCell ref="A814:A816"/>
    <mergeCell ref="A818:A820"/>
    <mergeCell ref="A822:A824"/>
    <mergeCell ref="A826:A828"/>
    <mergeCell ref="A830:A832"/>
    <mergeCell ref="A834:A836"/>
    <mergeCell ref="A838:A840"/>
    <mergeCell ref="A842:A844"/>
    <mergeCell ref="A846:A848"/>
    <mergeCell ref="A850:A852"/>
    <mergeCell ref="A854:A856"/>
    <mergeCell ref="A858:A860"/>
    <mergeCell ref="A862:A864"/>
    <mergeCell ref="A866:A872"/>
    <mergeCell ref="A874:A876"/>
    <mergeCell ref="A878:A880"/>
    <mergeCell ref="A882:A884"/>
    <mergeCell ref="A886:A888"/>
    <mergeCell ref="A890:A892"/>
    <mergeCell ref="A894:A896"/>
    <mergeCell ref="A898:A900"/>
    <mergeCell ref="A902:A904"/>
    <mergeCell ref="A906:A908"/>
    <mergeCell ref="A910:A916"/>
    <mergeCell ref="A918:A927"/>
    <mergeCell ref="A929:A932"/>
    <mergeCell ref="A934:A943"/>
    <mergeCell ref="A945:A950"/>
    <mergeCell ref="A952:A958"/>
    <mergeCell ref="A960:A966"/>
    <mergeCell ref="A968:A974"/>
    <mergeCell ref="A976:A982"/>
    <mergeCell ref="A984:A990"/>
    <mergeCell ref="A992:A998"/>
    <mergeCell ref="A1000:A1006"/>
    <mergeCell ref="A1008:A1014"/>
    <mergeCell ref="A1016:A1021"/>
    <mergeCell ref="A1023:A1029"/>
    <mergeCell ref="A1031:A1037"/>
    <mergeCell ref="A1039:A1045"/>
    <mergeCell ref="A1047:A1053"/>
    <mergeCell ref="A1055:A1061"/>
    <mergeCell ref="A1063:A1069"/>
    <mergeCell ref="A1071:A1076"/>
    <mergeCell ref="A1078:A1084"/>
    <mergeCell ref="A1086:A1088"/>
    <mergeCell ref="A1090:A1093"/>
    <mergeCell ref="A1095:A1100"/>
    <mergeCell ref="A1102:A1105"/>
    <mergeCell ref="A1107:A1109"/>
    <mergeCell ref="A1111:A1114"/>
    <mergeCell ref="A1116:A1119"/>
    <mergeCell ref="A1121:A1126"/>
    <mergeCell ref="A1128:A1133"/>
    <mergeCell ref="A1135:A1141"/>
    <mergeCell ref="A1143:A1149"/>
    <mergeCell ref="A1151:A1157"/>
    <mergeCell ref="A1159:A1165"/>
    <mergeCell ref="A1167:A1173"/>
    <mergeCell ref="A1175:A1181"/>
    <mergeCell ref="A1183:A1189"/>
    <mergeCell ref="A1191:A1193"/>
    <mergeCell ref="A1195:A1197"/>
    <mergeCell ref="A1199:A1201"/>
    <mergeCell ref="A1203:A1205"/>
    <mergeCell ref="A1207:A1209"/>
    <mergeCell ref="A1211:A1213"/>
    <mergeCell ref="A1215:A1217"/>
    <mergeCell ref="A1219:A1221"/>
    <mergeCell ref="A1223:A1225"/>
    <mergeCell ref="A1227:A1233"/>
    <mergeCell ref="A1235:A1239"/>
    <mergeCell ref="A1241:A1243"/>
    <mergeCell ref="A1245:A1249"/>
    <mergeCell ref="A1251:A1253"/>
    <mergeCell ref="A1255:A1258"/>
    <mergeCell ref="A1260:A1263"/>
    <mergeCell ref="A1265:A1268"/>
    <mergeCell ref="A1270:A1273"/>
    <mergeCell ref="A1275:A1278"/>
    <mergeCell ref="A1280:A1283"/>
    <mergeCell ref="A1285:A1288"/>
    <mergeCell ref="A1290:A1293"/>
    <mergeCell ref="A1295:A1298"/>
    <mergeCell ref="A1300:A1303"/>
    <mergeCell ref="A1305:A1308"/>
    <mergeCell ref="A1310:A1313"/>
    <mergeCell ref="A1315:A1318"/>
    <mergeCell ref="A1320:A1323"/>
    <mergeCell ref="A1325:A1328"/>
    <mergeCell ref="A1330:A1333"/>
    <mergeCell ref="A1335:A1338"/>
    <mergeCell ref="A1340:A1343"/>
    <mergeCell ref="A1345:A1348"/>
    <mergeCell ref="A1350:A1353"/>
    <mergeCell ref="A1355:A1358"/>
    <mergeCell ref="A1360:A1363"/>
    <mergeCell ref="A1365:A1368"/>
    <mergeCell ref="A1370:A1373"/>
    <mergeCell ref="A1375:A1378"/>
    <mergeCell ref="A1380:A1383"/>
    <mergeCell ref="A1385:A1388"/>
    <mergeCell ref="A1390:A1393"/>
    <mergeCell ref="A1395:A1398"/>
    <mergeCell ref="A1400:A1403"/>
    <mergeCell ref="A1405:A1408"/>
    <mergeCell ref="A1410:A1414"/>
    <mergeCell ref="A1416:A1421"/>
    <mergeCell ref="A1423:A1428"/>
    <mergeCell ref="A1430:A1435"/>
    <mergeCell ref="A1437:A1440"/>
    <mergeCell ref="A1442:A1447"/>
    <mergeCell ref="A1449:A1464"/>
    <mergeCell ref="A1466:A1481"/>
    <mergeCell ref="A1483:A1498"/>
    <mergeCell ref="A1500:A1506"/>
    <mergeCell ref="A1508:A1510"/>
    <mergeCell ref="A1512:A1514"/>
    <mergeCell ref="A1516:A1518"/>
    <mergeCell ref="A1520:A1522"/>
    <mergeCell ref="A1524:A1526"/>
    <mergeCell ref="A1528:A1530"/>
    <mergeCell ref="A1532:A1534"/>
    <mergeCell ref="A1536:A1538"/>
    <mergeCell ref="A1540:A1542"/>
    <mergeCell ref="A1544:A1546"/>
    <mergeCell ref="A1548:A1550"/>
    <mergeCell ref="A1590:A1595"/>
    <mergeCell ref="A1597:A1599"/>
    <mergeCell ref="A1601:A1603"/>
    <mergeCell ref="A1605:A1606"/>
    <mergeCell ref="A1552:A1554"/>
    <mergeCell ref="A1556:A1558"/>
    <mergeCell ref="A1560:A1562"/>
    <mergeCell ref="A1564:A1566"/>
    <mergeCell ref="A1568:A1570"/>
    <mergeCell ref="A1572:A1574"/>
    <mergeCell ref="A1576:A1578"/>
    <mergeCell ref="A1580:A1582"/>
    <mergeCell ref="A1584:A158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90"/>
  <sheetViews>
    <sheetView showGridLines="0" zoomScale="85" zoomScaleNormal="85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C16" sqref="C16"/>
    </sheetView>
  </sheetViews>
  <sheetFormatPr baseColWidth="10" defaultRowHeight="14.5" x14ac:dyDescent="0.35"/>
  <cols>
    <col min="1" max="1" width="23.1796875" style="6" customWidth="1"/>
    <col min="2" max="2" width="22.08984375" style="6" customWidth="1"/>
    <col min="3" max="6" width="9.90625" customWidth="1"/>
    <col min="7" max="7" width="4.1796875" customWidth="1"/>
    <col min="8" max="8" width="5" customWidth="1"/>
    <col min="9" max="15" width="8.81640625" customWidth="1"/>
    <col min="16" max="16" width="4.1796875" customWidth="1"/>
    <col min="17" max="17" width="5" customWidth="1"/>
    <col min="24" max="24" width="4.1796875" customWidth="1"/>
    <col min="25" max="25" width="5" customWidth="1"/>
    <col min="26" max="30" width="9.90625" customWidth="1"/>
    <col min="31" max="31" width="4.1796875" customWidth="1"/>
    <col min="32" max="32" width="5" customWidth="1"/>
    <col min="33" max="35" width="9.90625" customWidth="1"/>
  </cols>
  <sheetData>
    <row r="1" spans="1:35" s="8" customFormat="1" ht="31" customHeight="1" x14ac:dyDescent="0.35">
      <c r="A1" s="95" t="s">
        <v>453</v>
      </c>
      <c r="B1" s="28" t="s">
        <v>452</v>
      </c>
      <c r="C1" s="92" t="s">
        <v>0</v>
      </c>
      <c r="D1" s="96"/>
      <c r="E1" s="96"/>
      <c r="F1" s="97"/>
      <c r="G1" s="7" t="s">
        <v>452</v>
      </c>
      <c r="H1" s="20"/>
      <c r="I1" s="92" t="s">
        <v>12</v>
      </c>
      <c r="J1" s="93"/>
      <c r="K1" s="93"/>
      <c r="L1" s="93"/>
      <c r="M1" s="93"/>
      <c r="N1" s="93"/>
      <c r="O1" s="94"/>
      <c r="P1" s="7"/>
      <c r="Q1" s="20"/>
      <c r="R1" s="92" t="s">
        <v>441</v>
      </c>
      <c r="S1" s="93"/>
      <c r="T1" s="93"/>
      <c r="U1" s="93"/>
      <c r="V1" s="93"/>
      <c r="W1" s="94"/>
      <c r="X1" s="7"/>
      <c r="Y1" s="20"/>
      <c r="Z1" s="92" t="s">
        <v>447</v>
      </c>
      <c r="AA1" s="93"/>
      <c r="AB1" s="93"/>
      <c r="AC1" s="93"/>
      <c r="AD1" s="94"/>
      <c r="AE1" s="7"/>
      <c r="AF1" s="20"/>
      <c r="AG1" s="92" t="s">
        <v>9</v>
      </c>
      <c r="AH1" s="93"/>
      <c r="AI1" s="94"/>
    </row>
    <row r="2" spans="1:35" s="17" customFormat="1" ht="29" x14ac:dyDescent="0.35">
      <c r="A2" s="95"/>
      <c r="B2" s="29" t="s">
        <v>452</v>
      </c>
      <c r="C2" s="18" t="s">
        <v>1</v>
      </c>
      <c r="D2" s="18" t="s">
        <v>2</v>
      </c>
      <c r="E2" s="18" t="s">
        <v>3</v>
      </c>
      <c r="F2" s="15" t="s">
        <v>4</v>
      </c>
      <c r="G2" s="16" t="s">
        <v>452</v>
      </c>
      <c r="H2" s="21"/>
      <c r="I2" s="16">
        <v>1</v>
      </c>
      <c r="J2" s="16">
        <v>2</v>
      </c>
      <c r="K2" s="16">
        <v>3</v>
      </c>
      <c r="L2" s="16">
        <v>4</v>
      </c>
      <c r="M2" s="16">
        <v>5</v>
      </c>
      <c r="N2" s="16">
        <v>6</v>
      </c>
      <c r="O2" s="16" t="s">
        <v>4</v>
      </c>
      <c r="P2" s="16"/>
      <c r="Q2" s="21"/>
      <c r="R2" s="15" t="s">
        <v>442</v>
      </c>
      <c r="S2" s="15" t="s">
        <v>443</v>
      </c>
      <c r="T2" s="15" t="s">
        <v>444</v>
      </c>
      <c r="U2" s="15" t="s">
        <v>445</v>
      </c>
      <c r="V2" s="15" t="s">
        <v>446</v>
      </c>
      <c r="W2" s="16" t="s">
        <v>4</v>
      </c>
      <c r="X2" s="16"/>
      <c r="Y2" s="21"/>
      <c r="Z2" s="19" t="s">
        <v>448</v>
      </c>
      <c r="AA2" s="16" t="s">
        <v>449</v>
      </c>
      <c r="AB2" s="16" t="s">
        <v>450</v>
      </c>
      <c r="AC2" s="16" t="s">
        <v>451</v>
      </c>
      <c r="AD2" s="16" t="s">
        <v>4</v>
      </c>
      <c r="AE2" s="16"/>
      <c r="AF2" s="21"/>
      <c r="AG2" s="16" t="s">
        <v>10</v>
      </c>
      <c r="AH2" s="16" t="s">
        <v>11</v>
      </c>
      <c r="AI2" s="16" t="s">
        <v>4</v>
      </c>
    </row>
    <row r="3" spans="1:35" s="8" customFormat="1" x14ac:dyDescent="0.35">
      <c r="A3" s="95"/>
      <c r="B3" s="30" t="s">
        <v>452</v>
      </c>
      <c r="C3" s="7" t="s">
        <v>5</v>
      </c>
      <c r="D3" s="7" t="s">
        <v>5</v>
      </c>
      <c r="E3" s="7" t="s">
        <v>5</v>
      </c>
      <c r="F3" s="7" t="s">
        <v>5</v>
      </c>
      <c r="G3" s="7" t="s">
        <v>452</v>
      </c>
      <c r="H3" s="20" t="s">
        <v>452</v>
      </c>
      <c r="I3" s="7" t="s">
        <v>5</v>
      </c>
      <c r="J3" s="7" t="s">
        <v>5</v>
      </c>
      <c r="K3" s="7" t="s">
        <v>5</v>
      </c>
      <c r="L3" s="7" t="s">
        <v>5</v>
      </c>
      <c r="M3" s="7" t="s">
        <v>5</v>
      </c>
      <c r="N3" s="7" t="s">
        <v>5</v>
      </c>
      <c r="O3" s="7" t="s">
        <v>5</v>
      </c>
      <c r="P3" s="7" t="s">
        <v>452</v>
      </c>
      <c r="Q3" s="20" t="s">
        <v>452</v>
      </c>
      <c r="R3" s="7" t="s">
        <v>5</v>
      </c>
      <c r="S3" s="7" t="s">
        <v>5</v>
      </c>
      <c r="T3" s="7" t="s">
        <v>5</v>
      </c>
      <c r="U3" s="7" t="s">
        <v>5</v>
      </c>
      <c r="V3" s="7" t="s">
        <v>5</v>
      </c>
      <c r="W3" s="7" t="s">
        <v>5</v>
      </c>
      <c r="X3" s="7" t="s">
        <v>452</v>
      </c>
      <c r="Y3" s="20" t="s">
        <v>452</v>
      </c>
      <c r="Z3" s="7" t="s">
        <v>5</v>
      </c>
      <c r="AA3" s="7" t="s">
        <v>5</v>
      </c>
      <c r="AB3" s="7" t="s">
        <v>5</v>
      </c>
      <c r="AC3" s="7" t="s">
        <v>5</v>
      </c>
      <c r="AD3" s="7" t="s">
        <v>5</v>
      </c>
      <c r="AE3" s="7" t="s">
        <v>452</v>
      </c>
      <c r="AF3" s="20" t="s">
        <v>452</v>
      </c>
      <c r="AG3" s="7" t="s">
        <v>5</v>
      </c>
      <c r="AH3" s="7" t="s">
        <v>5</v>
      </c>
      <c r="AI3" s="7" t="s">
        <v>5</v>
      </c>
    </row>
    <row r="4" spans="1:35" ht="58" x14ac:dyDescent="0.35">
      <c r="A4" s="26" t="s">
        <v>454</v>
      </c>
      <c r="B4" s="10" t="s">
        <v>6</v>
      </c>
      <c r="C4" s="1"/>
      <c r="D4" s="1"/>
      <c r="E4" s="1"/>
      <c r="F4" s="1"/>
      <c r="G4" s="2"/>
      <c r="H4" s="22" t="s">
        <v>6</v>
      </c>
      <c r="I4" s="1"/>
      <c r="J4" s="1"/>
      <c r="K4" s="1"/>
      <c r="L4" s="1"/>
      <c r="M4" s="1"/>
      <c r="N4" s="1"/>
      <c r="O4" s="1"/>
      <c r="P4" s="2"/>
      <c r="Q4" s="22" t="s">
        <v>6</v>
      </c>
      <c r="R4" s="1"/>
      <c r="S4" s="1"/>
      <c r="T4" s="1"/>
      <c r="U4" s="1"/>
      <c r="V4" s="1"/>
      <c r="W4" s="1"/>
      <c r="X4" s="2"/>
      <c r="Y4" s="22" t="s">
        <v>6</v>
      </c>
      <c r="Z4" s="1"/>
      <c r="AA4" s="1"/>
      <c r="AB4" s="1"/>
      <c r="AC4" s="1"/>
      <c r="AD4" s="1"/>
      <c r="AE4" s="2"/>
      <c r="AF4" s="22" t="s">
        <v>6</v>
      </c>
      <c r="AG4" s="1"/>
      <c r="AH4" s="1"/>
      <c r="AI4" s="1"/>
    </row>
    <row r="5" spans="1:35" x14ac:dyDescent="0.35">
      <c r="A5" s="23" t="s">
        <v>7</v>
      </c>
      <c r="B5" s="27" t="s">
        <v>7</v>
      </c>
      <c r="C5" s="1">
        <v>68</v>
      </c>
      <c r="D5" s="1">
        <v>485</v>
      </c>
      <c r="E5" s="1">
        <v>459</v>
      </c>
      <c r="F5" s="3">
        <v>1012</v>
      </c>
      <c r="G5" s="2"/>
      <c r="H5" s="22" t="s">
        <v>7</v>
      </c>
      <c r="I5" s="1">
        <v>86</v>
      </c>
      <c r="J5" s="1">
        <v>399</v>
      </c>
      <c r="K5" s="1">
        <v>363</v>
      </c>
      <c r="L5" s="1">
        <v>96</v>
      </c>
      <c r="M5" s="1">
        <v>26</v>
      </c>
      <c r="N5" s="1">
        <v>42</v>
      </c>
      <c r="O5" s="3">
        <v>1012</v>
      </c>
      <c r="P5" s="2"/>
      <c r="Q5" s="22" t="s">
        <v>7</v>
      </c>
      <c r="R5" s="1">
        <v>149</v>
      </c>
      <c r="S5" s="1">
        <v>171</v>
      </c>
      <c r="T5" s="1">
        <v>183</v>
      </c>
      <c r="U5" s="1">
        <v>198</v>
      </c>
      <c r="V5" s="1">
        <v>311</v>
      </c>
      <c r="W5" s="3">
        <v>1012</v>
      </c>
      <c r="X5" s="2"/>
      <c r="Y5" s="22" t="s">
        <v>7</v>
      </c>
      <c r="Z5" s="1">
        <v>200</v>
      </c>
      <c r="AA5" s="1">
        <v>259</v>
      </c>
      <c r="AB5" s="1">
        <v>186</v>
      </c>
      <c r="AC5" s="1">
        <v>367</v>
      </c>
      <c r="AD5" s="3">
        <v>1012</v>
      </c>
      <c r="AE5" s="2"/>
      <c r="AF5" s="22" t="s">
        <v>7</v>
      </c>
      <c r="AG5" s="1">
        <v>483</v>
      </c>
      <c r="AH5" s="1">
        <v>529</v>
      </c>
      <c r="AI5" s="3">
        <v>1012</v>
      </c>
    </row>
    <row r="6" spans="1:35" x14ac:dyDescent="0.35">
      <c r="A6" s="23" t="s">
        <v>4</v>
      </c>
      <c r="B6" s="27" t="s">
        <v>4</v>
      </c>
      <c r="C6" s="1">
        <v>68</v>
      </c>
      <c r="D6" s="1">
        <v>485</v>
      </c>
      <c r="E6" s="1">
        <v>459</v>
      </c>
      <c r="F6" s="3">
        <v>1012</v>
      </c>
      <c r="G6" s="2"/>
      <c r="H6" s="22" t="s">
        <v>4</v>
      </c>
      <c r="I6" s="1">
        <v>86</v>
      </c>
      <c r="J6" s="1">
        <v>399</v>
      </c>
      <c r="K6" s="1">
        <v>363</v>
      </c>
      <c r="L6" s="1">
        <v>96</v>
      </c>
      <c r="M6" s="1">
        <v>26</v>
      </c>
      <c r="N6" s="1">
        <v>42</v>
      </c>
      <c r="O6" s="3">
        <v>1012</v>
      </c>
      <c r="P6" s="2"/>
      <c r="Q6" s="22" t="s">
        <v>4</v>
      </c>
      <c r="R6" s="1">
        <v>149</v>
      </c>
      <c r="S6" s="1">
        <v>171</v>
      </c>
      <c r="T6" s="1">
        <v>183</v>
      </c>
      <c r="U6" s="1">
        <v>198</v>
      </c>
      <c r="V6" s="1">
        <v>311</v>
      </c>
      <c r="W6" s="3">
        <v>1012</v>
      </c>
      <c r="X6" s="2"/>
      <c r="Y6" s="22" t="s">
        <v>4</v>
      </c>
      <c r="Z6" s="1">
        <v>200</v>
      </c>
      <c r="AA6" s="1">
        <v>259</v>
      </c>
      <c r="AB6" s="1">
        <v>186</v>
      </c>
      <c r="AC6" s="1">
        <v>367</v>
      </c>
      <c r="AD6" s="3">
        <v>1012</v>
      </c>
      <c r="AE6" s="2"/>
      <c r="AF6" s="22" t="s">
        <v>4</v>
      </c>
      <c r="AG6" s="1">
        <v>483</v>
      </c>
      <c r="AH6" s="1">
        <v>529</v>
      </c>
      <c r="AI6" s="3">
        <v>1012</v>
      </c>
    </row>
    <row r="7" spans="1:35" x14ac:dyDescent="0.35">
      <c r="A7" s="5" t="s">
        <v>452</v>
      </c>
      <c r="B7" s="5" t="s">
        <v>452</v>
      </c>
      <c r="C7" s="4"/>
      <c r="D7" s="4"/>
      <c r="E7" s="4"/>
      <c r="F7" s="4"/>
      <c r="G7" s="4"/>
      <c r="H7" s="22"/>
      <c r="I7" s="4"/>
      <c r="J7" s="4"/>
      <c r="K7" s="4"/>
      <c r="L7" s="4"/>
      <c r="M7" s="4"/>
      <c r="N7" s="4"/>
      <c r="O7" s="4"/>
      <c r="P7" s="4"/>
      <c r="Q7" s="22"/>
      <c r="R7" s="4"/>
      <c r="S7" s="4"/>
      <c r="T7" s="4"/>
      <c r="U7" s="4"/>
      <c r="V7" s="4"/>
      <c r="W7" s="4"/>
      <c r="X7" s="4"/>
      <c r="Y7" s="22"/>
      <c r="Z7" s="4"/>
      <c r="AA7" s="4"/>
      <c r="AB7" s="4"/>
      <c r="AC7" s="4"/>
      <c r="AD7" s="4"/>
      <c r="AE7" s="4"/>
      <c r="AF7" s="22"/>
      <c r="AG7" s="4"/>
      <c r="AH7" s="4"/>
      <c r="AI7" s="4"/>
    </row>
    <row r="8" spans="1:35" ht="29" x14ac:dyDescent="0.35">
      <c r="A8" s="23" t="s">
        <v>8</v>
      </c>
      <c r="B8" s="27" t="s">
        <v>8</v>
      </c>
      <c r="C8" s="1"/>
      <c r="D8" s="1"/>
      <c r="E8" s="1"/>
      <c r="F8" s="1"/>
      <c r="G8" s="2"/>
      <c r="H8" s="22" t="s">
        <v>8</v>
      </c>
      <c r="I8" s="1"/>
      <c r="J8" s="1"/>
      <c r="K8" s="1"/>
      <c r="L8" s="1"/>
      <c r="M8" s="1"/>
      <c r="N8" s="1"/>
      <c r="O8" s="1"/>
      <c r="P8" s="2"/>
      <c r="Q8" s="22" t="s">
        <v>8</v>
      </c>
      <c r="R8" s="1"/>
      <c r="S8" s="1"/>
      <c r="T8" s="1"/>
      <c r="U8" s="1"/>
      <c r="V8" s="1"/>
      <c r="W8" s="1"/>
      <c r="X8" s="2"/>
      <c r="Y8" s="22" t="s">
        <v>8</v>
      </c>
      <c r="Z8" s="1"/>
      <c r="AA8" s="1"/>
      <c r="AB8" s="1"/>
      <c r="AC8" s="1"/>
      <c r="AD8" s="1"/>
      <c r="AE8" s="2"/>
      <c r="AF8" s="22" t="s">
        <v>8</v>
      </c>
      <c r="AG8" s="1"/>
      <c r="AH8" s="1"/>
      <c r="AI8" s="1"/>
    </row>
    <row r="9" spans="1:35" x14ac:dyDescent="0.35">
      <c r="A9" s="23" t="s">
        <v>7</v>
      </c>
      <c r="B9" s="27" t="s">
        <v>7</v>
      </c>
      <c r="C9" s="1">
        <v>68</v>
      </c>
      <c r="D9" s="1">
        <v>485</v>
      </c>
      <c r="E9" s="1">
        <v>459</v>
      </c>
      <c r="F9" s="3">
        <v>1012</v>
      </c>
      <c r="G9" s="2"/>
      <c r="H9" s="22" t="s">
        <v>7</v>
      </c>
      <c r="I9" s="1">
        <v>86</v>
      </c>
      <c r="J9" s="1">
        <v>399</v>
      </c>
      <c r="K9" s="1">
        <v>363</v>
      </c>
      <c r="L9" s="1">
        <v>96</v>
      </c>
      <c r="M9" s="1">
        <v>26</v>
      </c>
      <c r="N9" s="1">
        <v>42</v>
      </c>
      <c r="O9" s="3">
        <v>1012</v>
      </c>
      <c r="P9" s="2"/>
      <c r="Q9" s="22" t="s">
        <v>7</v>
      </c>
      <c r="R9" s="1">
        <v>149</v>
      </c>
      <c r="S9" s="1">
        <v>171</v>
      </c>
      <c r="T9" s="1">
        <v>183</v>
      </c>
      <c r="U9" s="1">
        <v>198</v>
      </c>
      <c r="V9" s="1">
        <v>311</v>
      </c>
      <c r="W9" s="3">
        <v>1012</v>
      </c>
      <c r="X9" s="2"/>
      <c r="Y9" s="22" t="s">
        <v>7</v>
      </c>
      <c r="Z9" s="1">
        <v>200</v>
      </c>
      <c r="AA9" s="1">
        <v>259</v>
      </c>
      <c r="AB9" s="1">
        <v>186</v>
      </c>
      <c r="AC9" s="1">
        <v>367</v>
      </c>
      <c r="AD9" s="3">
        <v>1012</v>
      </c>
      <c r="AE9" s="2"/>
      <c r="AF9" s="22" t="s">
        <v>7</v>
      </c>
      <c r="AG9" s="1">
        <v>483</v>
      </c>
      <c r="AH9" s="1">
        <v>529</v>
      </c>
      <c r="AI9" s="3">
        <v>1012</v>
      </c>
    </row>
    <row r="10" spans="1:35" x14ac:dyDescent="0.35">
      <c r="A10" s="23" t="s">
        <v>4</v>
      </c>
      <c r="B10" s="27" t="s">
        <v>4</v>
      </c>
      <c r="C10" s="1">
        <v>68</v>
      </c>
      <c r="D10" s="1">
        <v>485</v>
      </c>
      <c r="E10" s="1">
        <v>459</v>
      </c>
      <c r="F10" s="3">
        <v>1012</v>
      </c>
      <c r="G10" s="2"/>
      <c r="H10" s="22" t="s">
        <v>4</v>
      </c>
      <c r="I10" s="1">
        <v>86</v>
      </c>
      <c r="J10" s="1">
        <v>399</v>
      </c>
      <c r="K10" s="1">
        <v>363</v>
      </c>
      <c r="L10" s="1">
        <v>96</v>
      </c>
      <c r="M10" s="1">
        <v>26</v>
      </c>
      <c r="N10" s="1">
        <v>42</v>
      </c>
      <c r="O10" s="3">
        <v>1012</v>
      </c>
      <c r="P10" s="2"/>
      <c r="Q10" s="22" t="s">
        <v>4</v>
      </c>
      <c r="R10" s="1">
        <v>149</v>
      </c>
      <c r="S10" s="1">
        <v>171</v>
      </c>
      <c r="T10" s="1">
        <v>183</v>
      </c>
      <c r="U10" s="1">
        <v>198</v>
      </c>
      <c r="V10" s="1">
        <v>311</v>
      </c>
      <c r="W10" s="3">
        <v>1012</v>
      </c>
      <c r="X10" s="2"/>
      <c r="Y10" s="22" t="s">
        <v>4</v>
      </c>
      <c r="Z10" s="1">
        <v>200</v>
      </c>
      <c r="AA10" s="1">
        <v>259</v>
      </c>
      <c r="AB10" s="1">
        <v>186</v>
      </c>
      <c r="AC10" s="1">
        <v>367</v>
      </c>
      <c r="AD10" s="3">
        <v>1012</v>
      </c>
      <c r="AE10" s="2"/>
      <c r="AF10" s="22" t="s">
        <v>4</v>
      </c>
      <c r="AG10" s="1">
        <v>483</v>
      </c>
      <c r="AH10" s="1">
        <v>529</v>
      </c>
      <c r="AI10" s="3">
        <v>1012</v>
      </c>
    </row>
    <row r="11" spans="1:35" x14ac:dyDescent="0.35">
      <c r="A11" s="5" t="s">
        <v>452</v>
      </c>
      <c r="B11" s="5" t="s">
        <v>452</v>
      </c>
      <c r="C11" s="4"/>
      <c r="D11" s="4"/>
      <c r="E11" s="4"/>
      <c r="F11" s="4"/>
      <c r="G11" s="4"/>
      <c r="H11" s="22"/>
      <c r="I11" s="4"/>
      <c r="J11" s="4"/>
      <c r="K11" s="4"/>
      <c r="L11" s="4"/>
      <c r="M11" s="4"/>
      <c r="N11" s="4"/>
      <c r="O11" s="4"/>
      <c r="P11" s="4"/>
      <c r="Q11" s="22"/>
      <c r="R11" s="4"/>
      <c r="S11" s="4"/>
      <c r="T11" s="4"/>
      <c r="U11" s="4"/>
      <c r="V11" s="4"/>
      <c r="W11" s="4"/>
      <c r="X11" s="4"/>
      <c r="Y11" s="22"/>
      <c r="Z11" s="4"/>
      <c r="AA11" s="4"/>
      <c r="AB11" s="4"/>
      <c r="AC11" s="4"/>
      <c r="AD11" s="4"/>
      <c r="AE11" s="4"/>
      <c r="AF11" s="22"/>
      <c r="AG11" s="4"/>
      <c r="AH11" s="4"/>
      <c r="AI11" s="4"/>
    </row>
    <row r="12" spans="1:35" x14ac:dyDescent="0.35">
      <c r="A12" s="23" t="s">
        <v>9</v>
      </c>
      <c r="B12" s="27" t="s">
        <v>9</v>
      </c>
      <c r="C12" s="1"/>
      <c r="D12" s="1"/>
      <c r="E12" s="1"/>
      <c r="F12" s="1"/>
      <c r="G12" s="2"/>
      <c r="H12" s="22" t="s">
        <v>9</v>
      </c>
      <c r="I12" s="1"/>
      <c r="J12" s="1"/>
      <c r="K12" s="1"/>
      <c r="L12" s="1"/>
      <c r="M12" s="1"/>
      <c r="N12" s="1"/>
      <c r="O12" s="1"/>
      <c r="P12" s="2"/>
      <c r="Q12" s="22" t="s">
        <v>9</v>
      </c>
      <c r="R12" s="1"/>
      <c r="S12" s="1"/>
      <c r="T12" s="1"/>
      <c r="U12" s="1"/>
      <c r="V12" s="1"/>
      <c r="W12" s="1"/>
      <c r="X12" s="2"/>
      <c r="Y12" s="22" t="s">
        <v>9</v>
      </c>
      <c r="Z12" s="1"/>
      <c r="AA12" s="1"/>
      <c r="AB12" s="1"/>
      <c r="AC12" s="1"/>
      <c r="AD12" s="1"/>
      <c r="AE12" s="2"/>
      <c r="AF12" s="22" t="s">
        <v>9</v>
      </c>
      <c r="AG12" s="1"/>
      <c r="AH12" s="1"/>
      <c r="AI12" s="1"/>
    </row>
    <row r="13" spans="1:35" x14ac:dyDescent="0.35">
      <c r="A13" s="23" t="s">
        <v>10</v>
      </c>
      <c r="B13" s="27" t="s">
        <v>10</v>
      </c>
      <c r="C13" s="1">
        <v>30</v>
      </c>
      <c r="D13" s="1">
        <v>227</v>
      </c>
      <c r="E13" s="1">
        <v>226</v>
      </c>
      <c r="F13" s="1">
        <v>483</v>
      </c>
      <c r="G13" s="2"/>
      <c r="H13" s="22" t="s">
        <v>10</v>
      </c>
      <c r="I13" s="1">
        <v>37</v>
      </c>
      <c r="J13" s="1">
        <v>190</v>
      </c>
      <c r="K13" s="1">
        <v>187</v>
      </c>
      <c r="L13" s="1">
        <v>39</v>
      </c>
      <c r="M13" s="1">
        <v>9</v>
      </c>
      <c r="N13" s="1">
        <v>21</v>
      </c>
      <c r="O13" s="1">
        <v>483</v>
      </c>
      <c r="P13" s="2"/>
      <c r="Q13" s="22" t="s">
        <v>10</v>
      </c>
      <c r="R13" s="1">
        <v>74</v>
      </c>
      <c r="S13" s="1">
        <v>93</v>
      </c>
      <c r="T13" s="1">
        <v>84</v>
      </c>
      <c r="U13" s="1">
        <v>91</v>
      </c>
      <c r="V13" s="1">
        <v>141</v>
      </c>
      <c r="W13" s="1">
        <v>483</v>
      </c>
      <c r="X13" s="2"/>
      <c r="Y13" s="22" t="s">
        <v>10</v>
      </c>
      <c r="Z13" s="1">
        <v>132</v>
      </c>
      <c r="AA13" s="1">
        <v>102</v>
      </c>
      <c r="AB13" s="1">
        <v>78</v>
      </c>
      <c r="AC13" s="1">
        <v>171</v>
      </c>
      <c r="AD13" s="1">
        <v>483</v>
      </c>
      <c r="AE13" s="2"/>
      <c r="AF13" s="22" t="s">
        <v>10</v>
      </c>
      <c r="AG13" s="1">
        <v>483</v>
      </c>
      <c r="AH13" s="1">
        <v>0</v>
      </c>
      <c r="AI13" s="1">
        <v>483</v>
      </c>
    </row>
    <row r="14" spans="1:35" x14ac:dyDescent="0.35">
      <c r="A14" s="23" t="s">
        <v>11</v>
      </c>
      <c r="B14" s="27" t="s">
        <v>11</v>
      </c>
      <c r="C14" s="1">
        <v>38</v>
      </c>
      <c r="D14" s="1">
        <v>258</v>
      </c>
      <c r="E14" s="1">
        <v>233</v>
      </c>
      <c r="F14" s="1">
        <v>529</v>
      </c>
      <c r="G14" s="2"/>
      <c r="H14" s="22" t="s">
        <v>11</v>
      </c>
      <c r="I14" s="1">
        <v>49</v>
      </c>
      <c r="J14" s="1">
        <v>209</v>
      </c>
      <c r="K14" s="1">
        <v>176</v>
      </c>
      <c r="L14" s="1">
        <v>57</v>
      </c>
      <c r="M14" s="1">
        <v>17</v>
      </c>
      <c r="N14" s="1">
        <v>21</v>
      </c>
      <c r="O14" s="1">
        <v>529</v>
      </c>
      <c r="P14" s="2"/>
      <c r="Q14" s="22" t="s">
        <v>11</v>
      </c>
      <c r="R14" s="1">
        <v>75</v>
      </c>
      <c r="S14" s="1">
        <v>78</v>
      </c>
      <c r="T14" s="1">
        <v>99</v>
      </c>
      <c r="U14" s="1">
        <v>107</v>
      </c>
      <c r="V14" s="1">
        <v>170</v>
      </c>
      <c r="W14" s="1">
        <v>529</v>
      </c>
      <c r="X14" s="2"/>
      <c r="Y14" s="22" t="s">
        <v>11</v>
      </c>
      <c r="Z14" s="1">
        <v>68</v>
      </c>
      <c r="AA14" s="1">
        <v>157</v>
      </c>
      <c r="AB14" s="1">
        <v>108</v>
      </c>
      <c r="AC14" s="1">
        <v>196</v>
      </c>
      <c r="AD14" s="1">
        <v>529</v>
      </c>
      <c r="AE14" s="2"/>
      <c r="AF14" s="22" t="s">
        <v>11</v>
      </c>
      <c r="AG14" s="1">
        <v>0</v>
      </c>
      <c r="AH14" s="1">
        <v>529</v>
      </c>
      <c r="AI14" s="1">
        <v>529</v>
      </c>
    </row>
    <row r="15" spans="1:35" x14ac:dyDescent="0.35">
      <c r="A15" s="23" t="s">
        <v>4</v>
      </c>
      <c r="B15" s="27" t="s">
        <v>4</v>
      </c>
      <c r="C15" s="1">
        <v>68</v>
      </c>
      <c r="D15" s="1">
        <v>485</v>
      </c>
      <c r="E15" s="1">
        <v>459</v>
      </c>
      <c r="F15" s="3">
        <v>1012</v>
      </c>
      <c r="G15" s="2"/>
      <c r="H15" s="22" t="s">
        <v>4</v>
      </c>
      <c r="I15" s="1">
        <v>86</v>
      </c>
      <c r="J15" s="1">
        <v>399</v>
      </c>
      <c r="K15" s="1">
        <v>363</v>
      </c>
      <c r="L15" s="1">
        <v>96</v>
      </c>
      <c r="M15" s="1">
        <v>26</v>
      </c>
      <c r="N15" s="1">
        <v>42</v>
      </c>
      <c r="O15" s="3">
        <v>1012</v>
      </c>
      <c r="P15" s="2"/>
      <c r="Q15" s="22" t="s">
        <v>4</v>
      </c>
      <c r="R15" s="1">
        <v>149</v>
      </c>
      <c r="S15" s="1">
        <v>171</v>
      </c>
      <c r="T15" s="1">
        <v>183</v>
      </c>
      <c r="U15" s="1">
        <v>198</v>
      </c>
      <c r="V15" s="1">
        <v>311</v>
      </c>
      <c r="W15" s="3">
        <v>1012</v>
      </c>
      <c r="X15" s="2"/>
      <c r="Y15" s="22" t="s">
        <v>4</v>
      </c>
      <c r="Z15" s="1">
        <v>200</v>
      </c>
      <c r="AA15" s="1">
        <v>259</v>
      </c>
      <c r="AB15" s="1">
        <v>186</v>
      </c>
      <c r="AC15" s="1">
        <v>367</v>
      </c>
      <c r="AD15" s="3">
        <v>1012</v>
      </c>
      <c r="AE15" s="2"/>
      <c r="AF15" s="22" t="s">
        <v>4</v>
      </c>
      <c r="AG15" s="1">
        <v>483</v>
      </c>
      <c r="AH15" s="1">
        <v>529</v>
      </c>
      <c r="AI15" s="3">
        <v>1012</v>
      </c>
    </row>
    <row r="16" spans="1:35" x14ac:dyDescent="0.35">
      <c r="A16" s="5" t="s">
        <v>452</v>
      </c>
      <c r="B16" s="5" t="s">
        <v>452</v>
      </c>
      <c r="C16" s="4"/>
      <c r="D16" s="4"/>
      <c r="E16" s="4"/>
      <c r="F16" s="4"/>
      <c r="G16" s="4"/>
      <c r="H16" s="22"/>
      <c r="I16" s="4"/>
      <c r="J16" s="4"/>
      <c r="K16" s="4"/>
      <c r="L16" s="4"/>
      <c r="M16" s="4"/>
      <c r="N16" s="4"/>
      <c r="O16" s="4"/>
      <c r="P16" s="4"/>
      <c r="Q16" s="22"/>
      <c r="R16" s="4"/>
      <c r="S16" s="4"/>
      <c r="T16" s="4"/>
      <c r="U16" s="4"/>
      <c r="V16" s="4"/>
      <c r="W16" s="4"/>
      <c r="X16" s="4"/>
      <c r="Y16" s="22"/>
      <c r="Z16" s="4"/>
      <c r="AA16" s="4"/>
      <c r="AB16" s="4"/>
      <c r="AC16" s="4"/>
      <c r="AD16" s="4"/>
      <c r="AE16" s="4"/>
      <c r="AF16" s="22"/>
      <c r="AG16" s="4"/>
      <c r="AH16" s="4"/>
      <c r="AI16" s="4"/>
    </row>
    <row r="17" spans="1:35" ht="43.5" x14ac:dyDescent="0.35">
      <c r="A17" s="23" t="s">
        <v>720</v>
      </c>
      <c r="B17" s="27" t="s">
        <v>12</v>
      </c>
      <c r="C17" s="1"/>
      <c r="D17" s="1"/>
      <c r="E17" s="1"/>
      <c r="F17" s="1"/>
      <c r="G17" s="2"/>
      <c r="H17" s="22" t="s">
        <v>12</v>
      </c>
      <c r="I17" s="1"/>
      <c r="J17" s="1"/>
      <c r="K17" s="1"/>
      <c r="L17" s="1"/>
      <c r="M17" s="1"/>
      <c r="N17" s="1"/>
      <c r="O17" s="1"/>
      <c r="P17" s="2"/>
      <c r="Q17" s="22" t="s">
        <v>12</v>
      </c>
      <c r="R17" s="1"/>
      <c r="S17" s="1"/>
      <c r="T17" s="1"/>
      <c r="U17" s="1"/>
      <c r="V17" s="1"/>
      <c r="W17" s="1"/>
      <c r="X17" s="2"/>
      <c r="Y17" s="22" t="s">
        <v>12</v>
      </c>
      <c r="Z17" s="1"/>
      <c r="AA17" s="1"/>
      <c r="AB17" s="1"/>
      <c r="AC17" s="1"/>
      <c r="AD17" s="1"/>
      <c r="AE17" s="2"/>
      <c r="AF17" s="22" t="s">
        <v>12</v>
      </c>
      <c r="AG17" s="1"/>
      <c r="AH17" s="1"/>
      <c r="AI17" s="1"/>
    </row>
    <row r="18" spans="1:35" x14ac:dyDescent="0.35">
      <c r="A18" s="23">
        <v>1</v>
      </c>
      <c r="B18" s="27">
        <v>1</v>
      </c>
      <c r="C18" s="1">
        <v>0</v>
      </c>
      <c r="D18" s="1">
        <v>86</v>
      </c>
      <c r="E18" s="1">
        <v>0</v>
      </c>
      <c r="F18" s="1">
        <v>86</v>
      </c>
      <c r="G18" s="2"/>
      <c r="H18" s="22">
        <v>1</v>
      </c>
      <c r="I18" s="1">
        <v>86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86</v>
      </c>
      <c r="P18" s="2"/>
      <c r="Q18" s="22">
        <v>1</v>
      </c>
      <c r="R18" s="1">
        <v>9</v>
      </c>
      <c r="S18" s="1">
        <v>19</v>
      </c>
      <c r="T18" s="1">
        <v>14</v>
      </c>
      <c r="U18" s="1">
        <v>12</v>
      </c>
      <c r="V18" s="1">
        <v>32</v>
      </c>
      <c r="W18" s="1">
        <v>86</v>
      </c>
      <c r="X18" s="2"/>
      <c r="Y18" s="22">
        <v>1</v>
      </c>
      <c r="Z18" s="1">
        <v>32</v>
      </c>
      <c r="AA18" s="1">
        <v>3</v>
      </c>
      <c r="AB18" s="1">
        <v>7</v>
      </c>
      <c r="AC18" s="1">
        <v>44</v>
      </c>
      <c r="AD18" s="1">
        <v>86</v>
      </c>
      <c r="AE18" s="2"/>
      <c r="AF18" s="22">
        <v>1</v>
      </c>
      <c r="AG18" s="1">
        <v>37</v>
      </c>
      <c r="AH18" s="1">
        <v>49</v>
      </c>
      <c r="AI18" s="1">
        <v>86</v>
      </c>
    </row>
    <row r="19" spans="1:35" x14ac:dyDescent="0.35">
      <c r="A19" s="23">
        <v>2</v>
      </c>
      <c r="B19" s="27">
        <v>2</v>
      </c>
      <c r="C19" s="1">
        <v>0</v>
      </c>
      <c r="D19" s="1">
        <v>399</v>
      </c>
      <c r="E19" s="1">
        <v>0</v>
      </c>
      <c r="F19" s="1">
        <v>399</v>
      </c>
      <c r="G19" s="2"/>
      <c r="H19" s="22">
        <v>2</v>
      </c>
      <c r="I19" s="1">
        <v>0</v>
      </c>
      <c r="J19" s="1">
        <v>399</v>
      </c>
      <c r="K19" s="1">
        <v>0</v>
      </c>
      <c r="L19" s="1">
        <v>0</v>
      </c>
      <c r="M19" s="1">
        <v>0</v>
      </c>
      <c r="N19" s="1">
        <v>0</v>
      </c>
      <c r="O19" s="1">
        <v>399</v>
      </c>
      <c r="P19" s="2"/>
      <c r="Q19" s="22">
        <v>2</v>
      </c>
      <c r="R19" s="1">
        <v>60</v>
      </c>
      <c r="S19" s="1">
        <v>75</v>
      </c>
      <c r="T19" s="1">
        <v>70</v>
      </c>
      <c r="U19" s="1">
        <v>92</v>
      </c>
      <c r="V19" s="1">
        <v>102</v>
      </c>
      <c r="W19" s="1">
        <v>399</v>
      </c>
      <c r="X19" s="2"/>
      <c r="Y19" s="22">
        <v>2</v>
      </c>
      <c r="Z19" s="1">
        <v>143</v>
      </c>
      <c r="AA19" s="1">
        <v>134</v>
      </c>
      <c r="AB19" s="1">
        <v>40</v>
      </c>
      <c r="AC19" s="1">
        <v>82</v>
      </c>
      <c r="AD19" s="1">
        <v>399</v>
      </c>
      <c r="AE19" s="2"/>
      <c r="AF19" s="22">
        <v>2</v>
      </c>
      <c r="AG19" s="1">
        <v>190</v>
      </c>
      <c r="AH19" s="1">
        <v>209</v>
      </c>
      <c r="AI19" s="1">
        <v>399</v>
      </c>
    </row>
    <row r="20" spans="1:35" x14ac:dyDescent="0.35">
      <c r="A20" s="23">
        <v>3</v>
      </c>
      <c r="B20" s="27">
        <v>3</v>
      </c>
      <c r="C20" s="1">
        <v>0</v>
      </c>
      <c r="D20" s="1">
        <v>0</v>
      </c>
      <c r="E20" s="1">
        <v>363</v>
      </c>
      <c r="F20" s="1">
        <v>363</v>
      </c>
      <c r="G20" s="2"/>
      <c r="H20" s="22">
        <v>3</v>
      </c>
      <c r="I20" s="1">
        <v>0</v>
      </c>
      <c r="J20" s="1">
        <v>0</v>
      </c>
      <c r="K20" s="1">
        <v>363</v>
      </c>
      <c r="L20" s="1">
        <v>0</v>
      </c>
      <c r="M20" s="1">
        <v>0</v>
      </c>
      <c r="N20" s="1">
        <v>0</v>
      </c>
      <c r="O20" s="1">
        <v>363</v>
      </c>
      <c r="P20" s="2"/>
      <c r="Q20" s="22">
        <v>3</v>
      </c>
      <c r="R20" s="1">
        <v>53</v>
      </c>
      <c r="S20" s="1">
        <v>60</v>
      </c>
      <c r="T20" s="1">
        <v>74</v>
      </c>
      <c r="U20" s="1">
        <v>59</v>
      </c>
      <c r="V20" s="1">
        <v>117</v>
      </c>
      <c r="W20" s="1">
        <v>363</v>
      </c>
      <c r="X20" s="2"/>
      <c r="Y20" s="22">
        <v>3</v>
      </c>
      <c r="Z20" s="1">
        <v>25</v>
      </c>
      <c r="AA20" s="1">
        <v>81</v>
      </c>
      <c r="AB20" s="1">
        <v>83</v>
      </c>
      <c r="AC20" s="1">
        <v>174</v>
      </c>
      <c r="AD20" s="1">
        <v>363</v>
      </c>
      <c r="AE20" s="2"/>
      <c r="AF20" s="22">
        <v>3</v>
      </c>
      <c r="AG20" s="1">
        <v>187</v>
      </c>
      <c r="AH20" s="1">
        <v>176</v>
      </c>
      <c r="AI20" s="1">
        <v>363</v>
      </c>
    </row>
    <row r="21" spans="1:35" x14ac:dyDescent="0.35">
      <c r="A21" s="23">
        <v>4</v>
      </c>
      <c r="B21" s="27">
        <v>4</v>
      </c>
      <c r="C21" s="1">
        <v>0</v>
      </c>
      <c r="D21" s="1">
        <v>0</v>
      </c>
      <c r="E21" s="1">
        <v>96</v>
      </c>
      <c r="F21" s="1">
        <v>96</v>
      </c>
      <c r="G21" s="2"/>
      <c r="H21" s="22">
        <v>4</v>
      </c>
      <c r="I21" s="1">
        <v>0</v>
      </c>
      <c r="J21" s="1">
        <v>0</v>
      </c>
      <c r="K21" s="1">
        <v>0</v>
      </c>
      <c r="L21" s="1">
        <v>96</v>
      </c>
      <c r="M21" s="1">
        <v>0</v>
      </c>
      <c r="N21" s="1">
        <v>0</v>
      </c>
      <c r="O21" s="1">
        <v>96</v>
      </c>
      <c r="P21" s="2"/>
      <c r="Q21" s="22">
        <v>4</v>
      </c>
      <c r="R21" s="1">
        <v>18</v>
      </c>
      <c r="S21" s="1">
        <v>6</v>
      </c>
      <c r="T21" s="1">
        <v>12</v>
      </c>
      <c r="U21" s="1">
        <v>21</v>
      </c>
      <c r="V21" s="1">
        <v>39</v>
      </c>
      <c r="W21" s="1">
        <v>96</v>
      </c>
      <c r="X21" s="2"/>
      <c r="Y21" s="22">
        <v>4</v>
      </c>
      <c r="Z21" s="1">
        <v>0</v>
      </c>
      <c r="AA21" s="1">
        <v>26</v>
      </c>
      <c r="AB21" s="1">
        <v>6</v>
      </c>
      <c r="AC21" s="1">
        <v>64</v>
      </c>
      <c r="AD21" s="1">
        <v>96</v>
      </c>
      <c r="AE21" s="2"/>
      <c r="AF21" s="22">
        <v>4</v>
      </c>
      <c r="AG21" s="1">
        <v>39</v>
      </c>
      <c r="AH21" s="1">
        <v>57</v>
      </c>
      <c r="AI21" s="1">
        <v>96</v>
      </c>
    </row>
    <row r="22" spans="1:35" x14ac:dyDescent="0.35">
      <c r="A22" s="23">
        <v>5</v>
      </c>
      <c r="B22" s="27">
        <v>5</v>
      </c>
      <c r="C22" s="1">
        <v>26</v>
      </c>
      <c r="D22" s="1">
        <v>0</v>
      </c>
      <c r="E22" s="1">
        <v>0</v>
      </c>
      <c r="F22" s="1">
        <v>26</v>
      </c>
      <c r="G22" s="2"/>
      <c r="H22" s="22">
        <v>5</v>
      </c>
      <c r="I22" s="1">
        <v>0</v>
      </c>
      <c r="J22" s="1">
        <v>0</v>
      </c>
      <c r="K22" s="1">
        <v>0</v>
      </c>
      <c r="L22" s="1">
        <v>0</v>
      </c>
      <c r="M22" s="1">
        <v>26</v>
      </c>
      <c r="N22" s="1">
        <v>0</v>
      </c>
      <c r="O22" s="1">
        <v>26</v>
      </c>
      <c r="P22" s="2"/>
      <c r="Q22" s="22">
        <v>5</v>
      </c>
      <c r="R22" s="1">
        <v>4</v>
      </c>
      <c r="S22" s="1">
        <v>5</v>
      </c>
      <c r="T22" s="1">
        <v>4</v>
      </c>
      <c r="U22" s="1">
        <v>7</v>
      </c>
      <c r="V22" s="1">
        <v>6</v>
      </c>
      <c r="W22" s="1">
        <v>26</v>
      </c>
      <c r="X22" s="2"/>
      <c r="Y22" s="22">
        <v>5</v>
      </c>
      <c r="Z22" s="1">
        <v>0</v>
      </c>
      <c r="AA22" s="1">
        <v>8</v>
      </c>
      <c r="AB22" s="1">
        <v>18</v>
      </c>
      <c r="AC22" s="1">
        <v>0</v>
      </c>
      <c r="AD22" s="1">
        <v>26</v>
      </c>
      <c r="AE22" s="2"/>
      <c r="AF22" s="22">
        <v>5</v>
      </c>
      <c r="AG22" s="1">
        <v>9</v>
      </c>
      <c r="AH22" s="1">
        <v>17</v>
      </c>
      <c r="AI22" s="1">
        <v>26</v>
      </c>
    </row>
    <row r="23" spans="1:35" x14ac:dyDescent="0.35">
      <c r="A23" s="23">
        <v>6</v>
      </c>
      <c r="B23" s="27">
        <v>6</v>
      </c>
      <c r="C23" s="1">
        <v>42</v>
      </c>
      <c r="D23" s="1">
        <v>0</v>
      </c>
      <c r="E23" s="1">
        <v>0</v>
      </c>
      <c r="F23" s="1">
        <v>42</v>
      </c>
      <c r="G23" s="2"/>
      <c r="H23" s="22">
        <v>6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42</v>
      </c>
      <c r="O23" s="1">
        <v>42</v>
      </c>
      <c r="P23" s="2"/>
      <c r="Q23" s="22">
        <v>6</v>
      </c>
      <c r="R23" s="1">
        <v>5</v>
      </c>
      <c r="S23" s="1">
        <v>6</v>
      </c>
      <c r="T23" s="1">
        <v>9</v>
      </c>
      <c r="U23" s="1">
        <v>7</v>
      </c>
      <c r="V23" s="1">
        <v>15</v>
      </c>
      <c r="W23" s="1">
        <v>42</v>
      </c>
      <c r="X23" s="2"/>
      <c r="Y23" s="22">
        <v>6</v>
      </c>
      <c r="Z23" s="1">
        <v>0</v>
      </c>
      <c r="AA23" s="1">
        <v>7</v>
      </c>
      <c r="AB23" s="1">
        <v>32</v>
      </c>
      <c r="AC23" s="1">
        <v>3</v>
      </c>
      <c r="AD23" s="1">
        <v>42</v>
      </c>
      <c r="AE23" s="2"/>
      <c r="AF23" s="22">
        <v>6</v>
      </c>
      <c r="AG23" s="1">
        <v>21</v>
      </c>
      <c r="AH23" s="1">
        <v>21</v>
      </c>
      <c r="AI23" s="1">
        <v>42</v>
      </c>
    </row>
    <row r="24" spans="1:35" x14ac:dyDescent="0.35">
      <c r="A24" s="23" t="s">
        <v>4</v>
      </c>
      <c r="B24" s="27" t="s">
        <v>4</v>
      </c>
      <c r="C24" s="1">
        <v>68</v>
      </c>
      <c r="D24" s="1">
        <v>485</v>
      </c>
      <c r="E24" s="1">
        <v>459</v>
      </c>
      <c r="F24" s="3">
        <v>1012</v>
      </c>
      <c r="G24" s="2"/>
      <c r="H24" s="22" t="s">
        <v>4</v>
      </c>
      <c r="I24" s="1">
        <v>86</v>
      </c>
      <c r="J24" s="1">
        <v>399</v>
      </c>
      <c r="K24" s="1">
        <v>363</v>
      </c>
      <c r="L24" s="1">
        <v>96</v>
      </c>
      <c r="M24" s="1">
        <v>26</v>
      </c>
      <c r="N24" s="1">
        <v>42</v>
      </c>
      <c r="O24" s="3">
        <v>1012</v>
      </c>
      <c r="P24" s="2"/>
      <c r="Q24" s="22" t="s">
        <v>4</v>
      </c>
      <c r="R24" s="1">
        <v>149</v>
      </c>
      <c r="S24" s="1">
        <v>171</v>
      </c>
      <c r="T24" s="1">
        <v>183</v>
      </c>
      <c r="U24" s="1">
        <v>198</v>
      </c>
      <c r="V24" s="1">
        <v>311</v>
      </c>
      <c r="W24" s="3">
        <v>1012</v>
      </c>
      <c r="X24" s="2"/>
      <c r="Y24" s="22" t="s">
        <v>4</v>
      </c>
      <c r="Z24" s="1">
        <v>200</v>
      </c>
      <c r="AA24" s="1">
        <v>259</v>
      </c>
      <c r="AB24" s="1">
        <v>186</v>
      </c>
      <c r="AC24" s="1">
        <v>367</v>
      </c>
      <c r="AD24" s="3">
        <v>1012</v>
      </c>
      <c r="AE24" s="2"/>
      <c r="AF24" s="22" t="s">
        <v>4</v>
      </c>
      <c r="AG24" s="1">
        <v>483</v>
      </c>
      <c r="AH24" s="1">
        <v>529</v>
      </c>
      <c r="AI24" s="3">
        <v>1012</v>
      </c>
    </row>
    <row r="25" spans="1:35" x14ac:dyDescent="0.35">
      <c r="A25" s="5" t="s">
        <v>452</v>
      </c>
      <c r="B25" s="5" t="s">
        <v>452</v>
      </c>
      <c r="C25" s="4"/>
      <c r="D25" s="4"/>
      <c r="E25" s="4"/>
      <c r="F25" s="4"/>
      <c r="G25" s="4"/>
      <c r="H25" s="22"/>
      <c r="I25" s="4"/>
      <c r="J25" s="4"/>
      <c r="K25" s="4"/>
      <c r="L25" s="4"/>
      <c r="M25" s="4"/>
      <c r="N25" s="4"/>
      <c r="O25" s="4"/>
      <c r="P25" s="4"/>
      <c r="Q25" s="22"/>
      <c r="R25" s="4"/>
      <c r="S25" s="4"/>
      <c r="T25" s="4"/>
      <c r="U25" s="4"/>
      <c r="V25" s="4"/>
      <c r="W25" s="4"/>
      <c r="X25" s="4"/>
      <c r="Y25" s="22"/>
      <c r="Z25" s="4"/>
      <c r="AA25" s="4"/>
      <c r="AB25" s="4"/>
      <c r="AC25" s="4"/>
      <c r="AD25" s="4"/>
      <c r="AE25" s="4"/>
      <c r="AF25" s="22"/>
      <c r="AG25" s="4"/>
      <c r="AH25" s="4"/>
      <c r="AI25" s="4"/>
    </row>
    <row r="26" spans="1:35" ht="43.5" x14ac:dyDescent="0.35">
      <c r="A26" s="23" t="s">
        <v>13</v>
      </c>
      <c r="B26" s="27" t="s">
        <v>13</v>
      </c>
      <c r="C26" s="1"/>
      <c r="D26" s="1"/>
      <c r="E26" s="1"/>
      <c r="F26" s="1"/>
      <c r="G26" s="2"/>
      <c r="H26" s="22" t="s">
        <v>13</v>
      </c>
      <c r="I26" s="1"/>
      <c r="J26" s="1"/>
      <c r="K26" s="1"/>
      <c r="L26" s="1"/>
      <c r="M26" s="1"/>
      <c r="N26" s="1"/>
      <c r="O26" s="1"/>
      <c r="P26" s="2"/>
      <c r="Q26" s="22" t="s">
        <v>13</v>
      </c>
      <c r="R26" s="1"/>
      <c r="S26" s="1"/>
      <c r="T26" s="1"/>
      <c r="U26" s="1"/>
      <c r="V26" s="1"/>
      <c r="W26" s="1"/>
      <c r="X26" s="2"/>
      <c r="Y26" s="22" t="s">
        <v>13</v>
      </c>
      <c r="Z26" s="1"/>
      <c r="AA26" s="1"/>
      <c r="AB26" s="1"/>
      <c r="AC26" s="1"/>
      <c r="AD26" s="1"/>
      <c r="AE26" s="2"/>
      <c r="AF26" s="22" t="s">
        <v>13</v>
      </c>
      <c r="AG26" s="1"/>
      <c r="AH26" s="1"/>
      <c r="AI26" s="1"/>
    </row>
    <row r="27" spans="1:35" x14ac:dyDescent="0.35">
      <c r="A27" s="23" t="s">
        <v>14</v>
      </c>
      <c r="B27" s="27" t="s">
        <v>14</v>
      </c>
      <c r="C27" s="1">
        <v>38</v>
      </c>
      <c r="D27" s="1">
        <v>238</v>
      </c>
      <c r="E27" s="1">
        <v>220</v>
      </c>
      <c r="F27" s="1">
        <v>496</v>
      </c>
      <c r="G27" s="2"/>
      <c r="H27" s="22" t="s">
        <v>14</v>
      </c>
      <c r="I27" s="1">
        <v>46</v>
      </c>
      <c r="J27" s="1">
        <v>192</v>
      </c>
      <c r="K27" s="1">
        <v>180</v>
      </c>
      <c r="L27" s="1">
        <v>40</v>
      </c>
      <c r="M27" s="1">
        <v>18</v>
      </c>
      <c r="N27" s="1">
        <v>20</v>
      </c>
      <c r="O27" s="1">
        <v>496</v>
      </c>
      <c r="P27" s="2"/>
      <c r="Q27" s="22" t="s">
        <v>14</v>
      </c>
      <c r="R27" s="1">
        <v>9</v>
      </c>
      <c r="S27" s="1">
        <v>60</v>
      </c>
      <c r="T27" s="1">
        <v>97</v>
      </c>
      <c r="U27" s="1">
        <v>117</v>
      </c>
      <c r="V27" s="1">
        <v>213</v>
      </c>
      <c r="W27" s="1">
        <v>496</v>
      </c>
      <c r="X27" s="2"/>
      <c r="Y27" s="22" t="s">
        <v>14</v>
      </c>
      <c r="Z27" s="1">
        <v>111</v>
      </c>
      <c r="AA27" s="1">
        <v>125</v>
      </c>
      <c r="AB27" s="1">
        <v>89</v>
      </c>
      <c r="AC27" s="1">
        <v>171</v>
      </c>
      <c r="AD27" s="1">
        <v>496</v>
      </c>
      <c r="AE27" s="2"/>
      <c r="AF27" s="22" t="s">
        <v>14</v>
      </c>
      <c r="AG27" s="1">
        <v>324</v>
      </c>
      <c r="AH27" s="1">
        <v>172</v>
      </c>
      <c r="AI27" s="1">
        <v>496</v>
      </c>
    </row>
    <row r="28" spans="1:35" ht="29" x14ac:dyDescent="0.35">
      <c r="A28" s="23" t="s">
        <v>15</v>
      </c>
      <c r="B28" s="27" t="s">
        <v>15</v>
      </c>
      <c r="C28" s="1">
        <v>14</v>
      </c>
      <c r="D28" s="1">
        <v>117</v>
      </c>
      <c r="E28" s="1">
        <v>97</v>
      </c>
      <c r="F28" s="1">
        <v>228</v>
      </c>
      <c r="G28" s="2"/>
      <c r="H28" s="22" t="s">
        <v>15</v>
      </c>
      <c r="I28" s="1">
        <v>23</v>
      </c>
      <c r="J28" s="1">
        <v>94</v>
      </c>
      <c r="K28" s="1">
        <v>75</v>
      </c>
      <c r="L28" s="1">
        <v>22</v>
      </c>
      <c r="M28" s="1">
        <v>3</v>
      </c>
      <c r="N28" s="1">
        <v>11</v>
      </c>
      <c r="O28" s="1">
        <v>228</v>
      </c>
      <c r="P28" s="2"/>
      <c r="Q28" s="22" t="s">
        <v>15</v>
      </c>
      <c r="R28" s="1">
        <v>19</v>
      </c>
      <c r="S28" s="1">
        <v>37</v>
      </c>
      <c r="T28" s="1">
        <v>66</v>
      </c>
      <c r="U28" s="1">
        <v>45</v>
      </c>
      <c r="V28" s="1">
        <v>61</v>
      </c>
      <c r="W28" s="1">
        <v>228</v>
      </c>
      <c r="X28" s="2"/>
      <c r="Y28" s="22" t="s">
        <v>15</v>
      </c>
      <c r="Z28" s="1">
        <v>38</v>
      </c>
      <c r="AA28" s="1">
        <v>60</v>
      </c>
      <c r="AB28" s="1">
        <v>45</v>
      </c>
      <c r="AC28" s="1">
        <v>85</v>
      </c>
      <c r="AD28" s="1">
        <v>228</v>
      </c>
      <c r="AE28" s="2"/>
      <c r="AF28" s="22" t="s">
        <v>15</v>
      </c>
      <c r="AG28" s="1">
        <v>6</v>
      </c>
      <c r="AH28" s="1">
        <v>222</v>
      </c>
      <c r="AI28" s="1">
        <v>228</v>
      </c>
    </row>
    <row r="29" spans="1:35" x14ac:dyDescent="0.35">
      <c r="A29" s="23" t="s">
        <v>16</v>
      </c>
      <c r="B29" s="27" t="s">
        <v>16</v>
      </c>
      <c r="C29" s="1">
        <v>10</v>
      </c>
      <c r="D29" s="1">
        <v>100</v>
      </c>
      <c r="E29" s="1">
        <v>97</v>
      </c>
      <c r="F29" s="1">
        <v>207</v>
      </c>
      <c r="G29" s="2"/>
      <c r="H29" s="22" t="s">
        <v>16</v>
      </c>
      <c r="I29" s="1">
        <v>14</v>
      </c>
      <c r="J29" s="1">
        <v>86</v>
      </c>
      <c r="K29" s="1">
        <v>76</v>
      </c>
      <c r="L29" s="1">
        <v>21</v>
      </c>
      <c r="M29" s="1">
        <v>4</v>
      </c>
      <c r="N29" s="1">
        <v>6</v>
      </c>
      <c r="O29" s="1">
        <v>207</v>
      </c>
      <c r="P29" s="2"/>
      <c r="Q29" s="22" t="s">
        <v>16</v>
      </c>
      <c r="R29" s="1">
        <v>96</v>
      </c>
      <c r="S29" s="1">
        <v>62</v>
      </c>
      <c r="T29" s="1">
        <v>13</v>
      </c>
      <c r="U29" s="1">
        <v>28</v>
      </c>
      <c r="V29" s="1">
        <v>8</v>
      </c>
      <c r="W29" s="1">
        <v>207</v>
      </c>
      <c r="X29" s="2"/>
      <c r="Y29" s="22" t="s">
        <v>16</v>
      </c>
      <c r="Z29" s="1">
        <v>34</v>
      </c>
      <c r="AA29" s="1">
        <v>53</v>
      </c>
      <c r="AB29" s="1">
        <v>42</v>
      </c>
      <c r="AC29" s="1">
        <v>78</v>
      </c>
      <c r="AD29" s="1">
        <v>207</v>
      </c>
      <c r="AE29" s="2"/>
      <c r="AF29" s="22" t="s">
        <v>16</v>
      </c>
      <c r="AG29" s="1">
        <v>113</v>
      </c>
      <c r="AH29" s="1">
        <v>94</v>
      </c>
      <c r="AI29" s="1">
        <v>207</v>
      </c>
    </row>
    <row r="30" spans="1:35" x14ac:dyDescent="0.35">
      <c r="A30" s="23" t="s">
        <v>17</v>
      </c>
      <c r="B30" s="27" t="s">
        <v>17</v>
      </c>
      <c r="C30" s="1">
        <v>1</v>
      </c>
      <c r="D30" s="1">
        <v>5</v>
      </c>
      <c r="E30" s="1">
        <v>9</v>
      </c>
      <c r="F30" s="1">
        <v>15</v>
      </c>
      <c r="G30" s="2"/>
      <c r="H30" s="22" t="s">
        <v>17</v>
      </c>
      <c r="I30" s="1">
        <v>1</v>
      </c>
      <c r="J30" s="1">
        <v>4</v>
      </c>
      <c r="K30" s="1">
        <v>9</v>
      </c>
      <c r="L30" s="1">
        <v>0</v>
      </c>
      <c r="M30" s="1">
        <v>0</v>
      </c>
      <c r="N30" s="1">
        <v>1</v>
      </c>
      <c r="O30" s="1">
        <v>15</v>
      </c>
      <c r="P30" s="2"/>
      <c r="Q30" s="22" t="s">
        <v>17</v>
      </c>
      <c r="R30" s="1">
        <v>8</v>
      </c>
      <c r="S30" s="1">
        <v>5</v>
      </c>
      <c r="T30" s="1">
        <v>2</v>
      </c>
      <c r="U30" s="1">
        <v>0</v>
      </c>
      <c r="V30" s="1">
        <v>0</v>
      </c>
      <c r="W30" s="1">
        <v>15</v>
      </c>
      <c r="X30" s="2"/>
      <c r="Y30" s="22" t="s">
        <v>17</v>
      </c>
      <c r="Z30" s="1">
        <v>3</v>
      </c>
      <c r="AA30" s="1">
        <v>4</v>
      </c>
      <c r="AB30" s="1">
        <v>3</v>
      </c>
      <c r="AC30" s="1">
        <v>5</v>
      </c>
      <c r="AD30" s="1">
        <v>15</v>
      </c>
      <c r="AE30" s="2"/>
      <c r="AF30" s="22" t="s">
        <v>17</v>
      </c>
      <c r="AG30" s="1">
        <v>10</v>
      </c>
      <c r="AH30" s="1">
        <v>5</v>
      </c>
      <c r="AI30" s="1">
        <v>15</v>
      </c>
    </row>
    <row r="31" spans="1:35" x14ac:dyDescent="0.35">
      <c r="A31" s="23" t="s">
        <v>18</v>
      </c>
      <c r="B31" s="27" t="s">
        <v>18</v>
      </c>
      <c r="C31" s="1">
        <v>5</v>
      </c>
      <c r="D31" s="1">
        <v>24</v>
      </c>
      <c r="E31" s="1">
        <v>33</v>
      </c>
      <c r="F31" s="1">
        <v>62</v>
      </c>
      <c r="G31" s="2"/>
      <c r="H31" s="22" t="s">
        <v>18</v>
      </c>
      <c r="I31" s="1">
        <v>2</v>
      </c>
      <c r="J31" s="1">
        <v>22</v>
      </c>
      <c r="K31" s="1">
        <v>21</v>
      </c>
      <c r="L31" s="1">
        <v>12</v>
      </c>
      <c r="M31" s="1">
        <v>1</v>
      </c>
      <c r="N31" s="1">
        <v>4</v>
      </c>
      <c r="O31" s="1">
        <v>62</v>
      </c>
      <c r="P31" s="2"/>
      <c r="Q31" s="22" t="s">
        <v>18</v>
      </c>
      <c r="R31" s="1">
        <v>17</v>
      </c>
      <c r="S31" s="1">
        <v>5</v>
      </c>
      <c r="T31" s="1">
        <v>5</v>
      </c>
      <c r="U31" s="1">
        <v>8</v>
      </c>
      <c r="V31" s="1">
        <v>27</v>
      </c>
      <c r="W31" s="1">
        <v>62</v>
      </c>
      <c r="X31" s="2"/>
      <c r="Y31" s="22" t="s">
        <v>18</v>
      </c>
      <c r="Z31" s="1">
        <v>13</v>
      </c>
      <c r="AA31" s="1">
        <v>16</v>
      </c>
      <c r="AB31" s="1">
        <v>6</v>
      </c>
      <c r="AC31" s="1">
        <v>27</v>
      </c>
      <c r="AD31" s="1">
        <v>62</v>
      </c>
      <c r="AE31" s="2"/>
      <c r="AF31" s="22" t="s">
        <v>18</v>
      </c>
      <c r="AG31" s="1">
        <v>29</v>
      </c>
      <c r="AH31" s="1">
        <v>33</v>
      </c>
      <c r="AI31" s="1">
        <v>62</v>
      </c>
    </row>
    <row r="32" spans="1:35" x14ac:dyDescent="0.35">
      <c r="A32" s="23" t="s">
        <v>19</v>
      </c>
      <c r="B32" s="27" t="s">
        <v>19</v>
      </c>
      <c r="C32" s="1">
        <v>0</v>
      </c>
      <c r="D32" s="1">
        <v>1</v>
      </c>
      <c r="E32" s="1">
        <v>3</v>
      </c>
      <c r="F32" s="1">
        <v>4</v>
      </c>
      <c r="G32" s="2"/>
      <c r="H32" s="22" t="s">
        <v>19</v>
      </c>
      <c r="I32" s="1">
        <v>0</v>
      </c>
      <c r="J32" s="1">
        <v>1</v>
      </c>
      <c r="K32" s="1">
        <v>2</v>
      </c>
      <c r="L32" s="1">
        <v>1</v>
      </c>
      <c r="M32" s="1">
        <v>0</v>
      </c>
      <c r="N32" s="1">
        <v>0</v>
      </c>
      <c r="O32" s="1">
        <v>4</v>
      </c>
      <c r="P32" s="2"/>
      <c r="Q32" s="22" t="s">
        <v>19</v>
      </c>
      <c r="R32" s="1">
        <v>0</v>
      </c>
      <c r="S32" s="1">
        <v>2</v>
      </c>
      <c r="T32" s="1">
        <v>0</v>
      </c>
      <c r="U32" s="1">
        <v>0</v>
      </c>
      <c r="V32" s="1">
        <v>2</v>
      </c>
      <c r="W32" s="1">
        <v>4</v>
      </c>
      <c r="X32" s="2"/>
      <c r="Y32" s="22" t="s">
        <v>19</v>
      </c>
      <c r="Z32" s="1">
        <v>1</v>
      </c>
      <c r="AA32" s="1">
        <v>1</v>
      </c>
      <c r="AB32" s="1">
        <v>1</v>
      </c>
      <c r="AC32" s="1">
        <v>1</v>
      </c>
      <c r="AD32" s="1">
        <v>4</v>
      </c>
      <c r="AE32" s="2"/>
      <c r="AF32" s="22" t="s">
        <v>19</v>
      </c>
      <c r="AG32" s="1">
        <v>1</v>
      </c>
      <c r="AH32" s="1">
        <v>3</v>
      </c>
      <c r="AI32" s="1">
        <v>4</v>
      </c>
    </row>
    <row r="33" spans="1:35" x14ac:dyDescent="0.35">
      <c r="A33" s="23" t="s">
        <v>4</v>
      </c>
      <c r="B33" s="27" t="s">
        <v>4</v>
      </c>
      <c r="C33" s="1">
        <v>68</v>
      </c>
      <c r="D33" s="1">
        <v>485</v>
      </c>
      <c r="E33" s="1">
        <v>459</v>
      </c>
      <c r="F33" s="3">
        <v>1012</v>
      </c>
      <c r="G33" s="2"/>
      <c r="H33" s="22" t="s">
        <v>4</v>
      </c>
      <c r="I33" s="1">
        <v>86</v>
      </c>
      <c r="J33" s="1">
        <v>399</v>
      </c>
      <c r="K33" s="1">
        <v>363</v>
      </c>
      <c r="L33" s="1">
        <v>96</v>
      </c>
      <c r="M33" s="1">
        <v>26</v>
      </c>
      <c r="N33" s="1">
        <v>42</v>
      </c>
      <c r="O33" s="3">
        <v>1012</v>
      </c>
      <c r="P33" s="2"/>
      <c r="Q33" s="22" t="s">
        <v>4</v>
      </c>
      <c r="R33" s="1">
        <v>149</v>
      </c>
      <c r="S33" s="1">
        <v>171</v>
      </c>
      <c r="T33" s="1">
        <v>183</v>
      </c>
      <c r="U33" s="1">
        <v>198</v>
      </c>
      <c r="V33" s="1">
        <v>311</v>
      </c>
      <c r="W33" s="3">
        <v>1012</v>
      </c>
      <c r="X33" s="2"/>
      <c r="Y33" s="22" t="s">
        <v>4</v>
      </c>
      <c r="Z33" s="1">
        <v>200</v>
      </c>
      <c r="AA33" s="1">
        <v>259</v>
      </c>
      <c r="AB33" s="1">
        <v>186</v>
      </c>
      <c r="AC33" s="1">
        <v>367</v>
      </c>
      <c r="AD33" s="3">
        <v>1012</v>
      </c>
      <c r="AE33" s="2"/>
      <c r="AF33" s="22" t="s">
        <v>4</v>
      </c>
      <c r="AG33" s="1">
        <v>483</v>
      </c>
      <c r="AH33" s="1">
        <v>529</v>
      </c>
      <c r="AI33" s="3">
        <v>1012</v>
      </c>
    </row>
    <row r="34" spans="1:35" x14ac:dyDescent="0.35">
      <c r="A34" s="5" t="s">
        <v>452</v>
      </c>
      <c r="B34" s="5" t="s">
        <v>452</v>
      </c>
      <c r="C34" s="4"/>
      <c r="D34" s="4"/>
      <c r="E34" s="4"/>
      <c r="F34" s="4"/>
      <c r="G34" s="4"/>
      <c r="H34" s="22"/>
      <c r="I34" s="4"/>
      <c r="J34" s="4"/>
      <c r="K34" s="4"/>
      <c r="L34" s="4"/>
      <c r="M34" s="4"/>
      <c r="N34" s="4"/>
      <c r="O34" s="4"/>
      <c r="P34" s="4"/>
      <c r="Q34" s="22"/>
      <c r="R34" s="4"/>
      <c r="S34" s="4"/>
      <c r="T34" s="4"/>
      <c r="U34" s="4"/>
      <c r="V34" s="4"/>
      <c r="W34" s="4"/>
      <c r="X34" s="4"/>
      <c r="Y34" s="22"/>
      <c r="Z34" s="4"/>
      <c r="AA34" s="4"/>
      <c r="AB34" s="4"/>
      <c r="AC34" s="4"/>
      <c r="AD34" s="4"/>
      <c r="AE34" s="4"/>
      <c r="AF34" s="22"/>
      <c r="AG34" s="4"/>
      <c r="AH34" s="4"/>
      <c r="AI34" s="4"/>
    </row>
    <row r="35" spans="1:35" ht="43.5" x14ac:dyDescent="0.35">
      <c r="A35" s="23" t="s">
        <v>20</v>
      </c>
      <c r="B35" s="27" t="s">
        <v>20</v>
      </c>
      <c r="C35" s="1"/>
      <c r="D35" s="1"/>
      <c r="E35" s="1"/>
      <c r="F35" s="1"/>
      <c r="G35" s="2"/>
      <c r="H35" s="22" t="s">
        <v>20</v>
      </c>
      <c r="I35" s="1"/>
      <c r="J35" s="1"/>
      <c r="K35" s="1"/>
      <c r="L35" s="1"/>
      <c r="M35" s="1"/>
      <c r="N35" s="1"/>
      <c r="O35" s="1"/>
      <c r="P35" s="2"/>
      <c r="Q35" s="22" t="s">
        <v>20</v>
      </c>
      <c r="R35" s="1"/>
      <c r="S35" s="1"/>
      <c r="T35" s="1"/>
      <c r="U35" s="1"/>
      <c r="V35" s="1"/>
      <c r="W35" s="1"/>
      <c r="X35" s="2"/>
      <c r="Y35" s="22" t="s">
        <v>20</v>
      </c>
      <c r="Z35" s="1"/>
      <c r="AA35" s="1"/>
      <c r="AB35" s="1"/>
      <c r="AC35" s="1"/>
      <c r="AD35" s="1"/>
      <c r="AE35" s="2"/>
      <c r="AF35" s="22" t="s">
        <v>20</v>
      </c>
      <c r="AG35" s="1"/>
      <c r="AH35" s="1"/>
      <c r="AI35" s="1"/>
    </row>
    <row r="36" spans="1:35" x14ac:dyDescent="0.35">
      <c r="A36" s="23" t="s">
        <v>21</v>
      </c>
      <c r="B36" s="27" t="s">
        <v>21</v>
      </c>
      <c r="C36" s="1">
        <v>0</v>
      </c>
      <c r="D36" s="1">
        <v>11</v>
      </c>
      <c r="E36" s="1">
        <v>1</v>
      </c>
      <c r="F36" s="1">
        <v>12</v>
      </c>
      <c r="G36" s="2"/>
      <c r="H36" s="22" t="s">
        <v>21</v>
      </c>
      <c r="I36" s="1">
        <v>3</v>
      </c>
      <c r="J36" s="1">
        <v>8</v>
      </c>
      <c r="K36" s="1">
        <v>1</v>
      </c>
      <c r="L36" s="1">
        <v>0</v>
      </c>
      <c r="M36" s="1">
        <v>0</v>
      </c>
      <c r="N36" s="1">
        <v>0</v>
      </c>
      <c r="O36" s="1">
        <v>12</v>
      </c>
      <c r="P36" s="2"/>
      <c r="Q36" s="22" t="s">
        <v>21</v>
      </c>
      <c r="R36" s="1">
        <v>0</v>
      </c>
      <c r="S36" s="1">
        <v>0</v>
      </c>
      <c r="T36" s="1">
        <v>0</v>
      </c>
      <c r="U36" s="1">
        <v>0</v>
      </c>
      <c r="V36" s="1">
        <v>12</v>
      </c>
      <c r="W36" s="1">
        <v>12</v>
      </c>
      <c r="X36" s="2"/>
      <c r="Y36" s="22" t="s">
        <v>21</v>
      </c>
      <c r="Z36" s="1">
        <v>7</v>
      </c>
      <c r="AA36" s="1">
        <v>2</v>
      </c>
      <c r="AB36" s="1">
        <v>1</v>
      </c>
      <c r="AC36" s="1">
        <v>2</v>
      </c>
      <c r="AD36" s="1">
        <v>12</v>
      </c>
      <c r="AE36" s="2"/>
      <c r="AF36" s="22" t="s">
        <v>21</v>
      </c>
      <c r="AG36" s="1">
        <v>9</v>
      </c>
      <c r="AH36" s="1">
        <v>3</v>
      </c>
      <c r="AI36" s="1">
        <v>12</v>
      </c>
    </row>
    <row r="37" spans="1:35" x14ac:dyDescent="0.35">
      <c r="A37" s="23" t="s">
        <v>22</v>
      </c>
      <c r="B37" s="27" t="s">
        <v>22</v>
      </c>
      <c r="C37" s="1">
        <v>3</v>
      </c>
      <c r="D37" s="1">
        <v>166</v>
      </c>
      <c r="E37" s="1">
        <v>84</v>
      </c>
      <c r="F37" s="1">
        <v>253</v>
      </c>
      <c r="G37" s="2"/>
      <c r="H37" s="22" t="s">
        <v>22</v>
      </c>
      <c r="I37" s="1">
        <v>39</v>
      </c>
      <c r="J37" s="1">
        <v>127</v>
      </c>
      <c r="K37" s="1">
        <v>73</v>
      </c>
      <c r="L37" s="1">
        <v>11</v>
      </c>
      <c r="M37" s="1">
        <v>3</v>
      </c>
      <c r="N37" s="1">
        <v>0</v>
      </c>
      <c r="O37" s="1">
        <v>253</v>
      </c>
      <c r="P37" s="2"/>
      <c r="Q37" s="22" t="s">
        <v>22</v>
      </c>
      <c r="R37" s="1">
        <v>4</v>
      </c>
      <c r="S37" s="1">
        <v>16</v>
      </c>
      <c r="T37" s="1">
        <v>33</v>
      </c>
      <c r="U37" s="1">
        <v>64</v>
      </c>
      <c r="V37" s="1">
        <v>136</v>
      </c>
      <c r="W37" s="1">
        <v>253</v>
      </c>
      <c r="X37" s="2"/>
      <c r="Y37" s="22" t="s">
        <v>22</v>
      </c>
      <c r="Z37" s="1">
        <v>82</v>
      </c>
      <c r="AA37" s="1">
        <v>45</v>
      </c>
      <c r="AB37" s="1">
        <v>33</v>
      </c>
      <c r="AC37" s="1">
        <v>93</v>
      </c>
      <c r="AD37" s="1">
        <v>253</v>
      </c>
      <c r="AE37" s="2"/>
      <c r="AF37" s="22" t="s">
        <v>22</v>
      </c>
      <c r="AG37" s="1">
        <v>120</v>
      </c>
      <c r="AH37" s="1">
        <v>133</v>
      </c>
      <c r="AI37" s="1">
        <v>253</v>
      </c>
    </row>
    <row r="38" spans="1:35" ht="29" x14ac:dyDescent="0.35">
      <c r="A38" s="23" t="s">
        <v>23</v>
      </c>
      <c r="B38" s="27" t="s">
        <v>23</v>
      </c>
      <c r="C38" s="1">
        <v>6</v>
      </c>
      <c r="D38" s="1">
        <v>144</v>
      </c>
      <c r="E38" s="1">
        <v>107</v>
      </c>
      <c r="F38" s="1">
        <v>257</v>
      </c>
      <c r="G38" s="2"/>
      <c r="H38" s="22" t="s">
        <v>23</v>
      </c>
      <c r="I38" s="1">
        <v>24</v>
      </c>
      <c r="J38" s="1">
        <v>120</v>
      </c>
      <c r="K38" s="1">
        <v>80</v>
      </c>
      <c r="L38" s="1">
        <v>27</v>
      </c>
      <c r="M38" s="1">
        <v>4</v>
      </c>
      <c r="N38" s="1">
        <v>2</v>
      </c>
      <c r="O38" s="1">
        <v>257</v>
      </c>
      <c r="P38" s="2"/>
      <c r="Q38" s="22" t="s">
        <v>23</v>
      </c>
      <c r="R38" s="1">
        <v>42</v>
      </c>
      <c r="S38" s="1">
        <v>45</v>
      </c>
      <c r="T38" s="1">
        <v>47</v>
      </c>
      <c r="U38" s="1">
        <v>52</v>
      </c>
      <c r="V38" s="1">
        <v>71</v>
      </c>
      <c r="W38" s="1">
        <v>257</v>
      </c>
      <c r="X38" s="2"/>
      <c r="Y38" s="22" t="s">
        <v>23</v>
      </c>
      <c r="Z38" s="1">
        <v>42</v>
      </c>
      <c r="AA38" s="1">
        <v>72</v>
      </c>
      <c r="AB38" s="1">
        <v>34</v>
      </c>
      <c r="AC38" s="1">
        <v>109</v>
      </c>
      <c r="AD38" s="1">
        <v>257</v>
      </c>
      <c r="AE38" s="2"/>
      <c r="AF38" s="22" t="s">
        <v>23</v>
      </c>
      <c r="AG38" s="1">
        <v>129</v>
      </c>
      <c r="AH38" s="1">
        <v>128</v>
      </c>
      <c r="AI38" s="1">
        <v>257</v>
      </c>
    </row>
    <row r="39" spans="1:35" ht="29" x14ac:dyDescent="0.35">
      <c r="A39" s="23" t="s">
        <v>24</v>
      </c>
      <c r="B39" s="27" t="s">
        <v>24</v>
      </c>
      <c r="C39" s="1">
        <v>19</v>
      </c>
      <c r="D39" s="1">
        <v>143</v>
      </c>
      <c r="E39" s="1">
        <v>188</v>
      </c>
      <c r="F39" s="1">
        <v>350</v>
      </c>
      <c r="G39" s="2"/>
      <c r="H39" s="22" t="s">
        <v>24</v>
      </c>
      <c r="I39" s="1">
        <v>18</v>
      </c>
      <c r="J39" s="1">
        <v>125</v>
      </c>
      <c r="K39" s="1">
        <v>152</v>
      </c>
      <c r="L39" s="1">
        <v>36</v>
      </c>
      <c r="M39" s="1">
        <v>9</v>
      </c>
      <c r="N39" s="1">
        <v>10</v>
      </c>
      <c r="O39" s="1">
        <v>350</v>
      </c>
      <c r="P39" s="2"/>
      <c r="Q39" s="22" t="s">
        <v>24</v>
      </c>
      <c r="R39" s="1">
        <v>85</v>
      </c>
      <c r="S39" s="1">
        <v>78</v>
      </c>
      <c r="T39" s="1">
        <v>70</v>
      </c>
      <c r="U39" s="1">
        <v>61</v>
      </c>
      <c r="V39" s="1">
        <v>56</v>
      </c>
      <c r="W39" s="1">
        <v>350</v>
      </c>
      <c r="X39" s="2"/>
      <c r="Y39" s="22" t="s">
        <v>24</v>
      </c>
      <c r="Z39" s="1">
        <v>58</v>
      </c>
      <c r="AA39" s="1">
        <v>100</v>
      </c>
      <c r="AB39" s="1">
        <v>72</v>
      </c>
      <c r="AC39" s="1">
        <v>120</v>
      </c>
      <c r="AD39" s="1">
        <v>350</v>
      </c>
      <c r="AE39" s="2"/>
      <c r="AF39" s="22" t="s">
        <v>24</v>
      </c>
      <c r="AG39" s="1">
        <v>162</v>
      </c>
      <c r="AH39" s="1">
        <v>188</v>
      </c>
      <c r="AI39" s="1">
        <v>350</v>
      </c>
    </row>
    <row r="40" spans="1:35" x14ac:dyDescent="0.35">
      <c r="A40" s="23" t="s">
        <v>25</v>
      </c>
      <c r="B40" s="27" t="s">
        <v>25</v>
      </c>
      <c r="C40" s="1">
        <v>40</v>
      </c>
      <c r="D40" s="1">
        <v>21</v>
      </c>
      <c r="E40" s="1">
        <v>79</v>
      </c>
      <c r="F40" s="1">
        <v>140</v>
      </c>
      <c r="G40" s="2"/>
      <c r="H40" s="22" t="s">
        <v>25</v>
      </c>
      <c r="I40" s="1">
        <v>2</v>
      </c>
      <c r="J40" s="1">
        <v>19</v>
      </c>
      <c r="K40" s="1">
        <v>57</v>
      </c>
      <c r="L40" s="1">
        <v>22</v>
      </c>
      <c r="M40" s="1">
        <v>10</v>
      </c>
      <c r="N40" s="1">
        <v>30</v>
      </c>
      <c r="O40" s="1">
        <v>140</v>
      </c>
      <c r="P40" s="2"/>
      <c r="Q40" s="22" t="s">
        <v>25</v>
      </c>
      <c r="R40" s="1">
        <v>18</v>
      </c>
      <c r="S40" s="1">
        <v>32</v>
      </c>
      <c r="T40" s="1">
        <v>33</v>
      </c>
      <c r="U40" s="1">
        <v>21</v>
      </c>
      <c r="V40" s="1">
        <v>36</v>
      </c>
      <c r="W40" s="1">
        <v>140</v>
      </c>
      <c r="X40" s="2"/>
      <c r="Y40" s="22" t="s">
        <v>25</v>
      </c>
      <c r="Z40" s="1">
        <v>11</v>
      </c>
      <c r="AA40" s="1">
        <v>40</v>
      </c>
      <c r="AB40" s="1">
        <v>46</v>
      </c>
      <c r="AC40" s="1">
        <v>43</v>
      </c>
      <c r="AD40" s="1">
        <v>140</v>
      </c>
      <c r="AE40" s="2"/>
      <c r="AF40" s="22" t="s">
        <v>25</v>
      </c>
      <c r="AG40" s="1">
        <v>63</v>
      </c>
      <c r="AH40" s="1">
        <v>77</v>
      </c>
      <c r="AI40" s="1">
        <v>140</v>
      </c>
    </row>
    <row r="41" spans="1:35" x14ac:dyDescent="0.35">
      <c r="A41" s="23" t="s">
        <v>4</v>
      </c>
      <c r="B41" s="27" t="s">
        <v>4</v>
      </c>
      <c r="C41" s="1">
        <v>68</v>
      </c>
      <c r="D41" s="1">
        <v>485</v>
      </c>
      <c r="E41" s="1">
        <v>459</v>
      </c>
      <c r="F41" s="3">
        <v>1012</v>
      </c>
      <c r="G41" s="2"/>
      <c r="H41" s="22" t="s">
        <v>4</v>
      </c>
      <c r="I41" s="1">
        <v>86</v>
      </c>
      <c r="J41" s="1">
        <v>399</v>
      </c>
      <c r="K41" s="1">
        <v>363</v>
      </c>
      <c r="L41" s="1">
        <v>96</v>
      </c>
      <c r="M41" s="1">
        <v>26</v>
      </c>
      <c r="N41" s="1">
        <v>42</v>
      </c>
      <c r="O41" s="3">
        <v>1012</v>
      </c>
      <c r="P41" s="2"/>
      <c r="Q41" s="22" t="s">
        <v>4</v>
      </c>
      <c r="R41" s="1">
        <v>149</v>
      </c>
      <c r="S41" s="1">
        <v>171</v>
      </c>
      <c r="T41" s="1">
        <v>183</v>
      </c>
      <c r="U41" s="1">
        <v>198</v>
      </c>
      <c r="V41" s="1">
        <v>311</v>
      </c>
      <c r="W41" s="3">
        <v>1012</v>
      </c>
      <c r="X41" s="2"/>
      <c r="Y41" s="22" t="s">
        <v>4</v>
      </c>
      <c r="Z41" s="1">
        <v>200</v>
      </c>
      <c r="AA41" s="1">
        <v>259</v>
      </c>
      <c r="AB41" s="1">
        <v>186</v>
      </c>
      <c r="AC41" s="1">
        <v>367</v>
      </c>
      <c r="AD41" s="3">
        <v>1012</v>
      </c>
      <c r="AE41" s="2"/>
      <c r="AF41" s="22" t="s">
        <v>4</v>
      </c>
      <c r="AG41" s="1">
        <v>483</v>
      </c>
      <c r="AH41" s="1">
        <v>529</v>
      </c>
      <c r="AI41" s="3">
        <v>1012</v>
      </c>
    </row>
    <row r="42" spans="1:35" x14ac:dyDescent="0.35">
      <c r="A42" s="5" t="s">
        <v>452</v>
      </c>
      <c r="B42" s="5" t="s">
        <v>452</v>
      </c>
      <c r="C42" s="4"/>
      <c r="D42" s="4"/>
      <c r="E42" s="4"/>
      <c r="F42" s="4"/>
      <c r="G42" s="4"/>
      <c r="H42" s="22"/>
      <c r="I42" s="4"/>
      <c r="J42" s="4"/>
      <c r="K42" s="4"/>
      <c r="L42" s="4"/>
      <c r="M42" s="4"/>
      <c r="N42" s="4"/>
      <c r="O42" s="4"/>
      <c r="P42" s="4"/>
      <c r="Q42" s="22"/>
      <c r="R42" s="4"/>
      <c r="S42" s="4"/>
      <c r="T42" s="4"/>
      <c r="U42" s="4"/>
      <c r="V42" s="4"/>
      <c r="W42" s="4"/>
      <c r="X42" s="4"/>
      <c r="Y42" s="22"/>
      <c r="Z42" s="4"/>
      <c r="AA42" s="4"/>
      <c r="AB42" s="4"/>
      <c r="AC42" s="4"/>
      <c r="AD42" s="4"/>
      <c r="AE42" s="4"/>
      <c r="AF42" s="22"/>
      <c r="AG42" s="4"/>
      <c r="AH42" s="4"/>
      <c r="AI42" s="4"/>
    </row>
    <row r="43" spans="1:35" ht="58" x14ac:dyDescent="0.35">
      <c r="A43" s="23" t="s">
        <v>26</v>
      </c>
      <c r="B43" s="27" t="s">
        <v>26</v>
      </c>
      <c r="C43" s="1"/>
      <c r="D43" s="1"/>
      <c r="E43" s="1"/>
      <c r="F43" s="1"/>
      <c r="G43" s="2"/>
      <c r="H43" s="22" t="s">
        <v>26</v>
      </c>
      <c r="I43" s="1"/>
      <c r="J43" s="1"/>
      <c r="K43" s="1"/>
      <c r="L43" s="1"/>
      <c r="M43" s="1"/>
      <c r="N43" s="1"/>
      <c r="O43" s="1"/>
      <c r="P43" s="2"/>
      <c r="Q43" s="22" t="s">
        <v>26</v>
      </c>
      <c r="R43" s="1"/>
      <c r="S43" s="1"/>
      <c r="T43" s="1"/>
      <c r="U43" s="1"/>
      <c r="V43" s="1"/>
      <c r="W43" s="1"/>
      <c r="X43" s="2"/>
      <c r="Y43" s="22" t="s">
        <v>26</v>
      </c>
      <c r="Z43" s="1"/>
      <c r="AA43" s="1"/>
      <c r="AB43" s="1"/>
      <c r="AC43" s="1"/>
      <c r="AD43" s="1"/>
      <c r="AE43" s="2"/>
      <c r="AF43" s="22" t="s">
        <v>26</v>
      </c>
      <c r="AG43" s="1"/>
      <c r="AH43" s="1"/>
      <c r="AI43" s="1"/>
    </row>
    <row r="44" spans="1:35" x14ac:dyDescent="0.35">
      <c r="A44" s="23" t="s">
        <v>27</v>
      </c>
      <c r="B44" s="27" t="s">
        <v>27</v>
      </c>
      <c r="C44" s="1">
        <v>42</v>
      </c>
      <c r="D44" s="1">
        <v>249</v>
      </c>
      <c r="E44" s="1">
        <v>231</v>
      </c>
      <c r="F44" s="1">
        <v>522</v>
      </c>
      <c r="G44" s="2"/>
      <c r="H44" s="22" t="s">
        <v>27</v>
      </c>
      <c r="I44" s="1">
        <v>41</v>
      </c>
      <c r="J44" s="1">
        <v>208</v>
      </c>
      <c r="K44" s="1">
        <v>190</v>
      </c>
      <c r="L44" s="1">
        <v>41</v>
      </c>
      <c r="M44" s="1">
        <v>14</v>
      </c>
      <c r="N44" s="1">
        <v>28</v>
      </c>
      <c r="O44" s="1">
        <v>522</v>
      </c>
      <c r="P44" s="2"/>
      <c r="Q44" s="22" t="s">
        <v>27</v>
      </c>
      <c r="R44" s="1">
        <v>42</v>
      </c>
      <c r="S44" s="1">
        <v>120</v>
      </c>
      <c r="T44" s="1">
        <v>136</v>
      </c>
      <c r="U44" s="1">
        <v>124</v>
      </c>
      <c r="V44" s="1">
        <v>100</v>
      </c>
      <c r="W44" s="1">
        <v>522</v>
      </c>
      <c r="X44" s="2"/>
      <c r="Y44" s="22" t="s">
        <v>27</v>
      </c>
      <c r="Z44" s="1">
        <v>120</v>
      </c>
      <c r="AA44" s="1">
        <v>122</v>
      </c>
      <c r="AB44" s="1">
        <v>96</v>
      </c>
      <c r="AC44" s="1">
        <v>184</v>
      </c>
      <c r="AD44" s="1">
        <v>522</v>
      </c>
      <c r="AE44" s="2"/>
      <c r="AF44" s="22" t="s">
        <v>27</v>
      </c>
      <c r="AG44" s="1">
        <v>329</v>
      </c>
      <c r="AH44" s="1">
        <v>193</v>
      </c>
      <c r="AI44" s="1">
        <v>522</v>
      </c>
    </row>
    <row r="45" spans="1:35" x14ac:dyDescent="0.35">
      <c r="A45" s="23" t="s">
        <v>28</v>
      </c>
      <c r="B45" s="27" t="s">
        <v>28</v>
      </c>
      <c r="C45" s="1">
        <v>0</v>
      </c>
      <c r="D45" s="1">
        <v>28</v>
      </c>
      <c r="E45" s="1">
        <v>26</v>
      </c>
      <c r="F45" s="1">
        <v>54</v>
      </c>
      <c r="G45" s="2"/>
      <c r="H45" s="22" t="s">
        <v>28</v>
      </c>
      <c r="I45" s="1">
        <v>5</v>
      </c>
      <c r="J45" s="1">
        <v>23</v>
      </c>
      <c r="K45" s="1">
        <v>24</v>
      </c>
      <c r="L45" s="1">
        <v>2</v>
      </c>
      <c r="M45" s="1">
        <v>0</v>
      </c>
      <c r="N45" s="1">
        <v>0</v>
      </c>
      <c r="O45" s="1">
        <v>54</v>
      </c>
      <c r="P45" s="2"/>
      <c r="Q45" s="22" t="s">
        <v>28</v>
      </c>
      <c r="R45" s="1">
        <v>17</v>
      </c>
      <c r="S45" s="1">
        <v>15</v>
      </c>
      <c r="T45" s="1">
        <v>7</v>
      </c>
      <c r="U45" s="1">
        <v>11</v>
      </c>
      <c r="V45" s="1">
        <v>4</v>
      </c>
      <c r="W45" s="1">
        <v>54</v>
      </c>
      <c r="X45" s="2"/>
      <c r="Y45" s="22" t="s">
        <v>28</v>
      </c>
      <c r="Z45" s="1">
        <v>8</v>
      </c>
      <c r="AA45" s="1">
        <v>14</v>
      </c>
      <c r="AB45" s="1">
        <v>12</v>
      </c>
      <c r="AC45" s="1">
        <v>20</v>
      </c>
      <c r="AD45" s="1">
        <v>54</v>
      </c>
      <c r="AE45" s="2"/>
      <c r="AF45" s="22" t="s">
        <v>28</v>
      </c>
      <c r="AG45" s="1">
        <v>20</v>
      </c>
      <c r="AH45" s="1">
        <v>34</v>
      </c>
      <c r="AI45" s="1">
        <v>54</v>
      </c>
    </row>
    <row r="46" spans="1:35" x14ac:dyDescent="0.35">
      <c r="A46" s="23" t="s">
        <v>29</v>
      </c>
      <c r="B46" s="27" t="s">
        <v>29</v>
      </c>
      <c r="C46" s="1">
        <v>9</v>
      </c>
      <c r="D46" s="1">
        <v>33</v>
      </c>
      <c r="E46" s="1">
        <v>42</v>
      </c>
      <c r="F46" s="1">
        <v>84</v>
      </c>
      <c r="G46" s="2"/>
      <c r="H46" s="22" t="s">
        <v>29</v>
      </c>
      <c r="I46" s="1">
        <v>2</v>
      </c>
      <c r="J46" s="1">
        <v>31</v>
      </c>
      <c r="K46" s="1">
        <v>28</v>
      </c>
      <c r="L46" s="1">
        <v>14</v>
      </c>
      <c r="M46" s="1">
        <v>6</v>
      </c>
      <c r="N46" s="1">
        <v>3</v>
      </c>
      <c r="O46" s="1">
        <v>84</v>
      </c>
      <c r="P46" s="2"/>
      <c r="Q46" s="22" t="s">
        <v>29</v>
      </c>
      <c r="R46" s="1">
        <v>76</v>
      </c>
      <c r="S46" s="1">
        <v>7</v>
      </c>
      <c r="T46" s="1">
        <v>1</v>
      </c>
      <c r="U46" s="1">
        <v>0</v>
      </c>
      <c r="V46" s="1">
        <v>0</v>
      </c>
      <c r="W46" s="1">
        <v>84</v>
      </c>
      <c r="X46" s="2"/>
      <c r="Y46" s="22" t="s">
        <v>29</v>
      </c>
      <c r="Z46" s="1">
        <v>13</v>
      </c>
      <c r="AA46" s="1">
        <v>24</v>
      </c>
      <c r="AB46" s="1">
        <v>21</v>
      </c>
      <c r="AC46" s="1">
        <v>26</v>
      </c>
      <c r="AD46" s="1">
        <v>84</v>
      </c>
      <c r="AE46" s="2"/>
      <c r="AF46" s="22" t="s">
        <v>29</v>
      </c>
      <c r="AG46" s="1">
        <v>38</v>
      </c>
      <c r="AH46" s="1">
        <v>46</v>
      </c>
      <c r="AI46" s="1">
        <v>84</v>
      </c>
    </row>
    <row r="47" spans="1:35" x14ac:dyDescent="0.35">
      <c r="A47" s="23" t="s">
        <v>30</v>
      </c>
      <c r="B47" s="27" t="s">
        <v>30</v>
      </c>
      <c r="C47" s="1">
        <v>10</v>
      </c>
      <c r="D47" s="1">
        <v>120</v>
      </c>
      <c r="E47" s="1">
        <v>90</v>
      </c>
      <c r="F47" s="1">
        <v>220</v>
      </c>
      <c r="G47" s="2"/>
      <c r="H47" s="22" t="s">
        <v>30</v>
      </c>
      <c r="I47" s="1">
        <v>26</v>
      </c>
      <c r="J47" s="1">
        <v>94</v>
      </c>
      <c r="K47" s="1">
        <v>69</v>
      </c>
      <c r="L47" s="1">
        <v>21</v>
      </c>
      <c r="M47" s="1">
        <v>4</v>
      </c>
      <c r="N47" s="1">
        <v>6</v>
      </c>
      <c r="O47" s="1">
        <v>220</v>
      </c>
      <c r="P47" s="2"/>
      <c r="Q47" s="22" t="s">
        <v>30</v>
      </c>
      <c r="R47" s="1">
        <v>11</v>
      </c>
      <c r="S47" s="1">
        <v>28</v>
      </c>
      <c r="T47" s="1">
        <v>35</v>
      </c>
      <c r="U47" s="1">
        <v>48</v>
      </c>
      <c r="V47" s="1">
        <v>98</v>
      </c>
      <c r="W47" s="1">
        <v>220</v>
      </c>
      <c r="X47" s="2"/>
      <c r="Y47" s="22" t="s">
        <v>30</v>
      </c>
      <c r="Z47" s="1">
        <v>36</v>
      </c>
      <c r="AA47" s="1">
        <v>70</v>
      </c>
      <c r="AB47" s="1">
        <v>31</v>
      </c>
      <c r="AC47" s="1">
        <v>83</v>
      </c>
      <c r="AD47" s="1">
        <v>220</v>
      </c>
      <c r="AE47" s="2"/>
      <c r="AF47" s="22" t="s">
        <v>30</v>
      </c>
      <c r="AG47" s="1">
        <v>5</v>
      </c>
      <c r="AH47" s="1">
        <v>215</v>
      </c>
      <c r="AI47" s="1">
        <v>220</v>
      </c>
    </row>
    <row r="48" spans="1:35" ht="29" x14ac:dyDescent="0.35">
      <c r="A48" s="23" t="s">
        <v>31</v>
      </c>
      <c r="B48" s="27" t="s">
        <v>31</v>
      </c>
      <c r="C48" s="1">
        <v>0</v>
      </c>
      <c r="D48" s="1">
        <v>8</v>
      </c>
      <c r="E48" s="1">
        <v>6</v>
      </c>
      <c r="F48" s="1">
        <v>14</v>
      </c>
      <c r="G48" s="2"/>
      <c r="H48" s="22" t="s">
        <v>31</v>
      </c>
      <c r="I48" s="1">
        <v>3</v>
      </c>
      <c r="J48" s="1">
        <v>5</v>
      </c>
      <c r="K48" s="1">
        <v>5</v>
      </c>
      <c r="L48" s="1">
        <v>1</v>
      </c>
      <c r="M48" s="1">
        <v>0</v>
      </c>
      <c r="N48" s="1">
        <v>0</v>
      </c>
      <c r="O48" s="1">
        <v>14</v>
      </c>
      <c r="P48" s="2"/>
      <c r="Q48" s="22" t="s">
        <v>31</v>
      </c>
      <c r="R48" s="1">
        <v>0</v>
      </c>
      <c r="S48" s="1">
        <v>0</v>
      </c>
      <c r="T48" s="1">
        <v>2</v>
      </c>
      <c r="U48" s="1">
        <v>6</v>
      </c>
      <c r="V48" s="1">
        <v>6</v>
      </c>
      <c r="W48" s="1">
        <v>14</v>
      </c>
      <c r="X48" s="2"/>
      <c r="Y48" s="22" t="s">
        <v>31</v>
      </c>
      <c r="Z48" s="1">
        <v>3</v>
      </c>
      <c r="AA48" s="1">
        <v>3</v>
      </c>
      <c r="AB48" s="1">
        <v>2</v>
      </c>
      <c r="AC48" s="1">
        <v>6</v>
      </c>
      <c r="AD48" s="1">
        <v>14</v>
      </c>
      <c r="AE48" s="2"/>
      <c r="AF48" s="22" t="s">
        <v>31</v>
      </c>
      <c r="AG48" s="1">
        <v>10</v>
      </c>
      <c r="AH48" s="1">
        <v>4</v>
      </c>
      <c r="AI48" s="1">
        <v>14</v>
      </c>
    </row>
    <row r="49" spans="1:35" ht="43.5" x14ac:dyDescent="0.35">
      <c r="A49" s="23" t="s">
        <v>32</v>
      </c>
      <c r="B49" s="27" t="s">
        <v>32</v>
      </c>
      <c r="C49" s="1">
        <v>1</v>
      </c>
      <c r="D49" s="1">
        <v>12</v>
      </c>
      <c r="E49" s="1">
        <v>4</v>
      </c>
      <c r="F49" s="1">
        <v>17</v>
      </c>
      <c r="G49" s="2"/>
      <c r="H49" s="22" t="s">
        <v>32</v>
      </c>
      <c r="I49" s="1">
        <v>2</v>
      </c>
      <c r="J49" s="1">
        <v>10</v>
      </c>
      <c r="K49" s="1">
        <v>3</v>
      </c>
      <c r="L49" s="1">
        <v>1</v>
      </c>
      <c r="M49" s="1">
        <v>0</v>
      </c>
      <c r="N49" s="1">
        <v>1</v>
      </c>
      <c r="O49" s="1">
        <v>17</v>
      </c>
      <c r="P49" s="2"/>
      <c r="Q49" s="22" t="s">
        <v>32</v>
      </c>
      <c r="R49" s="1">
        <v>3</v>
      </c>
      <c r="S49" s="1">
        <v>1</v>
      </c>
      <c r="T49" s="1">
        <v>0</v>
      </c>
      <c r="U49" s="1">
        <v>0</v>
      </c>
      <c r="V49" s="1">
        <v>13</v>
      </c>
      <c r="W49" s="1">
        <v>17</v>
      </c>
      <c r="X49" s="2"/>
      <c r="Y49" s="22" t="s">
        <v>32</v>
      </c>
      <c r="Z49" s="1">
        <v>5</v>
      </c>
      <c r="AA49" s="1">
        <v>3</v>
      </c>
      <c r="AB49" s="1">
        <v>4</v>
      </c>
      <c r="AC49" s="1">
        <v>5</v>
      </c>
      <c r="AD49" s="1">
        <v>17</v>
      </c>
      <c r="AE49" s="2"/>
      <c r="AF49" s="22" t="s">
        <v>32</v>
      </c>
      <c r="AG49" s="1">
        <v>12</v>
      </c>
      <c r="AH49" s="1">
        <v>5</v>
      </c>
      <c r="AI49" s="1">
        <v>17</v>
      </c>
    </row>
    <row r="50" spans="1:35" ht="29" x14ac:dyDescent="0.35">
      <c r="A50" s="23" t="s">
        <v>33</v>
      </c>
      <c r="B50" s="27" t="s">
        <v>33</v>
      </c>
      <c r="C50" s="1">
        <v>6</v>
      </c>
      <c r="D50" s="1">
        <v>35</v>
      </c>
      <c r="E50" s="1">
        <v>60</v>
      </c>
      <c r="F50" s="1">
        <v>101</v>
      </c>
      <c r="G50" s="2"/>
      <c r="H50" s="22" t="s">
        <v>33</v>
      </c>
      <c r="I50" s="1">
        <v>7</v>
      </c>
      <c r="J50" s="1">
        <v>28</v>
      </c>
      <c r="K50" s="1">
        <v>44</v>
      </c>
      <c r="L50" s="1">
        <v>16</v>
      </c>
      <c r="M50" s="1">
        <v>2</v>
      </c>
      <c r="N50" s="1">
        <v>4</v>
      </c>
      <c r="O50" s="1">
        <v>101</v>
      </c>
      <c r="P50" s="2"/>
      <c r="Q50" s="22" t="s">
        <v>33</v>
      </c>
      <c r="R50" s="1">
        <v>0</v>
      </c>
      <c r="S50" s="1">
        <v>0</v>
      </c>
      <c r="T50" s="1">
        <v>2</v>
      </c>
      <c r="U50" s="1">
        <v>9</v>
      </c>
      <c r="V50" s="1">
        <v>90</v>
      </c>
      <c r="W50" s="1">
        <v>101</v>
      </c>
      <c r="X50" s="2"/>
      <c r="Y50" s="22" t="s">
        <v>33</v>
      </c>
      <c r="Z50" s="1">
        <v>15</v>
      </c>
      <c r="AA50" s="1">
        <v>23</v>
      </c>
      <c r="AB50" s="1">
        <v>20</v>
      </c>
      <c r="AC50" s="1">
        <v>43</v>
      </c>
      <c r="AD50" s="1">
        <v>101</v>
      </c>
      <c r="AE50" s="2"/>
      <c r="AF50" s="22" t="s">
        <v>33</v>
      </c>
      <c r="AG50" s="1">
        <v>69</v>
      </c>
      <c r="AH50" s="1">
        <v>32</v>
      </c>
      <c r="AI50" s="1">
        <v>101</v>
      </c>
    </row>
    <row r="51" spans="1:35" x14ac:dyDescent="0.35">
      <c r="A51" s="23" t="s">
        <v>4</v>
      </c>
      <c r="B51" s="27" t="s">
        <v>4</v>
      </c>
      <c r="C51" s="1">
        <v>68</v>
      </c>
      <c r="D51" s="1">
        <v>485</v>
      </c>
      <c r="E51" s="1">
        <v>459</v>
      </c>
      <c r="F51" s="3">
        <v>1012</v>
      </c>
      <c r="G51" s="2"/>
      <c r="H51" s="22" t="s">
        <v>4</v>
      </c>
      <c r="I51" s="1">
        <v>86</v>
      </c>
      <c r="J51" s="1">
        <v>399</v>
      </c>
      <c r="K51" s="1">
        <v>363</v>
      </c>
      <c r="L51" s="1">
        <v>96</v>
      </c>
      <c r="M51" s="1">
        <v>26</v>
      </c>
      <c r="N51" s="1">
        <v>42</v>
      </c>
      <c r="O51" s="3">
        <v>1012</v>
      </c>
      <c r="P51" s="2"/>
      <c r="Q51" s="22" t="s">
        <v>4</v>
      </c>
      <c r="R51" s="1">
        <v>149</v>
      </c>
      <c r="S51" s="1">
        <v>171</v>
      </c>
      <c r="T51" s="1">
        <v>183</v>
      </c>
      <c r="U51" s="1">
        <v>198</v>
      </c>
      <c r="V51" s="1">
        <v>311</v>
      </c>
      <c r="W51" s="3">
        <v>1012</v>
      </c>
      <c r="X51" s="2"/>
      <c r="Y51" s="22" t="s">
        <v>4</v>
      </c>
      <c r="Z51" s="1">
        <v>200</v>
      </c>
      <c r="AA51" s="1">
        <v>259</v>
      </c>
      <c r="AB51" s="1">
        <v>186</v>
      </c>
      <c r="AC51" s="1">
        <v>367</v>
      </c>
      <c r="AD51" s="3">
        <v>1012</v>
      </c>
      <c r="AE51" s="2"/>
      <c r="AF51" s="22" t="s">
        <v>4</v>
      </c>
      <c r="AG51" s="1">
        <v>483</v>
      </c>
      <c r="AH51" s="1">
        <v>529</v>
      </c>
      <c r="AI51" s="3">
        <v>1012</v>
      </c>
    </row>
    <row r="52" spans="1:35" x14ac:dyDescent="0.35">
      <c r="A52" s="5" t="s">
        <v>452</v>
      </c>
      <c r="B52" s="5" t="s">
        <v>452</v>
      </c>
      <c r="C52" s="4"/>
      <c r="D52" s="4"/>
      <c r="E52" s="4"/>
      <c r="F52" s="4"/>
      <c r="G52" s="4"/>
      <c r="H52" s="22"/>
      <c r="I52" s="4"/>
      <c r="J52" s="4"/>
      <c r="K52" s="4"/>
      <c r="L52" s="4"/>
      <c r="M52" s="4"/>
      <c r="N52" s="4"/>
      <c r="O52" s="4"/>
      <c r="P52" s="4"/>
      <c r="Q52" s="22"/>
      <c r="R52" s="4"/>
      <c r="S52" s="4"/>
      <c r="T52" s="4"/>
      <c r="U52" s="4"/>
      <c r="V52" s="4"/>
      <c r="W52" s="4"/>
      <c r="X52" s="4"/>
      <c r="Y52" s="22"/>
      <c r="Z52" s="4"/>
      <c r="AA52" s="4"/>
      <c r="AB52" s="4"/>
      <c r="AC52" s="4"/>
      <c r="AD52" s="4"/>
      <c r="AE52" s="4"/>
      <c r="AF52" s="22"/>
      <c r="AG52" s="4"/>
      <c r="AH52" s="4"/>
      <c r="AI52" s="4"/>
    </row>
    <row r="53" spans="1:35" ht="58" x14ac:dyDescent="0.35">
      <c r="A53" s="23" t="s">
        <v>34</v>
      </c>
      <c r="B53" s="27" t="s">
        <v>34</v>
      </c>
      <c r="C53" s="1"/>
      <c r="D53" s="1"/>
      <c r="E53" s="1"/>
      <c r="F53" s="1"/>
      <c r="G53" s="2"/>
      <c r="H53" s="22" t="s">
        <v>34</v>
      </c>
      <c r="I53" s="1"/>
      <c r="J53" s="1"/>
      <c r="K53" s="1"/>
      <c r="L53" s="1"/>
      <c r="M53" s="1"/>
      <c r="N53" s="1"/>
      <c r="O53" s="1"/>
      <c r="P53" s="2"/>
      <c r="Q53" s="22" t="s">
        <v>34</v>
      </c>
      <c r="R53" s="1"/>
      <c r="S53" s="1"/>
      <c r="T53" s="1"/>
      <c r="U53" s="1"/>
      <c r="V53" s="1"/>
      <c r="W53" s="1"/>
      <c r="X53" s="2"/>
      <c r="Y53" s="22" t="s">
        <v>34</v>
      </c>
      <c r="Z53" s="1"/>
      <c r="AA53" s="1"/>
      <c r="AB53" s="1"/>
      <c r="AC53" s="1"/>
      <c r="AD53" s="1"/>
      <c r="AE53" s="2"/>
      <c r="AF53" s="22" t="s">
        <v>34</v>
      </c>
      <c r="AG53" s="1"/>
      <c r="AH53" s="1"/>
      <c r="AI53" s="1"/>
    </row>
    <row r="54" spans="1:35" x14ac:dyDescent="0.35">
      <c r="A54" s="23" t="s">
        <v>7</v>
      </c>
      <c r="B54" s="27" t="s">
        <v>7</v>
      </c>
      <c r="C54" s="1">
        <v>31</v>
      </c>
      <c r="D54" s="1">
        <v>146</v>
      </c>
      <c r="E54" s="1">
        <v>157</v>
      </c>
      <c r="F54" s="1">
        <v>334</v>
      </c>
      <c r="G54" s="2"/>
      <c r="H54" s="22" t="s">
        <v>7</v>
      </c>
      <c r="I54" s="1">
        <v>17</v>
      </c>
      <c r="J54" s="1">
        <v>129</v>
      </c>
      <c r="K54" s="1">
        <v>123</v>
      </c>
      <c r="L54" s="1">
        <v>34</v>
      </c>
      <c r="M54" s="1">
        <v>10</v>
      </c>
      <c r="N54" s="1">
        <v>21</v>
      </c>
      <c r="O54" s="1">
        <v>334</v>
      </c>
      <c r="P54" s="2"/>
      <c r="Q54" s="22" t="s">
        <v>7</v>
      </c>
      <c r="R54" s="1">
        <v>58</v>
      </c>
      <c r="S54" s="1">
        <v>84</v>
      </c>
      <c r="T54" s="1">
        <v>88</v>
      </c>
      <c r="U54" s="1">
        <v>66</v>
      </c>
      <c r="V54" s="1">
        <v>38</v>
      </c>
      <c r="W54" s="1">
        <v>334</v>
      </c>
      <c r="X54" s="2"/>
      <c r="Y54" s="22" t="s">
        <v>7</v>
      </c>
      <c r="Z54" s="1">
        <v>33</v>
      </c>
      <c r="AA54" s="1">
        <v>115</v>
      </c>
      <c r="AB54" s="1">
        <v>70</v>
      </c>
      <c r="AC54" s="1">
        <v>116</v>
      </c>
      <c r="AD54" s="1">
        <v>334</v>
      </c>
      <c r="AE54" s="2"/>
      <c r="AF54" s="22" t="s">
        <v>7</v>
      </c>
      <c r="AG54" s="1">
        <v>174</v>
      </c>
      <c r="AH54" s="1">
        <v>160</v>
      </c>
      <c r="AI54" s="1">
        <v>334</v>
      </c>
    </row>
    <row r="55" spans="1:35" x14ac:dyDescent="0.35">
      <c r="A55" s="23" t="s">
        <v>35</v>
      </c>
      <c r="B55" s="27" t="s">
        <v>35</v>
      </c>
      <c r="C55" s="1">
        <v>37</v>
      </c>
      <c r="D55" s="1">
        <v>339</v>
      </c>
      <c r="E55" s="1">
        <v>302</v>
      </c>
      <c r="F55" s="1">
        <v>678</v>
      </c>
      <c r="G55" s="2"/>
      <c r="H55" s="22" t="s">
        <v>35</v>
      </c>
      <c r="I55" s="1">
        <v>69</v>
      </c>
      <c r="J55" s="1">
        <v>270</v>
      </c>
      <c r="K55" s="1">
        <v>240</v>
      </c>
      <c r="L55" s="1">
        <v>62</v>
      </c>
      <c r="M55" s="1">
        <v>16</v>
      </c>
      <c r="N55" s="1">
        <v>21</v>
      </c>
      <c r="O55" s="1">
        <v>678</v>
      </c>
      <c r="P55" s="2"/>
      <c r="Q55" s="22" t="s">
        <v>35</v>
      </c>
      <c r="R55" s="1">
        <v>91</v>
      </c>
      <c r="S55" s="1">
        <v>87</v>
      </c>
      <c r="T55" s="1">
        <v>95</v>
      </c>
      <c r="U55" s="1">
        <v>132</v>
      </c>
      <c r="V55" s="1">
        <v>273</v>
      </c>
      <c r="W55" s="1">
        <v>678</v>
      </c>
      <c r="X55" s="2"/>
      <c r="Y55" s="22" t="s">
        <v>35</v>
      </c>
      <c r="Z55" s="1">
        <v>167</v>
      </c>
      <c r="AA55" s="1">
        <v>144</v>
      </c>
      <c r="AB55" s="1">
        <v>116</v>
      </c>
      <c r="AC55" s="1">
        <v>251</v>
      </c>
      <c r="AD55" s="1">
        <v>678</v>
      </c>
      <c r="AE55" s="2"/>
      <c r="AF55" s="22" t="s">
        <v>35</v>
      </c>
      <c r="AG55" s="1">
        <v>309</v>
      </c>
      <c r="AH55" s="1">
        <v>369</v>
      </c>
      <c r="AI55" s="1">
        <v>678</v>
      </c>
    </row>
    <row r="56" spans="1:35" x14ac:dyDescent="0.35">
      <c r="A56" s="23" t="s">
        <v>4</v>
      </c>
      <c r="B56" s="27" t="s">
        <v>4</v>
      </c>
      <c r="C56" s="1">
        <v>68</v>
      </c>
      <c r="D56" s="1">
        <v>485</v>
      </c>
      <c r="E56" s="1">
        <v>459</v>
      </c>
      <c r="F56" s="3">
        <v>1012</v>
      </c>
      <c r="G56" s="2"/>
      <c r="H56" s="22" t="s">
        <v>4</v>
      </c>
      <c r="I56" s="1">
        <v>86</v>
      </c>
      <c r="J56" s="1">
        <v>399</v>
      </c>
      <c r="K56" s="1">
        <v>363</v>
      </c>
      <c r="L56" s="1">
        <v>96</v>
      </c>
      <c r="M56" s="1">
        <v>26</v>
      </c>
      <c r="N56" s="1">
        <v>42</v>
      </c>
      <c r="O56" s="3">
        <v>1012</v>
      </c>
      <c r="P56" s="2"/>
      <c r="Q56" s="22" t="s">
        <v>4</v>
      </c>
      <c r="R56" s="1">
        <v>149</v>
      </c>
      <c r="S56" s="1">
        <v>171</v>
      </c>
      <c r="T56" s="1">
        <v>183</v>
      </c>
      <c r="U56" s="1">
        <v>198</v>
      </c>
      <c r="V56" s="1">
        <v>311</v>
      </c>
      <c r="W56" s="3">
        <v>1012</v>
      </c>
      <c r="X56" s="2"/>
      <c r="Y56" s="22" t="s">
        <v>4</v>
      </c>
      <c r="Z56" s="1">
        <v>200</v>
      </c>
      <c r="AA56" s="1">
        <v>259</v>
      </c>
      <c r="AB56" s="1">
        <v>186</v>
      </c>
      <c r="AC56" s="1">
        <v>367</v>
      </c>
      <c r="AD56" s="3">
        <v>1012</v>
      </c>
      <c r="AE56" s="2"/>
      <c r="AF56" s="22" t="s">
        <v>4</v>
      </c>
      <c r="AG56" s="1">
        <v>483</v>
      </c>
      <c r="AH56" s="1">
        <v>529</v>
      </c>
      <c r="AI56" s="3">
        <v>1012</v>
      </c>
    </row>
    <row r="57" spans="1:35" x14ac:dyDescent="0.35">
      <c r="A57" s="5" t="s">
        <v>452</v>
      </c>
      <c r="B57" s="5" t="s">
        <v>452</v>
      </c>
      <c r="C57" s="4"/>
      <c r="D57" s="4"/>
      <c r="E57" s="4"/>
      <c r="F57" s="4"/>
      <c r="G57" s="4"/>
      <c r="H57" s="22"/>
      <c r="I57" s="4"/>
      <c r="J57" s="4"/>
      <c r="K57" s="4"/>
      <c r="L57" s="4"/>
      <c r="M57" s="4"/>
      <c r="N57" s="4"/>
      <c r="O57" s="4"/>
      <c r="P57" s="4"/>
      <c r="Q57" s="22"/>
      <c r="R57" s="4"/>
      <c r="S57" s="4"/>
      <c r="T57" s="4"/>
      <c r="U57" s="4"/>
      <c r="V57" s="4"/>
      <c r="W57" s="4"/>
      <c r="X57" s="4"/>
      <c r="Y57" s="22"/>
      <c r="Z57" s="4"/>
      <c r="AA57" s="4"/>
      <c r="AB57" s="4"/>
      <c r="AC57" s="4"/>
      <c r="AD57" s="4"/>
      <c r="AE57" s="4"/>
      <c r="AF57" s="22"/>
      <c r="AG57" s="4"/>
      <c r="AH57" s="4"/>
      <c r="AI57" s="4"/>
    </row>
    <row r="58" spans="1:35" ht="72.5" x14ac:dyDescent="0.35">
      <c r="A58" s="27" t="s">
        <v>462</v>
      </c>
      <c r="B58" s="10" t="s">
        <v>36</v>
      </c>
      <c r="C58" s="1"/>
      <c r="D58" s="1"/>
      <c r="E58" s="1"/>
      <c r="F58" s="1"/>
      <c r="G58" s="2"/>
      <c r="H58" s="22" t="s">
        <v>36</v>
      </c>
      <c r="I58" s="1"/>
      <c r="J58" s="1"/>
      <c r="K58" s="1"/>
      <c r="L58" s="1"/>
      <c r="M58" s="1"/>
      <c r="N58" s="1"/>
      <c r="O58" s="1"/>
      <c r="P58" s="2"/>
      <c r="Q58" s="22" t="s">
        <v>36</v>
      </c>
      <c r="R58" s="1"/>
      <c r="S58" s="1"/>
      <c r="T58" s="1"/>
      <c r="U58" s="1"/>
      <c r="V58" s="1"/>
      <c r="W58" s="1"/>
      <c r="X58" s="2"/>
      <c r="Y58" s="22" t="s">
        <v>36</v>
      </c>
      <c r="Z58" s="1"/>
      <c r="AA58" s="1"/>
      <c r="AB58" s="1"/>
      <c r="AC58" s="1"/>
      <c r="AD58" s="1"/>
      <c r="AE58" s="2"/>
      <c r="AF58" s="22" t="s">
        <v>36</v>
      </c>
      <c r="AG58" s="1"/>
      <c r="AH58" s="1"/>
      <c r="AI58" s="1"/>
    </row>
    <row r="59" spans="1:35" x14ac:dyDescent="0.35">
      <c r="A59" s="23" t="s">
        <v>37</v>
      </c>
      <c r="B59" s="27" t="s">
        <v>37</v>
      </c>
      <c r="C59" s="1">
        <v>62</v>
      </c>
      <c r="D59" s="1">
        <v>399</v>
      </c>
      <c r="E59" s="1">
        <v>393</v>
      </c>
      <c r="F59" s="1">
        <v>854</v>
      </c>
      <c r="G59" s="2"/>
      <c r="H59" s="22" t="s">
        <v>37</v>
      </c>
      <c r="I59" s="1">
        <v>75</v>
      </c>
      <c r="J59" s="1">
        <v>324</v>
      </c>
      <c r="K59" s="1">
        <v>307</v>
      </c>
      <c r="L59" s="1">
        <v>86</v>
      </c>
      <c r="M59" s="1">
        <v>24</v>
      </c>
      <c r="N59" s="1">
        <v>38</v>
      </c>
      <c r="O59" s="1">
        <v>854</v>
      </c>
      <c r="P59" s="2"/>
      <c r="Q59" s="22" t="s">
        <v>37</v>
      </c>
      <c r="R59" s="1">
        <v>132</v>
      </c>
      <c r="S59" s="1">
        <v>149</v>
      </c>
      <c r="T59" s="1">
        <v>152</v>
      </c>
      <c r="U59" s="1">
        <v>162</v>
      </c>
      <c r="V59" s="1">
        <v>259</v>
      </c>
      <c r="W59" s="1">
        <v>854</v>
      </c>
      <c r="X59" s="2"/>
      <c r="Y59" s="22" t="s">
        <v>37</v>
      </c>
      <c r="Z59" s="1">
        <v>171</v>
      </c>
      <c r="AA59" s="1">
        <v>212</v>
      </c>
      <c r="AB59" s="1">
        <v>176</v>
      </c>
      <c r="AC59" s="1">
        <v>295</v>
      </c>
      <c r="AD59" s="1">
        <v>854</v>
      </c>
      <c r="AE59" s="2"/>
      <c r="AF59" s="22" t="s">
        <v>37</v>
      </c>
      <c r="AG59" s="1">
        <v>427</v>
      </c>
      <c r="AH59" s="1">
        <v>427</v>
      </c>
      <c r="AI59" s="1">
        <v>854</v>
      </c>
    </row>
    <row r="60" spans="1:35" x14ac:dyDescent="0.35">
      <c r="A60" s="23" t="s">
        <v>38</v>
      </c>
      <c r="B60" s="27" t="s">
        <v>38</v>
      </c>
      <c r="C60" s="1">
        <v>6</v>
      </c>
      <c r="D60" s="1">
        <v>86</v>
      </c>
      <c r="E60" s="1">
        <v>66</v>
      </c>
      <c r="F60" s="1">
        <v>158</v>
      </c>
      <c r="G60" s="2"/>
      <c r="H60" s="22" t="s">
        <v>38</v>
      </c>
      <c r="I60" s="1">
        <v>11</v>
      </c>
      <c r="J60" s="1">
        <v>75</v>
      </c>
      <c r="K60" s="1">
        <v>56</v>
      </c>
      <c r="L60" s="1">
        <v>10</v>
      </c>
      <c r="M60" s="1">
        <v>2</v>
      </c>
      <c r="N60" s="1">
        <v>4</v>
      </c>
      <c r="O60" s="1">
        <v>158</v>
      </c>
      <c r="P60" s="2"/>
      <c r="Q60" s="22" t="s">
        <v>38</v>
      </c>
      <c r="R60" s="1">
        <v>17</v>
      </c>
      <c r="S60" s="1">
        <v>22</v>
      </c>
      <c r="T60" s="1">
        <v>31</v>
      </c>
      <c r="U60" s="1">
        <v>36</v>
      </c>
      <c r="V60" s="1">
        <v>52</v>
      </c>
      <c r="W60" s="1">
        <v>158</v>
      </c>
      <c r="X60" s="2"/>
      <c r="Y60" s="22" t="s">
        <v>38</v>
      </c>
      <c r="Z60" s="1">
        <v>29</v>
      </c>
      <c r="AA60" s="1">
        <v>47</v>
      </c>
      <c r="AB60" s="1">
        <v>10</v>
      </c>
      <c r="AC60" s="1">
        <v>72</v>
      </c>
      <c r="AD60" s="1">
        <v>158</v>
      </c>
      <c r="AE60" s="2"/>
      <c r="AF60" s="22" t="s">
        <v>38</v>
      </c>
      <c r="AG60" s="1">
        <v>56</v>
      </c>
      <c r="AH60" s="1">
        <v>102</v>
      </c>
      <c r="AI60" s="1">
        <v>158</v>
      </c>
    </row>
    <row r="61" spans="1:35" x14ac:dyDescent="0.35">
      <c r="A61" s="23" t="s">
        <v>4</v>
      </c>
      <c r="B61" s="27" t="s">
        <v>4</v>
      </c>
      <c r="C61" s="1">
        <v>68</v>
      </c>
      <c r="D61" s="1">
        <v>485</v>
      </c>
      <c r="E61" s="1">
        <v>459</v>
      </c>
      <c r="F61" s="3">
        <v>1012</v>
      </c>
      <c r="G61" s="2"/>
      <c r="H61" s="22" t="s">
        <v>4</v>
      </c>
      <c r="I61" s="1">
        <v>86</v>
      </c>
      <c r="J61" s="1">
        <v>399</v>
      </c>
      <c r="K61" s="1">
        <v>363</v>
      </c>
      <c r="L61" s="1">
        <v>96</v>
      </c>
      <c r="M61" s="1">
        <v>26</v>
      </c>
      <c r="N61" s="1">
        <v>42</v>
      </c>
      <c r="O61" s="3">
        <v>1012</v>
      </c>
      <c r="P61" s="2"/>
      <c r="Q61" s="22" t="s">
        <v>4</v>
      </c>
      <c r="R61" s="1">
        <v>149</v>
      </c>
      <c r="S61" s="1">
        <v>171</v>
      </c>
      <c r="T61" s="1">
        <v>183</v>
      </c>
      <c r="U61" s="1">
        <v>198</v>
      </c>
      <c r="V61" s="1">
        <v>311</v>
      </c>
      <c r="W61" s="3">
        <v>1012</v>
      </c>
      <c r="X61" s="2"/>
      <c r="Y61" s="22" t="s">
        <v>4</v>
      </c>
      <c r="Z61" s="1">
        <v>200</v>
      </c>
      <c r="AA61" s="1">
        <v>259</v>
      </c>
      <c r="AB61" s="1">
        <v>186</v>
      </c>
      <c r="AC61" s="1">
        <v>367</v>
      </c>
      <c r="AD61" s="3">
        <v>1012</v>
      </c>
      <c r="AE61" s="2"/>
      <c r="AF61" s="22" t="s">
        <v>4</v>
      </c>
      <c r="AG61" s="1">
        <v>483</v>
      </c>
      <c r="AH61" s="1">
        <v>529</v>
      </c>
      <c r="AI61" s="3">
        <v>1012</v>
      </c>
    </row>
    <row r="62" spans="1:35" x14ac:dyDescent="0.35">
      <c r="A62" s="5" t="s">
        <v>452</v>
      </c>
      <c r="B62" s="5" t="s">
        <v>452</v>
      </c>
      <c r="C62" s="4"/>
      <c r="D62" s="4"/>
      <c r="E62" s="4"/>
      <c r="F62" s="4"/>
      <c r="G62" s="4"/>
      <c r="H62" s="22"/>
      <c r="I62" s="4"/>
      <c r="J62" s="4"/>
      <c r="K62" s="4"/>
      <c r="L62" s="4"/>
      <c r="M62" s="4"/>
      <c r="N62" s="4"/>
      <c r="O62" s="4"/>
      <c r="P62" s="4"/>
      <c r="Q62" s="22"/>
      <c r="R62" s="4"/>
      <c r="S62" s="4"/>
      <c r="T62" s="4"/>
      <c r="U62" s="4"/>
      <c r="V62" s="4"/>
      <c r="W62" s="4"/>
      <c r="X62" s="4"/>
      <c r="Y62" s="22"/>
      <c r="Z62" s="4"/>
      <c r="AA62" s="4"/>
      <c r="AB62" s="4"/>
      <c r="AC62" s="4"/>
      <c r="AD62" s="4"/>
      <c r="AE62" s="4"/>
      <c r="AF62" s="22"/>
      <c r="AG62" s="4"/>
      <c r="AH62" s="4"/>
      <c r="AI62" s="4"/>
    </row>
    <row r="63" spans="1:35" ht="72.5" x14ac:dyDescent="0.35">
      <c r="A63" s="27" t="s">
        <v>463</v>
      </c>
      <c r="B63" s="10" t="s">
        <v>39</v>
      </c>
      <c r="C63" s="1"/>
      <c r="D63" s="1"/>
      <c r="E63" s="1"/>
      <c r="F63" s="1"/>
      <c r="G63" s="2"/>
      <c r="H63" s="22" t="s">
        <v>39</v>
      </c>
      <c r="I63" s="1"/>
      <c r="J63" s="1"/>
      <c r="K63" s="1"/>
      <c r="L63" s="1"/>
      <c r="M63" s="1"/>
      <c r="N63" s="1"/>
      <c r="O63" s="1"/>
      <c r="P63" s="2"/>
      <c r="Q63" s="22" t="s">
        <v>39</v>
      </c>
      <c r="R63" s="1"/>
      <c r="S63" s="1"/>
      <c r="T63" s="1"/>
      <c r="U63" s="1"/>
      <c r="V63" s="1"/>
      <c r="W63" s="1"/>
      <c r="X63" s="2"/>
      <c r="Y63" s="22" t="s">
        <v>39</v>
      </c>
      <c r="Z63" s="1"/>
      <c r="AA63" s="1"/>
      <c r="AB63" s="1"/>
      <c r="AC63" s="1"/>
      <c r="AD63" s="1"/>
      <c r="AE63" s="2"/>
      <c r="AF63" s="22" t="s">
        <v>39</v>
      </c>
      <c r="AG63" s="1"/>
      <c r="AH63" s="1"/>
      <c r="AI63" s="1"/>
    </row>
    <row r="64" spans="1:35" x14ac:dyDescent="0.35">
      <c r="A64" s="23" t="s">
        <v>40</v>
      </c>
      <c r="B64" s="27" t="s">
        <v>40</v>
      </c>
      <c r="C64" s="1">
        <v>0</v>
      </c>
      <c r="D64" s="1">
        <v>1</v>
      </c>
      <c r="E64" s="1">
        <v>0</v>
      </c>
      <c r="F64" s="1">
        <v>1</v>
      </c>
      <c r="G64" s="2"/>
      <c r="H64" s="22" t="s">
        <v>40</v>
      </c>
      <c r="I64" s="1">
        <v>0</v>
      </c>
      <c r="J64" s="1">
        <v>1</v>
      </c>
      <c r="K64" s="1">
        <v>0</v>
      </c>
      <c r="L64" s="1">
        <v>0</v>
      </c>
      <c r="M64" s="1">
        <v>0</v>
      </c>
      <c r="N64" s="1">
        <v>0</v>
      </c>
      <c r="O64" s="1">
        <v>1</v>
      </c>
      <c r="P64" s="2"/>
      <c r="Q64" s="22" t="s">
        <v>40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1</v>
      </c>
      <c r="X64" s="2"/>
      <c r="Y64" s="22" t="s">
        <v>40</v>
      </c>
      <c r="Z64" s="1">
        <v>0</v>
      </c>
      <c r="AA64" s="1">
        <v>1</v>
      </c>
      <c r="AB64" s="1">
        <v>0</v>
      </c>
      <c r="AC64" s="1">
        <v>0</v>
      </c>
      <c r="AD64" s="1">
        <v>1</v>
      </c>
      <c r="AE64" s="2"/>
      <c r="AF64" s="22" t="s">
        <v>40</v>
      </c>
      <c r="AG64" s="1">
        <v>0</v>
      </c>
      <c r="AH64" s="1">
        <v>1</v>
      </c>
      <c r="AI64" s="1">
        <v>1</v>
      </c>
    </row>
    <row r="65" spans="1:35" x14ac:dyDescent="0.35">
      <c r="A65" s="23" t="s">
        <v>41</v>
      </c>
      <c r="B65" s="27" t="s">
        <v>41</v>
      </c>
      <c r="C65" s="1">
        <v>0</v>
      </c>
      <c r="D65" s="1">
        <v>8</v>
      </c>
      <c r="E65" s="1">
        <v>2</v>
      </c>
      <c r="F65" s="1">
        <v>10</v>
      </c>
      <c r="G65" s="2"/>
      <c r="H65" s="22" t="s">
        <v>41</v>
      </c>
      <c r="I65" s="1">
        <v>3</v>
      </c>
      <c r="J65" s="1">
        <v>5</v>
      </c>
      <c r="K65" s="1">
        <v>1</v>
      </c>
      <c r="L65" s="1">
        <v>1</v>
      </c>
      <c r="M65" s="1">
        <v>0</v>
      </c>
      <c r="N65" s="1">
        <v>0</v>
      </c>
      <c r="O65" s="1">
        <v>10</v>
      </c>
      <c r="P65" s="2"/>
      <c r="Q65" s="22" t="s">
        <v>41</v>
      </c>
      <c r="R65" s="1">
        <v>2</v>
      </c>
      <c r="S65" s="1">
        <v>1</v>
      </c>
      <c r="T65" s="1">
        <v>0</v>
      </c>
      <c r="U65" s="1">
        <v>4</v>
      </c>
      <c r="V65" s="1">
        <v>3</v>
      </c>
      <c r="W65" s="1">
        <v>10</v>
      </c>
      <c r="X65" s="2"/>
      <c r="Y65" s="22" t="s">
        <v>41</v>
      </c>
      <c r="Z65" s="1">
        <v>3</v>
      </c>
      <c r="AA65" s="1">
        <v>2</v>
      </c>
      <c r="AB65" s="1">
        <v>0</v>
      </c>
      <c r="AC65" s="1">
        <v>5</v>
      </c>
      <c r="AD65" s="1">
        <v>10</v>
      </c>
      <c r="AE65" s="2"/>
      <c r="AF65" s="22" t="s">
        <v>41</v>
      </c>
      <c r="AG65" s="1">
        <v>4</v>
      </c>
      <c r="AH65" s="1">
        <v>6</v>
      </c>
      <c r="AI65" s="1">
        <v>10</v>
      </c>
    </row>
    <row r="66" spans="1:35" ht="29" x14ac:dyDescent="0.35">
      <c r="A66" s="23" t="s">
        <v>42</v>
      </c>
      <c r="B66" s="27" t="s">
        <v>42</v>
      </c>
      <c r="C66" s="1">
        <v>0</v>
      </c>
      <c r="D66" s="1">
        <v>17</v>
      </c>
      <c r="E66" s="1">
        <v>8</v>
      </c>
      <c r="F66" s="1">
        <v>25</v>
      </c>
      <c r="G66" s="2"/>
      <c r="H66" s="22" t="s">
        <v>42</v>
      </c>
      <c r="I66" s="1">
        <v>4</v>
      </c>
      <c r="J66" s="1">
        <v>13</v>
      </c>
      <c r="K66" s="1">
        <v>7</v>
      </c>
      <c r="L66" s="1">
        <v>1</v>
      </c>
      <c r="M66" s="1">
        <v>0</v>
      </c>
      <c r="N66" s="1">
        <v>0</v>
      </c>
      <c r="O66" s="1">
        <v>25</v>
      </c>
      <c r="P66" s="2"/>
      <c r="Q66" s="22" t="s">
        <v>42</v>
      </c>
      <c r="R66" s="1">
        <v>5</v>
      </c>
      <c r="S66" s="1">
        <v>5</v>
      </c>
      <c r="T66" s="1">
        <v>5</v>
      </c>
      <c r="U66" s="1">
        <v>6</v>
      </c>
      <c r="V66" s="1">
        <v>4</v>
      </c>
      <c r="W66" s="1">
        <v>25</v>
      </c>
      <c r="X66" s="2"/>
      <c r="Y66" s="22" t="s">
        <v>42</v>
      </c>
      <c r="Z66" s="1">
        <v>7</v>
      </c>
      <c r="AA66" s="1">
        <v>9</v>
      </c>
      <c r="AB66" s="1">
        <v>0</v>
      </c>
      <c r="AC66" s="1">
        <v>9</v>
      </c>
      <c r="AD66" s="1">
        <v>25</v>
      </c>
      <c r="AE66" s="2"/>
      <c r="AF66" s="22" t="s">
        <v>42</v>
      </c>
      <c r="AG66" s="1">
        <v>16</v>
      </c>
      <c r="AH66" s="1">
        <v>9</v>
      </c>
      <c r="AI66" s="1">
        <v>25</v>
      </c>
    </row>
    <row r="67" spans="1:35" x14ac:dyDescent="0.35">
      <c r="A67" s="23" t="s">
        <v>43</v>
      </c>
      <c r="B67" s="27" t="s">
        <v>43</v>
      </c>
      <c r="C67" s="1">
        <v>6</v>
      </c>
      <c r="D67" s="1">
        <v>122</v>
      </c>
      <c r="E67" s="1">
        <v>115</v>
      </c>
      <c r="F67" s="1">
        <v>243</v>
      </c>
      <c r="G67" s="2"/>
      <c r="H67" s="22" t="s">
        <v>43</v>
      </c>
      <c r="I67" s="1">
        <v>19</v>
      </c>
      <c r="J67" s="1">
        <v>103</v>
      </c>
      <c r="K67" s="1">
        <v>103</v>
      </c>
      <c r="L67" s="1">
        <v>12</v>
      </c>
      <c r="M67" s="1">
        <v>1</v>
      </c>
      <c r="N67" s="1">
        <v>5</v>
      </c>
      <c r="O67" s="1">
        <v>243</v>
      </c>
      <c r="P67" s="2"/>
      <c r="Q67" s="22" t="s">
        <v>43</v>
      </c>
      <c r="R67" s="1">
        <v>44</v>
      </c>
      <c r="S67" s="1">
        <v>43</v>
      </c>
      <c r="T67" s="1">
        <v>50</v>
      </c>
      <c r="U67" s="1">
        <v>43</v>
      </c>
      <c r="V67" s="1">
        <v>63</v>
      </c>
      <c r="W67" s="1">
        <v>243</v>
      </c>
      <c r="X67" s="2"/>
      <c r="Y67" s="22" t="s">
        <v>43</v>
      </c>
      <c r="Z67" s="1">
        <v>55</v>
      </c>
      <c r="AA67" s="1">
        <v>44</v>
      </c>
      <c r="AB67" s="1">
        <v>43</v>
      </c>
      <c r="AC67" s="1">
        <v>101</v>
      </c>
      <c r="AD67" s="1">
        <v>243</v>
      </c>
      <c r="AE67" s="2"/>
      <c r="AF67" s="22" t="s">
        <v>43</v>
      </c>
      <c r="AG67" s="1">
        <v>128</v>
      </c>
      <c r="AH67" s="1">
        <v>115</v>
      </c>
      <c r="AI67" s="1">
        <v>243</v>
      </c>
    </row>
    <row r="68" spans="1:35" x14ac:dyDescent="0.35">
      <c r="A68" s="23" t="s">
        <v>44</v>
      </c>
      <c r="B68" s="27" t="s">
        <v>44</v>
      </c>
      <c r="C68" s="1">
        <v>62</v>
      </c>
      <c r="D68" s="1">
        <v>337</v>
      </c>
      <c r="E68" s="1">
        <v>334</v>
      </c>
      <c r="F68" s="1">
        <v>733</v>
      </c>
      <c r="G68" s="2"/>
      <c r="H68" s="22" t="s">
        <v>44</v>
      </c>
      <c r="I68" s="1">
        <v>60</v>
      </c>
      <c r="J68" s="1">
        <v>277</v>
      </c>
      <c r="K68" s="1">
        <v>252</v>
      </c>
      <c r="L68" s="1">
        <v>82</v>
      </c>
      <c r="M68" s="1">
        <v>25</v>
      </c>
      <c r="N68" s="1">
        <v>37</v>
      </c>
      <c r="O68" s="1">
        <v>733</v>
      </c>
      <c r="P68" s="2"/>
      <c r="Q68" s="22" t="s">
        <v>44</v>
      </c>
      <c r="R68" s="1">
        <v>98</v>
      </c>
      <c r="S68" s="1">
        <v>122</v>
      </c>
      <c r="T68" s="1">
        <v>128</v>
      </c>
      <c r="U68" s="1">
        <v>145</v>
      </c>
      <c r="V68" s="1">
        <v>240</v>
      </c>
      <c r="W68" s="1">
        <v>733</v>
      </c>
      <c r="X68" s="2"/>
      <c r="Y68" s="22" t="s">
        <v>44</v>
      </c>
      <c r="Z68" s="1">
        <v>135</v>
      </c>
      <c r="AA68" s="1">
        <v>203</v>
      </c>
      <c r="AB68" s="1">
        <v>143</v>
      </c>
      <c r="AC68" s="1">
        <v>252</v>
      </c>
      <c r="AD68" s="1">
        <v>733</v>
      </c>
      <c r="AE68" s="2"/>
      <c r="AF68" s="22" t="s">
        <v>44</v>
      </c>
      <c r="AG68" s="1">
        <v>335</v>
      </c>
      <c r="AH68" s="1">
        <v>398</v>
      </c>
      <c r="AI68" s="1">
        <v>733</v>
      </c>
    </row>
    <row r="69" spans="1:35" x14ac:dyDescent="0.35">
      <c r="A69" s="23" t="s">
        <v>4</v>
      </c>
      <c r="B69" s="27" t="s">
        <v>4</v>
      </c>
      <c r="C69" s="1">
        <v>68</v>
      </c>
      <c r="D69" s="1">
        <v>485</v>
      </c>
      <c r="E69" s="1">
        <v>459</v>
      </c>
      <c r="F69" s="3">
        <v>1012</v>
      </c>
      <c r="G69" s="2"/>
      <c r="H69" s="22" t="s">
        <v>4</v>
      </c>
      <c r="I69" s="1">
        <v>86</v>
      </c>
      <c r="J69" s="1">
        <v>399</v>
      </c>
      <c r="K69" s="1">
        <v>363</v>
      </c>
      <c r="L69" s="1">
        <v>96</v>
      </c>
      <c r="M69" s="1">
        <v>26</v>
      </c>
      <c r="N69" s="1">
        <v>42</v>
      </c>
      <c r="O69" s="3">
        <v>1012</v>
      </c>
      <c r="P69" s="2"/>
      <c r="Q69" s="22" t="s">
        <v>4</v>
      </c>
      <c r="R69" s="1">
        <v>149</v>
      </c>
      <c r="S69" s="1">
        <v>171</v>
      </c>
      <c r="T69" s="1">
        <v>183</v>
      </c>
      <c r="U69" s="1">
        <v>198</v>
      </c>
      <c r="V69" s="1">
        <v>311</v>
      </c>
      <c r="W69" s="3">
        <v>1012</v>
      </c>
      <c r="X69" s="2"/>
      <c r="Y69" s="22" t="s">
        <v>4</v>
      </c>
      <c r="Z69" s="1">
        <v>200</v>
      </c>
      <c r="AA69" s="1">
        <v>259</v>
      </c>
      <c r="AB69" s="1">
        <v>186</v>
      </c>
      <c r="AC69" s="1">
        <v>367</v>
      </c>
      <c r="AD69" s="3">
        <v>1012</v>
      </c>
      <c r="AE69" s="2"/>
      <c r="AF69" s="22" t="s">
        <v>4</v>
      </c>
      <c r="AG69" s="1">
        <v>483</v>
      </c>
      <c r="AH69" s="1">
        <v>529</v>
      </c>
      <c r="AI69" s="3">
        <v>1012</v>
      </c>
    </row>
    <row r="70" spans="1:35" x14ac:dyDescent="0.35">
      <c r="A70" s="5" t="s">
        <v>452</v>
      </c>
      <c r="B70" s="5" t="s">
        <v>452</v>
      </c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22"/>
      <c r="R70" s="4"/>
      <c r="S70" s="4"/>
      <c r="T70" s="4"/>
      <c r="U70" s="4"/>
      <c r="V70" s="4"/>
      <c r="W70" s="4"/>
      <c r="X70" s="4"/>
      <c r="Y70" s="22"/>
      <c r="Z70" s="4"/>
      <c r="AA70" s="4"/>
      <c r="AB70" s="4"/>
      <c r="AC70" s="4"/>
      <c r="AD70" s="4"/>
      <c r="AE70" s="4"/>
      <c r="AF70" s="22"/>
      <c r="AG70" s="4"/>
      <c r="AH70" s="4"/>
      <c r="AI70" s="4"/>
    </row>
    <row r="71" spans="1:35" ht="58" x14ac:dyDescent="0.35">
      <c r="A71" s="23" t="s">
        <v>464</v>
      </c>
      <c r="B71" s="10" t="s">
        <v>45</v>
      </c>
      <c r="C71" s="1"/>
      <c r="D71" s="1"/>
      <c r="E71" s="1"/>
      <c r="F71" s="1"/>
      <c r="G71" s="2"/>
      <c r="H71" s="22" t="s">
        <v>45</v>
      </c>
      <c r="I71" s="1"/>
      <c r="J71" s="1"/>
      <c r="K71" s="1"/>
      <c r="L71" s="1"/>
      <c r="M71" s="1"/>
      <c r="N71" s="1"/>
      <c r="O71" s="1"/>
      <c r="P71" s="2"/>
      <c r="Q71" s="22" t="s">
        <v>45</v>
      </c>
      <c r="R71" s="1"/>
      <c r="S71" s="1"/>
      <c r="T71" s="1"/>
      <c r="U71" s="1"/>
      <c r="V71" s="1"/>
      <c r="W71" s="1"/>
      <c r="X71" s="2"/>
      <c r="Y71" s="22" t="s">
        <v>45</v>
      </c>
      <c r="Z71" s="1"/>
      <c r="AA71" s="1"/>
      <c r="AB71" s="1"/>
      <c r="AC71" s="1"/>
      <c r="AD71" s="1"/>
      <c r="AE71" s="2"/>
      <c r="AF71" s="22" t="s">
        <v>45</v>
      </c>
      <c r="AG71" s="1"/>
      <c r="AH71" s="1"/>
      <c r="AI71" s="1"/>
    </row>
    <row r="72" spans="1:35" x14ac:dyDescent="0.35">
      <c r="A72" s="23" t="s">
        <v>46</v>
      </c>
      <c r="B72" s="27" t="s">
        <v>46</v>
      </c>
      <c r="C72" s="1">
        <v>0</v>
      </c>
      <c r="D72" s="1">
        <v>3</v>
      </c>
      <c r="E72" s="1">
        <v>0</v>
      </c>
      <c r="F72" s="1">
        <v>3</v>
      </c>
      <c r="G72" s="2"/>
      <c r="H72" s="22" t="s">
        <v>46</v>
      </c>
      <c r="I72" s="1">
        <v>0</v>
      </c>
      <c r="J72" s="1">
        <v>3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2"/>
      <c r="Q72" s="22" t="s">
        <v>46</v>
      </c>
      <c r="R72" s="1">
        <v>0</v>
      </c>
      <c r="S72" s="1">
        <v>2</v>
      </c>
      <c r="T72" s="1">
        <v>0</v>
      </c>
      <c r="U72" s="1">
        <v>0</v>
      </c>
      <c r="V72" s="1">
        <v>1</v>
      </c>
      <c r="W72" s="1">
        <v>3</v>
      </c>
      <c r="X72" s="2"/>
      <c r="Y72" s="22" t="s">
        <v>46</v>
      </c>
      <c r="Z72" s="1">
        <v>1</v>
      </c>
      <c r="AA72" s="1">
        <v>1</v>
      </c>
      <c r="AB72" s="1">
        <v>1</v>
      </c>
      <c r="AC72" s="1">
        <v>0</v>
      </c>
      <c r="AD72" s="1">
        <v>3</v>
      </c>
      <c r="AE72" s="2"/>
      <c r="AF72" s="22" t="s">
        <v>46</v>
      </c>
      <c r="AG72" s="1">
        <v>0</v>
      </c>
      <c r="AH72" s="1">
        <v>3</v>
      </c>
      <c r="AI72" s="1">
        <v>3</v>
      </c>
    </row>
    <row r="73" spans="1:35" x14ac:dyDescent="0.35">
      <c r="A73" s="23" t="s">
        <v>47</v>
      </c>
      <c r="B73" s="27" t="s">
        <v>47</v>
      </c>
      <c r="C73" s="1">
        <v>2</v>
      </c>
      <c r="D73" s="1">
        <v>7</v>
      </c>
      <c r="E73" s="1">
        <v>2</v>
      </c>
      <c r="F73" s="1">
        <v>11</v>
      </c>
      <c r="G73" s="2"/>
      <c r="H73" s="22" t="s">
        <v>47</v>
      </c>
      <c r="I73" s="1">
        <v>3</v>
      </c>
      <c r="J73" s="1">
        <v>4</v>
      </c>
      <c r="K73" s="1">
        <v>1</v>
      </c>
      <c r="L73" s="1">
        <v>1</v>
      </c>
      <c r="M73" s="1">
        <v>0</v>
      </c>
      <c r="N73" s="1">
        <v>2</v>
      </c>
      <c r="O73" s="1">
        <v>11</v>
      </c>
      <c r="P73" s="2"/>
      <c r="Q73" s="22" t="s">
        <v>47</v>
      </c>
      <c r="R73" s="1">
        <v>1</v>
      </c>
      <c r="S73" s="1">
        <v>1</v>
      </c>
      <c r="T73" s="1">
        <v>1</v>
      </c>
      <c r="U73" s="1">
        <v>4</v>
      </c>
      <c r="V73" s="1">
        <v>4</v>
      </c>
      <c r="W73" s="1">
        <v>11</v>
      </c>
      <c r="X73" s="2"/>
      <c r="Y73" s="22" t="s">
        <v>47</v>
      </c>
      <c r="Z73" s="1">
        <v>2</v>
      </c>
      <c r="AA73" s="1">
        <v>4</v>
      </c>
      <c r="AB73" s="1">
        <v>0</v>
      </c>
      <c r="AC73" s="1">
        <v>5</v>
      </c>
      <c r="AD73" s="1">
        <v>11</v>
      </c>
      <c r="AE73" s="2"/>
      <c r="AF73" s="22" t="s">
        <v>47</v>
      </c>
      <c r="AG73" s="1">
        <v>5</v>
      </c>
      <c r="AH73" s="1">
        <v>6</v>
      </c>
      <c r="AI73" s="1">
        <v>11</v>
      </c>
    </row>
    <row r="74" spans="1:35" ht="29" x14ac:dyDescent="0.35">
      <c r="A74" s="23" t="s">
        <v>48</v>
      </c>
      <c r="B74" s="27" t="s">
        <v>48</v>
      </c>
      <c r="C74" s="1">
        <v>0</v>
      </c>
      <c r="D74" s="1">
        <v>13</v>
      </c>
      <c r="E74" s="1">
        <v>9</v>
      </c>
      <c r="F74" s="1">
        <v>22</v>
      </c>
      <c r="G74" s="2"/>
      <c r="H74" s="22" t="s">
        <v>48</v>
      </c>
      <c r="I74" s="1">
        <v>2</v>
      </c>
      <c r="J74" s="1">
        <v>11</v>
      </c>
      <c r="K74" s="1">
        <v>8</v>
      </c>
      <c r="L74" s="1">
        <v>1</v>
      </c>
      <c r="M74" s="1">
        <v>0</v>
      </c>
      <c r="N74" s="1">
        <v>0</v>
      </c>
      <c r="O74" s="1">
        <v>22</v>
      </c>
      <c r="P74" s="2"/>
      <c r="Q74" s="22" t="s">
        <v>48</v>
      </c>
      <c r="R74" s="1">
        <v>3</v>
      </c>
      <c r="S74" s="1">
        <v>4</v>
      </c>
      <c r="T74" s="1">
        <v>5</v>
      </c>
      <c r="U74" s="1">
        <v>5</v>
      </c>
      <c r="V74" s="1">
        <v>5</v>
      </c>
      <c r="W74" s="1">
        <v>22</v>
      </c>
      <c r="X74" s="2"/>
      <c r="Y74" s="22" t="s">
        <v>48</v>
      </c>
      <c r="Z74" s="1">
        <v>6</v>
      </c>
      <c r="AA74" s="1">
        <v>6</v>
      </c>
      <c r="AB74" s="1">
        <v>3</v>
      </c>
      <c r="AC74" s="1">
        <v>7</v>
      </c>
      <c r="AD74" s="1">
        <v>22</v>
      </c>
      <c r="AE74" s="2"/>
      <c r="AF74" s="22" t="s">
        <v>48</v>
      </c>
      <c r="AG74" s="1">
        <v>12</v>
      </c>
      <c r="AH74" s="1">
        <v>10</v>
      </c>
      <c r="AI74" s="1">
        <v>22</v>
      </c>
    </row>
    <row r="75" spans="1:35" x14ac:dyDescent="0.35">
      <c r="A75" s="23" t="s">
        <v>49</v>
      </c>
      <c r="B75" s="27" t="s">
        <v>49</v>
      </c>
      <c r="C75" s="1">
        <v>9</v>
      </c>
      <c r="D75" s="1">
        <v>98</v>
      </c>
      <c r="E75" s="1">
        <v>76</v>
      </c>
      <c r="F75" s="1">
        <v>183</v>
      </c>
      <c r="G75" s="2"/>
      <c r="H75" s="22" t="s">
        <v>49</v>
      </c>
      <c r="I75" s="1">
        <v>19</v>
      </c>
      <c r="J75" s="1">
        <v>79</v>
      </c>
      <c r="K75" s="1">
        <v>73</v>
      </c>
      <c r="L75" s="1">
        <v>3</v>
      </c>
      <c r="M75" s="1">
        <v>1</v>
      </c>
      <c r="N75" s="1">
        <v>8</v>
      </c>
      <c r="O75" s="1">
        <v>183</v>
      </c>
      <c r="P75" s="2"/>
      <c r="Q75" s="22" t="s">
        <v>49</v>
      </c>
      <c r="R75" s="1">
        <v>37</v>
      </c>
      <c r="S75" s="1">
        <v>36</v>
      </c>
      <c r="T75" s="1">
        <v>33</v>
      </c>
      <c r="U75" s="1">
        <v>37</v>
      </c>
      <c r="V75" s="1">
        <v>40</v>
      </c>
      <c r="W75" s="1">
        <v>183</v>
      </c>
      <c r="X75" s="2"/>
      <c r="Y75" s="22" t="s">
        <v>49</v>
      </c>
      <c r="Z75" s="1">
        <v>46</v>
      </c>
      <c r="AA75" s="1">
        <v>35</v>
      </c>
      <c r="AB75" s="1">
        <v>40</v>
      </c>
      <c r="AC75" s="1">
        <v>62</v>
      </c>
      <c r="AD75" s="1">
        <v>183</v>
      </c>
      <c r="AE75" s="2"/>
      <c r="AF75" s="22" t="s">
        <v>49</v>
      </c>
      <c r="AG75" s="1">
        <v>97</v>
      </c>
      <c r="AH75" s="1">
        <v>86</v>
      </c>
      <c r="AI75" s="1">
        <v>183</v>
      </c>
    </row>
    <row r="76" spans="1:35" x14ac:dyDescent="0.35">
      <c r="A76" s="23" t="s">
        <v>50</v>
      </c>
      <c r="B76" s="27" t="s">
        <v>50</v>
      </c>
      <c r="C76" s="1">
        <v>57</v>
      </c>
      <c r="D76" s="1">
        <v>364</v>
      </c>
      <c r="E76" s="1">
        <v>372</v>
      </c>
      <c r="F76" s="1">
        <v>793</v>
      </c>
      <c r="G76" s="2"/>
      <c r="H76" s="22" t="s">
        <v>50</v>
      </c>
      <c r="I76" s="1">
        <v>62</v>
      </c>
      <c r="J76" s="1">
        <v>302</v>
      </c>
      <c r="K76" s="1">
        <v>281</v>
      </c>
      <c r="L76" s="1">
        <v>91</v>
      </c>
      <c r="M76" s="1">
        <v>25</v>
      </c>
      <c r="N76" s="1">
        <v>32</v>
      </c>
      <c r="O76" s="1">
        <v>793</v>
      </c>
      <c r="P76" s="2"/>
      <c r="Q76" s="22" t="s">
        <v>50</v>
      </c>
      <c r="R76" s="1">
        <v>108</v>
      </c>
      <c r="S76" s="1">
        <v>128</v>
      </c>
      <c r="T76" s="1">
        <v>144</v>
      </c>
      <c r="U76" s="1">
        <v>152</v>
      </c>
      <c r="V76" s="1">
        <v>261</v>
      </c>
      <c r="W76" s="1">
        <v>793</v>
      </c>
      <c r="X76" s="2"/>
      <c r="Y76" s="22" t="s">
        <v>50</v>
      </c>
      <c r="Z76" s="1">
        <v>145</v>
      </c>
      <c r="AA76" s="1">
        <v>213</v>
      </c>
      <c r="AB76" s="1">
        <v>142</v>
      </c>
      <c r="AC76" s="1">
        <v>293</v>
      </c>
      <c r="AD76" s="1">
        <v>793</v>
      </c>
      <c r="AE76" s="2"/>
      <c r="AF76" s="22" t="s">
        <v>50</v>
      </c>
      <c r="AG76" s="1">
        <v>369</v>
      </c>
      <c r="AH76" s="1">
        <v>424</v>
      </c>
      <c r="AI76" s="1">
        <v>793</v>
      </c>
    </row>
    <row r="77" spans="1:35" x14ac:dyDescent="0.35">
      <c r="A77" s="23" t="s">
        <v>4</v>
      </c>
      <c r="B77" s="27" t="s">
        <v>4</v>
      </c>
      <c r="C77" s="1">
        <v>68</v>
      </c>
      <c r="D77" s="1">
        <v>485</v>
      </c>
      <c r="E77" s="1">
        <v>459</v>
      </c>
      <c r="F77" s="3">
        <v>1012</v>
      </c>
      <c r="G77" s="2"/>
      <c r="H77" s="22" t="s">
        <v>4</v>
      </c>
      <c r="I77" s="1">
        <v>86</v>
      </c>
      <c r="J77" s="1">
        <v>399</v>
      </c>
      <c r="K77" s="1">
        <v>363</v>
      </c>
      <c r="L77" s="1">
        <v>96</v>
      </c>
      <c r="M77" s="1">
        <v>26</v>
      </c>
      <c r="N77" s="1">
        <v>42</v>
      </c>
      <c r="O77" s="3">
        <v>1012</v>
      </c>
      <c r="P77" s="2"/>
      <c r="Q77" s="22" t="s">
        <v>4</v>
      </c>
      <c r="R77" s="1">
        <v>149</v>
      </c>
      <c r="S77" s="1">
        <v>171</v>
      </c>
      <c r="T77" s="1">
        <v>183</v>
      </c>
      <c r="U77" s="1">
        <v>198</v>
      </c>
      <c r="V77" s="1">
        <v>311</v>
      </c>
      <c r="W77" s="3">
        <v>1012</v>
      </c>
      <c r="X77" s="2"/>
      <c r="Y77" s="22" t="s">
        <v>4</v>
      </c>
      <c r="Z77" s="1">
        <v>200</v>
      </c>
      <c r="AA77" s="1">
        <v>259</v>
      </c>
      <c r="AB77" s="1">
        <v>186</v>
      </c>
      <c r="AC77" s="1">
        <v>367</v>
      </c>
      <c r="AD77" s="3">
        <v>1012</v>
      </c>
      <c r="AE77" s="2"/>
      <c r="AF77" s="22" t="s">
        <v>4</v>
      </c>
      <c r="AG77" s="1">
        <v>483</v>
      </c>
      <c r="AH77" s="1">
        <v>529</v>
      </c>
      <c r="AI77" s="3">
        <v>1012</v>
      </c>
    </row>
    <row r="78" spans="1:35" x14ac:dyDescent="0.35">
      <c r="A78" s="5" t="s">
        <v>452</v>
      </c>
      <c r="B78" s="5" t="s">
        <v>452</v>
      </c>
      <c r="C78" s="4"/>
      <c r="D78" s="4"/>
      <c r="E78" s="4"/>
      <c r="F78" s="4"/>
      <c r="G78" s="4"/>
      <c r="H78" s="22"/>
      <c r="I78" s="4"/>
      <c r="J78" s="4"/>
      <c r="K78" s="4"/>
      <c r="L78" s="4"/>
      <c r="M78" s="4"/>
      <c r="N78" s="4"/>
      <c r="O78" s="4"/>
      <c r="P78" s="4"/>
      <c r="Q78" s="22"/>
      <c r="R78" s="4"/>
      <c r="S78" s="4"/>
      <c r="T78" s="4"/>
      <c r="U78" s="4"/>
      <c r="V78" s="4"/>
      <c r="W78" s="4"/>
      <c r="X78" s="4"/>
      <c r="Y78" s="22"/>
      <c r="Z78" s="4"/>
      <c r="AA78" s="4"/>
      <c r="AB78" s="4"/>
      <c r="AC78" s="4"/>
      <c r="AD78" s="4"/>
      <c r="AE78" s="4"/>
      <c r="AF78" s="22"/>
      <c r="AG78" s="4"/>
      <c r="AH78" s="4"/>
      <c r="AI78" s="4"/>
    </row>
    <row r="79" spans="1:35" ht="72.5" x14ac:dyDescent="0.35">
      <c r="A79" s="23" t="s">
        <v>465</v>
      </c>
      <c r="B79" s="10" t="s">
        <v>51</v>
      </c>
      <c r="C79" s="1"/>
      <c r="D79" s="1"/>
      <c r="E79" s="1"/>
      <c r="F79" s="1"/>
      <c r="G79" s="2"/>
      <c r="H79" s="22" t="s">
        <v>51</v>
      </c>
      <c r="I79" s="1"/>
      <c r="J79" s="1"/>
      <c r="K79" s="1"/>
      <c r="L79" s="1"/>
      <c r="M79" s="1"/>
      <c r="N79" s="1"/>
      <c r="O79" s="1"/>
      <c r="P79" s="2"/>
      <c r="Q79" s="22" t="s">
        <v>51</v>
      </c>
      <c r="R79" s="1"/>
      <c r="S79" s="1"/>
      <c r="T79" s="1"/>
      <c r="U79" s="1"/>
      <c r="V79" s="1"/>
      <c r="W79" s="1"/>
      <c r="X79" s="2"/>
      <c r="Y79" s="22" t="s">
        <v>51</v>
      </c>
      <c r="Z79" s="1"/>
      <c r="AA79" s="1"/>
      <c r="AB79" s="1"/>
      <c r="AC79" s="1"/>
      <c r="AD79" s="1"/>
      <c r="AE79" s="2"/>
      <c r="AF79" s="22" t="s">
        <v>51</v>
      </c>
      <c r="AG79" s="1"/>
      <c r="AH79" s="1"/>
      <c r="AI79" s="1"/>
    </row>
    <row r="80" spans="1:35" x14ac:dyDescent="0.35">
      <c r="A80" s="23" t="s">
        <v>52</v>
      </c>
      <c r="B80" s="27" t="s">
        <v>52</v>
      </c>
      <c r="C80" s="1">
        <v>39</v>
      </c>
      <c r="D80" s="1">
        <v>223</v>
      </c>
      <c r="E80" s="1">
        <v>225</v>
      </c>
      <c r="F80" s="1">
        <v>487</v>
      </c>
      <c r="G80" s="2"/>
      <c r="H80" s="22" t="s">
        <v>52</v>
      </c>
      <c r="I80" s="1">
        <v>32</v>
      </c>
      <c r="J80" s="1">
        <v>191</v>
      </c>
      <c r="K80" s="1">
        <v>190</v>
      </c>
      <c r="L80" s="1">
        <v>35</v>
      </c>
      <c r="M80" s="1">
        <v>14</v>
      </c>
      <c r="N80" s="1">
        <v>25</v>
      </c>
      <c r="O80" s="1">
        <v>487</v>
      </c>
      <c r="P80" s="2"/>
      <c r="Q80" s="22" t="s">
        <v>52</v>
      </c>
      <c r="R80" s="1">
        <v>96</v>
      </c>
      <c r="S80" s="1">
        <v>109</v>
      </c>
      <c r="T80" s="1">
        <v>97</v>
      </c>
      <c r="U80" s="1">
        <v>83</v>
      </c>
      <c r="V80" s="1">
        <v>102</v>
      </c>
      <c r="W80" s="1">
        <v>487</v>
      </c>
      <c r="X80" s="2"/>
      <c r="Y80" s="22" t="s">
        <v>52</v>
      </c>
      <c r="Z80" s="1">
        <v>90</v>
      </c>
      <c r="AA80" s="1">
        <v>143</v>
      </c>
      <c r="AB80" s="1">
        <v>88</v>
      </c>
      <c r="AC80" s="1">
        <v>166</v>
      </c>
      <c r="AD80" s="1">
        <v>487</v>
      </c>
      <c r="AE80" s="2"/>
      <c r="AF80" s="22" t="s">
        <v>52</v>
      </c>
      <c r="AG80" s="1">
        <v>239</v>
      </c>
      <c r="AH80" s="1">
        <v>248</v>
      </c>
      <c r="AI80" s="1">
        <v>487</v>
      </c>
    </row>
    <row r="81" spans="1:35" x14ac:dyDescent="0.35">
      <c r="A81" s="23" t="s">
        <v>53</v>
      </c>
      <c r="B81" s="27" t="s">
        <v>53</v>
      </c>
      <c r="C81" s="1">
        <v>24</v>
      </c>
      <c r="D81" s="1">
        <v>190</v>
      </c>
      <c r="E81" s="1">
        <v>179</v>
      </c>
      <c r="F81" s="1">
        <v>393</v>
      </c>
      <c r="G81" s="2"/>
      <c r="H81" s="22" t="s">
        <v>53</v>
      </c>
      <c r="I81" s="1">
        <v>40</v>
      </c>
      <c r="J81" s="1">
        <v>150</v>
      </c>
      <c r="K81" s="1">
        <v>124</v>
      </c>
      <c r="L81" s="1">
        <v>55</v>
      </c>
      <c r="M81" s="1">
        <v>12</v>
      </c>
      <c r="N81" s="1">
        <v>12</v>
      </c>
      <c r="O81" s="1">
        <v>393</v>
      </c>
      <c r="P81" s="2"/>
      <c r="Q81" s="22" t="s">
        <v>53</v>
      </c>
      <c r="R81" s="1">
        <v>37</v>
      </c>
      <c r="S81" s="1">
        <v>46</v>
      </c>
      <c r="T81" s="1">
        <v>59</v>
      </c>
      <c r="U81" s="1">
        <v>83</v>
      </c>
      <c r="V81" s="1">
        <v>168</v>
      </c>
      <c r="W81" s="1">
        <v>393</v>
      </c>
      <c r="X81" s="2"/>
      <c r="Y81" s="22" t="s">
        <v>53</v>
      </c>
      <c r="Z81" s="1">
        <v>83</v>
      </c>
      <c r="AA81" s="1">
        <v>79</v>
      </c>
      <c r="AB81" s="1">
        <v>76</v>
      </c>
      <c r="AC81" s="1">
        <v>155</v>
      </c>
      <c r="AD81" s="1">
        <v>393</v>
      </c>
      <c r="AE81" s="2"/>
      <c r="AF81" s="22" t="s">
        <v>53</v>
      </c>
      <c r="AG81" s="1">
        <v>190</v>
      </c>
      <c r="AH81" s="1">
        <v>203</v>
      </c>
      <c r="AI81" s="1">
        <v>393</v>
      </c>
    </row>
    <row r="82" spans="1:35" x14ac:dyDescent="0.35">
      <c r="A82" s="23" t="s">
        <v>54</v>
      </c>
      <c r="B82" s="27" t="s">
        <v>54</v>
      </c>
      <c r="C82" s="1">
        <v>4</v>
      </c>
      <c r="D82" s="1">
        <v>72</v>
      </c>
      <c r="E82" s="1">
        <v>55</v>
      </c>
      <c r="F82" s="1">
        <v>131</v>
      </c>
      <c r="G82" s="2"/>
      <c r="H82" s="22" t="s">
        <v>54</v>
      </c>
      <c r="I82" s="1">
        <v>14</v>
      </c>
      <c r="J82" s="1">
        <v>58</v>
      </c>
      <c r="K82" s="1">
        <v>49</v>
      </c>
      <c r="L82" s="1">
        <v>6</v>
      </c>
      <c r="M82" s="1">
        <v>0</v>
      </c>
      <c r="N82" s="1">
        <v>4</v>
      </c>
      <c r="O82" s="1">
        <v>131</v>
      </c>
      <c r="P82" s="2"/>
      <c r="Q82" s="22" t="s">
        <v>54</v>
      </c>
      <c r="R82" s="1">
        <v>15</v>
      </c>
      <c r="S82" s="1">
        <v>16</v>
      </c>
      <c r="T82" s="1">
        <v>27</v>
      </c>
      <c r="U82" s="1">
        <v>32</v>
      </c>
      <c r="V82" s="1">
        <v>41</v>
      </c>
      <c r="W82" s="1">
        <v>131</v>
      </c>
      <c r="X82" s="2"/>
      <c r="Y82" s="22" t="s">
        <v>54</v>
      </c>
      <c r="Z82" s="1">
        <v>27</v>
      </c>
      <c r="AA82" s="1">
        <v>36</v>
      </c>
      <c r="AB82" s="1">
        <v>22</v>
      </c>
      <c r="AC82" s="1">
        <v>46</v>
      </c>
      <c r="AD82" s="1">
        <v>131</v>
      </c>
      <c r="AE82" s="2"/>
      <c r="AF82" s="22" t="s">
        <v>54</v>
      </c>
      <c r="AG82" s="1">
        <v>53</v>
      </c>
      <c r="AH82" s="1">
        <v>78</v>
      </c>
      <c r="AI82" s="1">
        <v>131</v>
      </c>
    </row>
    <row r="83" spans="1:35" x14ac:dyDescent="0.35">
      <c r="A83" s="23" t="s">
        <v>55</v>
      </c>
      <c r="B83" s="27" t="s">
        <v>55</v>
      </c>
      <c r="C83" s="1">
        <v>1</v>
      </c>
      <c r="D83" s="1">
        <v>0</v>
      </c>
      <c r="E83" s="1">
        <v>0</v>
      </c>
      <c r="F83" s="1">
        <v>1</v>
      </c>
      <c r="G83" s="2"/>
      <c r="H83" s="22" t="s">
        <v>55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1</v>
      </c>
      <c r="O83" s="1">
        <v>1</v>
      </c>
      <c r="P83" s="2"/>
      <c r="Q83" s="22" t="s">
        <v>55</v>
      </c>
      <c r="R83" s="1">
        <v>1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2"/>
      <c r="Y83" s="22" t="s">
        <v>55</v>
      </c>
      <c r="Z83" s="1">
        <v>0</v>
      </c>
      <c r="AA83" s="1">
        <v>1</v>
      </c>
      <c r="AB83" s="1">
        <v>0</v>
      </c>
      <c r="AC83" s="1">
        <v>0</v>
      </c>
      <c r="AD83" s="1">
        <v>1</v>
      </c>
      <c r="AE83" s="2"/>
      <c r="AF83" s="22" t="s">
        <v>55</v>
      </c>
      <c r="AG83" s="1">
        <v>1</v>
      </c>
      <c r="AH83" s="1">
        <v>0</v>
      </c>
      <c r="AI83" s="1">
        <v>1</v>
      </c>
    </row>
    <row r="84" spans="1:35" x14ac:dyDescent="0.35">
      <c r="A84" s="23" t="s">
        <v>4</v>
      </c>
      <c r="B84" s="27" t="s">
        <v>4</v>
      </c>
      <c r="C84" s="1">
        <v>68</v>
      </c>
      <c r="D84" s="1">
        <v>485</v>
      </c>
      <c r="E84" s="1">
        <v>459</v>
      </c>
      <c r="F84" s="3">
        <v>1012</v>
      </c>
      <c r="G84" s="2"/>
      <c r="H84" s="22" t="s">
        <v>4</v>
      </c>
      <c r="I84" s="1">
        <v>86</v>
      </c>
      <c r="J84" s="1">
        <v>399</v>
      </c>
      <c r="K84" s="1">
        <v>363</v>
      </c>
      <c r="L84" s="1">
        <v>96</v>
      </c>
      <c r="M84" s="1">
        <v>26</v>
      </c>
      <c r="N84" s="1">
        <v>42</v>
      </c>
      <c r="O84" s="3">
        <v>1012</v>
      </c>
      <c r="P84" s="2"/>
      <c r="Q84" s="22" t="s">
        <v>4</v>
      </c>
      <c r="R84" s="1">
        <v>149</v>
      </c>
      <c r="S84" s="1">
        <v>171</v>
      </c>
      <c r="T84" s="1">
        <v>183</v>
      </c>
      <c r="U84" s="1">
        <v>198</v>
      </c>
      <c r="V84" s="1">
        <v>311</v>
      </c>
      <c r="W84" s="3">
        <v>1012</v>
      </c>
      <c r="X84" s="2"/>
      <c r="Y84" s="22" t="s">
        <v>4</v>
      </c>
      <c r="Z84" s="1">
        <v>200</v>
      </c>
      <c r="AA84" s="1">
        <v>259</v>
      </c>
      <c r="AB84" s="1">
        <v>186</v>
      </c>
      <c r="AC84" s="1">
        <v>367</v>
      </c>
      <c r="AD84" s="3">
        <v>1012</v>
      </c>
      <c r="AE84" s="2"/>
      <c r="AF84" s="22" t="s">
        <v>4</v>
      </c>
      <c r="AG84" s="1">
        <v>483</v>
      </c>
      <c r="AH84" s="1">
        <v>529</v>
      </c>
      <c r="AI84" s="3">
        <v>1012</v>
      </c>
    </row>
    <row r="85" spans="1:35" x14ac:dyDescent="0.35">
      <c r="A85" s="5" t="s">
        <v>452</v>
      </c>
      <c r="B85" s="5" t="s">
        <v>452</v>
      </c>
      <c r="C85" s="4"/>
      <c r="D85" s="4"/>
      <c r="E85" s="4"/>
      <c r="F85" s="4"/>
      <c r="G85" s="4"/>
      <c r="H85" s="22"/>
      <c r="I85" s="4"/>
      <c r="J85" s="4"/>
      <c r="K85" s="4"/>
      <c r="L85" s="4"/>
      <c r="M85" s="4"/>
      <c r="N85" s="4"/>
      <c r="O85" s="4"/>
      <c r="P85" s="4"/>
      <c r="Q85" s="22"/>
      <c r="R85" s="4"/>
      <c r="S85" s="4"/>
      <c r="T85" s="4"/>
      <c r="U85" s="4"/>
      <c r="V85" s="4"/>
      <c r="W85" s="4"/>
      <c r="X85" s="4"/>
      <c r="Y85" s="22"/>
      <c r="Z85" s="4"/>
      <c r="AA85" s="4"/>
      <c r="AB85" s="4"/>
      <c r="AC85" s="4"/>
      <c r="AD85" s="4"/>
      <c r="AE85" s="4"/>
      <c r="AF85" s="22"/>
      <c r="AG85" s="4"/>
      <c r="AH85" s="4"/>
      <c r="AI85" s="4"/>
    </row>
    <row r="86" spans="1:35" ht="43.5" x14ac:dyDescent="0.35">
      <c r="A86" s="23" t="s">
        <v>56</v>
      </c>
      <c r="B86" s="27" t="s">
        <v>56</v>
      </c>
      <c r="C86" s="1"/>
      <c r="D86" s="1"/>
      <c r="E86" s="1"/>
      <c r="F86" s="1"/>
      <c r="G86" s="2"/>
      <c r="H86" s="22" t="s">
        <v>56</v>
      </c>
      <c r="I86" s="1"/>
      <c r="J86" s="1"/>
      <c r="K86" s="1"/>
      <c r="L86" s="1"/>
      <c r="M86" s="1"/>
      <c r="N86" s="1"/>
      <c r="O86" s="1"/>
      <c r="P86" s="2"/>
      <c r="Q86" s="22" t="s">
        <v>56</v>
      </c>
      <c r="R86" s="1"/>
      <c r="S86" s="1"/>
      <c r="T86" s="1"/>
      <c r="U86" s="1"/>
      <c r="V86" s="1"/>
      <c r="W86" s="1"/>
      <c r="X86" s="2"/>
      <c r="Y86" s="22" t="s">
        <v>56</v>
      </c>
      <c r="Z86" s="1"/>
      <c r="AA86" s="1"/>
      <c r="AB86" s="1"/>
      <c r="AC86" s="1"/>
      <c r="AD86" s="1"/>
      <c r="AE86" s="2"/>
      <c r="AF86" s="22" t="s">
        <v>56</v>
      </c>
      <c r="AG86" s="1"/>
      <c r="AH86" s="1"/>
      <c r="AI86" s="1"/>
    </row>
    <row r="87" spans="1:35" x14ac:dyDescent="0.35">
      <c r="A87" s="23" t="s">
        <v>57</v>
      </c>
      <c r="B87" s="27" t="s">
        <v>57</v>
      </c>
      <c r="C87" s="1">
        <v>0</v>
      </c>
      <c r="D87" s="1">
        <v>7</v>
      </c>
      <c r="E87" s="1">
        <v>10</v>
      </c>
      <c r="F87" s="1">
        <v>17</v>
      </c>
      <c r="G87" s="2"/>
      <c r="H87" s="22" t="s">
        <v>57</v>
      </c>
      <c r="I87" s="1">
        <v>1</v>
      </c>
      <c r="J87" s="1">
        <v>6</v>
      </c>
      <c r="K87" s="1">
        <v>10</v>
      </c>
      <c r="L87" s="1">
        <v>0</v>
      </c>
      <c r="M87" s="1">
        <v>0</v>
      </c>
      <c r="N87" s="1">
        <v>0</v>
      </c>
      <c r="O87" s="1">
        <v>17</v>
      </c>
      <c r="P87" s="2"/>
      <c r="Q87" s="22" t="s">
        <v>57</v>
      </c>
      <c r="R87" s="1">
        <v>2</v>
      </c>
      <c r="S87" s="1">
        <v>4</v>
      </c>
      <c r="T87" s="1">
        <v>4</v>
      </c>
      <c r="U87" s="1">
        <v>3</v>
      </c>
      <c r="V87" s="1">
        <v>4</v>
      </c>
      <c r="W87" s="1">
        <v>17</v>
      </c>
      <c r="X87" s="2"/>
      <c r="Y87" s="22" t="s">
        <v>57</v>
      </c>
      <c r="Z87" s="1">
        <v>1</v>
      </c>
      <c r="AA87" s="1">
        <v>7</v>
      </c>
      <c r="AB87" s="1">
        <v>4</v>
      </c>
      <c r="AC87" s="1">
        <v>5</v>
      </c>
      <c r="AD87" s="1">
        <v>17</v>
      </c>
      <c r="AE87" s="2"/>
      <c r="AF87" s="22" t="s">
        <v>57</v>
      </c>
      <c r="AG87" s="1">
        <v>7</v>
      </c>
      <c r="AH87" s="1">
        <v>10</v>
      </c>
      <c r="AI87" s="1">
        <v>17</v>
      </c>
    </row>
    <row r="88" spans="1:35" x14ac:dyDescent="0.35">
      <c r="A88" s="23" t="s">
        <v>58</v>
      </c>
      <c r="B88" s="27" t="s">
        <v>58</v>
      </c>
      <c r="C88" s="1">
        <v>5</v>
      </c>
      <c r="D88" s="1">
        <v>83</v>
      </c>
      <c r="E88" s="1">
        <v>62</v>
      </c>
      <c r="F88" s="1">
        <v>150</v>
      </c>
      <c r="G88" s="2"/>
      <c r="H88" s="22" t="s">
        <v>58</v>
      </c>
      <c r="I88" s="1">
        <v>16</v>
      </c>
      <c r="J88" s="1">
        <v>67</v>
      </c>
      <c r="K88" s="1">
        <v>53</v>
      </c>
      <c r="L88" s="1">
        <v>9</v>
      </c>
      <c r="M88" s="1">
        <v>2</v>
      </c>
      <c r="N88" s="1">
        <v>3</v>
      </c>
      <c r="O88" s="1">
        <v>150</v>
      </c>
      <c r="P88" s="2"/>
      <c r="Q88" s="22" t="s">
        <v>58</v>
      </c>
      <c r="R88" s="1">
        <v>15</v>
      </c>
      <c r="S88" s="1">
        <v>21</v>
      </c>
      <c r="T88" s="1">
        <v>33</v>
      </c>
      <c r="U88" s="1">
        <v>41</v>
      </c>
      <c r="V88" s="1">
        <v>40</v>
      </c>
      <c r="W88" s="1">
        <v>150</v>
      </c>
      <c r="X88" s="2"/>
      <c r="Y88" s="22" t="s">
        <v>58</v>
      </c>
      <c r="Z88" s="1">
        <v>35</v>
      </c>
      <c r="AA88" s="1">
        <v>35</v>
      </c>
      <c r="AB88" s="1">
        <v>28</v>
      </c>
      <c r="AC88" s="1">
        <v>52</v>
      </c>
      <c r="AD88" s="1">
        <v>150</v>
      </c>
      <c r="AE88" s="2"/>
      <c r="AF88" s="22" t="s">
        <v>58</v>
      </c>
      <c r="AG88" s="1">
        <v>60</v>
      </c>
      <c r="AH88" s="1">
        <v>90</v>
      </c>
      <c r="AI88" s="1">
        <v>150</v>
      </c>
    </row>
    <row r="89" spans="1:35" x14ac:dyDescent="0.35">
      <c r="A89" s="23" t="s">
        <v>59</v>
      </c>
      <c r="B89" s="27" t="s">
        <v>59</v>
      </c>
      <c r="C89" s="1">
        <v>32</v>
      </c>
      <c r="D89" s="1">
        <v>206</v>
      </c>
      <c r="E89" s="1">
        <v>208</v>
      </c>
      <c r="F89" s="1">
        <v>446</v>
      </c>
      <c r="G89" s="2"/>
      <c r="H89" s="22" t="s">
        <v>59</v>
      </c>
      <c r="I89" s="1">
        <v>40</v>
      </c>
      <c r="J89" s="1">
        <v>166</v>
      </c>
      <c r="K89" s="1">
        <v>153</v>
      </c>
      <c r="L89" s="1">
        <v>55</v>
      </c>
      <c r="M89" s="1">
        <v>14</v>
      </c>
      <c r="N89" s="1">
        <v>18</v>
      </c>
      <c r="O89" s="1">
        <v>446</v>
      </c>
      <c r="P89" s="2"/>
      <c r="Q89" s="22" t="s">
        <v>59</v>
      </c>
      <c r="R89" s="1">
        <v>58</v>
      </c>
      <c r="S89" s="1">
        <v>61</v>
      </c>
      <c r="T89" s="1">
        <v>74</v>
      </c>
      <c r="U89" s="1">
        <v>84</v>
      </c>
      <c r="V89" s="1">
        <v>169</v>
      </c>
      <c r="W89" s="1">
        <v>446</v>
      </c>
      <c r="X89" s="2"/>
      <c r="Y89" s="22" t="s">
        <v>59</v>
      </c>
      <c r="Z89" s="1">
        <v>81</v>
      </c>
      <c r="AA89" s="1">
        <v>92</v>
      </c>
      <c r="AB89" s="1">
        <v>85</v>
      </c>
      <c r="AC89" s="1">
        <v>188</v>
      </c>
      <c r="AD89" s="1">
        <v>446</v>
      </c>
      <c r="AE89" s="2"/>
      <c r="AF89" s="22" t="s">
        <v>59</v>
      </c>
      <c r="AG89" s="1">
        <v>222</v>
      </c>
      <c r="AH89" s="1">
        <v>224</v>
      </c>
      <c r="AI89" s="1">
        <v>446</v>
      </c>
    </row>
    <row r="90" spans="1:35" x14ac:dyDescent="0.35">
      <c r="A90" s="23" t="s">
        <v>60</v>
      </c>
      <c r="B90" s="27" t="s">
        <v>60</v>
      </c>
      <c r="C90" s="1">
        <v>28</v>
      </c>
      <c r="D90" s="1">
        <v>158</v>
      </c>
      <c r="E90" s="1">
        <v>146</v>
      </c>
      <c r="F90" s="1">
        <v>332</v>
      </c>
      <c r="G90" s="2"/>
      <c r="H90" s="22" t="s">
        <v>60</v>
      </c>
      <c r="I90" s="1">
        <v>23</v>
      </c>
      <c r="J90" s="1">
        <v>135</v>
      </c>
      <c r="K90" s="1">
        <v>120</v>
      </c>
      <c r="L90" s="1">
        <v>26</v>
      </c>
      <c r="M90" s="1">
        <v>8</v>
      </c>
      <c r="N90" s="1">
        <v>20</v>
      </c>
      <c r="O90" s="1">
        <v>332</v>
      </c>
      <c r="P90" s="2"/>
      <c r="Q90" s="22" t="s">
        <v>60</v>
      </c>
      <c r="R90" s="1">
        <v>64</v>
      </c>
      <c r="S90" s="1">
        <v>66</v>
      </c>
      <c r="T90" s="1">
        <v>58</v>
      </c>
      <c r="U90" s="1">
        <v>58</v>
      </c>
      <c r="V90" s="1">
        <v>86</v>
      </c>
      <c r="W90" s="1">
        <v>332</v>
      </c>
      <c r="X90" s="2"/>
      <c r="Y90" s="22" t="s">
        <v>60</v>
      </c>
      <c r="Z90" s="1">
        <v>73</v>
      </c>
      <c r="AA90" s="1">
        <v>105</v>
      </c>
      <c r="AB90" s="1">
        <v>55</v>
      </c>
      <c r="AC90" s="1">
        <v>99</v>
      </c>
      <c r="AD90" s="1">
        <v>332</v>
      </c>
      <c r="AE90" s="2"/>
      <c r="AF90" s="22" t="s">
        <v>60</v>
      </c>
      <c r="AG90" s="1">
        <v>165</v>
      </c>
      <c r="AH90" s="1">
        <v>167</v>
      </c>
      <c r="AI90" s="1">
        <v>332</v>
      </c>
    </row>
    <row r="91" spans="1:35" x14ac:dyDescent="0.35">
      <c r="A91" s="23" t="s">
        <v>61</v>
      </c>
      <c r="B91" s="27" t="s">
        <v>61</v>
      </c>
      <c r="C91" s="1">
        <v>3</v>
      </c>
      <c r="D91" s="1">
        <v>31</v>
      </c>
      <c r="E91" s="1">
        <v>33</v>
      </c>
      <c r="F91" s="1">
        <v>67</v>
      </c>
      <c r="G91" s="2"/>
      <c r="H91" s="22" t="s">
        <v>61</v>
      </c>
      <c r="I91" s="1">
        <v>6</v>
      </c>
      <c r="J91" s="1">
        <v>25</v>
      </c>
      <c r="K91" s="1">
        <v>27</v>
      </c>
      <c r="L91" s="1">
        <v>6</v>
      </c>
      <c r="M91" s="1">
        <v>2</v>
      </c>
      <c r="N91" s="1">
        <v>1</v>
      </c>
      <c r="O91" s="1">
        <v>67</v>
      </c>
      <c r="P91" s="2"/>
      <c r="Q91" s="22" t="s">
        <v>61</v>
      </c>
      <c r="R91" s="1">
        <v>10</v>
      </c>
      <c r="S91" s="1">
        <v>19</v>
      </c>
      <c r="T91" s="1">
        <v>14</v>
      </c>
      <c r="U91" s="1">
        <v>12</v>
      </c>
      <c r="V91" s="1">
        <v>12</v>
      </c>
      <c r="W91" s="1">
        <v>67</v>
      </c>
      <c r="X91" s="2"/>
      <c r="Y91" s="22" t="s">
        <v>61</v>
      </c>
      <c r="Z91" s="1">
        <v>10</v>
      </c>
      <c r="AA91" s="1">
        <v>20</v>
      </c>
      <c r="AB91" s="1">
        <v>14</v>
      </c>
      <c r="AC91" s="1">
        <v>23</v>
      </c>
      <c r="AD91" s="1">
        <v>67</v>
      </c>
      <c r="AE91" s="2"/>
      <c r="AF91" s="22" t="s">
        <v>61</v>
      </c>
      <c r="AG91" s="1">
        <v>29</v>
      </c>
      <c r="AH91" s="1">
        <v>38</v>
      </c>
      <c r="AI91" s="1">
        <v>67</v>
      </c>
    </row>
    <row r="92" spans="1:35" x14ac:dyDescent="0.35">
      <c r="A92" s="23" t="s">
        <v>4</v>
      </c>
      <c r="B92" s="27" t="s">
        <v>4</v>
      </c>
      <c r="C92" s="1">
        <v>68</v>
      </c>
      <c r="D92" s="1">
        <v>485</v>
      </c>
      <c r="E92" s="1">
        <v>459</v>
      </c>
      <c r="F92" s="3">
        <v>1012</v>
      </c>
      <c r="G92" s="2"/>
      <c r="H92" s="22" t="s">
        <v>4</v>
      </c>
      <c r="I92" s="1">
        <v>86</v>
      </c>
      <c r="J92" s="1">
        <v>399</v>
      </c>
      <c r="K92" s="1">
        <v>363</v>
      </c>
      <c r="L92" s="1">
        <v>96</v>
      </c>
      <c r="M92" s="1">
        <v>26</v>
      </c>
      <c r="N92" s="1">
        <v>42</v>
      </c>
      <c r="O92" s="3">
        <v>1012</v>
      </c>
      <c r="P92" s="2"/>
      <c r="Q92" s="22" t="s">
        <v>4</v>
      </c>
      <c r="R92" s="1">
        <v>149</v>
      </c>
      <c r="S92" s="1">
        <v>171</v>
      </c>
      <c r="T92" s="1">
        <v>183</v>
      </c>
      <c r="U92" s="1">
        <v>198</v>
      </c>
      <c r="V92" s="1">
        <v>311</v>
      </c>
      <c r="W92" s="3">
        <v>1012</v>
      </c>
      <c r="X92" s="2"/>
      <c r="Y92" s="22" t="s">
        <v>4</v>
      </c>
      <c r="Z92" s="1">
        <v>200</v>
      </c>
      <c r="AA92" s="1">
        <v>259</v>
      </c>
      <c r="AB92" s="1">
        <v>186</v>
      </c>
      <c r="AC92" s="1">
        <v>367</v>
      </c>
      <c r="AD92" s="3">
        <v>1012</v>
      </c>
      <c r="AE92" s="2"/>
      <c r="AF92" s="22" t="s">
        <v>4</v>
      </c>
      <c r="AG92" s="1">
        <v>483</v>
      </c>
      <c r="AH92" s="1">
        <v>529</v>
      </c>
      <c r="AI92" s="3">
        <v>1012</v>
      </c>
    </row>
    <row r="93" spans="1:35" x14ac:dyDescent="0.35">
      <c r="A93" s="5" t="s">
        <v>452</v>
      </c>
      <c r="B93" s="5" t="s">
        <v>452</v>
      </c>
      <c r="C93" s="4"/>
      <c r="D93" s="4"/>
      <c r="E93" s="4"/>
      <c r="F93" s="4"/>
      <c r="G93" s="4"/>
      <c r="H93" s="22"/>
      <c r="I93" s="4"/>
      <c r="J93" s="4"/>
      <c r="K93" s="4"/>
      <c r="L93" s="4"/>
      <c r="M93" s="4"/>
      <c r="N93" s="4"/>
      <c r="O93" s="4"/>
      <c r="P93" s="4"/>
      <c r="Q93" s="22"/>
      <c r="R93" s="4"/>
      <c r="S93" s="4"/>
      <c r="T93" s="4"/>
      <c r="U93" s="4"/>
      <c r="V93" s="4"/>
      <c r="W93" s="4"/>
      <c r="X93" s="4"/>
      <c r="Y93" s="22"/>
      <c r="Z93" s="4"/>
      <c r="AA93" s="4"/>
      <c r="AB93" s="4"/>
      <c r="AC93" s="4"/>
      <c r="AD93" s="4"/>
      <c r="AE93" s="4"/>
      <c r="AF93" s="22"/>
      <c r="AG93" s="4"/>
      <c r="AH93" s="4"/>
      <c r="AI93" s="4"/>
    </row>
    <row r="94" spans="1:35" ht="72.5" x14ac:dyDescent="0.35">
      <c r="A94" s="23" t="s">
        <v>721</v>
      </c>
      <c r="B94" s="10" t="s">
        <v>62</v>
      </c>
      <c r="C94" s="1"/>
      <c r="D94" s="1"/>
      <c r="E94" s="1"/>
      <c r="F94" s="1"/>
      <c r="G94" s="2"/>
      <c r="H94" s="22" t="s">
        <v>62</v>
      </c>
      <c r="I94" s="1"/>
      <c r="J94" s="1"/>
      <c r="K94" s="1"/>
      <c r="L94" s="1"/>
      <c r="M94" s="1"/>
      <c r="N94" s="1"/>
      <c r="O94" s="1"/>
      <c r="P94" s="2"/>
      <c r="Q94" s="22" t="s">
        <v>62</v>
      </c>
      <c r="R94" s="1"/>
      <c r="S94" s="1"/>
      <c r="T94" s="1"/>
      <c r="U94" s="1"/>
      <c r="V94" s="1"/>
      <c r="W94" s="1"/>
      <c r="X94" s="2"/>
      <c r="Y94" s="22" t="s">
        <v>62</v>
      </c>
      <c r="Z94" s="1"/>
      <c r="AA94" s="1"/>
      <c r="AB94" s="1"/>
      <c r="AC94" s="1"/>
      <c r="AD94" s="1"/>
      <c r="AE94" s="2"/>
      <c r="AF94" s="22" t="s">
        <v>62</v>
      </c>
      <c r="AG94" s="1"/>
      <c r="AH94" s="1"/>
      <c r="AI94" s="1"/>
    </row>
    <row r="95" spans="1:35" x14ac:dyDescent="0.35">
      <c r="A95" s="23" t="s">
        <v>7</v>
      </c>
      <c r="B95" s="27" t="s">
        <v>7</v>
      </c>
      <c r="C95" s="1">
        <v>1</v>
      </c>
      <c r="D95" s="1">
        <v>7</v>
      </c>
      <c r="E95" s="1">
        <v>11</v>
      </c>
      <c r="F95" s="1">
        <v>19</v>
      </c>
      <c r="G95" s="2"/>
      <c r="H95" s="22" t="s">
        <v>7</v>
      </c>
      <c r="I95" s="1">
        <v>2</v>
      </c>
      <c r="J95" s="1">
        <v>5</v>
      </c>
      <c r="K95" s="1">
        <v>9</v>
      </c>
      <c r="L95" s="1">
        <v>2</v>
      </c>
      <c r="M95" s="1">
        <v>1</v>
      </c>
      <c r="N95" s="1">
        <v>0</v>
      </c>
      <c r="O95" s="1">
        <v>19</v>
      </c>
      <c r="P95" s="2"/>
      <c r="Q95" s="22" t="s">
        <v>7</v>
      </c>
      <c r="R95" s="1">
        <v>0</v>
      </c>
      <c r="S95" s="1">
        <v>3</v>
      </c>
      <c r="T95" s="1">
        <v>5</v>
      </c>
      <c r="U95" s="1">
        <v>6</v>
      </c>
      <c r="V95" s="1">
        <v>5</v>
      </c>
      <c r="W95" s="1">
        <v>19</v>
      </c>
      <c r="X95" s="2"/>
      <c r="Y95" s="22" t="s">
        <v>7</v>
      </c>
      <c r="Z95" s="1">
        <v>3</v>
      </c>
      <c r="AA95" s="1">
        <v>4</v>
      </c>
      <c r="AB95" s="1">
        <v>6</v>
      </c>
      <c r="AC95" s="1">
        <v>6</v>
      </c>
      <c r="AD95" s="1">
        <v>19</v>
      </c>
      <c r="AE95" s="2"/>
      <c r="AF95" s="22" t="s">
        <v>7</v>
      </c>
      <c r="AG95" s="1">
        <v>10</v>
      </c>
      <c r="AH95" s="1">
        <v>9</v>
      </c>
      <c r="AI95" s="1">
        <v>19</v>
      </c>
    </row>
    <row r="96" spans="1:35" x14ac:dyDescent="0.35">
      <c r="A96" s="23" t="s">
        <v>35</v>
      </c>
      <c r="B96" s="27" t="s">
        <v>35</v>
      </c>
      <c r="C96" s="1">
        <v>4</v>
      </c>
      <c r="D96" s="1">
        <v>83</v>
      </c>
      <c r="E96" s="1">
        <v>61</v>
      </c>
      <c r="F96" s="1">
        <v>148</v>
      </c>
      <c r="G96" s="2"/>
      <c r="H96" s="22" t="s">
        <v>35</v>
      </c>
      <c r="I96" s="1">
        <v>15</v>
      </c>
      <c r="J96" s="1">
        <v>68</v>
      </c>
      <c r="K96" s="1">
        <v>54</v>
      </c>
      <c r="L96" s="1">
        <v>7</v>
      </c>
      <c r="M96" s="1">
        <v>1</v>
      </c>
      <c r="N96" s="1">
        <v>3</v>
      </c>
      <c r="O96" s="1">
        <v>148</v>
      </c>
      <c r="P96" s="2"/>
      <c r="Q96" s="22" t="s">
        <v>35</v>
      </c>
      <c r="R96" s="1">
        <v>17</v>
      </c>
      <c r="S96" s="1">
        <v>22</v>
      </c>
      <c r="T96" s="1">
        <v>32</v>
      </c>
      <c r="U96" s="1">
        <v>38</v>
      </c>
      <c r="V96" s="1">
        <v>39</v>
      </c>
      <c r="W96" s="1">
        <v>148</v>
      </c>
      <c r="X96" s="2"/>
      <c r="Y96" s="22" t="s">
        <v>35</v>
      </c>
      <c r="Z96" s="1">
        <v>33</v>
      </c>
      <c r="AA96" s="1">
        <v>38</v>
      </c>
      <c r="AB96" s="1">
        <v>26</v>
      </c>
      <c r="AC96" s="1">
        <v>51</v>
      </c>
      <c r="AD96" s="1">
        <v>148</v>
      </c>
      <c r="AE96" s="2"/>
      <c r="AF96" s="22" t="s">
        <v>35</v>
      </c>
      <c r="AG96" s="1">
        <v>57</v>
      </c>
      <c r="AH96" s="1">
        <v>91</v>
      </c>
      <c r="AI96" s="1">
        <v>148</v>
      </c>
    </row>
    <row r="97" spans="1:35" x14ac:dyDescent="0.35">
      <c r="A97" s="24" t="s">
        <v>102</v>
      </c>
      <c r="B97" s="11" t="s">
        <v>102</v>
      </c>
      <c r="C97" s="1">
        <v>63</v>
      </c>
      <c r="D97" s="1">
        <v>395</v>
      </c>
      <c r="E97" s="1">
        <v>387</v>
      </c>
      <c r="F97" s="1">
        <v>845</v>
      </c>
      <c r="G97" s="2"/>
      <c r="H97" s="22"/>
      <c r="I97" s="1">
        <v>69</v>
      </c>
      <c r="J97" s="1">
        <v>326</v>
      </c>
      <c r="K97" s="1">
        <v>300</v>
      </c>
      <c r="L97" s="1">
        <v>87</v>
      </c>
      <c r="M97" s="1">
        <v>24</v>
      </c>
      <c r="N97" s="1">
        <v>39</v>
      </c>
      <c r="O97" s="1">
        <v>845</v>
      </c>
      <c r="P97" s="2"/>
      <c r="Q97" s="22"/>
      <c r="R97" s="1">
        <v>132</v>
      </c>
      <c r="S97" s="1">
        <v>146</v>
      </c>
      <c r="T97" s="1">
        <v>146</v>
      </c>
      <c r="U97" s="1">
        <v>154</v>
      </c>
      <c r="V97" s="1">
        <v>267</v>
      </c>
      <c r="W97" s="1">
        <v>845</v>
      </c>
      <c r="X97" s="2"/>
      <c r="Y97" s="22"/>
      <c r="Z97" s="1">
        <v>164</v>
      </c>
      <c r="AA97" s="1">
        <v>217</v>
      </c>
      <c r="AB97" s="1">
        <v>154</v>
      </c>
      <c r="AC97" s="1">
        <v>310</v>
      </c>
      <c r="AD97" s="1">
        <v>845</v>
      </c>
      <c r="AE97" s="2"/>
      <c r="AF97" s="22"/>
      <c r="AG97" s="1">
        <v>416</v>
      </c>
      <c r="AH97" s="1">
        <v>429</v>
      </c>
      <c r="AI97" s="1">
        <v>845</v>
      </c>
    </row>
    <row r="98" spans="1:35" x14ac:dyDescent="0.35">
      <c r="A98" s="25" t="s">
        <v>4</v>
      </c>
      <c r="B98" s="12" t="s">
        <v>4</v>
      </c>
      <c r="C98" s="1">
        <v>68</v>
      </c>
      <c r="D98" s="1">
        <v>485</v>
      </c>
      <c r="E98" s="1">
        <v>459</v>
      </c>
      <c r="F98" s="3">
        <v>1012</v>
      </c>
      <c r="G98" s="2"/>
      <c r="H98" s="22" t="s">
        <v>4</v>
      </c>
      <c r="I98" s="1">
        <v>86</v>
      </c>
      <c r="J98" s="1">
        <v>399</v>
      </c>
      <c r="K98" s="1">
        <v>363</v>
      </c>
      <c r="L98" s="1">
        <v>96</v>
      </c>
      <c r="M98" s="1">
        <v>26</v>
      </c>
      <c r="N98" s="1">
        <v>42</v>
      </c>
      <c r="O98" s="3">
        <v>1012</v>
      </c>
      <c r="P98" s="2"/>
      <c r="Q98" s="22" t="s">
        <v>4</v>
      </c>
      <c r="R98" s="1">
        <v>149</v>
      </c>
      <c r="S98" s="1">
        <v>171</v>
      </c>
      <c r="T98" s="1">
        <v>183</v>
      </c>
      <c r="U98" s="1">
        <v>198</v>
      </c>
      <c r="V98" s="1">
        <v>311</v>
      </c>
      <c r="W98" s="3">
        <v>1012</v>
      </c>
      <c r="X98" s="2"/>
      <c r="Y98" s="22" t="s">
        <v>4</v>
      </c>
      <c r="Z98" s="1">
        <v>200</v>
      </c>
      <c r="AA98" s="1">
        <v>259</v>
      </c>
      <c r="AB98" s="1">
        <v>186</v>
      </c>
      <c r="AC98" s="1">
        <v>367</v>
      </c>
      <c r="AD98" s="3">
        <v>1012</v>
      </c>
      <c r="AE98" s="2"/>
      <c r="AF98" s="22" t="s">
        <v>4</v>
      </c>
      <c r="AG98" s="1">
        <v>483</v>
      </c>
      <c r="AH98" s="1">
        <v>529</v>
      </c>
      <c r="AI98" s="3">
        <v>1012</v>
      </c>
    </row>
    <row r="99" spans="1:35" x14ac:dyDescent="0.35">
      <c r="A99" s="5" t="s">
        <v>452</v>
      </c>
      <c r="B99" s="5" t="s">
        <v>452</v>
      </c>
      <c r="C99" s="4"/>
      <c r="D99" s="4"/>
      <c r="E99" s="4"/>
      <c r="F99" s="4"/>
      <c r="G99" s="4"/>
      <c r="H99" s="22"/>
      <c r="I99" s="4"/>
      <c r="J99" s="4"/>
      <c r="K99" s="4"/>
      <c r="L99" s="4"/>
      <c r="M99" s="4"/>
      <c r="N99" s="4"/>
      <c r="O99" s="4"/>
      <c r="P99" s="4"/>
      <c r="Q99" s="22"/>
      <c r="R99" s="4"/>
      <c r="S99" s="4"/>
      <c r="T99" s="4"/>
      <c r="U99" s="4"/>
      <c r="V99" s="4"/>
      <c r="W99" s="4"/>
      <c r="X99" s="4"/>
      <c r="Y99" s="22"/>
      <c r="Z99" s="4"/>
      <c r="AA99" s="4"/>
      <c r="AB99" s="4"/>
      <c r="AC99" s="4"/>
      <c r="AD99" s="4"/>
      <c r="AE99" s="4"/>
      <c r="AF99" s="22"/>
      <c r="AG99" s="4"/>
      <c r="AH99" s="4"/>
      <c r="AI99" s="4"/>
    </row>
    <row r="100" spans="1:35" ht="72.5" x14ac:dyDescent="0.35">
      <c r="A100" s="23" t="s">
        <v>722</v>
      </c>
      <c r="B100" s="10" t="s">
        <v>63</v>
      </c>
      <c r="C100" s="1"/>
      <c r="D100" s="1"/>
      <c r="E100" s="1"/>
      <c r="F100" s="1"/>
      <c r="G100" s="2"/>
      <c r="H100" s="22" t="s">
        <v>63</v>
      </c>
      <c r="I100" s="1"/>
      <c r="J100" s="1"/>
      <c r="K100" s="1"/>
      <c r="L100" s="1"/>
      <c r="M100" s="1"/>
      <c r="N100" s="1"/>
      <c r="O100" s="1"/>
      <c r="P100" s="2"/>
      <c r="Q100" s="22" t="s">
        <v>63</v>
      </c>
      <c r="R100" s="1"/>
      <c r="S100" s="1"/>
      <c r="T100" s="1"/>
      <c r="U100" s="1"/>
      <c r="V100" s="1"/>
      <c r="W100" s="1"/>
      <c r="X100" s="2"/>
      <c r="Y100" s="22" t="s">
        <v>63</v>
      </c>
      <c r="Z100" s="1"/>
      <c r="AA100" s="1"/>
      <c r="AB100" s="1"/>
      <c r="AC100" s="1"/>
      <c r="AD100" s="1"/>
      <c r="AE100" s="2"/>
      <c r="AF100" s="22" t="s">
        <v>63</v>
      </c>
      <c r="AG100" s="1"/>
      <c r="AH100" s="1"/>
      <c r="AI100" s="1"/>
    </row>
    <row r="101" spans="1:35" x14ac:dyDescent="0.35">
      <c r="A101" s="23" t="s">
        <v>7</v>
      </c>
      <c r="B101" s="27" t="s">
        <v>7</v>
      </c>
      <c r="C101" s="1">
        <v>4</v>
      </c>
      <c r="D101" s="1">
        <v>70</v>
      </c>
      <c r="E101" s="1">
        <v>56</v>
      </c>
      <c r="F101" s="1">
        <v>130</v>
      </c>
      <c r="G101" s="2"/>
      <c r="H101" s="22" t="s">
        <v>7</v>
      </c>
      <c r="I101" s="1">
        <v>13</v>
      </c>
      <c r="J101" s="1">
        <v>57</v>
      </c>
      <c r="K101" s="1">
        <v>48</v>
      </c>
      <c r="L101" s="1">
        <v>8</v>
      </c>
      <c r="M101" s="1">
        <v>1</v>
      </c>
      <c r="N101" s="1">
        <v>3</v>
      </c>
      <c r="O101" s="1">
        <v>130</v>
      </c>
      <c r="P101" s="2"/>
      <c r="Q101" s="22" t="s">
        <v>7</v>
      </c>
      <c r="R101" s="1">
        <v>11</v>
      </c>
      <c r="S101" s="1">
        <v>18</v>
      </c>
      <c r="T101" s="1">
        <v>32</v>
      </c>
      <c r="U101" s="1">
        <v>32</v>
      </c>
      <c r="V101" s="1">
        <v>37</v>
      </c>
      <c r="W101" s="1">
        <v>130</v>
      </c>
      <c r="X101" s="2"/>
      <c r="Y101" s="22" t="s">
        <v>7</v>
      </c>
      <c r="Z101" s="1">
        <v>31</v>
      </c>
      <c r="AA101" s="1">
        <v>35</v>
      </c>
      <c r="AB101" s="1">
        <v>22</v>
      </c>
      <c r="AC101" s="1">
        <v>42</v>
      </c>
      <c r="AD101" s="1">
        <v>130</v>
      </c>
      <c r="AE101" s="2"/>
      <c r="AF101" s="22" t="s">
        <v>7</v>
      </c>
      <c r="AG101" s="1">
        <v>48</v>
      </c>
      <c r="AH101" s="1">
        <v>82</v>
      </c>
      <c r="AI101" s="1">
        <v>130</v>
      </c>
    </row>
    <row r="102" spans="1:35" x14ac:dyDescent="0.35">
      <c r="A102" s="23" t="s">
        <v>35</v>
      </c>
      <c r="B102" s="27" t="s">
        <v>35</v>
      </c>
      <c r="C102" s="1">
        <v>1</v>
      </c>
      <c r="D102" s="1">
        <v>20</v>
      </c>
      <c r="E102" s="1">
        <v>16</v>
      </c>
      <c r="F102" s="1">
        <v>37</v>
      </c>
      <c r="G102" s="2"/>
      <c r="H102" s="22" t="s">
        <v>35</v>
      </c>
      <c r="I102" s="1">
        <v>4</v>
      </c>
      <c r="J102" s="1">
        <v>16</v>
      </c>
      <c r="K102" s="1">
        <v>15</v>
      </c>
      <c r="L102" s="1">
        <v>1</v>
      </c>
      <c r="M102" s="1">
        <v>1</v>
      </c>
      <c r="N102" s="1">
        <v>0</v>
      </c>
      <c r="O102" s="1">
        <v>37</v>
      </c>
      <c r="P102" s="2"/>
      <c r="Q102" s="22" t="s">
        <v>35</v>
      </c>
      <c r="R102" s="1">
        <v>6</v>
      </c>
      <c r="S102" s="1">
        <v>7</v>
      </c>
      <c r="T102" s="1">
        <v>5</v>
      </c>
      <c r="U102" s="1">
        <v>12</v>
      </c>
      <c r="V102" s="1">
        <v>7</v>
      </c>
      <c r="W102" s="1">
        <v>37</v>
      </c>
      <c r="X102" s="2"/>
      <c r="Y102" s="22" t="s">
        <v>35</v>
      </c>
      <c r="Z102" s="1">
        <v>5</v>
      </c>
      <c r="AA102" s="1">
        <v>7</v>
      </c>
      <c r="AB102" s="1">
        <v>10</v>
      </c>
      <c r="AC102" s="1">
        <v>15</v>
      </c>
      <c r="AD102" s="1">
        <v>37</v>
      </c>
      <c r="AE102" s="2"/>
      <c r="AF102" s="22" t="s">
        <v>35</v>
      </c>
      <c r="AG102" s="1">
        <v>19</v>
      </c>
      <c r="AH102" s="1">
        <v>18</v>
      </c>
      <c r="AI102" s="1">
        <v>37</v>
      </c>
    </row>
    <row r="103" spans="1:35" x14ac:dyDescent="0.35">
      <c r="A103" s="24" t="s">
        <v>102</v>
      </c>
      <c r="B103" s="11" t="s">
        <v>102</v>
      </c>
      <c r="C103" s="1">
        <v>63</v>
      </c>
      <c r="D103" s="1">
        <v>395</v>
      </c>
      <c r="E103" s="1">
        <v>387</v>
      </c>
      <c r="F103" s="1">
        <v>845</v>
      </c>
      <c r="G103" s="2"/>
      <c r="H103" s="22"/>
      <c r="I103" s="1">
        <v>69</v>
      </c>
      <c r="J103" s="1">
        <v>326</v>
      </c>
      <c r="K103" s="1">
        <v>300</v>
      </c>
      <c r="L103" s="1">
        <v>87</v>
      </c>
      <c r="M103" s="1">
        <v>24</v>
      </c>
      <c r="N103" s="1">
        <v>39</v>
      </c>
      <c r="O103" s="1">
        <v>845</v>
      </c>
      <c r="P103" s="2"/>
      <c r="Q103" s="22"/>
      <c r="R103" s="1">
        <v>132</v>
      </c>
      <c r="S103" s="1">
        <v>146</v>
      </c>
      <c r="T103" s="1">
        <v>146</v>
      </c>
      <c r="U103" s="1">
        <v>154</v>
      </c>
      <c r="V103" s="1">
        <v>267</v>
      </c>
      <c r="W103" s="1">
        <v>845</v>
      </c>
      <c r="X103" s="2"/>
      <c r="Y103" s="22"/>
      <c r="Z103" s="1">
        <v>164</v>
      </c>
      <c r="AA103" s="1">
        <v>217</v>
      </c>
      <c r="AB103" s="1">
        <v>154</v>
      </c>
      <c r="AC103" s="1">
        <v>310</v>
      </c>
      <c r="AD103" s="1">
        <v>845</v>
      </c>
      <c r="AE103" s="2"/>
      <c r="AF103" s="22"/>
      <c r="AG103" s="1">
        <v>416</v>
      </c>
      <c r="AH103" s="1">
        <v>429</v>
      </c>
      <c r="AI103" s="1">
        <v>845</v>
      </c>
    </row>
    <row r="104" spans="1:35" x14ac:dyDescent="0.35">
      <c r="A104" s="25" t="s">
        <v>4</v>
      </c>
      <c r="B104" s="12" t="s">
        <v>4</v>
      </c>
      <c r="C104" s="1">
        <v>68</v>
      </c>
      <c r="D104" s="1">
        <v>485</v>
      </c>
      <c r="E104" s="1">
        <v>459</v>
      </c>
      <c r="F104" s="3">
        <v>1012</v>
      </c>
      <c r="G104" s="2"/>
      <c r="H104" s="22" t="s">
        <v>4</v>
      </c>
      <c r="I104" s="1">
        <v>86</v>
      </c>
      <c r="J104" s="1">
        <v>399</v>
      </c>
      <c r="K104" s="1">
        <v>363</v>
      </c>
      <c r="L104" s="1">
        <v>96</v>
      </c>
      <c r="M104" s="1">
        <v>26</v>
      </c>
      <c r="N104" s="1">
        <v>42</v>
      </c>
      <c r="O104" s="3">
        <v>1012</v>
      </c>
      <c r="P104" s="2"/>
      <c r="Q104" s="22" t="s">
        <v>4</v>
      </c>
      <c r="R104" s="1">
        <v>149</v>
      </c>
      <c r="S104" s="1">
        <v>171</v>
      </c>
      <c r="T104" s="1">
        <v>183</v>
      </c>
      <c r="U104" s="1">
        <v>198</v>
      </c>
      <c r="V104" s="1">
        <v>311</v>
      </c>
      <c r="W104" s="3">
        <v>1012</v>
      </c>
      <c r="X104" s="2"/>
      <c r="Y104" s="22" t="s">
        <v>4</v>
      </c>
      <c r="Z104" s="1">
        <v>200</v>
      </c>
      <c r="AA104" s="1">
        <v>259</v>
      </c>
      <c r="AB104" s="1">
        <v>186</v>
      </c>
      <c r="AC104" s="1">
        <v>367</v>
      </c>
      <c r="AD104" s="3">
        <v>1012</v>
      </c>
      <c r="AE104" s="2"/>
      <c r="AF104" s="22" t="s">
        <v>4</v>
      </c>
      <c r="AG104" s="1">
        <v>483</v>
      </c>
      <c r="AH104" s="1">
        <v>529</v>
      </c>
      <c r="AI104" s="3">
        <v>1012</v>
      </c>
    </row>
    <row r="105" spans="1:35" x14ac:dyDescent="0.35">
      <c r="A105" s="5" t="s">
        <v>452</v>
      </c>
      <c r="B105" s="5" t="s">
        <v>452</v>
      </c>
      <c r="C105" s="4"/>
      <c r="D105" s="4"/>
      <c r="E105" s="4"/>
      <c r="F105" s="4"/>
      <c r="G105" s="4"/>
      <c r="H105" s="22"/>
      <c r="I105" s="4"/>
      <c r="J105" s="4"/>
      <c r="K105" s="4"/>
      <c r="L105" s="4"/>
      <c r="M105" s="4"/>
      <c r="N105" s="4"/>
      <c r="O105" s="4"/>
      <c r="P105" s="4"/>
      <c r="Q105" s="22"/>
      <c r="R105" s="4"/>
      <c r="S105" s="4"/>
      <c r="T105" s="4"/>
      <c r="U105" s="4"/>
      <c r="V105" s="4"/>
      <c r="W105" s="4"/>
      <c r="X105" s="4"/>
      <c r="Y105" s="22"/>
      <c r="Z105" s="4"/>
      <c r="AA105" s="4"/>
      <c r="AB105" s="4"/>
      <c r="AC105" s="4"/>
      <c r="AD105" s="4"/>
      <c r="AE105" s="4"/>
      <c r="AF105" s="22"/>
      <c r="AG105" s="4"/>
      <c r="AH105" s="4"/>
      <c r="AI105" s="4"/>
    </row>
    <row r="106" spans="1:35" ht="72.5" x14ac:dyDescent="0.35">
      <c r="A106" s="23" t="s">
        <v>723</v>
      </c>
      <c r="B106" s="10" t="s">
        <v>64</v>
      </c>
      <c r="C106" s="1"/>
      <c r="D106" s="1"/>
      <c r="E106" s="1"/>
      <c r="F106" s="1"/>
      <c r="G106" s="2"/>
      <c r="H106" s="22" t="s">
        <v>64</v>
      </c>
      <c r="I106" s="1"/>
      <c r="J106" s="1"/>
      <c r="K106" s="1"/>
      <c r="L106" s="1"/>
      <c r="M106" s="1"/>
      <c r="N106" s="1"/>
      <c r="O106" s="1"/>
      <c r="P106" s="2"/>
      <c r="Q106" s="22" t="s">
        <v>64</v>
      </c>
      <c r="R106" s="1"/>
      <c r="S106" s="1"/>
      <c r="T106" s="1"/>
      <c r="U106" s="1"/>
      <c r="V106" s="1"/>
      <c r="W106" s="1"/>
      <c r="X106" s="2"/>
      <c r="Y106" s="22" t="s">
        <v>64</v>
      </c>
      <c r="Z106" s="1"/>
      <c r="AA106" s="1"/>
      <c r="AB106" s="1"/>
      <c r="AC106" s="1"/>
      <c r="AD106" s="1"/>
      <c r="AE106" s="2"/>
      <c r="AF106" s="22" t="s">
        <v>64</v>
      </c>
      <c r="AG106" s="1"/>
      <c r="AH106" s="1"/>
      <c r="AI106" s="1"/>
    </row>
    <row r="107" spans="1:35" x14ac:dyDescent="0.35">
      <c r="A107" s="23" t="s">
        <v>7</v>
      </c>
      <c r="B107" s="27" t="s">
        <v>7</v>
      </c>
      <c r="C107" s="1">
        <v>4</v>
      </c>
      <c r="D107" s="1">
        <v>72</v>
      </c>
      <c r="E107" s="1">
        <v>52</v>
      </c>
      <c r="F107" s="1">
        <v>128</v>
      </c>
      <c r="G107" s="2"/>
      <c r="H107" s="22" t="s">
        <v>7</v>
      </c>
      <c r="I107" s="1">
        <v>13</v>
      </c>
      <c r="J107" s="1">
        <v>59</v>
      </c>
      <c r="K107" s="1">
        <v>46</v>
      </c>
      <c r="L107" s="1">
        <v>6</v>
      </c>
      <c r="M107" s="1">
        <v>1</v>
      </c>
      <c r="N107" s="1">
        <v>3</v>
      </c>
      <c r="O107" s="1">
        <v>128</v>
      </c>
      <c r="P107" s="2"/>
      <c r="Q107" s="22" t="s">
        <v>7</v>
      </c>
      <c r="R107" s="1">
        <v>12</v>
      </c>
      <c r="S107" s="1">
        <v>18</v>
      </c>
      <c r="T107" s="1">
        <v>31</v>
      </c>
      <c r="U107" s="1">
        <v>35</v>
      </c>
      <c r="V107" s="1">
        <v>32</v>
      </c>
      <c r="W107" s="1">
        <v>128</v>
      </c>
      <c r="X107" s="2"/>
      <c r="Y107" s="22" t="s">
        <v>7</v>
      </c>
      <c r="Z107" s="1">
        <v>34</v>
      </c>
      <c r="AA107" s="1">
        <v>28</v>
      </c>
      <c r="AB107" s="1">
        <v>25</v>
      </c>
      <c r="AC107" s="1">
        <v>41</v>
      </c>
      <c r="AD107" s="1">
        <v>128</v>
      </c>
      <c r="AE107" s="2"/>
      <c r="AF107" s="22" t="s">
        <v>7</v>
      </c>
      <c r="AG107" s="1">
        <v>49</v>
      </c>
      <c r="AH107" s="1">
        <v>79</v>
      </c>
      <c r="AI107" s="1">
        <v>128</v>
      </c>
    </row>
    <row r="108" spans="1:35" x14ac:dyDescent="0.35">
      <c r="A108" s="23" t="s">
        <v>35</v>
      </c>
      <c r="B108" s="27" t="s">
        <v>35</v>
      </c>
      <c r="C108" s="1">
        <v>1</v>
      </c>
      <c r="D108" s="1">
        <v>18</v>
      </c>
      <c r="E108" s="1">
        <v>20</v>
      </c>
      <c r="F108" s="1">
        <v>39</v>
      </c>
      <c r="G108" s="2"/>
      <c r="H108" s="22" t="s">
        <v>35</v>
      </c>
      <c r="I108" s="1">
        <v>4</v>
      </c>
      <c r="J108" s="1">
        <v>14</v>
      </c>
      <c r="K108" s="1">
        <v>17</v>
      </c>
      <c r="L108" s="1">
        <v>3</v>
      </c>
      <c r="M108" s="1">
        <v>1</v>
      </c>
      <c r="N108" s="1">
        <v>0</v>
      </c>
      <c r="O108" s="1">
        <v>39</v>
      </c>
      <c r="P108" s="2"/>
      <c r="Q108" s="22" t="s">
        <v>35</v>
      </c>
      <c r="R108" s="1">
        <v>5</v>
      </c>
      <c r="S108" s="1">
        <v>7</v>
      </c>
      <c r="T108" s="1">
        <v>6</v>
      </c>
      <c r="U108" s="1">
        <v>9</v>
      </c>
      <c r="V108" s="1">
        <v>12</v>
      </c>
      <c r="W108" s="1">
        <v>39</v>
      </c>
      <c r="X108" s="2"/>
      <c r="Y108" s="22" t="s">
        <v>35</v>
      </c>
      <c r="Z108" s="1">
        <v>2</v>
      </c>
      <c r="AA108" s="1">
        <v>14</v>
      </c>
      <c r="AB108" s="1">
        <v>7</v>
      </c>
      <c r="AC108" s="1">
        <v>16</v>
      </c>
      <c r="AD108" s="1">
        <v>39</v>
      </c>
      <c r="AE108" s="2"/>
      <c r="AF108" s="22" t="s">
        <v>35</v>
      </c>
      <c r="AG108" s="1">
        <v>18</v>
      </c>
      <c r="AH108" s="1">
        <v>21</v>
      </c>
      <c r="AI108" s="1">
        <v>39</v>
      </c>
    </row>
    <row r="109" spans="1:35" x14ac:dyDescent="0.35">
      <c r="A109" s="24" t="s">
        <v>102</v>
      </c>
      <c r="B109" s="11" t="s">
        <v>102</v>
      </c>
      <c r="C109" s="1">
        <v>63</v>
      </c>
      <c r="D109" s="1">
        <v>395</v>
      </c>
      <c r="E109" s="1">
        <v>387</v>
      </c>
      <c r="F109" s="1">
        <v>845</v>
      </c>
      <c r="G109" s="2"/>
      <c r="H109" s="22"/>
      <c r="I109" s="1">
        <v>69</v>
      </c>
      <c r="J109" s="1">
        <v>326</v>
      </c>
      <c r="K109" s="1">
        <v>300</v>
      </c>
      <c r="L109" s="1">
        <v>87</v>
      </c>
      <c r="M109" s="1">
        <v>24</v>
      </c>
      <c r="N109" s="1">
        <v>39</v>
      </c>
      <c r="O109" s="1">
        <v>845</v>
      </c>
      <c r="P109" s="2"/>
      <c r="Q109" s="22"/>
      <c r="R109" s="1">
        <v>132</v>
      </c>
      <c r="S109" s="1">
        <v>146</v>
      </c>
      <c r="T109" s="1">
        <v>146</v>
      </c>
      <c r="U109" s="1">
        <v>154</v>
      </c>
      <c r="V109" s="1">
        <v>267</v>
      </c>
      <c r="W109" s="1">
        <v>845</v>
      </c>
      <c r="X109" s="2"/>
      <c r="Y109" s="22"/>
      <c r="Z109" s="1">
        <v>164</v>
      </c>
      <c r="AA109" s="1">
        <v>217</v>
      </c>
      <c r="AB109" s="1">
        <v>154</v>
      </c>
      <c r="AC109" s="1">
        <v>310</v>
      </c>
      <c r="AD109" s="1">
        <v>845</v>
      </c>
      <c r="AE109" s="2"/>
      <c r="AF109" s="22"/>
      <c r="AG109" s="1">
        <v>416</v>
      </c>
      <c r="AH109" s="1">
        <v>429</v>
      </c>
      <c r="AI109" s="1">
        <v>845</v>
      </c>
    </row>
    <row r="110" spans="1:35" x14ac:dyDescent="0.35">
      <c r="A110" s="25" t="s">
        <v>4</v>
      </c>
      <c r="B110" s="12" t="s">
        <v>4</v>
      </c>
      <c r="C110" s="1">
        <v>68</v>
      </c>
      <c r="D110" s="1">
        <v>485</v>
      </c>
      <c r="E110" s="1">
        <v>459</v>
      </c>
      <c r="F110" s="3">
        <v>1012</v>
      </c>
      <c r="G110" s="2"/>
      <c r="H110" s="22" t="s">
        <v>4</v>
      </c>
      <c r="I110" s="1">
        <v>86</v>
      </c>
      <c r="J110" s="1">
        <v>399</v>
      </c>
      <c r="K110" s="1">
        <v>363</v>
      </c>
      <c r="L110" s="1">
        <v>96</v>
      </c>
      <c r="M110" s="1">
        <v>26</v>
      </c>
      <c r="N110" s="1">
        <v>42</v>
      </c>
      <c r="O110" s="3">
        <v>1012</v>
      </c>
      <c r="P110" s="2"/>
      <c r="Q110" s="22" t="s">
        <v>4</v>
      </c>
      <c r="R110" s="1">
        <v>149</v>
      </c>
      <c r="S110" s="1">
        <v>171</v>
      </c>
      <c r="T110" s="1">
        <v>183</v>
      </c>
      <c r="U110" s="1">
        <v>198</v>
      </c>
      <c r="V110" s="1">
        <v>311</v>
      </c>
      <c r="W110" s="3">
        <v>1012</v>
      </c>
      <c r="X110" s="2"/>
      <c r="Y110" s="22" t="s">
        <v>4</v>
      </c>
      <c r="Z110" s="1">
        <v>200</v>
      </c>
      <c r="AA110" s="1">
        <v>259</v>
      </c>
      <c r="AB110" s="1">
        <v>186</v>
      </c>
      <c r="AC110" s="1">
        <v>367</v>
      </c>
      <c r="AD110" s="3">
        <v>1012</v>
      </c>
      <c r="AE110" s="2"/>
      <c r="AF110" s="22" t="s">
        <v>4</v>
      </c>
      <c r="AG110" s="1">
        <v>483</v>
      </c>
      <c r="AH110" s="1">
        <v>529</v>
      </c>
      <c r="AI110" s="3">
        <v>1012</v>
      </c>
    </row>
    <row r="111" spans="1:35" x14ac:dyDescent="0.35">
      <c r="A111" s="5" t="s">
        <v>452</v>
      </c>
      <c r="B111" s="5" t="s">
        <v>452</v>
      </c>
      <c r="C111" s="4"/>
      <c r="D111" s="4"/>
      <c r="E111" s="4"/>
      <c r="F111" s="4"/>
      <c r="G111" s="4"/>
      <c r="H111" s="22"/>
      <c r="I111" s="4"/>
      <c r="J111" s="4"/>
      <c r="K111" s="4"/>
      <c r="L111" s="4"/>
      <c r="M111" s="4"/>
      <c r="N111" s="4"/>
      <c r="O111" s="4"/>
      <c r="P111" s="4"/>
      <c r="Q111" s="22"/>
      <c r="R111" s="4"/>
      <c r="S111" s="4"/>
      <c r="T111" s="4"/>
      <c r="U111" s="4"/>
      <c r="V111" s="4"/>
      <c r="W111" s="4"/>
      <c r="X111" s="4"/>
      <c r="Y111" s="22"/>
      <c r="Z111" s="4"/>
      <c r="AA111" s="4"/>
      <c r="AB111" s="4"/>
      <c r="AC111" s="4"/>
      <c r="AD111" s="4"/>
      <c r="AE111" s="4"/>
      <c r="AF111" s="22"/>
      <c r="AG111" s="4"/>
      <c r="AH111" s="4"/>
      <c r="AI111" s="4"/>
    </row>
    <row r="112" spans="1:35" ht="72.5" x14ac:dyDescent="0.35">
      <c r="A112" s="23" t="s">
        <v>724</v>
      </c>
      <c r="B112" s="10" t="s">
        <v>65</v>
      </c>
      <c r="C112" s="1"/>
      <c r="D112" s="1"/>
      <c r="E112" s="1"/>
      <c r="F112" s="1"/>
      <c r="G112" s="2"/>
      <c r="H112" s="22" t="s">
        <v>65</v>
      </c>
      <c r="I112" s="1"/>
      <c r="J112" s="1"/>
      <c r="K112" s="1"/>
      <c r="L112" s="1"/>
      <c r="M112" s="1"/>
      <c r="N112" s="1"/>
      <c r="O112" s="1"/>
      <c r="P112" s="2"/>
      <c r="Q112" s="22" t="s">
        <v>65</v>
      </c>
      <c r="R112" s="1"/>
      <c r="S112" s="1"/>
      <c r="T112" s="1"/>
      <c r="U112" s="1"/>
      <c r="V112" s="1"/>
      <c r="W112" s="1"/>
      <c r="X112" s="2"/>
      <c r="Y112" s="22" t="s">
        <v>65</v>
      </c>
      <c r="Z112" s="1"/>
      <c r="AA112" s="1"/>
      <c r="AB112" s="1"/>
      <c r="AC112" s="1"/>
      <c r="AD112" s="1"/>
      <c r="AE112" s="2"/>
      <c r="AF112" s="22" t="s">
        <v>65</v>
      </c>
      <c r="AG112" s="1"/>
      <c r="AH112" s="1"/>
      <c r="AI112" s="1"/>
    </row>
    <row r="113" spans="1:35" x14ac:dyDescent="0.35">
      <c r="A113" s="23" t="s">
        <v>7</v>
      </c>
      <c r="B113" s="27" t="s">
        <v>7</v>
      </c>
      <c r="C113" s="1">
        <v>2</v>
      </c>
      <c r="D113" s="1">
        <v>30</v>
      </c>
      <c r="E113" s="1">
        <v>23</v>
      </c>
      <c r="F113" s="1">
        <v>55</v>
      </c>
      <c r="G113" s="2"/>
      <c r="H113" s="22" t="s">
        <v>7</v>
      </c>
      <c r="I113" s="1">
        <v>9</v>
      </c>
      <c r="J113" s="1">
        <v>21</v>
      </c>
      <c r="K113" s="1">
        <v>20</v>
      </c>
      <c r="L113" s="1">
        <v>3</v>
      </c>
      <c r="M113" s="1">
        <v>1</v>
      </c>
      <c r="N113" s="1">
        <v>1</v>
      </c>
      <c r="O113" s="1">
        <v>55</v>
      </c>
      <c r="P113" s="2"/>
      <c r="Q113" s="22" t="s">
        <v>7</v>
      </c>
      <c r="R113" s="1">
        <v>6</v>
      </c>
      <c r="S113" s="1">
        <v>13</v>
      </c>
      <c r="T113" s="1">
        <v>15</v>
      </c>
      <c r="U113" s="1">
        <v>14</v>
      </c>
      <c r="V113" s="1">
        <v>7</v>
      </c>
      <c r="W113" s="1">
        <v>55</v>
      </c>
      <c r="X113" s="2"/>
      <c r="Y113" s="22" t="s">
        <v>7</v>
      </c>
      <c r="Z113" s="1">
        <v>17</v>
      </c>
      <c r="AA113" s="1">
        <v>9</v>
      </c>
      <c r="AB113" s="1">
        <v>14</v>
      </c>
      <c r="AC113" s="1">
        <v>15</v>
      </c>
      <c r="AD113" s="1">
        <v>55</v>
      </c>
      <c r="AE113" s="2"/>
      <c r="AF113" s="22" t="s">
        <v>7</v>
      </c>
      <c r="AG113" s="1">
        <v>17</v>
      </c>
      <c r="AH113" s="1">
        <v>38</v>
      </c>
      <c r="AI113" s="1">
        <v>55</v>
      </c>
    </row>
    <row r="114" spans="1:35" x14ac:dyDescent="0.35">
      <c r="A114" s="23" t="s">
        <v>35</v>
      </c>
      <c r="B114" s="27" t="s">
        <v>35</v>
      </c>
      <c r="C114" s="1">
        <v>3</v>
      </c>
      <c r="D114" s="1">
        <v>60</v>
      </c>
      <c r="E114" s="1">
        <v>49</v>
      </c>
      <c r="F114" s="1">
        <v>112</v>
      </c>
      <c r="G114" s="2"/>
      <c r="H114" s="22" t="s">
        <v>35</v>
      </c>
      <c r="I114" s="1">
        <v>8</v>
      </c>
      <c r="J114" s="1">
        <v>52</v>
      </c>
      <c r="K114" s="1">
        <v>43</v>
      </c>
      <c r="L114" s="1">
        <v>6</v>
      </c>
      <c r="M114" s="1">
        <v>1</v>
      </c>
      <c r="N114" s="1">
        <v>2</v>
      </c>
      <c r="O114" s="1">
        <v>112</v>
      </c>
      <c r="P114" s="2"/>
      <c r="Q114" s="22" t="s">
        <v>35</v>
      </c>
      <c r="R114" s="1">
        <v>11</v>
      </c>
      <c r="S114" s="1">
        <v>12</v>
      </c>
      <c r="T114" s="1">
        <v>22</v>
      </c>
      <c r="U114" s="1">
        <v>30</v>
      </c>
      <c r="V114" s="1">
        <v>37</v>
      </c>
      <c r="W114" s="1">
        <v>112</v>
      </c>
      <c r="X114" s="2"/>
      <c r="Y114" s="22" t="s">
        <v>35</v>
      </c>
      <c r="Z114" s="1">
        <v>19</v>
      </c>
      <c r="AA114" s="1">
        <v>33</v>
      </c>
      <c r="AB114" s="1">
        <v>18</v>
      </c>
      <c r="AC114" s="1">
        <v>42</v>
      </c>
      <c r="AD114" s="1">
        <v>112</v>
      </c>
      <c r="AE114" s="2"/>
      <c r="AF114" s="22" t="s">
        <v>35</v>
      </c>
      <c r="AG114" s="1">
        <v>50</v>
      </c>
      <c r="AH114" s="1">
        <v>62</v>
      </c>
      <c r="AI114" s="1">
        <v>112</v>
      </c>
    </row>
    <row r="115" spans="1:35" x14ac:dyDescent="0.35">
      <c r="A115" s="24" t="s">
        <v>102</v>
      </c>
      <c r="B115" s="11" t="s">
        <v>102</v>
      </c>
      <c r="C115" s="1">
        <v>63</v>
      </c>
      <c r="D115" s="1">
        <v>395</v>
      </c>
      <c r="E115" s="1">
        <v>387</v>
      </c>
      <c r="F115" s="1">
        <v>845</v>
      </c>
      <c r="G115" s="2"/>
      <c r="H115" s="22"/>
      <c r="I115" s="1">
        <v>69</v>
      </c>
      <c r="J115" s="1">
        <v>326</v>
      </c>
      <c r="K115" s="1">
        <v>300</v>
      </c>
      <c r="L115" s="1">
        <v>87</v>
      </c>
      <c r="M115" s="1">
        <v>24</v>
      </c>
      <c r="N115" s="1">
        <v>39</v>
      </c>
      <c r="O115" s="1">
        <v>845</v>
      </c>
      <c r="P115" s="2"/>
      <c r="Q115" s="22"/>
      <c r="R115" s="1">
        <v>132</v>
      </c>
      <c r="S115" s="1">
        <v>146</v>
      </c>
      <c r="T115" s="1">
        <v>146</v>
      </c>
      <c r="U115" s="1">
        <v>154</v>
      </c>
      <c r="V115" s="1">
        <v>267</v>
      </c>
      <c r="W115" s="1">
        <v>845</v>
      </c>
      <c r="X115" s="2"/>
      <c r="Y115" s="22"/>
      <c r="Z115" s="1">
        <v>164</v>
      </c>
      <c r="AA115" s="1">
        <v>217</v>
      </c>
      <c r="AB115" s="1">
        <v>154</v>
      </c>
      <c r="AC115" s="1">
        <v>310</v>
      </c>
      <c r="AD115" s="1">
        <v>845</v>
      </c>
      <c r="AE115" s="2"/>
      <c r="AF115" s="22"/>
      <c r="AG115" s="1">
        <v>416</v>
      </c>
      <c r="AH115" s="1">
        <v>429</v>
      </c>
      <c r="AI115" s="1">
        <v>845</v>
      </c>
    </row>
    <row r="116" spans="1:35" x14ac:dyDescent="0.35">
      <c r="A116" s="25" t="s">
        <v>4</v>
      </c>
      <c r="B116" s="12" t="s">
        <v>4</v>
      </c>
      <c r="C116" s="1">
        <v>68</v>
      </c>
      <c r="D116" s="1">
        <v>485</v>
      </c>
      <c r="E116" s="1">
        <v>459</v>
      </c>
      <c r="F116" s="3">
        <v>1012</v>
      </c>
      <c r="G116" s="2"/>
      <c r="H116" s="22" t="s">
        <v>4</v>
      </c>
      <c r="I116" s="1">
        <v>86</v>
      </c>
      <c r="J116" s="1">
        <v>399</v>
      </c>
      <c r="K116" s="1">
        <v>363</v>
      </c>
      <c r="L116" s="1">
        <v>96</v>
      </c>
      <c r="M116" s="1">
        <v>26</v>
      </c>
      <c r="N116" s="1">
        <v>42</v>
      </c>
      <c r="O116" s="3">
        <v>1012</v>
      </c>
      <c r="P116" s="2"/>
      <c r="Q116" s="22" t="s">
        <v>4</v>
      </c>
      <c r="R116" s="1">
        <v>149</v>
      </c>
      <c r="S116" s="1">
        <v>171</v>
      </c>
      <c r="T116" s="1">
        <v>183</v>
      </c>
      <c r="U116" s="1">
        <v>198</v>
      </c>
      <c r="V116" s="1">
        <v>311</v>
      </c>
      <c r="W116" s="3">
        <v>1012</v>
      </c>
      <c r="X116" s="2"/>
      <c r="Y116" s="22" t="s">
        <v>4</v>
      </c>
      <c r="Z116" s="1">
        <v>200</v>
      </c>
      <c r="AA116" s="1">
        <v>259</v>
      </c>
      <c r="AB116" s="1">
        <v>186</v>
      </c>
      <c r="AC116" s="1">
        <v>367</v>
      </c>
      <c r="AD116" s="3">
        <v>1012</v>
      </c>
      <c r="AE116" s="2"/>
      <c r="AF116" s="22" t="s">
        <v>4</v>
      </c>
      <c r="AG116" s="1">
        <v>483</v>
      </c>
      <c r="AH116" s="1">
        <v>529</v>
      </c>
      <c r="AI116" s="3">
        <v>1012</v>
      </c>
    </row>
    <row r="117" spans="1:35" x14ac:dyDescent="0.35">
      <c r="A117" s="5" t="s">
        <v>452</v>
      </c>
      <c r="B117" s="5" t="s">
        <v>452</v>
      </c>
      <c r="C117" s="4"/>
      <c r="D117" s="4"/>
      <c r="E117" s="4"/>
      <c r="F117" s="4"/>
      <c r="G117" s="4"/>
      <c r="H117" s="22"/>
      <c r="I117" s="4"/>
      <c r="J117" s="4"/>
      <c r="K117" s="4"/>
      <c r="L117" s="4"/>
      <c r="M117" s="4"/>
      <c r="N117" s="4"/>
      <c r="O117" s="4"/>
      <c r="P117" s="4"/>
      <c r="Q117" s="22"/>
      <c r="R117" s="4"/>
      <c r="S117" s="4"/>
      <c r="T117" s="4"/>
      <c r="U117" s="4"/>
      <c r="V117" s="4"/>
      <c r="W117" s="4"/>
      <c r="X117" s="4"/>
      <c r="Y117" s="22"/>
      <c r="Z117" s="4"/>
      <c r="AA117" s="4"/>
      <c r="AB117" s="4"/>
      <c r="AC117" s="4"/>
      <c r="AD117" s="4"/>
      <c r="AE117" s="4"/>
      <c r="AF117" s="22"/>
      <c r="AG117" s="4"/>
      <c r="AH117" s="4"/>
      <c r="AI117" s="4"/>
    </row>
    <row r="118" spans="1:35" ht="58" x14ac:dyDescent="0.35">
      <c r="A118" s="23" t="s">
        <v>725</v>
      </c>
      <c r="B118" s="10" t="s">
        <v>66</v>
      </c>
      <c r="C118" s="1"/>
      <c r="D118" s="1"/>
      <c r="E118" s="1"/>
      <c r="F118" s="1"/>
      <c r="G118" s="2"/>
      <c r="H118" s="22" t="s">
        <v>66</v>
      </c>
      <c r="I118" s="1"/>
      <c r="J118" s="1"/>
      <c r="K118" s="1"/>
      <c r="L118" s="1"/>
      <c r="M118" s="1"/>
      <c r="N118" s="1"/>
      <c r="O118" s="1"/>
      <c r="P118" s="2"/>
      <c r="Q118" s="22" t="s">
        <v>66</v>
      </c>
      <c r="R118" s="1"/>
      <c r="S118" s="1"/>
      <c r="T118" s="1"/>
      <c r="U118" s="1"/>
      <c r="V118" s="1"/>
      <c r="W118" s="1"/>
      <c r="X118" s="2"/>
      <c r="Y118" s="22" t="s">
        <v>66</v>
      </c>
      <c r="Z118" s="1"/>
      <c r="AA118" s="1"/>
      <c r="AB118" s="1"/>
      <c r="AC118" s="1"/>
      <c r="AD118" s="1"/>
      <c r="AE118" s="2"/>
      <c r="AF118" s="22" t="s">
        <v>66</v>
      </c>
      <c r="AG118" s="1"/>
      <c r="AH118" s="1"/>
      <c r="AI118" s="1"/>
    </row>
    <row r="119" spans="1:35" x14ac:dyDescent="0.35">
      <c r="A119" s="23" t="s">
        <v>7</v>
      </c>
      <c r="B119" s="27" t="s">
        <v>7</v>
      </c>
      <c r="C119" s="1">
        <v>1</v>
      </c>
      <c r="D119" s="1">
        <v>42</v>
      </c>
      <c r="E119" s="1">
        <v>39</v>
      </c>
      <c r="F119" s="1">
        <v>82</v>
      </c>
      <c r="G119" s="2"/>
      <c r="H119" s="22" t="s">
        <v>7</v>
      </c>
      <c r="I119" s="1">
        <v>10</v>
      </c>
      <c r="J119" s="1">
        <v>32</v>
      </c>
      <c r="K119" s="1">
        <v>34</v>
      </c>
      <c r="L119" s="1">
        <v>5</v>
      </c>
      <c r="M119" s="1">
        <v>0</v>
      </c>
      <c r="N119" s="1">
        <v>1</v>
      </c>
      <c r="O119" s="1">
        <v>82</v>
      </c>
      <c r="P119" s="2"/>
      <c r="Q119" s="22" t="s">
        <v>7</v>
      </c>
      <c r="R119" s="1">
        <v>11</v>
      </c>
      <c r="S119" s="1">
        <v>14</v>
      </c>
      <c r="T119" s="1">
        <v>22</v>
      </c>
      <c r="U119" s="1">
        <v>22</v>
      </c>
      <c r="V119" s="1">
        <v>13</v>
      </c>
      <c r="W119" s="1">
        <v>82</v>
      </c>
      <c r="X119" s="2"/>
      <c r="Y119" s="22" t="s">
        <v>7</v>
      </c>
      <c r="Z119" s="1">
        <v>22</v>
      </c>
      <c r="AA119" s="1">
        <v>15</v>
      </c>
      <c r="AB119" s="1">
        <v>17</v>
      </c>
      <c r="AC119" s="1">
        <v>28</v>
      </c>
      <c r="AD119" s="1">
        <v>82</v>
      </c>
      <c r="AE119" s="2"/>
      <c r="AF119" s="22" t="s">
        <v>7</v>
      </c>
      <c r="AG119" s="1">
        <v>29</v>
      </c>
      <c r="AH119" s="1">
        <v>53</v>
      </c>
      <c r="AI119" s="1">
        <v>82</v>
      </c>
    </row>
    <row r="120" spans="1:35" x14ac:dyDescent="0.35">
      <c r="A120" s="23" t="s">
        <v>35</v>
      </c>
      <c r="B120" s="27" t="s">
        <v>35</v>
      </c>
      <c r="C120" s="1">
        <v>4</v>
      </c>
      <c r="D120" s="1">
        <v>48</v>
      </c>
      <c r="E120" s="1">
        <v>33</v>
      </c>
      <c r="F120" s="1">
        <v>85</v>
      </c>
      <c r="G120" s="2"/>
      <c r="H120" s="22" t="s">
        <v>35</v>
      </c>
      <c r="I120" s="1">
        <v>7</v>
      </c>
      <c r="J120" s="1">
        <v>41</v>
      </c>
      <c r="K120" s="1">
        <v>29</v>
      </c>
      <c r="L120" s="1">
        <v>4</v>
      </c>
      <c r="M120" s="1">
        <v>2</v>
      </c>
      <c r="N120" s="1">
        <v>2</v>
      </c>
      <c r="O120" s="1">
        <v>85</v>
      </c>
      <c r="P120" s="2"/>
      <c r="Q120" s="22" t="s">
        <v>35</v>
      </c>
      <c r="R120" s="1">
        <v>6</v>
      </c>
      <c r="S120" s="1">
        <v>11</v>
      </c>
      <c r="T120" s="1">
        <v>15</v>
      </c>
      <c r="U120" s="1">
        <v>22</v>
      </c>
      <c r="V120" s="1">
        <v>31</v>
      </c>
      <c r="W120" s="1">
        <v>85</v>
      </c>
      <c r="X120" s="2"/>
      <c r="Y120" s="22" t="s">
        <v>35</v>
      </c>
      <c r="Z120" s="1">
        <v>14</v>
      </c>
      <c r="AA120" s="1">
        <v>27</v>
      </c>
      <c r="AB120" s="1">
        <v>15</v>
      </c>
      <c r="AC120" s="1">
        <v>29</v>
      </c>
      <c r="AD120" s="1">
        <v>85</v>
      </c>
      <c r="AE120" s="2"/>
      <c r="AF120" s="22" t="s">
        <v>35</v>
      </c>
      <c r="AG120" s="1">
        <v>38</v>
      </c>
      <c r="AH120" s="1">
        <v>47</v>
      </c>
      <c r="AI120" s="1">
        <v>85</v>
      </c>
    </row>
    <row r="121" spans="1:35" x14ac:dyDescent="0.35">
      <c r="A121" s="24" t="s">
        <v>102</v>
      </c>
      <c r="B121" s="11" t="s">
        <v>102</v>
      </c>
      <c r="C121" s="1">
        <v>63</v>
      </c>
      <c r="D121" s="1">
        <v>395</v>
      </c>
      <c r="E121" s="1">
        <v>387</v>
      </c>
      <c r="F121" s="1">
        <v>845</v>
      </c>
      <c r="G121" s="2"/>
      <c r="H121" s="22"/>
      <c r="I121" s="1">
        <v>69</v>
      </c>
      <c r="J121" s="1">
        <v>326</v>
      </c>
      <c r="K121" s="1">
        <v>300</v>
      </c>
      <c r="L121" s="1">
        <v>87</v>
      </c>
      <c r="M121" s="1">
        <v>24</v>
      </c>
      <c r="N121" s="1">
        <v>39</v>
      </c>
      <c r="O121" s="1">
        <v>845</v>
      </c>
      <c r="P121" s="2"/>
      <c r="Q121" s="22"/>
      <c r="R121" s="1">
        <v>132</v>
      </c>
      <c r="S121" s="1">
        <v>146</v>
      </c>
      <c r="T121" s="1">
        <v>146</v>
      </c>
      <c r="U121" s="1">
        <v>154</v>
      </c>
      <c r="V121" s="1">
        <v>267</v>
      </c>
      <c r="W121" s="1">
        <v>845</v>
      </c>
      <c r="X121" s="2"/>
      <c r="Y121" s="22"/>
      <c r="Z121" s="1">
        <v>164</v>
      </c>
      <c r="AA121" s="1">
        <v>217</v>
      </c>
      <c r="AB121" s="1">
        <v>154</v>
      </c>
      <c r="AC121" s="1">
        <v>310</v>
      </c>
      <c r="AD121" s="1">
        <v>845</v>
      </c>
      <c r="AE121" s="2"/>
      <c r="AF121" s="22"/>
      <c r="AG121" s="1">
        <v>416</v>
      </c>
      <c r="AH121" s="1">
        <v>429</v>
      </c>
      <c r="AI121" s="1">
        <v>845</v>
      </c>
    </row>
    <row r="122" spans="1:35" x14ac:dyDescent="0.35">
      <c r="A122" s="25" t="s">
        <v>4</v>
      </c>
      <c r="B122" s="12" t="s">
        <v>4</v>
      </c>
      <c r="C122" s="1">
        <v>68</v>
      </c>
      <c r="D122" s="1">
        <v>485</v>
      </c>
      <c r="E122" s="1">
        <v>459</v>
      </c>
      <c r="F122" s="3">
        <v>1012</v>
      </c>
      <c r="G122" s="2"/>
      <c r="H122" s="22" t="s">
        <v>4</v>
      </c>
      <c r="I122" s="1">
        <v>86</v>
      </c>
      <c r="J122" s="1">
        <v>399</v>
      </c>
      <c r="K122" s="1">
        <v>363</v>
      </c>
      <c r="L122" s="1">
        <v>96</v>
      </c>
      <c r="M122" s="1">
        <v>26</v>
      </c>
      <c r="N122" s="1">
        <v>42</v>
      </c>
      <c r="O122" s="3">
        <v>1012</v>
      </c>
      <c r="P122" s="2"/>
      <c r="Q122" s="22" t="s">
        <v>4</v>
      </c>
      <c r="R122" s="1">
        <v>149</v>
      </c>
      <c r="S122" s="1">
        <v>171</v>
      </c>
      <c r="T122" s="1">
        <v>183</v>
      </c>
      <c r="U122" s="1">
        <v>198</v>
      </c>
      <c r="V122" s="1">
        <v>311</v>
      </c>
      <c r="W122" s="3">
        <v>1012</v>
      </c>
      <c r="X122" s="2"/>
      <c r="Y122" s="22" t="s">
        <v>4</v>
      </c>
      <c r="Z122" s="1">
        <v>200</v>
      </c>
      <c r="AA122" s="1">
        <v>259</v>
      </c>
      <c r="AB122" s="1">
        <v>186</v>
      </c>
      <c r="AC122" s="1">
        <v>367</v>
      </c>
      <c r="AD122" s="3">
        <v>1012</v>
      </c>
      <c r="AE122" s="2"/>
      <c r="AF122" s="22" t="s">
        <v>4</v>
      </c>
      <c r="AG122" s="1">
        <v>483</v>
      </c>
      <c r="AH122" s="1">
        <v>529</v>
      </c>
      <c r="AI122" s="3">
        <v>1012</v>
      </c>
    </row>
    <row r="123" spans="1:35" x14ac:dyDescent="0.35">
      <c r="A123" s="5" t="s">
        <v>452</v>
      </c>
      <c r="B123" s="5" t="s">
        <v>452</v>
      </c>
      <c r="C123" s="4"/>
      <c r="D123" s="4"/>
      <c r="E123" s="4"/>
      <c r="F123" s="4"/>
      <c r="G123" s="4"/>
      <c r="H123" s="22"/>
      <c r="I123" s="4"/>
      <c r="J123" s="4"/>
      <c r="K123" s="4"/>
      <c r="L123" s="4"/>
      <c r="M123" s="4"/>
      <c r="N123" s="4"/>
      <c r="O123" s="4"/>
      <c r="P123" s="4"/>
      <c r="Q123" s="22"/>
      <c r="R123" s="4"/>
      <c r="S123" s="4"/>
      <c r="T123" s="4"/>
      <c r="U123" s="4"/>
      <c r="V123" s="4"/>
      <c r="W123" s="4"/>
      <c r="X123" s="4"/>
      <c r="Y123" s="22"/>
      <c r="Z123" s="4"/>
      <c r="AA123" s="4"/>
      <c r="AB123" s="4"/>
      <c r="AC123" s="4"/>
      <c r="AD123" s="4"/>
      <c r="AE123" s="4"/>
      <c r="AF123" s="22"/>
      <c r="AG123" s="4"/>
      <c r="AH123" s="4"/>
      <c r="AI123" s="4"/>
    </row>
    <row r="124" spans="1:35" ht="72.5" x14ac:dyDescent="0.35">
      <c r="A124" s="23" t="s">
        <v>726</v>
      </c>
      <c r="B124" s="10" t="s">
        <v>67</v>
      </c>
      <c r="C124" s="1"/>
      <c r="D124" s="1"/>
      <c r="E124" s="1"/>
      <c r="F124" s="1"/>
      <c r="G124" s="2"/>
      <c r="H124" s="22" t="s">
        <v>67</v>
      </c>
      <c r="I124" s="1"/>
      <c r="J124" s="1"/>
      <c r="K124" s="1"/>
      <c r="L124" s="1"/>
      <c r="M124" s="1"/>
      <c r="N124" s="1"/>
      <c r="O124" s="1"/>
      <c r="P124" s="2"/>
      <c r="Q124" s="22" t="s">
        <v>67</v>
      </c>
      <c r="R124" s="1"/>
      <c r="S124" s="1"/>
      <c r="T124" s="1"/>
      <c r="U124" s="1"/>
      <c r="V124" s="1"/>
      <c r="W124" s="1"/>
      <c r="X124" s="2"/>
      <c r="Y124" s="22" t="s">
        <v>67</v>
      </c>
      <c r="Z124" s="1"/>
      <c r="AA124" s="1"/>
      <c r="AB124" s="1"/>
      <c r="AC124" s="1"/>
      <c r="AD124" s="1"/>
      <c r="AE124" s="2"/>
      <c r="AF124" s="22" t="s">
        <v>67</v>
      </c>
      <c r="AG124" s="1"/>
      <c r="AH124" s="1"/>
      <c r="AI124" s="1"/>
    </row>
    <row r="125" spans="1:35" x14ac:dyDescent="0.35">
      <c r="A125" s="23" t="s">
        <v>7</v>
      </c>
      <c r="B125" s="27" t="s">
        <v>7</v>
      </c>
      <c r="C125" s="1">
        <v>1</v>
      </c>
      <c r="D125" s="1">
        <v>27</v>
      </c>
      <c r="E125" s="1">
        <v>20</v>
      </c>
      <c r="F125" s="1">
        <v>48</v>
      </c>
      <c r="G125" s="2"/>
      <c r="H125" s="22" t="s">
        <v>7</v>
      </c>
      <c r="I125" s="1">
        <v>6</v>
      </c>
      <c r="J125" s="1">
        <v>21</v>
      </c>
      <c r="K125" s="1">
        <v>17</v>
      </c>
      <c r="L125" s="1">
        <v>3</v>
      </c>
      <c r="M125" s="1">
        <v>0</v>
      </c>
      <c r="N125" s="1">
        <v>1</v>
      </c>
      <c r="O125" s="1">
        <v>48</v>
      </c>
      <c r="P125" s="2"/>
      <c r="Q125" s="22" t="s">
        <v>7</v>
      </c>
      <c r="R125" s="1">
        <v>8</v>
      </c>
      <c r="S125" s="1">
        <v>7</v>
      </c>
      <c r="T125" s="1">
        <v>14</v>
      </c>
      <c r="U125" s="1">
        <v>13</v>
      </c>
      <c r="V125" s="1">
        <v>6</v>
      </c>
      <c r="W125" s="1">
        <v>48</v>
      </c>
      <c r="X125" s="2"/>
      <c r="Y125" s="22" t="s">
        <v>7</v>
      </c>
      <c r="Z125" s="1">
        <v>14</v>
      </c>
      <c r="AA125" s="1">
        <v>11</v>
      </c>
      <c r="AB125" s="1">
        <v>11</v>
      </c>
      <c r="AC125" s="1">
        <v>12</v>
      </c>
      <c r="AD125" s="1">
        <v>48</v>
      </c>
      <c r="AE125" s="2"/>
      <c r="AF125" s="22" t="s">
        <v>7</v>
      </c>
      <c r="AG125" s="1">
        <v>17</v>
      </c>
      <c r="AH125" s="1">
        <v>31</v>
      </c>
      <c r="AI125" s="1">
        <v>48</v>
      </c>
    </row>
    <row r="126" spans="1:35" x14ac:dyDescent="0.35">
      <c r="A126" s="23" t="s">
        <v>35</v>
      </c>
      <c r="B126" s="27" t="s">
        <v>35</v>
      </c>
      <c r="C126" s="1">
        <v>4</v>
      </c>
      <c r="D126" s="1">
        <v>63</v>
      </c>
      <c r="E126" s="1">
        <v>52</v>
      </c>
      <c r="F126" s="1">
        <v>119</v>
      </c>
      <c r="G126" s="2"/>
      <c r="H126" s="22" t="s">
        <v>35</v>
      </c>
      <c r="I126" s="1">
        <v>11</v>
      </c>
      <c r="J126" s="1">
        <v>52</v>
      </c>
      <c r="K126" s="1">
        <v>46</v>
      </c>
      <c r="L126" s="1">
        <v>6</v>
      </c>
      <c r="M126" s="1">
        <v>2</v>
      </c>
      <c r="N126" s="1">
        <v>2</v>
      </c>
      <c r="O126" s="1">
        <v>119</v>
      </c>
      <c r="P126" s="2"/>
      <c r="Q126" s="22" t="s">
        <v>35</v>
      </c>
      <c r="R126" s="1">
        <v>9</v>
      </c>
      <c r="S126" s="1">
        <v>18</v>
      </c>
      <c r="T126" s="1">
        <v>23</v>
      </c>
      <c r="U126" s="1">
        <v>31</v>
      </c>
      <c r="V126" s="1">
        <v>38</v>
      </c>
      <c r="W126" s="1">
        <v>119</v>
      </c>
      <c r="X126" s="2"/>
      <c r="Y126" s="22" t="s">
        <v>35</v>
      </c>
      <c r="Z126" s="1">
        <v>22</v>
      </c>
      <c r="AA126" s="1">
        <v>31</v>
      </c>
      <c r="AB126" s="1">
        <v>21</v>
      </c>
      <c r="AC126" s="1">
        <v>45</v>
      </c>
      <c r="AD126" s="1">
        <v>119</v>
      </c>
      <c r="AE126" s="2"/>
      <c r="AF126" s="22" t="s">
        <v>35</v>
      </c>
      <c r="AG126" s="1">
        <v>50</v>
      </c>
      <c r="AH126" s="1">
        <v>69</v>
      </c>
      <c r="AI126" s="1">
        <v>119</v>
      </c>
    </row>
    <row r="127" spans="1:35" x14ac:dyDescent="0.35">
      <c r="A127" s="24" t="s">
        <v>102</v>
      </c>
      <c r="B127" s="11" t="s">
        <v>102</v>
      </c>
      <c r="C127" s="1">
        <v>63</v>
      </c>
      <c r="D127" s="1">
        <v>395</v>
      </c>
      <c r="E127" s="1">
        <v>387</v>
      </c>
      <c r="F127" s="1">
        <v>845</v>
      </c>
      <c r="G127" s="2"/>
      <c r="H127" s="22"/>
      <c r="I127" s="1">
        <v>69</v>
      </c>
      <c r="J127" s="1">
        <v>326</v>
      </c>
      <c r="K127" s="1">
        <v>300</v>
      </c>
      <c r="L127" s="1">
        <v>87</v>
      </c>
      <c r="M127" s="1">
        <v>24</v>
      </c>
      <c r="N127" s="1">
        <v>39</v>
      </c>
      <c r="O127" s="1">
        <v>845</v>
      </c>
      <c r="P127" s="2"/>
      <c r="Q127" s="22"/>
      <c r="R127" s="1">
        <v>132</v>
      </c>
      <c r="S127" s="1">
        <v>146</v>
      </c>
      <c r="T127" s="1">
        <v>146</v>
      </c>
      <c r="U127" s="1">
        <v>154</v>
      </c>
      <c r="V127" s="1">
        <v>267</v>
      </c>
      <c r="W127" s="1">
        <v>845</v>
      </c>
      <c r="X127" s="2"/>
      <c r="Y127" s="22"/>
      <c r="Z127" s="1">
        <v>164</v>
      </c>
      <c r="AA127" s="1">
        <v>217</v>
      </c>
      <c r="AB127" s="1">
        <v>154</v>
      </c>
      <c r="AC127" s="1">
        <v>310</v>
      </c>
      <c r="AD127" s="1">
        <v>845</v>
      </c>
      <c r="AE127" s="2"/>
      <c r="AF127" s="22"/>
      <c r="AG127" s="1">
        <v>416</v>
      </c>
      <c r="AH127" s="1">
        <v>429</v>
      </c>
      <c r="AI127" s="1">
        <v>845</v>
      </c>
    </row>
    <row r="128" spans="1:35" x14ac:dyDescent="0.35">
      <c r="A128" s="25" t="s">
        <v>4</v>
      </c>
      <c r="B128" s="12" t="s">
        <v>4</v>
      </c>
      <c r="C128" s="1">
        <v>68</v>
      </c>
      <c r="D128" s="1">
        <v>485</v>
      </c>
      <c r="E128" s="1">
        <v>459</v>
      </c>
      <c r="F128" s="3">
        <v>1012</v>
      </c>
      <c r="G128" s="2"/>
      <c r="H128" s="22" t="s">
        <v>4</v>
      </c>
      <c r="I128" s="1">
        <v>86</v>
      </c>
      <c r="J128" s="1">
        <v>399</v>
      </c>
      <c r="K128" s="1">
        <v>363</v>
      </c>
      <c r="L128" s="1">
        <v>96</v>
      </c>
      <c r="M128" s="1">
        <v>26</v>
      </c>
      <c r="N128" s="1">
        <v>42</v>
      </c>
      <c r="O128" s="3">
        <v>1012</v>
      </c>
      <c r="P128" s="2"/>
      <c r="Q128" s="22" t="s">
        <v>4</v>
      </c>
      <c r="R128" s="1">
        <v>149</v>
      </c>
      <c r="S128" s="1">
        <v>171</v>
      </c>
      <c r="T128" s="1">
        <v>183</v>
      </c>
      <c r="U128" s="1">
        <v>198</v>
      </c>
      <c r="V128" s="1">
        <v>311</v>
      </c>
      <c r="W128" s="3">
        <v>1012</v>
      </c>
      <c r="X128" s="2"/>
      <c r="Y128" s="22" t="s">
        <v>4</v>
      </c>
      <c r="Z128" s="1">
        <v>200</v>
      </c>
      <c r="AA128" s="1">
        <v>259</v>
      </c>
      <c r="AB128" s="1">
        <v>186</v>
      </c>
      <c r="AC128" s="1">
        <v>367</v>
      </c>
      <c r="AD128" s="3">
        <v>1012</v>
      </c>
      <c r="AE128" s="2"/>
      <c r="AF128" s="22" t="s">
        <v>4</v>
      </c>
      <c r="AG128" s="1">
        <v>483</v>
      </c>
      <c r="AH128" s="1">
        <v>529</v>
      </c>
      <c r="AI128" s="3">
        <v>1012</v>
      </c>
    </row>
    <row r="129" spans="1:35" x14ac:dyDescent="0.35">
      <c r="A129" s="5" t="s">
        <v>452</v>
      </c>
      <c r="B129" s="5" t="s">
        <v>452</v>
      </c>
      <c r="C129" s="4"/>
      <c r="D129" s="4"/>
      <c r="E129" s="4"/>
      <c r="F129" s="4"/>
      <c r="G129" s="4"/>
      <c r="H129" s="22"/>
      <c r="I129" s="4"/>
      <c r="J129" s="4"/>
      <c r="K129" s="4"/>
      <c r="L129" s="4"/>
      <c r="M129" s="4"/>
      <c r="N129" s="4"/>
      <c r="O129" s="4"/>
      <c r="P129" s="4"/>
      <c r="Q129" s="22"/>
      <c r="R129" s="4"/>
      <c r="S129" s="4"/>
      <c r="T129" s="4"/>
      <c r="U129" s="4"/>
      <c r="V129" s="4"/>
      <c r="W129" s="4"/>
      <c r="X129" s="4"/>
      <c r="Y129" s="22"/>
      <c r="Z129" s="4"/>
      <c r="AA129" s="4"/>
      <c r="AB129" s="4"/>
      <c r="AC129" s="4"/>
      <c r="AD129" s="4"/>
      <c r="AE129" s="4"/>
      <c r="AF129" s="22"/>
      <c r="AG129" s="4"/>
      <c r="AH129" s="4"/>
      <c r="AI129" s="4"/>
    </row>
    <row r="130" spans="1:35" ht="58" x14ac:dyDescent="0.35">
      <c r="A130" s="23" t="s">
        <v>727</v>
      </c>
      <c r="B130" s="10" t="s">
        <v>68</v>
      </c>
      <c r="C130" s="1"/>
      <c r="D130" s="1"/>
      <c r="E130" s="1"/>
      <c r="F130" s="1"/>
      <c r="G130" s="2"/>
      <c r="H130" s="22" t="s">
        <v>68</v>
      </c>
      <c r="I130" s="1"/>
      <c r="J130" s="1"/>
      <c r="K130" s="1"/>
      <c r="L130" s="1"/>
      <c r="M130" s="1"/>
      <c r="N130" s="1"/>
      <c r="O130" s="1"/>
      <c r="P130" s="2"/>
      <c r="Q130" s="22" t="s">
        <v>68</v>
      </c>
      <c r="R130" s="1"/>
      <c r="S130" s="1"/>
      <c r="T130" s="1"/>
      <c r="U130" s="1"/>
      <c r="V130" s="1"/>
      <c r="W130" s="1"/>
      <c r="X130" s="2"/>
      <c r="Y130" s="22" t="s">
        <v>68</v>
      </c>
      <c r="Z130" s="1"/>
      <c r="AA130" s="1"/>
      <c r="AB130" s="1"/>
      <c r="AC130" s="1"/>
      <c r="AD130" s="1"/>
      <c r="AE130" s="2"/>
      <c r="AF130" s="22" t="s">
        <v>68</v>
      </c>
      <c r="AG130" s="1"/>
      <c r="AH130" s="1"/>
      <c r="AI130" s="1"/>
    </row>
    <row r="131" spans="1:35" x14ac:dyDescent="0.35">
      <c r="A131" s="23" t="s">
        <v>7</v>
      </c>
      <c r="B131" s="27" t="s">
        <v>7</v>
      </c>
      <c r="C131" s="1">
        <v>1</v>
      </c>
      <c r="D131" s="1">
        <v>18</v>
      </c>
      <c r="E131" s="1">
        <v>23</v>
      </c>
      <c r="F131" s="1">
        <v>42</v>
      </c>
      <c r="G131" s="2"/>
      <c r="H131" s="22" t="s">
        <v>7</v>
      </c>
      <c r="I131" s="1">
        <v>3</v>
      </c>
      <c r="J131" s="1">
        <v>15</v>
      </c>
      <c r="K131" s="1">
        <v>21</v>
      </c>
      <c r="L131" s="1">
        <v>2</v>
      </c>
      <c r="M131" s="1">
        <v>0</v>
      </c>
      <c r="N131" s="1">
        <v>1</v>
      </c>
      <c r="O131" s="1">
        <v>42</v>
      </c>
      <c r="P131" s="2"/>
      <c r="Q131" s="22" t="s">
        <v>7</v>
      </c>
      <c r="R131" s="1">
        <v>3</v>
      </c>
      <c r="S131" s="1">
        <v>5</v>
      </c>
      <c r="T131" s="1">
        <v>13</v>
      </c>
      <c r="U131" s="1">
        <v>14</v>
      </c>
      <c r="V131" s="1">
        <v>7</v>
      </c>
      <c r="W131" s="1">
        <v>42</v>
      </c>
      <c r="X131" s="2"/>
      <c r="Y131" s="22" t="s">
        <v>7</v>
      </c>
      <c r="Z131" s="1">
        <v>12</v>
      </c>
      <c r="AA131" s="1">
        <v>11</v>
      </c>
      <c r="AB131" s="1">
        <v>9</v>
      </c>
      <c r="AC131" s="1">
        <v>10</v>
      </c>
      <c r="AD131" s="1">
        <v>42</v>
      </c>
      <c r="AE131" s="2"/>
      <c r="AF131" s="22" t="s">
        <v>7</v>
      </c>
      <c r="AG131" s="1">
        <v>18</v>
      </c>
      <c r="AH131" s="1">
        <v>24</v>
      </c>
      <c r="AI131" s="1">
        <v>42</v>
      </c>
    </row>
    <row r="132" spans="1:35" x14ac:dyDescent="0.35">
      <c r="A132" s="23" t="s">
        <v>35</v>
      </c>
      <c r="B132" s="27" t="s">
        <v>35</v>
      </c>
      <c r="C132" s="1">
        <v>4</v>
      </c>
      <c r="D132" s="1">
        <v>72</v>
      </c>
      <c r="E132" s="1">
        <v>49</v>
      </c>
      <c r="F132" s="1">
        <v>125</v>
      </c>
      <c r="G132" s="2"/>
      <c r="H132" s="22" t="s">
        <v>35</v>
      </c>
      <c r="I132" s="1">
        <v>14</v>
      </c>
      <c r="J132" s="1">
        <v>58</v>
      </c>
      <c r="K132" s="1">
        <v>42</v>
      </c>
      <c r="L132" s="1">
        <v>7</v>
      </c>
      <c r="M132" s="1">
        <v>2</v>
      </c>
      <c r="N132" s="1">
        <v>2</v>
      </c>
      <c r="O132" s="1">
        <v>125</v>
      </c>
      <c r="P132" s="2"/>
      <c r="Q132" s="22" t="s">
        <v>35</v>
      </c>
      <c r="R132" s="1">
        <v>14</v>
      </c>
      <c r="S132" s="1">
        <v>20</v>
      </c>
      <c r="T132" s="1">
        <v>24</v>
      </c>
      <c r="U132" s="1">
        <v>30</v>
      </c>
      <c r="V132" s="1">
        <v>37</v>
      </c>
      <c r="W132" s="1">
        <v>125</v>
      </c>
      <c r="X132" s="2"/>
      <c r="Y132" s="22" t="s">
        <v>35</v>
      </c>
      <c r="Z132" s="1">
        <v>24</v>
      </c>
      <c r="AA132" s="1">
        <v>31</v>
      </c>
      <c r="AB132" s="1">
        <v>23</v>
      </c>
      <c r="AC132" s="1">
        <v>47</v>
      </c>
      <c r="AD132" s="1">
        <v>125</v>
      </c>
      <c r="AE132" s="2"/>
      <c r="AF132" s="22" t="s">
        <v>35</v>
      </c>
      <c r="AG132" s="1">
        <v>49</v>
      </c>
      <c r="AH132" s="1">
        <v>76</v>
      </c>
      <c r="AI132" s="1">
        <v>125</v>
      </c>
    </row>
    <row r="133" spans="1:35" x14ac:dyDescent="0.35">
      <c r="A133" s="24" t="s">
        <v>102</v>
      </c>
      <c r="B133" s="11" t="s">
        <v>102</v>
      </c>
      <c r="C133" s="1">
        <v>63</v>
      </c>
      <c r="D133" s="1">
        <v>395</v>
      </c>
      <c r="E133" s="1">
        <v>387</v>
      </c>
      <c r="F133" s="1">
        <v>845</v>
      </c>
      <c r="G133" s="2"/>
      <c r="H133" s="22"/>
      <c r="I133" s="1">
        <v>69</v>
      </c>
      <c r="J133" s="1">
        <v>326</v>
      </c>
      <c r="K133" s="1">
        <v>300</v>
      </c>
      <c r="L133" s="1">
        <v>87</v>
      </c>
      <c r="M133" s="1">
        <v>24</v>
      </c>
      <c r="N133" s="1">
        <v>39</v>
      </c>
      <c r="O133" s="1">
        <v>845</v>
      </c>
      <c r="P133" s="2"/>
      <c r="Q133" s="22"/>
      <c r="R133" s="1">
        <v>132</v>
      </c>
      <c r="S133" s="1">
        <v>146</v>
      </c>
      <c r="T133" s="1">
        <v>146</v>
      </c>
      <c r="U133" s="1">
        <v>154</v>
      </c>
      <c r="V133" s="1">
        <v>267</v>
      </c>
      <c r="W133" s="1">
        <v>845</v>
      </c>
      <c r="X133" s="2"/>
      <c r="Y133" s="22"/>
      <c r="Z133" s="1">
        <v>164</v>
      </c>
      <c r="AA133" s="1">
        <v>217</v>
      </c>
      <c r="AB133" s="1">
        <v>154</v>
      </c>
      <c r="AC133" s="1">
        <v>310</v>
      </c>
      <c r="AD133" s="1">
        <v>845</v>
      </c>
      <c r="AE133" s="2"/>
      <c r="AF133" s="22"/>
      <c r="AG133" s="1">
        <v>416</v>
      </c>
      <c r="AH133" s="1">
        <v>429</v>
      </c>
      <c r="AI133" s="1">
        <v>845</v>
      </c>
    </row>
    <row r="134" spans="1:35" x14ac:dyDescent="0.35">
      <c r="A134" s="25" t="s">
        <v>4</v>
      </c>
      <c r="B134" s="12" t="s">
        <v>4</v>
      </c>
      <c r="C134" s="1">
        <v>68</v>
      </c>
      <c r="D134" s="1">
        <v>485</v>
      </c>
      <c r="E134" s="1">
        <v>459</v>
      </c>
      <c r="F134" s="3">
        <v>1012</v>
      </c>
      <c r="G134" s="2"/>
      <c r="H134" s="22" t="s">
        <v>4</v>
      </c>
      <c r="I134" s="1">
        <v>86</v>
      </c>
      <c r="J134" s="1">
        <v>399</v>
      </c>
      <c r="K134" s="1">
        <v>363</v>
      </c>
      <c r="L134" s="1">
        <v>96</v>
      </c>
      <c r="M134" s="1">
        <v>26</v>
      </c>
      <c r="N134" s="1">
        <v>42</v>
      </c>
      <c r="O134" s="3">
        <v>1012</v>
      </c>
      <c r="P134" s="2"/>
      <c r="Q134" s="22" t="s">
        <v>4</v>
      </c>
      <c r="R134" s="1">
        <v>149</v>
      </c>
      <c r="S134" s="1">
        <v>171</v>
      </c>
      <c r="T134" s="1">
        <v>183</v>
      </c>
      <c r="U134" s="1">
        <v>198</v>
      </c>
      <c r="V134" s="1">
        <v>311</v>
      </c>
      <c r="W134" s="3">
        <v>1012</v>
      </c>
      <c r="X134" s="2"/>
      <c r="Y134" s="22" t="s">
        <v>4</v>
      </c>
      <c r="Z134" s="1">
        <v>200</v>
      </c>
      <c r="AA134" s="1">
        <v>259</v>
      </c>
      <c r="AB134" s="1">
        <v>186</v>
      </c>
      <c r="AC134" s="1">
        <v>367</v>
      </c>
      <c r="AD134" s="3">
        <v>1012</v>
      </c>
      <c r="AE134" s="2"/>
      <c r="AF134" s="22" t="s">
        <v>4</v>
      </c>
      <c r="AG134" s="1">
        <v>483</v>
      </c>
      <c r="AH134" s="1">
        <v>529</v>
      </c>
      <c r="AI134" s="3">
        <v>1012</v>
      </c>
    </row>
    <row r="135" spans="1:35" x14ac:dyDescent="0.35">
      <c r="A135" s="5" t="s">
        <v>452</v>
      </c>
      <c r="B135" s="5" t="s">
        <v>452</v>
      </c>
      <c r="C135" s="4"/>
      <c r="D135" s="4"/>
      <c r="E135" s="4"/>
      <c r="F135" s="4"/>
      <c r="G135" s="4"/>
      <c r="H135" s="22"/>
      <c r="I135" s="4"/>
      <c r="J135" s="4"/>
      <c r="K135" s="4"/>
      <c r="L135" s="4"/>
      <c r="M135" s="4"/>
      <c r="N135" s="4"/>
      <c r="O135" s="4"/>
      <c r="P135" s="4"/>
      <c r="Q135" s="22"/>
      <c r="R135" s="4"/>
      <c r="S135" s="4"/>
      <c r="T135" s="4"/>
      <c r="U135" s="4"/>
      <c r="V135" s="4"/>
      <c r="W135" s="4"/>
      <c r="X135" s="4"/>
      <c r="Y135" s="22"/>
      <c r="Z135" s="4"/>
      <c r="AA135" s="4"/>
      <c r="AB135" s="4"/>
      <c r="AC135" s="4"/>
      <c r="AD135" s="4"/>
      <c r="AE135" s="4"/>
      <c r="AF135" s="22"/>
      <c r="AG135" s="4"/>
      <c r="AH135" s="4"/>
      <c r="AI135" s="4"/>
    </row>
    <row r="136" spans="1:35" ht="72.5" x14ac:dyDescent="0.35">
      <c r="A136" s="23" t="s">
        <v>728</v>
      </c>
      <c r="B136" s="10" t="s">
        <v>69</v>
      </c>
      <c r="C136" s="1"/>
      <c r="D136" s="1"/>
      <c r="E136" s="1"/>
      <c r="F136" s="1"/>
      <c r="G136" s="2"/>
      <c r="H136" s="22" t="s">
        <v>69</v>
      </c>
      <c r="I136" s="1"/>
      <c r="J136" s="1"/>
      <c r="K136" s="1"/>
      <c r="L136" s="1"/>
      <c r="M136" s="1"/>
      <c r="N136" s="1"/>
      <c r="O136" s="1"/>
      <c r="P136" s="2"/>
      <c r="Q136" s="22" t="s">
        <v>69</v>
      </c>
      <c r="R136" s="1"/>
      <c r="S136" s="1"/>
      <c r="T136" s="1"/>
      <c r="U136" s="1"/>
      <c r="V136" s="1"/>
      <c r="W136" s="1"/>
      <c r="X136" s="2"/>
      <c r="Y136" s="22" t="s">
        <v>69</v>
      </c>
      <c r="Z136" s="1"/>
      <c r="AA136" s="1"/>
      <c r="AB136" s="1"/>
      <c r="AC136" s="1"/>
      <c r="AD136" s="1"/>
      <c r="AE136" s="2"/>
      <c r="AF136" s="22" t="s">
        <v>69</v>
      </c>
      <c r="AG136" s="1"/>
      <c r="AH136" s="1"/>
      <c r="AI136" s="1"/>
    </row>
    <row r="137" spans="1:35" x14ac:dyDescent="0.35">
      <c r="A137" s="23" t="s">
        <v>7</v>
      </c>
      <c r="B137" s="27" t="s">
        <v>7</v>
      </c>
      <c r="C137" s="1">
        <v>1</v>
      </c>
      <c r="D137" s="1">
        <v>34</v>
      </c>
      <c r="E137" s="1">
        <v>28</v>
      </c>
      <c r="F137" s="1">
        <v>63</v>
      </c>
      <c r="G137" s="2"/>
      <c r="H137" s="22" t="s">
        <v>7</v>
      </c>
      <c r="I137" s="1">
        <v>8</v>
      </c>
      <c r="J137" s="1">
        <v>26</v>
      </c>
      <c r="K137" s="1">
        <v>25</v>
      </c>
      <c r="L137" s="1">
        <v>3</v>
      </c>
      <c r="M137" s="1">
        <v>0</v>
      </c>
      <c r="N137" s="1">
        <v>1</v>
      </c>
      <c r="O137" s="1">
        <v>63</v>
      </c>
      <c r="P137" s="2"/>
      <c r="Q137" s="22" t="s">
        <v>7</v>
      </c>
      <c r="R137" s="1">
        <v>7</v>
      </c>
      <c r="S137" s="1">
        <v>12</v>
      </c>
      <c r="T137" s="1">
        <v>16</v>
      </c>
      <c r="U137" s="1">
        <v>15</v>
      </c>
      <c r="V137" s="1">
        <v>13</v>
      </c>
      <c r="W137" s="1">
        <v>63</v>
      </c>
      <c r="X137" s="2"/>
      <c r="Y137" s="22" t="s">
        <v>7</v>
      </c>
      <c r="Z137" s="1">
        <v>20</v>
      </c>
      <c r="AA137" s="1">
        <v>16</v>
      </c>
      <c r="AB137" s="1">
        <v>13</v>
      </c>
      <c r="AC137" s="1">
        <v>14</v>
      </c>
      <c r="AD137" s="1">
        <v>63</v>
      </c>
      <c r="AE137" s="2"/>
      <c r="AF137" s="22" t="s">
        <v>7</v>
      </c>
      <c r="AG137" s="1">
        <v>25</v>
      </c>
      <c r="AH137" s="1">
        <v>38</v>
      </c>
      <c r="AI137" s="1">
        <v>63</v>
      </c>
    </row>
    <row r="138" spans="1:35" x14ac:dyDescent="0.35">
      <c r="A138" s="23" t="s">
        <v>35</v>
      </c>
      <c r="B138" s="27" t="s">
        <v>35</v>
      </c>
      <c r="C138" s="1">
        <v>4</v>
      </c>
      <c r="D138" s="1">
        <v>56</v>
      </c>
      <c r="E138" s="1">
        <v>44</v>
      </c>
      <c r="F138" s="1">
        <v>104</v>
      </c>
      <c r="G138" s="2"/>
      <c r="H138" s="22" t="s">
        <v>35</v>
      </c>
      <c r="I138" s="1">
        <v>9</v>
      </c>
      <c r="J138" s="1">
        <v>47</v>
      </c>
      <c r="K138" s="1">
        <v>38</v>
      </c>
      <c r="L138" s="1">
        <v>6</v>
      </c>
      <c r="M138" s="1">
        <v>2</v>
      </c>
      <c r="N138" s="1">
        <v>2</v>
      </c>
      <c r="O138" s="1">
        <v>104</v>
      </c>
      <c r="P138" s="2"/>
      <c r="Q138" s="22" t="s">
        <v>35</v>
      </c>
      <c r="R138" s="1">
        <v>10</v>
      </c>
      <c r="S138" s="1">
        <v>13</v>
      </c>
      <c r="T138" s="1">
        <v>21</v>
      </c>
      <c r="U138" s="1">
        <v>29</v>
      </c>
      <c r="V138" s="1">
        <v>31</v>
      </c>
      <c r="W138" s="1">
        <v>104</v>
      </c>
      <c r="X138" s="2"/>
      <c r="Y138" s="22" t="s">
        <v>35</v>
      </c>
      <c r="Z138" s="1">
        <v>16</v>
      </c>
      <c r="AA138" s="1">
        <v>26</v>
      </c>
      <c r="AB138" s="1">
        <v>19</v>
      </c>
      <c r="AC138" s="1">
        <v>43</v>
      </c>
      <c r="AD138" s="1">
        <v>104</v>
      </c>
      <c r="AE138" s="2"/>
      <c r="AF138" s="22" t="s">
        <v>35</v>
      </c>
      <c r="AG138" s="1">
        <v>42</v>
      </c>
      <c r="AH138" s="1">
        <v>62</v>
      </c>
      <c r="AI138" s="1">
        <v>104</v>
      </c>
    </row>
    <row r="139" spans="1:35" x14ac:dyDescent="0.35">
      <c r="A139" s="24" t="s">
        <v>102</v>
      </c>
      <c r="B139" s="11" t="s">
        <v>102</v>
      </c>
      <c r="C139" s="1">
        <v>63</v>
      </c>
      <c r="D139" s="1">
        <v>395</v>
      </c>
      <c r="E139" s="1">
        <v>387</v>
      </c>
      <c r="F139" s="1">
        <v>845</v>
      </c>
      <c r="G139" s="2"/>
      <c r="H139" s="22"/>
      <c r="I139" s="1">
        <v>69</v>
      </c>
      <c r="J139" s="1">
        <v>326</v>
      </c>
      <c r="K139" s="1">
        <v>300</v>
      </c>
      <c r="L139" s="1">
        <v>87</v>
      </c>
      <c r="M139" s="1">
        <v>24</v>
      </c>
      <c r="N139" s="1">
        <v>39</v>
      </c>
      <c r="O139" s="1">
        <v>845</v>
      </c>
      <c r="P139" s="2"/>
      <c r="Q139" s="22"/>
      <c r="R139" s="1">
        <v>132</v>
      </c>
      <c r="S139" s="1">
        <v>146</v>
      </c>
      <c r="T139" s="1">
        <v>146</v>
      </c>
      <c r="U139" s="1">
        <v>154</v>
      </c>
      <c r="V139" s="1">
        <v>267</v>
      </c>
      <c r="W139" s="1">
        <v>845</v>
      </c>
      <c r="X139" s="2"/>
      <c r="Y139" s="22"/>
      <c r="Z139" s="1">
        <v>164</v>
      </c>
      <c r="AA139" s="1">
        <v>217</v>
      </c>
      <c r="AB139" s="1">
        <v>154</v>
      </c>
      <c r="AC139" s="1">
        <v>310</v>
      </c>
      <c r="AD139" s="1">
        <v>845</v>
      </c>
      <c r="AE139" s="2"/>
      <c r="AF139" s="22"/>
      <c r="AG139" s="1">
        <v>416</v>
      </c>
      <c r="AH139" s="1">
        <v>429</v>
      </c>
      <c r="AI139" s="1">
        <v>845</v>
      </c>
    </row>
    <row r="140" spans="1:35" x14ac:dyDescent="0.35">
      <c r="A140" s="25" t="s">
        <v>4</v>
      </c>
      <c r="B140" s="12" t="s">
        <v>4</v>
      </c>
      <c r="C140" s="1">
        <v>68</v>
      </c>
      <c r="D140" s="1">
        <v>485</v>
      </c>
      <c r="E140" s="1">
        <v>459</v>
      </c>
      <c r="F140" s="3">
        <v>1012</v>
      </c>
      <c r="G140" s="2"/>
      <c r="H140" s="22" t="s">
        <v>4</v>
      </c>
      <c r="I140" s="1">
        <v>86</v>
      </c>
      <c r="J140" s="1">
        <v>399</v>
      </c>
      <c r="K140" s="1">
        <v>363</v>
      </c>
      <c r="L140" s="1">
        <v>96</v>
      </c>
      <c r="M140" s="1">
        <v>26</v>
      </c>
      <c r="N140" s="1">
        <v>42</v>
      </c>
      <c r="O140" s="3">
        <v>1012</v>
      </c>
      <c r="P140" s="2"/>
      <c r="Q140" s="22" t="s">
        <v>4</v>
      </c>
      <c r="R140" s="1">
        <v>149</v>
      </c>
      <c r="S140" s="1">
        <v>171</v>
      </c>
      <c r="T140" s="1">
        <v>183</v>
      </c>
      <c r="U140" s="1">
        <v>198</v>
      </c>
      <c r="V140" s="1">
        <v>311</v>
      </c>
      <c r="W140" s="3">
        <v>1012</v>
      </c>
      <c r="X140" s="2"/>
      <c r="Y140" s="22" t="s">
        <v>4</v>
      </c>
      <c r="Z140" s="1">
        <v>200</v>
      </c>
      <c r="AA140" s="1">
        <v>259</v>
      </c>
      <c r="AB140" s="1">
        <v>186</v>
      </c>
      <c r="AC140" s="1">
        <v>367</v>
      </c>
      <c r="AD140" s="3">
        <v>1012</v>
      </c>
      <c r="AE140" s="2"/>
      <c r="AF140" s="22" t="s">
        <v>4</v>
      </c>
      <c r="AG140" s="1">
        <v>483</v>
      </c>
      <c r="AH140" s="1">
        <v>529</v>
      </c>
      <c r="AI140" s="3">
        <v>1012</v>
      </c>
    </row>
    <row r="141" spans="1:35" x14ac:dyDescent="0.35">
      <c r="A141" s="5" t="s">
        <v>452</v>
      </c>
      <c r="B141" s="5" t="s">
        <v>452</v>
      </c>
      <c r="C141" s="4"/>
      <c r="D141" s="4"/>
      <c r="E141" s="4"/>
      <c r="F141" s="4"/>
      <c r="G141" s="4"/>
      <c r="H141" s="22"/>
      <c r="I141" s="4"/>
      <c r="J141" s="4"/>
      <c r="K141" s="4"/>
      <c r="L141" s="4"/>
      <c r="M141" s="4"/>
      <c r="N141" s="4"/>
      <c r="O141" s="4"/>
      <c r="P141" s="4"/>
      <c r="Q141" s="22"/>
      <c r="R141" s="4"/>
      <c r="S141" s="4"/>
      <c r="T141" s="4"/>
      <c r="U141" s="4"/>
      <c r="V141" s="4"/>
      <c r="W141" s="4"/>
      <c r="X141" s="4"/>
      <c r="Y141" s="22"/>
      <c r="Z141" s="4"/>
      <c r="AA141" s="4"/>
      <c r="AB141" s="4"/>
      <c r="AC141" s="4"/>
      <c r="AD141" s="4"/>
      <c r="AE141" s="4"/>
      <c r="AF141" s="22"/>
      <c r="AG141" s="4"/>
      <c r="AH141" s="4"/>
      <c r="AI141" s="4"/>
    </row>
    <row r="142" spans="1:35" ht="72.5" x14ac:dyDescent="0.35">
      <c r="A142" s="23" t="s">
        <v>729</v>
      </c>
      <c r="B142" s="10" t="s">
        <v>70</v>
      </c>
      <c r="C142" s="1"/>
      <c r="D142" s="1"/>
      <c r="E142" s="1"/>
      <c r="F142" s="1"/>
      <c r="G142" s="2"/>
      <c r="H142" s="22" t="s">
        <v>70</v>
      </c>
      <c r="I142" s="1"/>
      <c r="J142" s="1"/>
      <c r="K142" s="1"/>
      <c r="L142" s="1"/>
      <c r="M142" s="1"/>
      <c r="N142" s="1"/>
      <c r="O142" s="1"/>
      <c r="P142" s="2"/>
      <c r="Q142" s="22" t="s">
        <v>70</v>
      </c>
      <c r="R142" s="1"/>
      <c r="S142" s="1"/>
      <c r="T142" s="1"/>
      <c r="U142" s="1"/>
      <c r="V142" s="1"/>
      <c r="W142" s="1"/>
      <c r="X142" s="2"/>
      <c r="Y142" s="22" t="s">
        <v>70</v>
      </c>
      <c r="Z142" s="1"/>
      <c r="AA142" s="1"/>
      <c r="AB142" s="1"/>
      <c r="AC142" s="1"/>
      <c r="AD142" s="1"/>
      <c r="AE142" s="2"/>
      <c r="AF142" s="22" t="s">
        <v>70</v>
      </c>
      <c r="AG142" s="1"/>
      <c r="AH142" s="1"/>
      <c r="AI142" s="1"/>
    </row>
    <row r="143" spans="1:35" x14ac:dyDescent="0.35">
      <c r="A143" s="23" t="s">
        <v>7</v>
      </c>
      <c r="B143" s="27" t="s">
        <v>7</v>
      </c>
      <c r="C143" s="1">
        <v>0</v>
      </c>
      <c r="D143" s="1">
        <v>10</v>
      </c>
      <c r="E143" s="1">
        <v>5</v>
      </c>
      <c r="F143" s="1">
        <v>15</v>
      </c>
      <c r="G143" s="2"/>
      <c r="H143" s="22" t="s">
        <v>7</v>
      </c>
      <c r="I143" s="1">
        <v>3</v>
      </c>
      <c r="J143" s="1">
        <v>7</v>
      </c>
      <c r="K143" s="1">
        <v>5</v>
      </c>
      <c r="L143" s="1">
        <v>0</v>
      </c>
      <c r="M143" s="1">
        <v>0</v>
      </c>
      <c r="N143" s="1">
        <v>0</v>
      </c>
      <c r="O143" s="1">
        <v>15</v>
      </c>
      <c r="P143" s="2"/>
      <c r="Q143" s="22" t="s">
        <v>7</v>
      </c>
      <c r="R143" s="1">
        <v>1</v>
      </c>
      <c r="S143" s="1">
        <v>5</v>
      </c>
      <c r="T143" s="1">
        <v>2</v>
      </c>
      <c r="U143" s="1">
        <v>6</v>
      </c>
      <c r="V143" s="1">
        <v>1</v>
      </c>
      <c r="W143" s="1">
        <v>15</v>
      </c>
      <c r="X143" s="2"/>
      <c r="Y143" s="22" t="s">
        <v>7</v>
      </c>
      <c r="Z143" s="1">
        <v>6</v>
      </c>
      <c r="AA143" s="1">
        <v>2</v>
      </c>
      <c r="AB143" s="1">
        <v>4</v>
      </c>
      <c r="AC143" s="1">
        <v>3</v>
      </c>
      <c r="AD143" s="1">
        <v>15</v>
      </c>
      <c r="AE143" s="2"/>
      <c r="AF143" s="22" t="s">
        <v>7</v>
      </c>
      <c r="AG143" s="1">
        <v>6</v>
      </c>
      <c r="AH143" s="1">
        <v>9</v>
      </c>
      <c r="AI143" s="1">
        <v>15</v>
      </c>
    </row>
    <row r="144" spans="1:35" x14ac:dyDescent="0.35">
      <c r="A144" s="23" t="s">
        <v>35</v>
      </c>
      <c r="B144" s="27" t="s">
        <v>35</v>
      </c>
      <c r="C144" s="1">
        <v>5</v>
      </c>
      <c r="D144" s="1">
        <v>80</v>
      </c>
      <c r="E144" s="1">
        <v>67</v>
      </c>
      <c r="F144" s="1">
        <v>152</v>
      </c>
      <c r="G144" s="2"/>
      <c r="H144" s="22" t="s">
        <v>35</v>
      </c>
      <c r="I144" s="1">
        <v>14</v>
      </c>
      <c r="J144" s="1">
        <v>66</v>
      </c>
      <c r="K144" s="1">
        <v>58</v>
      </c>
      <c r="L144" s="1">
        <v>9</v>
      </c>
      <c r="M144" s="1">
        <v>2</v>
      </c>
      <c r="N144" s="1">
        <v>3</v>
      </c>
      <c r="O144" s="1">
        <v>152</v>
      </c>
      <c r="P144" s="2"/>
      <c r="Q144" s="22" t="s">
        <v>35</v>
      </c>
      <c r="R144" s="1">
        <v>16</v>
      </c>
      <c r="S144" s="1">
        <v>20</v>
      </c>
      <c r="T144" s="1">
        <v>35</v>
      </c>
      <c r="U144" s="1">
        <v>38</v>
      </c>
      <c r="V144" s="1">
        <v>43</v>
      </c>
      <c r="W144" s="1">
        <v>152</v>
      </c>
      <c r="X144" s="2"/>
      <c r="Y144" s="22" t="s">
        <v>35</v>
      </c>
      <c r="Z144" s="1">
        <v>30</v>
      </c>
      <c r="AA144" s="1">
        <v>40</v>
      </c>
      <c r="AB144" s="1">
        <v>28</v>
      </c>
      <c r="AC144" s="1">
        <v>54</v>
      </c>
      <c r="AD144" s="1">
        <v>152</v>
      </c>
      <c r="AE144" s="2"/>
      <c r="AF144" s="22" t="s">
        <v>35</v>
      </c>
      <c r="AG144" s="1">
        <v>61</v>
      </c>
      <c r="AH144" s="1">
        <v>91</v>
      </c>
      <c r="AI144" s="1">
        <v>152</v>
      </c>
    </row>
    <row r="145" spans="1:35" x14ac:dyDescent="0.35">
      <c r="A145" s="24" t="s">
        <v>102</v>
      </c>
      <c r="B145" s="11" t="s">
        <v>102</v>
      </c>
      <c r="C145" s="1">
        <v>63</v>
      </c>
      <c r="D145" s="1">
        <v>395</v>
      </c>
      <c r="E145" s="1">
        <v>387</v>
      </c>
      <c r="F145" s="1">
        <v>845</v>
      </c>
      <c r="G145" s="2"/>
      <c r="H145" s="22"/>
      <c r="I145" s="1">
        <v>69</v>
      </c>
      <c r="J145" s="1">
        <v>326</v>
      </c>
      <c r="K145" s="1">
        <v>300</v>
      </c>
      <c r="L145" s="1">
        <v>87</v>
      </c>
      <c r="M145" s="1">
        <v>24</v>
      </c>
      <c r="N145" s="1">
        <v>39</v>
      </c>
      <c r="O145" s="1">
        <v>845</v>
      </c>
      <c r="P145" s="2"/>
      <c r="Q145" s="22"/>
      <c r="R145" s="1">
        <v>132</v>
      </c>
      <c r="S145" s="1">
        <v>146</v>
      </c>
      <c r="T145" s="1">
        <v>146</v>
      </c>
      <c r="U145" s="1">
        <v>154</v>
      </c>
      <c r="V145" s="1">
        <v>267</v>
      </c>
      <c r="W145" s="1">
        <v>845</v>
      </c>
      <c r="X145" s="2"/>
      <c r="Y145" s="22"/>
      <c r="Z145" s="1">
        <v>164</v>
      </c>
      <c r="AA145" s="1">
        <v>217</v>
      </c>
      <c r="AB145" s="1">
        <v>154</v>
      </c>
      <c r="AC145" s="1">
        <v>310</v>
      </c>
      <c r="AD145" s="1">
        <v>845</v>
      </c>
      <c r="AE145" s="2"/>
      <c r="AF145" s="22"/>
      <c r="AG145" s="1">
        <v>416</v>
      </c>
      <c r="AH145" s="1">
        <v>429</v>
      </c>
      <c r="AI145" s="1">
        <v>845</v>
      </c>
    </row>
    <row r="146" spans="1:35" x14ac:dyDescent="0.35">
      <c r="A146" s="25" t="s">
        <v>4</v>
      </c>
      <c r="B146" s="12" t="s">
        <v>4</v>
      </c>
      <c r="C146" s="1">
        <v>68</v>
      </c>
      <c r="D146" s="1">
        <v>485</v>
      </c>
      <c r="E146" s="1">
        <v>459</v>
      </c>
      <c r="F146" s="3">
        <v>1012</v>
      </c>
      <c r="G146" s="2"/>
      <c r="H146" s="22" t="s">
        <v>4</v>
      </c>
      <c r="I146" s="1">
        <v>86</v>
      </c>
      <c r="J146" s="1">
        <v>399</v>
      </c>
      <c r="K146" s="1">
        <v>363</v>
      </c>
      <c r="L146" s="1">
        <v>96</v>
      </c>
      <c r="M146" s="1">
        <v>26</v>
      </c>
      <c r="N146" s="1">
        <v>42</v>
      </c>
      <c r="O146" s="3">
        <v>1012</v>
      </c>
      <c r="P146" s="2"/>
      <c r="Q146" s="22" t="s">
        <v>4</v>
      </c>
      <c r="R146" s="1">
        <v>149</v>
      </c>
      <c r="S146" s="1">
        <v>171</v>
      </c>
      <c r="T146" s="1">
        <v>183</v>
      </c>
      <c r="U146" s="1">
        <v>198</v>
      </c>
      <c r="V146" s="1">
        <v>311</v>
      </c>
      <c r="W146" s="3">
        <v>1012</v>
      </c>
      <c r="X146" s="2"/>
      <c r="Y146" s="22" t="s">
        <v>4</v>
      </c>
      <c r="Z146" s="1">
        <v>200</v>
      </c>
      <c r="AA146" s="1">
        <v>259</v>
      </c>
      <c r="AB146" s="1">
        <v>186</v>
      </c>
      <c r="AC146" s="1">
        <v>367</v>
      </c>
      <c r="AD146" s="3">
        <v>1012</v>
      </c>
      <c r="AE146" s="2"/>
      <c r="AF146" s="22" t="s">
        <v>4</v>
      </c>
      <c r="AG146" s="1">
        <v>483</v>
      </c>
      <c r="AH146" s="1">
        <v>529</v>
      </c>
      <c r="AI146" s="3">
        <v>1012</v>
      </c>
    </row>
    <row r="147" spans="1:35" x14ac:dyDescent="0.35">
      <c r="A147" s="5" t="s">
        <v>452</v>
      </c>
      <c r="B147" s="5" t="s">
        <v>452</v>
      </c>
      <c r="C147" s="4"/>
      <c r="D147" s="4"/>
      <c r="E147" s="4"/>
      <c r="F147" s="4"/>
      <c r="G147" s="4"/>
      <c r="H147" s="22"/>
      <c r="I147" s="4"/>
      <c r="J147" s="4"/>
      <c r="K147" s="4"/>
      <c r="L147" s="4"/>
      <c r="M147" s="4"/>
      <c r="N147" s="4"/>
      <c r="O147" s="4"/>
      <c r="P147" s="4"/>
      <c r="Q147" s="22"/>
      <c r="R147" s="4"/>
      <c r="S147" s="4"/>
      <c r="T147" s="4"/>
      <c r="U147" s="4"/>
      <c r="V147" s="4"/>
      <c r="W147" s="4"/>
      <c r="X147" s="4"/>
      <c r="Y147" s="22"/>
      <c r="Z147" s="4"/>
      <c r="AA147" s="4"/>
      <c r="AB147" s="4"/>
      <c r="AC147" s="4"/>
      <c r="AD147" s="4"/>
      <c r="AE147" s="4"/>
      <c r="AF147" s="22"/>
      <c r="AG147" s="4"/>
      <c r="AH147" s="4"/>
      <c r="AI147" s="4"/>
    </row>
    <row r="148" spans="1:35" ht="87" x14ac:dyDescent="0.35">
      <c r="A148" s="23" t="s">
        <v>730</v>
      </c>
      <c r="B148" s="10" t="s">
        <v>71</v>
      </c>
      <c r="C148" s="1"/>
      <c r="D148" s="1"/>
      <c r="E148" s="1"/>
      <c r="F148" s="1"/>
      <c r="G148" s="2"/>
      <c r="H148" s="22" t="s">
        <v>71</v>
      </c>
      <c r="I148" s="1"/>
      <c r="J148" s="1"/>
      <c r="K148" s="1"/>
      <c r="L148" s="1"/>
      <c r="M148" s="1"/>
      <c r="N148" s="1"/>
      <c r="O148" s="1"/>
      <c r="P148" s="2"/>
      <c r="Q148" s="22" t="s">
        <v>71</v>
      </c>
      <c r="R148" s="1"/>
      <c r="S148" s="1"/>
      <c r="T148" s="1"/>
      <c r="U148" s="1"/>
      <c r="V148" s="1"/>
      <c r="W148" s="1"/>
      <c r="X148" s="2"/>
      <c r="Y148" s="22" t="s">
        <v>71</v>
      </c>
      <c r="Z148" s="1"/>
      <c r="AA148" s="1"/>
      <c r="AB148" s="1"/>
      <c r="AC148" s="1"/>
      <c r="AD148" s="1"/>
      <c r="AE148" s="2"/>
      <c r="AF148" s="22" t="s">
        <v>71</v>
      </c>
      <c r="AG148" s="1"/>
      <c r="AH148" s="1"/>
      <c r="AI148" s="1"/>
    </row>
    <row r="149" spans="1:35" x14ac:dyDescent="0.35">
      <c r="A149" s="23" t="s">
        <v>7</v>
      </c>
      <c r="B149" s="27" t="s">
        <v>7</v>
      </c>
      <c r="C149" s="1">
        <v>0</v>
      </c>
      <c r="D149" s="1">
        <v>42</v>
      </c>
      <c r="E149" s="1">
        <v>26</v>
      </c>
      <c r="F149" s="1">
        <v>68</v>
      </c>
      <c r="G149" s="2"/>
      <c r="H149" s="22" t="s">
        <v>7</v>
      </c>
      <c r="I149" s="1">
        <v>9</v>
      </c>
      <c r="J149" s="1">
        <v>33</v>
      </c>
      <c r="K149" s="1">
        <v>26</v>
      </c>
      <c r="L149" s="1">
        <v>0</v>
      </c>
      <c r="M149" s="1">
        <v>0</v>
      </c>
      <c r="N149" s="1">
        <v>0</v>
      </c>
      <c r="O149" s="1">
        <v>68</v>
      </c>
      <c r="P149" s="2"/>
      <c r="Q149" s="22" t="s">
        <v>7</v>
      </c>
      <c r="R149" s="1">
        <v>7</v>
      </c>
      <c r="S149" s="1">
        <v>13</v>
      </c>
      <c r="T149" s="1">
        <v>12</v>
      </c>
      <c r="U149" s="1">
        <v>19</v>
      </c>
      <c r="V149" s="1">
        <v>17</v>
      </c>
      <c r="W149" s="1">
        <v>68</v>
      </c>
      <c r="X149" s="2"/>
      <c r="Y149" s="22" t="s">
        <v>7</v>
      </c>
      <c r="Z149" s="1">
        <v>10</v>
      </c>
      <c r="AA149" s="1">
        <v>19</v>
      </c>
      <c r="AB149" s="1">
        <v>15</v>
      </c>
      <c r="AC149" s="1">
        <v>24</v>
      </c>
      <c r="AD149" s="1">
        <v>68</v>
      </c>
      <c r="AE149" s="2"/>
      <c r="AF149" s="22" t="s">
        <v>7</v>
      </c>
      <c r="AG149" s="1">
        <v>20</v>
      </c>
      <c r="AH149" s="1">
        <v>48</v>
      </c>
      <c r="AI149" s="1">
        <v>68</v>
      </c>
    </row>
    <row r="150" spans="1:35" x14ac:dyDescent="0.35">
      <c r="A150" s="23" t="s">
        <v>35</v>
      </c>
      <c r="B150" s="27" t="s">
        <v>35</v>
      </c>
      <c r="C150" s="1">
        <v>5</v>
      </c>
      <c r="D150" s="1">
        <v>48</v>
      </c>
      <c r="E150" s="1">
        <v>46</v>
      </c>
      <c r="F150" s="1">
        <v>99</v>
      </c>
      <c r="G150" s="2"/>
      <c r="H150" s="22" t="s">
        <v>35</v>
      </c>
      <c r="I150" s="1">
        <v>8</v>
      </c>
      <c r="J150" s="1">
        <v>40</v>
      </c>
      <c r="K150" s="1">
        <v>37</v>
      </c>
      <c r="L150" s="1">
        <v>9</v>
      </c>
      <c r="M150" s="1">
        <v>2</v>
      </c>
      <c r="N150" s="1">
        <v>3</v>
      </c>
      <c r="O150" s="1">
        <v>99</v>
      </c>
      <c r="P150" s="2"/>
      <c r="Q150" s="22" t="s">
        <v>35</v>
      </c>
      <c r="R150" s="1">
        <v>10</v>
      </c>
      <c r="S150" s="1">
        <v>12</v>
      </c>
      <c r="T150" s="1">
        <v>25</v>
      </c>
      <c r="U150" s="1">
        <v>25</v>
      </c>
      <c r="V150" s="1">
        <v>27</v>
      </c>
      <c r="W150" s="1">
        <v>99</v>
      </c>
      <c r="X150" s="2"/>
      <c r="Y150" s="22" t="s">
        <v>35</v>
      </c>
      <c r="Z150" s="1">
        <v>26</v>
      </c>
      <c r="AA150" s="1">
        <v>23</v>
      </c>
      <c r="AB150" s="1">
        <v>17</v>
      </c>
      <c r="AC150" s="1">
        <v>33</v>
      </c>
      <c r="AD150" s="1">
        <v>99</v>
      </c>
      <c r="AE150" s="2"/>
      <c r="AF150" s="22" t="s">
        <v>35</v>
      </c>
      <c r="AG150" s="1">
        <v>47</v>
      </c>
      <c r="AH150" s="1">
        <v>52</v>
      </c>
      <c r="AI150" s="1">
        <v>99</v>
      </c>
    </row>
    <row r="151" spans="1:35" x14ac:dyDescent="0.35">
      <c r="A151" s="24" t="s">
        <v>102</v>
      </c>
      <c r="B151" s="11" t="s">
        <v>102</v>
      </c>
      <c r="C151" s="1">
        <v>63</v>
      </c>
      <c r="D151" s="1">
        <v>395</v>
      </c>
      <c r="E151" s="1">
        <v>387</v>
      </c>
      <c r="F151" s="1">
        <v>845</v>
      </c>
      <c r="G151" s="2"/>
      <c r="H151" s="22"/>
      <c r="I151" s="1">
        <v>69</v>
      </c>
      <c r="J151" s="1">
        <v>326</v>
      </c>
      <c r="K151" s="1">
        <v>300</v>
      </c>
      <c r="L151" s="1">
        <v>87</v>
      </c>
      <c r="M151" s="1">
        <v>24</v>
      </c>
      <c r="N151" s="1">
        <v>39</v>
      </c>
      <c r="O151" s="1">
        <v>845</v>
      </c>
      <c r="P151" s="2"/>
      <c r="Q151" s="22"/>
      <c r="R151" s="1">
        <v>132</v>
      </c>
      <c r="S151" s="1">
        <v>146</v>
      </c>
      <c r="T151" s="1">
        <v>146</v>
      </c>
      <c r="U151" s="1">
        <v>154</v>
      </c>
      <c r="V151" s="1">
        <v>267</v>
      </c>
      <c r="W151" s="1">
        <v>845</v>
      </c>
      <c r="X151" s="2"/>
      <c r="Y151" s="22"/>
      <c r="Z151" s="1">
        <v>164</v>
      </c>
      <c r="AA151" s="1">
        <v>217</v>
      </c>
      <c r="AB151" s="1">
        <v>154</v>
      </c>
      <c r="AC151" s="1">
        <v>310</v>
      </c>
      <c r="AD151" s="1">
        <v>845</v>
      </c>
      <c r="AE151" s="2"/>
      <c r="AF151" s="22"/>
      <c r="AG151" s="1">
        <v>416</v>
      </c>
      <c r="AH151" s="1">
        <v>429</v>
      </c>
      <c r="AI151" s="1">
        <v>845</v>
      </c>
    </row>
    <row r="152" spans="1:35" x14ac:dyDescent="0.35">
      <c r="A152" s="25" t="s">
        <v>4</v>
      </c>
      <c r="B152" s="12" t="s">
        <v>4</v>
      </c>
      <c r="C152" s="1">
        <v>68</v>
      </c>
      <c r="D152" s="1">
        <v>485</v>
      </c>
      <c r="E152" s="1">
        <v>459</v>
      </c>
      <c r="F152" s="3">
        <v>1012</v>
      </c>
      <c r="G152" s="2"/>
      <c r="H152" s="22" t="s">
        <v>4</v>
      </c>
      <c r="I152" s="1">
        <v>86</v>
      </c>
      <c r="J152" s="1">
        <v>399</v>
      </c>
      <c r="K152" s="1">
        <v>363</v>
      </c>
      <c r="L152" s="1">
        <v>96</v>
      </c>
      <c r="M152" s="1">
        <v>26</v>
      </c>
      <c r="N152" s="1">
        <v>42</v>
      </c>
      <c r="O152" s="3">
        <v>1012</v>
      </c>
      <c r="P152" s="2"/>
      <c r="Q152" s="22" t="s">
        <v>4</v>
      </c>
      <c r="R152" s="1">
        <v>149</v>
      </c>
      <c r="S152" s="1">
        <v>171</v>
      </c>
      <c r="T152" s="1">
        <v>183</v>
      </c>
      <c r="U152" s="1">
        <v>198</v>
      </c>
      <c r="V152" s="1">
        <v>311</v>
      </c>
      <c r="W152" s="3">
        <v>1012</v>
      </c>
      <c r="X152" s="2"/>
      <c r="Y152" s="22" t="s">
        <v>4</v>
      </c>
      <c r="Z152" s="1">
        <v>200</v>
      </c>
      <c r="AA152" s="1">
        <v>259</v>
      </c>
      <c r="AB152" s="1">
        <v>186</v>
      </c>
      <c r="AC152" s="1">
        <v>367</v>
      </c>
      <c r="AD152" s="3">
        <v>1012</v>
      </c>
      <c r="AE152" s="2"/>
      <c r="AF152" s="22" t="s">
        <v>4</v>
      </c>
      <c r="AG152" s="1">
        <v>483</v>
      </c>
      <c r="AH152" s="1">
        <v>529</v>
      </c>
      <c r="AI152" s="3">
        <v>1012</v>
      </c>
    </row>
    <row r="153" spans="1:35" x14ac:dyDescent="0.35">
      <c r="A153" s="5" t="s">
        <v>452</v>
      </c>
      <c r="B153" s="5" t="s">
        <v>452</v>
      </c>
      <c r="C153" s="4"/>
      <c r="D153" s="4"/>
      <c r="E153" s="4"/>
      <c r="F153" s="4"/>
      <c r="G153" s="4"/>
      <c r="H153" s="22"/>
      <c r="I153" s="4"/>
      <c r="J153" s="4"/>
      <c r="K153" s="4"/>
      <c r="L153" s="4"/>
      <c r="M153" s="4"/>
      <c r="N153" s="4"/>
      <c r="O153" s="4"/>
      <c r="P153" s="4"/>
      <c r="Q153" s="22"/>
      <c r="R153" s="4"/>
      <c r="S153" s="4"/>
      <c r="T153" s="4"/>
      <c r="U153" s="4"/>
      <c r="V153" s="4"/>
      <c r="W153" s="4"/>
      <c r="X153" s="4"/>
      <c r="Y153" s="22"/>
      <c r="Z153" s="4"/>
      <c r="AA153" s="4"/>
      <c r="AB153" s="4"/>
      <c r="AC153" s="4"/>
      <c r="AD153" s="4"/>
      <c r="AE153" s="4"/>
      <c r="AF153" s="22"/>
      <c r="AG153" s="4"/>
      <c r="AH153" s="4"/>
      <c r="AI153" s="4"/>
    </row>
    <row r="154" spans="1:35" ht="101.5" x14ac:dyDescent="0.35">
      <c r="A154" s="23" t="s">
        <v>466</v>
      </c>
      <c r="B154" s="10" t="s">
        <v>72</v>
      </c>
      <c r="C154" s="1"/>
      <c r="D154" s="1"/>
      <c r="E154" s="1"/>
      <c r="F154" s="1"/>
      <c r="G154" s="2"/>
      <c r="H154" s="22" t="s">
        <v>72</v>
      </c>
      <c r="I154" s="1"/>
      <c r="J154" s="1"/>
      <c r="K154" s="1"/>
      <c r="L154" s="1"/>
      <c r="M154" s="1"/>
      <c r="N154" s="1"/>
      <c r="O154" s="1"/>
      <c r="P154" s="2"/>
      <c r="Q154" s="22" t="s">
        <v>72</v>
      </c>
      <c r="R154" s="1"/>
      <c r="S154" s="1"/>
      <c r="T154" s="1"/>
      <c r="U154" s="1"/>
      <c r="V154" s="1"/>
      <c r="W154" s="1"/>
      <c r="X154" s="2"/>
      <c r="Y154" s="22" t="s">
        <v>72</v>
      </c>
      <c r="Z154" s="1"/>
      <c r="AA154" s="1"/>
      <c r="AB154" s="1"/>
      <c r="AC154" s="1"/>
      <c r="AD154" s="1"/>
      <c r="AE154" s="2"/>
      <c r="AF154" s="22" t="s">
        <v>72</v>
      </c>
      <c r="AG154" s="1"/>
      <c r="AH154" s="1"/>
      <c r="AI154" s="1"/>
    </row>
    <row r="155" spans="1:35" x14ac:dyDescent="0.35">
      <c r="A155" s="23" t="s">
        <v>7</v>
      </c>
      <c r="B155" s="27" t="s">
        <v>7</v>
      </c>
      <c r="C155" s="1">
        <v>0</v>
      </c>
      <c r="D155" s="1">
        <v>10</v>
      </c>
      <c r="E155" s="1">
        <v>4</v>
      </c>
      <c r="F155" s="1">
        <v>14</v>
      </c>
      <c r="G155" s="2"/>
      <c r="H155" s="22" t="s">
        <v>7</v>
      </c>
      <c r="I155" s="1">
        <v>0</v>
      </c>
      <c r="J155" s="1">
        <v>10</v>
      </c>
      <c r="K155" s="1">
        <v>3</v>
      </c>
      <c r="L155" s="1">
        <v>1</v>
      </c>
      <c r="M155" s="1">
        <v>0</v>
      </c>
      <c r="N155" s="1">
        <v>0</v>
      </c>
      <c r="O155" s="1">
        <v>14</v>
      </c>
      <c r="P155" s="2"/>
      <c r="Q155" s="22" t="s">
        <v>7</v>
      </c>
      <c r="R155" s="1">
        <v>2</v>
      </c>
      <c r="S155" s="1">
        <v>1</v>
      </c>
      <c r="T155" s="1">
        <v>4</v>
      </c>
      <c r="U155" s="1">
        <v>7</v>
      </c>
      <c r="V155" s="1">
        <v>0</v>
      </c>
      <c r="W155" s="1">
        <v>14</v>
      </c>
      <c r="X155" s="2"/>
      <c r="Y155" s="22" t="s">
        <v>7</v>
      </c>
      <c r="Z155" s="1">
        <v>5</v>
      </c>
      <c r="AA155" s="1">
        <v>3</v>
      </c>
      <c r="AB155" s="1">
        <v>1</v>
      </c>
      <c r="AC155" s="1">
        <v>5</v>
      </c>
      <c r="AD155" s="1">
        <v>14</v>
      </c>
      <c r="AE155" s="2"/>
      <c r="AF155" s="22" t="s">
        <v>7</v>
      </c>
      <c r="AG155" s="1">
        <v>5</v>
      </c>
      <c r="AH155" s="1">
        <v>9</v>
      </c>
      <c r="AI155" s="1">
        <v>14</v>
      </c>
    </row>
    <row r="156" spans="1:35" x14ac:dyDescent="0.35">
      <c r="A156" s="23" t="s">
        <v>35</v>
      </c>
      <c r="B156" s="27" t="s">
        <v>35</v>
      </c>
      <c r="C156" s="1">
        <v>5</v>
      </c>
      <c r="D156" s="1">
        <v>80</v>
      </c>
      <c r="E156" s="1">
        <v>68</v>
      </c>
      <c r="F156" s="1">
        <v>153</v>
      </c>
      <c r="G156" s="2"/>
      <c r="H156" s="22" t="s">
        <v>35</v>
      </c>
      <c r="I156" s="1">
        <v>17</v>
      </c>
      <c r="J156" s="1">
        <v>63</v>
      </c>
      <c r="K156" s="1">
        <v>60</v>
      </c>
      <c r="L156" s="1">
        <v>8</v>
      </c>
      <c r="M156" s="1">
        <v>2</v>
      </c>
      <c r="N156" s="1">
        <v>3</v>
      </c>
      <c r="O156" s="1">
        <v>153</v>
      </c>
      <c r="P156" s="2"/>
      <c r="Q156" s="22" t="s">
        <v>35</v>
      </c>
      <c r="R156" s="1">
        <v>15</v>
      </c>
      <c r="S156" s="1">
        <v>24</v>
      </c>
      <c r="T156" s="1">
        <v>33</v>
      </c>
      <c r="U156" s="1">
        <v>37</v>
      </c>
      <c r="V156" s="1">
        <v>44</v>
      </c>
      <c r="W156" s="1">
        <v>153</v>
      </c>
      <c r="X156" s="2"/>
      <c r="Y156" s="22" t="s">
        <v>35</v>
      </c>
      <c r="Z156" s="1">
        <v>31</v>
      </c>
      <c r="AA156" s="1">
        <v>39</v>
      </c>
      <c r="AB156" s="1">
        <v>31</v>
      </c>
      <c r="AC156" s="1">
        <v>52</v>
      </c>
      <c r="AD156" s="1">
        <v>153</v>
      </c>
      <c r="AE156" s="2"/>
      <c r="AF156" s="22" t="s">
        <v>35</v>
      </c>
      <c r="AG156" s="1">
        <v>62</v>
      </c>
      <c r="AH156" s="1">
        <v>91</v>
      </c>
      <c r="AI156" s="1">
        <v>153</v>
      </c>
    </row>
    <row r="157" spans="1:35" x14ac:dyDescent="0.35">
      <c r="A157" s="24" t="s">
        <v>102</v>
      </c>
      <c r="B157" s="11" t="s">
        <v>102</v>
      </c>
      <c r="C157" s="1">
        <v>63</v>
      </c>
      <c r="D157" s="1">
        <v>395</v>
      </c>
      <c r="E157" s="1">
        <v>387</v>
      </c>
      <c r="F157" s="1">
        <v>845</v>
      </c>
      <c r="G157" s="2"/>
      <c r="H157" s="22"/>
      <c r="I157" s="1">
        <v>69</v>
      </c>
      <c r="J157" s="1">
        <v>326</v>
      </c>
      <c r="K157" s="1">
        <v>300</v>
      </c>
      <c r="L157" s="1">
        <v>87</v>
      </c>
      <c r="M157" s="1">
        <v>24</v>
      </c>
      <c r="N157" s="1">
        <v>39</v>
      </c>
      <c r="O157" s="1">
        <v>845</v>
      </c>
      <c r="P157" s="2"/>
      <c r="Q157" s="22"/>
      <c r="R157" s="1">
        <v>132</v>
      </c>
      <c r="S157" s="1">
        <v>146</v>
      </c>
      <c r="T157" s="1">
        <v>146</v>
      </c>
      <c r="U157" s="1">
        <v>154</v>
      </c>
      <c r="V157" s="1">
        <v>267</v>
      </c>
      <c r="W157" s="1">
        <v>845</v>
      </c>
      <c r="X157" s="2"/>
      <c r="Y157" s="22"/>
      <c r="Z157" s="1">
        <v>164</v>
      </c>
      <c r="AA157" s="1">
        <v>217</v>
      </c>
      <c r="AB157" s="1">
        <v>154</v>
      </c>
      <c r="AC157" s="1">
        <v>310</v>
      </c>
      <c r="AD157" s="1">
        <v>845</v>
      </c>
      <c r="AE157" s="2"/>
      <c r="AF157" s="22"/>
      <c r="AG157" s="1">
        <v>416</v>
      </c>
      <c r="AH157" s="1">
        <v>429</v>
      </c>
      <c r="AI157" s="1">
        <v>845</v>
      </c>
    </row>
    <row r="158" spans="1:35" x14ac:dyDescent="0.35">
      <c r="A158" s="25" t="s">
        <v>4</v>
      </c>
      <c r="B158" s="12" t="s">
        <v>4</v>
      </c>
      <c r="C158" s="1">
        <v>68</v>
      </c>
      <c r="D158" s="1">
        <v>485</v>
      </c>
      <c r="E158" s="1">
        <v>459</v>
      </c>
      <c r="F158" s="3">
        <v>1012</v>
      </c>
      <c r="G158" s="2"/>
      <c r="H158" s="22" t="s">
        <v>4</v>
      </c>
      <c r="I158" s="1">
        <v>86</v>
      </c>
      <c r="J158" s="1">
        <v>399</v>
      </c>
      <c r="K158" s="1">
        <v>363</v>
      </c>
      <c r="L158" s="1">
        <v>96</v>
      </c>
      <c r="M158" s="1">
        <v>26</v>
      </c>
      <c r="N158" s="1">
        <v>42</v>
      </c>
      <c r="O158" s="3">
        <v>1012</v>
      </c>
      <c r="P158" s="2"/>
      <c r="Q158" s="22" t="s">
        <v>4</v>
      </c>
      <c r="R158" s="1">
        <v>149</v>
      </c>
      <c r="S158" s="1">
        <v>171</v>
      </c>
      <c r="T158" s="1">
        <v>183</v>
      </c>
      <c r="U158" s="1">
        <v>198</v>
      </c>
      <c r="V158" s="1">
        <v>311</v>
      </c>
      <c r="W158" s="3">
        <v>1012</v>
      </c>
      <c r="X158" s="2"/>
      <c r="Y158" s="22" t="s">
        <v>4</v>
      </c>
      <c r="Z158" s="1">
        <v>200</v>
      </c>
      <c r="AA158" s="1">
        <v>259</v>
      </c>
      <c r="AB158" s="1">
        <v>186</v>
      </c>
      <c r="AC158" s="1">
        <v>367</v>
      </c>
      <c r="AD158" s="3">
        <v>1012</v>
      </c>
      <c r="AE158" s="2"/>
      <c r="AF158" s="22" t="s">
        <v>4</v>
      </c>
      <c r="AG158" s="1">
        <v>483</v>
      </c>
      <c r="AH158" s="1">
        <v>529</v>
      </c>
      <c r="AI158" s="3">
        <v>1012</v>
      </c>
    </row>
    <row r="159" spans="1:35" x14ac:dyDescent="0.35">
      <c r="A159" s="5" t="s">
        <v>452</v>
      </c>
      <c r="B159" s="5" t="s">
        <v>452</v>
      </c>
      <c r="C159" s="4"/>
      <c r="D159" s="4"/>
      <c r="E159" s="4"/>
      <c r="F159" s="4"/>
      <c r="G159" s="4"/>
      <c r="H159" s="22"/>
      <c r="I159" s="4"/>
      <c r="J159" s="4"/>
      <c r="K159" s="4"/>
      <c r="L159" s="4"/>
      <c r="M159" s="4"/>
      <c r="N159" s="4"/>
      <c r="O159" s="4"/>
      <c r="P159" s="4"/>
      <c r="Q159" s="22"/>
      <c r="R159" s="4"/>
      <c r="S159" s="4"/>
      <c r="T159" s="4"/>
      <c r="U159" s="4"/>
      <c r="V159" s="4"/>
      <c r="W159" s="4"/>
      <c r="X159" s="4"/>
      <c r="Y159" s="22"/>
      <c r="Z159" s="4"/>
      <c r="AA159" s="4"/>
      <c r="AB159" s="4"/>
      <c r="AC159" s="4"/>
      <c r="AD159" s="4"/>
      <c r="AE159" s="4"/>
      <c r="AF159" s="22"/>
      <c r="AG159" s="4"/>
      <c r="AH159" s="4"/>
      <c r="AI159" s="4"/>
    </row>
    <row r="160" spans="1:35" ht="72.5" x14ac:dyDescent="0.35">
      <c r="A160" s="23" t="s">
        <v>467</v>
      </c>
      <c r="B160" s="10" t="s">
        <v>73</v>
      </c>
      <c r="C160" s="1"/>
      <c r="D160" s="1"/>
      <c r="E160" s="1"/>
      <c r="F160" s="1"/>
      <c r="G160" s="2"/>
      <c r="H160" s="22" t="s">
        <v>73</v>
      </c>
      <c r="I160" s="1"/>
      <c r="J160" s="1"/>
      <c r="K160" s="1"/>
      <c r="L160" s="1"/>
      <c r="M160" s="1"/>
      <c r="N160" s="1"/>
      <c r="O160" s="1"/>
      <c r="P160" s="2"/>
      <c r="Q160" s="22" t="s">
        <v>73</v>
      </c>
      <c r="R160" s="1"/>
      <c r="S160" s="1"/>
      <c r="T160" s="1"/>
      <c r="U160" s="1"/>
      <c r="V160" s="1"/>
      <c r="W160" s="1"/>
      <c r="X160" s="2"/>
      <c r="Y160" s="22" t="s">
        <v>73</v>
      </c>
      <c r="Z160" s="1"/>
      <c r="AA160" s="1"/>
      <c r="AB160" s="1"/>
      <c r="AC160" s="1"/>
      <c r="AD160" s="1"/>
      <c r="AE160" s="2"/>
      <c r="AF160" s="22" t="s">
        <v>73</v>
      </c>
      <c r="AG160" s="1"/>
      <c r="AH160" s="1"/>
      <c r="AI160" s="1"/>
    </row>
    <row r="161" spans="1:35" x14ac:dyDescent="0.35">
      <c r="A161" s="23" t="s">
        <v>7</v>
      </c>
      <c r="B161" s="27" t="s">
        <v>7</v>
      </c>
      <c r="C161" s="1">
        <v>0</v>
      </c>
      <c r="D161" s="1">
        <v>5</v>
      </c>
      <c r="E161" s="1">
        <v>6</v>
      </c>
      <c r="F161" s="1">
        <v>11</v>
      </c>
      <c r="G161" s="2"/>
      <c r="H161" s="22" t="s">
        <v>7</v>
      </c>
      <c r="I161" s="1">
        <v>2</v>
      </c>
      <c r="J161" s="1">
        <v>3</v>
      </c>
      <c r="K161" s="1">
        <v>6</v>
      </c>
      <c r="L161" s="1">
        <v>0</v>
      </c>
      <c r="M161" s="1">
        <v>0</v>
      </c>
      <c r="N161" s="1">
        <v>0</v>
      </c>
      <c r="O161" s="1">
        <v>11</v>
      </c>
      <c r="P161" s="2"/>
      <c r="Q161" s="22" t="s">
        <v>7</v>
      </c>
      <c r="R161" s="1">
        <v>3</v>
      </c>
      <c r="S161" s="1">
        <v>2</v>
      </c>
      <c r="T161" s="1">
        <v>2</v>
      </c>
      <c r="U161" s="1">
        <v>2</v>
      </c>
      <c r="V161" s="1">
        <v>2</v>
      </c>
      <c r="W161" s="1">
        <v>11</v>
      </c>
      <c r="X161" s="2"/>
      <c r="Y161" s="22" t="s">
        <v>7</v>
      </c>
      <c r="Z161" s="1">
        <v>0</v>
      </c>
      <c r="AA161" s="1">
        <v>5</v>
      </c>
      <c r="AB161" s="1">
        <v>2</v>
      </c>
      <c r="AC161" s="1">
        <v>4</v>
      </c>
      <c r="AD161" s="1">
        <v>11</v>
      </c>
      <c r="AE161" s="2"/>
      <c r="AF161" s="22" t="s">
        <v>7</v>
      </c>
      <c r="AG161" s="1">
        <v>0</v>
      </c>
      <c r="AH161" s="1">
        <v>11</v>
      </c>
      <c r="AI161" s="1">
        <v>11</v>
      </c>
    </row>
    <row r="162" spans="1:35" x14ac:dyDescent="0.35">
      <c r="A162" s="23" t="s">
        <v>35</v>
      </c>
      <c r="B162" s="27" t="s">
        <v>35</v>
      </c>
      <c r="C162" s="1">
        <v>5</v>
      </c>
      <c r="D162" s="1">
        <v>85</v>
      </c>
      <c r="E162" s="1">
        <v>66</v>
      </c>
      <c r="F162" s="1">
        <v>156</v>
      </c>
      <c r="G162" s="2"/>
      <c r="H162" s="22" t="s">
        <v>35</v>
      </c>
      <c r="I162" s="1">
        <v>15</v>
      </c>
      <c r="J162" s="1">
        <v>70</v>
      </c>
      <c r="K162" s="1">
        <v>57</v>
      </c>
      <c r="L162" s="1">
        <v>9</v>
      </c>
      <c r="M162" s="1">
        <v>2</v>
      </c>
      <c r="N162" s="1">
        <v>3</v>
      </c>
      <c r="O162" s="1">
        <v>156</v>
      </c>
      <c r="P162" s="2"/>
      <c r="Q162" s="22" t="s">
        <v>35</v>
      </c>
      <c r="R162" s="1">
        <v>14</v>
      </c>
      <c r="S162" s="1">
        <v>23</v>
      </c>
      <c r="T162" s="1">
        <v>35</v>
      </c>
      <c r="U162" s="1">
        <v>42</v>
      </c>
      <c r="V162" s="1">
        <v>42</v>
      </c>
      <c r="W162" s="1">
        <v>156</v>
      </c>
      <c r="X162" s="2"/>
      <c r="Y162" s="22" t="s">
        <v>35</v>
      </c>
      <c r="Z162" s="1">
        <v>36</v>
      </c>
      <c r="AA162" s="1">
        <v>37</v>
      </c>
      <c r="AB162" s="1">
        <v>30</v>
      </c>
      <c r="AC162" s="1">
        <v>53</v>
      </c>
      <c r="AD162" s="1">
        <v>156</v>
      </c>
      <c r="AE162" s="2"/>
      <c r="AF162" s="22" t="s">
        <v>35</v>
      </c>
      <c r="AG162" s="1">
        <v>67</v>
      </c>
      <c r="AH162" s="1">
        <v>89</v>
      </c>
      <c r="AI162" s="1">
        <v>156</v>
      </c>
    </row>
    <row r="163" spans="1:35" x14ac:dyDescent="0.35">
      <c r="A163" s="24" t="s">
        <v>102</v>
      </c>
      <c r="B163" s="11" t="s">
        <v>102</v>
      </c>
      <c r="C163" s="1">
        <v>63</v>
      </c>
      <c r="D163" s="1">
        <v>395</v>
      </c>
      <c r="E163" s="1">
        <v>387</v>
      </c>
      <c r="F163" s="1">
        <v>845</v>
      </c>
      <c r="G163" s="2"/>
      <c r="H163" s="22"/>
      <c r="I163" s="1">
        <v>69</v>
      </c>
      <c r="J163" s="1">
        <v>326</v>
      </c>
      <c r="K163" s="1">
        <v>300</v>
      </c>
      <c r="L163" s="1">
        <v>87</v>
      </c>
      <c r="M163" s="1">
        <v>24</v>
      </c>
      <c r="N163" s="1">
        <v>39</v>
      </c>
      <c r="O163" s="1">
        <v>845</v>
      </c>
      <c r="P163" s="2"/>
      <c r="Q163" s="22"/>
      <c r="R163" s="1">
        <v>132</v>
      </c>
      <c r="S163" s="1">
        <v>146</v>
      </c>
      <c r="T163" s="1">
        <v>146</v>
      </c>
      <c r="U163" s="1">
        <v>154</v>
      </c>
      <c r="V163" s="1">
        <v>267</v>
      </c>
      <c r="W163" s="1">
        <v>845</v>
      </c>
      <c r="X163" s="2"/>
      <c r="Y163" s="22"/>
      <c r="Z163" s="1">
        <v>164</v>
      </c>
      <c r="AA163" s="1">
        <v>217</v>
      </c>
      <c r="AB163" s="1">
        <v>154</v>
      </c>
      <c r="AC163" s="1">
        <v>310</v>
      </c>
      <c r="AD163" s="1">
        <v>845</v>
      </c>
      <c r="AE163" s="2"/>
      <c r="AF163" s="22"/>
      <c r="AG163" s="1">
        <v>416</v>
      </c>
      <c r="AH163" s="1">
        <v>429</v>
      </c>
      <c r="AI163" s="1">
        <v>845</v>
      </c>
    </row>
    <row r="164" spans="1:35" x14ac:dyDescent="0.35">
      <c r="A164" s="25" t="s">
        <v>4</v>
      </c>
      <c r="B164" s="12" t="s">
        <v>4</v>
      </c>
      <c r="C164" s="1">
        <v>68</v>
      </c>
      <c r="D164" s="1">
        <v>485</v>
      </c>
      <c r="E164" s="1">
        <v>459</v>
      </c>
      <c r="F164" s="3">
        <v>1012</v>
      </c>
      <c r="G164" s="2"/>
      <c r="H164" s="22" t="s">
        <v>4</v>
      </c>
      <c r="I164" s="1">
        <v>86</v>
      </c>
      <c r="J164" s="1">
        <v>399</v>
      </c>
      <c r="K164" s="1">
        <v>363</v>
      </c>
      <c r="L164" s="1">
        <v>96</v>
      </c>
      <c r="M164" s="1">
        <v>26</v>
      </c>
      <c r="N164" s="1">
        <v>42</v>
      </c>
      <c r="O164" s="3">
        <v>1012</v>
      </c>
      <c r="P164" s="2"/>
      <c r="Q164" s="22" t="s">
        <v>4</v>
      </c>
      <c r="R164" s="1">
        <v>149</v>
      </c>
      <c r="S164" s="1">
        <v>171</v>
      </c>
      <c r="T164" s="1">
        <v>183</v>
      </c>
      <c r="U164" s="1">
        <v>198</v>
      </c>
      <c r="V164" s="1">
        <v>311</v>
      </c>
      <c r="W164" s="3">
        <v>1012</v>
      </c>
      <c r="X164" s="2"/>
      <c r="Y164" s="22" t="s">
        <v>4</v>
      </c>
      <c r="Z164" s="1">
        <v>200</v>
      </c>
      <c r="AA164" s="1">
        <v>259</v>
      </c>
      <c r="AB164" s="1">
        <v>186</v>
      </c>
      <c r="AC164" s="1">
        <v>367</v>
      </c>
      <c r="AD164" s="3">
        <v>1012</v>
      </c>
      <c r="AE164" s="2"/>
      <c r="AF164" s="22" t="s">
        <v>4</v>
      </c>
      <c r="AG164" s="1">
        <v>483</v>
      </c>
      <c r="AH164" s="1">
        <v>529</v>
      </c>
      <c r="AI164" s="3">
        <v>1012</v>
      </c>
    </row>
    <row r="165" spans="1:35" x14ac:dyDescent="0.35">
      <c r="A165" s="5" t="s">
        <v>452</v>
      </c>
      <c r="B165" s="5" t="s">
        <v>452</v>
      </c>
      <c r="C165" s="4"/>
      <c r="D165" s="4"/>
      <c r="E165" s="4"/>
      <c r="F165" s="4"/>
      <c r="G165" s="4"/>
      <c r="H165" s="22"/>
      <c r="I165" s="4"/>
      <c r="J165" s="4"/>
      <c r="K165" s="4"/>
      <c r="L165" s="4"/>
      <c r="M165" s="4"/>
      <c r="N165" s="4"/>
      <c r="O165" s="4"/>
      <c r="P165" s="4"/>
      <c r="Q165" s="22"/>
      <c r="R165" s="4"/>
      <c r="S165" s="4"/>
      <c r="T165" s="4"/>
      <c r="U165" s="4"/>
      <c r="V165" s="4"/>
      <c r="W165" s="4"/>
      <c r="X165" s="4"/>
      <c r="Y165" s="22"/>
      <c r="Z165" s="4"/>
      <c r="AA165" s="4"/>
      <c r="AB165" s="4"/>
      <c r="AC165" s="4"/>
      <c r="AD165" s="4"/>
      <c r="AE165" s="4"/>
      <c r="AF165" s="22"/>
      <c r="AG165" s="4"/>
      <c r="AH165" s="4"/>
      <c r="AI165" s="4"/>
    </row>
    <row r="166" spans="1:35" ht="72.5" x14ac:dyDescent="0.35">
      <c r="A166" s="23" t="s">
        <v>468</v>
      </c>
      <c r="B166" s="10" t="s">
        <v>74</v>
      </c>
      <c r="C166" s="1"/>
      <c r="D166" s="1"/>
      <c r="E166" s="1"/>
      <c r="F166" s="1"/>
      <c r="G166" s="2"/>
      <c r="H166" s="22" t="s">
        <v>74</v>
      </c>
      <c r="I166" s="1"/>
      <c r="J166" s="1"/>
      <c r="K166" s="1"/>
      <c r="L166" s="1"/>
      <c r="M166" s="1"/>
      <c r="N166" s="1"/>
      <c r="O166" s="1"/>
      <c r="P166" s="2"/>
      <c r="Q166" s="22" t="s">
        <v>74</v>
      </c>
      <c r="R166" s="1"/>
      <c r="S166" s="1"/>
      <c r="T166" s="1"/>
      <c r="U166" s="1"/>
      <c r="V166" s="1"/>
      <c r="W166" s="1"/>
      <c r="X166" s="2"/>
      <c r="Y166" s="22" t="s">
        <v>74</v>
      </c>
      <c r="Z166" s="1"/>
      <c r="AA166" s="1"/>
      <c r="AB166" s="1"/>
      <c r="AC166" s="1"/>
      <c r="AD166" s="1"/>
      <c r="AE166" s="2"/>
      <c r="AF166" s="22" t="s">
        <v>74</v>
      </c>
      <c r="AG166" s="1"/>
      <c r="AH166" s="1"/>
      <c r="AI166" s="1"/>
    </row>
    <row r="167" spans="1:35" x14ac:dyDescent="0.35">
      <c r="A167" s="23" t="s">
        <v>7</v>
      </c>
      <c r="B167" s="27" t="s">
        <v>7</v>
      </c>
      <c r="C167" s="1">
        <v>0</v>
      </c>
      <c r="D167" s="1">
        <v>2</v>
      </c>
      <c r="E167" s="1">
        <v>0</v>
      </c>
      <c r="F167" s="1">
        <v>2</v>
      </c>
      <c r="G167" s="2"/>
      <c r="H167" s="22" t="s">
        <v>7</v>
      </c>
      <c r="I167" s="1">
        <v>0</v>
      </c>
      <c r="J167" s="1">
        <v>2</v>
      </c>
      <c r="K167" s="1">
        <v>0</v>
      </c>
      <c r="L167" s="1">
        <v>0</v>
      </c>
      <c r="M167" s="1">
        <v>0</v>
      </c>
      <c r="N167" s="1">
        <v>0</v>
      </c>
      <c r="O167" s="1">
        <v>2</v>
      </c>
      <c r="P167" s="2"/>
      <c r="Q167" s="22" t="s">
        <v>7</v>
      </c>
      <c r="R167" s="1">
        <v>0</v>
      </c>
      <c r="S167" s="1">
        <v>0</v>
      </c>
      <c r="T167" s="1">
        <v>0</v>
      </c>
      <c r="U167" s="1">
        <v>2</v>
      </c>
      <c r="V167" s="1">
        <v>0</v>
      </c>
      <c r="W167" s="1">
        <v>2</v>
      </c>
      <c r="X167" s="2"/>
      <c r="Y167" s="22" t="s">
        <v>7</v>
      </c>
      <c r="Z167" s="1">
        <v>0</v>
      </c>
      <c r="AA167" s="1">
        <v>0</v>
      </c>
      <c r="AB167" s="1">
        <v>1</v>
      </c>
      <c r="AC167" s="1">
        <v>1</v>
      </c>
      <c r="AD167" s="1">
        <v>2</v>
      </c>
      <c r="AE167" s="2"/>
      <c r="AF167" s="22" t="s">
        <v>7</v>
      </c>
      <c r="AG167" s="1">
        <v>0</v>
      </c>
      <c r="AH167" s="1">
        <v>2</v>
      </c>
      <c r="AI167" s="1">
        <v>2</v>
      </c>
    </row>
    <row r="168" spans="1:35" x14ac:dyDescent="0.35">
      <c r="A168" s="23" t="s">
        <v>35</v>
      </c>
      <c r="B168" s="27" t="s">
        <v>35</v>
      </c>
      <c r="C168" s="1">
        <v>5</v>
      </c>
      <c r="D168" s="1">
        <v>88</v>
      </c>
      <c r="E168" s="1">
        <v>72</v>
      </c>
      <c r="F168" s="1">
        <v>165</v>
      </c>
      <c r="G168" s="2"/>
      <c r="H168" s="22" t="s">
        <v>35</v>
      </c>
      <c r="I168" s="1">
        <v>17</v>
      </c>
      <c r="J168" s="1">
        <v>71</v>
      </c>
      <c r="K168" s="1">
        <v>63</v>
      </c>
      <c r="L168" s="1">
        <v>9</v>
      </c>
      <c r="M168" s="1">
        <v>2</v>
      </c>
      <c r="N168" s="1">
        <v>3</v>
      </c>
      <c r="O168" s="1">
        <v>165</v>
      </c>
      <c r="P168" s="2"/>
      <c r="Q168" s="22" t="s">
        <v>35</v>
      </c>
      <c r="R168" s="1">
        <v>17</v>
      </c>
      <c r="S168" s="1">
        <v>25</v>
      </c>
      <c r="T168" s="1">
        <v>37</v>
      </c>
      <c r="U168" s="1">
        <v>42</v>
      </c>
      <c r="V168" s="1">
        <v>44</v>
      </c>
      <c r="W168" s="1">
        <v>165</v>
      </c>
      <c r="X168" s="2"/>
      <c r="Y168" s="22" t="s">
        <v>35</v>
      </c>
      <c r="Z168" s="1">
        <v>36</v>
      </c>
      <c r="AA168" s="1">
        <v>42</v>
      </c>
      <c r="AB168" s="1">
        <v>31</v>
      </c>
      <c r="AC168" s="1">
        <v>56</v>
      </c>
      <c r="AD168" s="1">
        <v>165</v>
      </c>
      <c r="AE168" s="2"/>
      <c r="AF168" s="22" t="s">
        <v>35</v>
      </c>
      <c r="AG168" s="1">
        <v>67</v>
      </c>
      <c r="AH168" s="1">
        <v>98</v>
      </c>
      <c r="AI168" s="1">
        <v>165</v>
      </c>
    </row>
    <row r="169" spans="1:35" x14ac:dyDescent="0.35">
      <c r="A169" s="24" t="s">
        <v>102</v>
      </c>
      <c r="B169" s="11" t="s">
        <v>102</v>
      </c>
      <c r="C169" s="1">
        <v>63</v>
      </c>
      <c r="D169" s="1">
        <v>395</v>
      </c>
      <c r="E169" s="1">
        <v>387</v>
      </c>
      <c r="F169" s="1">
        <v>845</v>
      </c>
      <c r="G169" s="2"/>
      <c r="H169" s="22"/>
      <c r="I169" s="1">
        <v>69</v>
      </c>
      <c r="J169" s="1">
        <v>326</v>
      </c>
      <c r="K169" s="1">
        <v>300</v>
      </c>
      <c r="L169" s="1">
        <v>87</v>
      </c>
      <c r="M169" s="1">
        <v>24</v>
      </c>
      <c r="N169" s="1">
        <v>39</v>
      </c>
      <c r="O169" s="1">
        <v>845</v>
      </c>
      <c r="P169" s="2"/>
      <c r="Q169" s="22"/>
      <c r="R169" s="1">
        <v>132</v>
      </c>
      <c r="S169" s="1">
        <v>146</v>
      </c>
      <c r="T169" s="1">
        <v>146</v>
      </c>
      <c r="U169" s="1">
        <v>154</v>
      </c>
      <c r="V169" s="1">
        <v>267</v>
      </c>
      <c r="W169" s="1">
        <v>845</v>
      </c>
      <c r="X169" s="2"/>
      <c r="Y169" s="22"/>
      <c r="Z169" s="1">
        <v>164</v>
      </c>
      <c r="AA169" s="1">
        <v>217</v>
      </c>
      <c r="AB169" s="1">
        <v>154</v>
      </c>
      <c r="AC169" s="1">
        <v>310</v>
      </c>
      <c r="AD169" s="1">
        <v>845</v>
      </c>
      <c r="AE169" s="2"/>
      <c r="AF169" s="22"/>
      <c r="AG169" s="1">
        <v>416</v>
      </c>
      <c r="AH169" s="1">
        <v>429</v>
      </c>
      <c r="AI169" s="1">
        <v>845</v>
      </c>
    </row>
    <row r="170" spans="1:35" x14ac:dyDescent="0.35">
      <c r="A170" s="25" t="s">
        <v>4</v>
      </c>
      <c r="B170" s="12" t="s">
        <v>4</v>
      </c>
      <c r="C170" s="1">
        <v>68</v>
      </c>
      <c r="D170" s="1">
        <v>485</v>
      </c>
      <c r="E170" s="1">
        <v>459</v>
      </c>
      <c r="F170" s="3">
        <v>1012</v>
      </c>
      <c r="G170" s="2"/>
      <c r="H170" s="22" t="s">
        <v>4</v>
      </c>
      <c r="I170" s="1">
        <v>86</v>
      </c>
      <c r="J170" s="1">
        <v>399</v>
      </c>
      <c r="K170" s="1">
        <v>363</v>
      </c>
      <c r="L170" s="1">
        <v>96</v>
      </c>
      <c r="M170" s="1">
        <v>26</v>
      </c>
      <c r="N170" s="1">
        <v>42</v>
      </c>
      <c r="O170" s="3">
        <v>1012</v>
      </c>
      <c r="P170" s="2"/>
      <c r="Q170" s="22" t="s">
        <v>4</v>
      </c>
      <c r="R170" s="1">
        <v>149</v>
      </c>
      <c r="S170" s="1">
        <v>171</v>
      </c>
      <c r="T170" s="1">
        <v>183</v>
      </c>
      <c r="U170" s="1">
        <v>198</v>
      </c>
      <c r="V170" s="1">
        <v>311</v>
      </c>
      <c r="W170" s="3">
        <v>1012</v>
      </c>
      <c r="X170" s="2"/>
      <c r="Y170" s="22" t="s">
        <v>4</v>
      </c>
      <c r="Z170" s="1">
        <v>200</v>
      </c>
      <c r="AA170" s="1">
        <v>259</v>
      </c>
      <c r="AB170" s="1">
        <v>186</v>
      </c>
      <c r="AC170" s="1">
        <v>367</v>
      </c>
      <c r="AD170" s="3">
        <v>1012</v>
      </c>
      <c r="AE170" s="2"/>
      <c r="AF170" s="22" t="s">
        <v>4</v>
      </c>
      <c r="AG170" s="1">
        <v>483</v>
      </c>
      <c r="AH170" s="1">
        <v>529</v>
      </c>
      <c r="AI170" s="3">
        <v>1012</v>
      </c>
    </row>
    <row r="171" spans="1:35" x14ac:dyDescent="0.35">
      <c r="A171" s="5" t="s">
        <v>452</v>
      </c>
      <c r="B171" s="5" t="s">
        <v>452</v>
      </c>
      <c r="C171" s="4"/>
      <c r="D171" s="4"/>
      <c r="E171" s="4"/>
      <c r="F171" s="4"/>
      <c r="G171" s="4"/>
      <c r="H171" s="22"/>
      <c r="I171" s="4"/>
      <c r="J171" s="4"/>
      <c r="K171" s="4"/>
      <c r="L171" s="4"/>
      <c r="M171" s="4"/>
      <c r="N171" s="4"/>
      <c r="O171" s="4"/>
      <c r="P171" s="4"/>
      <c r="Q171" s="22"/>
      <c r="R171" s="4"/>
      <c r="S171" s="4"/>
      <c r="T171" s="4"/>
      <c r="U171" s="4"/>
      <c r="V171" s="4"/>
      <c r="W171" s="4"/>
      <c r="X171" s="4"/>
      <c r="Y171" s="22"/>
      <c r="Z171" s="4"/>
      <c r="AA171" s="4"/>
      <c r="AB171" s="4"/>
      <c r="AC171" s="4"/>
      <c r="AD171" s="4"/>
      <c r="AE171" s="4"/>
      <c r="AF171" s="22"/>
      <c r="AG171" s="4"/>
      <c r="AH171" s="4"/>
      <c r="AI171" s="4"/>
    </row>
    <row r="172" spans="1:35" ht="72.5" x14ac:dyDescent="0.35">
      <c r="A172" s="23" t="s">
        <v>469</v>
      </c>
      <c r="B172" s="10" t="s">
        <v>75</v>
      </c>
      <c r="C172" s="1"/>
      <c r="D172" s="1"/>
      <c r="E172" s="1"/>
      <c r="F172" s="1"/>
      <c r="G172" s="2"/>
      <c r="H172" s="22" t="s">
        <v>75</v>
      </c>
      <c r="I172" s="1"/>
      <c r="J172" s="1"/>
      <c r="K172" s="1"/>
      <c r="L172" s="1"/>
      <c r="M172" s="1"/>
      <c r="N172" s="1"/>
      <c r="O172" s="1"/>
      <c r="P172" s="2"/>
      <c r="Q172" s="22" t="s">
        <v>75</v>
      </c>
      <c r="R172" s="1"/>
      <c r="S172" s="1"/>
      <c r="T172" s="1"/>
      <c r="U172" s="1"/>
      <c r="V172" s="1"/>
      <c r="W172" s="1"/>
      <c r="X172" s="2"/>
      <c r="Y172" s="22" t="s">
        <v>75</v>
      </c>
      <c r="Z172" s="1"/>
      <c r="AA172" s="1"/>
      <c r="AB172" s="1"/>
      <c r="AC172" s="1"/>
      <c r="AD172" s="1"/>
      <c r="AE172" s="2"/>
      <c r="AF172" s="22" t="s">
        <v>75</v>
      </c>
      <c r="AG172" s="1"/>
      <c r="AH172" s="1"/>
      <c r="AI172" s="1"/>
    </row>
    <row r="173" spans="1:35" x14ac:dyDescent="0.35">
      <c r="A173" s="23" t="s">
        <v>7</v>
      </c>
      <c r="B173" s="27" t="s">
        <v>7</v>
      </c>
      <c r="C173" s="1">
        <v>1</v>
      </c>
      <c r="D173" s="1">
        <v>1</v>
      </c>
      <c r="E173" s="1">
        <v>1</v>
      </c>
      <c r="F173" s="1">
        <v>3</v>
      </c>
      <c r="G173" s="2"/>
      <c r="H173" s="22" t="s">
        <v>7</v>
      </c>
      <c r="I173" s="1">
        <v>1</v>
      </c>
      <c r="J173" s="1">
        <v>0</v>
      </c>
      <c r="K173" s="1">
        <v>1</v>
      </c>
      <c r="L173" s="1">
        <v>0</v>
      </c>
      <c r="M173" s="1">
        <v>0</v>
      </c>
      <c r="N173" s="1">
        <v>1</v>
      </c>
      <c r="O173" s="1">
        <v>3</v>
      </c>
      <c r="P173" s="2"/>
      <c r="Q173" s="22" t="s">
        <v>7</v>
      </c>
      <c r="R173" s="1">
        <v>0</v>
      </c>
      <c r="S173" s="1">
        <v>1</v>
      </c>
      <c r="T173" s="1">
        <v>0</v>
      </c>
      <c r="U173" s="1">
        <v>1</v>
      </c>
      <c r="V173" s="1">
        <v>1</v>
      </c>
      <c r="W173" s="1">
        <v>3</v>
      </c>
      <c r="X173" s="2"/>
      <c r="Y173" s="22" t="s">
        <v>7</v>
      </c>
      <c r="Z173" s="1">
        <v>0</v>
      </c>
      <c r="AA173" s="1">
        <v>1</v>
      </c>
      <c r="AB173" s="1">
        <v>0</v>
      </c>
      <c r="AC173" s="1">
        <v>2</v>
      </c>
      <c r="AD173" s="1">
        <v>3</v>
      </c>
      <c r="AE173" s="2"/>
      <c r="AF173" s="22" t="s">
        <v>7</v>
      </c>
      <c r="AG173" s="1">
        <v>3</v>
      </c>
      <c r="AH173" s="1">
        <v>0</v>
      </c>
      <c r="AI173" s="1">
        <v>3</v>
      </c>
    </row>
    <row r="174" spans="1:35" x14ac:dyDescent="0.35">
      <c r="A174" s="23" t="s">
        <v>35</v>
      </c>
      <c r="B174" s="27" t="s">
        <v>35</v>
      </c>
      <c r="C174" s="1">
        <v>4</v>
      </c>
      <c r="D174" s="1">
        <v>89</v>
      </c>
      <c r="E174" s="1">
        <v>71</v>
      </c>
      <c r="F174" s="1">
        <v>164</v>
      </c>
      <c r="G174" s="2"/>
      <c r="H174" s="22" t="s">
        <v>35</v>
      </c>
      <c r="I174" s="1">
        <v>16</v>
      </c>
      <c r="J174" s="1">
        <v>73</v>
      </c>
      <c r="K174" s="1">
        <v>62</v>
      </c>
      <c r="L174" s="1">
        <v>9</v>
      </c>
      <c r="M174" s="1">
        <v>2</v>
      </c>
      <c r="N174" s="1">
        <v>2</v>
      </c>
      <c r="O174" s="1">
        <v>164</v>
      </c>
      <c r="P174" s="2"/>
      <c r="Q174" s="22" t="s">
        <v>35</v>
      </c>
      <c r="R174" s="1">
        <v>17</v>
      </c>
      <c r="S174" s="1">
        <v>24</v>
      </c>
      <c r="T174" s="1">
        <v>37</v>
      </c>
      <c r="U174" s="1">
        <v>43</v>
      </c>
      <c r="V174" s="1">
        <v>43</v>
      </c>
      <c r="W174" s="1">
        <v>164</v>
      </c>
      <c r="X174" s="2"/>
      <c r="Y174" s="22" t="s">
        <v>35</v>
      </c>
      <c r="Z174" s="1">
        <v>36</v>
      </c>
      <c r="AA174" s="1">
        <v>41</v>
      </c>
      <c r="AB174" s="1">
        <v>32</v>
      </c>
      <c r="AC174" s="1">
        <v>55</v>
      </c>
      <c r="AD174" s="1">
        <v>164</v>
      </c>
      <c r="AE174" s="2"/>
      <c r="AF174" s="22" t="s">
        <v>35</v>
      </c>
      <c r="AG174" s="1">
        <v>64</v>
      </c>
      <c r="AH174" s="1">
        <v>100</v>
      </c>
      <c r="AI174" s="1">
        <v>164</v>
      </c>
    </row>
    <row r="175" spans="1:35" x14ac:dyDescent="0.35">
      <c r="A175" s="24" t="s">
        <v>102</v>
      </c>
      <c r="B175" s="11" t="s">
        <v>102</v>
      </c>
      <c r="C175" s="1">
        <v>63</v>
      </c>
      <c r="D175" s="1">
        <v>395</v>
      </c>
      <c r="E175" s="1">
        <v>387</v>
      </c>
      <c r="F175" s="1">
        <v>845</v>
      </c>
      <c r="G175" s="2"/>
      <c r="H175" s="22"/>
      <c r="I175" s="1">
        <v>69</v>
      </c>
      <c r="J175" s="1">
        <v>326</v>
      </c>
      <c r="K175" s="1">
        <v>300</v>
      </c>
      <c r="L175" s="1">
        <v>87</v>
      </c>
      <c r="M175" s="1">
        <v>24</v>
      </c>
      <c r="N175" s="1">
        <v>39</v>
      </c>
      <c r="O175" s="1">
        <v>845</v>
      </c>
      <c r="P175" s="2"/>
      <c r="Q175" s="22"/>
      <c r="R175" s="1">
        <v>132</v>
      </c>
      <c r="S175" s="1">
        <v>146</v>
      </c>
      <c r="T175" s="1">
        <v>146</v>
      </c>
      <c r="U175" s="1">
        <v>154</v>
      </c>
      <c r="V175" s="1">
        <v>267</v>
      </c>
      <c r="W175" s="1">
        <v>845</v>
      </c>
      <c r="X175" s="2"/>
      <c r="Y175" s="22"/>
      <c r="Z175" s="1">
        <v>164</v>
      </c>
      <c r="AA175" s="1">
        <v>217</v>
      </c>
      <c r="AB175" s="1">
        <v>154</v>
      </c>
      <c r="AC175" s="1">
        <v>310</v>
      </c>
      <c r="AD175" s="1">
        <v>845</v>
      </c>
      <c r="AE175" s="2"/>
      <c r="AF175" s="22"/>
      <c r="AG175" s="1">
        <v>416</v>
      </c>
      <c r="AH175" s="1">
        <v>429</v>
      </c>
      <c r="AI175" s="1">
        <v>845</v>
      </c>
    </row>
    <row r="176" spans="1:35" x14ac:dyDescent="0.35">
      <c r="A176" s="25" t="s">
        <v>4</v>
      </c>
      <c r="B176" s="12" t="s">
        <v>4</v>
      </c>
      <c r="C176" s="1">
        <v>68</v>
      </c>
      <c r="D176" s="1">
        <v>485</v>
      </c>
      <c r="E176" s="1">
        <v>459</v>
      </c>
      <c r="F176" s="3">
        <v>1012</v>
      </c>
      <c r="G176" s="2"/>
      <c r="H176" s="22" t="s">
        <v>4</v>
      </c>
      <c r="I176" s="1">
        <v>86</v>
      </c>
      <c r="J176" s="1">
        <v>399</v>
      </c>
      <c r="K176" s="1">
        <v>363</v>
      </c>
      <c r="L176" s="1">
        <v>96</v>
      </c>
      <c r="M176" s="1">
        <v>26</v>
      </c>
      <c r="N176" s="1">
        <v>42</v>
      </c>
      <c r="O176" s="3">
        <v>1012</v>
      </c>
      <c r="P176" s="2"/>
      <c r="Q176" s="22" t="s">
        <v>4</v>
      </c>
      <c r="R176" s="1">
        <v>149</v>
      </c>
      <c r="S176" s="1">
        <v>171</v>
      </c>
      <c r="T176" s="1">
        <v>183</v>
      </c>
      <c r="U176" s="1">
        <v>198</v>
      </c>
      <c r="V176" s="1">
        <v>311</v>
      </c>
      <c r="W176" s="3">
        <v>1012</v>
      </c>
      <c r="X176" s="2"/>
      <c r="Y176" s="22" t="s">
        <v>4</v>
      </c>
      <c r="Z176" s="1">
        <v>200</v>
      </c>
      <c r="AA176" s="1">
        <v>259</v>
      </c>
      <c r="AB176" s="1">
        <v>186</v>
      </c>
      <c r="AC176" s="1">
        <v>367</v>
      </c>
      <c r="AD176" s="3">
        <v>1012</v>
      </c>
      <c r="AE176" s="2"/>
      <c r="AF176" s="22" t="s">
        <v>4</v>
      </c>
      <c r="AG176" s="1">
        <v>483</v>
      </c>
      <c r="AH176" s="1">
        <v>529</v>
      </c>
      <c r="AI176" s="3">
        <v>1012</v>
      </c>
    </row>
    <row r="177" spans="1:35" x14ac:dyDescent="0.35">
      <c r="A177" s="5" t="s">
        <v>452</v>
      </c>
      <c r="B177" s="5" t="s">
        <v>452</v>
      </c>
      <c r="C177" s="4"/>
      <c r="D177" s="4"/>
      <c r="E177" s="4"/>
      <c r="F177" s="4"/>
      <c r="G177" s="4"/>
      <c r="H177" s="22"/>
      <c r="I177" s="4"/>
      <c r="J177" s="4"/>
      <c r="K177" s="4"/>
      <c r="L177" s="4"/>
      <c r="M177" s="4"/>
      <c r="N177" s="4"/>
      <c r="O177" s="4"/>
      <c r="P177" s="4"/>
      <c r="Q177" s="22"/>
      <c r="R177" s="4"/>
      <c r="S177" s="4"/>
      <c r="T177" s="4"/>
      <c r="U177" s="4"/>
      <c r="V177" s="4"/>
      <c r="W177" s="4"/>
      <c r="X177" s="4"/>
      <c r="Y177" s="22"/>
      <c r="Z177" s="4"/>
      <c r="AA177" s="4"/>
      <c r="AB177" s="4"/>
      <c r="AC177" s="4"/>
      <c r="AD177" s="4"/>
      <c r="AE177" s="4"/>
      <c r="AF177" s="22"/>
      <c r="AG177" s="4"/>
      <c r="AH177" s="4"/>
      <c r="AI177" s="4"/>
    </row>
    <row r="178" spans="1:35" ht="72.5" x14ac:dyDescent="0.35">
      <c r="A178" s="23" t="s">
        <v>701</v>
      </c>
      <c r="B178" s="10" t="s">
        <v>76</v>
      </c>
      <c r="C178" s="1"/>
      <c r="D178" s="1"/>
      <c r="E178" s="1"/>
      <c r="F178" s="1"/>
      <c r="G178" s="2"/>
      <c r="H178" s="22" t="s">
        <v>76</v>
      </c>
      <c r="I178" s="1"/>
      <c r="J178" s="1"/>
      <c r="K178" s="1"/>
      <c r="L178" s="1"/>
      <c r="M178" s="1"/>
      <c r="N178" s="1"/>
      <c r="O178" s="1"/>
      <c r="P178" s="2"/>
      <c r="Q178" s="22" t="s">
        <v>76</v>
      </c>
      <c r="R178" s="1"/>
      <c r="S178" s="1"/>
      <c r="T178" s="1"/>
      <c r="U178" s="1"/>
      <c r="V178" s="1"/>
      <c r="W178" s="1"/>
      <c r="X178" s="2"/>
      <c r="Y178" s="22" t="s">
        <v>76</v>
      </c>
      <c r="Z178" s="1"/>
      <c r="AA178" s="1"/>
      <c r="AB178" s="1"/>
      <c r="AC178" s="1"/>
      <c r="AD178" s="1"/>
      <c r="AE178" s="2"/>
      <c r="AF178" s="22" t="s">
        <v>76</v>
      </c>
      <c r="AG178" s="1"/>
      <c r="AH178" s="1"/>
      <c r="AI178" s="1"/>
    </row>
    <row r="179" spans="1:35" x14ac:dyDescent="0.35">
      <c r="A179" s="23" t="s">
        <v>7</v>
      </c>
      <c r="B179" s="27" t="s">
        <v>7</v>
      </c>
      <c r="C179" s="1">
        <v>0</v>
      </c>
      <c r="D179" s="1">
        <v>1</v>
      </c>
      <c r="E179" s="1">
        <v>0</v>
      </c>
      <c r="F179" s="1">
        <v>1</v>
      </c>
      <c r="G179" s="2"/>
      <c r="H179" s="22" t="s">
        <v>7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0</v>
      </c>
      <c r="O179" s="1">
        <v>1</v>
      </c>
      <c r="P179" s="2"/>
      <c r="Q179" s="22" t="s">
        <v>7</v>
      </c>
      <c r="R179" s="1">
        <v>0</v>
      </c>
      <c r="S179" s="1">
        <v>1</v>
      </c>
      <c r="T179" s="1">
        <v>0</v>
      </c>
      <c r="U179" s="1">
        <v>0</v>
      </c>
      <c r="V179" s="1">
        <v>0</v>
      </c>
      <c r="W179" s="1">
        <v>1</v>
      </c>
      <c r="X179" s="2"/>
      <c r="Y179" s="22" t="s">
        <v>7</v>
      </c>
      <c r="Z179" s="1">
        <v>0</v>
      </c>
      <c r="AA179" s="1">
        <v>1</v>
      </c>
      <c r="AB179" s="1">
        <v>0</v>
      </c>
      <c r="AC179" s="1">
        <v>0</v>
      </c>
      <c r="AD179" s="1">
        <v>1</v>
      </c>
      <c r="AE179" s="2"/>
      <c r="AF179" s="22" t="s">
        <v>7</v>
      </c>
      <c r="AG179" s="1">
        <v>0</v>
      </c>
      <c r="AH179" s="1">
        <v>1</v>
      </c>
      <c r="AI179" s="1">
        <v>1</v>
      </c>
    </row>
    <row r="180" spans="1:35" x14ac:dyDescent="0.35">
      <c r="A180" s="23" t="s">
        <v>35</v>
      </c>
      <c r="B180" s="27" t="s">
        <v>35</v>
      </c>
      <c r="C180" s="1">
        <v>5</v>
      </c>
      <c r="D180" s="1">
        <v>89</v>
      </c>
      <c r="E180" s="1">
        <v>72</v>
      </c>
      <c r="F180" s="1">
        <v>166</v>
      </c>
      <c r="G180" s="2"/>
      <c r="H180" s="22" t="s">
        <v>35</v>
      </c>
      <c r="I180" s="1">
        <v>17</v>
      </c>
      <c r="J180" s="1">
        <v>72</v>
      </c>
      <c r="K180" s="1">
        <v>63</v>
      </c>
      <c r="L180" s="1">
        <v>9</v>
      </c>
      <c r="M180" s="1">
        <v>2</v>
      </c>
      <c r="N180" s="1">
        <v>3</v>
      </c>
      <c r="O180" s="1">
        <v>166</v>
      </c>
      <c r="P180" s="2"/>
      <c r="Q180" s="22" t="s">
        <v>35</v>
      </c>
      <c r="R180" s="1">
        <v>17</v>
      </c>
      <c r="S180" s="1">
        <v>24</v>
      </c>
      <c r="T180" s="1">
        <v>37</v>
      </c>
      <c r="U180" s="1">
        <v>44</v>
      </c>
      <c r="V180" s="1">
        <v>44</v>
      </c>
      <c r="W180" s="1">
        <v>166</v>
      </c>
      <c r="X180" s="2"/>
      <c r="Y180" s="22" t="s">
        <v>35</v>
      </c>
      <c r="Z180" s="1">
        <v>36</v>
      </c>
      <c r="AA180" s="1">
        <v>41</v>
      </c>
      <c r="AB180" s="1">
        <v>32</v>
      </c>
      <c r="AC180" s="1">
        <v>57</v>
      </c>
      <c r="AD180" s="1">
        <v>166</v>
      </c>
      <c r="AE180" s="2"/>
      <c r="AF180" s="22" t="s">
        <v>35</v>
      </c>
      <c r="AG180" s="1">
        <v>67</v>
      </c>
      <c r="AH180" s="1">
        <v>99</v>
      </c>
      <c r="AI180" s="1">
        <v>166</v>
      </c>
    </row>
    <row r="181" spans="1:35" x14ac:dyDescent="0.35">
      <c r="A181" s="24" t="s">
        <v>102</v>
      </c>
      <c r="B181" s="11" t="s">
        <v>102</v>
      </c>
      <c r="C181" s="1">
        <v>63</v>
      </c>
      <c r="D181" s="1">
        <v>395</v>
      </c>
      <c r="E181" s="1">
        <v>387</v>
      </c>
      <c r="F181" s="1">
        <v>845</v>
      </c>
      <c r="G181" s="2"/>
      <c r="H181" s="22"/>
      <c r="I181" s="1">
        <v>69</v>
      </c>
      <c r="J181" s="1">
        <v>326</v>
      </c>
      <c r="K181" s="1">
        <v>300</v>
      </c>
      <c r="L181" s="1">
        <v>87</v>
      </c>
      <c r="M181" s="1">
        <v>24</v>
      </c>
      <c r="N181" s="1">
        <v>39</v>
      </c>
      <c r="O181" s="1">
        <v>845</v>
      </c>
      <c r="P181" s="2"/>
      <c r="Q181" s="22"/>
      <c r="R181" s="1">
        <v>132</v>
      </c>
      <c r="S181" s="1">
        <v>146</v>
      </c>
      <c r="T181" s="1">
        <v>146</v>
      </c>
      <c r="U181" s="1">
        <v>154</v>
      </c>
      <c r="V181" s="1">
        <v>267</v>
      </c>
      <c r="W181" s="1">
        <v>845</v>
      </c>
      <c r="X181" s="2"/>
      <c r="Y181" s="22"/>
      <c r="Z181" s="1">
        <v>164</v>
      </c>
      <c r="AA181" s="1">
        <v>217</v>
      </c>
      <c r="AB181" s="1">
        <v>154</v>
      </c>
      <c r="AC181" s="1">
        <v>310</v>
      </c>
      <c r="AD181" s="1">
        <v>845</v>
      </c>
      <c r="AE181" s="2"/>
      <c r="AF181" s="22"/>
      <c r="AG181" s="1">
        <v>416</v>
      </c>
      <c r="AH181" s="1">
        <v>429</v>
      </c>
      <c r="AI181" s="1">
        <v>845</v>
      </c>
    </row>
    <row r="182" spans="1:35" x14ac:dyDescent="0.35">
      <c r="A182" s="25" t="s">
        <v>4</v>
      </c>
      <c r="B182" s="12" t="s">
        <v>4</v>
      </c>
      <c r="C182" s="1">
        <v>68</v>
      </c>
      <c r="D182" s="1">
        <v>485</v>
      </c>
      <c r="E182" s="1">
        <v>459</v>
      </c>
      <c r="F182" s="3">
        <v>1012</v>
      </c>
      <c r="G182" s="2"/>
      <c r="H182" s="22" t="s">
        <v>4</v>
      </c>
      <c r="I182" s="1">
        <v>86</v>
      </c>
      <c r="J182" s="1">
        <v>399</v>
      </c>
      <c r="K182" s="1">
        <v>363</v>
      </c>
      <c r="L182" s="1">
        <v>96</v>
      </c>
      <c r="M182" s="1">
        <v>26</v>
      </c>
      <c r="N182" s="1">
        <v>42</v>
      </c>
      <c r="O182" s="3">
        <v>1012</v>
      </c>
      <c r="P182" s="2"/>
      <c r="Q182" s="22" t="s">
        <v>4</v>
      </c>
      <c r="R182" s="1">
        <v>149</v>
      </c>
      <c r="S182" s="1">
        <v>171</v>
      </c>
      <c r="T182" s="1">
        <v>183</v>
      </c>
      <c r="U182" s="1">
        <v>198</v>
      </c>
      <c r="V182" s="1">
        <v>311</v>
      </c>
      <c r="W182" s="3">
        <v>1012</v>
      </c>
      <c r="X182" s="2"/>
      <c r="Y182" s="22" t="s">
        <v>4</v>
      </c>
      <c r="Z182" s="1">
        <v>200</v>
      </c>
      <c r="AA182" s="1">
        <v>259</v>
      </c>
      <c r="AB182" s="1">
        <v>186</v>
      </c>
      <c r="AC182" s="1">
        <v>367</v>
      </c>
      <c r="AD182" s="3">
        <v>1012</v>
      </c>
      <c r="AE182" s="2"/>
      <c r="AF182" s="22" t="s">
        <v>4</v>
      </c>
      <c r="AG182" s="1">
        <v>483</v>
      </c>
      <c r="AH182" s="1">
        <v>529</v>
      </c>
      <c r="AI182" s="3">
        <v>1012</v>
      </c>
    </row>
    <row r="183" spans="1:35" x14ac:dyDescent="0.35">
      <c r="A183" s="5" t="s">
        <v>452</v>
      </c>
      <c r="B183" s="5" t="s">
        <v>452</v>
      </c>
      <c r="C183" s="4"/>
      <c r="D183" s="4"/>
      <c r="E183" s="4"/>
      <c r="F183" s="4"/>
      <c r="G183" s="4"/>
      <c r="H183" s="22"/>
      <c r="I183" s="4"/>
      <c r="J183" s="4"/>
      <c r="K183" s="4"/>
      <c r="L183" s="4"/>
      <c r="M183" s="4"/>
      <c r="N183" s="4"/>
      <c r="O183" s="4"/>
      <c r="P183" s="4"/>
      <c r="Q183" s="22"/>
      <c r="R183" s="4"/>
      <c r="S183" s="4"/>
      <c r="T183" s="4"/>
      <c r="U183" s="4"/>
      <c r="V183" s="4"/>
      <c r="W183" s="4"/>
      <c r="X183" s="4"/>
      <c r="Y183" s="22"/>
      <c r="Z183" s="4"/>
      <c r="AA183" s="4"/>
      <c r="AB183" s="4"/>
      <c r="AC183" s="4"/>
      <c r="AD183" s="4"/>
      <c r="AE183" s="4"/>
      <c r="AF183" s="22"/>
      <c r="AG183" s="4"/>
      <c r="AH183" s="4"/>
      <c r="AI183" s="4"/>
    </row>
    <row r="184" spans="1:35" ht="87" x14ac:dyDescent="0.35">
      <c r="A184" s="23" t="s">
        <v>470</v>
      </c>
      <c r="B184" s="10" t="s">
        <v>77</v>
      </c>
      <c r="C184" s="1"/>
      <c r="D184" s="1"/>
      <c r="E184" s="1"/>
      <c r="F184" s="1"/>
      <c r="G184" s="2"/>
      <c r="H184" s="22" t="s">
        <v>77</v>
      </c>
      <c r="I184" s="1"/>
      <c r="J184" s="1"/>
      <c r="K184" s="1"/>
      <c r="L184" s="1"/>
      <c r="M184" s="1"/>
      <c r="N184" s="1"/>
      <c r="O184" s="1"/>
      <c r="P184" s="2"/>
      <c r="Q184" s="22" t="s">
        <v>77</v>
      </c>
      <c r="R184" s="1"/>
      <c r="S184" s="1"/>
      <c r="T184" s="1"/>
      <c r="U184" s="1"/>
      <c r="V184" s="1"/>
      <c r="W184" s="1"/>
      <c r="X184" s="2"/>
      <c r="Y184" s="22" t="s">
        <v>77</v>
      </c>
      <c r="Z184" s="1"/>
      <c r="AA184" s="1"/>
      <c r="AB184" s="1"/>
      <c r="AC184" s="1"/>
      <c r="AD184" s="1"/>
      <c r="AE184" s="2"/>
      <c r="AF184" s="22" t="s">
        <v>77</v>
      </c>
      <c r="AG184" s="1"/>
      <c r="AH184" s="1"/>
      <c r="AI184" s="1"/>
    </row>
    <row r="185" spans="1:35" x14ac:dyDescent="0.35">
      <c r="A185" s="23" t="s">
        <v>7</v>
      </c>
      <c r="B185" s="27" t="s">
        <v>7</v>
      </c>
      <c r="C185" s="1">
        <v>0</v>
      </c>
      <c r="D185" s="1">
        <v>3</v>
      </c>
      <c r="E185" s="1">
        <v>2</v>
      </c>
      <c r="F185" s="1">
        <v>5</v>
      </c>
      <c r="G185" s="2"/>
      <c r="H185" s="22" t="s">
        <v>7</v>
      </c>
      <c r="I185" s="1">
        <v>2</v>
      </c>
      <c r="J185" s="1">
        <v>1</v>
      </c>
      <c r="K185" s="1">
        <v>1</v>
      </c>
      <c r="L185" s="1">
        <v>1</v>
      </c>
      <c r="M185" s="1">
        <v>0</v>
      </c>
      <c r="N185" s="1">
        <v>0</v>
      </c>
      <c r="O185" s="1">
        <v>5</v>
      </c>
      <c r="P185" s="2"/>
      <c r="Q185" s="22" t="s">
        <v>7</v>
      </c>
      <c r="R185" s="1">
        <v>0</v>
      </c>
      <c r="S185" s="1">
        <v>1</v>
      </c>
      <c r="T185" s="1">
        <v>3</v>
      </c>
      <c r="U185" s="1">
        <v>0</v>
      </c>
      <c r="V185" s="1">
        <v>1</v>
      </c>
      <c r="W185" s="1">
        <v>5</v>
      </c>
      <c r="X185" s="2"/>
      <c r="Y185" s="22" t="s">
        <v>7</v>
      </c>
      <c r="Z185" s="1">
        <v>0</v>
      </c>
      <c r="AA185" s="1">
        <v>1</v>
      </c>
      <c r="AB185" s="1">
        <v>1</v>
      </c>
      <c r="AC185" s="1">
        <v>3</v>
      </c>
      <c r="AD185" s="1">
        <v>5</v>
      </c>
      <c r="AE185" s="2"/>
      <c r="AF185" s="22" t="s">
        <v>7</v>
      </c>
      <c r="AG185" s="1">
        <v>1</v>
      </c>
      <c r="AH185" s="1">
        <v>4</v>
      </c>
      <c r="AI185" s="1">
        <v>5</v>
      </c>
    </row>
    <row r="186" spans="1:35" x14ac:dyDescent="0.35">
      <c r="A186" s="23" t="s">
        <v>35</v>
      </c>
      <c r="B186" s="27" t="s">
        <v>35</v>
      </c>
      <c r="C186" s="1">
        <v>5</v>
      </c>
      <c r="D186" s="1">
        <v>87</v>
      </c>
      <c r="E186" s="1">
        <v>70</v>
      </c>
      <c r="F186" s="1">
        <v>162</v>
      </c>
      <c r="G186" s="2"/>
      <c r="H186" s="22" t="s">
        <v>35</v>
      </c>
      <c r="I186" s="1">
        <v>15</v>
      </c>
      <c r="J186" s="1">
        <v>72</v>
      </c>
      <c r="K186" s="1">
        <v>62</v>
      </c>
      <c r="L186" s="1">
        <v>8</v>
      </c>
      <c r="M186" s="1">
        <v>2</v>
      </c>
      <c r="N186" s="1">
        <v>3</v>
      </c>
      <c r="O186" s="1">
        <v>162</v>
      </c>
      <c r="P186" s="2"/>
      <c r="Q186" s="22" t="s">
        <v>35</v>
      </c>
      <c r="R186" s="1">
        <v>17</v>
      </c>
      <c r="S186" s="1">
        <v>24</v>
      </c>
      <c r="T186" s="1">
        <v>34</v>
      </c>
      <c r="U186" s="1">
        <v>44</v>
      </c>
      <c r="V186" s="1">
        <v>43</v>
      </c>
      <c r="W186" s="1">
        <v>162</v>
      </c>
      <c r="X186" s="2"/>
      <c r="Y186" s="22" t="s">
        <v>35</v>
      </c>
      <c r="Z186" s="1">
        <v>36</v>
      </c>
      <c r="AA186" s="1">
        <v>41</v>
      </c>
      <c r="AB186" s="1">
        <v>31</v>
      </c>
      <c r="AC186" s="1">
        <v>54</v>
      </c>
      <c r="AD186" s="1">
        <v>162</v>
      </c>
      <c r="AE186" s="2"/>
      <c r="AF186" s="22" t="s">
        <v>35</v>
      </c>
      <c r="AG186" s="1">
        <v>66</v>
      </c>
      <c r="AH186" s="1">
        <v>96</v>
      </c>
      <c r="AI186" s="1">
        <v>162</v>
      </c>
    </row>
    <row r="187" spans="1:35" x14ac:dyDescent="0.35">
      <c r="A187" s="24" t="s">
        <v>102</v>
      </c>
      <c r="B187" s="11" t="s">
        <v>102</v>
      </c>
      <c r="C187" s="1">
        <v>63</v>
      </c>
      <c r="D187" s="1">
        <v>395</v>
      </c>
      <c r="E187" s="1">
        <v>387</v>
      </c>
      <c r="F187" s="1">
        <v>845</v>
      </c>
      <c r="G187" s="2"/>
      <c r="H187" s="22"/>
      <c r="I187" s="1">
        <v>69</v>
      </c>
      <c r="J187" s="1">
        <v>326</v>
      </c>
      <c r="K187" s="1">
        <v>300</v>
      </c>
      <c r="L187" s="1">
        <v>87</v>
      </c>
      <c r="M187" s="1">
        <v>24</v>
      </c>
      <c r="N187" s="1">
        <v>39</v>
      </c>
      <c r="O187" s="1">
        <v>845</v>
      </c>
      <c r="P187" s="2"/>
      <c r="Q187" s="22"/>
      <c r="R187" s="1">
        <v>132</v>
      </c>
      <c r="S187" s="1">
        <v>146</v>
      </c>
      <c r="T187" s="1">
        <v>146</v>
      </c>
      <c r="U187" s="1">
        <v>154</v>
      </c>
      <c r="V187" s="1">
        <v>267</v>
      </c>
      <c r="W187" s="1">
        <v>845</v>
      </c>
      <c r="X187" s="2"/>
      <c r="Y187" s="22"/>
      <c r="Z187" s="1">
        <v>164</v>
      </c>
      <c r="AA187" s="1">
        <v>217</v>
      </c>
      <c r="AB187" s="1">
        <v>154</v>
      </c>
      <c r="AC187" s="1">
        <v>310</v>
      </c>
      <c r="AD187" s="1">
        <v>845</v>
      </c>
      <c r="AE187" s="2"/>
      <c r="AF187" s="22"/>
      <c r="AG187" s="1">
        <v>416</v>
      </c>
      <c r="AH187" s="1">
        <v>429</v>
      </c>
      <c r="AI187" s="1">
        <v>845</v>
      </c>
    </row>
    <row r="188" spans="1:35" x14ac:dyDescent="0.35">
      <c r="A188" s="25" t="s">
        <v>4</v>
      </c>
      <c r="B188" s="12" t="s">
        <v>4</v>
      </c>
      <c r="C188" s="1">
        <v>68</v>
      </c>
      <c r="D188" s="1">
        <v>485</v>
      </c>
      <c r="E188" s="1">
        <v>459</v>
      </c>
      <c r="F188" s="3">
        <v>1012</v>
      </c>
      <c r="G188" s="2"/>
      <c r="H188" s="22" t="s">
        <v>4</v>
      </c>
      <c r="I188" s="1">
        <v>86</v>
      </c>
      <c r="J188" s="1">
        <v>399</v>
      </c>
      <c r="K188" s="1">
        <v>363</v>
      </c>
      <c r="L188" s="1">
        <v>96</v>
      </c>
      <c r="M188" s="1">
        <v>26</v>
      </c>
      <c r="N188" s="1">
        <v>42</v>
      </c>
      <c r="O188" s="3">
        <v>1012</v>
      </c>
      <c r="P188" s="2"/>
      <c r="Q188" s="22" t="s">
        <v>4</v>
      </c>
      <c r="R188" s="1">
        <v>149</v>
      </c>
      <c r="S188" s="1">
        <v>171</v>
      </c>
      <c r="T188" s="1">
        <v>183</v>
      </c>
      <c r="U188" s="1">
        <v>198</v>
      </c>
      <c r="V188" s="1">
        <v>311</v>
      </c>
      <c r="W188" s="3">
        <v>1012</v>
      </c>
      <c r="X188" s="2"/>
      <c r="Y188" s="22" t="s">
        <v>4</v>
      </c>
      <c r="Z188" s="1">
        <v>200</v>
      </c>
      <c r="AA188" s="1">
        <v>259</v>
      </c>
      <c r="AB188" s="1">
        <v>186</v>
      </c>
      <c r="AC188" s="1">
        <v>367</v>
      </c>
      <c r="AD188" s="3">
        <v>1012</v>
      </c>
      <c r="AE188" s="2"/>
      <c r="AF188" s="22" t="s">
        <v>4</v>
      </c>
      <c r="AG188" s="1">
        <v>483</v>
      </c>
      <c r="AH188" s="1">
        <v>529</v>
      </c>
      <c r="AI188" s="3">
        <v>1012</v>
      </c>
    </row>
    <row r="189" spans="1:35" x14ac:dyDescent="0.35">
      <c r="A189" s="5" t="s">
        <v>452</v>
      </c>
      <c r="B189" s="5" t="s">
        <v>452</v>
      </c>
      <c r="C189" s="4"/>
      <c r="D189" s="4"/>
      <c r="E189" s="4"/>
      <c r="F189" s="4"/>
      <c r="G189" s="4"/>
      <c r="H189" s="22"/>
      <c r="I189" s="4"/>
      <c r="J189" s="4"/>
      <c r="K189" s="4"/>
      <c r="L189" s="4"/>
      <c r="M189" s="4"/>
      <c r="N189" s="4"/>
      <c r="O189" s="4"/>
      <c r="P189" s="4"/>
      <c r="Q189" s="22"/>
      <c r="R189" s="4"/>
      <c r="S189" s="4"/>
      <c r="T189" s="4"/>
      <c r="U189" s="4"/>
      <c r="V189" s="4"/>
      <c r="W189" s="4"/>
      <c r="X189" s="4"/>
      <c r="Y189" s="22"/>
      <c r="Z189" s="4"/>
      <c r="AA189" s="4"/>
      <c r="AB189" s="4"/>
      <c r="AC189" s="4"/>
      <c r="AD189" s="4"/>
      <c r="AE189" s="4"/>
      <c r="AF189" s="22"/>
      <c r="AG189" s="4"/>
      <c r="AH189" s="4"/>
      <c r="AI189" s="4"/>
    </row>
    <row r="190" spans="1:35" ht="58" x14ac:dyDescent="0.35">
      <c r="A190" s="23" t="s">
        <v>731</v>
      </c>
      <c r="B190" s="10" t="s">
        <v>78</v>
      </c>
      <c r="C190" s="1"/>
      <c r="D190" s="1"/>
      <c r="E190" s="1"/>
      <c r="F190" s="1"/>
      <c r="G190" s="2"/>
      <c r="H190" s="22" t="s">
        <v>78</v>
      </c>
      <c r="I190" s="1"/>
      <c r="J190" s="1"/>
      <c r="K190" s="1"/>
      <c r="L190" s="1"/>
      <c r="M190" s="1"/>
      <c r="N190" s="1"/>
      <c r="O190" s="1"/>
      <c r="P190" s="2"/>
      <c r="Q190" s="22" t="s">
        <v>78</v>
      </c>
      <c r="R190" s="1"/>
      <c r="S190" s="1"/>
      <c r="T190" s="1"/>
      <c r="U190" s="1"/>
      <c r="V190" s="1"/>
      <c r="W190" s="1"/>
      <c r="X190" s="2"/>
      <c r="Y190" s="22" t="s">
        <v>78</v>
      </c>
      <c r="Z190" s="1"/>
      <c r="AA190" s="1"/>
      <c r="AB190" s="1"/>
      <c r="AC190" s="1"/>
      <c r="AD190" s="1"/>
      <c r="AE190" s="2"/>
      <c r="AF190" s="22" t="s">
        <v>78</v>
      </c>
      <c r="AG190" s="1"/>
      <c r="AH190" s="1"/>
      <c r="AI190" s="1"/>
    </row>
    <row r="191" spans="1:35" x14ac:dyDescent="0.35">
      <c r="A191" s="23" t="s">
        <v>7</v>
      </c>
      <c r="B191" s="27" t="s">
        <v>7</v>
      </c>
      <c r="C191" s="1">
        <v>0</v>
      </c>
      <c r="D191" s="1">
        <v>3</v>
      </c>
      <c r="E191" s="1">
        <v>5</v>
      </c>
      <c r="F191" s="1">
        <v>8</v>
      </c>
      <c r="G191" s="2"/>
      <c r="H191" s="22" t="s">
        <v>7</v>
      </c>
      <c r="I191" s="1">
        <v>0</v>
      </c>
      <c r="J191" s="1">
        <v>3</v>
      </c>
      <c r="K191" s="1">
        <v>3</v>
      </c>
      <c r="L191" s="1">
        <v>2</v>
      </c>
      <c r="M191" s="1">
        <v>0</v>
      </c>
      <c r="N191" s="1">
        <v>0</v>
      </c>
      <c r="O191" s="1">
        <v>8</v>
      </c>
      <c r="P191" s="2"/>
      <c r="Q191" s="22" t="s">
        <v>7</v>
      </c>
      <c r="R191" s="1">
        <v>2</v>
      </c>
      <c r="S191" s="1">
        <v>0</v>
      </c>
      <c r="T191" s="1">
        <v>1</v>
      </c>
      <c r="U191" s="1">
        <v>4</v>
      </c>
      <c r="V191" s="1">
        <v>1</v>
      </c>
      <c r="W191" s="1">
        <v>8</v>
      </c>
      <c r="X191" s="2"/>
      <c r="Y191" s="22" t="s">
        <v>7</v>
      </c>
      <c r="Z191" s="1">
        <v>2</v>
      </c>
      <c r="AA191" s="1">
        <v>3</v>
      </c>
      <c r="AB191" s="1">
        <v>0</v>
      </c>
      <c r="AC191" s="1">
        <v>3</v>
      </c>
      <c r="AD191" s="1">
        <v>8</v>
      </c>
      <c r="AE191" s="2"/>
      <c r="AF191" s="22" t="s">
        <v>7</v>
      </c>
      <c r="AG191" s="1">
        <v>5</v>
      </c>
      <c r="AH191" s="1">
        <v>3</v>
      </c>
      <c r="AI191" s="1">
        <v>8</v>
      </c>
    </row>
    <row r="192" spans="1:35" x14ac:dyDescent="0.35">
      <c r="A192" s="23" t="s">
        <v>35</v>
      </c>
      <c r="B192" s="27" t="s">
        <v>35</v>
      </c>
      <c r="C192" s="1">
        <v>5</v>
      </c>
      <c r="D192" s="1">
        <v>87</v>
      </c>
      <c r="E192" s="1">
        <v>67</v>
      </c>
      <c r="F192" s="1">
        <v>159</v>
      </c>
      <c r="G192" s="2"/>
      <c r="H192" s="22" t="s">
        <v>35</v>
      </c>
      <c r="I192" s="1">
        <v>17</v>
      </c>
      <c r="J192" s="1">
        <v>70</v>
      </c>
      <c r="K192" s="1">
        <v>60</v>
      </c>
      <c r="L192" s="1">
        <v>7</v>
      </c>
      <c r="M192" s="1">
        <v>2</v>
      </c>
      <c r="N192" s="1">
        <v>3</v>
      </c>
      <c r="O192" s="1">
        <v>159</v>
      </c>
      <c r="P192" s="2"/>
      <c r="Q192" s="22" t="s">
        <v>35</v>
      </c>
      <c r="R192" s="1">
        <v>15</v>
      </c>
      <c r="S192" s="1">
        <v>25</v>
      </c>
      <c r="T192" s="1">
        <v>36</v>
      </c>
      <c r="U192" s="1">
        <v>40</v>
      </c>
      <c r="V192" s="1">
        <v>43</v>
      </c>
      <c r="W192" s="1">
        <v>159</v>
      </c>
      <c r="X192" s="2"/>
      <c r="Y192" s="22" t="s">
        <v>35</v>
      </c>
      <c r="Z192" s="1">
        <v>34</v>
      </c>
      <c r="AA192" s="1">
        <v>39</v>
      </c>
      <c r="AB192" s="1">
        <v>32</v>
      </c>
      <c r="AC192" s="1">
        <v>54</v>
      </c>
      <c r="AD192" s="1">
        <v>159</v>
      </c>
      <c r="AE192" s="2"/>
      <c r="AF192" s="22" t="s">
        <v>35</v>
      </c>
      <c r="AG192" s="1">
        <v>62</v>
      </c>
      <c r="AH192" s="1">
        <v>97</v>
      </c>
      <c r="AI192" s="1">
        <v>159</v>
      </c>
    </row>
    <row r="193" spans="1:35" x14ac:dyDescent="0.35">
      <c r="A193" s="24" t="s">
        <v>102</v>
      </c>
      <c r="B193" s="11" t="s">
        <v>102</v>
      </c>
      <c r="C193" s="1">
        <v>63</v>
      </c>
      <c r="D193" s="1">
        <v>395</v>
      </c>
      <c r="E193" s="1">
        <v>387</v>
      </c>
      <c r="F193" s="1">
        <v>845</v>
      </c>
      <c r="G193" s="2"/>
      <c r="H193" s="22"/>
      <c r="I193" s="1">
        <v>69</v>
      </c>
      <c r="J193" s="1">
        <v>326</v>
      </c>
      <c r="K193" s="1">
        <v>300</v>
      </c>
      <c r="L193" s="1">
        <v>87</v>
      </c>
      <c r="M193" s="1">
        <v>24</v>
      </c>
      <c r="N193" s="1">
        <v>39</v>
      </c>
      <c r="O193" s="1">
        <v>845</v>
      </c>
      <c r="P193" s="2"/>
      <c r="Q193" s="22"/>
      <c r="R193" s="1">
        <v>132</v>
      </c>
      <c r="S193" s="1">
        <v>146</v>
      </c>
      <c r="T193" s="1">
        <v>146</v>
      </c>
      <c r="U193" s="1">
        <v>154</v>
      </c>
      <c r="V193" s="1">
        <v>267</v>
      </c>
      <c r="W193" s="1">
        <v>845</v>
      </c>
      <c r="X193" s="2"/>
      <c r="Y193" s="22"/>
      <c r="Z193" s="1">
        <v>164</v>
      </c>
      <c r="AA193" s="1">
        <v>217</v>
      </c>
      <c r="AB193" s="1">
        <v>154</v>
      </c>
      <c r="AC193" s="1">
        <v>310</v>
      </c>
      <c r="AD193" s="1">
        <v>845</v>
      </c>
      <c r="AE193" s="2"/>
      <c r="AF193" s="22"/>
      <c r="AG193" s="1">
        <v>416</v>
      </c>
      <c r="AH193" s="1">
        <v>429</v>
      </c>
      <c r="AI193" s="1">
        <v>845</v>
      </c>
    </row>
    <row r="194" spans="1:35" x14ac:dyDescent="0.35">
      <c r="A194" s="25" t="s">
        <v>4</v>
      </c>
      <c r="B194" s="12" t="s">
        <v>4</v>
      </c>
      <c r="C194" s="1">
        <v>68</v>
      </c>
      <c r="D194" s="1">
        <v>485</v>
      </c>
      <c r="E194" s="1">
        <v>459</v>
      </c>
      <c r="F194" s="3">
        <v>1012</v>
      </c>
      <c r="G194" s="2"/>
      <c r="H194" s="22" t="s">
        <v>4</v>
      </c>
      <c r="I194" s="1">
        <v>86</v>
      </c>
      <c r="J194" s="1">
        <v>399</v>
      </c>
      <c r="K194" s="1">
        <v>363</v>
      </c>
      <c r="L194" s="1">
        <v>96</v>
      </c>
      <c r="M194" s="1">
        <v>26</v>
      </c>
      <c r="N194" s="1">
        <v>42</v>
      </c>
      <c r="O194" s="3">
        <v>1012</v>
      </c>
      <c r="P194" s="2"/>
      <c r="Q194" s="22" t="s">
        <v>4</v>
      </c>
      <c r="R194" s="1">
        <v>149</v>
      </c>
      <c r="S194" s="1">
        <v>171</v>
      </c>
      <c r="T194" s="1">
        <v>183</v>
      </c>
      <c r="U194" s="1">
        <v>198</v>
      </c>
      <c r="V194" s="1">
        <v>311</v>
      </c>
      <c r="W194" s="3">
        <v>1012</v>
      </c>
      <c r="X194" s="2"/>
      <c r="Y194" s="22" t="s">
        <v>4</v>
      </c>
      <c r="Z194" s="1">
        <v>200</v>
      </c>
      <c r="AA194" s="1">
        <v>259</v>
      </c>
      <c r="AB194" s="1">
        <v>186</v>
      </c>
      <c r="AC194" s="1">
        <v>367</v>
      </c>
      <c r="AD194" s="3">
        <v>1012</v>
      </c>
      <c r="AE194" s="2"/>
      <c r="AF194" s="22" t="s">
        <v>4</v>
      </c>
      <c r="AG194" s="1">
        <v>483</v>
      </c>
      <c r="AH194" s="1">
        <v>529</v>
      </c>
      <c r="AI194" s="3">
        <v>1012</v>
      </c>
    </row>
    <row r="195" spans="1:35" x14ac:dyDescent="0.35">
      <c r="A195" s="5" t="s">
        <v>452</v>
      </c>
      <c r="B195" s="5" t="s">
        <v>452</v>
      </c>
      <c r="C195" s="4"/>
      <c r="D195" s="4"/>
      <c r="E195" s="4"/>
      <c r="F195" s="4"/>
      <c r="G195" s="4"/>
      <c r="H195" s="22"/>
      <c r="I195" s="4"/>
      <c r="J195" s="4"/>
      <c r="K195" s="4"/>
      <c r="L195" s="4"/>
      <c r="M195" s="4"/>
      <c r="N195" s="4"/>
      <c r="O195" s="4"/>
      <c r="P195" s="4"/>
      <c r="Q195" s="22"/>
      <c r="R195" s="4"/>
      <c r="S195" s="4"/>
      <c r="T195" s="4"/>
      <c r="U195" s="4"/>
      <c r="V195" s="4"/>
      <c r="W195" s="4"/>
      <c r="X195" s="4"/>
      <c r="Y195" s="22"/>
      <c r="Z195" s="4"/>
      <c r="AA195" s="4"/>
      <c r="AB195" s="4"/>
      <c r="AC195" s="4"/>
      <c r="AD195" s="4"/>
      <c r="AE195" s="4"/>
      <c r="AF195" s="22"/>
      <c r="AG195" s="4"/>
      <c r="AH195" s="4"/>
      <c r="AI195" s="4"/>
    </row>
    <row r="196" spans="1:35" ht="43.5" x14ac:dyDescent="0.35">
      <c r="A196" s="23" t="s">
        <v>79</v>
      </c>
      <c r="B196" s="27" t="s">
        <v>79</v>
      </c>
      <c r="C196" s="1"/>
      <c r="D196" s="1"/>
      <c r="E196" s="1"/>
      <c r="F196" s="1"/>
      <c r="G196" s="2"/>
      <c r="H196" s="22" t="s">
        <v>79</v>
      </c>
      <c r="I196" s="1"/>
      <c r="J196" s="1"/>
      <c r="K196" s="1"/>
      <c r="L196" s="1"/>
      <c r="M196" s="1"/>
      <c r="N196" s="1"/>
      <c r="O196" s="1"/>
      <c r="P196" s="2"/>
      <c r="Q196" s="22" t="s">
        <v>79</v>
      </c>
      <c r="R196" s="1"/>
      <c r="S196" s="1"/>
      <c r="T196" s="1"/>
      <c r="U196" s="1"/>
      <c r="V196" s="1"/>
      <c r="W196" s="1"/>
      <c r="X196" s="2"/>
      <c r="Y196" s="22" t="s">
        <v>79</v>
      </c>
      <c r="Z196" s="1"/>
      <c r="AA196" s="1"/>
      <c r="AB196" s="1"/>
      <c r="AC196" s="1"/>
      <c r="AD196" s="1"/>
      <c r="AE196" s="2"/>
      <c r="AF196" s="22" t="s">
        <v>79</v>
      </c>
      <c r="AG196" s="1"/>
      <c r="AH196" s="1"/>
      <c r="AI196" s="1"/>
    </row>
    <row r="197" spans="1:35" x14ac:dyDescent="0.35">
      <c r="A197" s="23" t="s">
        <v>7</v>
      </c>
      <c r="B197" s="27" t="s">
        <v>7</v>
      </c>
      <c r="C197" s="1">
        <v>0</v>
      </c>
      <c r="D197" s="1">
        <v>47</v>
      </c>
      <c r="E197" s="1">
        <v>21</v>
      </c>
      <c r="F197" s="1">
        <v>68</v>
      </c>
      <c r="G197" s="2"/>
      <c r="H197" s="22" t="s">
        <v>7</v>
      </c>
      <c r="I197" s="1">
        <v>10</v>
      </c>
      <c r="J197" s="1">
        <v>37</v>
      </c>
      <c r="K197" s="1">
        <v>20</v>
      </c>
      <c r="L197" s="1">
        <v>1</v>
      </c>
      <c r="M197" s="1">
        <v>0</v>
      </c>
      <c r="N197" s="1">
        <v>0</v>
      </c>
      <c r="O197" s="1">
        <v>68</v>
      </c>
      <c r="P197" s="2"/>
      <c r="Q197" s="22" t="s">
        <v>7</v>
      </c>
      <c r="R197" s="1">
        <v>4</v>
      </c>
      <c r="S197" s="1">
        <v>10</v>
      </c>
      <c r="T197" s="1">
        <v>9</v>
      </c>
      <c r="U197" s="1">
        <v>12</v>
      </c>
      <c r="V197" s="1">
        <v>33</v>
      </c>
      <c r="W197" s="1">
        <v>68</v>
      </c>
      <c r="X197" s="2"/>
      <c r="Y197" s="22" t="s">
        <v>7</v>
      </c>
      <c r="Z197" s="1">
        <v>23</v>
      </c>
      <c r="AA197" s="1">
        <v>12</v>
      </c>
      <c r="AB197" s="1">
        <v>14</v>
      </c>
      <c r="AC197" s="1">
        <v>19</v>
      </c>
      <c r="AD197" s="1">
        <v>68</v>
      </c>
      <c r="AE197" s="2"/>
      <c r="AF197" s="22" t="s">
        <v>7</v>
      </c>
      <c r="AG197" s="1">
        <v>37</v>
      </c>
      <c r="AH197" s="1">
        <v>31</v>
      </c>
      <c r="AI197" s="1">
        <v>68</v>
      </c>
    </row>
    <row r="198" spans="1:35" x14ac:dyDescent="0.35">
      <c r="A198" s="23" t="s">
        <v>35</v>
      </c>
      <c r="B198" s="27" t="s">
        <v>35</v>
      </c>
      <c r="C198" s="1">
        <v>68</v>
      </c>
      <c r="D198" s="1">
        <v>438</v>
      </c>
      <c r="E198" s="1">
        <v>438</v>
      </c>
      <c r="F198" s="1">
        <v>944</v>
      </c>
      <c r="G198" s="2"/>
      <c r="H198" s="22" t="s">
        <v>35</v>
      </c>
      <c r="I198" s="1">
        <v>76</v>
      </c>
      <c r="J198" s="1">
        <v>362</v>
      </c>
      <c r="K198" s="1">
        <v>343</v>
      </c>
      <c r="L198" s="1">
        <v>95</v>
      </c>
      <c r="M198" s="1">
        <v>26</v>
      </c>
      <c r="N198" s="1">
        <v>42</v>
      </c>
      <c r="O198" s="1">
        <v>944</v>
      </c>
      <c r="P198" s="2"/>
      <c r="Q198" s="22" t="s">
        <v>35</v>
      </c>
      <c r="R198" s="1">
        <v>145</v>
      </c>
      <c r="S198" s="1">
        <v>161</v>
      </c>
      <c r="T198" s="1">
        <v>174</v>
      </c>
      <c r="U198" s="1">
        <v>186</v>
      </c>
      <c r="V198" s="1">
        <v>278</v>
      </c>
      <c r="W198" s="1">
        <v>944</v>
      </c>
      <c r="X198" s="2"/>
      <c r="Y198" s="22" t="s">
        <v>35</v>
      </c>
      <c r="Z198" s="1">
        <v>177</v>
      </c>
      <c r="AA198" s="1">
        <v>247</v>
      </c>
      <c r="AB198" s="1">
        <v>172</v>
      </c>
      <c r="AC198" s="1">
        <v>348</v>
      </c>
      <c r="AD198" s="1">
        <v>944</v>
      </c>
      <c r="AE198" s="2"/>
      <c r="AF198" s="22" t="s">
        <v>35</v>
      </c>
      <c r="AG198" s="1">
        <v>446</v>
      </c>
      <c r="AH198" s="1">
        <v>498</v>
      </c>
      <c r="AI198" s="1">
        <v>944</v>
      </c>
    </row>
    <row r="199" spans="1:35" x14ac:dyDescent="0.35">
      <c r="A199" s="23" t="s">
        <v>4</v>
      </c>
      <c r="B199" s="27" t="s">
        <v>4</v>
      </c>
      <c r="C199" s="1">
        <v>68</v>
      </c>
      <c r="D199" s="1">
        <v>485</v>
      </c>
      <c r="E199" s="1">
        <v>459</v>
      </c>
      <c r="F199" s="3">
        <v>1012</v>
      </c>
      <c r="G199" s="2"/>
      <c r="H199" s="22" t="s">
        <v>4</v>
      </c>
      <c r="I199" s="1">
        <v>86</v>
      </c>
      <c r="J199" s="1">
        <v>399</v>
      </c>
      <c r="K199" s="1">
        <v>363</v>
      </c>
      <c r="L199" s="1">
        <v>96</v>
      </c>
      <c r="M199" s="1">
        <v>26</v>
      </c>
      <c r="N199" s="1">
        <v>42</v>
      </c>
      <c r="O199" s="3">
        <v>1012</v>
      </c>
      <c r="P199" s="2"/>
      <c r="Q199" s="22" t="s">
        <v>4</v>
      </c>
      <c r="R199" s="1">
        <v>149</v>
      </c>
      <c r="S199" s="1">
        <v>171</v>
      </c>
      <c r="T199" s="1">
        <v>183</v>
      </c>
      <c r="U199" s="1">
        <v>198</v>
      </c>
      <c r="V199" s="1">
        <v>311</v>
      </c>
      <c r="W199" s="3">
        <v>1012</v>
      </c>
      <c r="X199" s="2"/>
      <c r="Y199" s="22" t="s">
        <v>4</v>
      </c>
      <c r="Z199" s="1">
        <v>200</v>
      </c>
      <c r="AA199" s="1">
        <v>259</v>
      </c>
      <c r="AB199" s="1">
        <v>186</v>
      </c>
      <c r="AC199" s="1">
        <v>367</v>
      </c>
      <c r="AD199" s="3">
        <v>1012</v>
      </c>
      <c r="AE199" s="2"/>
      <c r="AF199" s="22" t="s">
        <v>4</v>
      </c>
      <c r="AG199" s="1">
        <v>483</v>
      </c>
      <c r="AH199" s="1">
        <v>529</v>
      </c>
      <c r="AI199" s="3">
        <v>1012</v>
      </c>
    </row>
    <row r="200" spans="1:35" x14ac:dyDescent="0.35">
      <c r="A200" s="5" t="s">
        <v>452</v>
      </c>
      <c r="B200" s="5" t="s">
        <v>452</v>
      </c>
      <c r="C200" s="4"/>
      <c r="D200" s="4"/>
      <c r="E200" s="4"/>
      <c r="F200" s="4"/>
      <c r="G200" s="4"/>
      <c r="H200" s="22"/>
      <c r="I200" s="4"/>
      <c r="J200" s="4"/>
      <c r="K200" s="4"/>
      <c r="L200" s="4"/>
      <c r="M200" s="4"/>
      <c r="N200" s="4"/>
      <c r="O200" s="4"/>
      <c r="P200" s="4"/>
      <c r="Q200" s="22"/>
      <c r="R200" s="4"/>
      <c r="S200" s="4"/>
      <c r="T200" s="4"/>
      <c r="U200" s="4"/>
      <c r="V200" s="4"/>
      <c r="W200" s="4"/>
      <c r="X200" s="4"/>
      <c r="Y200" s="22"/>
      <c r="Z200" s="4"/>
      <c r="AA200" s="4"/>
      <c r="AB200" s="4"/>
      <c r="AC200" s="4"/>
      <c r="AD200" s="4"/>
      <c r="AE200" s="4"/>
      <c r="AF200" s="22"/>
      <c r="AG200" s="4"/>
      <c r="AH200" s="4"/>
      <c r="AI200" s="4"/>
    </row>
    <row r="201" spans="1:35" ht="58" x14ac:dyDescent="0.35">
      <c r="A201" s="23" t="s">
        <v>471</v>
      </c>
      <c r="B201" s="10" t="s">
        <v>80</v>
      </c>
      <c r="C201" s="1"/>
      <c r="D201" s="1"/>
      <c r="E201" s="1"/>
      <c r="F201" s="1"/>
      <c r="G201" s="2"/>
      <c r="H201" s="22" t="s">
        <v>80</v>
      </c>
      <c r="I201" s="1"/>
      <c r="J201" s="1"/>
      <c r="K201" s="1"/>
      <c r="L201" s="1"/>
      <c r="M201" s="1"/>
      <c r="N201" s="1"/>
      <c r="O201" s="1"/>
      <c r="P201" s="2"/>
      <c r="Q201" s="22" t="s">
        <v>80</v>
      </c>
      <c r="R201" s="1"/>
      <c r="S201" s="1"/>
      <c r="T201" s="1"/>
      <c r="U201" s="1"/>
      <c r="V201" s="1"/>
      <c r="W201" s="1"/>
      <c r="X201" s="2"/>
      <c r="Y201" s="22" t="s">
        <v>80</v>
      </c>
      <c r="Z201" s="1"/>
      <c r="AA201" s="1"/>
      <c r="AB201" s="1"/>
      <c r="AC201" s="1"/>
      <c r="AD201" s="1"/>
      <c r="AE201" s="2"/>
      <c r="AF201" s="22" t="s">
        <v>80</v>
      </c>
      <c r="AG201" s="1"/>
      <c r="AH201" s="1"/>
      <c r="AI201" s="1"/>
    </row>
    <row r="202" spans="1:35" x14ac:dyDescent="0.35">
      <c r="A202" s="23">
        <v>1</v>
      </c>
      <c r="B202" s="27">
        <v>1</v>
      </c>
      <c r="C202" s="1">
        <v>11</v>
      </c>
      <c r="D202" s="1">
        <v>172</v>
      </c>
      <c r="E202" s="1">
        <v>159</v>
      </c>
      <c r="F202" s="1">
        <v>342</v>
      </c>
      <c r="G202" s="2"/>
      <c r="H202" s="22">
        <v>1</v>
      </c>
      <c r="I202" s="1">
        <v>29</v>
      </c>
      <c r="J202" s="1">
        <v>143</v>
      </c>
      <c r="K202" s="1">
        <v>134</v>
      </c>
      <c r="L202" s="1">
        <v>25</v>
      </c>
      <c r="M202" s="1">
        <v>7</v>
      </c>
      <c r="N202" s="1">
        <v>4</v>
      </c>
      <c r="O202" s="1">
        <v>342</v>
      </c>
      <c r="P202" s="2"/>
      <c r="Q202" s="22">
        <v>1</v>
      </c>
      <c r="R202" s="1">
        <v>46</v>
      </c>
      <c r="S202" s="1">
        <v>63</v>
      </c>
      <c r="T202" s="1">
        <v>58</v>
      </c>
      <c r="U202" s="1">
        <v>66</v>
      </c>
      <c r="V202" s="1">
        <v>109</v>
      </c>
      <c r="W202" s="1">
        <v>342</v>
      </c>
      <c r="X202" s="2"/>
      <c r="Y202" s="22">
        <v>1</v>
      </c>
      <c r="Z202" s="1">
        <v>59</v>
      </c>
      <c r="AA202" s="1">
        <v>79</v>
      </c>
      <c r="AB202" s="1">
        <v>59</v>
      </c>
      <c r="AC202" s="1">
        <v>145</v>
      </c>
      <c r="AD202" s="1">
        <v>342</v>
      </c>
      <c r="AE202" s="2"/>
      <c r="AF202" s="22">
        <v>1</v>
      </c>
      <c r="AG202" s="1">
        <v>143</v>
      </c>
      <c r="AH202" s="1">
        <v>199</v>
      </c>
      <c r="AI202" s="1">
        <v>342</v>
      </c>
    </row>
    <row r="203" spans="1:35" x14ac:dyDescent="0.35">
      <c r="A203" s="23">
        <v>2</v>
      </c>
      <c r="B203" s="27">
        <v>2</v>
      </c>
      <c r="C203" s="1">
        <v>22</v>
      </c>
      <c r="D203" s="1">
        <v>168</v>
      </c>
      <c r="E203" s="1">
        <v>167</v>
      </c>
      <c r="F203" s="1">
        <v>357</v>
      </c>
      <c r="G203" s="2"/>
      <c r="H203" s="22">
        <v>2</v>
      </c>
      <c r="I203" s="1">
        <v>24</v>
      </c>
      <c r="J203" s="1">
        <v>144</v>
      </c>
      <c r="K203" s="1">
        <v>120</v>
      </c>
      <c r="L203" s="1">
        <v>47</v>
      </c>
      <c r="M203" s="1">
        <v>7</v>
      </c>
      <c r="N203" s="1">
        <v>15</v>
      </c>
      <c r="O203" s="1">
        <v>357</v>
      </c>
      <c r="P203" s="2"/>
      <c r="Q203" s="22">
        <v>2</v>
      </c>
      <c r="R203" s="1">
        <v>53</v>
      </c>
      <c r="S203" s="1">
        <v>53</v>
      </c>
      <c r="T203" s="1">
        <v>57</v>
      </c>
      <c r="U203" s="1">
        <v>77</v>
      </c>
      <c r="V203" s="1">
        <v>117</v>
      </c>
      <c r="W203" s="1">
        <v>357</v>
      </c>
      <c r="X203" s="2"/>
      <c r="Y203" s="22">
        <v>2</v>
      </c>
      <c r="Z203" s="1">
        <v>75</v>
      </c>
      <c r="AA203" s="1">
        <v>113</v>
      </c>
      <c r="AB203" s="1">
        <v>55</v>
      </c>
      <c r="AC203" s="1">
        <v>114</v>
      </c>
      <c r="AD203" s="1">
        <v>357</v>
      </c>
      <c r="AE203" s="2"/>
      <c r="AF203" s="22">
        <v>2</v>
      </c>
      <c r="AG203" s="1">
        <v>173</v>
      </c>
      <c r="AH203" s="1">
        <v>184</v>
      </c>
      <c r="AI203" s="1">
        <v>357</v>
      </c>
    </row>
    <row r="204" spans="1:35" x14ac:dyDescent="0.35">
      <c r="A204" s="23">
        <v>3</v>
      </c>
      <c r="B204" s="27">
        <v>3</v>
      </c>
      <c r="C204" s="1">
        <v>28</v>
      </c>
      <c r="D204" s="1">
        <v>118</v>
      </c>
      <c r="E204" s="1">
        <v>112</v>
      </c>
      <c r="F204" s="1">
        <v>258</v>
      </c>
      <c r="G204" s="2"/>
      <c r="H204" s="22">
        <v>3</v>
      </c>
      <c r="I204" s="1">
        <v>27</v>
      </c>
      <c r="J204" s="1">
        <v>91</v>
      </c>
      <c r="K204" s="1">
        <v>91</v>
      </c>
      <c r="L204" s="1">
        <v>21</v>
      </c>
      <c r="M204" s="1">
        <v>10</v>
      </c>
      <c r="N204" s="1">
        <v>18</v>
      </c>
      <c r="O204" s="1">
        <v>258</v>
      </c>
      <c r="P204" s="2"/>
      <c r="Q204" s="22">
        <v>3</v>
      </c>
      <c r="R204" s="1">
        <v>42</v>
      </c>
      <c r="S204" s="1">
        <v>45</v>
      </c>
      <c r="T204" s="1">
        <v>48</v>
      </c>
      <c r="U204" s="1">
        <v>50</v>
      </c>
      <c r="V204" s="1">
        <v>73</v>
      </c>
      <c r="W204" s="1">
        <v>258</v>
      </c>
      <c r="X204" s="2"/>
      <c r="Y204" s="22">
        <v>3</v>
      </c>
      <c r="Z204" s="1">
        <v>57</v>
      </c>
      <c r="AA204" s="1">
        <v>53</v>
      </c>
      <c r="AB204" s="1">
        <v>59</v>
      </c>
      <c r="AC204" s="1">
        <v>89</v>
      </c>
      <c r="AD204" s="1">
        <v>258</v>
      </c>
      <c r="AE204" s="2"/>
      <c r="AF204" s="22">
        <v>3</v>
      </c>
      <c r="AG204" s="1">
        <v>135</v>
      </c>
      <c r="AH204" s="1">
        <v>123</v>
      </c>
      <c r="AI204" s="1">
        <v>258</v>
      </c>
    </row>
    <row r="205" spans="1:35" x14ac:dyDescent="0.35">
      <c r="A205" s="23">
        <v>4</v>
      </c>
      <c r="B205" s="27">
        <v>4</v>
      </c>
      <c r="C205" s="1">
        <v>7</v>
      </c>
      <c r="D205" s="1">
        <v>23</v>
      </c>
      <c r="E205" s="1">
        <v>19</v>
      </c>
      <c r="F205" s="1">
        <v>49</v>
      </c>
      <c r="G205" s="2"/>
      <c r="H205" s="22">
        <v>4</v>
      </c>
      <c r="I205" s="1">
        <v>5</v>
      </c>
      <c r="J205" s="1">
        <v>18</v>
      </c>
      <c r="K205" s="1">
        <v>16</v>
      </c>
      <c r="L205" s="1">
        <v>3</v>
      </c>
      <c r="M205" s="1">
        <v>2</v>
      </c>
      <c r="N205" s="1">
        <v>5</v>
      </c>
      <c r="O205" s="1">
        <v>49</v>
      </c>
      <c r="P205" s="2"/>
      <c r="Q205" s="22">
        <v>4</v>
      </c>
      <c r="R205" s="1">
        <v>7</v>
      </c>
      <c r="S205" s="1">
        <v>8</v>
      </c>
      <c r="T205" s="1">
        <v>18</v>
      </c>
      <c r="U205" s="1">
        <v>5</v>
      </c>
      <c r="V205" s="1">
        <v>11</v>
      </c>
      <c r="W205" s="1">
        <v>49</v>
      </c>
      <c r="X205" s="2"/>
      <c r="Y205" s="22">
        <v>4</v>
      </c>
      <c r="Z205" s="1">
        <v>9</v>
      </c>
      <c r="AA205" s="1">
        <v>14</v>
      </c>
      <c r="AB205" s="1">
        <v>11</v>
      </c>
      <c r="AC205" s="1">
        <v>15</v>
      </c>
      <c r="AD205" s="1">
        <v>49</v>
      </c>
      <c r="AE205" s="2"/>
      <c r="AF205" s="22">
        <v>4</v>
      </c>
      <c r="AG205" s="1">
        <v>29</v>
      </c>
      <c r="AH205" s="1">
        <v>20</v>
      </c>
      <c r="AI205" s="1">
        <v>49</v>
      </c>
    </row>
    <row r="206" spans="1:35" x14ac:dyDescent="0.35">
      <c r="A206" s="23">
        <v>5</v>
      </c>
      <c r="B206" s="27">
        <v>5</v>
      </c>
      <c r="C206" s="1">
        <v>0</v>
      </c>
      <c r="D206" s="1">
        <v>4</v>
      </c>
      <c r="E206" s="1">
        <v>2</v>
      </c>
      <c r="F206" s="1">
        <v>6</v>
      </c>
      <c r="G206" s="2"/>
      <c r="H206" s="22">
        <v>5</v>
      </c>
      <c r="I206" s="1">
        <v>1</v>
      </c>
      <c r="J206" s="1">
        <v>3</v>
      </c>
      <c r="K206" s="1">
        <v>2</v>
      </c>
      <c r="L206" s="1">
        <v>0</v>
      </c>
      <c r="M206" s="1">
        <v>0</v>
      </c>
      <c r="N206" s="1">
        <v>0</v>
      </c>
      <c r="O206" s="1">
        <v>6</v>
      </c>
      <c r="P206" s="2"/>
      <c r="Q206" s="22">
        <v>5</v>
      </c>
      <c r="R206" s="1">
        <v>1</v>
      </c>
      <c r="S206" s="1">
        <v>2</v>
      </c>
      <c r="T206" s="1">
        <v>2</v>
      </c>
      <c r="U206" s="1">
        <v>0</v>
      </c>
      <c r="V206" s="1">
        <v>1</v>
      </c>
      <c r="W206" s="1">
        <v>6</v>
      </c>
      <c r="X206" s="2"/>
      <c r="Y206" s="22">
        <v>5</v>
      </c>
      <c r="Z206" s="1">
        <v>0</v>
      </c>
      <c r="AA206" s="1">
        <v>0</v>
      </c>
      <c r="AB206" s="1">
        <v>2</v>
      </c>
      <c r="AC206" s="1">
        <v>4</v>
      </c>
      <c r="AD206" s="1">
        <v>6</v>
      </c>
      <c r="AE206" s="2"/>
      <c r="AF206" s="22">
        <v>5</v>
      </c>
      <c r="AG206" s="1">
        <v>3</v>
      </c>
      <c r="AH206" s="1">
        <v>3</v>
      </c>
      <c r="AI206" s="1">
        <v>6</v>
      </c>
    </row>
    <row r="207" spans="1:35" x14ac:dyDescent="0.35">
      <c r="A207" s="23" t="s">
        <v>4</v>
      </c>
      <c r="B207" s="27" t="s">
        <v>4</v>
      </c>
      <c r="C207" s="1">
        <v>68</v>
      </c>
      <c r="D207" s="1">
        <v>485</v>
      </c>
      <c r="E207" s="1">
        <v>459</v>
      </c>
      <c r="F207" s="3">
        <v>1012</v>
      </c>
      <c r="G207" s="2"/>
      <c r="H207" s="22" t="s">
        <v>4</v>
      </c>
      <c r="I207" s="1">
        <v>86</v>
      </c>
      <c r="J207" s="1">
        <v>399</v>
      </c>
      <c r="K207" s="1">
        <v>363</v>
      </c>
      <c r="L207" s="1">
        <v>96</v>
      </c>
      <c r="M207" s="1">
        <v>26</v>
      </c>
      <c r="N207" s="1">
        <v>42</v>
      </c>
      <c r="O207" s="3">
        <v>1012</v>
      </c>
      <c r="P207" s="2"/>
      <c r="Q207" s="22" t="s">
        <v>4</v>
      </c>
      <c r="R207" s="1">
        <v>149</v>
      </c>
      <c r="S207" s="1">
        <v>171</v>
      </c>
      <c r="T207" s="1">
        <v>183</v>
      </c>
      <c r="U207" s="1">
        <v>198</v>
      </c>
      <c r="V207" s="1">
        <v>311</v>
      </c>
      <c r="W207" s="3">
        <v>1012</v>
      </c>
      <c r="X207" s="2"/>
      <c r="Y207" s="22" t="s">
        <v>4</v>
      </c>
      <c r="Z207" s="1">
        <v>200</v>
      </c>
      <c r="AA207" s="1">
        <v>259</v>
      </c>
      <c r="AB207" s="1">
        <v>186</v>
      </c>
      <c r="AC207" s="1">
        <v>367</v>
      </c>
      <c r="AD207" s="3">
        <v>1012</v>
      </c>
      <c r="AE207" s="2"/>
      <c r="AF207" s="22" t="s">
        <v>4</v>
      </c>
      <c r="AG207" s="1">
        <v>483</v>
      </c>
      <c r="AH207" s="1">
        <v>529</v>
      </c>
      <c r="AI207" s="3">
        <v>1012</v>
      </c>
    </row>
    <row r="208" spans="1:35" x14ac:dyDescent="0.35">
      <c r="A208" s="5" t="s">
        <v>452</v>
      </c>
      <c r="B208" s="5" t="s">
        <v>452</v>
      </c>
      <c r="C208" s="4"/>
      <c r="D208" s="4"/>
      <c r="E208" s="4"/>
      <c r="F208" s="4"/>
      <c r="G208" s="4"/>
      <c r="H208" s="22"/>
      <c r="I208" s="4"/>
      <c r="J208" s="4"/>
      <c r="K208" s="4"/>
      <c r="L208" s="4"/>
      <c r="M208" s="4"/>
      <c r="N208" s="4"/>
      <c r="O208" s="4"/>
      <c r="P208" s="4"/>
      <c r="Q208" s="22"/>
      <c r="R208" s="4"/>
      <c r="S208" s="4"/>
      <c r="T208" s="4"/>
      <c r="U208" s="4"/>
      <c r="V208" s="4"/>
      <c r="W208" s="4"/>
      <c r="X208" s="4"/>
      <c r="Y208" s="22"/>
      <c r="Z208" s="4"/>
      <c r="AA208" s="4"/>
      <c r="AB208" s="4"/>
      <c r="AC208" s="4"/>
      <c r="AD208" s="4"/>
      <c r="AE208" s="4"/>
      <c r="AF208" s="22"/>
      <c r="AG208" s="4"/>
      <c r="AH208" s="4"/>
      <c r="AI208" s="4"/>
    </row>
    <row r="209" spans="1:35" ht="58" x14ac:dyDescent="0.35">
      <c r="A209" s="23" t="s">
        <v>472</v>
      </c>
      <c r="B209" s="10" t="s">
        <v>81</v>
      </c>
      <c r="C209" s="1"/>
      <c r="D209" s="1"/>
      <c r="E209" s="1"/>
      <c r="F209" s="1"/>
      <c r="G209" s="2"/>
      <c r="H209" s="22" t="s">
        <v>81</v>
      </c>
      <c r="I209" s="1"/>
      <c r="J209" s="1"/>
      <c r="K209" s="1"/>
      <c r="L209" s="1"/>
      <c r="M209" s="1"/>
      <c r="N209" s="1"/>
      <c r="O209" s="1"/>
      <c r="P209" s="2"/>
      <c r="Q209" s="22" t="s">
        <v>81</v>
      </c>
      <c r="R209" s="1"/>
      <c r="S209" s="1"/>
      <c r="T209" s="1"/>
      <c r="U209" s="1"/>
      <c r="V209" s="1"/>
      <c r="W209" s="1"/>
      <c r="X209" s="2"/>
      <c r="Y209" s="22" t="s">
        <v>81</v>
      </c>
      <c r="Z209" s="1"/>
      <c r="AA209" s="1"/>
      <c r="AB209" s="1"/>
      <c r="AC209" s="1"/>
      <c r="AD209" s="1"/>
      <c r="AE209" s="2"/>
      <c r="AF209" s="22" t="s">
        <v>81</v>
      </c>
      <c r="AG209" s="1"/>
      <c r="AH209" s="1"/>
      <c r="AI209" s="1"/>
    </row>
    <row r="210" spans="1:35" x14ac:dyDescent="0.35">
      <c r="A210" s="23">
        <v>1</v>
      </c>
      <c r="B210" s="27">
        <v>1</v>
      </c>
      <c r="C210" s="1">
        <v>5</v>
      </c>
      <c r="D210" s="1">
        <v>120</v>
      </c>
      <c r="E210" s="1">
        <v>109</v>
      </c>
      <c r="F210" s="1">
        <v>234</v>
      </c>
      <c r="G210" s="2"/>
      <c r="H210" s="22">
        <v>1</v>
      </c>
      <c r="I210" s="1">
        <v>16</v>
      </c>
      <c r="J210" s="1">
        <v>104</v>
      </c>
      <c r="K210" s="1">
        <v>100</v>
      </c>
      <c r="L210" s="1">
        <v>9</v>
      </c>
      <c r="M210" s="1">
        <v>3</v>
      </c>
      <c r="N210" s="1">
        <v>2</v>
      </c>
      <c r="O210" s="1">
        <v>234</v>
      </c>
      <c r="P210" s="2"/>
      <c r="Q210" s="22">
        <v>1</v>
      </c>
      <c r="R210" s="1">
        <v>29</v>
      </c>
      <c r="S210" s="1">
        <v>40</v>
      </c>
      <c r="T210" s="1">
        <v>49</v>
      </c>
      <c r="U210" s="1">
        <v>40</v>
      </c>
      <c r="V210" s="1">
        <v>76</v>
      </c>
      <c r="W210" s="1">
        <v>234</v>
      </c>
      <c r="X210" s="2"/>
      <c r="Y210" s="22">
        <v>1</v>
      </c>
      <c r="Z210" s="1">
        <v>40</v>
      </c>
      <c r="AA210" s="1">
        <v>60</v>
      </c>
      <c r="AB210" s="1">
        <v>44</v>
      </c>
      <c r="AC210" s="1">
        <v>90</v>
      </c>
      <c r="AD210" s="1">
        <v>234</v>
      </c>
      <c r="AE210" s="2"/>
      <c r="AF210" s="22">
        <v>1</v>
      </c>
      <c r="AG210" s="1">
        <v>104</v>
      </c>
      <c r="AH210" s="1">
        <v>130</v>
      </c>
      <c r="AI210" s="1">
        <v>234</v>
      </c>
    </row>
    <row r="211" spans="1:35" x14ac:dyDescent="0.35">
      <c r="A211" s="23">
        <v>2</v>
      </c>
      <c r="B211" s="27">
        <v>2</v>
      </c>
      <c r="C211" s="1">
        <v>25</v>
      </c>
      <c r="D211" s="1">
        <v>207</v>
      </c>
      <c r="E211" s="1">
        <v>184</v>
      </c>
      <c r="F211" s="1">
        <v>416</v>
      </c>
      <c r="G211" s="2"/>
      <c r="H211" s="22">
        <v>2</v>
      </c>
      <c r="I211" s="1">
        <v>33</v>
      </c>
      <c r="J211" s="1">
        <v>174</v>
      </c>
      <c r="K211" s="1">
        <v>127</v>
      </c>
      <c r="L211" s="1">
        <v>57</v>
      </c>
      <c r="M211" s="1">
        <v>12</v>
      </c>
      <c r="N211" s="1">
        <v>13</v>
      </c>
      <c r="O211" s="1">
        <v>416</v>
      </c>
      <c r="P211" s="2"/>
      <c r="Q211" s="22">
        <v>2</v>
      </c>
      <c r="R211" s="1">
        <v>58</v>
      </c>
      <c r="S211" s="1">
        <v>65</v>
      </c>
      <c r="T211" s="1">
        <v>64</v>
      </c>
      <c r="U211" s="1">
        <v>88</v>
      </c>
      <c r="V211" s="1">
        <v>141</v>
      </c>
      <c r="W211" s="1">
        <v>416</v>
      </c>
      <c r="X211" s="2"/>
      <c r="Y211" s="22">
        <v>2</v>
      </c>
      <c r="Z211" s="1">
        <v>91</v>
      </c>
      <c r="AA211" s="1">
        <v>121</v>
      </c>
      <c r="AB211" s="1">
        <v>57</v>
      </c>
      <c r="AC211" s="1">
        <v>147</v>
      </c>
      <c r="AD211" s="1">
        <v>416</v>
      </c>
      <c r="AE211" s="2"/>
      <c r="AF211" s="22">
        <v>2</v>
      </c>
      <c r="AG211" s="1">
        <v>192</v>
      </c>
      <c r="AH211" s="1">
        <v>224</v>
      </c>
      <c r="AI211" s="1">
        <v>416</v>
      </c>
    </row>
    <row r="212" spans="1:35" x14ac:dyDescent="0.35">
      <c r="A212" s="23">
        <v>3</v>
      </c>
      <c r="B212" s="27">
        <v>3</v>
      </c>
      <c r="C212" s="1">
        <v>27</v>
      </c>
      <c r="D212" s="1">
        <v>117</v>
      </c>
      <c r="E212" s="1">
        <v>125</v>
      </c>
      <c r="F212" s="1">
        <v>269</v>
      </c>
      <c r="G212" s="2"/>
      <c r="H212" s="22">
        <v>3</v>
      </c>
      <c r="I212" s="1">
        <v>30</v>
      </c>
      <c r="J212" s="1">
        <v>87</v>
      </c>
      <c r="K212" s="1">
        <v>101</v>
      </c>
      <c r="L212" s="1">
        <v>24</v>
      </c>
      <c r="M212" s="1">
        <v>10</v>
      </c>
      <c r="N212" s="1">
        <v>17</v>
      </c>
      <c r="O212" s="1">
        <v>269</v>
      </c>
      <c r="P212" s="2"/>
      <c r="Q212" s="22">
        <v>3</v>
      </c>
      <c r="R212" s="1">
        <v>49</v>
      </c>
      <c r="S212" s="1">
        <v>47</v>
      </c>
      <c r="T212" s="1">
        <v>45</v>
      </c>
      <c r="U212" s="1">
        <v>52</v>
      </c>
      <c r="V212" s="1">
        <v>76</v>
      </c>
      <c r="W212" s="1">
        <v>269</v>
      </c>
      <c r="X212" s="2"/>
      <c r="Y212" s="22">
        <v>3</v>
      </c>
      <c r="Z212" s="1">
        <v>52</v>
      </c>
      <c r="AA212" s="1">
        <v>63</v>
      </c>
      <c r="AB212" s="1">
        <v>55</v>
      </c>
      <c r="AC212" s="1">
        <v>99</v>
      </c>
      <c r="AD212" s="1">
        <v>269</v>
      </c>
      <c r="AE212" s="2"/>
      <c r="AF212" s="22">
        <v>3</v>
      </c>
      <c r="AG212" s="1">
        <v>137</v>
      </c>
      <c r="AH212" s="1">
        <v>132</v>
      </c>
      <c r="AI212" s="1">
        <v>269</v>
      </c>
    </row>
    <row r="213" spans="1:35" x14ac:dyDescent="0.35">
      <c r="A213" s="23">
        <v>4</v>
      </c>
      <c r="B213" s="27">
        <v>4</v>
      </c>
      <c r="C213" s="1">
        <v>11</v>
      </c>
      <c r="D213" s="1">
        <v>32</v>
      </c>
      <c r="E213" s="1">
        <v>33</v>
      </c>
      <c r="F213" s="1">
        <v>76</v>
      </c>
      <c r="G213" s="2"/>
      <c r="H213" s="22">
        <v>4</v>
      </c>
      <c r="I213" s="1">
        <v>6</v>
      </c>
      <c r="J213" s="1">
        <v>26</v>
      </c>
      <c r="K213" s="1">
        <v>28</v>
      </c>
      <c r="L213" s="1">
        <v>5</v>
      </c>
      <c r="M213" s="1">
        <v>1</v>
      </c>
      <c r="N213" s="1">
        <v>10</v>
      </c>
      <c r="O213" s="1">
        <v>76</v>
      </c>
      <c r="P213" s="2"/>
      <c r="Q213" s="22">
        <v>4</v>
      </c>
      <c r="R213" s="1">
        <v>11</v>
      </c>
      <c r="S213" s="1">
        <v>12</v>
      </c>
      <c r="T213" s="1">
        <v>20</v>
      </c>
      <c r="U213" s="1">
        <v>17</v>
      </c>
      <c r="V213" s="1">
        <v>16</v>
      </c>
      <c r="W213" s="1">
        <v>76</v>
      </c>
      <c r="X213" s="2"/>
      <c r="Y213" s="22">
        <v>4</v>
      </c>
      <c r="Z213" s="1">
        <v>17</v>
      </c>
      <c r="AA213" s="1">
        <v>13</v>
      </c>
      <c r="AB213" s="1">
        <v>25</v>
      </c>
      <c r="AC213" s="1">
        <v>21</v>
      </c>
      <c r="AD213" s="1">
        <v>76</v>
      </c>
      <c r="AE213" s="2"/>
      <c r="AF213" s="22">
        <v>4</v>
      </c>
      <c r="AG213" s="1">
        <v>38</v>
      </c>
      <c r="AH213" s="1">
        <v>38</v>
      </c>
      <c r="AI213" s="1">
        <v>76</v>
      </c>
    </row>
    <row r="214" spans="1:35" x14ac:dyDescent="0.35">
      <c r="A214" s="23">
        <v>5</v>
      </c>
      <c r="B214" s="27">
        <v>5</v>
      </c>
      <c r="C214" s="1">
        <v>0</v>
      </c>
      <c r="D214" s="1">
        <v>9</v>
      </c>
      <c r="E214" s="1">
        <v>8</v>
      </c>
      <c r="F214" s="1">
        <v>17</v>
      </c>
      <c r="G214" s="2"/>
      <c r="H214" s="22">
        <v>5</v>
      </c>
      <c r="I214" s="1">
        <v>1</v>
      </c>
      <c r="J214" s="1">
        <v>8</v>
      </c>
      <c r="K214" s="1">
        <v>7</v>
      </c>
      <c r="L214" s="1">
        <v>1</v>
      </c>
      <c r="M214" s="1">
        <v>0</v>
      </c>
      <c r="N214" s="1">
        <v>0</v>
      </c>
      <c r="O214" s="1">
        <v>17</v>
      </c>
      <c r="P214" s="2"/>
      <c r="Q214" s="22">
        <v>5</v>
      </c>
      <c r="R214" s="1">
        <v>2</v>
      </c>
      <c r="S214" s="1">
        <v>7</v>
      </c>
      <c r="T214" s="1">
        <v>5</v>
      </c>
      <c r="U214" s="1">
        <v>1</v>
      </c>
      <c r="V214" s="1">
        <v>2</v>
      </c>
      <c r="W214" s="1">
        <v>17</v>
      </c>
      <c r="X214" s="2"/>
      <c r="Y214" s="22">
        <v>5</v>
      </c>
      <c r="Z214" s="1">
        <v>0</v>
      </c>
      <c r="AA214" s="1">
        <v>2</v>
      </c>
      <c r="AB214" s="1">
        <v>5</v>
      </c>
      <c r="AC214" s="1">
        <v>10</v>
      </c>
      <c r="AD214" s="1">
        <v>17</v>
      </c>
      <c r="AE214" s="2"/>
      <c r="AF214" s="22">
        <v>5</v>
      </c>
      <c r="AG214" s="1">
        <v>12</v>
      </c>
      <c r="AH214" s="1">
        <v>5</v>
      </c>
      <c r="AI214" s="1">
        <v>17</v>
      </c>
    </row>
    <row r="215" spans="1:35" x14ac:dyDescent="0.35">
      <c r="A215" s="23" t="s">
        <v>4</v>
      </c>
      <c r="B215" s="27" t="s">
        <v>4</v>
      </c>
      <c r="C215" s="1">
        <v>68</v>
      </c>
      <c r="D215" s="1">
        <v>485</v>
      </c>
      <c r="E215" s="1">
        <v>459</v>
      </c>
      <c r="F215" s="3">
        <v>1012</v>
      </c>
      <c r="G215" s="2"/>
      <c r="H215" s="22" t="s">
        <v>4</v>
      </c>
      <c r="I215" s="1">
        <v>86</v>
      </c>
      <c r="J215" s="1">
        <v>399</v>
      </c>
      <c r="K215" s="1">
        <v>363</v>
      </c>
      <c r="L215" s="1">
        <v>96</v>
      </c>
      <c r="M215" s="1">
        <v>26</v>
      </c>
      <c r="N215" s="1">
        <v>42</v>
      </c>
      <c r="O215" s="3">
        <v>1012</v>
      </c>
      <c r="P215" s="2"/>
      <c r="Q215" s="22" t="s">
        <v>4</v>
      </c>
      <c r="R215" s="1">
        <v>149</v>
      </c>
      <c r="S215" s="1">
        <v>171</v>
      </c>
      <c r="T215" s="1">
        <v>183</v>
      </c>
      <c r="U215" s="1">
        <v>198</v>
      </c>
      <c r="V215" s="1">
        <v>311</v>
      </c>
      <c r="W215" s="3">
        <v>1012</v>
      </c>
      <c r="X215" s="2"/>
      <c r="Y215" s="22" t="s">
        <v>4</v>
      </c>
      <c r="Z215" s="1">
        <v>200</v>
      </c>
      <c r="AA215" s="1">
        <v>259</v>
      </c>
      <c r="AB215" s="1">
        <v>186</v>
      </c>
      <c r="AC215" s="1">
        <v>367</v>
      </c>
      <c r="AD215" s="3">
        <v>1012</v>
      </c>
      <c r="AE215" s="2"/>
      <c r="AF215" s="22" t="s">
        <v>4</v>
      </c>
      <c r="AG215" s="1">
        <v>483</v>
      </c>
      <c r="AH215" s="1">
        <v>529</v>
      </c>
      <c r="AI215" s="3">
        <v>1012</v>
      </c>
    </row>
    <row r="216" spans="1:35" x14ac:dyDescent="0.35">
      <c r="A216" s="5" t="s">
        <v>452</v>
      </c>
      <c r="B216" s="5" t="s">
        <v>452</v>
      </c>
      <c r="C216" s="4"/>
      <c r="D216" s="4"/>
      <c r="E216" s="4"/>
      <c r="F216" s="4"/>
      <c r="G216" s="4"/>
      <c r="H216" s="22"/>
      <c r="I216" s="4"/>
      <c r="J216" s="4"/>
      <c r="K216" s="4"/>
      <c r="L216" s="4"/>
      <c r="M216" s="4"/>
      <c r="N216" s="4"/>
      <c r="O216" s="4"/>
      <c r="P216" s="4"/>
      <c r="Q216" s="22"/>
      <c r="R216" s="4"/>
      <c r="S216" s="4"/>
      <c r="T216" s="4"/>
      <c r="U216" s="4"/>
      <c r="V216" s="4"/>
      <c r="W216" s="4"/>
      <c r="X216" s="4"/>
      <c r="Y216" s="22"/>
      <c r="Z216" s="4"/>
      <c r="AA216" s="4"/>
      <c r="AB216" s="4"/>
      <c r="AC216" s="4"/>
      <c r="AD216" s="4"/>
      <c r="AE216" s="4"/>
      <c r="AF216" s="22"/>
      <c r="AG216" s="4"/>
      <c r="AH216" s="4"/>
      <c r="AI216" s="4"/>
    </row>
    <row r="217" spans="1:35" ht="87" x14ac:dyDescent="0.35">
      <c r="A217" s="23" t="s">
        <v>473</v>
      </c>
      <c r="B217" s="10" t="s">
        <v>82</v>
      </c>
      <c r="C217" s="1"/>
      <c r="D217" s="1"/>
      <c r="E217" s="1"/>
      <c r="F217" s="1"/>
      <c r="G217" s="2"/>
      <c r="H217" s="22" t="s">
        <v>82</v>
      </c>
      <c r="I217" s="1"/>
      <c r="J217" s="1"/>
      <c r="K217" s="1"/>
      <c r="L217" s="1"/>
      <c r="M217" s="1"/>
      <c r="N217" s="1"/>
      <c r="O217" s="1"/>
      <c r="P217" s="2"/>
      <c r="Q217" s="22" t="s">
        <v>82</v>
      </c>
      <c r="R217" s="1"/>
      <c r="S217" s="1"/>
      <c r="T217" s="1"/>
      <c r="U217" s="1"/>
      <c r="V217" s="1"/>
      <c r="W217" s="1"/>
      <c r="X217" s="2"/>
      <c r="Y217" s="22" t="s">
        <v>82</v>
      </c>
      <c r="Z217" s="1"/>
      <c r="AA217" s="1"/>
      <c r="AB217" s="1"/>
      <c r="AC217" s="1"/>
      <c r="AD217" s="1"/>
      <c r="AE217" s="2"/>
      <c r="AF217" s="22" t="s">
        <v>82</v>
      </c>
      <c r="AG217" s="1"/>
      <c r="AH217" s="1"/>
      <c r="AI217" s="1"/>
    </row>
    <row r="218" spans="1:35" x14ac:dyDescent="0.35">
      <c r="A218" s="23">
        <v>1</v>
      </c>
      <c r="B218" s="27">
        <v>1</v>
      </c>
      <c r="C218" s="1">
        <v>2</v>
      </c>
      <c r="D218" s="1">
        <v>89</v>
      </c>
      <c r="E218" s="1">
        <v>86</v>
      </c>
      <c r="F218" s="1">
        <v>177</v>
      </c>
      <c r="G218" s="2"/>
      <c r="H218" s="22">
        <v>1</v>
      </c>
      <c r="I218" s="1">
        <v>13</v>
      </c>
      <c r="J218" s="1">
        <v>76</v>
      </c>
      <c r="K218" s="1">
        <v>78</v>
      </c>
      <c r="L218" s="1">
        <v>8</v>
      </c>
      <c r="M218" s="1">
        <v>1</v>
      </c>
      <c r="N218" s="1">
        <v>1</v>
      </c>
      <c r="O218" s="1">
        <v>177</v>
      </c>
      <c r="P218" s="2"/>
      <c r="Q218" s="22">
        <v>1</v>
      </c>
      <c r="R218" s="1">
        <v>14</v>
      </c>
      <c r="S218" s="1">
        <v>31</v>
      </c>
      <c r="T218" s="1">
        <v>34</v>
      </c>
      <c r="U218" s="1">
        <v>32</v>
      </c>
      <c r="V218" s="1">
        <v>66</v>
      </c>
      <c r="W218" s="1">
        <v>177</v>
      </c>
      <c r="X218" s="2"/>
      <c r="Y218" s="22">
        <v>1</v>
      </c>
      <c r="Z218" s="1">
        <v>31</v>
      </c>
      <c r="AA218" s="1">
        <v>41</v>
      </c>
      <c r="AB218" s="1">
        <v>32</v>
      </c>
      <c r="AC218" s="1">
        <v>73</v>
      </c>
      <c r="AD218" s="1">
        <v>177</v>
      </c>
      <c r="AE218" s="2"/>
      <c r="AF218" s="22">
        <v>1</v>
      </c>
      <c r="AG218" s="1">
        <v>69</v>
      </c>
      <c r="AH218" s="1">
        <v>108</v>
      </c>
      <c r="AI218" s="1">
        <v>177</v>
      </c>
    </row>
    <row r="219" spans="1:35" x14ac:dyDescent="0.35">
      <c r="A219" s="23">
        <v>2</v>
      </c>
      <c r="B219" s="27">
        <v>2</v>
      </c>
      <c r="C219" s="1">
        <v>23</v>
      </c>
      <c r="D219" s="1">
        <v>191</v>
      </c>
      <c r="E219" s="1">
        <v>186</v>
      </c>
      <c r="F219" s="1">
        <v>400</v>
      </c>
      <c r="G219" s="2"/>
      <c r="H219" s="22">
        <v>2</v>
      </c>
      <c r="I219" s="1">
        <v>26</v>
      </c>
      <c r="J219" s="1">
        <v>165</v>
      </c>
      <c r="K219" s="1">
        <v>133</v>
      </c>
      <c r="L219" s="1">
        <v>53</v>
      </c>
      <c r="M219" s="1">
        <v>11</v>
      </c>
      <c r="N219" s="1">
        <v>12</v>
      </c>
      <c r="O219" s="1">
        <v>400</v>
      </c>
      <c r="P219" s="2"/>
      <c r="Q219" s="22">
        <v>2</v>
      </c>
      <c r="R219" s="1">
        <v>61</v>
      </c>
      <c r="S219" s="1">
        <v>57</v>
      </c>
      <c r="T219" s="1">
        <v>63</v>
      </c>
      <c r="U219" s="1">
        <v>87</v>
      </c>
      <c r="V219" s="1">
        <v>132</v>
      </c>
      <c r="W219" s="1">
        <v>400</v>
      </c>
      <c r="X219" s="2"/>
      <c r="Y219" s="22">
        <v>2</v>
      </c>
      <c r="Z219" s="1">
        <v>83</v>
      </c>
      <c r="AA219" s="1">
        <v>109</v>
      </c>
      <c r="AB219" s="1">
        <v>58</v>
      </c>
      <c r="AC219" s="1">
        <v>150</v>
      </c>
      <c r="AD219" s="1">
        <v>400</v>
      </c>
      <c r="AE219" s="2"/>
      <c r="AF219" s="22">
        <v>2</v>
      </c>
      <c r="AG219" s="1">
        <v>194</v>
      </c>
      <c r="AH219" s="1">
        <v>206</v>
      </c>
      <c r="AI219" s="1">
        <v>400</v>
      </c>
    </row>
    <row r="220" spans="1:35" x14ac:dyDescent="0.35">
      <c r="A220" s="23">
        <v>3</v>
      </c>
      <c r="B220" s="27">
        <v>3</v>
      </c>
      <c r="C220" s="1">
        <v>32</v>
      </c>
      <c r="D220" s="1">
        <v>162</v>
      </c>
      <c r="E220" s="1">
        <v>137</v>
      </c>
      <c r="F220" s="1">
        <v>331</v>
      </c>
      <c r="G220" s="2"/>
      <c r="H220" s="22">
        <v>3</v>
      </c>
      <c r="I220" s="1">
        <v>39</v>
      </c>
      <c r="J220" s="1">
        <v>123</v>
      </c>
      <c r="K220" s="1">
        <v>108</v>
      </c>
      <c r="L220" s="1">
        <v>29</v>
      </c>
      <c r="M220" s="1">
        <v>11</v>
      </c>
      <c r="N220" s="1">
        <v>21</v>
      </c>
      <c r="O220" s="1">
        <v>331</v>
      </c>
      <c r="P220" s="2"/>
      <c r="Q220" s="22">
        <v>3</v>
      </c>
      <c r="R220" s="1">
        <v>52</v>
      </c>
      <c r="S220" s="1">
        <v>59</v>
      </c>
      <c r="T220" s="1">
        <v>63</v>
      </c>
      <c r="U220" s="1">
        <v>63</v>
      </c>
      <c r="V220" s="1">
        <v>94</v>
      </c>
      <c r="W220" s="1">
        <v>331</v>
      </c>
      <c r="X220" s="2"/>
      <c r="Y220" s="22">
        <v>3</v>
      </c>
      <c r="Z220" s="1">
        <v>74</v>
      </c>
      <c r="AA220" s="1">
        <v>84</v>
      </c>
      <c r="AB220" s="1">
        <v>64</v>
      </c>
      <c r="AC220" s="1">
        <v>109</v>
      </c>
      <c r="AD220" s="1">
        <v>331</v>
      </c>
      <c r="AE220" s="2"/>
      <c r="AF220" s="22">
        <v>3</v>
      </c>
      <c r="AG220" s="1">
        <v>162</v>
      </c>
      <c r="AH220" s="1">
        <v>169</v>
      </c>
      <c r="AI220" s="1">
        <v>331</v>
      </c>
    </row>
    <row r="221" spans="1:35" x14ac:dyDescent="0.35">
      <c r="A221" s="23">
        <v>4</v>
      </c>
      <c r="B221" s="27">
        <v>4</v>
      </c>
      <c r="C221" s="1">
        <v>11</v>
      </c>
      <c r="D221" s="1">
        <v>37</v>
      </c>
      <c r="E221" s="1">
        <v>42</v>
      </c>
      <c r="F221" s="1">
        <v>90</v>
      </c>
      <c r="G221" s="2"/>
      <c r="H221" s="22">
        <v>4</v>
      </c>
      <c r="I221" s="1">
        <v>6</v>
      </c>
      <c r="J221" s="1">
        <v>31</v>
      </c>
      <c r="K221" s="1">
        <v>36</v>
      </c>
      <c r="L221" s="1">
        <v>6</v>
      </c>
      <c r="M221" s="1">
        <v>3</v>
      </c>
      <c r="N221" s="1">
        <v>8</v>
      </c>
      <c r="O221" s="1">
        <v>90</v>
      </c>
      <c r="P221" s="2"/>
      <c r="Q221" s="22">
        <v>4</v>
      </c>
      <c r="R221" s="1">
        <v>19</v>
      </c>
      <c r="S221" s="1">
        <v>19</v>
      </c>
      <c r="T221" s="1">
        <v>19</v>
      </c>
      <c r="U221" s="1">
        <v>15</v>
      </c>
      <c r="V221" s="1">
        <v>18</v>
      </c>
      <c r="W221" s="1">
        <v>90</v>
      </c>
      <c r="X221" s="2"/>
      <c r="Y221" s="22">
        <v>4</v>
      </c>
      <c r="Z221" s="1">
        <v>11</v>
      </c>
      <c r="AA221" s="1">
        <v>23</v>
      </c>
      <c r="AB221" s="1">
        <v>30</v>
      </c>
      <c r="AC221" s="1">
        <v>26</v>
      </c>
      <c r="AD221" s="1">
        <v>90</v>
      </c>
      <c r="AE221" s="2"/>
      <c r="AF221" s="22">
        <v>4</v>
      </c>
      <c r="AG221" s="1">
        <v>47</v>
      </c>
      <c r="AH221" s="1">
        <v>43</v>
      </c>
      <c r="AI221" s="1">
        <v>90</v>
      </c>
    </row>
    <row r="222" spans="1:35" x14ac:dyDescent="0.35">
      <c r="A222" s="23">
        <v>5</v>
      </c>
      <c r="B222" s="27">
        <v>5</v>
      </c>
      <c r="C222" s="1">
        <v>0</v>
      </c>
      <c r="D222" s="1">
        <v>6</v>
      </c>
      <c r="E222" s="1">
        <v>8</v>
      </c>
      <c r="F222" s="1">
        <v>14</v>
      </c>
      <c r="G222" s="2"/>
      <c r="H222" s="22">
        <v>5</v>
      </c>
      <c r="I222" s="1">
        <v>2</v>
      </c>
      <c r="J222" s="1">
        <v>4</v>
      </c>
      <c r="K222" s="1">
        <v>8</v>
      </c>
      <c r="L222" s="1">
        <v>0</v>
      </c>
      <c r="M222" s="1">
        <v>0</v>
      </c>
      <c r="N222" s="1">
        <v>0</v>
      </c>
      <c r="O222" s="1">
        <v>14</v>
      </c>
      <c r="P222" s="2"/>
      <c r="Q222" s="22">
        <v>5</v>
      </c>
      <c r="R222" s="1">
        <v>3</v>
      </c>
      <c r="S222" s="1">
        <v>5</v>
      </c>
      <c r="T222" s="1">
        <v>4</v>
      </c>
      <c r="U222" s="1">
        <v>1</v>
      </c>
      <c r="V222" s="1">
        <v>1</v>
      </c>
      <c r="W222" s="1">
        <v>14</v>
      </c>
      <c r="X222" s="2"/>
      <c r="Y222" s="22">
        <v>5</v>
      </c>
      <c r="Z222" s="1">
        <v>1</v>
      </c>
      <c r="AA222" s="1">
        <v>2</v>
      </c>
      <c r="AB222" s="1">
        <v>2</v>
      </c>
      <c r="AC222" s="1">
        <v>9</v>
      </c>
      <c r="AD222" s="1">
        <v>14</v>
      </c>
      <c r="AE222" s="2"/>
      <c r="AF222" s="22">
        <v>5</v>
      </c>
      <c r="AG222" s="1">
        <v>11</v>
      </c>
      <c r="AH222" s="1">
        <v>3</v>
      </c>
      <c r="AI222" s="1">
        <v>14</v>
      </c>
    </row>
    <row r="223" spans="1:35" x14ac:dyDescent="0.35">
      <c r="A223" s="23" t="s">
        <v>4</v>
      </c>
      <c r="B223" s="27" t="s">
        <v>4</v>
      </c>
      <c r="C223" s="1">
        <v>68</v>
      </c>
      <c r="D223" s="1">
        <v>485</v>
      </c>
      <c r="E223" s="1">
        <v>459</v>
      </c>
      <c r="F223" s="3">
        <v>1012</v>
      </c>
      <c r="G223" s="2"/>
      <c r="H223" s="22" t="s">
        <v>4</v>
      </c>
      <c r="I223" s="1">
        <v>86</v>
      </c>
      <c r="J223" s="1">
        <v>399</v>
      </c>
      <c r="K223" s="1">
        <v>363</v>
      </c>
      <c r="L223" s="1">
        <v>96</v>
      </c>
      <c r="M223" s="1">
        <v>26</v>
      </c>
      <c r="N223" s="1">
        <v>42</v>
      </c>
      <c r="O223" s="3">
        <v>1012</v>
      </c>
      <c r="P223" s="2"/>
      <c r="Q223" s="22" t="s">
        <v>4</v>
      </c>
      <c r="R223" s="1">
        <v>149</v>
      </c>
      <c r="S223" s="1">
        <v>171</v>
      </c>
      <c r="T223" s="1">
        <v>183</v>
      </c>
      <c r="U223" s="1">
        <v>198</v>
      </c>
      <c r="V223" s="1">
        <v>311</v>
      </c>
      <c r="W223" s="3">
        <v>1012</v>
      </c>
      <c r="X223" s="2"/>
      <c r="Y223" s="22" t="s">
        <v>4</v>
      </c>
      <c r="Z223" s="1">
        <v>200</v>
      </c>
      <c r="AA223" s="1">
        <v>259</v>
      </c>
      <c r="AB223" s="1">
        <v>186</v>
      </c>
      <c r="AC223" s="1">
        <v>367</v>
      </c>
      <c r="AD223" s="3">
        <v>1012</v>
      </c>
      <c r="AE223" s="2"/>
      <c r="AF223" s="22" t="s">
        <v>4</v>
      </c>
      <c r="AG223" s="1">
        <v>483</v>
      </c>
      <c r="AH223" s="1">
        <v>529</v>
      </c>
      <c r="AI223" s="3">
        <v>1012</v>
      </c>
    </row>
    <row r="224" spans="1:35" x14ac:dyDescent="0.35">
      <c r="A224" s="5" t="s">
        <v>452</v>
      </c>
      <c r="B224" s="5" t="s">
        <v>452</v>
      </c>
      <c r="C224" s="4"/>
      <c r="D224" s="4"/>
      <c r="E224" s="4"/>
      <c r="F224" s="4"/>
      <c r="G224" s="4"/>
      <c r="H224" s="22"/>
      <c r="I224" s="4"/>
      <c r="J224" s="4"/>
      <c r="K224" s="4"/>
      <c r="L224" s="4"/>
      <c r="M224" s="4"/>
      <c r="N224" s="4"/>
      <c r="O224" s="4"/>
      <c r="P224" s="4"/>
      <c r="Q224" s="22"/>
      <c r="R224" s="4"/>
      <c r="S224" s="4"/>
      <c r="T224" s="4"/>
      <c r="U224" s="4"/>
      <c r="V224" s="4"/>
      <c r="W224" s="4"/>
      <c r="X224" s="4"/>
      <c r="Y224" s="22"/>
      <c r="Z224" s="4"/>
      <c r="AA224" s="4"/>
      <c r="AB224" s="4"/>
      <c r="AC224" s="4"/>
      <c r="AD224" s="4"/>
      <c r="AE224" s="4"/>
      <c r="AF224" s="22"/>
      <c r="AG224" s="4"/>
      <c r="AH224" s="4"/>
      <c r="AI224" s="4"/>
    </row>
    <row r="225" spans="1:35" ht="87" x14ac:dyDescent="0.35">
      <c r="A225" s="23" t="s">
        <v>474</v>
      </c>
      <c r="B225" s="10" t="s">
        <v>83</v>
      </c>
      <c r="C225" s="1"/>
      <c r="D225" s="1"/>
      <c r="E225" s="1"/>
      <c r="F225" s="1"/>
      <c r="G225" s="2"/>
      <c r="H225" s="22" t="s">
        <v>83</v>
      </c>
      <c r="I225" s="1"/>
      <c r="J225" s="1"/>
      <c r="K225" s="1"/>
      <c r="L225" s="1"/>
      <c r="M225" s="1"/>
      <c r="N225" s="1"/>
      <c r="O225" s="1"/>
      <c r="P225" s="2"/>
      <c r="Q225" s="22" t="s">
        <v>83</v>
      </c>
      <c r="R225" s="1"/>
      <c r="S225" s="1"/>
      <c r="T225" s="1"/>
      <c r="U225" s="1"/>
      <c r="V225" s="1"/>
      <c r="W225" s="1"/>
      <c r="X225" s="2"/>
      <c r="Y225" s="22" t="s">
        <v>83</v>
      </c>
      <c r="Z225" s="1"/>
      <c r="AA225" s="1"/>
      <c r="AB225" s="1"/>
      <c r="AC225" s="1"/>
      <c r="AD225" s="1"/>
      <c r="AE225" s="2"/>
      <c r="AF225" s="22" t="s">
        <v>83</v>
      </c>
      <c r="AG225" s="1"/>
      <c r="AH225" s="1"/>
      <c r="AI225" s="1"/>
    </row>
    <row r="226" spans="1:35" x14ac:dyDescent="0.35">
      <c r="A226" s="23">
        <v>1</v>
      </c>
      <c r="B226" s="27">
        <v>1</v>
      </c>
      <c r="C226" s="1">
        <v>0</v>
      </c>
      <c r="D226" s="1">
        <v>33</v>
      </c>
      <c r="E226" s="1">
        <v>23</v>
      </c>
      <c r="F226" s="1">
        <v>56</v>
      </c>
      <c r="G226" s="2"/>
      <c r="H226" s="22">
        <v>1</v>
      </c>
      <c r="I226" s="1">
        <v>4</v>
      </c>
      <c r="J226" s="1">
        <v>29</v>
      </c>
      <c r="K226" s="1">
        <v>21</v>
      </c>
      <c r="L226" s="1">
        <v>2</v>
      </c>
      <c r="M226" s="1">
        <v>0</v>
      </c>
      <c r="N226" s="1">
        <v>0</v>
      </c>
      <c r="O226" s="1">
        <v>56</v>
      </c>
      <c r="P226" s="2"/>
      <c r="Q226" s="22">
        <v>1</v>
      </c>
      <c r="R226" s="1">
        <v>2</v>
      </c>
      <c r="S226" s="1">
        <v>14</v>
      </c>
      <c r="T226" s="1">
        <v>7</v>
      </c>
      <c r="U226" s="1">
        <v>16</v>
      </c>
      <c r="V226" s="1">
        <v>17</v>
      </c>
      <c r="W226" s="1">
        <v>56</v>
      </c>
      <c r="X226" s="2"/>
      <c r="Y226" s="22">
        <v>1</v>
      </c>
      <c r="Z226" s="1">
        <v>10</v>
      </c>
      <c r="AA226" s="1">
        <v>15</v>
      </c>
      <c r="AB226" s="1">
        <v>5</v>
      </c>
      <c r="AC226" s="1">
        <v>26</v>
      </c>
      <c r="AD226" s="1">
        <v>56</v>
      </c>
      <c r="AE226" s="2"/>
      <c r="AF226" s="22">
        <v>1</v>
      </c>
      <c r="AG226" s="1">
        <v>21</v>
      </c>
      <c r="AH226" s="1">
        <v>35</v>
      </c>
      <c r="AI226" s="1">
        <v>56</v>
      </c>
    </row>
    <row r="227" spans="1:35" x14ac:dyDescent="0.35">
      <c r="A227" s="23">
        <v>2</v>
      </c>
      <c r="B227" s="27">
        <v>2</v>
      </c>
      <c r="C227" s="1">
        <v>11</v>
      </c>
      <c r="D227" s="1">
        <v>91</v>
      </c>
      <c r="E227" s="1">
        <v>86</v>
      </c>
      <c r="F227" s="1">
        <v>188</v>
      </c>
      <c r="G227" s="2"/>
      <c r="H227" s="22">
        <v>2</v>
      </c>
      <c r="I227" s="1">
        <v>14</v>
      </c>
      <c r="J227" s="1">
        <v>77</v>
      </c>
      <c r="K227" s="1">
        <v>54</v>
      </c>
      <c r="L227" s="1">
        <v>32</v>
      </c>
      <c r="M227" s="1">
        <v>4</v>
      </c>
      <c r="N227" s="1">
        <v>7</v>
      </c>
      <c r="O227" s="1">
        <v>188</v>
      </c>
      <c r="P227" s="2"/>
      <c r="Q227" s="22">
        <v>2</v>
      </c>
      <c r="R227" s="1">
        <v>28</v>
      </c>
      <c r="S227" s="1">
        <v>27</v>
      </c>
      <c r="T227" s="1">
        <v>33</v>
      </c>
      <c r="U227" s="1">
        <v>40</v>
      </c>
      <c r="V227" s="1">
        <v>60</v>
      </c>
      <c r="W227" s="1">
        <v>188</v>
      </c>
      <c r="X227" s="2"/>
      <c r="Y227" s="22">
        <v>2</v>
      </c>
      <c r="Z227" s="1">
        <v>40</v>
      </c>
      <c r="AA227" s="1">
        <v>45</v>
      </c>
      <c r="AB227" s="1">
        <v>28</v>
      </c>
      <c r="AC227" s="1">
        <v>75</v>
      </c>
      <c r="AD227" s="1">
        <v>188</v>
      </c>
      <c r="AE227" s="2"/>
      <c r="AF227" s="22">
        <v>2</v>
      </c>
      <c r="AG227" s="1">
        <v>80</v>
      </c>
      <c r="AH227" s="1">
        <v>108</v>
      </c>
      <c r="AI227" s="1">
        <v>188</v>
      </c>
    </row>
    <row r="228" spans="1:35" x14ac:dyDescent="0.35">
      <c r="A228" s="23">
        <v>3</v>
      </c>
      <c r="B228" s="27">
        <v>3</v>
      </c>
      <c r="C228" s="1">
        <v>23</v>
      </c>
      <c r="D228" s="1">
        <v>233</v>
      </c>
      <c r="E228" s="1">
        <v>218</v>
      </c>
      <c r="F228" s="1">
        <v>474</v>
      </c>
      <c r="G228" s="2"/>
      <c r="H228" s="22">
        <v>3</v>
      </c>
      <c r="I228" s="1">
        <v>43</v>
      </c>
      <c r="J228" s="1">
        <v>190</v>
      </c>
      <c r="K228" s="1">
        <v>174</v>
      </c>
      <c r="L228" s="1">
        <v>44</v>
      </c>
      <c r="M228" s="1">
        <v>10</v>
      </c>
      <c r="N228" s="1">
        <v>13</v>
      </c>
      <c r="O228" s="1">
        <v>474</v>
      </c>
      <c r="P228" s="2"/>
      <c r="Q228" s="22">
        <v>3</v>
      </c>
      <c r="R228" s="1">
        <v>69</v>
      </c>
      <c r="S228" s="1">
        <v>65</v>
      </c>
      <c r="T228" s="1">
        <v>92</v>
      </c>
      <c r="U228" s="1">
        <v>93</v>
      </c>
      <c r="V228" s="1">
        <v>155</v>
      </c>
      <c r="W228" s="1">
        <v>474</v>
      </c>
      <c r="X228" s="2"/>
      <c r="Y228" s="22">
        <v>3</v>
      </c>
      <c r="Z228" s="1">
        <v>96</v>
      </c>
      <c r="AA228" s="1">
        <v>126</v>
      </c>
      <c r="AB228" s="1">
        <v>75</v>
      </c>
      <c r="AC228" s="1">
        <v>177</v>
      </c>
      <c r="AD228" s="1">
        <v>474</v>
      </c>
      <c r="AE228" s="2"/>
      <c r="AF228" s="22">
        <v>3</v>
      </c>
      <c r="AG228" s="1">
        <v>225</v>
      </c>
      <c r="AH228" s="1">
        <v>249</v>
      </c>
      <c r="AI228" s="1">
        <v>474</v>
      </c>
    </row>
    <row r="229" spans="1:35" x14ac:dyDescent="0.35">
      <c r="A229" s="23">
        <v>4</v>
      </c>
      <c r="B229" s="27">
        <v>4</v>
      </c>
      <c r="C229" s="1">
        <v>28</v>
      </c>
      <c r="D229" s="1">
        <v>101</v>
      </c>
      <c r="E229" s="1">
        <v>113</v>
      </c>
      <c r="F229" s="1">
        <v>242</v>
      </c>
      <c r="G229" s="2"/>
      <c r="H229" s="22">
        <v>4</v>
      </c>
      <c r="I229" s="1">
        <v>20</v>
      </c>
      <c r="J229" s="1">
        <v>81</v>
      </c>
      <c r="K229" s="1">
        <v>95</v>
      </c>
      <c r="L229" s="1">
        <v>18</v>
      </c>
      <c r="M229" s="1">
        <v>9</v>
      </c>
      <c r="N229" s="1">
        <v>19</v>
      </c>
      <c r="O229" s="1">
        <v>242</v>
      </c>
      <c r="P229" s="2"/>
      <c r="Q229" s="22">
        <v>4</v>
      </c>
      <c r="R229" s="1">
        <v>37</v>
      </c>
      <c r="S229" s="1">
        <v>51</v>
      </c>
      <c r="T229" s="1">
        <v>43</v>
      </c>
      <c r="U229" s="1">
        <v>42</v>
      </c>
      <c r="V229" s="1">
        <v>69</v>
      </c>
      <c r="W229" s="1">
        <v>242</v>
      </c>
      <c r="X229" s="2"/>
      <c r="Y229" s="22">
        <v>4</v>
      </c>
      <c r="Z229" s="1">
        <v>48</v>
      </c>
      <c r="AA229" s="1">
        <v>57</v>
      </c>
      <c r="AB229" s="1">
        <v>65</v>
      </c>
      <c r="AC229" s="1">
        <v>72</v>
      </c>
      <c r="AD229" s="1">
        <v>242</v>
      </c>
      <c r="AE229" s="2"/>
      <c r="AF229" s="22">
        <v>4</v>
      </c>
      <c r="AG229" s="1">
        <v>130</v>
      </c>
      <c r="AH229" s="1">
        <v>112</v>
      </c>
      <c r="AI229" s="1">
        <v>242</v>
      </c>
    </row>
    <row r="230" spans="1:35" x14ac:dyDescent="0.35">
      <c r="A230" s="23">
        <v>5</v>
      </c>
      <c r="B230" s="27">
        <v>5</v>
      </c>
      <c r="C230" s="1">
        <v>6</v>
      </c>
      <c r="D230" s="1">
        <v>27</v>
      </c>
      <c r="E230" s="1">
        <v>19</v>
      </c>
      <c r="F230" s="1">
        <v>52</v>
      </c>
      <c r="G230" s="2"/>
      <c r="H230" s="22">
        <v>5</v>
      </c>
      <c r="I230" s="1">
        <v>5</v>
      </c>
      <c r="J230" s="1">
        <v>22</v>
      </c>
      <c r="K230" s="1">
        <v>19</v>
      </c>
      <c r="L230" s="1">
        <v>0</v>
      </c>
      <c r="M230" s="1">
        <v>3</v>
      </c>
      <c r="N230" s="1">
        <v>3</v>
      </c>
      <c r="O230" s="1">
        <v>52</v>
      </c>
      <c r="P230" s="2"/>
      <c r="Q230" s="22">
        <v>5</v>
      </c>
      <c r="R230" s="1">
        <v>13</v>
      </c>
      <c r="S230" s="1">
        <v>14</v>
      </c>
      <c r="T230" s="1">
        <v>8</v>
      </c>
      <c r="U230" s="1">
        <v>7</v>
      </c>
      <c r="V230" s="1">
        <v>10</v>
      </c>
      <c r="W230" s="1">
        <v>52</v>
      </c>
      <c r="X230" s="2"/>
      <c r="Y230" s="22">
        <v>5</v>
      </c>
      <c r="Z230" s="1">
        <v>6</v>
      </c>
      <c r="AA230" s="1">
        <v>16</v>
      </c>
      <c r="AB230" s="1">
        <v>13</v>
      </c>
      <c r="AC230" s="1">
        <v>17</v>
      </c>
      <c r="AD230" s="1">
        <v>52</v>
      </c>
      <c r="AE230" s="2"/>
      <c r="AF230" s="22">
        <v>5</v>
      </c>
      <c r="AG230" s="1">
        <v>27</v>
      </c>
      <c r="AH230" s="1">
        <v>25</v>
      </c>
      <c r="AI230" s="1">
        <v>52</v>
      </c>
    </row>
    <row r="231" spans="1:35" x14ac:dyDescent="0.35">
      <c r="A231" s="23" t="s">
        <v>4</v>
      </c>
      <c r="B231" s="27" t="s">
        <v>4</v>
      </c>
      <c r="C231" s="1">
        <v>68</v>
      </c>
      <c r="D231" s="1">
        <v>485</v>
      </c>
      <c r="E231" s="1">
        <v>459</v>
      </c>
      <c r="F231" s="3">
        <v>1012</v>
      </c>
      <c r="G231" s="2"/>
      <c r="H231" s="22" t="s">
        <v>4</v>
      </c>
      <c r="I231" s="1">
        <v>86</v>
      </c>
      <c r="J231" s="1">
        <v>399</v>
      </c>
      <c r="K231" s="1">
        <v>363</v>
      </c>
      <c r="L231" s="1">
        <v>96</v>
      </c>
      <c r="M231" s="1">
        <v>26</v>
      </c>
      <c r="N231" s="1">
        <v>42</v>
      </c>
      <c r="O231" s="3">
        <v>1012</v>
      </c>
      <c r="P231" s="2"/>
      <c r="Q231" s="22" t="s">
        <v>4</v>
      </c>
      <c r="R231" s="1">
        <v>149</v>
      </c>
      <c r="S231" s="1">
        <v>171</v>
      </c>
      <c r="T231" s="1">
        <v>183</v>
      </c>
      <c r="U231" s="1">
        <v>198</v>
      </c>
      <c r="V231" s="1">
        <v>311</v>
      </c>
      <c r="W231" s="3">
        <v>1012</v>
      </c>
      <c r="X231" s="2"/>
      <c r="Y231" s="22" t="s">
        <v>4</v>
      </c>
      <c r="Z231" s="1">
        <v>200</v>
      </c>
      <c r="AA231" s="1">
        <v>259</v>
      </c>
      <c r="AB231" s="1">
        <v>186</v>
      </c>
      <c r="AC231" s="1">
        <v>367</v>
      </c>
      <c r="AD231" s="3">
        <v>1012</v>
      </c>
      <c r="AE231" s="2"/>
      <c r="AF231" s="22" t="s">
        <v>4</v>
      </c>
      <c r="AG231" s="1">
        <v>483</v>
      </c>
      <c r="AH231" s="1">
        <v>529</v>
      </c>
      <c r="AI231" s="3">
        <v>1012</v>
      </c>
    </row>
    <row r="232" spans="1:35" x14ac:dyDescent="0.35">
      <c r="A232" s="5" t="s">
        <v>452</v>
      </c>
      <c r="B232" s="5" t="s">
        <v>452</v>
      </c>
      <c r="C232" s="4"/>
      <c r="D232" s="4"/>
      <c r="E232" s="4"/>
      <c r="F232" s="4"/>
      <c r="G232" s="4"/>
      <c r="H232" s="22"/>
      <c r="I232" s="4"/>
      <c r="J232" s="4"/>
      <c r="K232" s="4"/>
      <c r="L232" s="4"/>
      <c r="M232" s="4"/>
      <c r="N232" s="4"/>
      <c r="O232" s="4"/>
      <c r="P232" s="4"/>
      <c r="Q232" s="22"/>
      <c r="R232" s="4"/>
      <c r="S232" s="4"/>
      <c r="T232" s="4"/>
      <c r="U232" s="4"/>
      <c r="V232" s="4"/>
      <c r="W232" s="4"/>
      <c r="X232" s="4"/>
      <c r="Y232" s="22"/>
      <c r="Z232" s="4"/>
      <c r="AA232" s="4"/>
      <c r="AB232" s="4"/>
      <c r="AC232" s="4"/>
      <c r="AD232" s="4"/>
      <c r="AE232" s="4"/>
      <c r="AF232" s="22"/>
      <c r="AG232" s="4"/>
      <c r="AH232" s="4"/>
      <c r="AI232" s="4"/>
    </row>
    <row r="233" spans="1:35" ht="43.5" x14ac:dyDescent="0.35">
      <c r="A233" s="23" t="s">
        <v>84</v>
      </c>
      <c r="B233" s="27" t="s">
        <v>84</v>
      </c>
      <c r="C233" s="1"/>
      <c r="D233" s="1"/>
      <c r="E233" s="1"/>
      <c r="F233" s="1"/>
      <c r="G233" s="2"/>
      <c r="H233" s="22" t="s">
        <v>84</v>
      </c>
      <c r="I233" s="1"/>
      <c r="J233" s="1"/>
      <c r="K233" s="1"/>
      <c r="L233" s="1"/>
      <c r="M233" s="1"/>
      <c r="N233" s="1"/>
      <c r="O233" s="1"/>
      <c r="P233" s="2"/>
      <c r="Q233" s="22" t="s">
        <v>84</v>
      </c>
      <c r="R233" s="1"/>
      <c r="S233" s="1"/>
      <c r="T233" s="1"/>
      <c r="U233" s="1"/>
      <c r="V233" s="1"/>
      <c r="W233" s="1"/>
      <c r="X233" s="2"/>
      <c r="Y233" s="22" t="s">
        <v>84</v>
      </c>
      <c r="Z233" s="1"/>
      <c r="AA233" s="1"/>
      <c r="AB233" s="1"/>
      <c r="AC233" s="1"/>
      <c r="AD233" s="1"/>
      <c r="AE233" s="2"/>
      <c r="AF233" s="22" t="s">
        <v>84</v>
      </c>
      <c r="AG233" s="1"/>
      <c r="AH233" s="1"/>
      <c r="AI233" s="1"/>
    </row>
    <row r="234" spans="1:35" x14ac:dyDescent="0.35">
      <c r="A234" s="23" t="s">
        <v>7</v>
      </c>
      <c r="B234" s="27" t="s">
        <v>7</v>
      </c>
      <c r="C234" s="1">
        <v>30</v>
      </c>
      <c r="D234" s="1">
        <v>100</v>
      </c>
      <c r="E234" s="1">
        <v>108</v>
      </c>
      <c r="F234" s="1">
        <v>238</v>
      </c>
      <c r="G234" s="2"/>
      <c r="H234" s="22" t="s">
        <v>7</v>
      </c>
      <c r="I234" s="1">
        <v>17</v>
      </c>
      <c r="J234" s="1">
        <v>83</v>
      </c>
      <c r="K234" s="1">
        <v>94</v>
      </c>
      <c r="L234" s="1">
        <v>14</v>
      </c>
      <c r="M234" s="1">
        <v>13</v>
      </c>
      <c r="N234" s="1">
        <v>17</v>
      </c>
      <c r="O234" s="1">
        <v>238</v>
      </c>
      <c r="P234" s="2"/>
      <c r="Q234" s="22" t="s">
        <v>7</v>
      </c>
      <c r="R234" s="1">
        <v>17</v>
      </c>
      <c r="S234" s="1">
        <v>35</v>
      </c>
      <c r="T234" s="1">
        <v>62</v>
      </c>
      <c r="U234" s="1">
        <v>56</v>
      </c>
      <c r="V234" s="1">
        <v>68</v>
      </c>
      <c r="W234" s="1">
        <v>238</v>
      </c>
      <c r="X234" s="2"/>
      <c r="Y234" s="22" t="s">
        <v>7</v>
      </c>
      <c r="Z234" s="1">
        <v>43</v>
      </c>
      <c r="AA234" s="1">
        <v>66</v>
      </c>
      <c r="AB234" s="1">
        <v>57</v>
      </c>
      <c r="AC234" s="1">
        <v>72</v>
      </c>
      <c r="AD234" s="1">
        <v>238</v>
      </c>
      <c r="AE234" s="2"/>
      <c r="AF234" s="22" t="s">
        <v>7</v>
      </c>
      <c r="AG234" s="1">
        <v>130</v>
      </c>
      <c r="AH234" s="1">
        <v>108</v>
      </c>
      <c r="AI234" s="1">
        <v>238</v>
      </c>
    </row>
    <row r="235" spans="1:35" x14ac:dyDescent="0.35">
      <c r="A235" s="23" t="s">
        <v>35</v>
      </c>
      <c r="B235" s="27" t="s">
        <v>35</v>
      </c>
      <c r="C235" s="1">
        <v>38</v>
      </c>
      <c r="D235" s="1">
        <v>384</v>
      </c>
      <c r="E235" s="1">
        <v>351</v>
      </c>
      <c r="F235" s="1">
        <v>773</v>
      </c>
      <c r="G235" s="2"/>
      <c r="H235" s="22" t="s">
        <v>35</v>
      </c>
      <c r="I235" s="1">
        <v>69</v>
      </c>
      <c r="J235" s="1">
        <v>315</v>
      </c>
      <c r="K235" s="1">
        <v>269</v>
      </c>
      <c r="L235" s="1">
        <v>82</v>
      </c>
      <c r="M235" s="1">
        <v>13</v>
      </c>
      <c r="N235" s="1">
        <v>25</v>
      </c>
      <c r="O235" s="1">
        <v>773</v>
      </c>
      <c r="P235" s="2"/>
      <c r="Q235" s="22" t="s">
        <v>35</v>
      </c>
      <c r="R235" s="1">
        <v>131</v>
      </c>
      <c r="S235" s="1">
        <v>136</v>
      </c>
      <c r="T235" s="1">
        <v>121</v>
      </c>
      <c r="U235" s="1">
        <v>142</v>
      </c>
      <c r="V235" s="1">
        <v>243</v>
      </c>
      <c r="W235" s="1">
        <v>773</v>
      </c>
      <c r="X235" s="2"/>
      <c r="Y235" s="22" t="s">
        <v>35</v>
      </c>
      <c r="Z235" s="1">
        <v>157</v>
      </c>
      <c r="AA235" s="1">
        <v>193</v>
      </c>
      <c r="AB235" s="1">
        <v>129</v>
      </c>
      <c r="AC235" s="1">
        <v>294</v>
      </c>
      <c r="AD235" s="1">
        <v>773</v>
      </c>
      <c r="AE235" s="2"/>
      <c r="AF235" s="22" t="s">
        <v>35</v>
      </c>
      <c r="AG235" s="1">
        <v>353</v>
      </c>
      <c r="AH235" s="1">
        <v>420</v>
      </c>
      <c r="AI235" s="1">
        <v>773</v>
      </c>
    </row>
    <row r="236" spans="1:35" x14ac:dyDescent="0.35">
      <c r="A236" s="23" t="s">
        <v>55</v>
      </c>
      <c r="B236" s="27" t="s">
        <v>55</v>
      </c>
      <c r="C236" s="1">
        <v>0</v>
      </c>
      <c r="D236" s="1">
        <v>1</v>
      </c>
      <c r="E236" s="1">
        <v>0</v>
      </c>
      <c r="F236" s="1">
        <v>1</v>
      </c>
      <c r="G236" s="2"/>
      <c r="H236" s="22" t="s">
        <v>55</v>
      </c>
      <c r="I236" s="1">
        <v>0</v>
      </c>
      <c r="J236" s="1">
        <v>1</v>
      </c>
      <c r="K236" s="1">
        <v>0</v>
      </c>
      <c r="L236" s="1">
        <v>0</v>
      </c>
      <c r="M236" s="1">
        <v>0</v>
      </c>
      <c r="N236" s="1">
        <v>0</v>
      </c>
      <c r="O236" s="1">
        <v>1</v>
      </c>
      <c r="P236" s="2"/>
      <c r="Q236" s="22" t="s">
        <v>55</v>
      </c>
      <c r="R236" s="1">
        <v>1</v>
      </c>
      <c r="S236" s="1">
        <v>0</v>
      </c>
      <c r="T236" s="1">
        <v>0</v>
      </c>
      <c r="U236" s="1">
        <v>0</v>
      </c>
      <c r="V236" s="1">
        <v>0</v>
      </c>
      <c r="W236" s="1">
        <v>1</v>
      </c>
      <c r="X236" s="2"/>
      <c r="Y236" s="22" t="s">
        <v>55</v>
      </c>
      <c r="Z236" s="1">
        <v>0</v>
      </c>
      <c r="AA236" s="1">
        <v>0</v>
      </c>
      <c r="AB236" s="1">
        <v>0</v>
      </c>
      <c r="AC236" s="1">
        <v>1</v>
      </c>
      <c r="AD236" s="1">
        <v>1</v>
      </c>
      <c r="AE236" s="2"/>
      <c r="AF236" s="22" t="s">
        <v>55</v>
      </c>
      <c r="AG236" s="1">
        <v>0</v>
      </c>
      <c r="AH236" s="1">
        <v>1</v>
      </c>
      <c r="AI236" s="1">
        <v>1</v>
      </c>
    </row>
    <row r="237" spans="1:35" x14ac:dyDescent="0.35">
      <c r="A237" s="23" t="s">
        <v>4</v>
      </c>
      <c r="B237" s="27" t="s">
        <v>4</v>
      </c>
      <c r="C237" s="1">
        <v>68</v>
      </c>
      <c r="D237" s="1">
        <v>485</v>
      </c>
      <c r="E237" s="1">
        <v>459</v>
      </c>
      <c r="F237" s="3">
        <v>1012</v>
      </c>
      <c r="G237" s="2"/>
      <c r="H237" s="22" t="s">
        <v>4</v>
      </c>
      <c r="I237" s="1">
        <v>86</v>
      </c>
      <c r="J237" s="1">
        <v>399</v>
      </c>
      <c r="K237" s="1">
        <v>363</v>
      </c>
      <c r="L237" s="1">
        <v>96</v>
      </c>
      <c r="M237" s="1">
        <v>26</v>
      </c>
      <c r="N237" s="1">
        <v>42</v>
      </c>
      <c r="O237" s="3">
        <v>1012</v>
      </c>
      <c r="P237" s="2"/>
      <c r="Q237" s="22" t="s">
        <v>4</v>
      </c>
      <c r="R237" s="1">
        <v>149</v>
      </c>
      <c r="S237" s="1">
        <v>171</v>
      </c>
      <c r="T237" s="1">
        <v>183</v>
      </c>
      <c r="U237" s="1">
        <v>198</v>
      </c>
      <c r="V237" s="1">
        <v>311</v>
      </c>
      <c r="W237" s="3">
        <v>1012</v>
      </c>
      <c r="X237" s="2"/>
      <c r="Y237" s="22" t="s">
        <v>4</v>
      </c>
      <c r="Z237" s="1">
        <v>200</v>
      </c>
      <c r="AA237" s="1">
        <v>259</v>
      </c>
      <c r="AB237" s="1">
        <v>186</v>
      </c>
      <c r="AC237" s="1">
        <v>367</v>
      </c>
      <c r="AD237" s="3">
        <v>1012</v>
      </c>
      <c r="AE237" s="2"/>
      <c r="AF237" s="22" t="s">
        <v>4</v>
      </c>
      <c r="AG237" s="1">
        <v>483</v>
      </c>
      <c r="AH237" s="1">
        <v>529</v>
      </c>
      <c r="AI237" s="3">
        <v>1012</v>
      </c>
    </row>
    <row r="238" spans="1:35" x14ac:dyDescent="0.35">
      <c r="A238" s="5" t="s">
        <v>452</v>
      </c>
      <c r="B238" s="5" t="s">
        <v>452</v>
      </c>
      <c r="C238" s="4"/>
      <c r="D238" s="4"/>
      <c r="E238" s="4"/>
      <c r="F238" s="4"/>
      <c r="G238" s="4"/>
      <c r="H238" s="22"/>
      <c r="I238" s="4"/>
      <c r="J238" s="4"/>
      <c r="K238" s="4"/>
      <c r="L238" s="4"/>
      <c r="M238" s="4"/>
      <c r="N238" s="4"/>
      <c r="O238" s="4"/>
      <c r="P238" s="4"/>
      <c r="Q238" s="22"/>
      <c r="R238" s="4"/>
      <c r="S238" s="4"/>
      <c r="T238" s="4"/>
      <c r="U238" s="4"/>
      <c r="V238" s="4"/>
      <c r="W238" s="4"/>
      <c r="X238" s="4"/>
      <c r="Y238" s="22"/>
      <c r="Z238" s="4"/>
      <c r="AA238" s="4"/>
      <c r="AB238" s="4"/>
      <c r="AC238" s="4"/>
      <c r="AD238" s="4"/>
      <c r="AE238" s="4"/>
      <c r="AF238" s="22"/>
      <c r="AG238" s="4"/>
      <c r="AH238" s="4"/>
      <c r="AI238" s="4"/>
    </row>
    <row r="239" spans="1:35" ht="29" x14ac:dyDescent="0.35">
      <c r="A239" s="23" t="s">
        <v>85</v>
      </c>
      <c r="B239" s="27" t="s">
        <v>85</v>
      </c>
      <c r="C239" s="1"/>
      <c r="D239" s="1"/>
      <c r="E239" s="1"/>
      <c r="F239" s="1"/>
      <c r="G239" s="2"/>
      <c r="H239" s="22" t="s">
        <v>85</v>
      </c>
      <c r="I239" s="1"/>
      <c r="J239" s="1"/>
      <c r="K239" s="1"/>
      <c r="L239" s="1"/>
      <c r="M239" s="1"/>
      <c r="N239" s="1"/>
      <c r="O239" s="1"/>
      <c r="P239" s="2"/>
      <c r="Q239" s="22" t="s">
        <v>85</v>
      </c>
      <c r="R239" s="1"/>
      <c r="S239" s="1"/>
      <c r="T239" s="1"/>
      <c r="U239" s="1"/>
      <c r="V239" s="1"/>
      <c r="W239" s="1"/>
      <c r="X239" s="2"/>
      <c r="Y239" s="22" t="s">
        <v>85</v>
      </c>
      <c r="Z239" s="1"/>
      <c r="AA239" s="1"/>
      <c r="AB239" s="1"/>
      <c r="AC239" s="1"/>
      <c r="AD239" s="1"/>
      <c r="AE239" s="2"/>
      <c r="AF239" s="22" t="s">
        <v>85</v>
      </c>
      <c r="AG239" s="1"/>
      <c r="AH239" s="1"/>
      <c r="AI239" s="1"/>
    </row>
    <row r="240" spans="1:35" ht="29" x14ac:dyDescent="0.35">
      <c r="A240" s="23" t="s">
        <v>86</v>
      </c>
      <c r="B240" s="27" t="s">
        <v>86</v>
      </c>
      <c r="C240" s="1">
        <v>3</v>
      </c>
      <c r="D240" s="1">
        <v>19</v>
      </c>
      <c r="E240" s="1">
        <v>21</v>
      </c>
      <c r="F240" s="1">
        <v>43</v>
      </c>
      <c r="G240" s="2"/>
      <c r="H240" s="22" t="s">
        <v>86</v>
      </c>
      <c r="I240" s="1">
        <v>3</v>
      </c>
      <c r="J240" s="1">
        <v>16</v>
      </c>
      <c r="K240" s="1">
        <v>20</v>
      </c>
      <c r="L240" s="1">
        <v>1</v>
      </c>
      <c r="M240" s="1">
        <v>1</v>
      </c>
      <c r="N240" s="1">
        <v>2</v>
      </c>
      <c r="O240" s="1">
        <v>43</v>
      </c>
      <c r="P240" s="2"/>
      <c r="Q240" s="22" t="s">
        <v>86</v>
      </c>
      <c r="R240" s="1">
        <v>2</v>
      </c>
      <c r="S240" s="1">
        <v>7</v>
      </c>
      <c r="T240" s="1">
        <v>8</v>
      </c>
      <c r="U240" s="1">
        <v>15</v>
      </c>
      <c r="V240" s="1">
        <v>11</v>
      </c>
      <c r="W240" s="1">
        <v>43</v>
      </c>
      <c r="X240" s="2"/>
      <c r="Y240" s="22" t="s">
        <v>86</v>
      </c>
      <c r="Z240" s="1">
        <v>3</v>
      </c>
      <c r="AA240" s="1">
        <v>15</v>
      </c>
      <c r="AB240" s="1">
        <v>6</v>
      </c>
      <c r="AC240" s="1">
        <v>19</v>
      </c>
      <c r="AD240" s="1">
        <v>43</v>
      </c>
      <c r="AE240" s="2"/>
      <c r="AF240" s="22" t="s">
        <v>86</v>
      </c>
      <c r="AG240" s="1">
        <v>19</v>
      </c>
      <c r="AH240" s="1">
        <v>24</v>
      </c>
      <c r="AI240" s="1">
        <v>43</v>
      </c>
    </row>
    <row r="241" spans="1:35" ht="29" x14ac:dyDescent="0.35">
      <c r="A241" s="23" t="s">
        <v>87</v>
      </c>
      <c r="B241" s="27" t="s">
        <v>87</v>
      </c>
      <c r="C241" s="1">
        <v>1</v>
      </c>
      <c r="D241" s="1">
        <v>3</v>
      </c>
      <c r="E241" s="1">
        <v>4</v>
      </c>
      <c r="F241" s="1">
        <v>8</v>
      </c>
      <c r="G241" s="2"/>
      <c r="H241" s="22" t="s">
        <v>87</v>
      </c>
      <c r="I241" s="1">
        <v>0</v>
      </c>
      <c r="J241" s="1">
        <v>3</v>
      </c>
      <c r="K241" s="1">
        <v>4</v>
      </c>
      <c r="L241" s="1">
        <v>0</v>
      </c>
      <c r="M241" s="1">
        <v>0</v>
      </c>
      <c r="N241" s="1">
        <v>1</v>
      </c>
      <c r="O241" s="1">
        <v>8</v>
      </c>
      <c r="P241" s="2"/>
      <c r="Q241" s="22" t="s">
        <v>87</v>
      </c>
      <c r="R241" s="1">
        <v>0</v>
      </c>
      <c r="S241" s="1">
        <v>2</v>
      </c>
      <c r="T241" s="1">
        <v>5</v>
      </c>
      <c r="U241" s="1">
        <v>0</v>
      </c>
      <c r="V241" s="1">
        <v>1</v>
      </c>
      <c r="W241" s="1">
        <v>8</v>
      </c>
      <c r="X241" s="2"/>
      <c r="Y241" s="22" t="s">
        <v>87</v>
      </c>
      <c r="Z241" s="1">
        <v>3</v>
      </c>
      <c r="AA241" s="1">
        <v>1</v>
      </c>
      <c r="AB241" s="1">
        <v>0</v>
      </c>
      <c r="AC241" s="1">
        <v>4</v>
      </c>
      <c r="AD241" s="1">
        <v>8</v>
      </c>
      <c r="AE241" s="2"/>
      <c r="AF241" s="22" t="s">
        <v>87</v>
      </c>
      <c r="AG241" s="1">
        <v>7</v>
      </c>
      <c r="AH241" s="1">
        <v>1</v>
      </c>
      <c r="AI241" s="1">
        <v>8</v>
      </c>
    </row>
    <row r="242" spans="1:35" ht="29" x14ac:dyDescent="0.35">
      <c r="A242" s="23" t="s">
        <v>88</v>
      </c>
      <c r="B242" s="27" t="s">
        <v>88</v>
      </c>
      <c r="C242" s="1">
        <v>4</v>
      </c>
      <c r="D242" s="1">
        <v>24</v>
      </c>
      <c r="E242" s="1">
        <v>26</v>
      </c>
      <c r="F242" s="1">
        <v>54</v>
      </c>
      <c r="G242" s="2"/>
      <c r="H242" s="22" t="s">
        <v>88</v>
      </c>
      <c r="I242" s="1">
        <v>7</v>
      </c>
      <c r="J242" s="1">
        <v>17</v>
      </c>
      <c r="K242" s="1">
        <v>25</v>
      </c>
      <c r="L242" s="1">
        <v>1</v>
      </c>
      <c r="M242" s="1">
        <v>0</v>
      </c>
      <c r="N242" s="1">
        <v>4</v>
      </c>
      <c r="O242" s="1">
        <v>54</v>
      </c>
      <c r="P242" s="2"/>
      <c r="Q242" s="22" t="s">
        <v>88</v>
      </c>
      <c r="R242" s="1">
        <v>2</v>
      </c>
      <c r="S242" s="1">
        <v>9</v>
      </c>
      <c r="T242" s="1">
        <v>17</v>
      </c>
      <c r="U242" s="1">
        <v>7</v>
      </c>
      <c r="V242" s="1">
        <v>19</v>
      </c>
      <c r="W242" s="1">
        <v>54</v>
      </c>
      <c r="X242" s="2"/>
      <c r="Y242" s="22" t="s">
        <v>88</v>
      </c>
      <c r="Z242" s="1">
        <v>11</v>
      </c>
      <c r="AA242" s="1">
        <v>14</v>
      </c>
      <c r="AB242" s="1">
        <v>20</v>
      </c>
      <c r="AC242" s="1">
        <v>9</v>
      </c>
      <c r="AD242" s="1">
        <v>54</v>
      </c>
      <c r="AE242" s="2"/>
      <c r="AF242" s="22" t="s">
        <v>88</v>
      </c>
      <c r="AG242" s="1">
        <v>28</v>
      </c>
      <c r="AH242" s="1">
        <v>26</v>
      </c>
      <c r="AI242" s="1">
        <v>54</v>
      </c>
    </row>
    <row r="243" spans="1:35" x14ac:dyDescent="0.35">
      <c r="A243" s="23" t="s">
        <v>89</v>
      </c>
      <c r="B243" s="27" t="s">
        <v>89</v>
      </c>
      <c r="C243" s="1">
        <v>18</v>
      </c>
      <c r="D243" s="1">
        <v>43</v>
      </c>
      <c r="E243" s="1">
        <v>42</v>
      </c>
      <c r="F243" s="1">
        <v>103</v>
      </c>
      <c r="G243" s="2"/>
      <c r="H243" s="22" t="s">
        <v>89</v>
      </c>
      <c r="I243" s="1">
        <v>7</v>
      </c>
      <c r="J243" s="1">
        <v>36</v>
      </c>
      <c r="K243" s="1">
        <v>34</v>
      </c>
      <c r="L243" s="1">
        <v>8</v>
      </c>
      <c r="M243" s="1">
        <v>10</v>
      </c>
      <c r="N243" s="1">
        <v>8</v>
      </c>
      <c r="O243" s="1">
        <v>103</v>
      </c>
      <c r="P243" s="2"/>
      <c r="Q243" s="22" t="s">
        <v>89</v>
      </c>
      <c r="R243" s="1">
        <v>10</v>
      </c>
      <c r="S243" s="1">
        <v>10</v>
      </c>
      <c r="T243" s="1">
        <v>24</v>
      </c>
      <c r="U243" s="1">
        <v>27</v>
      </c>
      <c r="V243" s="1">
        <v>32</v>
      </c>
      <c r="W243" s="1">
        <v>103</v>
      </c>
      <c r="X243" s="2"/>
      <c r="Y243" s="22" t="s">
        <v>89</v>
      </c>
      <c r="Z243" s="1">
        <v>19</v>
      </c>
      <c r="AA243" s="1">
        <v>29</v>
      </c>
      <c r="AB243" s="1">
        <v>26</v>
      </c>
      <c r="AC243" s="1">
        <v>29</v>
      </c>
      <c r="AD243" s="1">
        <v>103</v>
      </c>
      <c r="AE243" s="2"/>
      <c r="AF243" s="22" t="s">
        <v>89</v>
      </c>
      <c r="AG243" s="1">
        <v>55</v>
      </c>
      <c r="AH243" s="1">
        <v>48</v>
      </c>
      <c r="AI243" s="1">
        <v>103</v>
      </c>
    </row>
    <row r="244" spans="1:35" x14ac:dyDescent="0.35">
      <c r="A244" s="23" t="s">
        <v>90</v>
      </c>
      <c r="B244" s="27" t="s">
        <v>90</v>
      </c>
      <c r="C244" s="1">
        <v>3</v>
      </c>
      <c r="D244" s="1">
        <v>8</v>
      </c>
      <c r="E244" s="1">
        <v>8</v>
      </c>
      <c r="F244" s="1">
        <v>19</v>
      </c>
      <c r="G244" s="2"/>
      <c r="H244" s="22" t="s">
        <v>90</v>
      </c>
      <c r="I244" s="1">
        <v>0</v>
      </c>
      <c r="J244" s="1">
        <v>8</v>
      </c>
      <c r="K244" s="1">
        <v>6</v>
      </c>
      <c r="L244" s="1">
        <v>2</v>
      </c>
      <c r="M244" s="1">
        <v>1</v>
      </c>
      <c r="N244" s="1">
        <v>2</v>
      </c>
      <c r="O244" s="1">
        <v>19</v>
      </c>
      <c r="P244" s="2"/>
      <c r="Q244" s="22" t="s">
        <v>90</v>
      </c>
      <c r="R244" s="1">
        <v>2</v>
      </c>
      <c r="S244" s="1">
        <v>4</v>
      </c>
      <c r="T244" s="1">
        <v>6</v>
      </c>
      <c r="U244" s="1">
        <v>3</v>
      </c>
      <c r="V244" s="1">
        <v>4</v>
      </c>
      <c r="W244" s="1">
        <v>19</v>
      </c>
      <c r="X244" s="2"/>
      <c r="Y244" s="22" t="s">
        <v>90</v>
      </c>
      <c r="Z244" s="1">
        <v>6</v>
      </c>
      <c r="AA244" s="1">
        <v>3</v>
      </c>
      <c r="AB244" s="1">
        <v>4</v>
      </c>
      <c r="AC244" s="1">
        <v>6</v>
      </c>
      <c r="AD244" s="1">
        <v>19</v>
      </c>
      <c r="AE244" s="2"/>
      <c r="AF244" s="22" t="s">
        <v>90</v>
      </c>
      <c r="AG244" s="1">
        <v>13</v>
      </c>
      <c r="AH244" s="1">
        <v>6</v>
      </c>
      <c r="AI244" s="1">
        <v>19</v>
      </c>
    </row>
    <row r="245" spans="1:35" x14ac:dyDescent="0.35">
      <c r="A245" s="23" t="s">
        <v>91</v>
      </c>
      <c r="B245" s="27" t="s">
        <v>91</v>
      </c>
      <c r="C245" s="1">
        <v>1</v>
      </c>
      <c r="D245" s="1">
        <v>3</v>
      </c>
      <c r="E245" s="1">
        <v>7</v>
      </c>
      <c r="F245" s="1">
        <v>11</v>
      </c>
      <c r="G245" s="2"/>
      <c r="H245" s="22" t="s">
        <v>91</v>
      </c>
      <c r="I245" s="1">
        <v>0</v>
      </c>
      <c r="J245" s="1">
        <v>3</v>
      </c>
      <c r="K245" s="1">
        <v>5</v>
      </c>
      <c r="L245" s="1">
        <v>2</v>
      </c>
      <c r="M245" s="1">
        <v>1</v>
      </c>
      <c r="N245" s="1">
        <v>0</v>
      </c>
      <c r="O245" s="1">
        <v>11</v>
      </c>
      <c r="P245" s="2"/>
      <c r="Q245" s="22" t="s">
        <v>91</v>
      </c>
      <c r="R245" s="1">
        <v>1</v>
      </c>
      <c r="S245" s="1">
        <v>3</v>
      </c>
      <c r="T245" s="1">
        <v>2</v>
      </c>
      <c r="U245" s="1">
        <v>4</v>
      </c>
      <c r="V245" s="1">
        <v>1</v>
      </c>
      <c r="W245" s="1">
        <v>11</v>
      </c>
      <c r="X245" s="2"/>
      <c r="Y245" s="22" t="s">
        <v>91</v>
      </c>
      <c r="Z245" s="1">
        <v>1</v>
      </c>
      <c r="AA245" s="1">
        <v>4</v>
      </c>
      <c r="AB245" s="1">
        <v>1</v>
      </c>
      <c r="AC245" s="1">
        <v>5</v>
      </c>
      <c r="AD245" s="1">
        <v>11</v>
      </c>
      <c r="AE245" s="2"/>
      <c r="AF245" s="22" t="s">
        <v>91</v>
      </c>
      <c r="AG245" s="1">
        <v>8</v>
      </c>
      <c r="AH245" s="1">
        <v>3</v>
      </c>
      <c r="AI245" s="1">
        <v>11</v>
      </c>
    </row>
    <row r="246" spans="1:35" x14ac:dyDescent="0.35">
      <c r="A246" s="24" t="s">
        <v>102</v>
      </c>
      <c r="B246" s="11" t="s">
        <v>102</v>
      </c>
      <c r="C246" s="1">
        <v>38</v>
      </c>
      <c r="D246" s="1">
        <v>385</v>
      </c>
      <c r="E246" s="1">
        <v>351</v>
      </c>
      <c r="F246" s="1">
        <v>774</v>
      </c>
      <c r="G246" s="2"/>
      <c r="H246" s="22"/>
      <c r="I246" s="1">
        <v>69</v>
      </c>
      <c r="J246" s="1">
        <v>316</v>
      </c>
      <c r="K246" s="1">
        <v>269</v>
      </c>
      <c r="L246" s="1">
        <v>82</v>
      </c>
      <c r="M246" s="1">
        <v>13</v>
      </c>
      <c r="N246" s="1">
        <v>25</v>
      </c>
      <c r="O246" s="1">
        <v>774</v>
      </c>
      <c r="P246" s="2"/>
      <c r="Q246" s="22"/>
      <c r="R246" s="1">
        <v>132</v>
      </c>
      <c r="S246" s="1">
        <v>136</v>
      </c>
      <c r="T246" s="1">
        <v>121</v>
      </c>
      <c r="U246" s="1">
        <v>142</v>
      </c>
      <c r="V246" s="1">
        <v>243</v>
      </c>
      <c r="W246" s="1">
        <v>774</v>
      </c>
      <c r="X246" s="2"/>
      <c r="Y246" s="22"/>
      <c r="Z246" s="1">
        <v>157</v>
      </c>
      <c r="AA246" s="1">
        <v>193</v>
      </c>
      <c r="AB246" s="1">
        <v>129</v>
      </c>
      <c r="AC246" s="1">
        <v>295</v>
      </c>
      <c r="AD246" s="1">
        <v>774</v>
      </c>
      <c r="AE246" s="2"/>
      <c r="AF246" s="22"/>
      <c r="AG246" s="1">
        <v>353</v>
      </c>
      <c r="AH246" s="1">
        <v>421</v>
      </c>
      <c r="AI246" s="1">
        <v>774</v>
      </c>
    </row>
    <row r="247" spans="1:35" x14ac:dyDescent="0.35">
      <c r="A247" s="25" t="s">
        <v>4</v>
      </c>
      <c r="B247" s="12" t="s">
        <v>4</v>
      </c>
      <c r="C247" s="1">
        <v>68</v>
      </c>
      <c r="D247" s="1">
        <v>485</v>
      </c>
      <c r="E247" s="1">
        <v>459</v>
      </c>
      <c r="F247" s="3">
        <v>1012</v>
      </c>
      <c r="G247" s="2"/>
      <c r="H247" s="22" t="s">
        <v>4</v>
      </c>
      <c r="I247" s="1">
        <v>86</v>
      </c>
      <c r="J247" s="1">
        <v>399</v>
      </c>
      <c r="K247" s="1">
        <v>363</v>
      </c>
      <c r="L247" s="1">
        <v>96</v>
      </c>
      <c r="M247" s="1">
        <v>26</v>
      </c>
      <c r="N247" s="1">
        <v>42</v>
      </c>
      <c r="O247" s="3">
        <v>1012</v>
      </c>
      <c r="P247" s="2"/>
      <c r="Q247" s="22" t="s">
        <v>4</v>
      </c>
      <c r="R247" s="1">
        <v>149</v>
      </c>
      <c r="S247" s="1">
        <v>171</v>
      </c>
      <c r="T247" s="1">
        <v>183</v>
      </c>
      <c r="U247" s="1">
        <v>198</v>
      </c>
      <c r="V247" s="1">
        <v>311</v>
      </c>
      <c r="W247" s="3">
        <v>1012</v>
      </c>
      <c r="X247" s="2"/>
      <c r="Y247" s="22" t="s">
        <v>4</v>
      </c>
      <c r="Z247" s="1">
        <v>200</v>
      </c>
      <c r="AA247" s="1">
        <v>259</v>
      </c>
      <c r="AB247" s="1">
        <v>186</v>
      </c>
      <c r="AC247" s="1">
        <v>367</v>
      </c>
      <c r="AD247" s="3">
        <v>1012</v>
      </c>
      <c r="AE247" s="2"/>
      <c r="AF247" s="22" t="s">
        <v>4</v>
      </c>
      <c r="AG247" s="1">
        <v>483</v>
      </c>
      <c r="AH247" s="1">
        <v>529</v>
      </c>
      <c r="AI247" s="3">
        <v>1012</v>
      </c>
    </row>
    <row r="248" spans="1:35" x14ac:dyDescent="0.35">
      <c r="A248" s="5" t="s">
        <v>452</v>
      </c>
      <c r="B248" s="5" t="s">
        <v>452</v>
      </c>
      <c r="C248" s="4"/>
      <c r="D248" s="4"/>
      <c r="E248" s="4"/>
      <c r="F248" s="4"/>
      <c r="G248" s="4"/>
      <c r="H248" s="22"/>
      <c r="I248" s="4"/>
      <c r="J248" s="4"/>
      <c r="K248" s="4"/>
      <c r="L248" s="4"/>
      <c r="M248" s="4"/>
      <c r="N248" s="4"/>
      <c r="O248" s="4"/>
      <c r="P248" s="4"/>
      <c r="Q248" s="22"/>
      <c r="R248" s="4"/>
      <c r="S248" s="4"/>
      <c r="T248" s="4"/>
      <c r="U248" s="4"/>
      <c r="V248" s="4"/>
      <c r="W248" s="4"/>
      <c r="X248" s="4"/>
      <c r="Y248" s="22"/>
      <c r="Z248" s="4"/>
      <c r="AA248" s="4"/>
      <c r="AB248" s="4"/>
      <c r="AC248" s="4"/>
      <c r="AD248" s="4"/>
      <c r="AE248" s="4"/>
      <c r="AF248" s="22"/>
      <c r="AG248" s="4"/>
      <c r="AH248" s="4"/>
      <c r="AI248" s="4"/>
    </row>
    <row r="249" spans="1:35" ht="72.5" x14ac:dyDescent="0.35">
      <c r="A249" s="23" t="s">
        <v>475</v>
      </c>
      <c r="B249" s="10" t="s">
        <v>92</v>
      </c>
      <c r="C249" s="1"/>
      <c r="D249" s="1"/>
      <c r="E249" s="1"/>
      <c r="F249" s="1"/>
      <c r="G249" s="2"/>
      <c r="H249" s="22" t="s">
        <v>92</v>
      </c>
      <c r="I249" s="1"/>
      <c r="J249" s="1"/>
      <c r="K249" s="1"/>
      <c r="L249" s="1"/>
      <c r="M249" s="1"/>
      <c r="N249" s="1"/>
      <c r="O249" s="1"/>
      <c r="P249" s="2"/>
      <c r="Q249" s="22" t="s">
        <v>92</v>
      </c>
      <c r="R249" s="1"/>
      <c r="S249" s="1"/>
      <c r="T249" s="1"/>
      <c r="U249" s="1"/>
      <c r="V249" s="1"/>
      <c r="W249" s="1"/>
      <c r="X249" s="2"/>
      <c r="Y249" s="22" t="s">
        <v>92</v>
      </c>
      <c r="Z249" s="1"/>
      <c r="AA249" s="1"/>
      <c r="AB249" s="1"/>
      <c r="AC249" s="1"/>
      <c r="AD249" s="1"/>
      <c r="AE249" s="2"/>
      <c r="AF249" s="22" t="s">
        <v>92</v>
      </c>
      <c r="AG249" s="1"/>
      <c r="AH249" s="1"/>
      <c r="AI249" s="1"/>
    </row>
    <row r="250" spans="1:35" x14ac:dyDescent="0.35">
      <c r="A250" s="23" t="s">
        <v>7</v>
      </c>
      <c r="B250" s="27" t="s">
        <v>7</v>
      </c>
      <c r="C250" s="1">
        <v>34</v>
      </c>
      <c r="D250" s="1">
        <v>140</v>
      </c>
      <c r="E250" s="1">
        <v>152</v>
      </c>
      <c r="F250" s="1">
        <v>326</v>
      </c>
      <c r="G250" s="2"/>
      <c r="H250" s="22" t="s">
        <v>7</v>
      </c>
      <c r="I250" s="1">
        <v>17</v>
      </c>
      <c r="J250" s="1">
        <v>123</v>
      </c>
      <c r="K250" s="1">
        <v>117</v>
      </c>
      <c r="L250" s="1">
        <v>35</v>
      </c>
      <c r="M250" s="1">
        <v>12</v>
      </c>
      <c r="N250" s="1">
        <v>22</v>
      </c>
      <c r="O250" s="1">
        <v>326</v>
      </c>
      <c r="P250" s="2"/>
      <c r="Q250" s="22" t="s">
        <v>7</v>
      </c>
      <c r="R250" s="1">
        <v>41</v>
      </c>
      <c r="S250" s="1">
        <v>74</v>
      </c>
      <c r="T250" s="1">
        <v>63</v>
      </c>
      <c r="U250" s="1">
        <v>72</v>
      </c>
      <c r="V250" s="1">
        <v>76</v>
      </c>
      <c r="W250" s="1">
        <v>326</v>
      </c>
      <c r="X250" s="2"/>
      <c r="Y250" s="22" t="s">
        <v>7</v>
      </c>
      <c r="Z250" s="1">
        <v>48</v>
      </c>
      <c r="AA250" s="1">
        <v>100</v>
      </c>
      <c r="AB250" s="1">
        <v>65</v>
      </c>
      <c r="AC250" s="1">
        <v>113</v>
      </c>
      <c r="AD250" s="1">
        <v>326</v>
      </c>
      <c r="AE250" s="2"/>
      <c r="AF250" s="22" t="s">
        <v>7</v>
      </c>
      <c r="AG250" s="1">
        <v>162</v>
      </c>
      <c r="AH250" s="1">
        <v>164</v>
      </c>
      <c r="AI250" s="1">
        <v>326</v>
      </c>
    </row>
    <row r="251" spans="1:35" x14ac:dyDescent="0.35">
      <c r="A251" s="23" t="s">
        <v>35</v>
      </c>
      <c r="B251" s="27" t="s">
        <v>35</v>
      </c>
      <c r="C251" s="1">
        <v>33</v>
      </c>
      <c r="D251" s="1">
        <v>326</v>
      </c>
      <c r="E251" s="1">
        <v>293</v>
      </c>
      <c r="F251" s="1">
        <v>652</v>
      </c>
      <c r="G251" s="2"/>
      <c r="H251" s="22" t="s">
        <v>35</v>
      </c>
      <c r="I251" s="1">
        <v>62</v>
      </c>
      <c r="J251" s="1">
        <v>264</v>
      </c>
      <c r="K251" s="1">
        <v>233</v>
      </c>
      <c r="L251" s="1">
        <v>60</v>
      </c>
      <c r="M251" s="1">
        <v>14</v>
      </c>
      <c r="N251" s="1">
        <v>19</v>
      </c>
      <c r="O251" s="1">
        <v>652</v>
      </c>
      <c r="P251" s="2"/>
      <c r="Q251" s="22" t="s">
        <v>35</v>
      </c>
      <c r="R251" s="1">
        <v>101</v>
      </c>
      <c r="S251" s="1">
        <v>86</v>
      </c>
      <c r="T251" s="1">
        <v>113</v>
      </c>
      <c r="U251" s="1">
        <v>125</v>
      </c>
      <c r="V251" s="1">
        <v>227</v>
      </c>
      <c r="W251" s="1">
        <v>652</v>
      </c>
      <c r="X251" s="2"/>
      <c r="Y251" s="22" t="s">
        <v>35</v>
      </c>
      <c r="Z251" s="1">
        <v>148</v>
      </c>
      <c r="AA251" s="1">
        <v>159</v>
      </c>
      <c r="AB251" s="1">
        <v>100</v>
      </c>
      <c r="AC251" s="1">
        <v>245</v>
      </c>
      <c r="AD251" s="1">
        <v>652</v>
      </c>
      <c r="AE251" s="2"/>
      <c r="AF251" s="22" t="s">
        <v>35</v>
      </c>
      <c r="AG251" s="1">
        <v>296</v>
      </c>
      <c r="AH251" s="1">
        <v>356</v>
      </c>
      <c r="AI251" s="1">
        <v>652</v>
      </c>
    </row>
    <row r="252" spans="1:35" x14ac:dyDescent="0.35">
      <c r="A252" s="23" t="s">
        <v>55</v>
      </c>
      <c r="B252" s="27" t="s">
        <v>55</v>
      </c>
      <c r="C252" s="1">
        <v>1</v>
      </c>
      <c r="D252" s="1">
        <v>19</v>
      </c>
      <c r="E252" s="1">
        <v>14</v>
      </c>
      <c r="F252" s="1">
        <v>34</v>
      </c>
      <c r="G252" s="2"/>
      <c r="H252" s="22" t="s">
        <v>55</v>
      </c>
      <c r="I252" s="1">
        <v>7</v>
      </c>
      <c r="J252" s="1">
        <v>12</v>
      </c>
      <c r="K252" s="1">
        <v>13</v>
      </c>
      <c r="L252" s="1">
        <v>1</v>
      </c>
      <c r="M252" s="1">
        <v>0</v>
      </c>
      <c r="N252" s="1">
        <v>1</v>
      </c>
      <c r="O252" s="1">
        <v>34</v>
      </c>
      <c r="P252" s="2"/>
      <c r="Q252" s="22" t="s">
        <v>55</v>
      </c>
      <c r="R252" s="1">
        <v>7</v>
      </c>
      <c r="S252" s="1">
        <v>11</v>
      </c>
      <c r="T252" s="1">
        <v>7</v>
      </c>
      <c r="U252" s="1">
        <v>1</v>
      </c>
      <c r="V252" s="1">
        <v>8</v>
      </c>
      <c r="W252" s="1">
        <v>34</v>
      </c>
      <c r="X252" s="2"/>
      <c r="Y252" s="22" t="s">
        <v>55</v>
      </c>
      <c r="Z252" s="1">
        <v>4</v>
      </c>
      <c r="AA252" s="1">
        <v>0</v>
      </c>
      <c r="AB252" s="1">
        <v>21</v>
      </c>
      <c r="AC252" s="1">
        <v>9</v>
      </c>
      <c r="AD252" s="1">
        <v>34</v>
      </c>
      <c r="AE252" s="2"/>
      <c r="AF252" s="22" t="s">
        <v>55</v>
      </c>
      <c r="AG252" s="1">
        <v>25</v>
      </c>
      <c r="AH252" s="1">
        <v>9</v>
      </c>
      <c r="AI252" s="1">
        <v>34</v>
      </c>
    </row>
    <row r="253" spans="1:35" x14ac:dyDescent="0.35">
      <c r="A253" s="23" t="s">
        <v>4</v>
      </c>
      <c r="B253" s="27" t="s">
        <v>4</v>
      </c>
      <c r="C253" s="1">
        <v>68</v>
      </c>
      <c r="D253" s="1">
        <v>485</v>
      </c>
      <c r="E253" s="1">
        <v>459</v>
      </c>
      <c r="F253" s="3">
        <v>1012</v>
      </c>
      <c r="G253" s="2"/>
      <c r="H253" s="22" t="s">
        <v>4</v>
      </c>
      <c r="I253" s="1">
        <v>86</v>
      </c>
      <c r="J253" s="1">
        <v>399</v>
      </c>
      <c r="K253" s="1">
        <v>363</v>
      </c>
      <c r="L253" s="1">
        <v>96</v>
      </c>
      <c r="M253" s="1">
        <v>26</v>
      </c>
      <c r="N253" s="1">
        <v>42</v>
      </c>
      <c r="O253" s="3">
        <v>1012</v>
      </c>
      <c r="P253" s="2"/>
      <c r="Q253" s="22" t="s">
        <v>4</v>
      </c>
      <c r="R253" s="1">
        <v>149</v>
      </c>
      <c r="S253" s="1">
        <v>171</v>
      </c>
      <c r="T253" s="1">
        <v>183</v>
      </c>
      <c r="U253" s="1">
        <v>198</v>
      </c>
      <c r="V253" s="1">
        <v>311</v>
      </c>
      <c r="W253" s="3">
        <v>1012</v>
      </c>
      <c r="X253" s="2"/>
      <c r="Y253" s="22" t="s">
        <v>4</v>
      </c>
      <c r="Z253" s="1">
        <v>200</v>
      </c>
      <c r="AA253" s="1">
        <v>259</v>
      </c>
      <c r="AB253" s="1">
        <v>186</v>
      </c>
      <c r="AC253" s="1">
        <v>367</v>
      </c>
      <c r="AD253" s="3">
        <v>1012</v>
      </c>
      <c r="AE253" s="2"/>
      <c r="AF253" s="22" t="s">
        <v>4</v>
      </c>
      <c r="AG253" s="1">
        <v>483</v>
      </c>
      <c r="AH253" s="1">
        <v>529</v>
      </c>
      <c r="AI253" s="3">
        <v>1012</v>
      </c>
    </row>
    <row r="254" spans="1:35" x14ac:dyDescent="0.35">
      <c r="A254" s="5" t="s">
        <v>452</v>
      </c>
      <c r="B254" s="5" t="s">
        <v>452</v>
      </c>
      <c r="C254" s="4"/>
      <c r="D254" s="4"/>
      <c r="E254" s="4"/>
      <c r="F254" s="4"/>
      <c r="G254" s="4"/>
      <c r="H254" s="22"/>
      <c r="I254" s="4"/>
      <c r="J254" s="4"/>
      <c r="K254" s="4"/>
      <c r="L254" s="4"/>
      <c r="M254" s="4"/>
      <c r="N254" s="4"/>
      <c r="O254" s="4"/>
      <c r="P254" s="4"/>
      <c r="Q254" s="22"/>
      <c r="R254" s="4"/>
      <c r="S254" s="4"/>
      <c r="T254" s="4"/>
      <c r="U254" s="4"/>
      <c r="V254" s="4"/>
      <c r="W254" s="4"/>
      <c r="X254" s="4"/>
      <c r="Y254" s="22"/>
      <c r="Z254" s="4"/>
      <c r="AA254" s="4"/>
      <c r="AB254" s="4"/>
      <c r="AC254" s="4"/>
      <c r="AD254" s="4"/>
      <c r="AE254" s="4"/>
      <c r="AF254" s="22"/>
      <c r="AG254" s="4"/>
      <c r="AH254" s="4"/>
      <c r="AI254" s="4"/>
    </row>
    <row r="255" spans="1:35" ht="116" x14ac:dyDescent="0.35">
      <c r="A255" s="23" t="s">
        <v>476</v>
      </c>
      <c r="B255" s="10" t="s">
        <v>93</v>
      </c>
      <c r="C255" s="1"/>
      <c r="D255" s="1"/>
      <c r="E255" s="1"/>
      <c r="F255" s="1"/>
      <c r="G255" s="2"/>
      <c r="H255" s="22" t="s">
        <v>93</v>
      </c>
      <c r="I255" s="1"/>
      <c r="J255" s="1"/>
      <c r="K255" s="1"/>
      <c r="L255" s="1"/>
      <c r="M255" s="1"/>
      <c r="N255" s="1"/>
      <c r="O255" s="1"/>
      <c r="P255" s="2"/>
      <c r="Q255" s="22" t="s">
        <v>93</v>
      </c>
      <c r="R255" s="1"/>
      <c r="S255" s="1"/>
      <c r="T255" s="1"/>
      <c r="U255" s="1"/>
      <c r="V255" s="1"/>
      <c r="W255" s="1"/>
      <c r="X255" s="2"/>
      <c r="Y255" s="22" t="s">
        <v>93</v>
      </c>
      <c r="Z255" s="1"/>
      <c r="AA255" s="1"/>
      <c r="AB255" s="1"/>
      <c r="AC255" s="1"/>
      <c r="AD255" s="1"/>
      <c r="AE255" s="2"/>
      <c r="AF255" s="22" t="s">
        <v>93</v>
      </c>
      <c r="AG255" s="1"/>
      <c r="AH255" s="1"/>
      <c r="AI255" s="1"/>
    </row>
    <row r="256" spans="1:35" x14ac:dyDescent="0.35">
      <c r="A256" s="23" t="s">
        <v>46</v>
      </c>
      <c r="B256" s="27" t="s">
        <v>46</v>
      </c>
      <c r="C256" s="1">
        <v>1</v>
      </c>
      <c r="D256" s="1">
        <v>20</v>
      </c>
      <c r="E256" s="1">
        <v>15</v>
      </c>
      <c r="F256" s="1">
        <v>36</v>
      </c>
      <c r="G256" s="2"/>
      <c r="H256" s="22" t="s">
        <v>46</v>
      </c>
      <c r="I256" s="1">
        <v>4</v>
      </c>
      <c r="J256" s="1">
        <v>16</v>
      </c>
      <c r="K256" s="1">
        <v>13</v>
      </c>
      <c r="L256" s="1">
        <v>2</v>
      </c>
      <c r="M256" s="1">
        <v>0</v>
      </c>
      <c r="N256" s="1">
        <v>1</v>
      </c>
      <c r="O256" s="1">
        <v>36</v>
      </c>
      <c r="P256" s="2"/>
      <c r="Q256" s="22" t="s">
        <v>46</v>
      </c>
      <c r="R256" s="1">
        <v>5</v>
      </c>
      <c r="S256" s="1">
        <v>11</v>
      </c>
      <c r="T256" s="1">
        <v>9</v>
      </c>
      <c r="U256" s="1">
        <v>2</v>
      </c>
      <c r="V256" s="1">
        <v>9</v>
      </c>
      <c r="W256" s="1">
        <v>36</v>
      </c>
      <c r="X256" s="2"/>
      <c r="Y256" s="22" t="s">
        <v>46</v>
      </c>
      <c r="Z256" s="1">
        <v>2</v>
      </c>
      <c r="AA256" s="1">
        <v>10</v>
      </c>
      <c r="AB256" s="1">
        <v>5</v>
      </c>
      <c r="AC256" s="1">
        <v>19</v>
      </c>
      <c r="AD256" s="1">
        <v>36</v>
      </c>
      <c r="AE256" s="2"/>
      <c r="AF256" s="22" t="s">
        <v>46</v>
      </c>
      <c r="AG256" s="1">
        <v>14</v>
      </c>
      <c r="AH256" s="1">
        <v>22</v>
      </c>
      <c r="AI256" s="1">
        <v>36</v>
      </c>
    </row>
    <row r="257" spans="1:35" x14ac:dyDescent="0.35">
      <c r="A257" s="23" t="s">
        <v>47</v>
      </c>
      <c r="B257" s="27" t="s">
        <v>47</v>
      </c>
      <c r="C257" s="1">
        <v>8</v>
      </c>
      <c r="D257" s="1">
        <v>100</v>
      </c>
      <c r="E257" s="1">
        <v>84</v>
      </c>
      <c r="F257" s="1">
        <v>192</v>
      </c>
      <c r="G257" s="2"/>
      <c r="H257" s="22" t="s">
        <v>47</v>
      </c>
      <c r="I257" s="1">
        <v>14</v>
      </c>
      <c r="J257" s="1">
        <v>86</v>
      </c>
      <c r="K257" s="1">
        <v>68</v>
      </c>
      <c r="L257" s="1">
        <v>16</v>
      </c>
      <c r="M257" s="1">
        <v>5</v>
      </c>
      <c r="N257" s="1">
        <v>3</v>
      </c>
      <c r="O257" s="1">
        <v>192</v>
      </c>
      <c r="P257" s="2"/>
      <c r="Q257" s="22" t="s">
        <v>47</v>
      </c>
      <c r="R257" s="1">
        <v>26</v>
      </c>
      <c r="S257" s="1">
        <v>30</v>
      </c>
      <c r="T257" s="1">
        <v>32</v>
      </c>
      <c r="U257" s="1">
        <v>53</v>
      </c>
      <c r="V257" s="1">
        <v>51</v>
      </c>
      <c r="W257" s="1">
        <v>192</v>
      </c>
      <c r="X257" s="2"/>
      <c r="Y257" s="22" t="s">
        <v>47</v>
      </c>
      <c r="Z257" s="1">
        <v>39</v>
      </c>
      <c r="AA257" s="1">
        <v>52</v>
      </c>
      <c r="AB257" s="1">
        <v>36</v>
      </c>
      <c r="AC257" s="1">
        <v>65</v>
      </c>
      <c r="AD257" s="1">
        <v>192</v>
      </c>
      <c r="AE257" s="2"/>
      <c r="AF257" s="22" t="s">
        <v>47</v>
      </c>
      <c r="AG257" s="1">
        <v>87</v>
      </c>
      <c r="AH257" s="1">
        <v>105</v>
      </c>
      <c r="AI257" s="1">
        <v>192</v>
      </c>
    </row>
    <row r="258" spans="1:35" ht="29" x14ac:dyDescent="0.35">
      <c r="A258" s="23" t="s">
        <v>48</v>
      </c>
      <c r="B258" s="27" t="s">
        <v>48</v>
      </c>
      <c r="C258" s="1">
        <v>8</v>
      </c>
      <c r="D258" s="1">
        <v>115</v>
      </c>
      <c r="E258" s="1">
        <v>110</v>
      </c>
      <c r="F258" s="1">
        <v>233</v>
      </c>
      <c r="G258" s="2"/>
      <c r="H258" s="22" t="s">
        <v>48</v>
      </c>
      <c r="I258" s="1">
        <v>30</v>
      </c>
      <c r="J258" s="1">
        <v>85</v>
      </c>
      <c r="K258" s="1">
        <v>91</v>
      </c>
      <c r="L258" s="1">
        <v>19</v>
      </c>
      <c r="M258" s="1">
        <v>5</v>
      </c>
      <c r="N258" s="1">
        <v>3</v>
      </c>
      <c r="O258" s="1">
        <v>233</v>
      </c>
      <c r="P258" s="2"/>
      <c r="Q258" s="22" t="s">
        <v>48</v>
      </c>
      <c r="R258" s="1">
        <v>30</v>
      </c>
      <c r="S258" s="1">
        <v>34</v>
      </c>
      <c r="T258" s="1">
        <v>40</v>
      </c>
      <c r="U258" s="1">
        <v>42</v>
      </c>
      <c r="V258" s="1">
        <v>87</v>
      </c>
      <c r="W258" s="1">
        <v>233</v>
      </c>
      <c r="X258" s="2"/>
      <c r="Y258" s="22" t="s">
        <v>48</v>
      </c>
      <c r="Z258" s="1">
        <v>46</v>
      </c>
      <c r="AA258" s="1">
        <v>72</v>
      </c>
      <c r="AB258" s="1">
        <v>34</v>
      </c>
      <c r="AC258" s="1">
        <v>81</v>
      </c>
      <c r="AD258" s="1">
        <v>233</v>
      </c>
      <c r="AE258" s="2"/>
      <c r="AF258" s="22" t="s">
        <v>48</v>
      </c>
      <c r="AG258" s="1">
        <v>113</v>
      </c>
      <c r="AH258" s="1">
        <v>120</v>
      </c>
      <c r="AI258" s="1">
        <v>233</v>
      </c>
    </row>
    <row r="259" spans="1:35" x14ac:dyDescent="0.35">
      <c r="A259" s="23" t="s">
        <v>49</v>
      </c>
      <c r="B259" s="27" t="s">
        <v>49</v>
      </c>
      <c r="C259" s="1">
        <v>40</v>
      </c>
      <c r="D259" s="1">
        <v>218</v>
      </c>
      <c r="E259" s="1">
        <v>198</v>
      </c>
      <c r="F259" s="1">
        <v>456</v>
      </c>
      <c r="G259" s="2"/>
      <c r="H259" s="22" t="s">
        <v>49</v>
      </c>
      <c r="I259" s="1">
        <v>36</v>
      </c>
      <c r="J259" s="1">
        <v>182</v>
      </c>
      <c r="K259" s="1">
        <v>155</v>
      </c>
      <c r="L259" s="1">
        <v>43</v>
      </c>
      <c r="M259" s="1">
        <v>12</v>
      </c>
      <c r="N259" s="1">
        <v>28</v>
      </c>
      <c r="O259" s="1">
        <v>456</v>
      </c>
      <c r="P259" s="2"/>
      <c r="Q259" s="22" t="s">
        <v>49</v>
      </c>
      <c r="R259" s="1">
        <v>65</v>
      </c>
      <c r="S259" s="1">
        <v>77</v>
      </c>
      <c r="T259" s="1">
        <v>88</v>
      </c>
      <c r="U259" s="1">
        <v>87</v>
      </c>
      <c r="V259" s="1">
        <v>139</v>
      </c>
      <c r="W259" s="1">
        <v>456</v>
      </c>
      <c r="X259" s="2"/>
      <c r="Y259" s="22" t="s">
        <v>49</v>
      </c>
      <c r="Z259" s="1">
        <v>100</v>
      </c>
      <c r="AA259" s="1">
        <v>100</v>
      </c>
      <c r="AB259" s="1">
        <v>92</v>
      </c>
      <c r="AC259" s="1">
        <v>164</v>
      </c>
      <c r="AD259" s="1">
        <v>456</v>
      </c>
      <c r="AE259" s="2"/>
      <c r="AF259" s="22" t="s">
        <v>49</v>
      </c>
      <c r="AG259" s="1">
        <v>222</v>
      </c>
      <c r="AH259" s="1">
        <v>234</v>
      </c>
      <c r="AI259" s="1">
        <v>456</v>
      </c>
    </row>
    <row r="260" spans="1:35" x14ac:dyDescent="0.35">
      <c r="A260" s="23" t="s">
        <v>50</v>
      </c>
      <c r="B260" s="27" t="s">
        <v>50</v>
      </c>
      <c r="C260" s="1">
        <v>11</v>
      </c>
      <c r="D260" s="1">
        <v>32</v>
      </c>
      <c r="E260" s="1">
        <v>52</v>
      </c>
      <c r="F260" s="1">
        <v>95</v>
      </c>
      <c r="G260" s="2"/>
      <c r="H260" s="22" t="s">
        <v>50</v>
      </c>
      <c r="I260" s="1">
        <v>2</v>
      </c>
      <c r="J260" s="1">
        <v>30</v>
      </c>
      <c r="K260" s="1">
        <v>36</v>
      </c>
      <c r="L260" s="1">
        <v>16</v>
      </c>
      <c r="M260" s="1">
        <v>4</v>
      </c>
      <c r="N260" s="1">
        <v>7</v>
      </c>
      <c r="O260" s="1">
        <v>95</v>
      </c>
      <c r="P260" s="2"/>
      <c r="Q260" s="22" t="s">
        <v>50</v>
      </c>
      <c r="R260" s="1">
        <v>23</v>
      </c>
      <c r="S260" s="1">
        <v>19</v>
      </c>
      <c r="T260" s="1">
        <v>14</v>
      </c>
      <c r="U260" s="1">
        <v>14</v>
      </c>
      <c r="V260" s="1">
        <v>25</v>
      </c>
      <c r="W260" s="1">
        <v>95</v>
      </c>
      <c r="X260" s="2"/>
      <c r="Y260" s="22" t="s">
        <v>50</v>
      </c>
      <c r="Z260" s="1">
        <v>13</v>
      </c>
      <c r="AA260" s="1">
        <v>25</v>
      </c>
      <c r="AB260" s="1">
        <v>19</v>
      </c>
      <c r="AC260" s="1">
        <v>38</v>
      </c>
      <c r="AD260" s="1">
        <v>95</v>
      </c>
      <c r="AE260" s="2"/>
      <c r="AF260" s="22" t="s">
        <v>50</v>
      </c>
      <c r="AG260" s="1">
        <v>47</v>
      </c>
      <c r="AH260" s="1">
        <v>48</v>
      </c>
      <c r="AI260" s="1">
        <v>95</v>
      </c>
    </row>
    <row r="261" spans="1:35" x14ac:dyDescent="0.35">
      <c r="A261" s="23" t="s">
        <v>4</v>
      </c>
      <c r="B261" s="27" t="s">
        <v>4</v>
      </c>
      <c r="C261" s="1">
        <v>68</v>
      </c>
      <c r="D261" s="1">
        <v>485</v>
      </c>
      <c r="E261" s="1">
        <v>459</v>
      </c>
      <c r="F261" s="3">
        <v>1012</v>
      </c>
      <c r="G261" s="2"/>
      <c r="H261" s="22" t="s">
        <v>4</v>
      </c>
      <c r="I261" s="1">
        <v>86</v>
      </c>
      <c r="J261" s="1">
        <v>399</v>
      </c>
      <c r="K261" s="1">
        <v>363</v>
      </c>
      <c r="L261" s="1">
        <v>96</v>
      </c>
      <c r="M261" s="1">
        <v>26</v>
      </c>
      <c r="N261" s="1">
        <v>42</v>
      </c>
      <c r="O261" s="3">
        <v>1012</v>
      </c>
      <c r="P261" s="2"/>
      <c r="Q261" s="22" t="s">
        <v>4</v>
      </c>
      <c r="R261" s="1">
        <v>149</v>
      </c>
      <c r="S261" s="1">
        <v>171</v>
      </c>
      <c r="T261" s="1">
        <v>183</v>
      </c>
      <c r="U261" s="1">
        <v>198</v>
      </c>
      <c r="V261" s="1">
        <v>311</v>
      </c>
      <c r="W261" s="3">
        <v>1012</v>
      </c>
      <c r="X261" s="2"/>
      <c r="Y261" s="22" t="s">
        <v>4</v>
      </c>
      <c r="Z261" s="1">
        <v>200</v>
      </c>
      <c r="AA261" s="1">
        <v>259</v>
      </c>
      <c r="AB261" s="1">
        <v>186</v>
      </c>
      <c r="AC261" s="1">
        <v>367</v>
      </c>
      <c r="AD261" s="3">
        <v>1012</v>
      </c>
      <c r="AE261" s="2"/>
      <c r="AF261" s="22" t="s">
        <v>4</v>
      </c>
      <c r="AG261" s="1">
        <v>483</v>
      </c>
      <c r="AH261" s="1">
        <v>529</v>
      </c>
      <c r="AI261" s="3">
        <v>1012</v>
      </c>
    </row>
    <row r="262" spans="1:35" x14ac:dyDescent="0.35">
      <c r="A262" s="5" t="s">
        <v>452</v>
      </c>
      <c r="B262" s="5" t="s">
        <v>452</v>
      </c>
      <c r="C262" s="4"/>
      <c r="D262" s="4"/>
      <c r="E262" s="4"/>
      <c r="F262" s="4"/>
      <c r="G262" s="4"/>
      <c r="H262" s="22"/>
      <c r="I262" s="4"/>
      <c r="J262" s="4"/>
      <c r="K262" s="4"/>
      <c r="L262" s="4"/>
      <c r="M262" s="4"/>
      <c r="N262" s="4"/>
      <c r="O262" s="4"/>
      <c r="P262" s="4"/>
      <c r="Q262" s="22"/>
      <c r="R262" s="4"/>
      <c r="S262" s="4"/>
      <c r="T262" s="4"/>
      <c r="U262" s="4"/>
      <c r="V262" s="4"/>
      <c r="W262" s="4"/>
      <c r="X262" s="4"/>
      <c r="Y262" s="22"/>
      <c r="Z262" s="4"/>
      <c r="AA262" s="4"/>
      <c r="AB262" s="4"/>
      <c r="AC262" s="4"/>
      <c r="AD262" s="4"/>
      <c r="AE262" s="4"/>
      <c r="AF262" s="22"/>
      <c r="AG262" s="4"/>
      <c r="AH262" s="4"/>
      <c r="AI262" s="4"/>
    </row>
    <row r="263" spans="1:35" ht="101.5" x14ac:dyDescent="0.35">
      <c r="A263" s="23" t="s">
        <v>477</v>
      </c>
      <c r="B263" s="10" t="s">
        <v>94</v>
      </c>
      <c r="C263" s="1"/>
      <c r="D263" s="1"/>
      <c r="E263" s="1"/>
      <c r="F263" s="1"/>
      <c r="G263" s="2"/>
      <c r="H263" s="22" t="s">
        <v>94</v>
      </c>
      <c r="I263" s="1"/>
      <c r="J263" s="1"/>
      <c r="K263" s="1"/>
      <c r="L263" s="1"/>
      <c r="M263" s="1"/>
      <c r="N263" s="1"/>
      <c r="O263" s="1"/>
      <c r="P263" s="2"/>
      <c r="Q263" s="22" t="s">
        <v>94</v>
      </c>
      <c r="R263" s="1"/>
      <c r="S263" s="1"/>
      <c r="T263" s="1"/>
      <c r="U263" s="1"/>
      <c r="V263" s="1"/>
      <c r="W263" s="1"/>
      <c r="X263" s="2"/>
      <c r="Y263" s="22" t="s">
        <v>94</v>
      </c>
      <c r="Z263" s="1"/>
      <c r="AA263" s="1"/>
      <c r="AB263" s="1"/>
      <c r="AC263" s="1"/>
      <c r="AD263" s="1"/>
      <c r="AE263" s="2"/>
      <c r="AF263" s="22" t="s">
        <v>94</v>
      </c>
      <c r="AG263" s="1"/>
      <c r="AH263" s="1"/>
      <c r="AI263" s="1"/>
    </row>
    <row r="264" spans="1:35" x14ac:dyDescent="0.35">
      <c r="A264" s="23" t="s">
        <v>7</v>
      </c>
      <c r="B264" s="27" t="s">
        <v>7</v>
      </c>
      <c r="C264" s="1">
        <v>1</v>
      </c>
      <c r="D264" s="1">
        <v>16</v>
      </c>
      <c r="E264" s="1">
        <v>9</v>
      </c>
      <c r="F264" s="1">
        <v>26</v>
      </c>
      <c r="G264" s="2"/>
      <c r="H264" s="22" t="s">
        <v>7</v>
      </c>
      <c r="I264" s="1">
        <v>3</v>
      </c>
      <c r="J264" s="1">
        <v>13</v>
      </c>
      <c r="K264" s="1">
        <v>8</v>
      </c>
      <c r="L264" s="1">
        <v>1</v>
      </c>
      <c r="M264" s="1">
        <v>1</v>
      </c>
      <c r="N264" s="1">
        <v>0</v>
      </c>
      <c r="O264" s="1">
        <v>26</v>
      </c>
      <c r="P264" s="2"/>
      <c r="Q264" s="22" t="s">
        <v>7</v>
      </c>
      <c r="R264" s="1">
        <v>4</v>
      </c>
      <c r="S264" s="1">
        <v>7</v>
      </c>
      <c r="T264" s="1">
        <v>5</v>
      </c>
      <c r="U264" s="1">
        <v>5</v>
      </c>
      <c r="V264" s="1">
        <v>5</v>
      </c>
      <c r="W264" s="1">
        <v>26</v>
      </c>
      <c r="X264" s="2"/>
      <c r="Y264" s="22" t="s">
        <v>7</v>
      </c>
      <c r="Z264" s="1">
        <v>5</v>
      </c>
      <c r="AA264" s="1">
        <v>9</v>
      </c>
      <c r="AB264" s="1">
        <v>5</v>
      </c>
      <c r="AC264" s="1">
        <v>7</v>
      </c>
      <c r="AD264" s="1">
        <v>26</v>
      </c>
      <c r="AE264" s="2"/>
      <c r="AF264" s="22" t="s">
        <v>7</v>
      </c>
      <c r="AG264" s="1">
        <v>9</v>
      </c>
      <c r="AH264" s="1">
        <v>17</v>
      </c>
      <c r="AI264" s="1">
        <v>26</v>
      </c>
    </row>
    <row r="265" spans="1:35" x14ac:dyDescent="0.35">
      <c r="A265" s="23" t="s">
        <v>35</v>
      </c>
      <c r="B265" s="27" t="s">
        <v>35</v>
      </c>
      <c r="C265" s="1">
        <v>67</v>
      </c>
      <c r="D265" s="1">
        <v>469</v>
      </c>
      <c r="E265" s="1">
        <v>450</v>
      </c>
      <c r="F265" s="1">
        <v>986</v>
      </c>
      <c r="G265" s="2"/>
      <c r="H265" s="22" t="s">
        <v>35</v>
      </c>
      <c r="I265" s="1">
        <v>83</v>
      </c>
      <c r="J265" s="1">
        <v>386</v>
      </c>
      <c r="K265" s="1">
        <v>355</v>
      </c>
      <c r="L265" s="1">
        <v>95</v>
      </c>
      <c r="M265" s="1">
        <v>25</v>
      </c>
      <c r="N265" s="1">
        <v>42</v>
      </c>
      <c r="O265" s="1">
        <v>986</v>
      </c>
      <c r="P265" s="2"/>
      <c r="Q265" s="22" t="s">
        <v>35</v>
      </c>
      <c r="R265" s="1">
        <v>145</v>
      </c>
      <c r="S265" s="1">
        <v>164</v>
      </c>
      <c r="T265" s="1">
        <v>178</v>
      </c>
      <c r="U265" s="1">
        <v>193</v>
      </c>
      <c r="V265" s="1">
        <v>306</v>
      </c>
      <c r="W265" s="1">
        <v>986</v>
      </c>
      <c r="X265" s="2"/>
      <c r="Y265" s="22" t="s">
        <v>35</v>
      </c>
      <c r="Z265" s="1">
        <v>195</v>
      </c>
      <c r="AA265" s="1">
        <v>250</v>
      </c>
      <c r="AB265" s="1">
        <v>181</v>
      </c>
      <c r="AC265" s="1">
        <v>360</v>
      </c>
      <c r="AD265" s="1">
        <v>986</v>
      </c>
      <c r="AE265" s="2"/>
      <c r="AF265" s="22" t="s">
        <v>35</v>
      </c>
      <c r="AG265" s="1">
        <v>474</v>
      </c>
      <c r="AH265" s="1">
        <v>512</v>
      </c>
      <c r="AI265" s="1">
        <v>986</v>
      </c>
    </row>
    <row r="266" spans="1:35" x14ac:dyDescent="0.35">
      <c r="A266" s="23" t="s">
        <v>4</v>
      </c>
      <c r="B266" s="27" t="s">
        <v>4</v>
      </c>
      <c r="C266" s="1">
        <v>68</v>
      </c>
      <c r="D266" s="1">
        <v>485</v>
      </c>
      <c r="E266" s="1">
        <v>459</v>
      </c>
      <c r="F266" s="3">
        <v>1012</v>
      </c>
      <c r="G266" s="2"/>
      <c r="H266" s="22" t="s">
        <v>4</v>
      </c>
      <c r="I266" s="1">
        <v>86</v>
      </c>
      <c r="J266" s="1">
        <v>399</v>
      </c>
      <c r="K266" s="1">
        <v>363</v>
      </c>
      <c r="L266" s="1">
        <v>96</v>
      </c>
      <c r="M266" s="1">
        <v>26</v>
      </c>
      <c r="N266" s="1">
        <v>42</v>
      </c>
      <c r="O266" s="3">
        <v>1012</v>
      </c>
      <c r="P266" s="2"/>
      <c r="Q266" s="22" t="s">
        <v>4</v>
      </c>
      <c r="R266" s="1">
        <v>149</v>
      </c>
      <c r="S266" s="1">
        <v>171</v>
      </c>
      <c r="T266" s="1">
        <v>183</v>
      </c>
      <c r="U266" s="1">
        <v>198</v>
      </c>
      <c r="V266" s="1">
        <v>311</v>
      </c>
      <c r="W266" s="3">
        <v>1012</v>
      </c>
      <c r="X266" s="2"/>
      <c r="Y266" s="22" t="s">
        <v>4</v>
      </c>
      <c r="Z266" s="1">
        <v>200</v>
      </c>
      <c r="AA266" s="1">
        <v>259</v>
      </c>
      <c r="AB266" s="1">
        <v>186</v>
      </c>
      <c r="AC266" s="1">
        <v>367</v>
      </c>
      <c r="AD266" s="3">
        <v>1012</v>
      </c>
      <c r="AE266" s="2"/>
      <c r="AF266" s="22" t="s">
        <v>4</v>
      </c>
      <c r="AG266" s="1">
        <v>483</v>
      </c>
      <c r="AH266" s="1">
        <v>529</v>
      </c>
      <c r="AI266" s="3">
        <v>1012</v>
      </c>
    </row>
    <row r="267" spans="1:35" x14ac:dyDescent="0.35">
      <c r="A267" s="5" t="s">
        <v>452</v>
      </c>
      <c r="B267" s="5" t="s">
        <v>452</v>
      </c>
      <c r="C267" s="4"/>
      <c r="D267" s="4"/>
      <c r="E267" s="4"/>
      <c r="F267" s="4"/>
      <c r="G267" s="4"/>
      <c r="H267" s="22"/>
      <c r="I267" s="4"/>
      <c r="J267" s="4"/>
      <c r="K267" s="4"/>
      <c r="L267" s="4"/>
      <c r="M267" s="4"/>
      <c r="N267" s="4"/>
      <c r="O267" s="4"/>
      <c r="P267" s="4"/>
      <c r="Q267" s="22"/>
      <c r="R267" s="4"/>
      <c r="S267" s="4"/>
      <c r="T267" s="4"/>
      <c r="U267" s="4"/>
      <c r="V267" s="4"/>
      <c r="W267" s="4"/>
      <c r="X267" s="4"/>
      <c r="Y267" s="22"/>
      <c r="Z267" s="4"/>
      <c r="AA267" s="4"/>
      <c r="AB267" s="4"/>
      <c r="AC267" s="4"/>
      <c r="AD267" s="4"/>
      <c r="AE267" s="4"/>
      <c r="AF267" s="22"/>
      <c r="AG267" s="4"/>
      <c r="AH267" s="4"/>
      <c r="AI267" s="4"/>
    </row>
    <row r="268" spans="1:35" ht="29" x14ac:dyDescent="0.35">
      <c r="A268" s="23" t="s">
        <v>95</v>
      </c>
      <c r="B268" s="27" t="s">
        <v>95</v>
      </c>
      <c r="C268" s="1"/>
      <c r="D268" s="1"/>
      <c r="E268" s="1"/>
      <c r="F268" s="1"/>
      <c r="G268" s="2"/>
      <c r="H268" s="22" t="s">
        <v>95</v>
      </c>
      <c r="I268" s="1"/>
      <c r="J268" s="1"/>
      <c r="K268" s="1"/>
      <c r="L268" s="1"/>
      <c r="M268" s="1"/>
      <c r="N268" s="1"/>
      <c r="O268" s="1"/>
      <c r="P268" s="2"/>
      <c r="Q268" s="22" t="s">
        <v>95</v>
      </c>
      <c r="R268" s="1"/>
      <c r="S268" s="1"/>
      <c r="T268" s="1"/>
      <c r="U268" s="1"/>
      <c r="V268" s="1"/>
      <c r="W268" s="1"/>
      <c r="X268" s="2"/>
      <c r="Y268" s="22" t="s">
        <v>95</v>
      </c>
      <c r="Z268" s="1"/>
      <c r="AA268" s="1"/>
      <c r="AB268" s="1"/>
      <c r="AC268" s="1"/>
      <c r="AD268" s="1"/>
      <c r="AE268" s="2"/>
      <c r="AF268" s="22" t="s">
        <v>95</v>
      </c>
      <c r="AG268" s="1"/>
      <c r="AH268" s="1"/>
      <c r="AI268" s="1"/>
    </row>
    <row r="269" spans="1:35" ht="43.5" x14ac:dyDescent="0.35">
      <c r="A269" s="23" t="s">
        <v>96</v>
      </c>
      <c r="B269" s="27" t="s">
        <v>96</v>
      </c>
      <c r="C269" s="1">
        <v>1</v>
      </c>
      <c r="D269" s="1">
        <v>13</v>
      </c>
      <c r="E269" s="1">
        <v>5</v>
      </c>
      <c r="F269" s="1">
        <v>19</v>
      </c>
      <c r="G269" s="2"/>
      <c r="H269" s="22" t="s">
        <v>96</v>
      </c>
      <c r="I269" s="1">
        <v>1</v>
      </c>
      <c r="J269" s="1">
        <v>12</v>
      </c>
      <c r="K269" s="1">
        <v>5</v>
      </c>
      <c r="L269" s="1">
        <v>0</v>
      </c>
      <c r="M269" s="1">
        <v>1</v>
      </c>
      <c r="N269" s="1">
        <v>0</v>
      </c>
      <c r="O269" s="1">
        <v>19</v>
      </c>
      <c r="P269" s="2"/>
      <c r="Q269" s="22" t="s">
        <v>96</v>
      </c>
      <c r="R269" s="1">
        <v>4</v>
      </c>
      <c r="S269" s="1">
        <v>4</v>
      </c>
      <c r="T269" s="1">
        <v>2</v>
      </c>
      <c r="U269" s="1">
        <v>4</v>
      </c>
      <c r="V269" s="1">
        <v>5</v>
      </c>
      <c r="W269" s="1">
        <v>19</v>
      </c>
      <c r="X269" s="2"/>
      <c r="Y269" s="22" t="s">
        <v>96</v>
      </c>
      <c r="Z269" s="1">
        <v>5</v>
      </c>
      <c r="AA269" s="1">
        <v>7</v>
      </c>
      <c r="AB269" s="1">
        <v>3</v>
      </c>
      <c r="AC269" s="1">
        <v>4</v>
      </c>
      <c r="AD269" s="1">
        <v>19</v>
      </c>
      <c r="AE269" s="2"/>
      <c r="AF269" s="22" t="s">
        <v>96</v>
      </c>
      <c r="AG269" s="1">
        <v>7</v>
      </c>
      <c r="AH269" s="1">
        <v>12</v>
      </c>
      <c r="AI269" s="1">
        <v>19</v>
      </c>
    </row>
    <row r="270" spans="1:35" ht="43.5" x14ac:dyDescent="0.35">
      <c r="A270" s="23" t="s">
        <v>97</v>
      </c>
      <c r="B270" s="27" t="s">
        <v>97</v>
      </c>
      <c r="C270" s="1">
        <v>0</v>
      </c>
      <c r="D270" s="1">
        <v>2</v>
      </c>
      <c r="E270" s="1">
        <v>4</v>
      </c>
      <c r="F270" s="1">
        <v>6</v>
      </c>
      <c r="G270" s="2"/>
      <c r="H270" s="22" t="s">
        <v>97</v>
      </c>
      <c r="I270" s="1">
        <v>1</v>
      </c>
      <c r="J270" s="1">
        <v>1</v>
      </c>
      <c r="K270" s="1">
        <v>3</v>
      </c>
      <c r="L270" s="1">
        <v>1</v>
      </c>
      <c r="M270" s="1">
        <v>0</v>
      </c>
      <c r="N270" s="1">
        <v>0</v>
      </c>
      <c r="O270" s="1">
        <v>6</v>
      </c>
      <c r="P270" s="2"/>
      <c r="Q270" s="22" t="s">
        <v>97</v>
      </c>
      <c r="R270" s="1">
        <v>0</v>
      </c>
      <c r="S270" s="1">
        <v>3</v>
      </c>
      <c r="T270" s="1">
        <v>2</v>
      </c>
      <c r="U270" s="1">
        <v>1</v>
      </c>
      <c r="V270" s="1">
        <v>0</v>
      </c>
      <c r="W270" s="1">
        <v>6</v>
      </c>
      <c r="X270" s="2"/>
      <c r="Y270" s="22" t="s">
        <v>97</v>
      </c>
      <c r="Z270" s="1">
        <v>0</v>
      </c>
      <c r="AA270" s="1">
        <v>2</v>
      </c>
      <c r="AB270" s="1">
        <v>2</v>
      </c>
      <c r="AC270" s="1">
        <v>2</v>
      </c>
      <c r="AD270" s="1">
        <v>6</v>
      </c>
      <c r="AE270" s="2"/>
      <c r="AF270" s="22" t="s">
        <v>97</v>
      </c>
      <c r="AG270" s="1">
        <v>2</v>
      </c>
      <c r="AH270" s="1">
        <v>4</v>
      </c>
      <c r="AI270" s="1">
        <v>6</v>
      </c>
    </row>
    <row r="271" spans="1:35" ht="43.5" x14ac:dyDescent="0.35">
      <c r="A271" s="23" t="s">
        <v>98</v>
      </c>
      <c r="B271" s="27" t="s">
        <v>98</v>
      </c>
      <c r="C271" s="1">
        <v>0</v>
      </c>
      <c r="D271" s="1">
        <v>1</v>
      </c>
      <c r="E271" s="1">
        <v>0</v>
      </c>
      <c r="F271" s="1">
        <v>1</v>
      </c>
      <c r="G271" s="2"/>
      <c r="H271" s="22" t="s">
        <v>98</v>
      </c>
      <c r="I271" s="1">
        <v>1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1</v>
      </c>
      <c r="P271" s="2"/>
      <c r="Q271" s="22" t="s">
        <v>98</v>
      </c>
      <c r="R271" s="1">
        <v>0</v>
      </c>
      <c r="S271" s="1">
        <v>0</v>
      </c>
      <c r="T271" s="1">
        <v>1</v>
      </c>
      <c r="U271" s="1">
        <v>0</v>
      </c>
      <c r="V271" s="1">
        <v>0</v>
      </c>
      <c r="W271" s="1">
        <v>1</v>
      </c>
      <c r="X271" s="2"/>
      <c r="Y271" s="22" t="s">
        <v>98</v>
      </c>
      <c r="Z271" s="1">
        <v>0</v>
      </c>
      <c r="AA271" s="1">
        <v>0</v>
      </c>
      <c r="AB271" s="1">
        <v>0</v>
      </c>
      <c r="AC271" s="1">
        <v>1</v>
      </c>
      <c r="AD271" s="1">
        <v>1</v>
      </c>
      <c r="AE271" s="2"/>
      <c r="AF271" s="22" t="s">
        <v>98</v>
      </c>
      <c r="AG271" s="1">
        <v>0</v>
      </c>
      <c r="AH271" s="1">
        <v>1</v>
      </c>
      <c r="AI271" s="1">
        <v>1</v>
      </c>
    </row>
    <row r="272" spans="1:35" x14ac:dyDescent="0.35">
      <c r="A272" s="24" t="s">
        <v>102</v>
      </c>
      <c r="B272" s="11" t="s">
        <v>102</v>
      </c>
      <c r="C272" s="1">
        <v>67</v>
      </c>
      <c r="D272" s="1">
        <v>469</v>
      </c>
      <c r="E272" s="1">
        <v>450</v>
      </c>
      <c r="F272" s="1">
        <v>986</v>
      </c>
      <c r="G272" s="2"/>
      <c r="H272" s="22"/>
      <c r="I272" s="1">
        <v>83</v>
      </c>
      <c r="J272" s="1">
        <v>386</v>
      </c>
      <c r="K272" s="1">
        <v>355</v>
      </c>
      <c r="L272" s="1">
        <v>95</v>
      </c>
      <c r="M272" s="1">
        <v>25</v>
      </c>
      <c r="N272" s="1">
        <v>42</v>
      </c>
      <c r="O272" s="1">
        <v>986</v>
      </c>
      <c r="P272" s="2"/>
      <c r="Q272" s="22"/>
      <c r="R272" s="1">
        <v>145</v>
      </c>
      <c r="S272" s="1">
        <v>164</v>
      </c>
      <c r="T272" s="1">
        <v>178</v>
      </c>
      <c r="U272" s="1">
        <v>193</v>
      </c>
      <c r="V272" s="1">
        <v>306</v>
      </c>
      <c r="W272" s="1">
        <v>986</v>
      </c>
      <c r="X272" s="2"/>
      <c r="Y272" s="22"/>
      <c r="Z272" s="1">
        <v>195</v>
      </c>
      <c r="AA272" s="1">
        <v>250</v>
      </c>
      <c r="AB272" s="1">
        <v>181</v>
      </c>
      <c r="AC272" s="1">
        <v>360</v>
      </c>
      <c r="AD272" s="1">
        <v>986</v>
      </c>
      <c r="AE272" s="2"/>
      <c r="AF272" s="22"/>
      <c r="AG272" s="1">
        <v>474</v>
      </c>
      <c r="AH272" s="1">
        <v>512</v>
      </c>
      <c r="AI272" s="1">
        <v>986</v>
      </c>
    </row>
    <row r="273" spans="1:35" x14ac:dyDescent="0.35">
      <c r="A273" s="25" t="s">
        <v>4</v>
      </c>
      <c r="B273" s="12" t="s">
        <v>4</v>
      </c>
      <c r="C273" s="1">
        <v>68</v>
      </c>
      <c r="D273" s="1">
        <v>485</v>
      </c>
      <c r="E273" s="1">
        <v>459</v>
      </c>
      <c r="F273" s="3">
        <v>1012</v>
      </c>
      <c r="G273" s="2"/>
      <c r="H273" s="22" t="s">
        <v>4</v>
      </c>
      <c r="I273" s="1">
        <v>86</v>
      </c>
      <c r="J273" s="1">
        <v>399</v>
      </c>
      <c r="K273" s="1">
        <v>363</v>
      </c>
      <c r="L273" s="1">
        <v>96</v>
      </c>
      <c r="M273" s="1">
        <v>26</v>
      </c>
      <c r="N273" s="1">
        <v>42</v>
      </c>
      <c r="O273" s="3">
        <v>1012</v>
      </c>
      <c r="P273" s="2"/>
      <c r="Q273" s="22" t="s">
        <v>4</v>
      </c>
      <c r="R273" s="1">
        <v>149</v>
      </c>
      <c r="S273" s="1">
        <v>171</v>
      </c>
      <c r="T273" s="1">
        <v>183</v>
      </c>
      <c r="U273" s="1">
        <v>198</v>
      </c>
      <c r="V273" s="1">
        <v>311</v>
      </c>
      <c r="W273" s="3">
        <v>1012</v>
      </c>
      <c r="X273" s="2"/>
      <c r="Y273" s="22" t="s">
        <v>4</v>
      </c>
      <c r="Z273" s="1">
        <v>200</v>
      </c>
      <c r="AA273" s="1">
        <v>259</v>
      </c>
      <c r="AB273" s="1">
        <v>186</v>
      </c>
      <c r="AC273" s="1">
        <v>367</v>
      </c>
      <c r="AD273" s="3">
        <v>1012</v>
      </c>
      <c r="AE273" s="2"/>
      <c r="AF273" s="22" t="s">
        <v>4</v>
      </c>
      <c r="AG273" s="1">
        <v>483</v>
      </c>
      <c r="AH273" s="1">
        <v>529</v>
      </c>
      <c r="AI273" s="3">
        <v>1012</v>
      </c>
    </row>
    <row r="274" spans="1:35" x14ac:dyDescent="0.35">
      <c r="A274" s="5" t="s">
        <v>452</v>
      </c>
      <c r="B274" s="5" t="s">
        <v>452</v>
      </c>
      <c r="C274" s="4"/>
      <c r="D274" s="4"/>
      <c r="E274" s="4"/>
      <c r="F274" s="4"/>
      <c r="G274" s="4"/>
      <c r="H274" s="22"/>
      <c r="I274" s="4"/>
      <c r="J274" s="4"/>
      <c r="K274" s="4"/>
      <c r="L274" s="4"/>
      <c r="M274" s="4"/>
      <c r="N274" s="4"/>
      <c r="O274" s="4"/>
      <c r="P274" s="4"/>
      <c r="Q274" s="22"/>
      <c r="R274" s="4"/>
      <c r="S274" s="4"/>
      <c r="T274" s="4"/>
      <c r="U274" s="4"/>
      <c r="V274" s="4"/>
      <c r="W274" s="4"/>
      <c r="X274" s="4"/>
      <c r="Y274" s="22"/>
      <c r="Z274" s="4"/>
      <c r="AA274" s="4"/>
      <c r="AB274" s="4"/>
      <c r="AC274" s="4"/>
      <c r="AD274" s="4"/>
      <c r="AE274" s="4"/>
      <c r="AF274" s="22"/>
      <c r="AG274" s="4"/>
      <c r="AH274" s="4"/>
      <c r="AI274" s="4"/>
    </row>
    <row r="275" spans="1:35" ht="58" x14ac:dyDescent="0.35">
      <c r="A275" s="23" t="s">
        <v>461</v>
      </c>
      <c r="B275" s="10" t="s">
        <v>99</v>
      </c>
      <c r="C275" s="1"/>
      <c r="D275" s="1"/>
      <c r="E275" s="1"/>
      <c r="F275" s="1"/>
      <c r="G275" s="2"/>
      <c r="H275" s="22" t="s">
        <v>99</v>
      </c>
      <c r="I275" s="1"/>
      <c r="J275" s="1"/>
      <c r="K275" s="1"/>
      <c r="L275" s="1"/>
      <c r="M275" s="1"/>
      <c r="N275" s="1"/>
      <c r="O275" s="1"/>
      <c r="P275" s="2"/>
      <c r="Q275" s="22" t="s">
        <v>99</v>
      </c>
      <c r="R275" s="1"/>
      <c r="S275" s="1"/>
      <c r="T275" s="1"/>
      <c r="U275" s="1"/>
      <c r="V275" s="1"/>
      <c r="W275" s="1"/>
      <c r="X275" s="2"/>
      <c r="Y275" s="22" t="s">
        <v>99</v>
      </c>
      <c r="Z275" s="1"/>
      <c r="AA275" s="1"/>
      <c r="AB275" s="1"/>
      <c r="AC275" s="1"/>
      <c r="AD275" s="1"/>
      <c r="AE275" s="2"/>
      <c r="AF275" s="22" t="s">
        <v>99</v>
      </c>
      <c r="AG275" s="1"/>
      <c r="AH275" s="1"/>
      <c r="AI275" s="1"/>
    </row>
    <row r="276" spans="1:35" ht="29" x14ac:dyDescent="0.35">
      <c r="A276" s="23" t="s">
        <v>455</v>
      </c>
      <c r="B276" s="10" t="s">
        <v>100</v>
      </c>
      <c r="C276" s="1">
        <v>17</v>
      </c>
      <c r="D276" s="1">
        <v>195</v>
      </c>
      <c r="E276" s="1">
        <v>134</v>
      </c>
      <c r="F276" s="1">
        <v>346</v>
      </c>
      <c r="G276" s="2"/>
      <c r="H276" s="22" t="s">
        <v>100</v>
      </c>
      <c r="I276" s="1">
        <v>29</v>
      </c>
      <c r="J276" s="1">
        <v>166</v>
      </c>
      <c r="K276" s="1">
        <v>114</v>
      </c>
      <c r="L276" s="1">
        <v>20</v>
      </c>
      <c r="M276" s="1">
        <v>6</v>
      </c>
      <c r="N276" s="1">
        <v>11</v>
      </c>
      <c r="O276" s="1">
        <v>346</v>
      </c>
      <c r="P276" s="2"/>
      <c r="Q276" s="22" t="s">
        <v>100</v>
      </c>
      <c r="R276" s="1">
        <v>51</v>
      </c>
      <c r="S276" s="1">
        <v>71</v>
      </c>
      <c r="T276" s="1">
        <v>96</v>
      </c>
      <c r="U276" s="1">
        <v>63</v>
      </c>
      <c r="V276" s="1">
        <v>65</v>
      </c>
      <c r="W276" s="1">
        <v>346</v>
      </c>
      <c r="X276" s="2"/>
      <c r="Y276" s="22" t="s">
        <v>100</v>
      </c>
      <c r="Z276" s="1">
        <v>60</v>
      </c>
      <c r="AA276" s="1">
        <v>104</v>
      </c>
      <c r="AB276" s="1">
        <v>61</v>
      </c>
      <c r="AC276" s="1">
        <v>121</v>
      </c>
      <c r="AD276" s="1">
        <v>346</v>
      </c>
      <c r="AE276" s="2"/>
      <c r="AF276" s="22" t="s">
        <v>100</v>
      </c>
      <c r="AG276" s="1">
        <v>143</v>
      </c>
      <c r="AH276" s="1">
        <v>203</v>
      </c>
      <c r="AI276" s="1">
        <v>346</v>
      </c>
    </row>
    <row r="277" spans="1:35" x14ac:dyDescent="0.35">
      <c r="A277" s="23" t="s">
        <v>456</v>
      </c>
      <c r="B277" s="13"/>
      <c r="C277" s="1">
        <v>51</v>
      </c>
      <c r="D277" s="1">
        <v>290</v>
      </c>
      <c r="E277" s="1">
        <v>325</v>
      </c>
      <c r="F277" s="1">
        <v>666</v>
      </c>
      <c r="G277" s="2"/>
      <c r="H277" s="22"/>
      <c r="I277" s="1">
        <v>57</v>
      </c>
      <c r="J277" s="1">
        <v>233</v>
      </c>
      <c r="K277" s="1">
        <v>249</v>
      </c>
      <c r="L277" s="1">
        <v>76</v>
      </c>
      <c r="M277" s="1">
        <v>20</v>
      </c>
      <c r="N277" s="1">
        <v>31</v>
      </c>
      <c r="O277" s="1">
        <v>666</v>
      </c>
      <c r="P277" s="2"/>
      <c r="Q277" s="22"/>
      <c r="R277" s="1">
        <v>98</v>
      </c>
      <c r="S277" s="1">
        <v>100</v>
      </c>
      <c r="T277" s="1">
        <v>87</v>
      </c>
      <c r="U277" s="1">
        <v>135</v>
      </c>
      <c r="V277" s="1">
        <v>246</v>
      </c>
      <c r="W277" s="1">
        <v>666</v>
      </c>
      <c r="X277" s="2"/>
      <c r="Y277" s="22"/>
      <c r="Z277" s="1">
        <v>140</v>
      </c>
      <c r="AA277" s="1">
        <v>155</v>
      </c>
      <c r="AB277" s="1">
        <v>125</v>
      </c>
      <c r="AC277" s="1">
        <v>246</v>
      </c>
      <c r="AD277" s="1">
        <v>666</v>
      </c>
      <c r="AE277" s="2"/>
      <c r="AF277" s="22"/>
      <c r="AG277" s="1">
        <v>340</v>
      </c>
      <c r="AH277" s="1">
        <v>326</v>
      </c>
      <c r="AI277" s="1">
        <v>666</v>
      </c>
    </row>
    <row r="278" spans="1:35" x14ac:dyDescent="0.35">
      <c r="A278" s="23" t="s">
        <v>4</v>
      </c>
      <c r="B278" s="27" t="s">
        <v>4</v>
      </c>
      <c r="C278" s="1">
        <v>68</v>
      </c>
      <c r="D278" s="1">
        <v>485</v>
      </c>
      <c r="E278" s="1">
        <v>459</v>
      </c>
      <c r="F278" s="3">
        <v>1012</v>
      </c>
      <c r="G278" s="2"/>
      <c r="H278" s="22" t="s">
        <v>4</v>
      </c>
      <c r="I278" s="1">
        <v>86</v>
      </c>
      <c r="J278" s="1">
        <v>399</v>
      </c>
      <c r="K278" s="1">
        <v>363</v>
      </c>
      <c r="L278" s="1">
        <v>96</v>
      </c>
      <c r="M278" s="1">
        <v>26</v>
      </c>
      <c r="N278" s="1">
        <v>42</v>
      </c>
      <c r="O278" s="3">
        <v>1012</v>
      </c>
      <c r="P278" s="2"/>
      <c r="Q278" s="22" t="s">
        <v>4</v>
      </c>
      <c r="R278" s="1">
        <v>149</v>
      </c>
      <c r="S278" s="1">
        <v>171</v>
      </c>
      <c r="T278" s="1">
        <v>183</v>
      </c>
      <c r="U278" s="1">
        <v>198</v>
      </c>
      <c r="V278" s="1">
        <v>311</v>
      </c>
      <c r="W278" s="3">
        <v>1012</v>
      </c>
      <c r="X278" s="2"/>
      <c r="Y278" s="22" t="s">
        <v>4</v>
      </c>
      <c r="Z278" s="1">
        <v>200</v>
      </c>
      <c r="AA278" s="1">
        <v>259</v>
      </c>
      <c r="AB278" s="1">
        <v>186</v>
      </c>
      <c r="AC278" s="1">
        <v>367</v>
      </c>
      <c r="AD278" s="3">
        <v>1012</v>
      </c>
      <c r="AE278" s="2"/>
      <c r="AF278" s="22" t="s">
        <v>4</v>
      </c>
      <c r="AG278" s="1">
        <v>483</v>
      </c>
      <c r="AH278" s="1">
        <v>529</v>
      </c>
      <c r="AI278" s="3">
        <v>1012</v>
      </c>
    </row>
    <row r="279" spans="1:35" x14ac:dyDescent="0.35">
      <c r="A279" s="5" t="s">
        <v>452</v>
      </c>
      <c r="B279" s="5" t="s">
        <v>452</v>
      </c>
      <c r="C279" s="4"/>
      <c r="D279" s="4"/>
      <c r="E279" s="4"/>
      <c r="F279" s="4"/>
      <c r="G279" s="4"/>
      <c r="H279" s="22"/>
      <c r="I279" s="4"/>
      <c r="J279" s="4"/>
      <c r="K279" s="4"/>
      <c r="L279" s="4"/>
      <c r="M279" s="4"/>
      <c r="N279" s="4"/>
      <c r="O279" s="4"/>
      <c r="P279" s="4"/>
      <c r="Q279" s="22"/>
      <c r="R279" s="4"/>
      <c r="S279" s="4"/>
      <c r="T279" s="4"/>
      <c r="U279" s="4"/>
      <c r="V279" s="4"/>
      <c r="W279" s="4"/>
      <c r="X279" s="4"/>
      <c r="Y279" s="22"/>
      <c r="Z279" s="4"/>
      <c r="AA279" s="4"/>
      <c r="AB279" s="4"/>
      <c r="AC279" s="4"/>
      <c r="AD279" s="4"/>
      <c r="AE279" s="4"/>
      <c r="AF279" s="22"/>
      <c r="AG279" s="4"/>
      <c r="AH279" s="4"/>
      <c r="AI279" s="4"/>
    </row>
    <row r="280" spans="1:35" ht="58" x14ac:dyDescent="0.35">
      <c r="A280" s="23" t="s">
        <v>478</v>
      </c>
      <c r="B280" s="10" t="s">
        <v>101</v>
      </c>
      <c r="C280" s="1"/>
      <c r="D280" s="1"/>
      <c r="E280" s="1"/>
      <c r="F280" s="1"/>
      <c r="G280" s="2"/>
      <c r="H280" s="22" t="s">
        <v>101</v>
      </c>
      <c r="I280" s="1"/>
      <c r="J280" s="1"/>
      <c r="K280" s="1"/>
      <c r="L280" s="1"/>
      <c r="M280" s="1"/>
      <c r="N280" s="1"/>
      <c r="O280" s="1"/>
      <c r="P280" s="2"/>
      <c r="Q280" s="22" t="s">
        <v>101</v>
      </c>
      <c r="R280" s="1"/>
      <c r="S280" s="1"/>
      <c r="T280" s="1"/>
      <c r="U280" s="1"/>
      <c r="V280" s="1"/>
      <c r="W280" s="1"/>
      <c r="X280" s="2"/>
      <c r="Y280" s="22" t="s">
        <v>101</v>
      </c>
      <c r="Z280" s="1"/>
      <c r="AA280" s="1"/>
      <c r="AB280" s="1"/>
      <c r="AC280" s="1"/>
      <c r="AD280" s="1"/>
      <c r="AE280" s="2"/>
      <c r="AF280" s="22" t="s">
        <v>101</v>
      </c>
      <c r="AG280" s="1"/>
      <c r="AH280" s="1"/>
      <c r="AI280" s="1"/>
    </row>
    <row r="281" spans="1:35" x14ac:dyDescent="0.35">
      <c r="A281" s="23">
        <v>0</v>
      </c>
      <c r="B281" s="27">
        <v>0</v>
      </c>
      <c r="C281" s="1">
        <v>1</v>
      </c>
      <c r="D281" s="1">
        <v>167</v>
      </c>
      <c r="E281" s="1">
        <v>92</v>
      </c>
      <c r="F281" s="1">
        <v>260</v>
      </c>
      <c r="G281" s="2"/>
      <c r="H281" s="22">
        <v>0</v>
      </c>
      <c r="I281" s="1">
        <v>28</v>
      </c>
      <c r="J281" s="1">
        <v>139</v>
      </c>
      <c r="K281" s="1">
        <v>78</v>
      </c>
      <c r="L281" s="1">
        <v>14</v>
      </c>
      <c r="M281" s="1">
        <v>1</v>
      </c>
      <c r="N281" s="1">
        <v>0</v>
      </c>
      <c r="O281" s="1">
        <v>260</v>
      </c>
      <c r="P281" s="2"/>
      <c r="Q281" s="22">
        <v>0</v>
      </c>
      <c r="R281" s="1">
        <v>43</v>
      </c>
      <c r="S281" s="1">
        <v>51</v>
      </c>
      <c r="T281" s="1">
        <v>72</v>
      </c>
      <c r="U281" s="1">
        <v>45</v>
      </c>
      <c r="V281" s="1">
        <v>49</v>
      </c>
      <c r="W281" s="1">
        <v>260</v>
      </c>
      <c r="X281" s="2"/>
      <c r="Y281" s="22">
        <v>0</v>
      </c>
      <c r="Z281" s="1">
        <v>51</v>
      </c>
      <c r="AA281" s="1">
        <v>78</v>
      </c>
      <c r="AB281" s="1">
        <v>37</v>
      </c>
      <c r="AC281" s="1">
        <v>94</v>
      </c>
      <c r="AD281" s="1">
        <v>260</v>
      </c>
      <c r="AE281" s="2"/>
      <c r="AF281" s="22">
        <v>0</v>
      </c>
      <c r="AG281" s="1">
        <v>101</v>
      </c>
      <c r="AH281" s="1">
        <v>159</v>
      </c>
      <c r="AI281" s="1">
        <v>260</v>
      </c>
    </row>
    <row r="282" spans="1:35" x14ac:dyDescent="0.35">
      <c r="A282" s="23">
        <v>1</v>
      </c>
      <c r="B282" s="27">
        <v>1</v>
      </c>
      <c r="C282" s="1">
        <v>11</v>
      </c>
      <c r="D282" s="1">
        <v>26</v>
      </c>
      <c r="E282" s="1">
        <v>33</v>
      </c>
      <c r="F282" s="1">
        <v>70</v>
      </c>
      <c r="G282" s="2"/>
      <c r="H282" s="22">
        <v>1</v>
      </c>
      <c r="I282" s="1">
        <v>1</v>
      </c>
      <c r="J282" s="1">
        <v>25</v>
      </c>
      <c r="K282" s="1">
        <v>27</v>
      </c>
      <c r="L282" s="1">
        <v>6</v>
      </c>
      <c r="M282" s="1">
        <v>5</v>
      </c>
      <c r="N282" s="1">
        <v>6</v>
      </c>
      <c r="O282" s="1">
        <v>70</v>
      </c>
      <c r="P282" s="2"/>
      <c r="Q282" s="22">
        <v>1</v>
      </c>
      <c r="R282" s="1">
        <v>8</v>
      </c>
      <c r="S282" s="1">
        <v>13</v>
      </c>
      <c r="T282" s="1">
        <v>18</v>
      </c>
      <c r="U282" s="1">
        <v>17</v>
      </c>
      <c r="V282" s="1">
        <v>14</v>
      </c>
      <c r="W282" s="1">
        <v>70</v>
      </c>
      <c r="X282" s="2"/>
      <c r="Y282" s="22">
        <v>1</v>
      </c>
      <c r="Z282" s="1">
        <v>9</v>
      </c>
      <c r="AA282" s="1">
        <v>21</v>
      </c>
      <c r="AB282" s="1">
        <v>17</v>
      </c>
      <c r="AC282" s="1">
        <v>23</v>
      </c>
      <c r="AD282" s="1">
        <v>70</v>
      </c>
      <c r="AE282" s="2"/>
      <c r="AF282" s="22">
        <v>1</v>
      </c>
      <c r="AG282" s="1">
        <v>34</v>
      </c>
      <c r="AH282" s="1">
        <v>36</v>
      </c>
      <c r="AI282" s="1">
        <v>70</v>
      </c>
    </row>
    <row r="283" spans="1:35" x14ac:dyDescent="0.35">
      <c r="A283" s="23">
        <v>2</v>
      </c>
      <c r="B283" s="27">
        <v>2</v>
      </c>
      <c r="C283" s="1">
        <v>4</v>
      </c>
      <c r="D283" s="1">
        <v>2</v>
      </c>
      <c r="E283" s="1">
        <v>9</v>
      </c>
      <c r="F283" s="1">
        <v>15</v>
      </c>
      <c r="G283" s="2"/>
      <c r="H283" s="22">
        <v>2</v>
      </c>
      <c r="I283" s="1">
        <v>0</v>
      </c>
      <c r="J283" s="1">
        <v>2</v>
      </c>
      <c r="K283" s="1">
        <v>9</v>
      </c>
      <c r="L283" s="1">
        <v>0</v>
      </c>
      <c r="M283" s="1">
        <v>0</v>
      </c>
      <c r="N283" s="1">
        <v>4</v>
      </c>
      <c r="O283" s="1">
        <v>15</v>
      </c>
      <c r="P283" s="2"/>
      <c r="Q283" s="22">
        <v>2</v>
      </c>
      <c r="R283" s="1">
        <v>0</v>
      </c>
      <c r="S283" s="1">
        <v>7</v>
      </c>
      <c r="T283" s="1">
        <v>6</v>
      </c>
      <c r="U283" s="1">
        <v>1</v>
      </c>
      <c r="V283" s="1">
        <v>1</v>
      </c>
      <c r="W283" s="1">
        <v>15</v>
      </c>
      <c r="X283" s="2"/>
      <c r="Y283" s="22">
        <v>2</v>
      </c>
      <c r="Z283" s="1">
        <v>0</v>
      </c>
      <c r="AA283" s="1">
        <v>5</v>
      </c>
      <c r="AB283" s="1">
        <v>6</v>
      </c>
      <c r="AC283" s="1">
        <v>4</v>
      </c>
      <c r="AD283" s="1">
        <v>15</v>
      </c>
      <c r="AE283" s="2"/>
      <c r="AF283" s="22">
        <v>2</v>
      </c>
      <c r="AG283" s="1">
        <v>7</v>
      </c>
      <c r="AH283" s="1">
        <v>8</v>
      </c>
      <c r="AI283" s="1">
        <v>15</v>
      </c>
    </row>
    <row r="284" spans="1:35" x14ac:dyDescent="0.35">
      <c r="A284" s="23">
        <v>3</v>
      </c>
      <c r="B284" s="27">
        <v>3</v>
      </c>
      <c r="C284" s="1">
        <v>1</v>
      </c>
      <c r="D284" s="1">
        <v>0</v>
      </c>
      <c r="E284" s="1">
        <v>0</v>
      </c>
      <c r="F284" s="1">
        <v>1</v>
      </c>
      <c r="G284" s="2"/>
      <c r="H284" s="22">
        <v>3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1</v>
      </c>
      <c r="O284" s="1">
        <v>1</v>
      </c>
      <c r="P284" s="2"/>
      <c r="Q284" s="22">
        <v>3</v>
      </c>
      <c r="R284" s="1">
        <v>0</v>
      </c>
      <c r="S284" s="1">
        <v>0</v>
      </c>
      <c r="T284" s="1">
        <v>0</v>
      </c>
      <c r="U284" s="1">
        <v>0</v>
      </c>
      <c r="V284" s="1">
        <v>1</v>
      </c>
      <c r="W284" s="1">
        <v>1</v>
      </c>
      <c r="X284" s="2"/>
      <c r="Y284" s="22">
        <v>3</v>
      </c>
      <c r="Z284" s="1">
        <v>0</v>
      </c>
      <c r="AA284" s="1">
        <v>0</v>
      </c>
      <c r="AB284" s="1">
        <v>1</v>
      </c>
      <c r="AC284" s="1">
        <v>0</v>
      </c>
      <c r="AD284" s="1">
        <v>1</v>
      </c>
      <c r="AE284" s="2"/>
      <c r="AF284" s="22">
        <v>3</v>
      </c>
      <c r="AG284" s="1">
        <v>1</v>
      </c>
      <c r="AH284" s="1">
        <v>0</v>
      </c>
      <c r="AI284" s="1">
        <v>1</v>
      </c>
    </row>
    <row r="285" spans="1:35" x14ac:dyDescent="0.35">
      <c r="A285" s="24" t="s">
        <v>102</v>
      </c>
      <c r="B285" s="11" t="s">
        <v>102</v>
      </c>
      <c r="C285" s="1">
        <v>51</v>
      </c>
      <c r="D285" s="1">
        <v>290</v>
      </c>
      <c r="E285" s="1">
        <v>325</v>
      </c>
      <c r="F285" s="1">
        <v>666</v>
      </c>
      <c r="G285" s="2"/>
      <c r="H285" s="22" t="s">
        <v>102</v>
      </c>
      <c r="I285" s="1">
        <v>57</v>
      </c>
      <c r="J285" s="1">
        <v>233</v>
      </c>
      <c r="K285" s="1">
        <v>249</v>
      </c>
      <c r="L285" s="1">
        <v>76</v>
      </c>
      <c r="M285" s="1">
        <v>20</v>
      </c>
      <c r="N285" s="1">
        <v>31</v>
      </c>
      <c r="O285" s="1">
        <v>666</v>
      </c>
      <c r="P285" s="2"/>
      <c r="Q285" s="22" t="s">
        <v>102</v>
      </c>
      <c r="R285" s="1">
        <v>98</v>
      </c>
      <c r="S285" s="1">
        <v>100</v>
      </c>
      <c r="T285" s="1">
        <v>87</v>
      </c>
      <c r="U285" s="1">
        <v>135</v>
      </c>
      <c r="V285" s="1">
        <v>246</v>
      </c>
      <c r="W285" s="1">
        <v>666</v>
      </c>
      <c r="X285" s="2"/>
      <c r="Y285" s="22" t="s">
        <v>102</v>
      </c>
      <c r="Z285" s="1">
        <v>140</v>
      </c>
      <c r="AA285" s="1">
        <v>155</v>
      </c>
      <c r="AB285" s="1">
        <v>125</v>
      </c>
      <c r="AC285" s="1">
        <v>246</v>
      </c>
      <c r="AD285" s="1">
        <v>666</v>
      </c>
      <c r="AE285" s="2"/>
      <c r="AF285" s="22" t="s">
        <v>102</v>
      </c>
      <c r="AG285" s="1">
        <v>340</v>
      </c>
      <c r="AH285" s="1">
        <v>326</v>
      </c>
      <c r="AI285" s="1">
        <v>666</v>
      </c>
    </row>
    <row r="286" spans="1:35" x14ac:dyDescent="0.35">
      <c r="A286" s="25" t="s">
        <v>4</v>
      </c>
      <c r="B286" s="12" t="s">
        <v>4</v>
      </c>
      <c r="C286" s="1">
        <v>68</v>
      </c>
      <c r="D286" s="1">
        <v>485</v>
      </c>
      <c r="E286" s="1">
        <v>459</v>
      </c>
      <c r="F286" s="3">
        <v>1012</v>
      </c>
      <c r="G286" s="2"/>
      <c r="H286" s="22" t="s">
        <v>4</v>
      </c>
      <c r="I286" s="1">
        <v>86</v>
      </c>
      <c r="J286" s="1">
        <v>399</v>
      </c>
      <c r="K286" s="1">
        <v>363</v>
      </c>
      <c r="L286" s="1">
        <v>96</v>
      </c>
      <c r="M286" s="1">
        <v>26</v>
      </c>
      <c r="N286" s="1">
        <v>42</v>
      </c>
      <c r="O286" s="3">
        <v>1012</v>
      </c>
      <c r="P286" s="2"/>
      <c r="Q286" s="22" t="s">
        <v>4</v>
      </c>
      <c r="R286" s="1">
        <v>149</v>
      </c>
      <c r="S286" s="1">
        <v>171</v>
      </c>
      <c r="T286" s="1">
        <v>183</v>
      </c>
      <c r="U286" s="1">
        <v>198</v>
      </c>
      <c r="V286" s="1">
        <v>311</v>
      </c>
      <c r="W286" s="3">
        <v>1012</v>
      </c>
      <c r="X286" s="2"/>
      <c r="Y286" s="22" t="s">
        <v>4</v>
      </c>
      <c r="Z286" s="1">
        <v>200</v>
      </c>
      <c r="AA286" s="1">
        <v>259</v>
      </c>
      <c r="AB286" s="1">
        <v>186</v>
      </c>
      <c r="AC286" s="1">
        <v>367</v>
      </c>
      <c r="AD286" s="3">
        <v>1012</v>
      </c>
      <c r="AE286" s="2"/>
      <c r="AF286" s="22" t="s">
        <v>4</v>
      </c>
      <c r="AG286" s="1">
        <v>483</v>
      </c>
      <c r="AH286" s="1">
        <v>529</v>
      </c>
      <c r="AI286" s="3">
        <v>1012</v>
      </c>
    </row>
    <row r="287" spans="1:35" x14ac:dyDescent="0.35">
      <c r="A287" s="5" t="s">
        <v>452</v>
      </c>
      <c r="B287" s="5" t="s">
        <v>452</v>
      </c>
      <c r="C287" s="4"/>
      <c r="D287" s="4"/>
      <c r="E287" s="4"/>
      <c r="F287" s="4"/>
      <c r="G287" s="4"/>
      <c r="H287" s="22"/>
      <c r="I287" s="4"/>
      <c r="J287" s="4"/>
      <c r="K287" s="4"/>
      <c r="L287" s="4"/>
      <c r="M287" s="4"/>
      <c r="N287" s="4"/>
      <c r="O287" s="4"/>
      <c r="P287" s="4"/>
      <c r="Q287" s="22"/>
      <c r="R287" s="4"/>
      <c r="S287" s="4"/>
      <c r="T287" s="4"/>
      <c r="U287" s="4"/>
      <c r="V287" s="4"/>
      <c r="W287" s="4"/>
      <c r="X287" s="4"/>
      <c r="Y287" s="22"/>
      <c r="Z287" s="4"/>
      <c r="AA287" s="4"/>
      <c r="AB287" s="4"/>
      <c r="AC287" s="4"/>
      <c r="AD287" s="4"/>
      <c r="AE287" s="4"/>
      <c r="AF287" s="22"/>
      <c r="AG287" s="4"/>
      <c r="AH287" s="4"/>
      <c r="AI287" s="4"/>
    </row>
    <row r="288" spans="1:35" ht="58" x14ac:dyDescent="0.35">
      <c r="A288" s="23" t="s">
        <v>479</v>
      </c>
      <c r="B288" s="10" t="s">
        <v>103</v>
      </c>
      <c r="C288" s="1"/>
      <c r="D288" s="1"/>
      <c r="E288" s="1"/>
      <c r="F288" s="1"/>
      <c r="G288" s="2"/>
      <c r="H288" s="22" t="s">
        <v>103</v>
      </c>
      <c r="I288" s="1"/>
      <c r="J288" s="1"/>
      <c r="K288" s="1"/>
      <c r="L288" s="1"/>
      <c r="M288" s="1"/>
      <c r="N288" s="1"/>
      <c r="O288" s="1"/>
      <c r="P288" s="2"/>
      <c r="Q288" s="22" t="s">
        <v>103</v>
      </c>
      <c r="R288" s="1"/>
      <c r="S288" s="1"/>
      <c r="T288" s="1"/>
      <c r="U288" s="1"/>
      <c r="V288" s="1"/>
      <c r="W288" s="1"/>
      <c r="X288" s="2"/>
      <c r="Y288" s="22" t="s">
        <v>103</v>
      </c>
      <c r="Z288" s="1"/>
      <c r="AA288" s="1"/>
      <c r="AB288" s="1"/>
      <c r="AC288" s="1"/>
      <c r="AD288" s="1"/>
      <c r="AE288" s="2"/>
      <c r="AF288" s="22" t="s">
        <v>103</v>
      </c>
      <c r="AG288" s="1"/>
      <c r="AH288" s="1"/>
      <c r="AI288" s="1"/>
    </row>
    <row r="289" spans="1:35" x14ac:dyDescent="0.35">
      <c r="A289" s="23">
        <v>0</v>
      </c>
      <c r="B289" s="27">
        <v>0</v>
      </c>
      <c r="C289" s="1">
        <v>16</v>
      </c>
      <c r="D289" s="1">
        <v>22</v>
      </c>
      <c r="E289" s="1">
        <v>38</v>
      </c>
      <c r="F289" s="1">
        <v>76</v>
      </c>
      <c r="G289" s="2"/>
      <c r="H289" s="22">
        <v>0</v>
      </c>
      <c r="I289" s="1">
        <v>1</v>
      </c>
      <c r="J289" s="1">
        <v>21</v>
      </c>
      <c r="K289" s="1">
        <v>32</v>
      </c>
      <c r="L289" s="1">
        <v>6</v>
      </c>
      <c r="M289" s="1">
        <v>5</v>
      </c>
      <c r="N289" s="1">
        <v>11</v>
      </c>
      <c r="O289" s="1">
        <v>76</v>
      </c>
      <c r="P289" s="2"/>
      <c r="Q289" s="22">
        <v>0</v>
      </c>
      <c r="R289" s="1">
        <v>8</v>
      </c>
      <c r="S289" s="1">
        <v>17</v>
      </c>
      <c r="T289" s="1">
        <v>20</v>
      </c>
      <c r="U289" s="1">
        <v>18</v>
      </c>
      <c r="V289" s="1">
        <v>13</v>
      </c>
      <c r="W289" s="1">
        <v>76</v>
      </c>
      <c r="X289" s="2"/>
      <c r="Y289" s="22">
        <v>0</v>
      </c>
      <c r="Z289" s="1">
        <v>10</v>
      </c>
      <c r="AA289" s="1">
        <v>21</v>
      </c>
      <c r="AB289" s="1">
        <v>22</v>
      </c>
      <c r="AC289" s="1">
        <v>23</v>
      </c>
      <c r="AD289" s="1">
        <v>76</v>
      </c>
      <c r="AE289" s="2"/>
      <c r="AF289" s="22">
        <v>0</v>
      </c>
      <c r="AG289" s="1">
        <v>39</v>
      </c>
      <c r="AH289" s="1">
        <v>37</v>
      </c>
      <c r="AI289" s="1">
        <v>76</v>
      </c>
    </row>
    <row r="290" spans="1:35" x14ac:dyDescent="0.35">
      <c r="A290" s="23">
        <v>1</v>
      </c>
      <c r="B290" s="27">
        <v>1</v>
      </c>
      <c r="C290" s="1">
        <v>0</v>
      </c>
      <c r="D290" s="1">
        <v>114</v>
      </c>
      <c r="E290" s="1">
        <v>65</v>
      </c>
      <c r="F290" s="1">
        <v>179</v>
      </c>
      <c r="G290" s="2"/>
      <c r="H290" s="22">
        <v>1</v>
      </c>
      <c r="I290" s="1">
        <v>18</v>
      </c>
      <c r="J290" s="1">
        <v>96</v>
      </c>
      <c r="K290" s="1">
        <v>56</v>
      </c>
      <c r="L290" s="1">
        <v>9</v>
      </c>
      <c r="M290" s="1">
        <v>0</v>
      </c>
      <c r="N290" s="1">
        <v>0</v>
      </c>
      <c r="O290" s="1">
        <v>179</v>
      </c>
      <c r="P290" s="2"/>
      <c r="Q290" s="22">
        <v>1</v>
      </c>
      <c r="R290" s="1">
        <v>24</v>
      </c>
      <c r="S290" s="1">
        <v>34</v>
      </c>
      <c r="T290" s="1">
        <v>54</v>
      </c>
      <c r="U290" s="1">
        <v>35</v>
      </c>
      <c r="V290" s="1">
        <v>32</v>
      </c>
      <c r="W290" s="1">
        <v>179</v>
      </c>
      <c r="X290" s="2"/>
      <c r="Y290" s="22">
        <v>1</v>
      </c>
      <c r="Z290" s="1">
        <v>33</v>
      </c>
      <c r="AA290" s="1">
        <v>54</v>
      </c>
      <c r="AB290" s="1">
        <v>20</v>
      </c>
      <c r="AC290" s="1">
        <v>72</v>
      </c>
      <c r="AD290" s="1">
        <v>179</v>
      </c>
      <c r="AE290" s="2"/>
      <c r="AF290" s="22">
        <v>1</v>
      </c>
      <c r="AG290" s="1">
        <v>69</v>
      </c>
      <c r="AH290" s="1">
        <v>110</v>
      </c>
      <c r="AI290" s="1">
        <v>179</v>
      </c>
    </row>
    <row r="291" spans="1:35" x14ac:dyDescent="0.35">
      <c r="A291" s="23">
        <v>2</v>
      </c>
      <c r="B291" s="27">
        <v>2</v>
      </c>
      <c r="C291" s="1">
        <v>1</v>
      </c>
      <c r="D291" s="1">
        <v>42</v>
      </c>
      <c r="E291" s="1">
        <v>26</v>
      </c>
      <c r="F291" s="1">
        <v>69</v>
      </c>
      <c r="G291" s="2"/>
      <c r="H291" s="22">
        <v>2</v>
      </c>
      <c r="I291" s="1">
        <v>5</v>
      </c>
      <c r="J291" s="1">
        <v>37</v>
      </c>
      <c r="K291" s="1">
        <v>21</v>
      </c>
      <c r="L291" s="1">
        <v>5</v>
      </c>
      <c r="M291" s="1">
        <v>1</v>
      </c>
      <c r="N291" s="1">
        <v>0</v>
      </c>
      <c r="O291" s="1">
        <v>69</v>
      </c>
      <c r="P291" s="2"/>
      <c r="Q291" s="22">
        <v>2</v>
      </c>
      <c r="R291" s="1">
        <v>15</v>
      </c>
      <c r="S291" s="1">
        <v>12</v>
      </c>
      <c r="T291" s="1">
        <v>18</v>
      </c>
      <c r="U291" s="1">
        <v>8</v>
      </c>
      <c r="V291" s="1">
        <v>16</v>
      </c>
      <c r="W291" s="1">
        <v>69</v>
      </c>
      <c r="X291" s="2"/>
      <c r="Y291" s="22">
        <v>2</v>
      </c>
      <c r="Z291" s="1">
        <v>13</v>
      </c>
      <c r="AA291" s="1">
        <v>21</v>
      </c>
      <c r="AB291" s="1">
        <v>14</v>
      </c>
      <c r="AC291" s="1">
        <v>21</v>
      </c>
      <c r="AD291" s="1">
        <v>69</v>
      </c>
      <c r="AE291" s="2"/>
      <c r="AF291" s="22">
        <v>2</v>
      </c>
      <c r="AG291" s="1">
        <v>27</v>
      </c>
      <c r="AH291" s="1">
        <v>42</v>
      </c>
      <c r="AI291" s="1">
        <v>69</v>
      </c>
    </row>
    <row r="292" spans="1:35" x14ac:dyDescent="0.35">
      <c r="A292" s="23">
        <v>3</v>
      </c>
      <c r="B292" s="27">
        <v>3</v>
      </c>
      <c r="C292" s="1">
        <v>0</v>
      </c>
      <c r="D292" s="1">
        <v>13</v>
      </c>
      <c r="E292" s="1">
        <v>5</v>
      </c>
      <c r="F292" s="1">
        <v>18</v>
      </c>
      <c r="G292" s="2"/>
      <c r="H292" s="22">
        <v>3</v>
      </c>
      <c r="I292" s="1">
        <v>4</v>
      </c>
      <c r="J292" s="1">
        <v>9</v>
      </c>
      <c r="K292" s="1">
        <v>5</v>
      </c>
      <c r="L292" s="1">
        <v>0</v>
      </c>
      <c r="M292" s="1">
        <v>0</v>
      </c>
      <c r="N292" s="1">
        <v>0</v>
      </c>
      <c r="O292" s="1">
        <v>18</v>
      </c>
      <c r="P292" s="2"/>
      <c r="Q292" s="22">
        <v>3</v>
      </c>
      <c r="R292" s="1">
        <v>3</v>
      </c>
      <c r="S292" s="1">
        <v>6</v>
      </c>
      <c r="T292" s="1">
        <v>4</v>
      </c>
      <c r="U292" s="1">
        <v>1</v>
      </c>
      <c r="V292" s="1">
        <v>4</v>
      </c>
      <c r="W292" s="1">
        <v>18</v>
      </c>
      <c r="X292" s="2"/>
      <c r="Y292" s="22">
        <v>3</v>
      </c>
      <c r="Z292" s="1">
        <v>4</v>
      </c>
      <c r="AA292" s="1">
        <v>6</v>
      </c>
      <c r="AB292" s="1">
        <v>3</v>
      </c>
      <c r="AC292" s="1">
        <v>5</v>
      </c>
      <c r="AD292" s="1">
        <v>18</v>
      </c>
      <c r="AE292" s="2"/>
      <c r="AF292" s="22">
        <v>3</v>
      </c>
      <c r="AG292" s="1">
        <v>7</v>
      </c>
      <c r="AH292" s="1">
        <v>11</v>
      </c>
      <c r="AI292" s="1">
        <v>18</v>
      </c>
    </row>
    <row r="293" spans="1:35" x14ac:dyDescent="0.35">
      <c r="A293" s="23">
        <v>4</v>
      </c>
      <c r="B293" s="27">
        <v>4</v>
      </c>
      <c r="C293" s="1">
        <v>0</v>
      </c>
      <c r="D293" s="1">
        <v>3</v>
      </c>
      <c r="E293" s="1">
        <v>0</v>
      </c>
      <c r="F293" s="1">
        <v>3</v>
      </c>
      <c r="G293" s="2"/>
      <c r="H293" s="22">
        <v>4</v>
      </c>
      <c r="I293" s="1">
        <v>1</v>
      </c>
      <c r="J293" s="1">
        <v>2</v>
      </c>
      <c r="K293" s="1">
        <v>0</v>
      </c>
      <c r="L293" s="1">
        <v>0</v>
      </c>
      <c r="M293" s="1">
        <v>0</v>
      </c>
      <c r="N293" s="1">
        <v>0</v>
      </c>
      <c r="O293" s="1">
        <v>3</v>
      </c>
      <c r="P293" s="2"/>
      <c r="Q293" s="22">
        <v>4</v>
      </c>
      <c r="R293" s="1">
        <v>1</v>
      </c>
      <c r="S293" s="1">
        <v>1</v>
      </c>
      <c r="T293" s="1">
        <v>0</v>
      </c>
      <c r="U293" s="1">
        <v>1</v>
      </c>
      <c r="V293" s="1">
        <v>0</v>
      </c>
      <c r="W293" s="1">
        <v>3</v>
      </c>
      <c r="X293" s="2"/>
      <c r="Y293" s="22">
        <v>4</v>
      </c>
      <c r="Z293" s="1">
        <v>0</v>
      </c>
      <c r="AA293" s="1">
        <v>2</v>
      </c>
      <c r="AB293" s="1">
        <v>1</v>
      </c>
      <c r="AC293" s="1">
        <v>0</v>
      </c>
      <c r="AD293" s="1">
        <v>3</v>
      </c>
      <c r="AE293" s="2"/>
      <c r="AF293" s="22">
        <v>4</v>
      </c>
      <c r="AG293" s="1">
        <v>1</v>
      </c>
      <c r="AH293" s="1">
        <v>2</v>
      </c>
      <c r="AI293" s="1">
        <v>3</v>
      </c>
    </row>
    <row r="294" spans="1:35" x14ac:dyDescent="0.35">
      <c r="A294" s="23">
        <v>5</v>
      </c>
      <c r="B294" s="27">
        <v>5</v>
      </c>
      <c r="C294" s="1">
        <v>0</v>
      </c>
      <c r="D294" s="1">
        <v>1</v>
      </c>
      <c r="E294" s="1">
        <v>0</v>
      </c>
      <c r="F294" s="1">
        <v>1</v>
      </c>
      <c r="G294" s="2"/>
      <c r="H294" s="22">
        <v>5</v>
      </c>
      <c r="I294" s="1">
        <v>0</v>
      </c>
      <c r="J294" s="1">
        <v>1</v>
      </c>
      <c r="K294" s="1">
        <v>0</v>
      </c>
      <c r="L294" s="1">
        <v>0</v>
      </c>
      <c r="M294" s="1">
        <v>0</v>
      </c>
      <c r="N294" s="1">
        <v>0</v>
      </c>
      <c r="O294" s="1">
        <v>1</v>
      </c>
      <c r="P294" s="2"/>
      <c r="Q294" s="22">
        <v>5</v>
      </c>
      <c r="R294" s="1">
        <v>0</v>
      </c>
      <c r="S294" s="1">
        <v>1</v>
      </c>
      <c r="T294" s="1">
        <v>0</v>
      </c>
      <c r="U294" s="1">
        <v>0</v>
      </c>
      <c r="V294" s="1">
        <v>0</v>
      </c>
      <c r="W294" s="1">
        <v>1</v>
      </c>
      <c r="X294" s="2"/>
      <c r="Y294" s="22">
        <v>5</v>
      </c>
      <c r="Z294" s="1">
        <v>0</v>
      </c>
      <c r="AA294" s="1">
        <v>0</v>
      </c>
      <c r="AB294" s="1">
        <v>1</v>
      </c>
      <c r="AC294" s="1">
        <v>0</v>
      </c>
      <c r="AD294" s="1">
        <v>1</v>
      </c>
      <c r="AE294" s="2"/>
      <c r="AF294" s="22">
        <v>5</v>
      </c>
      <c r="AG294" s="1">
        <v>0</v>
      </c>
      <c r="AH294" s="1">
        <v>1</v>
      </c>
      <c r="AI294" s="1">
        <v>1</v>
      </c>
    </row>
    <row r="295" spans="1:35" x14ac:dyDescent="0.35">
      <c r="A295" s="24" t="s">
        <v>102</v>
      </c>
      <c r="B295" s="11" t="s">
        <v>102</v>
      </c>
      <c r="C295" s="1">
        <v>51</v>
      </c>
      <c r="D295" s="1">
        <v>290</v>
      </c>
      <c r="E295" s="1">
        <v>325</v>
      </c>
      <c r="F295" s="1">
        <v>666</v>
      </c>
      <c r="G295" s="2"/>
      <c r="H295" s="22" t="s">
        <v>102</v>
      </c>
      <c r="I295" s="1">
        <v>57</v>
      </c>
      <c r="J295" s="1">
        <v>233</v>
      </c>
      <c r="K295" s="1">
        <v>249</v>
      </c>
      <c r="L295" s="1">
        <v>76</v>
      </c>
      <c r="M295" s="1">
        <v>20</v>
      </c>
      <c r="N295" s="1">
        <v>31</v>
      </c>
      <c r="O295" s="1">
        <v>666</v>
      </c>
      <c r="P295" s="2"/>
      <c r="Q295" s="22" t="s">
        <v>102</v>
      </c>
      <c r="R295" s="1">
        <v>98</v>
      </c>
      <c r="S295" s="1">
        <v>100</v>
      </c>
      <c r="T295" s="1">
        <v>87</v>
      </c>
      <c r="U295" s="1">
        <v>135</v>
      </c>
      <c r="V295" s="1">
        <v>246</v>
      </c>
      <c r="W295" s="1">
        <v>666</v>
      </c>
      <c r="X295" s="2"/>
      <c r="Y295" s="22" t="s">
        <v>102</v>
      </c>
      <c r="Z295" s="1">
        <v>140</v>
      </c>
      <c r="AA295" s="1">
        <v>155</v>
      </c>
      <c r="AB295" s="1">
        <v>125</v>
      </c>
      <c r="AC295" s="1">
        <v>246</v>
      </c>
      <c r="AD295" s="1">
        <v>666</v>
      </c>
      <c r="AE295" s="2"/>
      <c r="AF295" s="22" t="s">
        <v>102</v>
      </c>
      <c r="AG295" s="1">
        <v>340</v>
      </c>
      <c r="AH295" s="1">
        <v>326</v>
      </c>
      <c r="AI295" s="1">
        <v>666</v>
      </c>
    </row>
    <row r="296" spans="1:35" x14ac:dyDescent="0.35">
      <c r="A296" s="25" t="s">
        <v>4</v>
      </c>
      <c r="B296" s="12" t="s">
        <v>4</v>
      </c>
      <c r="C296" s="1">
        <v>68</v>
      </c>
      <c r="D296" s="1">
        <v>485</v>
      </c>
      <c r="E296" s="1">
        <v>459</v>
      </c>
      <c r="F296" s="3">
        <v>1012</v>
      </c>
      <c r="G296" s="2"/>
      <c r="H296" s="22" t="s">
        <v>4</v>
      </c>
      <c r="I296" s="1">
        <v>86</v>
      </c>
      <c r="J296" s="1">
        <v>399</v>
      </c>
      <c r="K296" s="1">
        <v>363</v>
      </c>
      <c r="L296" s="1">
        <v>96</v>
      </c>
      <c r="M296" s="1">
        <v>26</v>
      </c>
      <c r="N296" s="1">
        <v>42</v>
      </c>
      <c r="O296" s="3">
        <v>1012</v>
      </c>
      <c r="P296" s="2"/>
      <c r="Q296" s="22" t="s">
        <v>4</v>
      </c>
      <c r="R296" s="1">
        <v>149</v>
      </c>
      <c r="S296" s="1">
        <v>171</v>
      </c>
      <c r="T296" s="1">
        <v>183</v>
      </c>
      <c r="U296" s="1">
        <v>198</v>
      </c>
      <c r="V296" s="1">
        <v>311</v>
      </c>
      <c r="W296" s="3">
        <v>1012</v>
      </c>
      <c r="X296" s="2"/>
      <c r="Y296" s="22" t="s">
        <v>4</v>
      </c>
      <c r="Z296" s="1">
        <v>200</v>
      </c>
      <c r="AA296" s="1">
        <v>259</v>
      </c>
      <c r="AB296" s="1">
        <v>186</v>
      </c>
      <c r="AC296" s="1">
        <v>367</v>
      </c>
      <c r="AD296" s="3">
        <v>1012</v>
      </c>
      <c r="AE296" s="2"/>
      <c r="AF296" s="22" t="s">
        <v>4</v>
      </c>
      <c r="AG296" s="1">
        <v>483</v>
      </c>
      <c r="AH296" s="1">
        <v>529</v>
      </c>
      <c r="AI296" s="3">
        <v>1012</v>
      </c>
    </row>
    <row r="297" spans="1:35" x14ac:dyDescent="0.35">
      <c r="A297" s="5" t="s">
        <v>452</v>
      </c>
      <c r="B297" s="5" t="s">
        <v>452</v>
      </c>
      <c r="C297" s="4"/>
      <c r="D297" s="4"/>
      <c r="E297" s="4"/>
      <c r="F297" s="4"/>
      <c r="G297" s="4"/>
      <c r="H297" s="22"/>
      <c r="I297" s="4"/>
      <c r="J297" s="4"/>
      <c r="K297" s="4"/>
      <c r="L297" s="4"/>
      <c r="M297" s="4"/>
      <c r="N297" s="4"/>
      <c r="O297" s="4"/>
      <c r="P297" s="4"/>
      <c r="Q297" s="22"/>
      <c r="R297" s="4"/>
      <c r="S297" s="4"/>
      <c r="T297" s="4"/>
      <c r="U297" s="4"/>
      <c r="V297" s="4"/>
      <c r="W297" s="4"/>
      <c r="X297" s="4"/>
      <c r="Y297" s="22"/>
      <c r="Z297" s="4"/>
      <c r="AA297" s="4"/>
      <c r="AB297" s="4"/>
      <c r="AC297" s="4"/>
      <c r="AD297" s="4"/>
      <c r="AE297" s="4"/>
      <c r="AF297" s="22"/>
      <c r="AG297" s="4"/>
      <c r="AH297" s="4"/>
      <c r="AI297" s="4"/>
    </row>
    <row r="298" spans="1:35" ht="58" x14ac:dyDescent="0.35">
      <c r="A298" s="23" t="s">
        <v>480</v>
      </c>
      <c r="B298" s="10" t="s">
        <v>104</v>
      </c>
      <c r="C298" s="1"/>
      <c r="D298" s="1"/>
      <c r="E298" s="1"/>
      <c r="F298" s="1"/>
      <c r="G298" s="2"/>
      <c r="H298" s="22" t="s">
        <v>104</v>
      </c>
      <c r="I298" s="1"/>
      <c r="J298" s="1"/>
      <c r="K298" s="1"/>
      <c r="L298" s="1"/>
      <c r="M298" s="1"/>
      <c r="N298" s="1"/>
      <c r="O298" s="1"/>
      <c r="P298" s="2"/>
      <c r="Q298" s="22" t="s">
        <v>104</v>
      </c>
      <c r="R298" s="1"/>
      <c r="S298" s="1"/>
      <c r="T298" s="1"/>
      <c r="U298" s="1"/>
      <c r="V298" s="1"/>
      <c r="W298" s="1"/>
      <c r="X298" s="2"/>
      <c r="Y298" s="22" t="s">
        <v>104</v>
      </c>
      <c r="Z298" s="1"/>
      <c r="AA298" s="1"/>
      <c r="AB298" s="1"/>
      <c r="AC298" s="1"/>
      <c r="AD298" s="1"/>
      <c r="AE298" s="2"/>
      <c r="AF298" s="22" t="s">
        <v>104</v>
      </c>
      <c r="AG298" s="1"/>
      <c r="AH298" s="1"/>
      <c r="AI298" s="1"/>
    </row>
    <row r="299" spans="1:35" x14ac:dyDescent="0.35">
      <c r="A299" s="23">
        <v>0</v>
      </c>
      <c r="B299" s="27">
        <v>0</v>
      </c>
      <c r="C299" s="1">
        <v>17</v>
      </c>
      <c r="D299" s="1">
        <v>189</v>
      </c>
      <c r="E299" s="1">
        <v>130</v>
      </c>
      <c r="F299" s="1">
        <v>336</v>
      </c>
      <c r="G299" s="2"/>
      <c r="H299" s="22">
        <v>0</v>
      </c>
      <c r="I299" s="1">
        <v>27</v>
      </c>
      <c r="J299" s="1">
        <v>162</v>
      </c>
      <c r="K299" s="1">
        <v>111</v>
      </c>
      <c r="L299" s="1">
        <v>19</v>
      </c>
      <c r="M299" s="1">
        <v>6</v>
      </c>
      <c r="N299" s="1">
        <v>11</v>
      </c>
      <c r="O299" s="1">
        <v>336</v>
      </c>
      <c r="P299" s="2"/>
      <c r="Q299" s="22">
        <v>0</v>
      </c>
      <c r="R299" s="1">
        <v>50</v>
      </c>
      <c r="S299" s="1">
        <v>69</v>
      </c>
      <c r="T299" s="1">
        <v>94</v>
      </c>
      <c r="U299" s="1">
        <v>60</v>
      </c>
      <c r="V299" s="1">
        <v>63</v>
      </c>
      <c r="W299" s="1">
        <v>336</v>
      </c>
      <c r="X299" s="2"/>
      <c r="Y299" s="22">
        <v>0</v>
      </c>
      <c r="Z299" s="1">
        <v>57</v>
      </c>
      <c r="AA299" s="1">
        <v>103</v>
      </c>
      <c r="AB299" s="1">
        <v>59</v>
      </c>
      <c r="AC299" s="1">
        <v>117</v>
      </c>
      <c r="AD299" s="1">
        <v>336</v>
      </c>
      <c r="AE299" s="2"/>
      <c r="AF299" s="22">
        <v>0</v>
      </c>
      <c r="AG299" s="1">
        <v>140</v>
      </c>
      <c r="AH299" s="1">
        <v>196</v>
      </c>
      <c r="AI299" s="1">
        <v>336</v>
      </c>
    </row>
    <row r="300" spans="1:35" x14ac:dyDescent="0.35">
      <c r="A300" s="23">
        <v>1</v>
      </c>
      <c r="B300" s="27">
        <v>1</v>
      </c>
      <c r="C300" s="1">
        <v>0</v>
      </c>
      <c r="D300" s="1">
        <v>6</v>
      </c>
      <c r="E300" s="1">
        <v>3</v>
      </c>
      <c r="F300" s="1">
        <v>9</v>
      </c>
      <c r="G300" s="2"/>
      <c r="H300" s="22">
        <v>1</v>
      </c>
      <c r="I300" s="1">
        <v>2</v>
      </c>
      <c r="J300" s="1">
        <v>4</v>
      </c>
      <c r="K300" s="1">
        <v>2</v>
      </c>
      <c r="L300" s="1">
        <v>1</v>
      </c>
      <c r="M300" s="1">
        <v>0</v>
      </c>
      <c r="N300" s="1">
        <v>0</v>
      </c>
      <c r="O300" s="1">
        <v>9</v>
      </c>
      <c r="P300" s="2"/>
      <c r="Q300" s="22">
        <v>1</v>
      </c>
      <c r="R300" s="1">
        <v>1</v>
      </c>
      <c r="S300" s="1">
        <v>2</v>
      </c>
      <c r="T300" s="1">
        <v>1</v>
      </c>
      <c r="U300" s="1">
        <v>3</v>
      </c>
      <c r="V300" s="1">
        <v>2</v>
      </c>
      <c r="W300" s="1">
        <v>9</v>
      </c>
      <c r="X300" s="2"/>
      <c r="Y300" s="22">
        <v>1</v>
      </c>
      <c r="Z300" s="1">
        <v>3</v>
      </c>
      <c r="AA300" s="1">
        <v>1</v>
      </c>
      <c r="AB300" s="1">
        <v>2</v>
      </c>
      <c r="AC300" s="1">
        <v>3</v>
      </c>
      <c r="AD300" s="1">
        <v>9</v>
      </c>
      <c r="AE300" s="2"/>
      <c r="AF300" s="22">
        <v>1</v>
      </c>
      <c r="AG300" s="1">
        <v>3</v>
      </c>
      <c r="AH300" s="1">
        <v>6</v>
      </c>
      <c r="AI300" s="1">
        <v>9</v>
      </c>
    </row>
    <row r="301" spans="1:35" x14ac:dyDescent="0.35">
      <c r="A301" s="23">
        <v>2</v>
      </c>
      <c r="B301" s="27">
        <v>2</v>
      </c>
      <c r="C301" s="1">
        <v>0</v>
      </c>
      <c r="D301" s="1">
        <v>0</v>
      </c>
      <c r="E301" s="1">
        <v>1</v>
      </c>
      <c r="F301" s="1">
        <v>1</v>
      </c>
      <c r="G301" s="2"/>
      <c r="H301" s="22">
        <v>2</v>
      </c>
      <c r="I301" s="1">
        <v>0</v>
      </c>
      <c r="J301" s="1">
        <v>0</v>
      </c>
      <c r="K301" s="1">
        <v>1</v>
      </c>
      <c r="L301" s="1">
        <v>0</v>
      </c>
      <c r="M301" s="1">
        <v>0</v>
      </c>
      <c r="N301" s="1">
        <v>0</v>
      </c>
      <c r="O301" s="1">
        <v>1</v>
      </c>
      <c r="P301" s="2"/>
      <c r="Q301" s="22">
        <v>2</v>
      </c>
      <c r="R301" s="1">
        <v>0</v>
      </c>
      <c r="S301" s="1">
        <v>0</v>
      </c>
      <c r="T301" s="1">
        <v>1</v>
      </c>
      <c r="U301" s="1">
        <v>0</v>
      </c>
      <c r="V301" s="1">
        <v>0</v>
      </c>
      <c r="W301" s="1">
        <v>1</v>
      </c>
      <c r="X301" s="2"/>
      <c r="Y301" s="22">
        <v>2</v>
      </c>
      <c r="Z301" s="1">
        <v>0</v>
      </c>
      <c r="AA301" s="1">
        <v>0</v>
      </c>
      <c r="AB301" s="1">
        <v>0</v>
      </c>
      <c r="AC301" s="1">
        <v>1</v>
      </c>
      <c r="AD301" s="1">
        <v>1</v>
      </c>
      <c r="AE301" s="2"/>
      <c r="AF301" s="22">
        <v>2</v>
      </c>
      <c r="AG301" s="1">
        <v>0</v>
      </c>
      <c r="AH301" s="1">
        <v>1</v>
      </c>
      <c r="AI301" s="1">
        <v>1</v>
      </c>
    </row>
    <row r="302" spans="1:35" x14ac:dyDescent="0.35">
      <c r="A302" s="24" t="s">
        <v>102</v>
      </c>
      <c r="B302" s="11" t="s">
        <v>102</v>
      </c>
      <c r="C302" s="1">
        <v>51</v>
      </c>
      <c r="D302" s="1">
        <v>290</v>
      </c>
      <c r="E302" s="1">
        <v>325</v>
      </c>
      <c r="F302" s="1">
        <v>666</v>
      </c>
      <c r="G302" s="2"/>
      <c r="H302" s="22" t="s">
        <v>102</v>
      </c>
      <c r="I302" s="1">
        <v>57</v>
      </c>
      <c r="J302" s="1">
        <v>233</v>
      </c>
      <c r="K302" s="1">
        <v>249</v>
      </c>
      <c r="L302" s="1">
        <v>76</v>
      </c>
      <c r="M302" s="1">
        <v>20</v>
      </c>
      <c r="N302" s="1">
        <v>31</v>
      </c>
      <c r="O302" s="1">
        <v>666</v>
      </c>
      <c r="P302" s="2"/>
      <c r="Q302" s="22" t="s">
        <v>102</v>
      </c>
      <c r="R302" s="1">
        <v>98</v>
      </c>
      <c r="S302" s="1">
        <v>100</v>
      </c>
      <c r="T302" s="1">
        <v>87</v>
      </c>
      <c r="U302" s="1">
        <v>135</v>
      </c>
      <c r="V302" s="1">
        <v>246</v>
      </c>
      <c r="W302" s="1">
        <v>666</v>
      </c>
      <c r="X302" s="2"/>
      <c r="Y302" s="22" t="s">
        <v>102</v>
      </c>
      <c r="Z302" s="1">
        <v>140</v>
      </c>
      <c r="AA302" s="1">
        <v>155</v>
      </c>
      <c r="AB302" s="1">
        <v>125</v>
      </c>
      <c r="AC302" s="1">
        <v>246</v>
      </c>
      <c r="AD302" s="1">
        <v>666</v>
      </c>
      <c r="AE302" s="2"/>
      <c r="AF302" s="22" t="s">
        <v>102</v>
      </c>
      <c r="AG302" s="1">
        <v>340</v>
      </c>
      <c r="AH302" s="1">
        <v>326</v>
      </c>
      <c r="AI302" s="1">
        <v>666</v>
      </c>
    </row>
    <row r="303" spans="1:35" x14ac:dyDescent="0.35">
      <c r="A303" s="25" t="s">
        <v>4</v>
      </c>
      <c r="B303" s="12" t="s">
        <v>4</v>
      </c>
      <c r="C303" s="1">
        <v>68</v>
      </c>
      <c r="D303" s="1">
        <v>485</v>
      </c>
      <c r="E303" s="1">
        <v>459</v>
      </c>
      <c r="F303" s="3">
        <v>1012</v>
      </c>
      <c r="G303" s="2"/>
      <c r="H303" s="22" t="s">
        <v>4</v>
      </c>
      <c r="I303" s="1">
        <v>86</v>
      </c>
      <c r="J303" s="1">
        <v>399</v>
      </c>
      <c r="K303" s="1">
        <v>363</v>
      </c>
      <c r="L303" s="1">
        <v>96</v>
      </c>
      <c r="M303" s="1">
        <v>26</v>
      </c>
      <c r="N303" s="1">
        <v>42</v>
      </c>
      <c r="O303" s="3">
        <v>1012</v>
      </c>
      <c r="P303" s="2"/>
      <c r="Q303" s="22" t="s">
        <v>4</v>
      </c>
      <c r="R303" s="1">
        <v>149</v>
      </c>
      <c r="S303" s="1">
        <v>171</v>
      </c>
      <c r="T303" s="1">
        <v>183</v>
      </c>
      <c r="U303" s="1">
        <v>198</v>
      </c>
      <c r="V303" s="1">
        <v>311</v>
      </c>
      <c r="W303" s="3">
        <v>1012</v>
      </c>
      <c r="X303" s="2"/>
      <c r="Y303" s="22" t="s">
        <v>4</v>
      </c>
      <c r="Z303" s="1">
        <v>200</v>
      </c>
      <c r="AA303" s="1">
        <v>259</v>
      </c>
      <c r="AB303" s="1">
        <v>186</v>
      </c>
      <c r="AC303" s="1">
        <v>367</v>
      </c>
      <c r="AD303" s="3">
        <v>1012</v>
      </c>
      <c r="AE303" s="2"/>
      <c r="AF303" s="22" t="s">
        <v>4</v>
      </c>
      <c r="AG303" s="1">
        <v>483</v>
      </c>
      <c r="AH303" s="1">
        <v>529</v>
      </c>
      <c r="AI303" s="3">
        <v>1012</v>
      </c>
    </row>
    <row r="304" spans="1:35" x14ac:dyDescent="0.35">
      <c r="A304" s="5" t="s">
        <v>452</v>
      </c>
      <c r="B304" s="5" t="s">
        <v>452</v>
      </c>
      <c r="C304" s="4"/>
      <c r="D304" s="4"/>
      <c r="E304" s="4"/>
      <c r="F304" s="4"/>
      <c r="G304" s="4"/>
      <c r="H304" s="22"/>
      <c r="I304" s="4"/>
      <c r="J304" s="4"/>
      <c r="K304" s="4"/>
      <c r="L304" s="4"/>
      <c r="M304" s="4"/>
      <c r="N304" s="4"/>
      <c r="O304" s="4"/>
      <c r="P304" s="4"/>
      <c r="Q304" s="22"/>
      <c r="R304" s="4"/>
      <c r="S304" s="4"/>
      <c r="T304" s="4"/>
      <c r="U304" s="4"/>
      <c r="V304" s="4"/>
      <c r="W304" s="4"/>
      <c r="X304" s="4"/>
      <c r="Y304" s="22"/>
      <c r="Z304" s="4"/>
      <c r="AA304" s="4"/>
      <c r="AB304" s="4"/>
      <c r="AC304" s="4"/>
      <c r="AD304" s="4"/>
      <c r="AE304" s="4"/>
      <c r="AF304" s="22"/>
      <c r="AG304" s="4"/>
      <c r="AH304" s="4"/>
      <c r="AI304" s="4"/>
    </row>
    <row r="305" spans="1:35" ht="116" x14ac:dyDescent="0.35">
      <c r="A305" s="23" t="s">
        <v>481</v>
      </c>
      <c r="B305" s="10" t="s">
        <v>105</v>
      </c>
      <c r="C305" s="1"/>
      <c r="D305" s="1"/>
      <c r="E305" s="1"/>
      <c r="F305" s="1"/>
      <c r="G305" s="2"/>
      <c r="H305" s="22" t="s">
        <v>105</v>
      </c>
      <c r="I305" s="1"/>
      <c r="J305" s="1"/>
      <c r="K305" s="1"/>
      <c r="L305" s="1"/>
      <c r="M305" s="1"/>
      <c r="N305" s="1"/>
      <c r="O305" s="1"/>
      <c r="P305" s="2"/>
      <c r="Q305" s="22" t="s">
        <v>105</v>
      </c>
      <c r="R305" s="1"/>
      <c r="S305" s="1"/>
      <c r="T305" s="1"/>
      <c r="U305" s="1"/>
      <c r="V305" s="1"/>
      <c r="W305" s="1"/>
      <c r="X305" s="2"/>
      <c r="Y305" s="22" t="s">
        <v>105</v>
      </c>
      <c r="Z305" s="1"/>
      <c r="AA305" s="1"/>
      <c r="AB305" s="1"/>
      <c r="AC305" s="1"/>
      <c r="AD305" s="1"/>
      <c r="AE305" s="2"/>
      <c r="AF305" s="22" t="s">
        <v>105</v>
      </c>
      <c r="AG305" s="1"/>
      <c r="AH305" s="1"/>
      <c r="AI305" s="1"/>
    </row>
    <row r="306" spans="1:35" x14ac:dyDescent="0.35">
      <c r="A306" s="23" t="s">
        <v>46</v>
      </c>
      <c r="B306" s="27" t="s">
        <v>46</v>
      </c>
      <c r="C306" s="1">
        <v>0</v>
      </c>
      <c r="D306" s="1">
        <v>1</v>
      </c>
      <c r="E306" s="1">
        <v>2</v>
      </c>
      <c r="F306" s="1">
        <v>3</v>
      </c>
      <c r="G306" s="2"/>
      <c r="H306" s="22" t="s">
        <v>46</v>
      </c>
      <c r="I306" s="1">
        <v>0</v>
      </c>
      <c r="J306" s="1">
        <v>1</v>
      </c>
      <c r="K306" s="1">
        <v>1</v>
      </c>
      <c r="L306" s="1">
        <v>1</v>
      </c>
      <c r="M306" s="1">
        <v>0</v>
      </c>
      <c r="N306" s="1">
        <v>0</v>
      </c>
      <c r="O306" s="1">
        <v>3</v>
      </c>
      <c r="P306" s="2"/>
      <c r="Q306" s="22" t="s">
        <v>46</v>
      </c>
      <c r="R306" s="1">
        <v>0</v>
      </c>
      <c r="S306" s="1">
        <v>0</v>
      </c>
      <c r="T306" s="1">
        <v>1</v>
      </c>
      <c r="U306" s="1">
        <v>1</v>
      </c>
      <c r="V306" s="1">
        <v>1</v>
      </c>
      <c r="W306" s="1">
        <v>3</v>
      </c>
      <c r="X306" s="2"/>
      <c r="Y306" s="22" t="s">
        <v>46</v>
      </c>
      <c r="Z306" s="1">
        <v>0</v>
      </c>
      <c r="AA306" s="1">
        <v>0</v>
      </c>
      <c r="AB306" s="1">
        <v>1</v>
      </c>
      <c r="AC306" s="1">
        <v>2</v>
      </c>
      <c r="AD306" s="1">
        <v>3</v>
      </c>
      <c r="AE306" s="2"/>
      <c r="AF306" s="22" t="s">
        <v>46</v>
      </c>
      <c r="AG306" s="1">
        <v>2</v>
      </c>
      <c r="AH306" s="1">
        <v>1</v>
      </c>
      <c r="AI306" s="1">
        <v>3</v>
      </c>
    </row>
    <row r="307" spans="1:35" x14ac:dyDescent="0.35">
      <c r="A307" s="23" t="s">
        <v>47</v>
      </c>
      <c r="B307" s="27" t="s">
        <v>47</v>
      </c>
      <c r="C307" s="1">
        <v>1</v>
      </c>
      <c r="D307" s="1">
        <v>9</v>
      </c>
      <c r="E307" s="1">
        <v>6</v>
      </c>
      <c r="F307" s="1">
        <v>16</v>
      </c>
      <c r="G307" s="2"/>
      <c r="H307" s="22" t="s">
        <v>47</v>
      </c>
      <c r="I307" s="1">
        <v>2</v>
      </c>
      <c r="J307" s="1">
        <v>7</v>
      </c>
      <c r="K307" s="1">
        <v>6</v>
      </c>
      <c r="L307" s="1">
        <v>0</v>
      </c>
      <c r="M307" s="1">
        <v>0</v>
      </c>
      <c r="N307" s="1">
        <v>1</v>
      </c>
      <c r="O307" s="1">
        <v>16</v>
      </c>
      <c r="P307" s="2"/>
      <c r="Q307" s="22" t="s">
        <v>47</v>
      </c>
      <c r="R307" s="1">
        <v>2</v>
      </c>
      <c r="S307" s="1">
        <v>4</v>
      </c>
      <c r="T307" s="1">
        <v>7</v>
      </c>
      <c r="U307" s="1">
        <v>3</v>
      </c>
      <c r="V307" s="1">
        <v>0</v>
      </c>
      <c r="W307" s="1">
        <v>16</v>
      </c>
      <c r="X307" s="2"/>
      <c r="Y307" s="22" t="s">
        <v>47</v>
      </c>
      <c r="Z307" s="1">
        <v>3</v>
      </c>
      <c r="AA307" s="1">
        <v>2</v>
      </c>
      <c r="AB307" s="1">
        <v>5</v>
      </c>
      <c r="AC307" s="1">
        <v>6</v>
      </c>
      <c r="AD307" s="1">
        <v>16</v>
      </c>
      <c r="AE307" s="2"/>
      <c r="AF307" s="22" t="s">
        <v>47</v>
      </c>
      <c r="AG307" s="1">
        <v>3</v>
      </c>
      <c r="AH307" s="1">
        <v>13</v>
      </c>
      <c r="AI307" s="1">
        <v>16</v>
      </c>
    </row>
    <row r="308" spans="1:35" ht="29" x14ac:dyDescent="0.35">
      <c r="A308" s="23" t="s">
        <v>48</v>
      </c>
      <c r="B308" s="27" t="s">
        <v>48</v>
      </c>
      <c r="C308" s="1">
        <v>0</v>
      </c>
      <c r="D308" s="1">
        <v>11</v>
      </c>
      <c r="E308" s="1">
        <v>9</v>
      </c>
      <c r="F308" s="1">
        <v>20</v>
      </c>
      <c r="G308" s="2"/>
      <c r="H308" s="22" t="s">
        <v>48</v>
      </c>
      <c r="I308" s="1">
        <v>2</v>
      </c>
      <c r="J308" s="1">
        <v>9</v>
      </c>
      <c r="K308" s="1">
        <v>8</v>
      </c>
      <c r="L308" s="1">
        <v>1</v>
      </c>
      <c r="M308" s="1">
        <v>0</v>
      </c>
      <c r="N308" s="1">
        <v>0</v>
      </c>
      <c r="O308" s="1">
        <v>20</v>
      </c>
      <c r="P308" s="2"/>
      <c r="Q308" s="22" t="s">
        <v>48</v>
      </c>
      <c r="R308" s="1">
        <v>6</v>
      </c>
      <c r="S308" s="1">
        <v>4</v>
      </c>
      <c r="T308" s="1">
        <v>4</v>
      </c>
      <c r="U308" s="1">
        <v>2</v>
      </c>
      <c r="V308" s="1">
        <v>4</v>
      </c>
      <c r="W308" s="1">
        <v>20</v>
      </c>
      <c r="X308" s="2"/>
      <c r="Y308" s="22" t="s">
        <v>48</v>
      </c>
      <c r="Z308" s="1">
        <v>3</v>
      </c>
      <c r="AA308" s="1">
        <v>9</v>
      </c>
      <c r="AB308" s="1">
        <v>3</v>
      </c>
      <c r="AC308" s="1">
        <v>5</v>
      </c>
      <c r="AD308" s="1">
        <v>20</v>
      </c>
      <c r="AE308" s="2"/>
      <c r="AF308" s="22" t="s">
        <v>48</v>
      </c>
      <c r="AG308" s="1">
        <v>9</v>
      </c>
      <c r="AH308" s="1">
        <v>11</v>
      </c>
      <c r="AI308" s="1">
        <v>20</v>
      </c>
    </row>
    <row r="309" spans="1:35" x14ac:dyDescent="0.35">
      <c r="A309" s="23" t="s">
        <v>49</v>
      </c>
      <c r="B309" s="27" t="s">
        <v>49</v>
      </c>
      <c r="C309" s="1">
        <v>4</v>
      </c>
      <c r="D309" s="1">
        <v>70</v>
      </c>
      <c r="E309" s="1">
        <v>37</v>
      </c>
      <c r="F309" s="1">
        <v>111</v>
      </c>
      <c r="G309" s="2"/>
      <c r="H309" s="22" t="s">
        <v>49</v>
      </c>
      <c r="I309" s="1">
        <v>10</v>
      </c>
      <c r="J309" s="1">
        <v>60</v>
      </c>
      <c r="K309" s="1">
        <v>34</v>
      </c>
      <c r="L309" s="1">
        <v>3</v>
      </c>
      <c r="M309" s="1">
        <v>2</v>
      </c>
      <c r="N309" s="1">
        <v>2</v>
      </c>
      <c r="O309" s="1">
        <v>111</v>
      </c>
      <c r="P309" s="2"/>
      <c r="Q309" s="22" t="s">
        <v>49</v>
      </c>
      <c r="R309" s="1">
        <v>13</v>
      </c>
      <c r="S309" s="1">
        <v>21</v>
      </c>
      <c r="T309" s="1">
        <v>32</v>
      </c>
      <c r="U309" s="1">
        <v>19</v>
      </c>
      <c r="V309" s="1">
        <v>26</v>
      </c>
      <c r="W309" s="1">
        <v>111</v>
      </c>
      <c r="X309" s="2"/>
      <c r="Y309" s="22" t="s">
        <v>49</v>
      </c>
      <c r="Z309" s="1">
        <v>22</v>
      </c>
      <c r="AA309" s="1">
        <v>22</v>
      </c>
      <c r="AB309" s="1">
        <v>28</v>
      </c>
      <c r="AC309" s="1">
        <v>39</v>
      </c>
      <c r="AD309" s="1">
        <v>111</v>
      </c>
      <c r="AE309" s="2"/>
      <c r="AF309" s="22" t="s">
        <v>49</v>
      </c>
      <c r="AG309" s="1">
        <v>48</v>
      </c>
      <c r="AH309" s="1">
        <v>63</v>
      </c>
      <c r="AI309" s="1">
        <v>111</v>
      </c>
    </row>
    <row r="310" spans="1:35" x14ac:dyDescent="0.35">
      <c r="A310" s="23" t="s">
        <v>50</v>
      </c>
      <c r="B310" s="27" t="s">
        <v>50</v>
      </c>
      <c r="C310" s="1">
        <v>12</v>
      </c>
      <c r="D310" s="1">
        <v>103</v>
      </c>
      <c r="E310" s="1">
        <v>79</v>
      </c>
      <c r="F310" s="1">
        <v>194</v>
      </c>
      <c r="G310" s="2"/>
      <c r="H310" s="22" t="s">
        <v>50</v>
      </c>
      <c r="I310" s="1">
        <v>14</v>
      </c>
      <c r="J310" s="1">
        <v>89</v>
      </c>
      <c r="K310" s="1">
        <v>64</v>
      </c>
      <c r="L310" s="1">
        <v>15</v>
      </c>
      <c r="M310" s="1">
        <v>4</v>
      </c>
      <c r="N310" s="1">
        <v>8</v>
      </c>
      <c r="O310" s="1">
        <v>194</v>
      </c>
      <c r="P310" s="2"/>
      <c r="Q310" s="22" t="s">
        <v>50</v>
      </c>
      <c r="R310" s="1">
        <v>29</v>
      </c>
      <c r="S310" s="1">
        <v>42</v>
      </c>
      <c r="T310" s="1">
        <v>52</v>
      </c>
      <c r="U310" s="1">
        <v>37</v>
      </c>
      <c r="V310" s="1">
        <v>34</v>
      </c>
      <c r="W310" s="1">
        <v>194</v>
      </c>
      <c r="X310" s="2"/>
      <c r="Y310" s="22" t="s">
        <v>50</v>
      </c>
      <c r="Z310" s="1">
        <v>30</v>
      </c>
      <c r="AA310" s="1">
        <v>71</v>
      </c>
      <c r="AB310" s="1">
        <v>24</v>
      </c>
      <c r="AC310" s="1">
        <v>69</v>
      </c>
      <c r="AD310" s="1">
        <v>194</v>
      </c>
      <c r="AE310" s="2"/>
      <c r="AF310" s="22" t="s">
        <v>50</v>
      </c>
      <c r="AG310" s="1">
        <v>79</v>
      </c>
      <c r="AH310" s="1">
        <v>115</v>
      </c>
      <c r="AI310" s="1">
        <v>194</v>
      </c>
    </row>
    <row r="311" spans="1:35" x14ac:dyDescent="0.35">
      <c r="A311" s="24" t="s">
        <v>102</v>
      </c>
      <c r="B311" s="11" t="s">
        <v>102</v>
      </c>
      <c r="C311" s="1">
        <v>51</v>
      </c>
      <c r="D311" s="1">
        <v>291</v>
      </c>
      <c r="E311" s="1">
        <v>326</v>
      </c>
      <c r="F311" s="1">
        <v>668</v>
      </c>
      <c r="G311" s="2"/>
      <c r="H311" s="22"/>
      <c r="I311" s="1">
        <v>58</v>
      </c>
      <c r="J311" s="1">
        <v>233</v>
      </c>
      <c r="K311" s="1">
        <v>250</v>
      </c>
      <c r="L311" s="1">
        <v>76</v>
      </c>
      <c r="M311" s="1">
        <v>20</v>
      </c>
      <c r="N311" s="1">
        <v>31</v>
      </c>
      <c r="O311" s="1">
        <v>668</v>
      </c>
      <c r="P311" s="2"/>
      <c r="Q311" s="22"/>
      <c r="R311" s="1">
        <v>99</v>
      </c>
      <c r="S311" s="1">
        <v>100</v>
      </c>
      <c r="T311" s="1">
        <v>87</v>
      </c>
      <c r="U311" s="1">
        <v>136</v>
      </c>
      <c r="V311" s="1">
        <v>246</v>
      </c>
      <c r="W311" s="1">
        <v>668</v>
      </c>
      <c r="X311" s="2"/>
      <c r="Y311" s="22"/>
      <c r="Z311" s="1">
        <v>142</v>
      </c>
      <c r="AA311" s="1">
        <v>155</v>
      </c>
      <c r="AB311" s="1">
        <v>125</v>
      </c>
      <c r="AC311" s="1">
        <v>246</v>
      </c>
      <c r="AD311" s="1">
        <v>668</v>
      </c>
      <c r="AE311" s="2"/>
      <c r="AF311" s="22"/>
      <c r="AG311" s="1">
        <v>342</v>
      </c>
      <c r="AH311" s="1">
        <v>326</v>
      </c>
      <c r="AI311" s="1">
        <v>668</v>
      </c>
    </row>
    <row r="312" spans="1:35" x14ac:dyDescent="0.35">
      <c r="A312" s="25" t="s">
        <v>4</v>
      </c>
      <c r="B312" s="12" t="s">
        <v>4</v>
      </c>
      <c r="C312" s="1">
        <v>68</v>
      </c>
      <c r="D312" s="1">
        <v>485</v>
      </c>
      <c r="E312" s="1">
        <v>459</v>
      </c>
      <c r="F312" s="3">
        <v>1012</v>
      </c>
      <c r="G312" s="2"/>
      <c r="H312" s="22" t="s">
        <v>4</v>
      </c>
      <c r="I312" s="1">
        <v>86</v>
      </c>
      <c r="J312" s="1">
        <v>399</v>
      </c>
      <c r="K312" s="1">
        <v>363</v>
      </c>
      <c r="L312" s="1">
        <v>96</v>
      </c>
      <c r="M312" s="1">
        <v>26</v>
      </c>
      <c r="N312" s="1">
        <v>42</v>
      </c>
      <c r="O312" s="3">
        <v>1012</v>
      </c>
      <c r="P312" s="2"/>
      <c r="Q312" s="22" t="s">
        <v>4</v>
      </c>
      <c r="R312" s="1">
        <v>149</v>
      </c>
      <c r="S312" s="1">
        <v>171</v>
      </c>
      <c r="T312" s="1">
        <v>183</v>
      </c>
      <c r="U312" s="1">
        <v>198</v>
      </c>
      <c r="V312" s="1">
        <v>311</v>
      </c>
      <c r="W312" s="3">
        <v>1012</v>
      </c>
      <c r="X312" s="2"/>
      <c r="Y312" s="22" t="s">
        <v>4</v>
      </c>
      <c r="Z312" s="1">
        <v>200</v>
      </c>
      <c r="AA312" s="1">
        <v>259</v>
      </c>
      <c r="AB312" s="1">
        <v>186</v>
      </c>
      <c r="AC312" s="1">
        <v>367</v>
      </c>
      <c r="AD312" s="3">
        <v>1012</v>
      </c>
      <c r="AE312" s="2"/>
      <c r="AF312" s="22" t="s">
        <v>4</v>
      </c>
      <c r="AG312" s="1">
        <v>483</v>
      </c>
      <c r="AH312" s="1">
        <v>529</v>
      </c>
      <c r="AI312" s="3">
        <v>1012</v>
      </c>
    </row>
    <row r="313" spans="1:35" x14ac:dyDescent="0.35">
      <c r="A313" s="5" t="s">
        <v>452</v>
      </c>
      <c r="B313" s="5" t="s">
        <v>452</v>
      </c>
      <c r="C313" s="4"/>
      <c r="D313" s="4"/>
      <c r="E313" s="4"/>
      <c r="F313" s="4"/>
      <c r="G313" s="4"/>
      <c r="H313" s="22"/>
      <c r="I313" s="4"/>
      <c r="J313" s="4"/>
      <c r="K313" s="4"/>
      <c r="L313" s="4"/>
      <c r="M313" s="4"/>
      <c r="N313" s="4"/>
      <c r="O313" s="4"/>
      <c r="P313" s="4"/>
      <c r="Q313" s="22"/>
      <c r="R313" s="4"/>
      <c r="S313" s="4"/>
      <c r="T313" s="4"/>
      <c r="U313" s="4"/>
      <c r="V313" s="4"/>
      <c r="W313" s="4"/>
      <c r="X313" s="4"/>
      <c r="Y313" s="22"/>
      <c r="Z313" s="4"/>
      <c r="AA313" s="4"/>
      <c r="AB313" s="4"/>
      <c r="AC313" s="4"/>
      <c r="AD313" s="4"/>
      <c r="AE313" s="4"/>
      <c r="AF313" s="22"/>
      <c r="AG313" s="4"/>
      <c r="AH313" s="4"/>
      <c r="AI313" s="4"/>
    </row>
    <row r="314" spans="1:35" ht="130.5" x14ac:dyDescent="0.35">
      <c r="A314" s="23" t="s">
        <v>482</v>
      </c>
      <c r="B314" s="10" t="s">
        <v>106</v>
      </c>
      <c r="C314" s="1"/>
      <c r="D314" s="1"/>
      <c r="E314" s="1"/>
      <c r="F314" s="1"/>
      <c r="G314" s="2"/>
      <c r="H314" s="22" t="s">
        <v>106</v>
      </c>
      <c r="I314" s="1"/>
      <c r="J314" s="1"/>
      <c r="K314" s="1"/>
      <c r="L314" s="1"/>
      <c r="M314" s="1"/>
      <c r="N314" s="1"/>
      <c r="O314" s="1"/>
      <c r="P314" s="2"/>
      <c r="Q314" s="22" t="s">
        <v>106</v>
      </c>
      <c r="R314" s="1"/>
      <c r="S314" s="1"/>
      <c r="T314" s="1"/>
      <c r="U314" s="1"/>
      <c r="V314" s="1"/>
      <c r="W314" s="1"/>
      <c r="X314" s="2"/>
      <c r="Y314" s="22" t="s">
        <v>106</v>
      </c>
      <c r="Z314" s="1"/>
      <c r="AA314" s="1"/>
      <c r="AB314" s="1"/>
      <c r="AC314" s="1"/>
      <c r="AD314" s="1"/>
      <c r="AE314" s="2"/>
      <c r="AF314" s="22" t="s">
        <v>106</v>
      </c>
      <c r="AG314" s="1"/>
      <c r="AH314" s="1"/>
      <c r="AI314" s="1"/>
    </row>
    <row r="315" spans="1:35" x14ac:dyDescent="0.35">
      <c r="A315" s="23" t="s">
        <v>46</v>
      </c>
      <c r="B315" s="27" t="s">
        <v>46</v>
      </c>
      <c r="C315" s="1">
        <v>0</v>
      </c>
      <c r="D315" s="1">
        <v>2</v>
      </c>
      <c r="E315" s="1">
        <v>1</v>
      </c>
      <c r="F315" s="1">
        <v>3</v>
      </c>
      <c r="G315" s="2"/>
      <c r="H315" s="22" t="s">
        <v>46</v>
      </c>
      <c r="I315" s="1">
        <v>0</v>
      </c>
      <c r="J315" s="1">
        <v>2</v>
      </c>
      <c r="K315" s="1">
        <v>1</v>
      </c>
      <c r="L315" s="1">
        <v>0</v>
      </c>
      <c r="M315" s="1">
        <v>0</v>
      </c>
      <c r="N315" s="1">
        <v>0</v>
      </c>
      <c r="O315" s="1">
        <v>3</v>
      </c>
      <c r="P315" s="2"/>
      <c r="Q315" s="22" t="s">
        <v>46</v>
      </c>
      <c r="R315" s="1">
        <v>0</v>
      </c>
      <c r="S315" s="1">
        <v>1</v>
      </c>
      <c r="T315" s="1">
        <v>1</v>
      </c>
      <c r="U315" s="1">
        <v>0</v>
      </c>
      <c r="V315" s="1">
        <v>1</v>
      </c>
      <c r="W315" s="1">
        <v>3</v>
      </c>
      <c r="X315" s="2"/>
      <c r="Y315" s="22" t="s">
        <v>46</v>
      </c>
      <c r="Z315" s="1">
        <v>0</v>
      </c>
      <c r="AA315" s="1">
        <v>0</v>
      </c>
      <c r="AB315" s="1">
        <v>1</v>
      </c>
      <c r="AC315" s="1">
        <v>2</v>
      </c>
      <c r="AD315" s="1">
        <v>3</v>
      </c>
      <c r="AE315" s="2"/>
      <c r="AF315" s="22" t="s">
        <v>46</v>
      </c>
      <c r="AG315" s="1">
        <v>1</v>
      </c>
      <c r="AH315" s="1">
        <v>2</v>
      </c>
      <c r="AI315" s="1">
        <v>3</v>
      </c>
    </row>
    <row r="316" spans="1:35" x14ac:dyDescent="0.35">
      <c r="A316" s="23" t="s">
        <v>47</v>
      </c>
      <c r="B316" s="27" t="s">
        <v>47</v>
      </c>
      <c r="C316" s="1">
        <v>2</v>
      </c>
      <c r="D316" s="1">
        <v>5</v>
      </c>
      <c r="E316" s="1">
        <v>1</v>
      </c>
      <c r="F316" s="1">
        <v>8</v>
      </c>
      <c r="G316" s="2"/>
      <c r="H316" s="22" t="s">
        <v>47</v>
      </c>
      <c r="I316" s="1">
        <v>0</v>
      </c>
      <c r="J316" s="1">
        <v>5</v>
      </c>
      <c r="K316" s="1">
        <v>1</v>
      </c>
      <c r="L316" s="1">
        <v>0</v>
      </c>
      <c r="M316" s="1">
        <v>2</v>
      </c>
      <c r="N316" s="1">
        <v>0</v>
      </c>
      <c r="O316" s="1">
        <v>8</v>
      </c>
      <c r="P316" s="2"/>
      <c r="Q316" s="22" t="s">
        <v>47</v>
      </c>
      <c r="R316" s="1">
        <v>4</v>
      </c>
      <c r="S316" s="1">
        <v>1</v>
      </c>
      <c r="T316" s="1">
        <v>1</v>
      </c>
      <c r="U316" s="1">
        <v>1</v>
      </c>
      <c r="V316" s="1">
        <v>1</v>
      </c>
      <c r="W316" s="1">
        <v>8</v>
      </c>
      <c r="X316" s="2"/>
      <c r="Y316" s="22" t="s">
        <v>47</v>
      </c>
      <c r="Z316" s="1">
        <v>2</v>
      </c>
      <c r="AA316" s="1">
        <v>3</v>
      </c>
      <c r="AB316" s="1">
        <v>2</v>
      </c>
      <c r="AC316" s="1">
        <v>1</v>
      </c>
      <c r="AD316" s="1">
        <v>8</v>
      </c>
      <c r="AE316" s="2"/>
      <c r="AF316" s="22" t="s">
        <v>47</v>
      </c>
      <c r="AG316" s="1">
        <v>4</v>
      </c>
      <c r="AH316" s="1">
        <v>4</v>
      </c>
      <c r="AI316" s="1">
        <v>8</v>
      </c>
    </row>
    <row r="317" spans="1:35" ht="29" x14ac:dyDescent="0.35">
      <c r="A317" s="23" t="s">
        <v>48</v>
      </c>
      <c r="B317" s="27" t="s">
        <v>48</v>
      </c>
      <c r="C317" s="1">
        <v>1</v>
      </c>
      <c r="D317" s="1">
        <v>2</v>
      </c>
      <c r="E317" s="1">
        <v>4</v>
      </c>
      <c r="F317" s="1">
        <v>7</v>
      </c>
      <c r="G317" s="2"/>
      <c r="H317" s="22" t="s">
        <v>48</v>
      </c>
      <c r="I317" s="1">
        <v>1</v>
      </c>
      <c r="J317" s="1">
        <v>1</v>
      </c>
      <c r="K317" s="1">
        <v>3</v>
      </c>
      <c r="L317" s="1">
        <v>1</v>
      </c>
      <c r="M317" s="1">
        <v>0</v>
      </c>
      <c r="N317" s="1">
        <v>1</v>
      </c>
      <c r="O317" s="1">
        <v>7</v>
      </c>
      <c r="P317" s="2"/>
      <c r="Q317" s="22" t="s">
        <v>48</v>
      </c>
      <c r="R317" s="1">
        <v>1</v>
      </c>
      <c r="S317" s="1">
        <v>1</v>
      </c>
      <c r="T317" s="1">
        <v>3</v>
      </c>
      <c r="U317" s="1">
        <v>2</v>
      </c>
      <c r="V317" s="1">
        <v>0</v>
      </c>
      <c r="W317" s="1">
        <v>7</v>
      </c>
      <c r="X317" s="2"/>
      <c r="Y317" s="22" t="s">
        <v>48</v>
      </c>
      <c r="Z317" s="1">
        <v>1</v>
      </c>
      <c r="AA317" s="1">
        <v>3</v>
      </c>
      <c r="AB317" s="1">
        <v>2</v>
      </c>
      <c r="AC317" s="1">
        <v>1</v>
      </c>
      <c r="AD317" s="1">
        <v>7</v>
      </c>
      <c r="AE317" s="2"/>
      <c r="AF317" s="22" t="s">
        <v>48</v>
      </c>
      <c r="AG317" s="1">
        <v>3</v>
      </c>
      <c r="AH317" s="1">
        <v>4</v>
      </c>
      <c r="AI317" s="1">
        <v>7</v>
      </c>
    </row>
    <row r="318" spans="1:35" x14ac:dyDescent="0.35">
      <c r="A318" s="23" t="s">
        <v>49</v>
      </c>
      <c r="B318" s="27" t="s">
        <v>49</v>
      </c>
      <c r="C318" s="1">
        <v>2</v>
      </c>
      <c r="D318" s="1">
        <v>14</v>
      </c>
      <c r="E318" s="1">
        <v>17</v>
      </c>
      <c r="F318" s="1">
        <v>33</v>
      </c>
      <c r="G318" s="2"/>
      <c r="H318" s="22" t="s">
        <v>49</v>
      </c>
      <c r="I318" s="1">
        <v>2</v>
      </c>
      <c r="J318" s="1">
        <v>12</v>
      </c>
      <c r="K318" s="1">
        <v>14</v>
      </c>
      <c r="L318" s="1">
        <v>3</v>
      </c>
      <c r="M318" s="1">
        <v>2</v>
      </c>
      <c r="N318" s="1">
        <v>0</v>
      </c>
      <c r="O318" s="1">
        <v>33</v>
      </c>
      <c r="P318" s="2"/>
      <c r="Q318" s="22" t="s">
        <v>49</v>
      </c>
      <c r="R318" s="1">
        <v>10</v>
      </c>
      <c r="S318" s="1">
        <v>1</v>
      </c>
      <c r="T318" s="1">
        <v>10</v>
      </c>
      <c r="U318" s="1">
        <v>7</v>
      </c>
      <c r="V318" s="1">
        <v>5</v>
      </c>
      <c r="W318" s="1">
        <v>33</v>
      </c>
      <c r="X318" s="2"/>
      <c r="Y318" s="22" t="s">
        <v>49</v>
      </c>
      <c r="Z318" s="1">
        <v>2</v>
      </c>
      <c r="AA318" s="1">
        <v>14</v>
      </c>
      <c r="AB318" s="1">
        <v>10</v>
      </c>
      <c r="AC318" s="1">
        <v>7</v>
      </c>
      <c r="AD318" s="1">
        <v>33</v>
      </c>
      <c r="AE318" s="2"/>
      <c r="AF318" s="22" t="s">
        <v>49</v>
      </c>
      <c r="AG318" s="1">
        <v>12</v>
      </c>
      <c r="AH318" s="1">
        <v>21</v>
      </c>
      <c r="AI318" s="1">
        <v>33</v>
      </c>
    </row>
    <row r="319" spans="1:35" x14ac:dyDescent="0.35">
      <c r="A319" s="23" t="s">
        <v>50</v>
      </c>
      <c r="B319" s="27" t="s">
        <v>50</v>
      </c>
      <c r="C319" s="1">
        <v>5</v>
      </c>
      <c r="D319" s="1">
        <v>27</v>
      </c>
      <c r="E319" s="1">
        <v>46</v>
      </c>
      <c r="F319" s="1">
        <v>78</v>
      </c>
      <c r="G319" s="2"/>
      <c r="H319" s="22" t="s">
        <v>50</v>
      </c>
      <c r="I319" s="1">
        <v>0</v>
      </c>
      <c r="J319" s="1">
        <v>27</v>
      </c>
      <c r="K319" s="1">
        <v>32</v>
      </c>
      <c r="L319" s="1">
        <v>14</v>
      </c>
      <c r="M319" s="1">
        <v>4</v>
      </c>
      <c r="N319" s="1">
        <v>1</v>
      </c>
      <c r="O319" s="1">
        <v>78</v>
      </c>
      <c r="P319" s="2"/>
      <c r="Q319" s="22" t="s">
        <v>50</v>
      </c>
      <c r="R319" s="1">
        <v>42</v>
      </c>
      <c r="S319" s="1">
        <v>6</v>
      </c>
      <c r="T319" s="1">
        <v>10</v>
      </c>
      <c r="U319" s="1">
        <v>6</v>
      </c>
      <c r="V319" s="1">
        <v>14</v>
      </c>
      <c r="W319" s="1">
        <v>78</v>
      </c>
      <c r="X319" s="2"/>
      <c r="Y319" s="22" t="s">
        <v>50</v>
      </c>
      <c r="Z319" s="1">
        <v>9</v>
      </c>
      <c r="AA319" s="1">
        <v>18</v>
      </c>
      <c r="AB319" s="1">
        <v>11</v>
      </c>
      <c r="AC319" s="1">
        <v>40</v>
      </c>
      <c r="AD319" s="1">
        <v>78</v>
      </c>
      <c r="AE319" s="2"/>
      <c r="AF319" s="22" t="s">
        <v>50</v>
      </c>
      <c r="AG319" s="1">
        <v>39</v>
      </c>
      <c r="AH319" s="1">
        <v>39</v>
      </c>
      <c r="AI319" s="1">
        <v>78</v>
      </c>
    </row>
    <row r="320" spans="1:35" ht="29" x14ac:dyDescent="0.35">
      <c r="A320" s="23" t="s">
        <v>107</v>
      </c>
      <c r="B320" s="27" t="s">
        <v>107</v>
      </c>
      <c r="C320" s="1">
        <v>0</v>
      </c>
      <c r="D320" s="1">
        <v>6</v>
      </c>
      <c r="E320" s="1">
        <v>3</v>
      </c>
      <c r="F320" s="1">
        <v>9</v>
      </c>
      <c r="G320" s="2"/>
      <c r="H320" s="22" t="s">
        <v>107</v>
      </c>
      <c r="I320" s="1">
        <v>2</v>
      </c>
      <c r="J320" s="1">
        <v>4</v>
      </c>
      <c r="K320" s="1">
        <v>3</v>
      </c>
      <c r="L320" s="1">
        <v>0</v>
      </c>
      <c r="M320" s="1">
        <v>0</v>
      </c>
      <c r="N320" s="1">
        <v>0</v>
      </c>
      <c r="O320" s="1">
        <v>9</v>
      </c>
      <c r="P320" s="2"/>
      <c r="Q320" s="22" t="s">
        <v>107</v>
      </c>
      <c r="R320" s="1">
        <v>4</v>
      </c>
      <c r="S320" s="1">
        <v>2</v>
      </c>
      <c r="T320" s="1">
        <v>1</v>
      </c>
      <c r="U320" s="1">
        <v>1</v>
      </c>
      <c r="V320" s="1">
        <v>1</v>
      </c>
      <c r="W320" s="1">
        <v>9</v>
      </c>
      <c r="X320" s="2"/>
      <c r="Y320" s="22" t="s">
        <v>107</v>
      </c>
      <c r="Z320" s="1">
        <v>1</v>
      </c>
      <c r="AA320" s="1">
        <v>3</v>
      </c>
      <c r="AB320" s="1">
        <v>0</v>
      </c>
      <c r="AC320" s="1">
        <v>5</v>
      </c>
      <c r="AD320" s="1">
        <v>9</v>
      </c>
      <c r="AE320" s="2"/>
      <c r="AF320" s="22" t="s">
        <v>107</v>
      </c>
      <c r="AG320" s="1">
        <v>6</v>
      </c>
      <c r="AH320" s="1">
        <v>3</v>
      </c>
      <c r="AI320" s="1">
        <v>9</v>
      </c>
    </row>
    <row r="321" spans="1:35" x14ac:dyDescent="0.35">
      <c r="A321" s="23" t="s">
        <v>108</v>
      </c>
      <c r="B321" s="27" t="s">
        <v>108</v>
      </c>
      <c r="C321" s="1">
        <v>58</v>
      </c>
      <c r="D321" s="1">
        <v>429</v>
      </c>
      <c r="E321" s="1">
        <v>387</v>
      </c>
      <c r="F321" s="1">
        <v>874</v>
      </c>
      <c r="G321" s="2"/>
      <c r="H321" s="22" t="s">
        <v>108</v>
      </c>
      <c r="I321" s="1">
        <v>81</v>
      </c>
      <c r="J321" s="1">
        <v>348</v>
      </c>
      <c r="K321" s="1">
        <v>309</v>
      </c>
      <c r="L321" s="1">
        <v>78</v>
      </c>
      <c r="M321" s="1">
        <v>18</v>
      </c>
      <c r="N321" s="1">
        <v>40</v>
      </c>
      <c r="O321" s="1">
        <v>874</v>
      </c>
      <c r="P321" s="2"/>
      <c r="Q321" s="22" t="s">
        <v>108</v>
      </c>
      <c r="R321" s="1">
        <v>88</v>
      </c>
      <c r="S321" s="1">
        <v>159</v>
      </c>
      <c r="T321" s="1">
        <v>157</v>
      </c>
      <c r="U321" s="1">
        <v>181</v>
      </c>
      <c r="V321" s="1">
        <v>289</v>
      </c>
      <c r="W321" s="1">
        <v>874</v>
      </c>
      <c r="X321" s="2"/>
      <c r="Y321" s="22" t="s">
        <v>108</v>
      </c>
      <c r="Z321" s="1">
        <v>185</v>
      </c>
      <c r="AA321" s="1">
        <v>218</v>
      </c>
      <c r="AB321" s="1">
        <v>160</v>
      </c>
      <c r="AC321" s="1">
        <v>311</v>
      </c>
      <c r="AD321" s="1">
        <v>874</v>
      </c>
      <c r="AE321" s="2"/>
      <c r="AF321" s="22" t="s">
        <v>108</v>
      </c>
      <c r="AG321" s="1">
        <v>418</v>
      </c>
      <c r="AH321" s="1">
        <v>456</v>
      </c>
      <c r="AI321" s="1">
        <v>874</v>
      </c>
    </row>
    <row r="322" spans="1:35" x14ac:dyDescent="0.35">
      <c r="A322" s="23" t="s">
        <v>4</v>
      </c>
      <c r="B322" s="27" t="s">
        <v>4</v>
      </c>
      <c r="C322" s="1">
        <v>68</v>
      </c>
      <c r="D322" s="1">
        <v>485</v>
      </c>
      <c r="E322" s="1">
        <v>459</v>
      </c>
      <c r="F322" s="3">
        <v>1012</v>
      </c>
      <c r="G322" s="2"/>
      <c r="H322" s="22" t="s">
        <v>4</v>
      </c>
      <c r="I322" s="1">
        <v>86</v>
      </c>
      <c r="J322" s="1">
        <v>399</v>
      </c>
      <c r="K322" s="1">
        <v>363</v>
      </c>
      <c r="L322" s="1">
        <v>96</v>
      </c>
      <c r="M322" s="1">
        <v>26</v>
      </c>
      <c r="N322" s="1">
        <v>42</v>
      </c>
      <c r="O322" s="3">
        <v>1012</v>
      </c>
      <c r="P322" s="2"/>
      <c r="Q322" s="22" t="s">
        <v>4</v>
      </c>
      <c r="R322" s="1">
        <v>149</v>
      </c>
      <c r="S322" s="1">
        <v>171</v>
      </c>
      <c r="T322" s="1">
        <v>183</v>
      </c>
      <c r="U322" s="1">
        <v>198</v>
      </c>
      <c r="V322" s="1">
        <v>311</v>
      </c>
      <c r="W322" s="3">
        <v>1012</v>
      </c>
      <c r="X322" s="2"/>
      <c r="Y322" s="22" t="s">
        <v>4</v>
      </c>
      <c r="Z322" s="1">
        <v>200</v>
      </c>
      <c r="AA322" s="1">
        <v>259</v>
      </c>
      <c r="AB322" s="1">
        <v>186</v>
      </c>
      <c r="AC322" s="1">
        <v>367</v>
      </c>
      <c r="AD322" s="3">
        <v>1012</v>
      </c>
      <c r="AE322" s="2"/>
      <c r="AF322" s="22" t="s">
        <v>4</v>
      </c>
      <c r="AG322" s="1">
        <v>483</v>
      </c>
      <c r="AH322" s="1">
        <v>529</v>
      </c>
      <c r="AI322" s="3">
        <v>1012</v>
      </c>
    </row>
    <row r="323" spans="1:35" x14ac:dyDescent="0.35">
      <c r="A323" s="5" t="s">
        <v>452</v>
      </c>
      <c r="B323" s="5" t="s">
        <v>452</v>
      </c>
      <c r="C323" s="4"/>
      <c r="D323" s="4"/>
      <c r="E323" s="4"/>
      <c r="F323" s="4"/>
      <c r="G323" s="4"/>
      <c r="H323" s="22"/>
      <c r="I323" s="4"/>
      <c r="J323" s="4"/>
      <c r="K323" s="4"/>
      <c r="L323" s="4"/>
      <c r="M323" s="4"/>
      <c r="N323" s="4"/>
      <c r="O323" s="4"/>
      <c r="P323" s="4"/>
      <c r="Q323" s="22"/>
      <c r="R323" s="4"/>
      <c r="S323" s="4"/>
      <c r="T323" s="4"/>
      <c r="U323" s="4"/>
      <c r="V323" s="4"/>
      <c r="W323" s="4"/>
      <c r="X323" s="4"/>
      <c r="Y323" s="22"/>
      <c r="Z323" s="4"/>
      <c r="AA323" s="4"/>
      <c r="AB323" s="4"/>
      <c r="AC323" s="4"/>
      <c r="AD323" s="4"/>
      <c r="AE323" s="4"/>
      <c r="AF323" s="22"/>
      <c r="AG323" s="4"/>
      <c r="AH323" s="4"/>
      <c r="AI323" s="4"/>
    </row>
    <row r="324" spans="1:35" ht="72.5" x14ac:dyDescent="0.35">
      <c r="A324" s="23" t="s">
        <v>483</v>
      </c>
      <c r="B324" s="10" t="s">
        <v>109</v>
      </c>
      <c r="C324" s="1"/>
      <c r="D324" s="1"/>
      <c r="E324" s="1"/>
      <c r="F324" s="1"/>
      <c r="G324" s="2"/>
      <c r="H324" s="22" t="s">
        <v>109</v>
      </c>
      <c r="I324" s="1"/>
      <c r="J324" s="1"/>
      <c r="K324" s="1"/>
      <c r="L324" s="1"/>
      <c r="M324" s="1"/>
      <c r="N324" s="1"/>
      <c r="O324" s="1"/>
      <c r="P324" s="2"/>
      <c r="Q324" s="22" t="s">
        <v>109</v>
      </c>
      <c r="R324" s="1"/>
      <c r="S324" s="1"/>
      <c r="T324" s="1"/>
      <c r="U324" s="1"/>
      <c r="V324" s="1"/>
      <c r="W324" s="1"/>
      <c r="X324" s="2"/>
      <c r="Y324" s="22" t="s">
        <v>109</v>
      </c>
      <c r="Z324" s="1"/>
      <c r="AA324" s="1"/>
      <c r="AB324" s="1"/>
      <c r="AC324" s="1"/>
      <c r="AD324" s="1"/>
      <c r="AE324" s="2"/>
      <c r="AF324" s="22" t="s">
        <v>109</v>
      </c>
      <c r="AG324" s="1"/>
      <c r="AH324" s="1"/>
      <c r="AI324" s="1"/>
    </row>
    <row r="325" spans="1:35" x14ac:dyDescent="0.35">
      <c r="A325" s="23" t="s">
        <v>46</v>
      </c>
      <c r="B325" s="27" t="s">
        <v>46</v>
      </c>
      <c r="C325" s="1">
        <v>1</v>
      </c>
      <c r="D325" s="1">
        <v>23</v>
      </c>
      <c r="E325" s="1">
        <v>35</v>
      </c>
      <c r="F325" s="1">
        <v>59</v>
      </c>
      <c r="G325" s="2"/>
      <c r="H325" s="22" t="s">
        <v>46</v>
      </c>
      <c r="I325" s="1">
        <v>2</v>
      </c>
      <c r="J325" s="1">
        <v>21</v>
      </c>
      <c r="K325" s="1">
        <v>31</v>
      </c>
      <c r="L325" s="1">
        <v>4</v>
      </c>
      <c r="M325" s="1">
        <v>0</v>
      </c>
      <c r="N325" s="1">
        <v>1</v>
      </c>
      <c r="O325" s="1">
        <v>59</v>
      </c>
      <c r="P325" s="2"/>
      <c r="Q325" s="22" t="s">
        <v>46</v>
      </c>
      <c r="R325" s="1">
        <v>8</v>
      </c>
      <c r="S325" s="1">
        <v>10</v>
      </c>
      <c r="T325" s="1">
        <v>15</v>
      </c>
      <c r="U325" s="1">
        <v>11</v>
      </c>
      <c r="V325" s="1">
        <v>15</v>
      </c>
      <c r="W325" s="1">
        <v>59</v>
      </c>
      <c r="X325" s="2"/>
      <c r="Y325" s="22" t="s">
        <v>46</v>
      </c>
      <c r="Z325" s="1">
        <v>10</v>
      </c>
      <c r="AA325" s="1">
        <v>11</v>
      </c>
      <c r="AB325" s="1">
        <v>12</v>
      </c>
      <c r="AC325" s="1">
        <v>26</v>
      </c>
      <c r="AD325" s="1">
        <v>59</v>
      </c>
      <c r="AE325" s="2"/>
      <c r="AF325" s="22" t="s">
        <v>46</v>
      </c>
      <c r="AG325" s="1">
        <v>26</v>
      </c>
      <c r="AH325" s="1">
        <v>33</v>
      </c>
      <c r="AI325" s="1">
        <v>59</v>
      </c>
    </row>
    <row r="326" spans="1:35" x14ac:dyDescent="0.35">
      <c r="A326" s="23" t="s">
        <v>47</v>
      </c>
      <c r="B326" s="27" t="s">
        <v>47</v>
      </c>
      <c r="C326" s="1">
        <v>5</v>
      </c>
      <c r="D326" s="1">
        <v>61</v>
      </c>
      <c r="E326" s="1">
        <v>52</v>
      </c>
      <c r="F326" s="1">
        <v>118</v>
      </c>
      <c r="G326" s="2"/>
      <c r="H326" s="22" t="s">
        <v>47</v>
      </c>
      <c r="I326" s="1">
        <v>7</v>
      </c>
      <c r="J326" s="1">
        <v>54</v>
      </c>
      <c r="K326" s="1">
        <v>40</v>
      </c>
      <c r="L326" s="1">
        <v>12</v>
      </c>
      <c r="M326" s="1">
        <v>2</v>
      </c>
      <c r="N326" s="1">
        <v>3</v>
      </c>
      <c r="O326" s="1">
        <v>118</v>
      </c>
      <c r="P326" s="2"/>
      <c r="Q326" s="22" t="s">
        <v>47</v>
      </c>
      <c r="R326" s="1">
        <v>17</v>
      </c>
      <c r="S326" s="1">
        <v>22</v>
      </c>
      <c r="T326" s="1">
        <v>21</v>
      </c>
      <c r="U326" s="1">
        <v>25</v>
      </c>
      <c r="V326" s="1">
        <v>33</v>
      </c>
      <c r="W326" s="1">
        <v>118</v>
      </c>
      <c r="X326" s="2"/>
      <c r="Y326" s="22" t="s">
        <v>47</v>
      </c>
      <c r="Z326" s="1">
        <v>25</v>
      </c>
      <c r="AA326" s="1">
        <v>37</v>
      </c>
      <c r="AB326" s="1">
        <v>20</v>
      </c>
      <c r="AC326" s="1">
        <v>36</v>
      </c>
      <c r="AD326" s="1">
        <v>118</v>
      </c>
      <c r="AE326" s="2"/>
      <c r="AF326" s="22" t="s">
        <v>47</v>
      </c>
      <c r="AG326" s="1">
        <v>59</v>
      </c>
      <c r="AH326" s="1">
        <v>59</v>
      </c>
      <c r="AI326" s="1">
        <v>118</v>
      </c>
    </row>
    <row r="327" spans="1:35" ht="29" x14ac:dyDescent="0.35">
      <c r="A327" s="23" t="s">
        <v>48</v>
      </c>
      <c r="B327" s="27" t="s">
        <v>48</v>
      </c>
      <c r="C327" s="1">
        <v>4</v>
      </c>
      <c r="D327" s="1">
        <v>32</v>
      </c>
      <c r="E327" s="1">
        <v>20</v>
      </c>
      <c r="F327" s="1">
        <v>56</v>
      </c>
      <c r="G327" s="2"/>
      <c r="H327" s="22" t="s">
        <v>48</v>
      </c>
      <c r="I327" s="1">
        <v>5</v>
      </c>
      <c r="J327" s="1">
        <v>27</v>
      </c>
      <c r="K327" s="1">
        <v>16</v>
      </c>
      <c r="L327" s="1">
        <v>4</v>
      </c>
      <c r="M327" s="1">
        <v>2</v>
      </c>
      <c r="N327" s="1">
        <v>2</v>
      </c>
      <c r="O327" s="1">
        <v>56</v>
      </c>
      <c r="P327" s="2"/>
      <c r="Q327" s="22" t="s">
        <v>48</v>
      </c>
      <c r="R327" s="1">
        <v>9</v>
      </c>
      <c r="S327" s="1">
        <v>12</v>
      </c>
      <c r="T327" s="1">
        <v>7</v>
      </c>
      <c r="U327" s="1">
        <v>14</v>
      </c>
      <c r="V327" s="1">
        <v>14</v>
      </c>
      <c r="W327" s="1">
        <v>56</v>
      </c>
      <c r="X327" s="2"/>
      <c r="Y327" s="22" t="s">
        <v>48</v>
      </c>
      <c r="Z327" s="1">
        <v>9</v>
      </c>
      <c r="AA327" s="1">
        <v>18</v>
      </c>
      <c r="AB327" s="1">
        <v>15</v>
      </c>
      <c r="AC327" s="1">
        <v>14</v>
      </c>
      <c r="AD327" s="1">
        <v>56</v>
      </c>
      <c r="AE327" s="2"/>
      <c r="AF327" s="22" t="s">
        <v>48</v>
      </c>
      <c r="AG327" s="1">
        <v>22</v>
      </c>
      <c r="AH327" s="1">
        <v>34</v>
      </c>
      <c r="AI327" s="1">
        <v>56</v>
      </c>
    </row>
    <row r="328" spans="1:35" x14ac:dyDescent="0.35">
      <c r="A328" s="23" t="s">
        <v>49</v>
      </c>
      <c r="B328" s="27" t="s">
        <v>49</v>
      </c>
      <c r="C328" s="1">
        <v>15</v>
      </c>
      <c r="D328" s="1">
        <v>105</v>
      </c>
      <c r="E328" s="1">
        <v>112</v>
      </c>
      <c r="F328" s="1">
        <v>232</v>
      </c>
      <c r="G328" s="2"/>
      <c r="H328" s="22" t="s">
        <v>49</v>
      </c>
      <c r="I328" s="1">
        <v>18</v>
      </c>
      <c r="J328" s="1">
        <v>87</v>
      </c>
      <c r="K328" s="1">
        <v>92</v>
      </c>
      <c r="L328" s="1">
        <v>20</v>
      </c>
      <c r="M328" s="1">
        <v>1</v>
      </c>
      <c r="N328" s="1">
        <v>14</v>
      </c>
      <c r="O328" s="1">
        <v>232</v>
      </c>
      <c r="P328" s="2"/>
      <c r="Q328" s="22" t="s">
        <v>49</v>
      </c>
      <c r="R328" s="1">
        <v>38</v>
      </c>
      <c r="S328" s="1">
        <v>38</v>
      </c>
      <c r="T328" s="1">
        <v>50</v>
      </c>
      <c r="U328" s="1">
        <v>46</v>
      </c>
      <c r="V328" s="1">
        <v>60</v>
      </c>
      <c r="W328" s="1">
        <v>232</v>
      </c>
      <c r="X328" s="2"/>
      <c r="Y328" s="22" t="s">
        <v>49</v>
      </c>
      <c r="Z328" s="1">
        <v>35</v>
      </c>
      <c r="AA328" s="1">
        <v>64</v>
      </c>
      <c r="AB328" s="1">
        <v>54</v>
      </c>
      <c r="AC328" s="1">
        <v>79</v>
      </c>
      <c r="AD328" s="1">
        <v>232</v>
      </c>
      <c r="AE328" s="2"/>
      <c r="AF328" s="22" t="s">
        <v>49</v>
      </c>
      <c r="AG328" s="1">
        <v>110</v>
      </c>
      <c r="AH328" s="1">
        <v>122</v>
      </c>
      <c r="AI328" s="1">
        <v>232</v>
      </c>
    </row>
    <row r="329" spans="1:35" x14ac:dyDescent="0.35">
      <c r="A329" s="23" t="s">
        <v>50</v>
      </c>
      <c r="B329" s="27" t="s">
        <v>50</v>
      </c>
      <c r="C329" s="1">
        <v>36</v>
      </c>
      <c r="D329" s="1">
        <v>220</v>
      </c>
      <c r="E329" s="1">
        <v>205</v>
      </c>
      <c r="F329" s="1">
        <v>461</v>
      </c>
      <c r="G329" s="2"/>
      <c r="H329" s="22" t="s">
        <v>50</v>
      </c>
      <c r="I329" s="1">
        <v>38</v>
      </c>
      <c r="J329" s="1">
        <v>182</v>
      </c>
      <c r="K329" s="1">
        <v>154</v>
      </c>
      <c r="L329" s="1">
        <v>51</v>
      </c>
      <c r="M329" s="1">
        <v>19</v>
      </c>
      <c r="N329" s="1">
        <v>17</v>
      </c>
      <c r="O329" s="1">
        <v>461</v>
      </c>
      <c r="P329" s="2"/>
      <c r="Q329" s="22" t="s">
        <v>50</v>
      </c>
      <c r="R329" s="1">
        <v>51</v>
      </c>
      <c r="S329" s="1">
        <v>67</v>
      </c>
      <c r="T329" s="1">
        <v>73</v>
      </c>
      <c r="U329" s="1">
        <v>92</v>
      </c>
      <c r="V329" s="1">
        <v>178</v>
      </c>
      <c r="W329" s="1">
        <v>461</v>
      </c>
      <c r="X329" s="2"/>
      <c r="Y329" s="22" t="s">
        <v>50</v>
      </c>
      <c r="Z329" s="1">
        <v>95</v>
      </c>
      <c r="AA329" s="1">
        <v>117</v>
      </c>
      <c r="AB329" s="1">
        <v>65</v>
      </c>
      <c r="AC329" s="1">
        <v>184</v>
      </c>
      <c r="AD329" s="1">
        <v>461</v>
      </c>
      <c r="AE329" s="2"/>
      <c r="AF329" s="22" t="s">
        <v>50</v>
      </c>
      <c r="AG329" s="1">
        <v>207</v>
      </c>
      <c r="AH329" s="1">
        <v>254</v>
      </c>
      <c r="AI329" s="1">
        <v>461</v>
      </c>
    </row>
    <row r="330" spans="1:35" x14ac:dyDescent="0.35">
      <c r="A330" s="23" t="s">
        <v>110</v>
      </c>
      <c r="B330" s="27" t="s">
        <v>110</v>
      </c>
      <c r="C330" s="1">
        <v>7</v>
      </c>
      <c r="D330" s="1">
        <v>44</v>
      </c>
      <c r="E330" s="1">
        <v>35</v>
      </c>
      <c r="F330" s="1">
        <v>86</v>
      </c>
      <c r="G330" s="2"/>
      <c r="H330" s="22" t="s">
        <v>110</v>
      </c>
      <c r="I330" s="1">
        <v>16</v>
      </c>
      <c r="J330" s="1">
        <v>28</v>
      </c>
      <c r="K330" s="1">
        <v>30</v>
      </c>
      <c r="L330" s="1">
        <v>5</v>
      </c>
      <c r="M330" s="1">
        <v>2</v>
      </c>
      <c r="N330" s="1">
        <v>5</v>
      </c>
      <c r="O330" s="1">
        <v>86</v>
      </c>
      <c r="P330" s="2"/>
      <c r="Q330" s="22" t="s">
        <v>110</v>
      </c>
      <c r="R330" s="1">
        <v>26</v>
      </c>
      <c r="S330" s="1">
        <v>22</v>
      </c>
      <c r="T330" s="1">
        <v>17</v>
      </c>
      <c r="U330" s="1">
        <v>10</v>
      </c>
      <c r="V330" s="1">
        <v>11</v>
      </c>
      <c r="W330" s="1">
        <v>86</v>
      </c>
      <c r="X330" s="2"/>
      <c r="Y330" s="22" t="s">
        <v>110</v>
      </c>
      <c r="Z330" s="1">
        <v>26</v>
      </c>
      <c r="AA330" s="1">
        <v>12</v>
      </c>
      <c r="AB330" s="1">
        <v>20</v>
      </c>
      <c r="AC330" s="1">
        <v>28</v>
      </c>
      <c r="AD330" s="1">
        <v>86</v>
      </c>
      <c r="AE330" s="2"/>
      <c r="AF330" s="22" t="s">
        <v>110</v>
      </c>
      <c r="AG330" s="1">
        <v>59</v>
      </c>
      <c r="AH330" s="1">
        <v>27</v>
      </c>
      <c r="AI330" s="1">
        <v>86</v>
      </c>
    </row>
    <row r="331" spans="1:35" x14ac:dyDescent="0.35">
      <c r="A331" s="23" t="s">
        <v>4</v>
      </c>
      <c r="B331" s="27" t="s">
        <v>4</v>
      </c>
      <c r="C331" s="1">
        <v>68</v>
      </c>
      <c r="D331" s="1">
        <v>485</v>
      </c>
      <c r="E331" s="1">
        <v>459</v>
      </c>
      <c r="F331" s="3">
        <v>1012</v>
      </c>
      <c r="G331" s="2"/>
      <c r="H331" s="22" t="s">
        <v>4</v>
      </c>
      <c r="I331" s="1">
        <v>86</v>
      </c>
      <c r="J331" s="1">
        <v>399</v>
      </c>
      <c r="K331" s="1">
        <v>363</v>
      </c>
      <c r="L331" s="1">
        <v>96</v>
      </c>
      <c r="M331" s="1">
        <v>26</v>
      </c>
      <c r="N331" s="1">
        <v>42</v>
      </c>
      <c r="O331" s="3">
        <v>1012</v>
      </c>
      <c r="P331" s="2"/>
      <c r="Q331" s="22" t="s">
        <v>4</v>
      </c>
      <c r="R331" s="1">
        <v>149</v>
      </c>
      <c r="S331" s="1">
        <v>171</v>
      </c>
      <c r="T331" s="1">
        <v>183</v>
      </c>
      <c r="U331" s="1">
        <v>198</v>
      </c>
      <c r="V331" s="1">
        <v>311</v>
      </c>
      <c r="W331" s="3">
        <v>1012</v>
      </c>
      <c r="X331" s="2"/>
      <c r="Y331" s="22" t="s">
        <v>4</v>
      </c>
      <c r="Z331" s="1">
        <v>200</v>
      </c>
      <c r="AA331" s="1">
        <v>259</v>
      </c>
      <c r="AB331" s="1">
        <v>186</v>
      </c>
      <c r="AC331" s="1">
        <v>367</v>
      </c>
      <c r="AD331" s="3">
        <v>1012</v>
      </c>
      <c r="AE331" s="2"/>
      <c r="AF331" s="22" t="s">
        <v>4</v>
      </c>
      <c r="AG331" s="1">
        <v>483</v>
      </c>
      <c r="AH331" s="1">
        <v>529</v>
      </c>
      <c r="AI331" s="3">
        <v>1012</v>
      </c>
    </row>
    <row r="332" spans="1:35" x14ac:dyDescent="0.35">
      <c r="A332" s="5" t="s">
        <v>452</v>
      </c>
      <c r="B332" s="5" t="s">
        <v>452</v>
      </c>
      <c r="C332" s="4"/>
      <c r="D332" s="4"/>
      <c r="E332" s="4"/>
      <c r="F332" s="4"/>
      <c r="G332" s="4"/>
      <c r="H332" s="22"/>
      <c r="I332" s="4"/>
      <c r="J332" s="4"/>
      <c r="K332" s="4"/>
      <c r="L332" s="4"/>
      <c r="M332" s="4"/>
      <c r="N332" s="4"/>
      <c r="O332" s="4"/>
      <c r="P332" s="4"/>
      <c r="Q332" s="22"/>
      <c r="R332" s="4"/>
      <c r="S332" s="4"/>
      <c r="T332" s="4"/>
      <c r="U332" s="4"/>
      <c r="V332" s="4"/>
      <c r="W332" s="4"/>
      <c r="X332" s="4"/>
      <c r="Y332" s="22"/>
      <c r="Z332" s="4"/>
      <c r="AA332" s="4"/>
      <c r="AB332" s="4"/>
      <c r="AC332" s="4"/>
      <c r="AD332" s="4"/>
      <c r="AE332" s="4"/>
      <c r="AF332" s="22"/>
      <c r="AG332" s="4"/>
      <c r="AH332" s="4"/>
      <c r="AI332" s="4"/>
    </row>
    <row r="333" spans="1:35" ht="58" x14ac:dyDescent="0.35">
      <c r="A333" s="23" t="s">
        <v>484</v>
      </c>
      <c r="B333" s="10" t="s">
        <v>111</v>
      </c>
      <c r="C333" s="1"/>
      <c r="D333" s="1"/>
      <c r="E333" s="1"/>
      <c r="F333" s="1"/>
      <c r="G333" s="2"/>
      <c r="H333" s="22" t="s">
        <v>111</v>
      </c>
      <c r="I333" s="1"/>
      <c r="J333" s="1"/>
      <c r="K333" s="1"/>
      <c r="L333" s="1"/>
      <c r="M333" s="1"/>
      <c r="N333" s="1"/>
      <c r="O333" s="1"/>
      <c r="P333" s="2"/>
      <c r="Q333" s="22" t="s">
        <v>111</v>
      </c>
      <c r="R333" s="1"/>
      <c r="S333" s="1"/>
      <c r="T333" s="1"/>
      <c r="U333" s="1"/>
      <c r="V333" s="1"/>
      <c r="W333" s="1"/>
      <c r="X333" s="2"/>
      <c r="Y333" s="22" t="s">
        <v>111</v>
      </c>
      <c r="Z333" s="1"/>
      <c r="AA333" s="1"/>
      <c r="AB333" s="1"/>
      <c r="AC333" s="1"/>
      <c r="AD333" s="1"/>
      <c r="AE333" s="2"/>
      <c r="AF333" s="22" t="s">
        <v>111</v>
      </c>
      <c r="AG333" s="1"/>
      <c r="AH333" s="1"/>
      <c r="AI333" s="1"/>
    </row>
    <row r="334" spans="1:35" x14ac:dyDescent="0.35">
      <c r="A334" s="23" t="s">
        <v>7</v>
      </c>
      <c r="B334" s="27" t="s">
        <v>7</v>
      </c>
      <c r="C334" s="1">
        <v>54</v>
      </c>
      <c r="D334" s="1">
        <v>359</v>
      </c>
      <c r="E334" s="1">
        <v>355</v>
      </c>
      <c r="F334" s="1">
        <v>768</v>
      </c>
      <c r="G334" s="2"/>
      <c r="H334" s="22" t="s">
        <v>7</v>
      </c>
      <c r="I334" s="1">
        <v>62</v>
      </c>
      <c r="J334" s="1">
        <v>297</v>
      </c>
      <c r="K334" s="1">
        <v>276</v>
      </c>
      <c r="L334" s="1">
        <v>79</v>
      </c>
      <c r="M334" s="1">
        <v>23</v>
      </c>
      <c r="N334" s="1">
        <v>31</v>
      </c>
      <c r="O334" s="1">
        <v>768</v>
      </c>
      <c r="P334" s="2"/>
      <c r="Q334" s="22" t="s">
        <v>7</v>
      </c>
      <c r="R334" s="1">
        <v>121</v>
      </c>
      <c r="S334" s="1">
        <v>125</v>
      </c>
      <c r="T334" s="1">
        <v>124</v>
      </c>
      <c r="U334" s="1">
        <v>152</v>
      </c>
      <c r="V334" s="1">
        <v>246</v>
      </c>
      <c r="W334" s="1">
        <v>768</v>
      </c>
      <c r="X334" s="2"/>
      <c r="Y334" s="22" t="s">
        <v>7</v>
      </c>
      <c r="Z334" s="1">
        <v>158</v>
      </c>
      <c r="AA334" s="1">
        <v>208</v>
      </c>
      <c r="AB334" s="1">
        <v>122</v>
      </c>
      <c r="AC334" s="1">
        <v>280</v>
      </c>
      <c r="AD334" s="1">
        <v>768</v>
      </c>
      <c r="AE334" s="2"/>
      <c r="AF334" s="22" t="s">
        <v>7</v>
      </c>
      <c r="AG334" s="1">
        <v>365</v>
      </c>
      <c r="AH334" s="1">
        <v>403</v>
      </c>
      <c r="AI334" s="1">
        <v>768</v>
      </c>
    </row>
    <row r="335" spans="1:35" x14ac:dyDescent="0.35">
      <c r="A335" s="23" t="s">
        <v>35</v>
      </c>
      <c r="B335" s="27" t="s">
        <v>35</v>
      </c>
      <c r="C335" s="1">
        <v>14</v>
      </c>
      <c r="D335" s="1">
        <v>126</v>
      </c>
      <c r="E335" s="1">
        <v>104</v>
      </c>
      <c r="F335" s="1">
        <v>244</v>
      </c>
      <c r="G335" s="2"/>
      <c r="H335" s="22" t="s">
        <v>35</v>
      </c>
      <c r="I335" s="1">
        <v>24</v>
      </c>
      <c r="J335" s="1">
        <v>102</v>
      </c>
      <c r="K335" s="1">
        <v>87</v>
      </c>
      <c r="L335" s="1">
        <v>17</v>
      </c>
      <c r="M335" s="1">
        <v>3</v>
      </c>
      <c r="N335" s="1">
        <v>11</v>
      </c>
      <c r="O335" s="1">
        <v>244</v>
      </c>
      <c r="P335" s="2"/>
      <c r="Q335" s="22" t="s">
        <v>35</v>
      </c>
      <c r="R335" s="1">
        <v>28</v>
      </c>
      <c r="S335" s="1">
        <v>46</v>
      </c>
      <c r="T335" s="1">
        <v>59</v>
      </c>
      <c r="U335" s="1">
        <v>46</v>
      </c>
      <c r="V335" s="1">
        <v>65</v>
      </c>
      <c r="W335" s="1">
        <v>244</v>
      </c>
      <c r="X335" s="2"/>
      <c r="Y335" s="22" t="s">
        <v>35</v>
      </c>
      <c r="Z335" s="1">
        <v>42</v>
      </c>
      <c r="AA335" s="1">
        <v>51</v>
      </c>
      <c r="AB335" s="1">
        <v>64</v>
      </c>
      <c r="AC335" s="1">
        <v>87</v>
      </c>
      <c r="AD335" s="1">
        <v>244</v>
      </c>
      <c r="AE335" s="2"/>
      <c r="AF335" s="22" t="s">
        <v>35</v>
      </c>
      <c r="AG335" s="1">
        <v>118</v>
      </c>
      <c r="AH335" s="1">
        <v>126</v>
      </c>
      <c r="AI335" s="1">
        <v>244</v>
      </c>
    </row>
    <row r="336" spans="1:35" x14ac:dyDescent="0.35">
      <c r="A336" s="23" t="s">
        <v>4</v>
      </c>
      <c r="B336" s="27" t="s">
        <v>4</v>
      </c>
      <c r="C336" s="1">
        <v>68</v>
      </c>
      <c r="D336" s="1">
        <v>485</v>
      </c>
      <c r="E336" s="1">
        <v>459</v>
      </c>
      <c r="F336" s="3">
        <v>1012</v>
      </c>
      <c r="G336" s="2"/>
      <c r="H336" s="22" t="s">
        <v>4</v>
      </c>
      <c r="I336" s="1">
        <v>86</v>
      </c>
      <c r="J336" s="1">
        <v>399</v>
      </c>
      <c r="K336" s="1">
        <v>363</v>
      </c>
      <c r="L336" s="1">
        <v>96</v>
      </c>
      <c r="M336" s="1">
        <v>26</v>
      </c>
      <c r="N336" s="1">
        <v>42</v>
      </c>
      <c r="O336" s="3">
        <v>1012</v>
      </c>
      <c r="P336" s="2"/>
      <c r="Q336" s="22" t="s">
        <v>4</v>
      </c>
      <c r="R336" s="1">
        <v>149</v>
      </c>
      <c r="S336" s="1">
        <v>171</v>
      </c>
      <c r="T336" s="1">
        <v>183</v>
      </c>
      <c r="U336" s="1">
        <v>198</v>
      </c>
      <c r="V336" s="1">
        <v>311</v>
      </c>
      <c r="W336" s="3">
        <v>1012</v>
      </c>
      <c r="X336" s="2"/>
      <c r="Y336" s="22" t="s">
        <v>4</v>
      </c>
      <c r="Z336" s="1">
        <v>200</v>
      </c>
      <c r="AA336" s="1">
        <v>259</v>
      </c>
      <c r="AB336" s="1">
        <v>186</v>
      </c>
      <c r="AC336" s="1">
        <v>367</v>
      </c>
      <c r="AD336" s="3">
        <v>1012</v>
      </c>
      <c r="AE336" s="2"/>
      <c r="AF336" s="22" t="s">
        <v>4</v>
      </c>
      <c r="AG336" s="1">
        <v>483</v>
      </c>
      <c r="AH336" s="1">
        <v>529</v>
      </c>
      <c r="AI336" s="3">
        <v>1012</v>
      </c>
    </row>
    <row r="337" spans="1:35" x14ac:dyDescent="0.35">
      <c r="A337" s="5" t="s">
        <v>452</v>
      </c>
      <c r="B337" s="5" t="s">
        <v>452</v>
      </c>
      <c r="C337" s="4"/>
      <c r="D337" s="4"/>
      <c r="E337" s="4"/>
      <c r="F337" s="4"/>
      <c r="G337" s="4"/>
      <c r="H337" s="22"/>
      <c r="I337" s="4"/>
      <c r="J337" s="4"/>
      <c r="K337" s="4"/>
      <c r="L337" s="4"/>
      <c r="M337" s="4"/>
      <c r="N337" s="4"/>
      <c r="O337" s="4"/>
      <c r="P337" s="4"/>
      <c r="Q337" s="22"/>
      <c r="R337" s="4"/>
      <c r="S337" s="4"/>
      <c r="T337" s="4"/>
      <c r="U337" s="4"/>
      <c r="V337" s="4"/>
      <c r="W337" s="4"/>
      <c r="X337" s="4"/>
      <c r="Y337" s="22"/>
      <c r="Z337" s="4"/>
      <c r="AA337" s="4"/>
      <c r="AB337" s="4"/>
      <c r="AC337" s="4"/>
      <c r="AD337" s="4"/>
      <c r="AE337" s="4"/>
      <c r="AF337" s="22"/>
      <c r="AG337" s="4"/>
      <c r="AH337" s="4"/>
      <c r="AI337" s="4"/>
    </row>
    <row r="338" spans="1:35" ht="58" x14ac:dyDescent="0.35">
      <c r="A338" s="23" t="s">
        <v>485</v>
      </c>
      <c r="B338" s="10" t="s">
        <v>112</v>
      </c>
      <c r="C338" s="1"/>
      <c r="D338" s="1"/>
      <c r="E338" s="1"/>
      <c r="F338" s="1"/>
      <c r="G338" s="2"/>
      <c r="H338" s="22" t="s">
        <v>112</v>
      </c>
      <c r="I338" s="1"/>
      <c r="J338" s="1"/>
      <c r="K338" s="1"/>
      <c r="L338" s="1"/>
      <c r="M338" s="1"/>
      <c r="N338" s="1"/>
      <c r="O338" s="1"/>
      <c r="P338" s="2"/>
      <c r="Q338" s="22" t="s">
        <v>112</v>
      </c>
      <c r="R338" s="1"/>
      <c r="S338" s="1"/>
      <c r="T338" s="1"/>
      <c r="U338" s="1"/>
      <c r="V338" s="1"/>
      <c r="W338" s="1"/>
      <c r="X338" s="2"/>
      <c r="Y338" s="22" t="s">
        <v>112</v>
      </c>
      <c r="Z338" s="1"/>
      <c r="AA338" s="1"/>
      <c r="AB338" s="1"/>
      <c r="AC338" s="1"/>
      <c r="AD338" s="1"/>
      <c r="AE338" s="2"/>
      <c r="AF338" s="22" t="s">
        <v>112</v>
      </c>
      <c r="AG338" s="1"/>
      <c r="AH338" s="1"/>
      <c r="AI338" s="1"/>
    </row>
    <row r="339" spans="1:35" x14ac:dyDescent="0.35">
      <c r="A339" s="23" t="s">
        <v>113</v>
      </c>
      <c r="B339" s="27" t="s">
        <v>113</v>
      </c>
      <c r="C339" s="1">
        <v>56</v>
      </c>
      <c r="D339" s="1">
        <v>344</v>
      </c>
      <c r="E339" s="1">
        <v>346</v>
      </c>
      <c r="F339" s="1">
        <v>746</v>
      </c>
      <c r="G339" s="2"/>
      <c r="H339" s="22" t="s">
        <v>113</v>
      </c>
      <c r="I339" s="1">
        <v>62</v>
      </c>
      <c r="J339" s="1">
        <v>282</v>
      </c>
      <c r="K339" s="1">
        <v>270</v>
      </c>
      <c r="L339" s="1">
        <v>76</v>
      </c>
      <c r="M339" s="1">
        <v>19</v>
      </c>
      <c r="N339" s="1">
        <v>37</v>
      </c>
      <c r="O339" s="1">
        <v>746</v>
      </c>
      <c r="P339" s="2"/>
      <c r="Q339" s="22" t="s">
        <v>113</v>
      </c>
      <c r="R339" s="1">
        <v>135</v>
      </c>
      <c r="S339" s="1">
        <v>142</v>
      </c>
      <c r="T339" s="1">
        <v>145</v>
      </c>
      <c r="U339" s="1">
        <v>133</v>
      </c>
      <c r="V339" s="1">
        <v>191</v>
      </c>
      <c r="W339" s="1">
        <v>746</v>
      </c>
      <c r="X339" s="2"/>
      <c r="Y339" s="22" t="s">
        <v>113</v>
      </c>
      <c r="Z339" s="1">
        <v>148</v>
      </c>
      <c r="AA339" s="1">
        <v>186</v>
      </c>
      <c r="AB339" s="1">
        <v>133</v>
      </c>
      <c r="AC339" s="1">
        <v>279</v>
      </c>
      <c r="AD339" s="1">
        <v>746</v>
      </c>
      <c r="AE339" s="2"/>
      <c r="AF339" s="22" t="s">
        <v>113</v>
      </c>
      <c r="AG339" s="1">
        <v>391</v>
      </c>
      <c r="AH339" s="1">
        <v>355</v>
      </c>
      <c r="AI339" s="1">
        <v>746</v>
      </c>
    </row>
    <row r="340" spans="1:35" x14ac:dyDescent="0.35">
      <c r="A340" s="23" t="s">
        <v>114</v>
      </c>
      <c r="B340" s="27" t="s">
        <v>114</v>
      </c>
      <c r="C340" s="1">
        <v>12</v>
      </c>
      <c r="D340" s="1">
        <v>131</v>
      </c>
      <c r="E340" s="1">
        <v>100</v>
      </c>
      <c r="F340" s="1">
        <v>243</v>
      </c>
      <c r="G340" s="2"/>
      <c r="H340" s="22" t="s">
        <v>114</v>
      </c>
      <c r="I340" s="1">
        <v>24</v>
      </c>
      <c r="J340" s="1">
        <v>107</v>
      </c>
      <c r="K340" s="1">
        <v>82</v>
      </c>
      <c r="L340" s="1">
        <v>18</v>
      </c>
      <c r="M340" s="1">
        <v>7</v>
      </c>
      <c r="N340" s="1">
        <v>5</v>
      </c>
      <c r="O340" s="1">
        <v>243</v>
      </c>
      <c r="P340" s="2"/>
      <c r="Q340" s="22" t="s">
        <v>114</v>
      </c>
      <c r="R340" s="1">
        <v>13</v>
      </c>
      <c r="S340" s="1">
        <v>28</v>
      </c>
      <c r="T340" s="1">
        <v>34</v>
      </c>
      <c r="U340" s="1">
        <v>58</v>
      </c>
      <c r="V340" s="1">
        <v>110</v>
      </c>
      <c r="W340" s="1">
        <v>243</v>
      </c>
      <c r="X340" s="2"/>
      <c r="Y340" s="22" t="s">
        <v>114</v>
      </c>
      <c r="Z340" s="1">
        <v>48</v>
      </c>
      <c r="AA340" s="1">
        <v>68</v>
      </c>
      <c r="AB340" s="1">
        <v>51</v>
      </c>
      <c r="AC340" s="1">
        <v>76</v>
      </c>
      <c r="AD340" s="1">
        <v>243</v>
      </c>
      <c r="AE340" s="2"/>
      <c r="AF340" s="22" t="s">
        <v>114</v>
      </c>
      <c r="AG340" s="1">
        <v>84</v>
      </c>
      <c r="AH340" s="1">
        <v>159</v>
      </c>
      <c r="AI340" s="1">
        <v>243</v>
      </c>
    </row>
    <row r="341" spans="1:35" x14ac:dyDescent="0.35">
      <c r="A341" s="23" t="s">
        <v>115</v>
      </c>
      <c r="B341" s="27" t="s">
        <v>115</v>
      </c>
      <c r="C341" s="1">
        <v>0</v>
      </c>
      <c r="D341" s="1">
        <v>10</v>
      </c>
      <c r="E341" s="1">
        <v>13</v>
      </c>
      <c r="F341" s="1">
        <v>23</v>
      </c>
      <c r="G341" s="2"/>
      <c r="H341" s="22" t="s">
        <v>115</v>
      </c>
      <c r="I341" s="1">
        <v>0</v>
      </c>
      <c r="J341" s="1">
        <v>10</v>
      </c>
      <c r="K341" s="1">
        <v>11</v>
      </c>
      <c r="L341" s="1">
        <v>2</v>
      </c>
      <c r="M341" s="1">
        <v>0</v>
      </c>
      <c r="N341" s="1">
        <v>0</v>
      </c>
      <c r="O341" s="1">
        <v>23</v>
      </c>
      <c r="P341" s="2"/>
      <c r="Q341" s="22" t="s">
        <v>115</v>
      </c>
      <c r="R341" s="1">
        <v>1</v>
      </c>
      <c r="S341" s="1">
        <v>1</v>
      </c>
      <c r="T341" s="1">
        <v>4</v>
      </c>
      <c r="U341" s="1">
        <v>7</v>
      </c>
      <c r="V341" s="1">
        <v>10</v>
      </c>
      <c r="W341" s="1">
        <v>23</v>
      </c>
      <c r="X341" s="2"/>
      <c r="Y341" s="22" t="s">
        <v>115</v>
      </c>
      <c r="Z341" s="1">
        <v>4</v>
      </c>
      <c r="AA341" s="1">
        <v>5</v>
      </c>
      <c r="AB341" s="1">
        <v>2</v>
      </c>
      <c r="AC341" s="1">
        <v>12</v>
      </c>
      <c r="AD341" s="1">
        <v>23</v>
      </c>
      <c r="AE341" s="2"/>
      <c r="AF341" s="22" t="s">
        <v>115</v>
      </c>
      <c r="AG341" s="1">
        <v>8</v>
      </c>
      <c r="AH341" s="1">
        <v>15</v>
      </c>
      <c r="AI341" s="1">
        <v>23</v>
      </c>
    </row>
    <row r="342" spans="1:35" x14ac:dyDescent="0.35">
      <c r="A342" s="23" t="s">
        <v>4</v>
      </c>
      <c r="B342" s="27" t="s">
        <v>4</v>
      </c>
      <c r="C342" s="1">
        <v>68</v>
      </c>
      <c r="D342" s="1">
        <v>485</v>
      </c>
      <c r="E342" s="1">
        <v>459</v>
      </c>
      <c r="F342" s="3">
        <v>1012</v>
      </c>
      <c r="G342" s="2"/>
      <c r="H342" s="22" t="s">
        <v>4</v>
      </c>
      <c r="I342" s="1">
        <v>86</v>
      </c>
      <c r="J342" s="1">
        <v>399</v>
      </c>
      <c r="K342" s="1">
        <v>363</v>
      </c>
      <c r="L342" s="1">
        <v>96</v>
      </c>
      <c r="M342" s="1">
        <v>26</v>
      </c>
      <c r="N342" s="1">
        <v>42</v>
      </c>
      <c r="O342" s="3">
        <v>1012</v>
      </c>
      <c r="P342" s="2"/>
      <c r="Q342" s="22" t="s">
        <v>4</v>
      </c>
      <c r="R342" s="1">
        <v>149</v>
      </c>
      <c r="S342" s="1">
        <v>171</v>
      </c>
      <c r="T342" s="1">
        <v>183</v>
      </c>
      <c r="U342" s="1">
        <v>198</v>
      </c>
      <c r="V342" s="1">
        <v>311</v>
      </c>
      <c r="W342" s="3">
        <v>1012</v>
      </c>
      <c r="X342" s="2"/>
      <c r="Y342" s="22" t="s">
        <v>4</v>
      </c>
      <c r="Z342" s="1">
        <v>200</v>
      </c>
      <c r="AA342" s="1">
        <v>259</v>
      </c>
      <c r="AB342" s="1">
        <v>186</v>
      </c>
      <c r="AC342" s="1">
        <v>367</v>
      </c>
      <c r="AD342" s="3">
        <v>1012</v>
      </c>
      <c r="AE342" s="2"/>
      <c r="AF342" s="22" t="s">
        <v>4</v>
      </c>
      <c r="AG342" s="1">
        <v>483</v>
      </c>
      <c r="AH342" s="1">
        <v>529</v>
      </c>
      <c r="AI342" s="3">
        <v>1012</v>
      </c>
    </row>
    <row r="343" spans="1:35" x14ac:dyDescent="0.35">
      <c r="A343" s="5" t="s">
        <v>452</v>
      </c>
      <c r="B343" s="5" t="s">
        <v>452</v>
      </c>
      <c r="C343" s="4"/>
      <c r="D343" s="4"/>
      <c r="E343" s="4"/>
      <c r="F343" s="4"/>
      <c r="G343" s="4"/>
      <c r="H343" s="22"/>
      <c r="I343" s="4"/>
      <c r="J343" s="4"/>
      <c r="K343" s="4"/>
      <c r="L343" s="4"/>
      <c r="M343" s="4"/>
      <c r="N343" s="4"/>
      <c r="O343" s="4"/>
      <c r="P343" s="4"/>
      <c r="Q343" s="22"/>
      <c r="R343" s="4"/>
      <c r="S343" s="4"/>
      <c r="T343" s="4"/>
      <c r="U343" s="4"/>
      <c r="V343" s="4"/>
      <c r="W343" s="4"/>
      <c r="X343" s="4"/>
      <c r="Y343" s="22"/>
      <c r="Z343" s="4"/>
      <c r="AA343" s="4"/>
      <c r="AB343" s="4"/>
      <c r="AC343" s="4"/>
      <c r="AD343" s="4"/>
      <c r="AE343" s="4"/>
      <c r="AF343" s="22"/>
      <c r="AG343" s="4"/>
      <c r="AH343" s="4"/>
      <c r="AI343" s="4"/>
    </row>
    <row r="344" spans="1:35" ht="58" x14ac:dyDescent="0.35">
      <c r="A344" s="23" t="s">
        <v>486</v>
      </c>
      <c r="B344" s="10" t="s">
        <v>116</v>
      </c>
      <c r="C344" s="1"/>
      <c r="D344" s="1"/>
      <c r="E344" s="1"/>
      <c r="F344" s="1"/>
      <c r="G344" s="2"/>
      <c r="H344" s="22" t="s">
        <v>116</v>
      </c>
      <c r="I344" s="1"/>
      <c r="J344" s="1"/>
      <c r="K344" s="1"/>
      <c r="L344" s="1"/>
      <c r="M344" s="1"/>
      <c r="N344" s="1"/>
      <c r="O344" s="1"/>
      <c r="P344" s="2"/>
      <c r="Q344" s="22" t="s">
        <v>116</v>
      </c>
      <c r="R344" s="1"/>
      <c r="S344" s="1"/>
      <c r="T344" s="1"/>
      <c r="U344" s="1"/>
      <c r="V344" s="1"/>
      <c r="W344" s="1"/>
      <c r="X344" s="2"/>
      <c r="Y344" s="22" t="s">
        <v>116</v>
      </c>
      <c r="Z344" s="1"/>
      <c r="AA344" s="1"/>
      <c r="AB344" s="1"/>
      <c r="AC344" s="1"/>
      <c r="AD344" s="1"/>
      <c r="AE344" s="2"/>
      <c r="AF344" s="22" t="s">
        <v>116</v>
      </c>
      <c r="AG344" s="1"/>
      <c r="AH344" s="1"/>
      <c r="AI344" s="1"/>
    </row>
    <row r="345" spans="1:35" x14ac:dyDescent="0.35">
      <c r="A345" s="23" t="s">
        <v>46</v>
      </c>
      <c r="B345" s="27" t="s">
        <v>46</v>
      </c>
      <c r="C345" s="1">
        <v>0</v>
      </c>
      <c r="D345" s="1">
        <v>4</v>
      </c>
      <c r="E345" s="1">
        <v>8</v>
      </c>
      <c r="F345" s="1">
        <v>12</v>
      </c>
      <c r="G345" s="2"/>
      <c r="H345" s="22" t="s">
        <v>46</v>
      </c>
      <c r="I345" s="1">
        <v>0</v>
      </c>
      <c r="J345" s="1">
        <v>4</v>
      </c>
      <c r="K345" s="1">
        <v>5</v>
      </c>
      <c r="L345" s="1">
        <v>3</v>
      </c>
      <c r="M345" s="1">
        <v>0</v>
      </c>
      <c r="N345" s="1">
        <v>0</v>
      </c>
      <c r="O345" s="1">
        <v>12</v>
      </c>
      <c r="P345" s="2"/>
      <c r="Q345" s="22" t="s">
        <v>46</v>
      </c>
      <c r="R345" s="1">
        <v>3</v>
      </c>
      <c r="S345" s="1">
        <v>2</v>
      </c>
      <c r="T345" s="1">
        <v>0</v>
      </c>
      <c r="U345" s="1">
        <v>2</v>
      </c>
      <c r="V345" s="1">
        <v>5</v>
      </c>
      <c r="W345" s="1">
        <v>12</v>
      </c>
      <c r="X345" s="2"/>
      <c r="Y345" s="22" t="s">
        <v>46</v>
      </c>
      <c r="Z345" s="1">
        <v>1</v>
      </c>
      <c r="AA345" s="1">
        <v>8</v>
      </c>
      <c r="AB345" s="1">
        <v>1</v>
      </c>
      <c r="AC345" s="1">
        <v>2</v>
      </c>
      <c r="AD345" s="1">
        <v>12</v>
      </c>
      <c r="AE345" s="2"/>
      <c r="AF345" s="22" t="s">
        <v>46</v>
      </c>
      <c r="AG345" s="1">
        <v>2</v>
      </c>
      <c r="AH345" s="1">
        <v>10</v>
      </c>
      <c r="AI345" s="1">
        <v>12</v>
      </c>
    </row>
    <row r="346" spans="1:35" x14ac:dyDescent="0.35">
      <c r="A346" s="23" t="s">
        <v>47</v>
      </c>
      <c r="B346" s="27" t="s">
        <v>47</v>
      </c>
      <c r="C346" s="1">
        <v>2</v>
      </c>
      <c r="D346" s="1">
        <v>29</v>
      </c>
      <c r="E346" s="1">
        <v>15</v>
      </c>
      <c r="F346" s="1">
        <v>46</v>
      </c>
      <c r="G346" s="2"/>
      <c r="H346" s="22" t="s">
        <v>47</v>
      </c>
      <c r="I346" s="1">
        <v>7</v>
      </c>
      <c r="J346" s="1">
        <v>22</v>
      </c>
      <c r="K346" s="1">
        <v>11</v>
      </c>
      <c r="L346" s="1">
        <v>4</v>
      </c>
      <c r="M346" s="1">
        <v>1</v>
      </c>
      <c r="N346" s="1">
        <v>1</v>
      </c>
      <c r="O346" s="1">
        <v>46</v>
      </c>
      <c r="P346" s="2"/>
      <c r="Q346" s="22" t="s">
        <v>47</v>
      </c>
      <c r="R346" s="1">
        <v>7</v>
      </c>
      <c r="S346" s="1">
        <v>7</v>
      </c>
      <c r="T346" s="1">
        <v>9</v>
      </c>
      <c r="U346" s="1">
        <v>6</v>
      </c>
      <c r="V346" s="1">
        <v>17</v>
      </c>
      <c r="W346" s="1">
        <v>46</v>
      </c>
      <c r="X346" s="2"/>
      <c r="Y346" s="22" t="s">
        <v>47</v>
      </c>
      <c r="Z346" s="1">
        <v>9</v>
      </c>
      <c r="AA346" s="1">
        <v>15</v>
      </c>
      <c r="AB346" s="1">
        <v>0</v>
      </c>
      <c r="AC346" s="1">
        <v>22</v>
      </c>
      <c r="AD346" s="1">
        <v>46</v>
      </c>
      <c r="AE346" s="2"/>
      <c r="AF346" s="22" t="s">
        <v>47</v>
      </c>
      <c r="AG346" s="1">
        <v>20</v>
      </c>
      <c r="AH346" s="1">
        <v>26</v>
      </c>
      <c r="AI346" s="1">
        <v>46</v>
      </c>
    </row>
    <row r="347" spans="1:35" ht="29" x14ac:dyDescent="0.35">
      <c r="A347" s="23" t="s">
        <v>48</v>
      </c>
      <c r="B347" s="27" t="s">
        <v>48</v>
      </c>
      <c r="C347" s="1">
        <v>4</v>
      </c>
      <c r="D347" s="1">
        <v>13</v>
      </c>
      <c r="E347" s="1">
        <v>17</v>
      </c>
      <c r="F347" s="1">
        <v>34</v>
      </c>
      <c r="G347" s="2"/>
      <c r="H347" s="22" t="s">
        <v>48</v>
      </c>
      <c r="I347" s="1">
        <v>0</v>
      </c>
      <c r="J347" s="1">
        <v>13</v>
      </c>
      <c r="K347" s="1">
        <v>15</v>
      </c>
      <c r="L347" s="1">
        <v>2</v>
      </c>
      <c r="M347" s="1">
        <v>4</v>
      </c>
      <c r="N347" s="1">
        <v>0</v>
      </c>
      <c r="O347" s="1">
        <v>34</v>
      </c>
      <c r="P347" s="2"/>
      <c r="Q347" s="22" t="s">
        <v>48</v>
      </c>
      <c r="R347" s="1">
        <v>4</v>
      </c>
      <c r="S347" s="1">
        <v>9</v>
      </c>
      <c r="T347" s="1">
        <v>9</v>
      </c>
      <c r="U347" s="1">
        <v>3</v>
      </c>
      <c r="V347" s="1">
        <v>9</v>
      </c>
      <c r="W347" s="1">
        <v>34</v>
      </c>
      <c r="X347" s="2"/>
      <c r="Y347" s="22" t="s">
        <v>48</v>
      </c>
      <c r="Z347" s="1">
        <v>3</v>
      </c>
      <c r="AA347" s="1">
        <v>14</v>
      </c>
      <c r="AB347" s="1">
        <v>8</v>
      </c>
      <c r="AC347" s="1">
        <v>9</v>
      </c>
      <c r="AD347" s="1">
        <v>34</v>
      </c>
      <c r="AE347" s="2"/>
      <c r="AF347" s="22" t="s">
        <v>48</v>
      </c>
      <c r="AG347" s="1">
        <v>17</v>
      </c>
      <c r="AH347" s="1">
        <v>17</v>
      </c>
      <c r="AI347" s="1">
        <v>34</v>
      </c>
    </row>
    <row r="348" spans="1:35" x14ac:dyDescent="0.35">
      <c r="A348" s="23" t="s">
        <v>49</v>
      </c>
      <c r="B348" s="27" t="s">
        <v>49</v>
      </c>
      <c r="C348" s="1">
        <v>13</v>
      </c>
      <c r="D348" s="1">
        <v>93</v>
      </c>
      <c r="E348" s="1">
        <v>77</v>
      </c>
      <c r="F348" s="1">
        <v>183</v>
      </c>
      <c r="G348" s="2"/>
      <c r="H348" s="22" t="s">
        <v>49</v>
      </c>
      <c r="I348" s="1">
        <v>17</v>
      </c>
      <c r="J348" s="1">
        <v>76</v>
      </c>
      <c r="K348" s="1">
        <v>67</v>
      </c>
      <c r="L348" s="1">
        <v>10</v>
      </c>
      <c r="M348" s="1">
        <v>3</v>
      </c>
      <c r="N348" s="1">
        <v>10</v>
      </c>
      <c r="O348" s="1">
        <v>183</v>
      </c>
      <c r="P348" s="2"/>
      <c r="Q348" s="22" t="s">
        <v>49</v>
      </c>
      <c r="R348" s="1">
        <v>33</v>
      </c>
      <c r="S348" s="1">
        <v>28</v>
      </c>
      <c r="T348" s="1">
        <v>35</v>
      </c>
      <c r="U348" s="1">
        <v>46</v>
      </c>
      <c r="V348" s="1">
        <v>41</v>
      </c>
      <c r="W348" s="1">
        <v>183</v>
      </c>
      <c r="X348" s="2"/>
      <c r="Y348" s="22" t="s">
        <v>49</v>
      </c>
      <c r="Z348" s="1">
        <v>36</v>
      </c>
      <c r="AA348" s="1">
        <v>33</v>
      </c>
      <c r="AB348" s="1">
        <v>52</v>
      </c>
      <c r="AC348" s="1">
        <v>62</v>
      </c>
      <c r="AD348" s="1">
        <v>183</v>
      </c>
      <c r="AE348" s="2"/>
      <c r="AF348" s="22" t="s">
        <v>49</v>
      </c>
      <c r="AG348" s="1">
        <v>83</v>
      </c>
      <c r="AH348" s="1">
        <v>100</v>
      </c>
      <c r="AI348" s="1">
        <v>183</v>
      </c>
    </row>
    <row r="349" spans="1:35" x14ac:dyDescent="0.35">
      <c r="A349" s="23" t="s">
        <v>50</v>
      </c>
      <c r="B349" s="27" t="s">
        <v>50</v>
      </c>
      <c r="C349" s="1">
        <v>49</v>
      </c>
      <c r="D349" s="1">
        <v>321</v>
      </c>
      <c r="E349" s="1">
        <v>334</v>
      </c>
      <c r="F349" s="1">
        <v>704</v>
      </c>
      <c r="G349" s="2"/>
      <c r="H349" s="22" t="s">
        <v>50</v>
      </c>
      <c r="I349" s="1">
        <v>56</v>
      </c>
      <c r="J349" s="1">
        <v>265</v>
      </c>
      <c r="K349" s="1">
        <v>257</v>
      </c>
      <c r="L349" s="1">
        <v>77</v>
      </c>
      <c r="M349" s="1">
        <v>18</v>
      </c>
      <c r="N349" s="1">
        <v>31</v>
      </c>
      <c r="O349" s="1">
        <v>704</v>
      </c>
      <c r="P349" s="2"/>
      <c r="Q349" s="22" t="s">
        <v>50</v>
      </c>
      <c r="R349" s="1">
        <v>100</v>
      </c>
      <c r="S349" s="1">
        <v>122</v>
      </c>
      <c r="T349" s="1">
        <v>125</v>
      </c>
      <c r="U349" s="1">
        <v>134</v>
      </c>
      <c r="V349" s="1">
        <v>223</v>
      </c>
      <c r="W349" s="1">
        <v>704</v>
      </c>
      <c r="X349" s="2"/>
      <c r="Y349" s="22" t="s">
        <v>50</v>
      </c>
      <c r="Z349" s="1">
        <v>120</v>
      </c>
      <c r="AA349" s="1">
        <v>188</v>
      </c>
      <c r="AB349" s="1">
        <v>125</v>
      </c>
      <c r="AC349" s="1">
        <v>271</v>
      </c>
      <c r="AD349" s="1">
        <v>704</v>
      </c>
      <c r="AE349" s="2"/>
      <c r="AF349" s="22" t="s">
        <v>50</v>
      </c>
      <c r="AG349" s="1">
        <v>342</v>
      </c>
      <c r="AH349" s="1">
        <v>362</v>
      </c>
      <c r="AI349" s="1">
        <v>704</v>
      </c>
    </row>
    <row r="350" spans="1:35" x14ac:dyDescent="0.35">
      <c r="A350" s="23" t="s">
        <v>110</v>
      </c>
      <c r="B350" s="27" t="s">
        <v>110</v>
      </c>
      <c r="C350" s="1">
        <v>0</v>
      </c>
      <c r="D350" s="1">
        <v>25</v>
      </c>
      <c r="E350" s="1">
        <v>8</v>
      </c>
      <c r="F350" s="1">
        <v>33</v>
      </c>
      <c r="G350" s="2"/>
      <c r="H350" s="22" t="s">
        <v>110</v>
      </c>
      <c r="I350" s="1">
        <v>6</v>
      </c>
      <c r="J350" s="1">
        <v>19</v>
      </c>
      <c r="K350" s="1">
        <v>8</v>
      </c>
      <c r="L350" s="1">
        <v>0</v>
      </c>
      <c r="M350" s="1">
        <v>0</v>
      </c>
      <c r="N350" s="1">
        <v>0</v>
      </c>
      <c r="O350" s="1">
        <v>33</v>
      </c>
      <c r="P350" s="2"/>
      <c r="Q350" s="22" t="s">
        <v>110</v>
      </c>
      <c r="R350" s="1">
        <v>2</v>
      </c>
      <c r="S350" s="1">
        <v>3</v>
      </c>
      <c r="T350" s="1">
        <v>5</v>
      </c>
      <c r="U350" s="1">
        <v>7</v>
      </c>
      <c r="V350" s="1">
        <v>16</v>
      </c>
      <c r="W350" s="1">
        <v>33</v>
      </c>
      <c r="X350" s="2"/>
      <c r="Y350" s="22" t="s">
        <v>110</v>
      </c>
      <c r="Z350" s="1">
        <v>31</v>
      </c>
      <c r="AA350" s="1">
        <v>1</v>
      </c>
      <c r="AB350" s="1">
        <v>0</v>
      </c>
      <c r="AC350" s="1">
        <v>1</v>
      </c>
      <c r="AD350" s="1">
        <v>33</v>
      </c>
      <c r="AE350" s="2"/>
      <c r="AF350" s="22" t="s">
        <v>110</v>
      </c>
      <c r="AG350" s="1">
        <v>19</v>
      </c>
      <c r="AH350" s="1">
        <v>14</v>
      </c>
      <c r="AI350" s="1">
        <v>33</v>
      </c>
    </row>
    <row r="351" spans="1:35" x14ac:dyDescent="0.35">
      <c r="A351" s="23" t="s">
        <v>4</v>
      </c>
      <c r="B351" s="27" t="s">
        <v>4</v>
      </c>
      <c r="C351" s="1">
        <v>68</v>
      </c>
      <c r="D351" s="1">
        <v>485</v>
      </c>
      <c r="E351" s="1">
        <v>459</v>
      </c>
      <c r="F351" s="3">
        <v>1012</v>
      </c>
      <c r="G351" s="2"/>
      <c r="H351" s="22" t="s">
        <v>4</v>
      </c>
      <c r="I351" s="1">
        <v>86</v>
      </c>
      <c r="J351" s="1">
        <v>399</v>
      </c>
      <c r="K351" s="1">
        <v>363</v>
      </c>
      <c r="L351" s="1">
        <v>96</v>
      </c>
      <c r="M351" s="1">
        <v>26</v>
      </c>
      <c r="N351" s="1">
        <v>42</v>
      </c>
      <c r="O351" s="3">
        <v>1012</v>
      </c>
      <c r="P351" s="2"/>
      <c r="Q351" s="22" t="s">
        <v>4</v>
      </c>
      <c r="R351" s="1">
        <v>149</v>
      </c>
      <c r="S351" s="1">
        <v>171</v>
      </c>
      <c r="T351" s="1">
        <v>183</v>
      </c>
      <c r="U351" s="1">
        <v>198</v>
      </c>
      <c r="V351" s="1">
        <v>311</v>
      </c>
      <c r="W351" s="3">
        <v>1012</v>
      </c>
      <c r="X351" s="2"/>
      <c r="Y351" s="22" t="s">
        <v>4</v>
      </c>
      <c r="Z351" s="1">
        <v>200</v>
      </c>
      <c r="AA351" s="1">
        <v>259</v>
      </c>
      <c r="AB351" s="1">
        <v>186</v>
      </c>
      <c r="AC351" s="1">
        <v>367</v>
      </c>
      <c r="AD351" s="3">
        <v>1012</v>
      </c>
      <c r="AE351" s="2"/>
      <c r="AF351" s="22" t="s">
        <v>4</v>
      </c>
      <c r="AG351" s="1">
        <v>483</v>
      </c>
      <c r="AH351" s="1">
        <v>529</v>
      </c>
      <c r="AI351" s="3">
        <v>1012</v>
      </c>
    </row>
    <row r="352" spans="1:35" x14ac:dyDescent="0.35">
      <c r="A352" s="5" t="s">
        <v>452</v>
      </c>
      <c r="B352" s="5" t="s">
        <v>452</v>
      </c>
      <c r="C352" s="4"/>
      <c r="D352" s="4"/>
      <c r="E352" s="4"/>
      <c r="F352" s="4"/>
      <c r="G352" s="4"/>
      <c r="H352" s="22"/>
      <c r="I352" s="4"/>
      <c r="J352" s="4"/>
      <c r="K352" s="4"/>
      <c r="L352" s="4"/>
      <c r="M352" s="4"/>
      <c r="N352" s="4"/>
      <c r="O352" s="4"/>
      <c r="P352" s="4"/>
      <c r="Q352" s="22"/>
      <c r="R352" s="4"/>
      <c r="S352" s="4"/>
      <c r="T352" s="4"/>
      <c r="U352" s="4"/>
      <c r="V352" s="4"/>
      <c r="W352" s="4"/>
      <c r="X352" s="4"/>
      <c r="Y352" s="22"/>
      <c r="Z352" s="4"/>
      <c r="AA352" s="4"/>
      <c r="AB352" s="4"/>
      <c r="AC352" s="4"/>
      <c r="AD352" s="4"/>
      <c r="AE352" s="4"/>
      <c r="AF352" s="22"/>
      <c r="AG352" s="4"/>
      <c r="AH352" s="4"/>
      <c r="AI352" s="4"/>
    </row>
    <row r="353" spans="1:35" ht="58" x14ac:dyDescent="0.35">
      <c r="A353" s="23" t="s">
        <v>487</v>
      </c>
      <c r="B353" s="10" t="s">
        <v>117</v>
      </c>
      <c r="C353" s="1"/>
      <c r="D353" s="1"/>
      <c r="E353" s="1"/>
      <c r="F353" s="1"/>
      <c r="G353" s="2"/>
      <c r="H353" s="22" t="s">
        <v>117</v>
      </c>
      <c r="I353" s="1"/>
      <c r="J353" s="1"/>
      <c r="K353" s="1"/>
      <c r="L353" s="1"/>
      <c r="M353" s="1"/>
      <c r="N353" s="1"/>
      <c r="O353" s="1"/>
      <c r="P353" s="2"/>
      <c r="Q353" s="22" t="s">
        <v>117</v>
      </c>
      <c r="R353" s="1"/>
      <c r="S353" s="1"/>
      <c r="T353" s="1"/>
      <c r="U353" s="1"/>
      <c r="V353" s="1"/>
      <c r="W353" s="1"/>
      <c r="X353" s="2"/>
      <c r="Y353" s="22" t="s">
        <v>117</v>
      </c>
      <c r="Z353" s="1"/>
      <c r="AA353" s="1"/>
      <c r="AB353" s="1"/>
      <c r="AC353" s="1"/>
      <c r="AD353" s="1"/>
      <c r="AE353" s="2"/>
      <c r="AF353" s="22" t="s">
        <v>117</v>
      </c>
      <c r="AG353" s="1"/>
      <c r="AH353" s="1"/>
      <c r="AI353" s="1"/>
    </row>
    <row r="354" spans="1:35" x14ac:dyDescent="0.35">
      <c r="A354" s="23" t="s">
        <v>46</v>
      </c>
      <c r="B354" s="27" t="s">
        <v>46</v>
      </c>
      <c r="C354" s="1">
        <v>0</v>
      </c>
      <c r="D354" s="1">
        <v>3</v>
      </c>
      <c r="E354" s="1">
        <v>9</v>
      </c>
      <c r="F354" s="1">
        <v>12</v>
      </c>
      <c r="G354" s="2"/>
      <c r="H354" s="22" t="s">
        <v>46</v>
      </c>
      <c r="I354" s="1">
        <v>0</v>
      </c>
      <c r="J354" s="1">
        <v>3</v>
      </c>
      <c r="K354" s="1">
        <v>6</v>
      </c>
      <c r="L354" s="1">
        <v>3</v>
      </c>
      <c r="M354" s="1">
        <v>0</v>
      </c>
      <c r="N354" s="1">
        <v>0</v>
      </c>
      <c r="O354" s="1">
        <v>12</v>
      </c>
      <c r="P354" s="2"/>
      <c r="Q354" s="22" t="s">
        <v>46</v>
      </c>
      <c r="R354" s="1">
        <v>4</v>
      </c>
      <c r="S354" s="1">
        <v>3</v>
      </c>
      <c r="T354" s="1">
        <v>0</v>
      </c>
      <c r="U354" s="1">
        <v>2</v>
      </c>
      <c r="V354" s="1">
        <v>3</v>
      </c>
      <c r="W354" s="1">
        <v>12</v>
      </c>
      <c r="X354" s="2"/>
      <c r="Y354" s="22" t="s">
        <v>46</v>
      </c>
      <c r="Z354" s="1">
        <v>0</v>
      </c>
      <c r="AA354" s="1">
        <v>7</v>
      </c>
      <c r="AB354" s="1">
        <v>1</v>
      </c>
      <c r="AC354" s="1">
        <v>4</v>
      </c>
      <c r="AD354" s="1">
        <v>12</v>
      </c>
      <c r="AE354" s="2"/>
      <c r="AF354" s="22" t="s">
        <v>46</v>
      </c>
      <c r="AG354" s="1">
        <v>1</v>
      </c>
      <c r="AH354" s="1">
        <v>11</v>
      </c>
      <c r="AI354" s="1">
        <v>12</v>
      </c>
    </row>
    <row r="355" spans="1:35" x14ac:dyDescent="0.35">
      <c r="A355" s="23" t="s">
        <v>47</v>
      </c>
      <c r="B355" s="27" t="s">
        <v>47</v>
      </c>
      <c r="C355" s="1">
        <v>3</v>
      </c>
      <c r="D355" s="1">
        <v>18</v>
      </c>
      <c r="E355" s="1">
        <v>16</v>
      </c>
      <c r="F355" s="1">
        <v>37</v>
      </c>
      <c r="G355" s="2"/>
      <c r="H355" s="22" t="s">
        <v>47</v>
      </c>
      <c r="I355" s="1">
        <v>6</v>
      </c>
      <c r="J355" s="1">
        <v>12</v>
      </c>
      <c r="K355" s="1">
        <v>15</v>
      </c>
      <c r="L355" s="1">
        <v>1</v>
      </c>
      <c r="M355" s="1">
        <v>1</v>
      </c>
      <c r="N355" s="1">
        <v>2</v>
      </c>
      <c r="O355" s="1">
        <v>37</v>
      </c>
      <c r="P355" s="2"/>
      <c r="Q355" s="22" t="s">
        <v>47</v>
      </c>
      <c r="R355" s="1">
        <v>4</v>
      </c>
      <c r="S355" s="1">
        <v>7</v>
      </c>
      <c r="T355" s="1">
        <v>9</v>
      </c>
      <c r="U355" s="1">
        <v>2</v>
      </c>
      <c r="V355" s="1">
        <v>15</v>
      </c>
      <c r="W355" s="1">
        <v>37</v>
      </c>
      <c r="X355" s="2"/>
      <c r="Y355" s="22" t="s">
        <v>47</v>
      </c>
      <c r="Z355" s="1">
        <v>6</v>
      </c>
      <c r="AA355" s="1">
        <v>10</v>
      </c>
      <c r="AB355" s="1">
        <v>4</v>
      </c>
      <c r="AC355" s="1">
        <v>17</v>
      </c>
      <c r="AD355" s="1">
        <v>37</v>
      </c>
      <c r="AE355" s="2"/>
      <c r="AF355" s="22" t="s">
        <v>47</v>
      </c>
      <c r="AG355" s="1">
        <v>14</v>
      </c>
      <c r="AH355" s="1">
        <v>23</v>
      </c>
      <c r="AI355" s="1">
        <v>37</v>
      </c>
    </row>
    <row r="356" spans="1:35" ht="29" x14ac:dyDescent="0.35">
      <c r="A356" s="23" t="s">
        <v>48</v>
      </c>
      <c r="B356" s="27" t="s">
        <v>48</v>
      </c>
      <c r="C356" s="1">
        <v>4</v>
      </c>
      <c r="D356" s="1">
        <v>15</v>
      </c>
      <c r="E356" s="1">
        <v>14</v>
      </c>
      <c r="F356" s="1">
        <v>33</v>
      </c>
      <c r="G356" s="2"/>
      <c r="H356" s="22" t="s">
        <v>48</v>
      </c>
      <c r="I356" s="1">
        <v>0</v>
      </c>
      <c r="J356" s="1">
        <v>15</v>
      </c>
      <c r="K356" s="1">
        <v>13</v>
      </c>
      <c r="L356" s="1">
        <v>1</v>
      </c>
      <c r="M356" s="1">
        <v>4</v>
      </c>
      <c r="N356" s="1">
        <v>0</v>
      </c>
      <c r="O356" s="1">
        <v>33</v>
      </c>
      <c r="P356" s="2"/>
      <c r="Q356" s="22" t="s">
        <v>48</v>
      </c>
      <c r="R356" s="1">
        <v>5</v>
      </c>
      <c r="S356" s="1">
        <v>7</v>
      </c>
      <c r="T356" s="1">
        <v>10</v>
      </c>
      <c r="U356" s="1">
        <v>3</v>
      </c>
      <c r="V356" s="1">
        <v>8</v>
      </c>
      <c r="W356" s="1">
        <v>33</v>
      </c>
      <c r="X356" s="2"/>
      <c r="Y356" s="22" t="s">
        <v>48</v>
      </c>
      <c r="Z356" s="1">
        <v>3</v>
      </c>
      <c r="AA356" s="1">
        <v>13</v>
      </c>
      <c r="AB356" s="1">
        <v>7</v>
      </c>
      <c r="AC356" s="1">
        <v>10</v>
      </c>
      <c r="AD356" s="1">
        <v>33</v>
      </c>
      <c r="AE356" s="2"/>
      <c r="AF356" s="22" t="s">
        <v>48</v>
      </c>
      <c r="AG356" s="1">
        <v>15</v>
      </c>
      <c r="AH356" s="1">
        <v>18</v>
      </c>
      <c r="AI356" s="1">
        <v>33</v>
      </c>
    </row>
    <row r="357" spans="1:35" x14ac:dyDescent="0.35">
      <c r="A357" s="23" t="s">
        <v>49</v>
      </c>
      <c r="B357" s="27" t="s">
        <v>49</v>
      </c>
      <c r="C357" s="1">
        <v>11</v>
      </c>
      <c r="D357" s="1">
        <v>78</v>
      </c>
      <c r="E357" s="1">
        <v>78</v>
      </c>
      <c r="F357" s="1">
        <v>167</v>
      </c>
      <c r="G357" s="2"/>
      <c r="H357" s="22" t="s">
        <v>49</v>
      </c>
      <c r="I357" s="1">
        <v>11</v>
      </c>
      <c r="J357" s="1">
        <v>67</v>
      </c>
      <c r="K357" s="1">
        <v>68</v>
      </c>
      <c r="L357" s="1">
        <v>10</v>
      </c>
      <c r="M357" s="1">
        <v>2</v>
      </c>
      <c r="N357" s="1">
        <v>9</v>
      </c>
      <c r="O357" s="1">
        <v>167</v>
      </c>
      <c r="P357" s="2"/>
      <c r="Q357" s="22" t="s">
        <v>49</v>
      </c>
      <c r="R357" s="1">
        <v>23</v>
      </c>
      <c r="S357" s="1">
        <v>30</v>
      </c>
      <c r="T357" s="1">
        <v>27</v>
      </c>
      <c r="U357" s="1">
        <v>40</v>
      </c>
      <c r="V357" s="1">
        <v>47</v>
      </c>
      <c r="W357" s="1">
        <v>167</v>
      </c>
      <c r="X357" s="2"/>
      <c r="Y357" s="22" t="s">
        <v>49</v>
      </c>
      <c r="Z357" s="1">
        <v>29</v>
      </c>
      <c r="AA357" s="1">
        <v>33</v>
      </c>
      <c r="AB357" s="1">
        <v>50</v>
      </c>
      <c r="AC357" s="1">
        <v>55</v>
      </c>
      <c r="AD357" s="1">
        <v>167</v>
      </c>
      <c r="AE357" s="2"/>
      <c r="AF357" s="22" t="s">
        <v>49</v>
      </c>
      <c r="AG357" s="1">
        <v>75</v>
      </c>
      <c r="AH357" s="1">
        <v>92</v>
      </c>
      <c r="AI357" s="1">
        <v>167</v>
      </c>
    </row>
    <row r="358" spans="1:35" x14ac:dyDescent="0.35">
      <c r="A358" s="23" t="s">
        <v>50</v>
      </c>
      <c r="B358" s="27" t="s">
        <v>50</v>
      </c>
      <c r="C358" s="1">
        <v>50</v>
      </c>
      <c r="D358" s="1">
        <v>328</v>
      </c>
      <c r="E358" s="1">
        <v>333</v>
      </c>
      <c r="F358" s="1">
        <v>711</v>
      </c>
      <c r="G358" s="2"/>
      <c r="H358" s="22" t="s">
        <v>50</v>
      </c>
      <c r="I358" s="1">
        <v>54</v>
      </c>
      <c r="J358" s="1">
        <v>274</v>
      </c>
      <c r="K358" s="1">
        <v>252</v>
      </c>
      <c r="L358" s="1">
        <v>81</v>
      </c>
      <c r="M358" s="1">
        <v>19</v>
      </c>
      <c r="N358" s="1">
        <v>31</v>
      </c>
      <c r="O358" s="1">
        <v>711</v>
      </c>
      <c r="P358" s="2"/>
      <c r="Q358" s="22" t="s">
        <v>50</v>
      </c>
      <c r="R358" s="1">
        <v>110</v>
      </c>
      <c r="S358" s="1">
        <v>117</v>
      </c>
      <c r="T358" s="1">
        <v>129</v>
      </c>
      <c r="U358" s="1">
        <v>143</v>
      </c>
      <c r="V358" s="1">
        <v>212</v>
      </c>
      <c r="W358" s="1">
        <v>711</v>
      </c>
      <c r="X358" s="2"/>
      <c r="Y358" s="22" t="s">
        <v>50</v>
      </c>
      <c r="Z358" s="1">
        <v>111</v>
      </c>
      <c r="AA358" s="1">
        <v>195</v>
      </c>
      <c r="AB358" s="1">
        <v>124</v>
      </c>
      <c r="AC358" s="1">
        <v>281</v>
      </c>
      <c r="AD358" s="1">
        <v>711</v>
      </c>
      <c r="AE358" s="2"/>
      <c r="AF358" s="22" t="s">
        <v>50</v>
      </c>
      <c r="AG358" s="1">
        <v>345</v>
      </c>
      <c r="AH358" s="1">
        <v>366</v>
      </c>
      <c r="AI358" s="1">
        <v>711</v>
      </c>
    </row>
    <row r="359" spans="1:35" x14ac:dyDescent="0.35">
      <c r="A359" s="23" t="s">
        <v>110</v>
      </c>
      <c r="B359" s="27" t="s">
        <v>110</v>
      </c>
      <c r="C359" s="1">
        <v>0</v>
      </c>
      <c r="D359" s="1">
        <v>43</v>
      </c>
      <c r="E359" s="1">
        <v>9</v>
      </c>
      <c r="F359" s="1">
        <v>52</v>
      </c>
      <c r="G359" s="2"/>
      <c r="H359" s="22" t="s">
        <v>110</v>
      </c>
      <c r="I359" s="1">
        <v>15</v>
      </c>
      <c r="J359" s="1">
        <v>28</v>
      </c>
      <c r="K359" s="1">
        <v>9</v>
      </c>
      <c r="L359" s="1">
        <v>0</v>
      </c>
      <c r="M359" s="1">
        <v>0</v>
      </c>
      <c r="N359" s="1">
        <v>0</v>
      </c>
      <c r="O359" s="1">
        <v>52</v>
      </c>
      <c r="P359" s="2"/>
      <c r="Q359" s="22" t="s">
        <v>110</v>
      </c>
      <c r="R359" s="1">
        <v>3</v>
      </c>
      <c r="S359" s="1">
        <v>7</v>
      </c>
      <c r="T359" s="1">
        <v>8</v>
      </c>
      <c r="U359" s="1">
        <v>8</v>
      </c>
      <c r="V359" s="1">
        <v>26</v>
      </c>
      <c r="W359" s="1">
        <v>52</v>
      </c>
      <c r="X359" s="2"/>
      <c r="Y359" s="22" t="s">
        <v>110</v>
      </c>
      <c r="Z359" s="1">
        <v>51</v>
      </c>
      <c r="AA359" s="1">
        <v>1</v>
      </c>
      <c r="AB359" s="1">
        <v>0</v>
      </c>
      <c r="AC359" s="1">
        <v>0</v>
      </c>
      <c r="AD359" s="1">
        <v>52</v>
      </c>
      <c r="AE359" s="2"/>
      <c r="AF359" s="22" t="s">
        <v>110</v>
      </c>
      <c r="AG359" s="1">
        <v>33</v>
      </c>
      <c r="AH359" s="1">
        <v>19</v>
      </c>
      <c r="AI359" s="1">
        <v>52</v>
      </c>
    </row>
    <row r="360" spans="1:35" x14ac:dyDescent="0.35">
      <c r="A360" s="23" t="s">
        <v>4</v>
      </c>
      <c r="B360" s="27" t="s">
        <v>4</v>
      </c>
      <c r="C360" s="1">
        <v>68</v>
      </c>
      <c r="D360" s="1">
        <v>485</v>
      </c>
      <c r="E360" s="1">
        <v>459</v>
      </c>
      <c r="F360" s="3">
        <v>1012</v>
      </c>
      <c r="G360" s="2"/>
      <c r="H360" s="22" t="s">
        <v>4</v>
      </c>
      <c r="I360" s="1">
        <v>86</v>
      </c>
      <c r="J360" s="1">
        <v>399</v>
      </c>
      <c r="K360" s="1">
        <v>363</v>
      </c>
      <c r="L360" s="1">
        <v>96</v>
      </c>
      <c r="M360" s="1">
        <v>26</v>
      </c>
      <c r="N360" s="1">
        <v>42</v>
      </c>
      <c r="O360" s="3">
        <v>1012</v>
      </c>
      <c r="P360" s="2"/>
      <c r="Q360" s="22" t="s">
        <v>4</v>
      </c>
      <c r="R360" s="1">
        <v>149</v>
      </c>
      <c r="S360" s="1">
        <v>171</v>
      </c>
      <c r="T360" s="1">
        <v>183</v>
      </c>
      <c r="U360" s="1">
        <v>198</v>
      </c>
      <c r="V360" s="1">
        <v>311</v>
      </c>
      <c r="W360" s="3">
        <v>1012</v>
      </c>
      <c r="X360" s="2"/>
      <c r="Y360" s="22" t="s">
        <v>4</v>
      </c>
      <c r="Z360" s="1">
        <v>200</v>
      </c>
      <c r="AA360" s="1">
        <v>259</v>
      </c>
      <c r="AB360" s="1">
        <v>186</v>
      </c>
      <c r="AC360" s="1">
        <v>367</v>
      </c>
      <c r="AD360" s="3">
        <v>1012</v>
      </c>
      <c r="AE360" s="2"/>
      <c r="AF360" s="22" t="s">
        <v>4</v>
      </c>
      <c r="AG360" s="1">
        <v>483</v>
      </c>
      <c r="AH360" s="1">
        <v>529</v>
      </c>
      <c r="AI360" s="3">
        <v>1012</v>
      </c>
    </row>
    <row r="361" spans="1:35" x14ac:dyDescent="0.35">
      <c r="A361" s="5" t="s">
        <v>452</v>
      </c>
      <c r="B361" s="5" t="s">
        <v>452</v>
      </c>
      <c r="C361" s="4"/>
      <c r="D361" s="4"/>
      <c r="E361" s="4"/>
      <c r="F361" s="4"/>
      <c r="G361" s="4"/>
      <c r="H361" s="22"/>
      <c r="I361" s="4"/>
      <c r="J361" s="4"/>
      <c r="K361" s="4"/>
      <c r="L361" s="4"/>
      <c r="M361" s="4"/>
      <c r="N361" s="4"/>
      <c r="O361" s="4"/>
      <c r="P361" s="4"/>
      <c r="Q361" s="22"/>
      <c r="R361" s="4"/>
      <c r="S361" s="4"/>
      <c r="T361" s="4"/>
      <c r="U361" s="4"/>
      <c r="V361" s="4"/>
      <c r="W361" s="4"/>
      <c r="X361" s="4"/>
      <c r="Y361" s="22"/>
      <c r="Z361" s="4"/>
      <c r="AA361" s="4"/>
      <c r="AB361" s="4"/>
      <c r="AC361" s="4"/>
      <c r="AD361" s="4"/>
      <c r="AE361" s="4"/>
      <c r="AF361" s="22"/>
      <c r="AG361" s="4"/>
      <c r="AH361" s="4"/>
      <c r="AI361" s="4"/>
    </row>
    <row r="362" spans="1:35" ht="72.5" x14ac:dyDescent="0.35">
      <c r="A362" s="23" t="s">
        <v>488</v>
      </c>
      <c r="B362" s="10" t="s">
        <v>118</v>
      </c>
      <c r="C362" s="1"/>
      <c r="D362" s="1"/>
      <c r="E362" s="1"/>
      <c r="F362" s="1"/>
      <c r="G362" s="2"/>
      <c r="H362" s="22" t="s">
        <v>118</v>
      </c>
      <c r="I362" s="1"/>
      <c r="J362" s="1"/>
      <c r="K362" s="1"/>
      <c r="L362" s="1"/>
      <c r="M362" s="1"/>
      <c r="N362" s="1"/>
      <c r="O362" s="1"/>
      <c r="P362" s="2"/>
      <c r="Q362" s="22" t="s">
        <v>118</v>
      </c>
      <c r="R362" s="1"/>
      <c r="S362" s="1"/>
      <c r="T362" s="1"/>
      <c r="U362" s="1"/>
      <c r="V362" s="1"/>
      <c r="W362" s="1"/>
      <c r="X362" s="2"/>
      <c r="Y362" s="22" t="s">
        <v>118</v>
      </c>
      <c r="Z362" s="1"/>
      <c r="AA362" s="1"/>
      <c r="AB362" s="1"/>
      <c r="AC362" s="1"/>
      <c r="AD362" s="1"/>
      <c r="AE362" s="2"/>
      <c r="AF362" s="22" t="s">
        <v>118</v>
      </c>
      <c r="AG362" s="1"/>
      <c r="AH362" s="1"/>
      <c r="AI362" s="1"/>
    </row>
    <row r="363" spans="1:35" x14ac:dyDescent="0.35">
      <c r="A363" s="23" t="s">
        <v>46</v>
      </c>
      <c r="B363" s="27" t="s">
        <v>46</v>
      </c>
      <c r="C363" s="1">
        <v>0</v>
      </c>
      <c r="D363" s="1">
        <v>4</v>
      </c>
      <c r="E363" s="1">
        <v>9</v>
      </c>
      <c r="F363" s="1">
        <v>13</v>
      </c>
      <c r="G363" s="2"/>
      <c r="H363" s="22" t="s">
        <v>46</v>
      </c>
      <c r="I363" s="1">
        <v>0</v>
      </c>
      <c r="J363" s="1">
        <v>4</v>
      </c>
      <c r="K363" s="1">
        <v>6</v>
      </c>
      <c r="L363" s="1">
        <v>3</v>
      </c>
      <c r="M363" s="1">
        <v>0</v>
      </c>
      <c r="N363" s="1">
        <v>0</v>
      </c>
      <c r="O363" s="1">
        <v>13</v>
      </c>
      <c r="P363" s="2"/>
      <c r="Q363" s="22" t="s">
        <v>46</v>
      </c>
      <c r="R363" s="1">
        <v>3</v>
      </c>
      <c r="S363" s="1">
        <v>2</v>
      </c>
      <c r="T363" s="1">
        <v>3</v>
      </c>
      <c r="U363" s="1">
        <v>1</v>
      </c>
      <c r="V363" s="1">
        <v>4</v>
      </c>
      <c r="W363" s="1">
        <v>13</v>
      </c>
      <c r="X363" s="2"/>
      <c r="Y363" s="22" t="s">
        <v>46</v>
      </c>
      <c r="Z363" s="1">
        <v>2</v>
      </c>
      <c r="AA363" s="1">
        <v>7</v>
      </c>
      <c r="AB363" s="1">
        <v>1</v>
      </c>
      <c r="AC363" s="1">
        <v>3</v>
      </c>
      <c r="AD363" s="1">
        <v>13</v>
      </c>
      <c r="AE363" s="2"/>
      <c r="AF363" s="22" t="s">
        <v>46</v>
      </c>
      <c r="AG363" s="1">
        <v>4</v>
      </c>
      <c r="AH363" s="1">
        <v>9</v>
      </c>
      <c r="AI363" s="1">
        <v>13</v>
      </c>
    </row>
    <row r="364" spans="1:35" x14ac:dyDescent="0.35">
      <c r="A364" s="23" t="s">
        <v>47</v>
      </c>
      <c r="B364" s="27" t="s">
        <v>47</v>
      </c>
      <c r="C364" s="1">
        <v>2</v>
      </c>
      <c r="D364" s="1">
        <v>30</v>
      </c>
      <c r="E364" s="1">
        <v>26</v>
      </c>
      <c r="F364" s="1">
        <v>58</v>
      </c>
      <c r="G364" s="2"/>
      <c r="H364" s="22" t="s">
        <v>47</v>
      </c>
      <c r="I364" s="1">
        <v>3</v>
      </c>
      <c r="J364" s="1">
        <v>27</v>
      </c>
      <c r="K364" s="1">
        <v>22</v>
      </c>
      <c r="L364" s="1">
        <v>4</v>
      </c>
      <c r="M364" s="1">
        <v>0</v>
      </c>
      <c r="N364" s="1">
        <v>2</v>
      </c>
      <c r="O364" s="1">
        <v>58</v>
      </c>
      <c r="P364" s="2"/>
      <c r="Q364" s="22" t="s">
        <v>47</v>
      </c>
      <c r="R364" s="1">
        <v>6</v>
      </c>
      <c r="S364" s="1">
        <v>9</v>
      </c>
      <c r="T364" s="1">
        <v>14</v>
      </c>
      <c r="U364" s="1">
        <v>9</v>
      </c>
      <c r="V364" s="1">
        <v>20</v>
      </c>
      <c r="W364" s="1">
        <v>58</v>
      </c>
      <c r="X364" s="2"/>
      <c r="Y364" s="22" t="s">
        <v>47</v>
      </c>
      <c r="Z364" s="1">
        <v>15</v>
      </c>
      <c r="AA364" s="1">
        <v>12</v>
      </c>
      <c r="AB364" s="1">
        <v>3</v>
      </c>
      <c r="AC364" s="1">
        <v>28</v>
      </c>
      <c r="AD364" s="1">
        <v>58</v>
      </c>
      <c r="AE364" s="2"/>
      <c r="AF364" s="22" t="s">
        <v>47</v>
      </c>
      <c r="AG364" s="1">
        <v>27</v>
      </c>
      <c r="AH364" s="1">
        <v>31</v>
      </c>
      <c r="AI364" s="1">
        <v>58</v>
      </c>
    </row>
    <row r="365" spans="1:35" ht="29" x14ac:dyDescent="0.35">
      <c r="A365" s="23" t="s">
        <v>48</v>
      </c>
      <c r="B365" s="27" t="s">
        <v>48</v>
      </c>
      <c r="C365" s="1">
        <v>4</v>
      </c>
      <c r="D365" s="1">
        <v>12</v>
      </c>
      <c r="E365" s="1">
        <v>14</v>
      </c>
      <c r="F365" s="1">
        <v>30</v>
      </c>
      <c r="G365" s="2"/>
      <c r="H365" s="22" t="s">
        <v>48</v>
      </c>
      <c r="I365" s="1">
        <v>1</v>
      </c>
      <c r="J365" s="1">
        <v>11</v>
      </c>
      <c r="K365" s="1">
        <v>13</v>
      </c>
      <c r="L365" s="1">
        <v>1</v>
      </c>
      <c r="M365" s="1">
        <v>4</v>
      </c>
      <c r="N365" s="1">
        <v>0</v>
      </c>
      <c r="O365" s="1">
        <v>30</v>
      </c>
      <c r="P365" s="2"/>
      <c r="Q365" s="22" t="s">
        <v>48</v>
      </c>
      <c r="R365" s="1">
        <v>4</v>
      </c>
      <c r="S365" s="1">
        <v>7</v>
      </c>
      <c r="T365" s="1">
        <v>6</v>
      </c>
      <c r="U365" s="1">
        <v>2</v>
      </c>
      <c r="V365" s="1">
        <v>11</v>
      </c>
      <c r="W365" s="1">
        <v>30</v>
      </c>
      <c r="X365" s="2"/>
      <c r="Y365" s="22" t="s">
        <v>48</v>
      </c>
      <c r="Z365" s="1">
        <v>8</v>
      </c>
      <c r="AA365" s="1">
        <v>12</v>
      </c>
      <c r="AB365" s="1">
        <v>6</v>
      </c>
      <c r="AC365" s="1">
        <v>4</v>
      </c>
      <c r="AD365" s="1">
        <v>30</v>
      </c>
      <c r="AE365" s="2"/>
      <c r="AF365" s="22" t="s">
        <v>48</v>
      </c>
      <c r="AG365" s="1">
        <v>19</v>
      </c>
      <c r="AH365" s="1">
        <v>11</v>
      </c>
      <c r="AI365" s="1">
        <v>30</v>
      </c>
    </row>
    <row r="366" spans="1:35" x14ac:dyDescent="0.35">
      <c r="A366" s="23" t="s">
        <v>49</v>
      </c>
      <c r="B366" s="27" t="s">
        <v>49</v>
      </c>
      <c r="C366" s="1">
        <v>13</v>
      </c>
      <c r="D366" s="1">
        <v>110</v>
      </c>
      <c r="E366" s="1">
        <v>79</v>
      </c>
      <c r="F366" s="1">
        <v>202</v>
      </c>
      <c r="G366" s="2"/>
      <c r="H366" s="22" t="s">
        <v>49</v>
      </c>
      <c r="I366" s="1">
        <v>20</v>
      </c>
      <c r="J366" s="1">
        <v>90</v>
      </c>
      <c r="K366" s="1">
        <v>67</v>
      </c>
      <c r="L366" s="1">
        <v>12</v>
      </c>
      <c r="M366" s="1">
        <v>3</v>
      </c>
      <c r="N366" s="1">
        <v>10</v>
      </c>
      <c r="O366" s="1">
        <v>202</v>
      </c>
      <c r="P366" s="2"/>
      <c r="Q366" s="22" t="s">
        <v>49</v>
      </c>
      <c r="R366" s="1">
        <v>41</v>
      </c>
      <c r="S366" s="1">
        <v>32</v>
      </c>
      <c r="T366" s="1">
        <v>34</v>
      </c>
      <c r="U366" s="1">
        <v>51</v>
      </c>
      <c r="V366" s="1">
        <v>44</v>
      </c>
      <c r="W366" s="1">
        <v>202</v>
      </c>
      <c r="X366" s="2"/>
      <c r="Y366" s="22" t="s">
        <v>49</v>
      </c>
      <c r="Z366" s="1">
        <v>44</v>
      </c>
      <c r="AA366" s="1">
        <v>37</v>
      </c>
      <c r="AB366" s="1">
        <v>54</v>
      </c>
      <c r="AC366" s="1">
        <v>67</v>
      </c>
      <c r="AD366" s="1">
        <v>202</v>
      </c>
      <c r="AE366" s="2"/>
      <c r="AF366" s="22" t="s">
        <v>49</v>
      </c>
      <c r="AG366" s="1">
        <v>90</v>
      </c>
      <c r="AH366" s="1">
        <v>112</v>
      </c>
      <c r="AI366" s="1">
        <v>202</v>
      </c>
    </row>
    <row r="367" spans="1:35" x14ac:dyDescent="0.35">
      <c r="A367" s="23" t="s">
        <v>50</v>
      </c>
      <c r="B367" s="27" t="s">
        <v>50</v>
      </c>
      <c r="C367" s="1">
        <v>49</v>
      </c>
      <c r="D367" s="1">
        <v>329</v>
      </c>
      <c r="E367" s="1">
        <v>330</v>
      </c>
      <c r="F367" s="1">
        <v>708</v>
      </c>
      <c r="G367" s="2"/>
      <c r="H367" s="22" t="s">
        <v>50</v>
      </c>
      <c r="I367" s="1">
        <v>62</v>
      </c>
      <c r="J367" s="1">
        <v>267</v>
      </c>
      <c r="K367" s="1">
        <v>254</v>
      </c>
      <c r="L367" s="1">
        <v>76</v>
      </c>
      <c r="M367" s="1">
        <v>19</v>
      </c>
      <c r="N367" s="1">
        <v>30</v>
      </c>
      <c r="O367" s="1">
        <v>708</v>
      </c>
      <c r="P367" s="2"/>
      <c r="Q367" s="22" t="s">
        <v>50</v>
      </c>
      <c r="R367" s="1">
        <v>94</v>
      </c>
      <c r="S367" s="1">
        <v>121</v>
      </c>
      <c r="T367" s="1">
        <v>126</v>
      </c>
      <c r="U367" s="1">
        <v>135</v>
      </c>
      <c r="V367" s="1">
        <v>232</v>
      </c>
      <c r="W367" s="1">
        <v>708</v>
      </c>
      <c r="X367" s="2"/>
      <c r="Y367" s="22" t="s">
        <v>50</v>
      </c>
      <c r="Z367" s="1">
        <v>131</v>
      </c>
      <c r="AA367" s="1">
        <v>190</v>
      </c>
      <c r="AB367" s="1">
        <v>122</v>
      </c>
      <c r="AC367" s="1">
        <v>265</v>
      </c>
      <c r="AD367" s="1">
        <v>708</v>
      </c>
      <c r="AE367" s="2"/>
      <c r="AF367" s="22" t="s">
        <v>50</v>
      </c>
      <c r="AG367" s="1">
        <v>342</v>
      </c>
      <c r="AH367" s="1">
        <v>366</v>
      </c>
      <c r="AI367" s="1">
        <v>708</v>
      </c>
    </row>
    <row r="368" spans="1:35" x14ac:dyDescent="0.35">
      <c r="A368" s="23" t="s">
        <v>110</v>
      </c>
      <c r="B368" s="27" t="s">
        <v>110</v>
      </c>
      <c r="C368" s="1">
        <v>0</v>
      </c>
      <c r="D368" s="1">
        <v>0</v>
      </c>
      <c r="E368" s="1">
        <v>1</v>
      </c>
      <c r="F368" s="1">
        <v>1</v>
      </c>
      <c r="G368" s="2"/>
      <c r="H368" s="22" t="s">
        <v>110</v>
      </c>
      <c r="I368" s="1">
        <v>0</v>
      </c>
      <c r="J368" s="1">
        <v>0</v>
      </c>
      <c r="K368" s="1">
        <v>1</v>
      </c>
      <c r="L368" s="1">
        <v>0</v>
      </c>
      <c r="M368" s="1">
        <v>0</v>
      </c>
      <c r="N368" s="1">
        <v>0</v>
      </c>
      <c r="O368" s="1">
        <v>1</v>
      </c>
      <c r="P368" s="2"/>
      <c r="Q368" s="22" t="s">
        <v>110</v>
      </c>
      <c r="R368" s="1">
        <v>1</v>
      </c>
      <c r="S368" s="1">
        <v>0</v>
      </c>
      <c r="T368" s="1">
        <v>0</v>
      </c>
      <c r="U368" s="1">
        <v>0</v>
      </c>
      <c r="V368" s="1">
        <v>0</v>
      </c>
      <c r="W368" s="1">
        <v>1</v>
      </c>
      <c r="X368" s="2"/>
      <c r="Y368" s="22" t="s">
        <v>110</v>
      </c>
      <c r="Z368" s="1">
        <v>0</v>
      </c>
      <c r="AA368" s="1">
        <v>1</v>
      </c>
      <c r="AB368" s="1">
        <v>0</v>
      </c>
      <c r="AC368" s="1">
        <v>0</v>
      </c>
      <c r="AD368" s="1">
        <v>1</v>
      </c>
      <c r="AE368" s="2"/>
      <c r="AF368" s="22" t="s">
        <v>110</v>
      </c>
      <c r="AG368" s="1">
        <v>1</v>
      </c>
      <c r="AH368" s="1">
        <v>0</v>
      </c>
      <c r="AI368" s="1">
        <v>1</v>
      </c>
    </row>
    <row r="369" spans="1:35" x14ac:dyDescent="0.35">
      <c r="A369" s="23" t="s">
        <v>4</v>
      </c>
      <c r="B369" s="27" t="s">
        <v>4</v>
      </c>
      <c r="C369" s="1">
        <v>68</v>
      </c>
      <c r="D369" s="1">
        <v>485</v>
      </c>
      <c r="E369" s="1">
        <v>459</v>
      </c>
      <c r="F369" s="3">
        <v>1012</v>
      </c>
      <c r="G369" s="2"/>
      <c r="H369" s="22" t="s">
        <v>4</v>
      </c>
      <c r="I369" s="1">
        <v>86</v>
      </c>
      <c r="J369" s="1">
        <v>399</v>
      </c>
      <c r="K369" s="1">
        <v>363</v>
      </c>
      <c r="L369" s="1">
        <v>96</v>
      </c>
      <c r="M369" s="1">
        <v>26</v>
      </c>
      <c r="N369" s="1">
        <v>42</v>
      </c>
      <c r="O369" s="3">
        <v>1012</v>
      </c>
      <c r="P369" s="2"/>
      <c r="Q369" s="22" t="s">
        <v>4</v>
      </c>
      <c r="R369" s="1">
        <v>149</v>
      </c>
      <c r="S369" s="1">
        <v>171</v>
      </c>
      <c r="T369" s="1">
        <v>183</v>
      </c>
      <c r="U369" s="1">
        <v>198</v>
      </c>
      <c r="V369" s="1">
        <v>311</v>
      </c>
      <c r="W369" s="3">
        <v>1012</v>
      </c>
      <c r="X369" s="2"/>
      <c r="Y369" s="22" t="s">
        <v>4</v>
      </c>
      <c r="Z369" s="1">
        <v>200</v>
      </c>
      <c r="AA369" s="1">
        <v>259</v>
      </c>
      <c r="AB369" s="1">
        <v>186</v>
      </c>
      <c r="AC369" s="1">
        <v>367</v>
      </c>
      <c r="AD369" s="3">
        <v>1012</v>
      </c>
      <c r="AE369" s="2"/>
      <c r="AF369" s="22" t="s">
        <v>4</v>
      </c>
      <c r="AG369" s="1">
        <v>483</v>
      </c>
      <c r="AH369" s="1">
        <v>529</v>
      </c>
      <c r="AI369" s="3">
        <v>1012</v>
      </c>
    </row>
    <row r="370" spans="1:35" x14ac:dyDescent="0.35">
      <c r="A370" s="5" t="s">
        <v>452</v>
      </c>
      <c r="B370" s="5" t="s">
        <v>452</v>
      </c>
      <c r="C370" s="4"/>
      <c r="D370" s="4"/>
      <c r="E370" s="4"/>
      <c r="F370" s="4"/>
      <c r="G370" s="4"/>
      <c r="H370" s="22"/>
      <c r="I370" s="4"/>
      <c r="J370" s="4"/>
      <c r="K370" s="4"/>
      <c r="L370" s="4"/>
      <c r="M370" s="4"/>
      <c r="N370" s="4"/>
      <c r="O370" s="4"/>
      <c r="P370" s="4"/>
      <c r="Q370" s="22"/>
      <c r="R370" s="4"/>
      <c r="S370" s="4"/>
      <c r="T370" s="4"/>
      <c r="U370" s="4"/>
      <c r="V370" s="4"/>
      <c r="W370" s="4"/>
      <c r="X370" s="4"/>
      <c r="Y370" s="22"/>
      <c r="Z370" s="4"/>
      <c r="AA370" s="4"/>
      <c r="AB370" s="4"/>
      <c r="AC370" s="4"/>
      <c r="AD370" s="4"/>
      <c r="AE370" s="4"/>
      <c r="AF370" s="22"/>
      <c r="AG370" s="4"/>
      <c r="AH370" s="4"/>
      <c r="AI370" s="4"/>
    </row>
    <row r="371" spans="1:35" ht="58" x14ac:dyDescent="0.35">
      <c r="A371" s="23" t="s">
        <v>119</v>
      </c>
      <c r="B371" s="27" t="s">
        <v>119</v>
      </c>
      <c r="C371" s="1"/>
      <c r="D371" s="1"/>
      <c r="E371" s="1"/>
      <c r="F371" s="1"/>
      <c r="G371" s="2"/>
      <c r="H371" s="22" t="s">
        <v>119</v>
      </c>
      <c r="I371" s="1"/>
      <c r="J371" s="1"/>
      <c r="K371" s="1"/>
      <c r="L371" s="1"/>
      <c r="M371" s="1"/>
      <c r="N371" s="1"/>
      <c r="O371" s="1"/>
      <c r="P371" s="2"/>
      <c r="Q371" s="22" t="s">
        <v>119</v>
      </c>
      <c r="R371" s="1"/>
      <c r="S371" s="1"/>
      <c r="T371" s="1"/>
      <c r="U371" s="1"/>
      <c r="V371" s="1"/>
      <c r="W371" s="1"/>
      <c r="X371" s="2"/>
      <c r="Y371" s="22" t="s">
        <v>119</v>
      </c>
      <c r="Z371" s="1"/>
      <c r="AA371" s="1"/>
      <c r="AB371" s="1"/>
      <c r="AC371" s="1"/>
      <c r="AD371" s="1"/>
      <c r="AE371" s="2"/>
      <c r="AF371" s="22" t="s">
        <v>119</v>
      </c>
      <c r="AG371" s="1"/>
      <c r="AH371" s="1"/>
      <c r="AI371" s="1"/>
    </row>
    <row r="372" spans="1:35" x14ac:dyDescent="0.35">
      <c r="A372" s="23">
        <v>1</v>
      </c>
      <c r="B372" s="13" t="s">
        <v>120</v>
      </c>
      <c r="C372" s="1">
        <v>0</v>
      </c>
      <c r="D372" s="1">
        <v>4</v>
      </c>
      <c r="E372" s="1">
        <v>4</v>
      </c>
      <c r="F372" s="1">
        <v>8</v>
      </c>
      <c r="G372" s="2"/>
      <c r="H372" s="22" t="s">
        <v>120</v>
      </c>
      <c r="I372" s="1">
        <v>0</v>
      </c>
      <c r="J372" s="1">
        <v>4</v>
      </c>
      <c r="K372" s="1">
        <v>3</v>
      </c>
      <c r="L372" s="1">
        <v>1</v>
      </c>
      <c r="M372" s="1">
        <v>0</v>
      </c>
      <c r="N372" s="1">
        <v>0</v>
      </c>
      <c r="O372" s="1">
        <v>8</v>
      </c>
      <c r="P372" s="2"/>
      <c r="Q372" s="22" t="s">
        <v>120</v>
      </c>
      <c r="R372" s="1">
        <v>0</v>
      </c>
      <c r="S372" s="1">
        <v>1</v>
      </c>
      <c r="T372" s="1">
        <v>2</v>
      </c>
      <c r="U372" s="1">
        <v>1</v>
      </c>
      <c r="V372" s="1">
        <v>4</v>
      </c>
      <c r="W372" s="1">
        <v>8</v>
      </c>
      <c r="X372" s="2"/>
      <c r="Y372" s="22" t="s">
        <v>120</v>
      </c>
      <c r="Z372" s="1">
        <v>1</v>
      </c>
      <c r="AA372" s="1">
        <v>3</v>
      </c>
      <c r="AB372" s="1">
        <v>0</v>
      </c>
      <c r="AC372" s="1">
        <v>4</v>
      </c>
      <c r="AD372" s="1">
        <v>8</v>
      </c>
      <c r="AE372" s="2"/>
      <c r="AF372" s="22" t="s">
        <v>120</v>
      </c>
      <c r="AG372" s="1">
        <v>2</v>
      </c>
      <c r="AH372" s="1">
        <v>6</v>
      </c>
      <c r="AI372" s="1">
        <v>8</v>
      </c>
    </row>
    <row r="373" spans="1:35" x14ac:dyDescent="0.35">
      <c r="A373" s="23">
        <v>2</v>
      </c>
      <c r="B373" s="13" t="s">
        <v>121</v>
      </c>
      <c r="C373" s="1">
        <v>4</v>
      </c>
      <c r="D373" s="1">
        <v>17</v>
      </c>
      <c r="E373" s="1">
        <v>13</v>
      </c>
      <c r="F373" s="1">
        <v>34</v>
      </c>
      <c r="G373" s="2"/>
      <c r="H373" s="22" t="s">
        <v>121</v>
      </c>
      <c r="I373" s="1">
        <v>0</v>
      </c>
      <c r="J373" s="1">
        <v>17</v>
      </c>
      <c r="K373" s="1">
        <v>13</v>
      </c>
      <c r="L373" s="1">
        <v>0</v>
      </c>
      <c r="M373" s="1">
        <v>1</v>
      </c>
      <c r="N373" s="1">
        <v>3</v>
      </c>
      <c r="O373" s="1">
        <v>34</v>
      </c>
      <c r="P373" s="2"/>
      <c r="Q373" s="22" t="s">
        <v>121</v>
      </c>
      <c r="R373" s="1">
        <v>6</v>
      </c>
      <c r="S373" s="1">
        <v>6</v>
      </c>
      <c r="T373" s="1">
        <v>4</v>
      </c>
      <c r="U373" s="1">
        <v>7</v>
      </c>
      <c r="V373" s="1">
        <v>11</v>
      </c>
      <c r="W373" s="1">
        <v>34</v>
      </c>
      <c r="X373" s="2"/>
      <c r="Y373" s="22" t="s">
        <v>121</v>
      </c>
      <c r="Z373" s="1">
        <v>7</v>
      </c>
      <c r="AA373" s="1">
        <v>16</v>
      </c>
      <c r="AB373" s="1">
        <v>2</v>
      </c>
      <c r="AC373" s="1">
        <v>9</v>
      </c>
      <c r="AD373" s="1">
        <v>34</v>
      </c>
      <c r="AE373" s="2"/>
      <c r="AF373" s="22" t="s">
        <v>121</v>
      </c>
      <c r="AG373" s="1">
        <v>19</v>
      </c>
      <c r="AH373" s="1">
        <v>15</v>
      </c>
      <c r="AI373" s="1">
        <v>34</v>
      </c>
    </row>
    <row r="374" spans="1:35" x14ac:dyDescent="0.35">
      <c r="A374" s="23">
        <v>3</v>
      </c>
      <c r="B374" s="13"/>
      <c r="C374" s="1">
        <v>5</v>
      </c>
      <c r="D374" s="1">
        <v>91</v>
      </c>
      <c r="E374" s="1">
        <v>41</v>
      </c>
      <c r="F374" s="1">
        <v>137</v>
      </c>
      <c r="G374" s="2"/>
      <c r="H374" s="22"/>
      <c r="I374" s="1">
        <v>9</v>
      </c>
      <c r="J374" s="1">
        <v>82</v>
      </c>
      <c r="K374" s="1">
        <v>31</v>
      </c>
      <c r="L374" s="1">
        <v>10</v>
      </c>
      <c r="M374" s="1">
        <v>4</v>
      </c>
      <c r="N374" s="1">
        <v>1</v>
      </c>
      <c r="O374" s="1">
        <v>137</v>
      </c>
      <c r="P374" s="2"/>
      <c r="Q374" s="22"/>
      <c r="R374" s="1">
        <v>21</v>
      </c>
      <c r="S374" s="1">
        <v>31</v>
      </c>
      <c r="T374" s="1">
        <v>27</v>
      </c>
      <c r="U374" s="1">
        <v>23</v>
      </c>
      <c r="V374" s="1">
        <v>35</v>
      </c>
      <c r="W374" s="1">
        <v>137</v>
      </c>
      <c r="X374" s="2"/>
      <c r="Y374" s="22"/>
      <c r="Z374" s="1">
        <v>37</v>
      </c>
      <c r="AA374" s="1">
        <v>44</v>
      </c>
      <c r="AB374" s="1">
        <v>19</v>
      </c>
      <c r="AC374" s="1">
        <v>37</v>
      </c>
      <c r="AD374" s="1">
        <v>137</v>
      </c>
      <c r="AE374" s="2"/>
      <c r="AF374" s="22"/>
      <c r="AG374" s="1">
        <v>70</v>
      </c>
      <c r="AH374" s="1">
        <v>67</v>
      </c>
      <c r="AI374" s="1">
        <v>137</v>
      </c>
    </row>
    <row r="375" spans="1:35" x14ac:dyDescent="0.35">
      <c r="A375" s="23">
        <v>4</v>
      </c>
      <c r="B375" s="13" t="s">
        <v>122</v>
      </c>
      <c r="C375" s="1">
        <v>19</v>
      </c>
      <c r="D375" s="1">
        <v>175</v>
      </c>
      <c r="E375" s="1">
        <v>152</v>
      </c>
      <c r="F375" s="1">
        <v>346</v>
      </c>
      <c r="G375" s="2"/>
      <c r="H375" s="22" t="s">
        <v>122</v>
      </c>
      <c r="I375" s="1">
        <v>35</v>
      </c>
      <c r="J375" s="1">
        <v>140</v>
      </c>
      <c r="K375" s="1">
        <v>125</v>
      </c>
      <c r="L375" s="1">
        <v>27</v>
      </c>
      <c r="M375" s="1">
        <v>7</v>
      </c>
      <c r="N375" s="1">
        <v>12</v>
      </c>
      <c r="O375" s="1">
        <v>346</v>
      </c>
      <c r="P375" s="2"/>
      <c r="Q375" s="22" t="s">
        <v>122</v>
      </c>
      <c r="R375" s="1">
        <v>51</v>
      </c>
      <c r="S375" s="1">
        <v>45</v>
      </c>
      <c r="T375" s="1">
        <v>71</v>
      </c>
      <c r="U375" s="1">
        <v>85</v>
      </c>
      <c r="V375" s="1">
        <v>94</v>
      </c>
      <c r="W375" s="1">
        <v>346</v>
      </c>
      <c r="X375" s="2"/>
      <c r="Y375" s="22" t="s">
        <v>122</v>
      </c>
      <c r="Z375" s="1">
        <v>80</v>
      </c>
      <c r="AA375" s="1">
        <v>108</v>
      </c>
      <c r="AB375" s="1">
        <v>60</v>
      </c>
      <c r="AC375" s="1">
        <v>98</v>
      </c>
      <c r="AD375" s="1">
        <v>346</v>
      </c>
      <c r="AE375" s="2"/>
      <c r="AF375" s="22" t="s">
        <v>122</v>
      </c>
      <c r="AG375" s="1">
        <v>167</v>
      </c>
      <c r="AH375" s="1">
        <v>179</v>
      </c>
      <c r="AI375" s="1">
        <v>346</v>
      </c>
    </row>
    <row r="376" spans="1:35" x14ac:dyDescent="0.35">
      <c r="A376" s="23">
        <v>5</v>
      </c>
      <c r="B376" s="13" t="s">
        <v>123</v>
      </c>
      <c r="C376" s="1">
        <v>40</v>
      </c>
      <c r="D376" s="1">
        <v>193</v>
      </c>
      <c r="E376" s="1">
        <v>241</v>
      </c>
      <c r="F376" s="1">
        <v>474</v>
      </c>
      <c r="G376" s="2"/>
      <c r="H376" s="22" t="s">
        <v>123</v>
      </c>
      <c r="I376" s="1">
        <v>41</v>
      </c>
      <c r="J376" s="1">
        <v>152</v>
      </c>
      <c r="K376" s="1">
        <v>183</v>
      </c>
      <c r="L376" s="1">
        <v>58</v>
      </c>
      <c r="M376" s="1">
        <v>14</v>
      </c>
      <c r="N376" s="1">
        <v>26</v>
      </c>
      <c r="O376" s="1">
        <v>474</v>
      </c>
      <c r="P376" s="2"/>
      <c r="Q376" s="22" t="s">
        <v>123</v>
      </c>
      <c r="R376" s="1">
        <v>68</v>
      </c>
      <c r="S376" s="1">
        <v>83</v>
      </c>
      <c r="T376" s="1">
        <v>77</v>
      </c>
      <c r="U376" s="1">
        <v>81</v>
      </c>
      <c r="V376" s="1">
        <v>165</v>
      </c>
      <c r="W376" s="1">
        <v>474</v>
      </c>
      <c r="X376" s="2"/>
      <c r="Y376" s="22" t="s">
        <v>123</v>
      </c>
      <c r="Z376" s="1">
        <v>73</v>
      </c>
      <c r="AA376" s="1">
        <v>87</v>
      </c>
      <c r="AB376" s="1">
        <v>105</v>
      </c>
      <c r="AC376" s="1">
        <v>209</v>
      </c>
      <c r="AD376" s="1">
        <v>474</v>
      </c>
      <c r="AE376" s="2"/>
      <c r="AF376" s="22" t="s">
        <v>123</v>
      </c>
      <c r="AG376" s="1">
        <v>222</v>
      </c>
      <c r="AH376" s="1">
        <v>252</v>
      </c>
      <c r="AI376" s="1">
        <v>474</v>
      </c>
    </row>
    <row r="377" spans="1:35" x14ac:dyDescent="0.35">
      <c r="A377" s="23">
        <v>90</v>
      </c>
      <c r="B377" s="13" t="s">
        <v>110</v>
      </c>
      <c r="C377" s="1">
        <v>0</v>
      </c>
      <c r="D377" s="1">
        <v>5</v>
      </c>
      <c r="E377" s="1">
        <v>8</v>
      </c>
      <c r="F377" s="1">
        <v>13</v>
      </c>
      <c r="G377" s="2"/>
      <c r="H377" s="22" t="s">
        <v>110</v>
      </c>
      <c r="I377" s="1">
        <v>1</v>
      </c>
      <c r="J377" s="1">
        <v>4</v>
      </c>
      <c r="K377" s="1">
        <v>8</v>
      </c>
      <c r="L377" s="1">
        <v>0</v>
      </c>
      <c r="M377" s="1">
        <v>0</v>
      </c>
      <c r="N377" s="1">
        <v>0</v>
      </c>
      <c r="O377" s="1">
        <v>13</v>
      </c>
      <c r="P377" s="2"/>
      <c r="Q377" s="22" t="s">
        <v>110</v>
      </c>
      <c r="R377" s="1">
        <v>3</v>
      </c>
      <c r="S377" s="1">
        <v>5</v>
      </c>
      <c r="T377" s="1">
        <v>2</v>
      </c>
      <c r="U377" s="1">
        <v>1</v>
      </c>
      <c r="V377" s="1">
        <v>2</v>
      </c>
      <c r="W377" s="1">
        <v>13</v>
      </c>
      <c r="X377" s="2"/>
      <c r="Y377" s="22" t="s">
        <v>110</v>
      </c>
      <c r="Z377" s="1">
        <v>2</v>
      </c>
      <c r="AA377" s="1">
        <v>1</v>
      </c>
      <c r="AB377" s="1">
        <v>0</v>
      </c>
      <c r="AC377" s="1">
        <v>10</v>
      </c>
      <c r="AD377" s="1">
        <v>13</v>
      </c>
      <c r="AE377" s="2"/>
      <c r="AF377" s="22" t="s">
        <v>110</v>
      </c>
      <c r="AG377" s="1">
        <v>3</v>
      </c>
      <c r="AH377" s="1">
        <v>10</v>
      </c>
      <c r="AI377" s="1">
        <v>13</v>
      </c>
    </row>
    <row r="378" spans="1:35" x14ac:dyDescent="0.35">
      <c r="A378" s="23" t="s">
        <v>4</v>
      </c>
      <c r="B378" s="27" t="s">
        <v>4</v>
      </c>
      <c r="C378" s="1">
        <v>68</v>
      </c>
      <c r="D378" s="1">
        <v>485</v>
      </c>
      <c r="E378" s="1">
        <v>459</v>
      </c>
      <c r="F378" s="3">
        <v>1012</v>
      </c>
      <c r="G378" s="2"/>
      <c r="H378" s="22" t="s">
        <v>4</v>
      </c>
      <c r="I378" s="1">
        <v>86</v>
      </c>
      <c r="J378" s="1">
        <v>399</v>
      </c>
      <c r="K378" s="1">
        <v>363</v>
      </c>
      <c r="L378" s="1">
        <v>96</v>
      </c>
      <c r="M378" s="1">
        <v>26</v>
      </c>
      <c r="N378" s="1">
        <v>42</v>
      </c>
      <c r="O378" s="3">
        <v>1012</v>
      </c>
      <c r="P378" s="2"/>
      <c r="Q378" s="22" t="s">
        <v>4</v>
      </c>
      <c r="R378" s="1">
        <v>149</v>
      </c>
      <c r="S378" s="1">
        <v>171</v>
      </c>
      <c r="T378" s="1">
        <v>183</v>
      </c>
      <c r="U378" s="1">
        <v>198</v>
      </c>
      <c r="V378" s="1">
        <v>311</v>
      </c>
      <c r="W378" s="3">
        <v>1012</v>
      </c>
      <c r="X378" s="2"/>
      <c r="Y378" s="22" t="s">
        <v>4</v>
      </c>
      <c r="Z378" s="1">
        <v>200</v>
      </c>
      <c r="AA378" s="1">
        <v>259</v>
      </c>
      <c r="AB378" s="1">
        <v>186</v>
      </c>
      <c r="AC378" s="1">
        <v>367</v>
      </c>
      <c r="AD378" s="3">
        <v>1012</v>
      </c>
      <c r="AE378" s="2"/>
      <c r="AF378" s="22" t="s">
        <v>4</v>
      </c>
      <c r="AG378" s="1">
        <v>483</v>
      </c>
      <c r="AH378" s="1">
        <v>529</v>
      </c>
      <c r="AI378" s="3">
        <v>1012</v>
      </c>
    </row>
    <row r="379" spans="1:35" x14ac:dyDescent="0.35">
      <c r="A379" s="5" t="s">
        <v>452</v>
      </c>
      <c r="B379" s="5" t="s">
        <v>452</v>
      </c>
      <c r="C379" s="4"/>
      <c r="D379" s="4"/>
      <c r="E379" s="4"/>
      <c r="F379" s="4"/>
      <c r="G379" s="4"/>
      <c r="H379" s="22"/>
      <c r="I379" s="4"/>
      <c r="J379" s="4"/>
      <c r="K379" s="4"/>
      <c r="L379" s="4"/>
      <c r="M379" s="4"/>
      <c r="N379" s="4"/>
      <c r="O379" s="4"/>
      <c r="P379" s="4"/>
      <c r="Q379" s="22"/>
      <c r="R379" s="4"/>
      <c r="S379" s="4"/>
      <c r="T379" s="4"/>
      <c r="U379" s="4"/>
      <c r="V379" s="4"/>
      <c r="W379" s="4"/>
      <c r="X379" s="4"/>
      <c r="Y379" s="22"/>
      <c r="Z379" s="4"/>
      <c r="AA379" s="4"/>
      <c r="AB379" s="4"/>
      <c r="AC379" s="4"/>
      <c r="AD379" s="4"/>
      <c r="AE379" s="4"/>
      <c r="AF379" s="22"/>
      <c r="AG379" s="4"/>
      <c r="AH379" s="4"/>
      <c r="AI379" s="4"/>
    </row>
    <row r="380" spans="1:35" ht="72.5" x14ac:dyDescent="0.35">
      <c r="A380" s="23" t="s">
        <v>732</v>
      </c>
      <c r="B380" s="10" t="s">
        <v>124</v>
      </c>
      <c r="C380" s="1"/>
      <c r="D380" s="1"/>
      <c r="E380" s="1"/>
      <c r="F380" s="1"/>
      <c r="G380" s="2"/>
      <c r="H380" s="22" t="s">
        <v>124</v>
      </c>
      <c r="I380" s="1"/>
      <c r="J380" s="1"/>
      <c r="K380" s="1"/>
      <c r="L380" s="1"/>
      <c r="M380" s="1"/>
      <c r="N380" s="1"/>
      <c r="O380" s="1"/>
      <c r="P380" s="2"/>
      <c r="Q380" s="22" t="s">
        <v>124</v>
      </c>
      <c r="R380" s="1"/>
      <c r="S380" s="1"/>
      <c r="T380" s="1"/>
      <c r="U380" s="1"/>
      <c r="V380" s="1"/>
      <c r="W380" s="1"/>
      <c r="X380" s="2"/>
      <c r="Y380" s="22" t="s">
        <v>124</v>
      </c>
      <c r="Z380" s="1"/>
      <c r="AA380" s="1"/>
      <c r="AB380" s="1"/>
      <c r="AC380" s="1"/>
      <c r="AD380" s="1"/>
      <c r="AE380" s="2"/>
      <c r="AF380" s="22" t="s">
        <v>124</v>
      </c>
      <c r="AG380" s="1"/>
      <c r="AH380" s="1"/>
      <c r="AI380" s="1"/>
    </row>
    <row r="381" spans="1:35" x14ac:dyDescent="0.35">
      <c r="A381" s="23" t="s">
        <v>46</v>
      </c>
      <c r="B381" s="27" t="s">
        <v>46</v>
      </c>
      <c r="C381" s="1">
        <v>1</v>
      </c>
      <c r="D381" s="1">
        <v>4</v>
      </c>
      <c r="E381" s="1">
        <v>2</v>
      </c>
      <c r="F381" s="1">
        <v>7</v>
      </c>
      <c r="G381" s="2"/>
      <c r="H381" s="22" t="s">
        <v>46</v>
      </c>
      <c r="I381" s="1">
        <v>1</v>
      </c>
      <c r="J381" s="1">
        <v>3</v>
      </c>
      <c r="K381" s="1">
        <v>1</v>
      </c>
      <c r="L381" s="1">
        <v>1</v>
      </c>
      <c r="M381" s="1">
        <v>0</v>
      </c>
      <c r="N381" s="1">
        <v>1</v>
      </c>
      <c r="O381" s="1">
        <v>7</v>
      </c>
      <c r="P381" s="2"/>
      <c r="Q381" s="22" t="s">
        <v>46</v>
      </c>
      <c r="R381" s="1">
        <v>0</v>
      </c>
      <c r="S381" s="1">
        <v>3</v>
      </c>
      <c r="T381" s="1">
        <v>2</v>
      </c>
      <c r="U381" s="1">
        <v>1</v>
      </c>
      <c r="V381" s="1">
        <v>1</v>
      </c>
      <c r="W381" s="1">
        <v>7</v>
      </c>
      <c r="X381" s="2"/>
      <c r="Y381" s="22" t="s">
        <v>46</v>
      </c>
      <c r="Z381" s="1">
        <v>1</v>
      </c>
      <c r="AA381" s="1">
        <v>3</v>
      </c>
      <c r="AB381" s="1">
        <v>2</v>
      </c>
      <c r="AC381" s="1">
        <v>1</v>
      </c>
      <c r="AD381" s="1">
        <v>7</v>
      </c>
      <c r="AE381" s="2"/>
      <c r="AF381" s="22" t="s">
        <v>46</v>
      </c>
      <c r="AG381" s="1">
        <v>1</v>
      </c>
      <c r="AH381" s="1">
        <v>6</v>
      </c>
      <c r="AI381" s="1">
        <v>7</v>
      </c>
    </row>
    <row r="382" spans="1:35" x14ac:dyDescent="0.35">
      <c r="A382" s="23" t="s">
        <v>47</v>
      </c>
      <c r="B382" s="27" t="s">
        <v>47</v>
      </c>
      <c r="C382" s="1">
        <v>1</v>
      </c>
      <c r="D382" s="1">
        <v>27</v>
      </c>
      <c r="E382" s="1">
        <v>12</v>
      </c>
      <c r="F382" s="1">
        <v>40</v>
      </c>
      <c r="G382" s="2"/>
      <c r="H382" s="22" t="s">
        <v>47</v>
      </c>
      <c r="I382" s="1">
        <v>4</v>
      </c>
      <c r="J382" s="1">
        <v>23</v>
      </c>
      <c r="K382" s="1">
        <v>12</v>
      </c>
      <c r="L382" s="1">
        <v>0</v>
      </c>
      <c r="M382" s="1">
        <v>0</v>
      </c>
      <c r="N382" s="1">
        <v>1</v>
      </c>
      <c r="O382" s="1">
        <v>40</v>
      </c>
      <c r="P382" s="2"/>
      <c r="Q382" s="22" t="s">
        <v>47</v>
      </c>
      <c r="R382" s="1">
        <v>3</v>
      </c>
      <c r="S382" s="1">
        <v>3</v>
      </c>
      <c r="T382" s="1">
        <v>14</v>
      </c>
      <c r="U382" s="1">
        <v>11</v>
      </c>
      <c r="V382" s="1">
        <v>9</v>
      </c>
      <c r="W382" s="1">
        <v>40</v>
      </c>
      <c r="X382" s="2"/>
      <c r="Y382" s="22" t="s">
        <v>47</v>
      </c>
      <c r="Z382" s="1">
        <v>10</v>
      </c>
      <c r="AA382" s="1">
        <v>12</v>
      </c>
      <c r="AB382" s="1">
        <v>8</v>
      </c>
      <c r="AC382" s="1">
        <v>10</v>
      </c>
      <c r="AD382" s="1">
        <v>40</v>
      </c>
      <c r="AE382" s="2"/>
      <c r="AF382" s="22" t="s">
        <v>47</v>
      </c>
      <c r="AG382" s="1">
        <v>17</v>
      </c>
      <c r="AH382" s="1">
        <v>23</v>
      </c>
      <c r="AI382" s="1">
        <v>40</v>
      </c>
    </row>
    <row r="383" spans="1:35" ht="29" x14ac:dyDescent="0.35">
      <c r="A383" s="23" t="s">
        <v>48</v>
      </c>
      <c r="B383" s="27" t="s">
        <v>48</v>
      </c>
      <c r="C383" s="1">
        <v>9</v>
      </c>
      <c r="D383" s="1">
        <v>30</v>
      </c>
      <c r="E383" s="1">
        <v>25</v>
      </c>
      <c r="F383" s="1">
        <v>64</v>
      </c>
      <c r="G383" s="2"/>
      <c r="H383" s="22" t="s">
        <v>48</v>
      </c>
      <c r="I383" s="1">
        <v>6</v>
      </c>
      <c r="J383" s="1">
        <v>24</v>
      </c>
      <c r="K383" s="1">
        <v>20</v>
      </c>
      <c r="L383" s="1">
        <v>5</v>
      </c>
      <c r="M383" s="1">
        <v>6</v>
      </c>
      <c r="N383" s="1">
        <v>3</v>
      </c>
      <c r="O383" s="1">
        <v>64</v>
      </c>
      <c r="P383" s="2"/>
      <c r="Q383" s="22" t="s">
        <v>48</v>
      </c>
      <c r="R383" s="1">
        <v>9</v>
      </c>
      <c r="S383" s="1">
        <v>6</v>
      </c>
      <c r="T383" s="1">
        <v>11</v>
      </c>
      <c r="U383" s="1">
        <v>12</v>
      </c>
      <c r="V383" s="1">
        <v>26</v>
      </c>
      <c r="W383" s="1">
        <v>64</v>
      </c>
      <c r="X383" s="2"/>
      <c r="Y383" s="22" t="s">
        <v>48</v>
      </c>
      <c r="Z383" s="1">
        <v>15</v>
      </c>
      <c r="AA383" s="1">
        <v>16</v>
      </c>
      <c r="AB383" s="1">
        <v>19</v>
      </c>
      <c r="AC383" s="1">
        <v>14</v>
      </c>
      <c r="AD383" s="1">
        <v>64</v>
      </c>
      <c r="AE383" s="2"/>
      <c r="AF383" s="22" t="s">
        <v>48</v>
      </c>
      <c r="AG383" s="1">
        <v>31</v>
      </c>
      <c r="AH383" s="1">
        <v>33</v>
      </c>
      <c r="AI383" s="1">
        <v>64</v>
      </c>
    </row>
    <row r="384" spans="1:35" x14ac:dyDescent="0.35">
      <c r="A384" s="23" t="s">
        <v>49</v>
      </c>
      <c r="B384" s="27" t="s">
        <v>49</v>
      </c>
      <c r="C384" s="1">
        <v>20</v>
      </c>
      <c r="D384" s="1">
        <v>146</v>
      </c>
      <c r="E384" s="1">
        <v>125</v>
      </c>
      <c r="F384" s="1">
        <v>291</v>
      </c>
      <c r="G384" s="2"/>
      <c r="H384" s="22" t="s">
        <v>49</v>
      </c>
      <c r="I384" s="1">
        <v>33</v>
      </c>
      <c r="J384" s="1">
        <v>113</v>
      </c>
      <c r="K384" s="1">
        <v>115</v>
      </c>
      <c r="L384" s="1">
        <v>10</v>
      </c>
      <c r="M384" s="1">
        <v>7</v>
      </c>
      <c r="N384" s="1">
        <v>13</v>
      </c>
      <c r="O384" s="1">
        <v>291</v>
      </c>
      <c r="P384" s="2"/>
      <c r="Q384" s="22" t="s">
        <v>49</v>
      </c>
      <c r="R384" s="1">
        <v>47</v>
      </c>
      <c r="S384" s="1">
        <v>45</v>
      </c>
      <c r="T384" s="1">
        <v>64</v>
      </c>
      <c r="U384" s="1">
        <v>59</v>
      </c>
      <c r="V384" s="1">
        <v>76</v>
      </c>
      <c r="W384" s="1">
        <v>291</v>
      </c>
      <c r="X384" s="2"/>
      <c r="Y384" s="22" t="s">
        <v>49</v>
      </c>
      <c r="Z384" s="1">
        <v>66</v>
      </c>
      <c r="AA384" s="1">
        <v>72</v>
      </c>
      <c r="AB384" s="1">
        <v>65</v>
      </c>
      <c r="AC384" s="1">
        <v>88</v>
      </c>
      <c r="AD384" s="1">
        <v>291</v>
      </c>
      <c r="AE384" s="2"/>
      <c r="AF384" s="22" t="s">
        <v>49</v>
      </c>
      <c r="AG384" s="1">
        <v>141</v>
      </c>
      <c r="AH384" s="1">
        <v>150</v>
      </c>
      <c r="AI384" s="1">
        <v>291</v>
      </c>
    </row>
    <row r="385" spans="1:35" x14ac:dyDescent="0.35">
      <c r="A385" s="23" t="s">
        <v>50</v>
      </c>
      <c r="B385" s="27" t="s">
        <v>50</v>
      </c>
      <c r="C385" s="1">
        <v>36</v>
      </c>
      <c r="D385" s="1">
        <v>263</v>
      </c>
      <c r="E385" s="1">
        <v>284</v>
      </c>
      <c r="F385" s="1">
        <v>583</v>
      </c>
      <c r="G385" s="2"/>
      <c r="H385" s="22" t="s">
        <v>50</v>
      </c>
      <c r="I385" s="1">
        <v>34</v>
      </c>
      <c r="J385" s="1">
        <v>229</v>
      </c>
      <c r="K385" s="1">
        <v>207</v>
      </c>
      <c r="L385" s="1">
        <v>77</v>
      </c>
      <c r="M385" s="1">
        <v>12</v>
      </c>
      <c r="N385" s="1">
        <v>24</v>
      </c>
      <c r="O385" s="1">
        <v>583</v>
      </c>
      <c r="P385" s="2"/>
      <c r="Q385" s="22" t="s">
        <v>50</v>
      </c>
      <c r="R385" s="1">
        <v>88</v>
      </c>
      <c r="S385" s="1">
        <v>110</v>
      </c>
      <c r="T385" s="1">
        <v>91</v>
      </c>
      <c r="U385" s="1">
        <v>109</v>
      </c>
      <c r="V385" s="1">
        <v>185</v>
      </c>
      <c r="W385" s="1">
        <v>583</v>
      </c>
      <c r="X385" s="2"/>
      <c r="Y385" s="22" t="s">
        <v>50</v>
      </c>
      <c r="Z385" s="1">
        <v>99</v>
      </c>
      <c r="AA385" s="1">
        <v>154</v>
      </c>
      <c r="AB385" s="1">
        <v>83</v>
      </c>
      <c r="AC385" s="1">
        <v>247</v>
      </c>
      <c r="AD385" s="1">
        <v>583</v>
      </c>
      <c r="AE385" s="2"/>
      <c r="AF385" s="22" t="s">
        <v>50</v>
      </c>
      <c r="AG385" s="1">
        <v>284</v>
      </c>
      <c r="AH385" s="1">
        <v>299</v>
      </c>
      <c r="AI385" s="1">
        <v>583</v>
      </c>
    </row>
    <row r="386" spans="1:35" x14ac:dyDescent="0.35">
      <c r="A386" s="23" t="s">
        <v>110</v>
      </c>
      <c r="B386" s="27" t="s">
        <v>110</v>
      </c>
      <c r="C386" s="1">
        <v>1</v>
      </c>
      <c r="D386" s="1">
        <v>15</v>
      </c>
      <c r="E386" s="1">
        <v>11</v>
      </c>
      <c r="F386" s="1">
        <v>27</v>
      </c>
      <c r="G386" s="2"/>
      <c r="H386" s="22" t="s">
        <v>110</v>
      </c>
      <c r="I386" s="1">
        <v>8</v>
      </c>
      <c r="J386" s="1">
        <v>7</v>
      </c>
      <c r="K386" s="1">
        <v>8</v>
      </c>
      <c r="L386" s="1">
        <v>3</v>
      </c>
      <c r="M386" s="1">
        <v>1</v>
      </c>
      <c r="N386" s="1">
        <v>0</v>
      </c>
      <c r="O386" s="1">
        <v>27</v>
      </c>
      <c r="P386" s="2"/>
      <c r="Q386" s="22" t="s">
        <v>110</v>
      </c>
      <c r="R386" s="1">
        <v>2</v>
      </c>
      <c r="S386" s="1">
        <v>4</v>
      </c>
      <c r="T386" s="1">
        <v>1</v>
      </c>
      <c r="U386" s="1">
        <v>6</v>
      </c>
      <c r="V386" s="1">
        <v>14</v>
      </c>
      <c r="W386" s="1">
        <v>27</v>
      </c>
      <c r="X386" s="2"/>
      <c r="Y386" s="22" t="s">
        <v>110</v>
      </c>
      <c r="Z386" s="1">
        <v>9</v>
      </c>
      <c r="AA386" s="1">
        <v>2</v>
      </c>
      <c r="AB386" s="1">
        <v>9</v>
      </c>
      <c r="AC386" s="1">
        <v>7</v>
      </c>
      <c r="AD386" s="1">
        <v>27</v>
      </c>
      <c r="AE386" s="2"/>
      <c r="AF386" s="22" t="s">
        <v>110</v>
      </c>
      <c r="AG386" s="1">
        <v>9</v>
      </c>
      <c r="AH386" s="1">
        <v>18</v>
      </c>
      <c r="AI386" s="1">
        <v>27</v>
      </c>
    </row>
    <row r="387" spans="1:35" x14ac:dyDescent="0.35">
      <c r="A387" s="23" t="s">
        <v>4</v>
      </c>
      <c r="B387" s="27" t="s">
        <v>4</v>
      </c>
      <c r="C387" s="1">
        <v>68</v>
      </c>
      <c r="D387" s="1">
        <v>485</v>
      </c>
      <c r="E387" s="1">
        <v>459</v>
      </c>
      <c r="F387" s="3">
        <v>1012</v>
      </c>
      <c r="G387" s="2"/>
      <c r="H387" s="22" t="s">
        <v>4</v>
      </c>
      <c r="I387" s="1">
        <v>86</v>
      </c>
      <c r="J387" s="1">
        <v>399</v>
      </c>
      <c r="K387" s="1">
        <v>363</v>
      </c>
      <c r="L387" s="1">
        <v>96</v>
      </c>
      <c r="M387" s="1">
        <v>26</v>
      </c>
      <c r="N387" s="1">
        <v>42</v>
      </c>
      <c r="O387" s="3">
        <v>1012</v>
      </c>
      <c r="P387" s="2"/>
      <c r="Q387" s="22" t="s">
        <v>4</v>
      </c>
      <c r="R387" s="1">
        <v>149</v>
      </c>
      <c r="S387" s="1">
        <v>171</v>
      </c>
      <c r="T387" s="1">
        <v>183</v>
      </c>
      <c r="U387" s="1">
        <v>198</v>
      </c>
      <c r="V387" s="1">
        <v>311</v>
      </c>
      <c r="W387" s="3">
        <v>1012</v>
      </c>
      <c r="X387" s="2"/>
      <c r="Y387" s="22" t="s">
        <v>4</v>
      </c>
      <c r="Z387" s="1">
        <v>200</v>
      </c>
      <c r="AA387" s="1">
        <v>259</v>
      </c>
      <c r="AB387" s="1">
        <v>186</v>
      </c>
      <c r="AC387" s="1">
        <v>367</v>
      </c>
      <c r="AD387" s="3">
        <v>1012</v>
      </c>
      <c r="AE387" s="2"/>
      <c r="AF387" s="22" t="s">
        <v>4</v>
      </c>
      <c r="AG387" s="1">
        <v>483</v>
      </c>
      <c r="AH387" s="1">
        <v>529</v>
      </c>
      <c r="AI387" s="3">
        <v>1012</v>
      </c>
    </row>
    <row r="388" spans="1:35" x14ac:dyDescent="0.35">
      <c r="A388" s="5" t="s">
        <v>452</v>
      </c>
      <c r="B388" s="5" t="s">
        <v>452</v>
      </c>
      <c r="C388" s="4"/>
      <c r="D388" s="4"/>
      <c r="E388" s="4"/>
      <c r="F388" s="4"/>
      <c r="G388" s="4"/>
      <c r="H388" s="22"/>
      <c r="I388" s="4"/>
      <c r="J388" s="4"/>
      <c r="K388" s="4"/>
      <c r="L388" s="4"/>
      <c r="M388" s="4"/>
      <c r="N388" s="4"/>
      <c r="O388" s="4"/>
      <c r="P388" s="4"/>
      <c r="Q388" s="22"/>
      <c r="R388" s="4"/>
      <c r="S388" s="4"/>
      <c r="T388" s="4"/>
      <c r="U388" s="4"/>
      <c r="V388" s="4"/>
      <c r="W388" s="4"/>
      <c r="X388" s="4"/>
      <c r="Y388" s="22"/>
      <c r="Z388" s="4"/>
      <c r="AA388" s="4"/>
      <c r="AB388" s="4"/>
      <c r="AC388" s="4"/>
      <c r="AD388" s="4"/>
      <c r="AE388" s="4"/>
      <c r="AF388" s="22"/>
      <c r="AG388" s="4"/>
      <c r="AH388" s="4"/>
      <c r="AI388" s="4"/>
    </row>
    <row r="389" spans="1:35" ht="72.5" x14ac:dyDescent="0.35">
      <c r="A389" s="23" t="s">
        <v>491</v>
      </c>
      <c r="B389" s="10" t="s">
        <v>125</v>
      </c>
      <c r="C389" s="1"/>
      <c r="D389" s="1"/>
      <c r="E389" s="1"/>
      <c r="F389" s="1"/>
      <c r="G389" s="2"/>
      <c r="H389" s="22" t="s">
        <v>125</v>
      </c>
      <c r="I389" s="1"/>
      <c r="J389" s="1"/>
      <c r="K389" s="1"/>
      <c r="L389" s="1"/>
      <c r="M389" s="1"/>
      <c r="N389" s="1"/>
      <c r="O389" s="1"/>
      <c r="P389" s="2"/>
      <c r="Q389" s="22" t="s">
        <v>125</v>
      </c>
      <c r="R389" s="1"/>
      <c r="S389" s="1"/>
      <c r="T389" s="1"/>
      <c r="U389" s="1"/>
      <c r="V389" s="1"/>
      <c r="W389" s="1"/>
      <c r="X389" s="2"/>
      <c r="Y389" s="22" t="s">
        <v>125</v>
      </c>
      <c r="Z389" s="1"/>
      <c r="AA389" s="1"/>
      <c r="AB389" s="1"/>
      <c r="AC389" s="1"/>
      <c r="AD389" s="1"/>
      <c r="AE389" s="2"/>
      <c r="AF389" s="22" t="s">
        <v>125</v>
      </c>
      <c r="AG389" s="1"/>
      <c r="AH389" s="1"/>
      <c r="AI389" s="1"/>
    </row>
    <row r="390" spans="1:35" x14ac:dyDescent="0.35">
      <c r="A390" s="23" t="s">
        <v>46</v>
      </c>
      <c r="B390" s="27" t="s">
        <v>46</v>
      </c>
      <c r="C390" s="1">
        <v>0</v>
      </c>
      <c r="D390" s="1">
        <v>9</v>
      </c>
      <c r="E390" s="1">
        <v>11</v>
      </c>
      <c r="F390" s="1">
        <v>20</v>
      </c>
      <c r="G390" s="2"/>
      <c r="H390" s="22" t="s">
        <v>46</v>
      </c>
      <c r="I390" s="1">
        <v>0</v>
      </c>
      <c r="J390" s="1">
        <v>9</v>
      </c>
      <c r="K390" s="1">
        <v>9</v>
      </c>
      <c r="L390" s="1">
        <v>2</v>
      </c>
      <c r="M390" s="1">
        <v>0</v>
      </c>
      <c r="N390" s="1">
        <v>0</v>
      </c>
      <c r="O390" s="1">
        <v>20</v>
      </c>
      <c r="P390" s="2"/>
      <c r="Q390" s="22" t="s">
        <v>46</v>
      </c>
      <c r="R390" s="1">
        <v>2</v>
      </c>
      <c r="S390" s="1">
        <v>3</v>
      </c>
      <c r="T390" s="1">
        <v>5</v>
      </c>
      <c r="U390" s="1">
        <v>4</v>
      </c>
      <c r="V390" s="1">
        <v>6</v>
      </c>
      <c r="W390" s="1">
        <v>20</v>
      </c>
      <c r="X390" s="2"/>
      <c r="Y390" s="22" t="s">
        <v>46</v>
      </c>
      <c r="Z390" s="1">
        <v>1</v>
      </c>
      <c r="AA390" s="1">
        <v>6</v>
      </c>
      <c r="AB390" s="1">
        <v>2</v>
      </c>
      <c r="AC390" s="1">
        <v>11</v>
      </c>
      <c r="AD390" s="1">
        <v>20</v>
      </c>
      <c r="AE390" s="2"/>
      <c r="AF390" s="22" t="s">
        <v>46</v>
      </c>
      <c r="AG390" s="1">
        <v>10</v>
      </c>
      <c r="AH390" s="1">
        <v>10</v>
      </c>
      <c r="AI390" s="1">
        <v>20</v>
      </c>
    </row>
    <row r="391" spans="1:35" x14ac:dyDescent="0.35">
      <c r="A391" s="23" t="s">
        <v>47</v>
      </c>
      <c r="B391" s="27" t="s">
        <v>47</v>
      </c>
      <c r="C391" s="1">
        <v>3</v>
      </c>
      <c r="D391" s="1">
        <v>24</v>
      </c>
      <c r="E391" s="1">
        <v>18</v>
      </c>
      <c r="F391" s="1">
        <v>45</v>
      </c>
      <c r="G391" s="2"/>
      <c r="H391" s="22" t="s">
        <v>47</v>
      </c>
      <c r="I391" s="1">
        <v>6</v>
      </c>
      <c r="J391" s="1">
        <v>18</v>
      </c>
      <c r="K391" s="1">
        <v>16</v>
      </c>
      <c r="L391" s="1">
        <v>2</v>
      </c>
      <c r="M391" s="1">
        <v>0</v>
      </c>
      <c r="N391" s="1">
        <v>3</v>
      </c>
      <c r="O391" s="1">
        <v>45</v>
      </c>
      <c r="P391" s="2"/>
      <c r="Q391" s="22" t="s">
        <v>47</v>
      </c>
      <c r="R391" s="1">
        <v>7</v>
      </c>
      <c r="S391" s="1">
        <v>10</v>
      </c>
      <c r="T391" s="1">
        <v>7</v>
      </c>
      <c r="U391" s="1">
        <v>9</v>
      </c>
      <c r="V391" s="1">
        <v>12</v>
      </c>
      <c r="W391" s="1">
        <v>45</v>
      </c>
      <c r="X391" s="2"/>
      <c r="Y391" s="22" t="s">
        <v>47</v>
      </c>
      <c r="Z391" s="1">
        <v>3</v>
      </c>
      <c r="AA391" s="1">
        <v>15</v>
      </c>
      <c r="AB391" s="1">
        <v>7</v>
      </c>
      <c r="AC391" s="1">
        <v>20</v>
      </c>
      <c r="AD391" s="1">
        <v>45</v>
      </c>
      <c r="AE391" s="2"/>
      <c r="AF391" s="22" t="s">
        <v>47</v>
      </c>
      <c r="AG391" s="1">
        <v>16</v>
      </c>
      <c r="AH391" s="1">
        <v>29</v>
      </c>
      <c r="AI391" s="1">
        <v>45</v>
      </c>
    </row>
    <row r="392" spans="1:35" ht="29" x14ac:dyDescent="0.35">
      <c r="A392" s="23" t="s">
        <v>48</v>
      </c>
      <c r="B392" s="27" t="s">
        <v>48</v>
      </c>
      <c r="C392" s="1">
        <v>5</v>
      </c>
      <c r="D392" s="1">
        <v>24</v>
      </c>
      <c r="E392" s="1">
        <v>12</v>
      </c>
      <c r="F392" s="1">
        <v>41</v>
      </c>
      <c r="G392" s="2"/>
      <c r="H392" s="22" t="s">
        <v>48</v>
      </c>
      <c r="I392" s="1">
        <v>4</v>
      </c>
      <c r="J392" s="1">
        <v>20</v>
      </c>
      <c r="K392" s="1">
        <v>10</v>
      </c>
      <c r="L392" s="1">
        <v>2</v>
      </c>
      <c r="M392" s="1">
        <v>4</v>
      </c>
      <c r="N392" s="1">
        <v>1</v>
      </c>
      <c r="O392" s="1">
        <v>41</v>
      </c>
      <c r="P392" s="2"/>
      <c r="Q392" s="22" t="s">
        <v>48</v>
      </c>
      <c r="R392" s="1">
        <v>5</v>
      </c>
      <c r="S392" s="1">
        <v>11</v>
      </c>
      <c r="T392" s="1">
        <v>8</v>
      </c>
      <c r="U392" s="1">
        <v>7</v>
      </c>
      <c r="V392" s="1">
        <v>10</v>
      </c>
      <c r="W392" s="1">
        <v>41</v>
      </c>
      <c r="X392" s="2"/>
      <c r="Y392" s="22" t="s">
        <v>48</v>
      </c>
      <c r="Z392" s="1">
        <v>4</v>
      </c>
      <c r="AA392" s="1">
        <v>13</v>
      </c>
      <c r="AB392" s="1">
        <v>12</v>
      </c>
      <c r="AC392" s="1">
        <v>12</v>
      </c>
      <c r="AD392" s="1">
        <v>41</v>
      </c>
      <c r="AE392" s="2"/>
      <c r="AF392" s="22" t="s">
        <v>48</v>
      </c>
      <c r="AG392" s="1">
        <v>15</v>
      </c>
      <c r="AH392" s="1">
        <v>26</v>
      </c>
      <c r="AI392" s="1">
        <v>41</v>
      </c>
    </row>
    <row r="393" spans="1:35" x14ac:dyDescent="0.35">
      <c r="A393" s="23" t="s">
        <v>49</v>
      </c>
      <c r="B393" s="27" t="s">
        <v>49</v>
      </c>
      <c r="C393" s="1">
        <v>15</v>
      </c>
      <c r="D393" s="1">
        <v>99</v>
      </c>
      <c r="E393" s="1">
        <v>78</v>
      </c>
      <c r="F393" s="1">
        <v>192</v>
      </c>
      <c r="G393" s="2"/>
      <c r="H393" s="22" t="s">
        <v>49</v>
      </c>
      <c r="I393" s="1">
        <v>20</v>
      </c>
      <c r="J393" s="1">
        <v>79</v>
      </c>
      <c r="K393" s="1">
        <v>68</v>
      </c>
      <c r="L393" s="1">
        <v>10</v>
      </c>
      <c r="M393" s="1">
        <v>3</v>
      </c>
      <c r="N393" s="1">
        <v>12</v>
      </c>
      <c r="O393" s="1">
        <v>192</v>
      </c>
      <c r="P393" s="2"/>
      <c r="Q393" s="22" t="s">
        <v>49</v>
      </c>
      <c r="R393" s="1">
        <v>27</v>
      </c>
      <c r="S393" s="1">
        <v>27</v>
      </c>
      <c r="T393" s="1">
        <v>41</v>
      </c>
      <c r="U393" s="1">
        <v>49</v>
      </c>
      <c r="V393" s="1">
        <v>48</v>
      </c>
      <c r="W393" s="1">
        <v>192</v>
      </c>
      <c r="X393" s="2"/>
      <c r="Y393" s="22" t="s">
        <v>49</v>
      </c>
      <c r="Z393" s="1">
        <v>47</v>
      </c>
      <c r="AA393" s="1">
        <v>43</v>
      </c>
      <c r="AB393" s="1">
        <v>49</v>
      </c>
      <c r="AC393" s="1">
        <v>53</v>
      </c>
      <c r="AD393" s="1">
        <v>192</v>
      </c>
      <c r="AE393" s="2"/>
      <c r="AF393" s="22" t="s">
        <v>49</v>
      </c>
      <c r="AG393" s="1">
        <v>90</v>
      </c>
      <c r="AH393" s="1">
        <v>102</v>
      </c>
      <c r="AI393" s="1">
        <v>192</v>
      </c>
    </row>
    <row r="394" spans="1:35" x14ac:dyDescent="0.35">
      <c r="A394" s="23" t="s">
        <v>50</v>
      </c>
      <c r="B394" s="27" t="s">
        <v>50</v>
      </c>
      <c r="C394" s="1">
        <v>45</v>
      </c>
      <c r="D394" s="1">
        <v>328</v>
      </c>
      <c r="E394" s="1">
        <v>339</v>
      </c>
      <c r="F394" s="1">
        <v>712</v>
      </c>
      <c r="G394" s="2"/>
      <c r="H394" s="22" t="s">
        <v>50</v>
      </c>
      <c r="I394" s="1">
        <v>56</v>
      </c>
      <c r="J394" s="1">
        <v>272</v>
      </c>
      <c r="K394" s="1">
        <v>259</v>
      </c>
      <c r="L394" s="1">
        <v>80</v>
      </c>
      <c r="M394" s="1">
        <v>19</v>
      </c>
      <c r="N394" s="1">
        <v>26</v>
      </c>
      <c r="O394" s="1">
        <v>712</v>
      </c>
      <c r="P394" s="2"/>
      <c r="Q394" s="22" t="s">
        <v>50</v>
      </c>
      <c r="R394" s="1">
        <v>108</v>
      </c>
      <c r="S394" s="1">
        <v>120</v>
      </c>
      <c r="T394" s="1">
        <v>121</v>
      </c>
      <c r="U394" s="1">
        <v>129</v>
      </c>
      <c r="V394" s="1">
        <v>234</v>
      </c>
      <c r="W394" s="1">
        <v>712</v>
      </c>
      <c r="X394" s="2"/>
      <c r="Y394" s="22" t="s">
        <v>50</v>
      </c>
      <c r="Z394" s="1">
        <v>143</v>
      </c>
      <c r="AA394" s="1">
        <v>182</v>
      </c>
      <c r="AB394" s="1">
        <v>116</v>
      </c>
      <c r="AC394" s="1">
        <v>271</v>
      </c>
      <c r="AD394" s="1">
        <v>712</v>
      </c>
      <c r="AE394" s="2"/>
      <c r="AF394" s="22" t="s">
        <v>50</v>
      </c>
      <c r="AG394" s="1">
        <v>351</v>
      </c>
      <c r="AH394" s="1">
        <v>361</v>
      </c>
      <c r="AI394" s="1">
        <v>712</v>
      </c>
    </row>
    <row r="395" spans="1:35" x14ac:dyDescent="0.35">
      <c r="A395" s="23" t="s">
        <v>110</v>
      </c>
      <c r="B395" s="27" t="s">
        <v>110</v>
      </c>
      <c r="C395" s="1">
        <v>0</v>
      </c>
      <c r="D395" s="1">
        <v>1</v>
      </c>
      <c r="E395" s="1">
        <v>1</v>
      </c>
      <c r="F395" s="1">
        <v>2</v>
      </c>
      <c r="G395" s="2"/>
      <c r="H395" s="22" t="s">
        <v>110</v>
      </c>
      <c r="I395" s="1">
        <v>0</v>
      </c>
      <c r="J395" s="1">
        <v>1</v>
      </c>
      <c r="K395" s="1">
        <v>1</v>
      </c>
      <c r="L395" s="1">
        <v>0</v>
      </c>
      <c r="M395" s="1">
        <v>0</v>
      </c>
      <c r="N395" s="1">
        <v>0</v>
      </c>
      <c r="O395" s="1">
        <v>2</v>
      </c>
      <c r="P395" s="2"/>
      <c r="Q395" s="22" t="s">
        <v>110</v>
      </c>
      <c r="R395" s="1">
        <v>0</v>
      </c>
      <c r="S395" s="1">
        <v>0</v>
      </c>
      <c r="T395" s="1">
        <v>1</v>
      </c>
      <c r="U395" s="1">
        <v>0</v>
      </c>
      <c r="V395" s="1">
        <v>1</v>
      </c>
      <c r="W395" s="1">
        <v>2</v>
      </c>
      <c r="X395" s="2"/>
      <c r="Y395" s="22" t="s">
        <v>110</v>
      </c>
      <c r="Z395" s="1">
        <v>2</v>
      </c>
      <c r="AA395" s="1">
        <v>0</v>
      </c>
      <c r="AB395" s="1">
        <v>0</v>
      </c>
      <c r="AC395" s="1">
        <v>0</v>
      </c>
      <c r="AD395" s="1">
        <v>2</v>
      </c>
      <c r="AE395" s="2"/>
      <c r="AF395" s="22" t="s">
        <v>110</v>
      </c>
      <c r="AG395" s="1">
        <v>1</v>
      </c>
      <c r="AH395" s="1">
        <v>1</v>
      </c>
      <c r="AI395" s="1">
        <v>2</v>
      </c>
    </row>
    <row r="396" spans="1:35" x14ac:dyDescent="0.35">
      <c r="A396" s="23" t="s">
        <v>4</v>
      </c>
      <c r="B396" s="27" t="s">
        <v>4</v>
      </c>
      <c r="C396" s="1">
        <v>68</v>
      </c>
      <c r="D396" s="1">
        <v>485</v>
      </c>
      <c r="E396" s="1">
        <v>459</v>
      </c>
      <c r="F396" s="3">
        <v>1012</v>
      </c>
      <c r="G396" s="2"/>
      <c r="H396" s="22" t="s">
        <v>4</v>
      </c>
      <c r="I396" s="1">
        <v>86</v>
      </c>
      <c r="J396" s="1">
        <v>399</v>
      </c>
      <c r="K396" s="1">
        <v>363</v>
      </c>
      <c r="L396" s="1">
        <v>96</v>
      </c>
      <c r="M396" s="1">
        <v>26</v>
      </c>
      <c r="N396" s="1">
        <v>42</v>
      </c>
      <c r="O396" s="3">
        <v>1012</v>
      </c>
      <c r="P396" s="2"/>
      <c r="Q396" s="22" t="s">
        <v>4</v>
      </c>
      <c r="R396" s="1">
        <v>149</v>
      </c>
      <c r="S396" s="1">
        <v>171</v>
      </c>
      <c r="T396" s="1">
        <v>183</v>
      </c>
      <c r="U396" s="1">
        <v>198</v>
      </c>
      <c r="V396" s="1">
        <v>311</v>
      </c>
      <c r="W396" s="3">
        <v>1012</v>
      </c>
      <c r="X396" s="2"/>
      <c r="Y396" s="22" t="s">
        <v>4</v>
      </c>
      <c r="Z396" s="1">
        <v>200</v>
      </c>
      <c r="AA396" s="1">
        <v>259</v>
      </c>
      <c r="AB396" s="1">
        <v>186</v>
      </c>
      <c r="AC396" s="1">
        <v>367</v>
      </c>
      <c r="AD396" s="3">
        <v>1012</v>
      </c>
      <c r="AE396" s="2"/>
      <c r="AF396" s="22" t="s">
        <v>4</v>
      </c>
      <c r="AG396" s="1">
        <v>483</v>
      </c>
      <c r="AH396" s="1">
        <v>529</v>
      </c>
      <c r="AI396" s="3">
        <v>1012</v>
      </c>
    </row>
    <row r="397" spans="1:35" x14ac:dyDescent="0.35">
      <c r="A397" s="5" t="s">
        <v>452</v>
      </c>
      <c r="B397" s="5" t="s">
        <v>452</v>
      </c>
      <c r="C397" s="4"/>
      <c r="D397" s="4"/>
      <c r="E397" s="4"/>
      <c r="F397" s="4"/>
      <c r="G397" s="4"/>
      <c r="H397" s="22"/>
      <c r="I397" s="4"/>
      <c r="J397" s="4"/>
      <c r="K397" s="4"/>
      <c r="L397" s="4"/>
      <c r="M397" s="4"/>
      <c r="N397" s="4"/>
      <c r="O397" s="4"/>
      <c r="P397" s="4"/>
      <c r="Q397" s="22"/>
      <c r="R397" s="4"/>
      <c r="S397" s="4"/>
      <c r="T397" s="4"/>
      <c r="U397" s="4"/>
      <c r="V397" s="4"/>
      <c r="W397" s="4"/>
      <c r="X397" s="4"/>
      <c r="Y397" s="22"/>
      <c r="Z397" s="4"/>
      <c r="AA397" s="4"/>
      <c r="AB397" s="4"/>
      <c r="AC397" s="4"/>
      <c r="AD397" s="4"/>
      <c r="AE397" s="4"/>
      <c r="AF397" s="22"/>
      <c r="AG397" s="4"/>
      <c r="AH397" s="4"/>
      <c r="AI397" s="4"/>
    </row>
    <row r="398" spans="1:35" ht="72.5" x14ac:dyDescent="0.35">
      <c r="A398" s="23" t="s">
        <v>489</v>
      </c>
      <c r="B398" s="10" t="s">
        <v>126</v>
      </c>
      <c r="C398" s="1"/>
      <c r="D398" s="1"/>
      <c r="E398" s="1"/>
      <c r="F398" s="1"/>
      <c r="G398" s="2"/>
      <c r="H398" s="22" t="s">
        <v>126</v>
      </c>
      <c r="I398" s="1"/>
      <c r="J398" s="1"/>
      <c r="K398" s="1"/>
      <c r="L398" s="1"/>
      <c r="M398" s="1"/>
      <c r="N398" s="1"/>
      <c r="O398" s="1"/>
      <c r="P398" s="2"/>
      <c r="Q398" s="22" t="s">
        <v>126</v>
      </c>
      <c r="R398" s="1"/>
      <c r="S398" s="1"/>
      <c r="T398" s="1"/>
      <c r="U398" s="1"/>
      <c r="V398" s="1"/>
      <c r="W398" s="1"/>
      <c r="X398" s="2"/>
      <c r="Y398" s="22" t="s">
        <v>126</v>
      </c>
      <c r="Z398" s="1"/>
      <c r="AA398" s="1"/>
      <c r="AB398" s="1"/>
      <c r="AC398" s="1"/>
      <c r="AD398" s="1"/>
      <c r="AE398" s="2"/>
      <c r="AF398" s="22" t="s">
        <v>126</v>
      </c>
      <c r="AG398" s="1"/>
      <c r="AH398" s="1"/>
      <c r="AI398" s="1"/>
    </row>
    <row r="399" spans="1:35" x14ac:dyDescent="0.35">
      <c r="A399" s="23" t="s">
        <v>46</v>
      </c>
      <c r="B399" s="27" t="s">
        <v>46</v>
      </c>
      <c r="C399" s="1">
        <v>0</v>
      </c>
      <c r="D399" s="1">
        <v>2</v>
      </c>
      <c r="E399" s="1">
        <v>2</v>
      </c>
      <c r="F399" s="1">
        <v>4</v>
      </c>
      <c r="G399" s="2"/>
      <c r="H399" s="22" t="s">
        <v>46</v>
      </c>
      <c r="I399" s="1">
        <v>0</v>
      </c>
      <c r="J399" s="1">
        <v>2</v>
      </c>
      <c r="K399" s="1">
        <v>2</v>
      </c>
      <c r="L399" s="1">
        <v>0</v>
      </c>
      <c r="M399" s="1">
        <v>0</v>
      </c>
      <c r="N399" s="1">
        <v>0</v>
      </c>
      <c r="O399" s="1">
        <v>4</v>
      </c>
      <c r="P399" s="2"/>
      <c r="Q399" s="22" t="s">
        <v>46</v>
      </c>
      <c r="R399" s="1">
        <v>0</v>
      </c>
      <c r="S399" s="1">
        <v>0</v>
      </c>
      <c r="T399" s="1">
        <v>3</v>
      </c>
      <c r="U399" s="1">
        <v>0</v>
      </c>
      <c r="V399" s="1">
        <v>1</v>
      </c>
      <c r="W399" s="1">
        <v>4</v>
      </c>
      <c r="X399" s="2"/>
      <c r="Y399" s="22" t="s">
        <v>46</v>
      </c>
      <c r="Z399" s="1">
        <v>0</v>
      </c>
      <c r="AA399" s="1">
        <v>1</v>
      </c>
      <c r="AB399" s="1">
        <v>3</v>
      </c>
      <c r="AC399" s="1">
        <v>0</v>
      </c>
      <c r="AD399" s="1">
        <v>4</v>
      </c>
      <c r="AE399" s="2"/>
      <c r="AF399" s="22" t="s">
        <v>46</v>
      </c>
      <c r="AG399" s="1">
        <v>2</v>
      </c>
      <c r="AH399" s="1">
        <v>2</v>
      </c>
      <c r="AI399" s="1">
        <v>4</v>
      </c>
    </row>
    <row r="400" spans="1:35" x14ac:dyDescent="0.35">
      <c r="A400" s="23" t="s">
        <v>47</v>
      </c>
      <c r="B400" s="27" t="s">
        <v>47</v>
      </c>
      <c r="C400" s="1">
        <v>1</v>
      </c>
      <c r="D400" s="1">
        <v>5</v>
      </c>
      <c r="E400" s="1">
        <v>3</v>
      </c>
      <c r="F400" s="1">
        <v>9</v>
      </c>
      <c r="G400" s="2"/>
      <c r="H400" s="22" t="s">
        <v>47</v>
      </c>
      <c r="I400" s="1">
        <v>1</v>
      </c>
      <c r="J400" s="1">
        <v>4</v>
      </c>
      <c r="K400" s="1">
        <v>1</v>
      </c>
      <c r="L400" s="1">
        <v>2</v>
      </c>
      <c r="M400" s="1">
        <v>0</v>
      </c>
      <c r="N400" s="1">
        <v>1</v>
      </c>
      <c r="O400" s="1">
        <v>9</v>
      </c>
      <c r="P400" s="2"/>
      <c r="Q400" s="22" t="s">
        <v>47</v>
      </c>
      <c r="R400" s="1">
        <v>1</v>
      </c>
      <c r="S400" s="1">
        <v>1</v>
      </c>
      <c r="T400" s="1">
        <v>1</v>
      </c>
      <c r="U400" s="1">
        <v>1</v>
      </c>
      <c r="V400" s="1">
        <v>5</v>
      </c>
      <c r="W400" s="1">
        <v>9</v>
      </c>
      <c r="X400" s="2"/>
      <c r="Y400" s="22" t="s">
        <v>47</v>
      </c>
      <c r="Z400" s="1">
        <v>0</v>
      </c>
      <c r="AA400" s="1">
        <v>5</v>
      </c>
      <c r="AB400" s="1">
        <v>0</v>
      </c>
      <c r="AC400" s="1">
        <v>4</v>
      </c>
      <c r="AD400" s="1">
        <v>9</v>
      </c>
      <c r="AE400" s="2"/>
      <c r="AF400" s="22" t="s">
        <v>47</v>
      </c>
      <c r="AG400" s="1">
        <v>5</v>
      </c>
      <c r="AH400" s="1">
        <v>4</v>
      </c>
      <c r="AI400" s="1">
        <v>9</v>
      </c>
    </row>
    <row r="401" spans="1:35" ht="29" x14ac:dyDescent="0.35">
      <c r="A401" s="23" t="s">
        <v>48</v>
      </c>
      <c r="B401" s="27" t="s">
        <v>48</v>
      </c>
      <c r="C401" s="1">
        <v>5</v>
      </c>
      <c r="D401" s="1">
        <v>5</v>
      </c>
      <c r="E401" s="1">
        <v>3</v>
      </c>
      <c r="F401" s="1">
        <v>13</v>
      </c>
      <c r="G401" s="2"/>
      <c r="H401" s="22" t="s">
        <v>48</v>
      </c>
      <c r="I401" s="1">
        <v>0</v>
      </c>
      <c r="J401" s="1">
        <v>5</v>
      </c>
      <c r="K401" s="1">
        <v>2</v>
      </c>
      <c r="L401" s="1">
        <v>1</v>
      </c>
      <c r="M401" s="1">
        <v>5</v>
      </c>
      <c r="N401" s="1">
        <v>0</v>
      </c>
      <c r="O401" s="1">
        <v>13</v>
      </c>
      <c r="P401" s="2"/>
      <c r="Q401" s="22" t="s">
        <v>48</v>
      </c>
      <c r="R401" s="1">
        <v>2</v>
      </c>
      <c r="S401" s="1">
        <v>3</v>
      </c>
      <c r="T401" s="1">
        <v>6</v>
      </c>
      <c r="U401" s="1">
        <v>0</v>
      </c>
      <c r="V401" s="1">
        <v>2</v>
      </c>
      <c r="W401" s="1">
        <v>13</v>
      </c>
      <c r="X401" s="2"/>
      <c r="Y401" s="22" t="s">
        <v>48</v>
      </c>
      <c r="Z401" s="1">
        <v>1</v>
      </c>
      <c r="AA401" s="1">
        <v>3</v>
      </c>
      <c r="AB401" s="1">
        <v>7</v>
      </c>
      <c r="AC401" s="1">
        <v>2</v>
      </c>
      <c r="AD401" s="1">
        <v>13</v>
      </c>
      <c r="AE401" s="2"/>
      <c r="AF401" s="22" t="s">
        <v>48</v>
      </c>
      <c r="AG401" s="1">
        <v>6</v>
      </c>
      <c r="AH401" s="1">
        <v>7</v>
      </c>
      <c r="AI401" s="1">
        <v>13</v>
      </c>
    </row>
    <row r="402" spans="1:35" x14ac:dyDescent="0.35">
      <c r="A402" s="23" t="s">
        <v>49</v>
      </c>
      <c r="B402" s="27" t="s">
        <v>49</v>
      </c>
      <c r="C402" s="1">
        <v>13</v>
      </c>
      <c r="D402" s="1">
        <v>35</v>
      </c>
      <c r="E402" s="1">
        <v>57</v>
      </c>
      <c r="F402" s="1">
        <v>105</v>
      </c>
      <c r="G402" s="2"/>
      <c r="H402" s="22" t="s">
        <v>49</v>
      </c>
      <c r="I402" s="1">
        <v>8</v>
      </c>
      <c r="J402" s="1">
        <v>27</v>
      </c>
      <c r="K402" s="1">
        <v>50</v>
      </c>
      <c r="L402" s="1">
        <v>7</v>
      </c>
      <c r="M402" s="1">
        <v>2</v>
      </c>
      <c r="N402" s="1">
        <v>11</v>
      </c>
      <c r="O402" s="1">
        <v>105</v>
      </c>
      <c r="P402" s="2"/>
      <c r="Q402" s="22" t="s">
        <v>49</v>
      </c>
      <c r="R402" s="1">
        <v>10</v>
      </c>
      <c r="S402" s="1">
        <v>17</v>
      </c>
      <c r="T402" s="1">
        <v>24</v>
      </c>
      <c r="U402" s="1">
        <v>23</v>
      </c>
      <c r="V402" s="1">
        <v>31</v>
      </c>
      <c r="W402" s="1">
        <v>105</v>
      </c>
      <c r="X402" s="2"/>
      <c r="Y402" s="22" t="s">
        <v>49</v>
      </c>
      <c r="Z402" s="1">
        <v>12</v>
      </c>
      <c r="AA402" s="1">
        <v>20</v>
      </c>
      <c r="AB402" s="1">
        <v>42</v>
      </c>
      <c r="AC402" s="1">
        <v>31</v>
      </c>
      <c r="AD402" s="1">
        <v>105</v>
      </c>
      <c r="AE402" s="2"/>
      <c r="AF402" s="22" t="s">
        <v>49</v>
      </c>
      <c r="AG402" s="1">
        <v>51</v>
      </c>
      <c r="AH402" s="1">
        <v>54</v>
      </c>
      <c r="AI402" s="1">
        <v>105</v>
      </c>
    </row>
    <row r="403" spans="1:35" x14ac:dyDescent="0.35">
      <c r="A403" s="23" t="s">
        <v>50</v>
      </c>
      <c r="B403" s="27" t="s">
        <v>50</v>
      </c>
      <c r="C403" s="1">
        <v>45</v>
      </c>
      <c r="D403" s="1">
        <v>301</v>
      </c>
      <c r="E403" s="1">
        <v>331</v>
      </c>
      <c r="F403" s="1">
        <v>677</v>
      </c>
      <c r="G403" s="2"/>
      <c r="H403" s="22" t="s">
        <v>50</v>
      </c>
      <c r="I403" s="1">
        <v>47</v>
      </c>
      <c r="J403" s="1">
        <v>254</v>
      </c>
      <c r="K403" s="1">
        <v>256</v>
      </c>
      <c r="L403" s="1">
        <v>75</v>
      </c>
      <c r="M403" s="1">
        <v>15</v>
      </c>
      <c r="N403" s="1">
        <v>30</v>
      </c>
      <c r="O403" s="1">
        <v>677</v>
      </c>
      <c r="P403" s="2"/>
      <c r="Q403" s="22" t="s">
        <v>50</v>
      </c>
      <c r="R403" s="1">
        <v>101</v>
      </c>
      <c r="S403" s="1">
        <v>116</v>
      </c>
      <c r="T403" s="1">
        <v>116</v>
      </c>
      <c r="U403" s="1">
        <v>133</v>
      </c>
      <c r="V403" s="1">
        <v>211</v>
      </c>
      <c r="W403" s="1">
        <v>677</v>
      </c>
      <c r="X403" s="2"/>
      <c r="Y403" s="22" t="s">
        <v>50</v>
      </c>
      <c r="Z403" s="1">
        <v>88</v>
      </c>
      <c r="AA403" s="1">
        <v>221</v>
      </c>
      <c r="AB403" s="1">
        <v>121</v>
      </c>
      <c r="AC403" s="1">
        <v>247</v>
      </c>
      <c r="AD403" s="1">
        <v>677</v>
      </c>
      <c r="AE403" s="2"/>
      <c r="AF403" s="22" t="s">
        <v>50</v>
      </c>
      <c r="AG403" s="1">
        <v>312</v>
      </c>
      <c r="AH403" s="1">
        <v>365</v>
      </c>
      <c r="AI403" s="1">
        <v>677</v>
      </c>
    </row>
    <row r="404" spans="1:35" x14ac:dyDescent="0.35">
      <c r="A404" s="23" t="s">
        <v>110</v>
      </c>
      <c r="B404" s="27" t="s">
        <v>110</v>
      </c>
      <c r="C404" s="1">
        <v>4</v>
      </c>
      <c r="D404" s="1">
        <v>137</v>
      </c>
      <c r="E404" s="1">
        <v>63</v>
      </c>
      <c r="F404" s="1">
        <v>204</v>
      </c>
      <c r="G404" s="2"/>
      <c r="H404" s="22" t="s">
        <v>110</v>
      </c>
      <c r="I404" s="1">
        <v>30</v>
      </c>
      <c r="J404" s="1">
        <v>107</v>
      </c>
      <c r="K404" s="1">
        <v>52</v>
      </c>
      <c r="L404" s="1">
        <v>11</v>
      </c>
      <c r="M404" s="1">
        <v>4</v>
      </c>
      <c r="N404" s="1">
        <v>0</v>
      </c>
      <c r="O404" s="1">
        <v>204</v>
      </c>
      <c r="P404" s="2"/>
      <c r="Q404" s="22" t="s">
        <v>110</v>
      </c>
      <c r="R404" s="1">
        <v>35</v>
      </c>
      <c r="S404" s="1">
        <v>34</v>
      </c>
      <c r="T404" s="1">
        <v>33</v>
      </c>
      <c r="U404" s="1">
        <v>41</v>
      </c>
      <c r="V404" s="1">
        <v>61</v>
      </c>
      <c r="W404" s="1">
        <v>204</v>
      </c>
      <c r="X404" s="2"/>
      <c r="Y404" s="22" t="s">
        <v>110</v>
      </c>
      <c r="Z404" s="1">
        <v>99</v>
      </c>
      <c r="AA404" s="1">
        <v>9</v>
      </c>
      <c r="AB404" s="1">
        <v>13</v>
      </c>
      <c r="AC404" s="1">
        <v>83</v>
      </c>
      <c r="AD404" s="1">
        <v>204</v>
      </c>
      <c r="AE404" s="2"/>
      <c r="AF404" s="22" t="s">
        <v>110</v>
      </c>
      <c r="AG404" s="1">
        <v>107</v>
      </c>
      <c r="AH404" s="1">
        <v>97</v>
      </c>
      <c r="AI404" s="1">
        <v>204</v>
      </c>
    </row>
    <row r="405" spans="1:35" x14ac:dyDescent="0.35">
      <c r="A405" s="23" t="s">
        <v>4</v>
      </c>
      <c r="B405" s="27" t="s">
        <v>4</v>
      </c>
      <c r="C405" s="1">
        <v>68</v>
      </c>
      <c r="D405" s="1">
        <v>485</v>
      </c>
      <c r="E405" s="1">
        <v>459</v>
      </c>
      <c r="F405" s="3">
        <v>1012</v>
      </c>
      <c r="G405" s="2"/>
      <c r="H405" s="22" t="s">
        <v>4</v>
      </c>
      <c r="I405" s="1">
        <v>86</v>
      </c>
      <c r="J405" s="1">
        <v>399</v>
      </c>
      <c r="K405" s="1">
        <v>363</v>
      </c>
      <c r="L405" s="1">
        <v>96</v>
      </c>
      <c r="M405" s="1">
        <v>26</v>
      </c>
      <c r="N405" s="1">
        <v>42</v>
      </c>
      <c r="O405" s="3">
        <v>1012</v>
      </c>
      <c r="P405" s="2"/>
      <c r="Q405" s="22" t="s">
        <v>4</v>
      </c>
      <c r="R405" s="1">
        <v>149</v>
      </c>
      <c r="S405" s="1">
        <v>171</v>
      </c>
      <c r="T405" s="1">
        <v>183</v>
      </c>
      <c r="U405" s="1">
        <v>198</v>
      </c>
      <c r="V405" s="1">
        <v>311</v>
      </c>
      <c r="W405" s="3">
        <v>1012</v>
      </c>
      <c r="X405" s="2"/>
      <c r="Y405" s="22" t="s">
        <v>4</v>
      </c>
      <c r="Z405" s="1">
        <v>200</v>
      </c>
      <c r="AA405" s="1">
        <v>259</v>
      </c>
      <c r="AB405" s="1">
        <v>186</v>
      </c>
      <c r="AC405" s="1">
        <v>367</v>
      </c>
      <c r="AD405" s="3">
        <v>1012</v>
      </c>
      <c r="AE405" s="2"/>
      <c r="AF405" s="22" t="s">
        <v>4</v>
      </c>
      <c r="AG405" s="1">
        <v>483</v>
      </c>
      <c r="AH405" s="1">
        <v>529</v>
      </c>
      <c r="AI405" s="3">
        <v>1012</v>
      </c>
    </row>
    <row r="406" spans="1:35" x14ac:dyDescent="0.35">
      <c r="A406" s="5" t="s">
        <v>452</v>
      </c>
      <c r="B406" s="5" t="s">
        <v>452</v>
      </c>
      <c r="C406" s="4"/>
      <c r="D406" s="4"/>
      <c r="E406" s="4"/>
      <c r="F406" s="4"/>
      <c r="G406" s="4"/>
      <c r="H406" s="22"/>
      <c r="I406" s="4"/>
      <c r="J406" s="4"/>
      <c r="K406" s="4"/>
      <c r="L406" s="4"/>
      <c r="M406" s="4"/>
      <c r="N406" s="4"/>
      <c r="O406" s="4"/>
      <c r="P406" s="4"/>
      <c r="Q406" s="22"/>
      <c r="R406" s="4"/>
      <c r="S406" s="4"/>
      <c r="T406" s="4"/>
      <c r="U406" s="4"/>
      <c r="V406" s="4"/>
      <c r="W406" s="4"/>
      <c r="X406" s="4"/>
      <c r="Y406" s="22"/>
      <c r="Z406" s="4"/>
      <c r="AA406" s="4"/>
      <c r="AB406" s="4"/>
      <c r="AC406" s="4"/>
      <c r="AD406" s="4"/>
      <c r="AE406" s="4"/>
      <c r="AF406" s="22"/>
      <c r="AG406" s="4"/>
      <c r="AH406" s="4"/>
      <c r="AI406" s="4"/>
    </row>
    <row r="407" spans="1:35" ht="72.5" x14ac:dyDescent="0.35">
      <c r="A407" s="26" t="s">
        <v>490</v>
      </c>
      <c r="B407" s="10" t="s">
        <v>127</v>
      </c>
      <c r="C407" s="1"/>
      <c r="D407" s="1"/>
      <c r="E407" s="1"/>
      <c r="F407" s="1"/>
      <c r="G407" s="2"/>
      <c r="H407" s="22" t="s">
        <v>127</v>
      </c>
      <c r="I407" s="1"/>
      <c r="J407" s="1"/>
      <c r="K407" s="1"/>
      <c r="L407" s="1"/>
      <c r="M407" s="1"/>
      <c r="N407" s="1"/>
      <c r="O407" s="1"/>
      <c r="P407" s="2"/>
      <c r="Q407" s="22" t="s">
        <v>127</v>
      </c>
      <c r="R407" s="1"/>
      <c r="S407" s="1"/>
      <c r="T407" s="1"/>
      <c r="U407" s="1"/>
      <c r="V407" s="1"/>
      <c r="W407" s="1"/>
      <c r="X407" s="2"/>
      <c r="Y407" s="22" t="s">
        <v>127</v>
      </c>
      <c r="Z407" s="1"/>
      <c r="AA407" s="1"/>
      <c r="AB407" s="1"/>
      <c r="AC407" s="1"/>
      <c r="AD407" s="1"/>
      <c r="AE407" s="2"/>
      <c r="AF407" s="22" t="s">
        <v>127</v>
      </c>
      <c r="AG407" s="1"/>
      <c r="AH407" s="1"/>
      <c r="AI407" s="1"/>
    </row>
    <row r="408" spans="1:35" x14ac:dyDescent="0.35">
      <c r="A408" s="23" t="s">
        <v>46</v>
      </c>
      <c r="B408" s="27" t="s">
        <v>46</v>
      </c>
      <c r="C408" s="1">
        <v>2</v>
      </c>
      <c r="D408" s="1">
        <v>9</v>
      </c>
      <c r="E408" s="1">
        <v>7</v>
      </c>
      <c r="F408" s="1">
        <v>18</v>
      </c>
      <c r="G408" s="2"/>
      <c r="H408" s="22" t="s">
        <v>46</v>
      </c>
      <c r="I408" s="1">
        <v>0</v>
      </c>
      <c r="J408" s="1">
        <v>9</v>
      </c>
      <c r="K408" s="1">
        <v>6</v>
      </c>
      <c r="L408" s="1">
        <v>1</v>
      </c>
      <c r="M408" s="1">
        <v>0</v>
      </c>
      <c r="N408" s="1">
        <v>2</v>
      </c>
      <c r="O408" s="1">
        <v>18</v>
      </c>
      <c r="P408" s="2"/>
      <c r="Q408" s="22" t="s">
        <v>46</v>
      </c>
      <c r="R408" s="1">
        <v>2</v>
      </c>
      <c r="S408" s="1">
        <v>3</v>
      </c>
      <c r="T408" s="1">
        <v>8</v>
      </c>
      <c r="U408" s="1">
        <v>1</v>
      </c>
      <c r="V408" s="1">
        <v>4</v>
      </c>
      <c r="W408" s="1">
        <v>18</v>
      </c>
      <c r="X408" s="2"/>
      <c r="Y408" s="22" t="s">
        <v>46</v>
      </c>
      <c r="Z408" s="1">
        <v>4</v>
      </c>
      <c r="AA408" s="1">
        <v>9</v>
      </c>
      <c r="AB408" s="1">
        <v>2</v>
      </c>
      <c r="AC408" s="1">
        <v>3</v>
      </c>
      <c r="AD408" s="1">
        <v>18</v>
      </c>
      <c r="AE408" s="2"/>
      <c r="AF408" s="22" t="s">
        <v>46</v>
      </c>
      <c r="AG408" s="1">
        <v>8</v>
      </c>
      <c r="AH408" s="1">
        <v>10</v>
      </c>
      <c r="AI408" s="1">
        <v>18</v>
      </c>
    </row>
    <row r="409" spans="1:35" x14ac:dyDescent="0.35">
      <c r="A409" s="23" t="s">
        <v>47</v>
      </c>
      <c r="B409" s="27" t="s">
        <v>47</v>
      </c>
      <c r="C409" s="1">
        <v>6</v>
      </c>
      <c r="D409" s="1">
        <v>27</v>
      </c>
      <c r="E409" s="1">
        <v>24</v>
      </c>
      <c r="F409" s="1">
        <v>57</v>
      </c>
      <c r="G409" s="2"/>
      <c r="H409" s="22" t="s">
        <v>47</v>
      </c>
      <c r="I409" s="1">
        <v>1</v>
      </c>
      <c r="J409" s="1">
        <v>26</v>
      </c>
      <c r="K409" s="1">
        <v>21</v>
      </c>
      <c r="L409" s="1">
        <v>3</v>
      </c>
      <c r="M409" s="1">
        <v>3</v>
      </c>
      <c r="N409" s="1">
        <v>3</v>
      </c>
      <c r="O409" s="1">
        <v>57</v>
      </c>
      <c r="P409" s="2"/>
      <c r="Q409" s="22" t="s">
        <v>47</v>
      </c>
      <c r="R409" s="1">
        <v>9</v>
      </c>
      <c r="S409" s="1">
        <v>6</v>
      </c>
      <c r="T409" s="1">
        <v>15</v>
      </c>
      <c r="U409" s="1">
        <v>10</v>
      </c>
      <c r="V409" s="1">
        <v>17</v>
      </c>
      <c r="W409" s="1">
        <v>57</v>
      </c>
      <c r="X409" s="2"/>
      <c r="Y409" s="22" t="s">
        <v>47</v>
      </c>
      <c r="Z409" s="1">
        <v>5</v>
      </c>
      <c r="AA409" s="1">
        <v>27</v>
      </c>
      <c r="AB409" s="1">
        <v>12</v>
      </c>
      <c r="AC409" s="1">
        <v>13</v>
      </c>
      <c r="AD409" s="1">
        <v>57</v>
      </c>
      <c r="AE409" s="2"/>
      <c r="AF409" s="22" t="s">
        <v>47</v>
      </c>
      <c r="AG409" s="1">
        <v>25</v>
      </c>
      <c r="AH409" s="1">
        <v>32</v>
      </c>
      <c r="AI409" s="1">
        <v>57</v>
      </c>
    </row>
    <row r="410" spans="1:35" ht="29" x14ac:dyDescent="0.35">
      <c r="A410" s="23" t="s">
        <v>48</v>
      </c>
      <c r="B410" s="27" t="s">
        <v>48</v>
      </c>
      <c r="C410" s="1">
        <v>5</v>
      </c>
      <c r="D410" s="1">
        <v>28</v>
      </c>
      <c r="E410" s="1">
        <v>22</v>
      </c>
      <c r="F410" s="1">
        <v>55</v>
      </c>
      <c r="G410" s="2"/>
      <c r="H410" s="22" t="s">
        <v>48</v>
      </c>
      <c r="I410" s="1">
        <v>4</v>
      </c>
      <c r="J410" s="1">
        <v>24</v>
      </c>
      <c r="K410" s="1">
        <v>20</v>
      </c>
      <c r="L410" s="1">
        <v>2</v>
      </c>
      <c r="M410" s="1">
        <v>3</v>
      </c>
      <c r="N410" s="1">
        <v>2</v>
      </c>
      <c r="O410" s="1">
        <v>55</v>
      </c>
      <c r="P410" s="2"/>
      <c r="Q410" s="22" t="s">
        <v>48</v>
      </c>
      <c r="R410" s="1">
        <v>11</v>
      </c>
      <c r="S410" s="1">
        <v>11</v>
      </c>
      <c r="T410" s="1">
        <v>10</v>
      </c>
      <c r="U410" s="1">
        <v>6</v>
      </c>
      <c r="V410" s="1">
        <v>17</v>
      </c>
      <c r="W410" s="1">
        <v>55</v>
      </c>
      <c r="X410" s="2"/>
      <c r="Y410" s="22" t="s">
        <v>48</v>
      </c>
      <c r="Z410" s="1">
        <v>6</v>
      </c>
      <c r="AA410" s="1">
        <v>25</v>
      </c>
      <c r="AB410" s="1">
        <v>15</v>
      </c>
      <c r="AC410" s="1">
        <v>9</v>
      </c>
      <c r="AD410" s="1">
        <v>55</v>
      </c>
      <c r="AE410" s="2"/>
      <c r="AF410" s="22" t="s">
        <v>48</v>
      </c>
      <c r="AG410" s="1">
        <v>19</v>
      </c>
      <c r="AH410" s="1">
        <v>36</v>
      </c>
      <c r="AI410" s="1">
        <v>55</v>
      </c>
    </row>
    <row r="411" spans="1:35" x14ac:dyDescent="0.35">
      <c r="A411" s="23" t="s">
        <v>49</v>
      </c>
      <c r="B411" s="27" t="s">
        <v>49</v>
      </c>
      <c r="C411" s="1">
        <v>24</v>
      </c>
      <c r="D411" s="1">
        <v>66</v>
      </c>
      <c r="E411" s="1">
        <v>114</v>
      </c>
      <c r="F411" s="1">
        <v>204</v>
      </c>
      <c r="G411" s="2"/>
      <c r="H411" s="22" t="s">
        <v>49</v>
      </c>
      <c r="I411" s="1">
        <v>6</v>
      </c>
      <c r="J411" s="1">
        <v>60</v>
      </c>
      <c r="K411" s="1">
        <v>88</v>
      </c>
      <c r="L411" s="1">
        <v>26</v>
      </c>
      <c r="M411" s="1">
        <v>5</v>
      </c>
      <c r="N411" s="1">
        <v>19</v>
      </c>
      <c r="O411" s="1">
        <v>204</v>
      </c>
      <c r="P411" s="2"/>
      <c r="Q411" s="22" t="s">
        <v>49</v>
      </c>
      <c r="R411" s="1">
        <v>40</v>
      </c>
      <c r="S411" s="1">
        <v>38</v>
      </c>
      <c r="T411" s="1">
        <v>43</v>
      </c>
      <c r="U411" s="1">
        <v>41</v>
      </c>
      <c r="V411" s="1">
        <v>42</v>
      </c>
      <c r="W411" s="1">
        <v>204</v>
      </c>
      <c r="X411" s="2"/>
      <c r="Y411" s="22" t="s">
        <v>49</v>
      </c>
      <c r="Z411" s="1">
        <v>15</v>
      </c>
      <c r="AA411" s="1">
        <v>59</v>
      </c>
      <c r="AB411" s="1">
        <v>66</v>
      </c>
      <c r="AC411" s="1">
        <v>64</v>
      </c>
      <c r="AD411" s="1">
        <v>204</v>
      </c>
      <c r="AE411" s="2"/>
      <c r="AF411" s="22" t="s">
        <v>49</v>
      </c>
      <c r="AG411" s="1">
        <v>93</v>
      </c>
      <c r="AH411" s="1">
        <v>111</v>
      </c>
      <c r="AI411" s="1">
        <v>204</v>
      </c>
    </row>
    <row r="412" spans="1:35" x14ac:dyDescent="0.35">
      <c r="A412" s="23" t="s">
        <v>50</v>
      </c>
      <c r="B412" s="27" t="s">
        <v>50</v>
      </c>
      <c r="C412" s="1">
        <v>28</v>
      </c>
      <c r="D412" s="1">
        <v>120</v>
      </c>
      <c r="E412" s="1">
        <v>208</v>
      </c>
      <c r="F412" s="1">
        <v>356</v>
      </c>
      <c r="G412" s="2"/>
      <c r="H412" s="22" t="s">
        <v>50</v>
      </c>
      <c r="I412" s="1">
        <v>11</v>
      </c>
      <c r="J412" s="1">
        <v>109</v>
      </c>
      <c r="K412" s="1">
        <v>151</v>
      </c>
      <c r="L412" s="1">
        <v>57</v>
      </c>
      <c r="M412" s="1">
        <v>14</v>
      </c>
      <c r="N412" s="1">
        <v>14</v>
      </c>
      <c r="O412" s="1">
        <v>356</v>
      </c>
      <c r="P412" s="2"/>
      <c r="Q412" s="22" t="s">
        <v>50</v>
      </c>
      <c r="R412" s="1">
        <v>54</v>
      </c>
      <c r="S412" s="1">
        <v>54</v>
      </c>
      <c r="T412" s="1">
        <v>58</v>
      </c>
      <c r="U412" s="1">
        <v>78</v>
      </c>
      <c r="V412" s="1">
        <v>112</v>
      </c>
      <c r="W412" s="1">
        <v>356</v>
      </c>
      <c r="X412" s="2"/>
      <c r="Y412" s="22" t="s">
        <v>50</v>
      </c>
      <c r="Z412" s="1">
        <v>23</v>
      </c>
      <c r="AA412" s="1">
        <v>108</v>
      </c>
      <c r="AB412" s="1">
        <v>61</v>
      </c>
      <c r="AC412" s="1">
        <v>164</v>
      </c>
      <c r="AD412" s="1">
        <v>356</v>
      </c>
      <c r="AE412" s="2"/>
      <c r="AF412" s="22" t="s">
        <v>50</v>
      </c>
      <c r="AG412" s="1">
        <v>160</v>
      </c>
      <c r="AH412" s="1">
        <v>196</v>
      </c>
      <c r="AI412" s="1">
        <v>356</v>
      </c>
    </row>
    <row r="413" spans="1:35" x14ac:dyDescent="0.35">
      <c r="A413" s="23" t="s">
        <v>110</v>
      </c>
      <c r="B413" s="27" t="s">
        <v>110</v>
      </c>
      <c r="C413" s="1">
        <v>3</v>
      </c>
      <c r="D413" s="1">
        <v>235</v>
      </c>
      <c r="E413" s="1">
        <v>84</v>
      </c>
      <c r="F413" s="1">
        <v>322</v>
      </c>
      <c r="G413" s="2"/>
      <c r="H413" s="22" t="s">
        <v>110</v>
      </c>
      <c r="I413" s="1">
        <v>64</v>
      </c>
      <c r="J413" s="1">
        <v>171</v>
      </c>
      <c r="K413" s="1">
        <v>77</v>
      </c>
      <c r="L413" s="1">
        <v>7</v>
      </c>
      <c r="M413" s="1">
        <v>1</v>
      </c>
      <c r="N413" s="1">
        <v>2</v>
      </c>
      <c r="O413" s="1">
        <v>322</v>
      </c>
      <c r="P413" s="2"/>
      <c r="Q413" s="22" t="s">
        <v>110</v>
      </c>
      <c r="R413" s="1">
        <v>33</v>
      </c>
      <c r="S413" s="1">
        <v>59</v>
      </c>
      <c r="T413" s="1">
        <v>49</v>
      </c>
      <c r="U413" s="1">
        <v>62</v>
      </c>
      <c r="V413" s="1">
        <v>119</v>
      </c>
      <c r="W413" s="1">
        <v>322</v>
      </c>
      <c r="X413" s="2"/>
      <c r="Y413" s="22" t="s">
        <v>110</v>
      </c>
      <c r="Z413" s="1">
        <v>147</v>
      </c>
      <c r="AA413" s="1">
        <v>31</v>
      </c>
      <c r="AB413" s="1">
        <v>30</v>
      </c>
      <c r="AC413" s="1">
        <v>114</v>
      </c>
      <c r="AD413" s="1">
        <v>322</v>
      </c>
      <c r="AE413" s="2"/>
      <c r="AF413" s="22" t="s">
        <v>110</v>
      </c>
      <c r="AG413" s="1">
        <v>178</v>
      </c>
      <c r="AH413" s="1">
        <v>144</v>
      </c>
      <c r="AI413" s="1">
        <v>322</v>
      </c>
    </row>
    <row r="414" spans="1:35" x14ac:dyDescent="0.35">
      <c r="A414" s="23" t="s">
        <v>4</v>
      </c>
      <c r="B414" s="27" t="s">
        <v>4</v>
      </c>
      <c r="C414" s="1">
        <v>68</v>
      </c>
      <c r="D414" s="1">
        <v>485</v>
      </c>
      <c r="E414" s="1">
        <v>459</v>
      </c>
      <c r="F414" s="3">
        <v>1012</v>
      </c>
      <c r="G414" s="2"/>
      <c r="H414" s="22" t="s">
        <v>4</v>
      </c>
      <c r="I414" s="1">
        <v>86</v>
      </c>
      <c r="J414" s="1">
        <v>399</v>
      </c>
      <c r="K414" s="1">
        <v>363</v>
      </c>
      <c r="L414" s="1">
        <v>96</v>
      </c>
      <c r="M414" s="1">
        <v>26</v>
      </c>
      <c r="N414" s="1">
        <v>42</v>
      </c>
      <c r="O414" s="3">
        <v>1012</v>
      </c>
      <c r="P414" s="2"/>
      <c r="Q414" s="22" t="s">
        <v>4</v>
      </c>
      <c r="R414" s="1">
        <v>149</v>
      </c>
      <c r="S414" s="1">
        <v>171</v>
      </c>
      <c r="T414" s="1">
        <v>183</v>
      </c>
      <c r="U414" s="1">
        <v>198</v>
      </c>
      <c r="V414" s="1">
        <v>311</v>
      </c>
      <c r="W414" s="3">
        <v>1012</v>
      </c>
      <c r="X414" s="2"/>
      <c r="Y414" s="22" t="s">
        <v>4</v>
      </c>
      <c r="Z414" s="1">
        <v>200</v>
      </c>
      <c r="AA414" s="1">
        <v>259</v>
      </c>
      <c r="AB414" s="1">
        <v>186</v>
      </c>
      <c r="AC414" s="1">
        <v>367</v>
      </c>
      <c r="AD414" s="3">
        <v>1012</v>
      </c>
      <c r="AE414" s="2"/>
      <c r="AF414" s="22" t="s">
        <v>4</v>
      </c>
      <c r="AG414" s="1">
        <v>483</v>
      </c>
      <c r="AH414" s="1">
        <v>529</v>
      </c>
      <c r="AI414" s="3">
        <v>1012</v>
      </c>
    </row>
    <row r="415" spans="1:35" x14ac:dyDescent="0.35">
      <c r="A415" s="5" t="s">
        <v>452</v>
      </c>
      <c r="B415" s="5" t="s">
        <v>452</v>
      </c>
      <c r="C415" s="4"/>
      <c r="D415" s="4"/>
      <c r="E415" s="4"/>
      <c r="F415" s="4"/>
      <c r="G415" s="4"/>
      <c r="H415" s="22"/>
      <c r="I415" s="4"/>
      <c r="J415" s="4"/>
      <c r="K415" s="4"/>
      <c r="L415" s="4"/>
      <c r="M415" s="4"/>
      <c r="N415" s="4"/>
      <c r="O415" s="4"/>
      <c r="P415" s="4"/>
      <c r="Q415" s="22"/>
      <c r="R415" s="4"/>
      <c r="S415" s="4"/>
      <c r="T415" s="4"/>
      <c r="U415" s="4"/>
      <c r="V415" s="4"/>
      <c r="W415" s="4"/>
      <c r="X415" s="4"/>
      <c r="Y415" s="22"/>
      <c r="Z415" s="4"/>
      <c r="AA415" s="4"/>
      <c r="AB415" s="4"/>
      <c r="AC415" s="4"/>
      <c r="AD415" s="4"/>
      <c r="AE415" s="4"/>
      <c r="AF415" s="22"/>
      <c r="AG415" s="4"/>
      <c r="AH415" s="4"/>
      <c r="AI415" s="4"/>
    </row>
    <row r="416" spans="1:35" ht="58" x14ac:dyDescent="0.35">
      <c r="A416" s="23" t="s">
        <v>492</v>
      </c>
      <c r="B416" s="10" t="s">
        <v>128</v>
      </c>
      <c r="C416" s="1"/>
      <c r="D416" s="1"/>
      <c r="E416" s="1"/>
      <c r="F416" s="1"/>
      <c r="G416" s="2"/>
      <c r="H416" s="22" t="s">
        <v>128</v>
      </c>
      <c r="I416" s="1"/>
      <c r="J416" s="1"/>
      <c r="K416" s="1"/>
      <c r="L416" s="1"/>
      <c r="M416" s="1"/>
      <c r="N416" s="1"/>
      <c r="O416" s="1"/>
      <c r="P416" s="2"/>
      <c r="Q416" s="22" t="s">
        <v>128</v>
      </c>
      <c r="R416" s="1"/>
      <c r="S416" s="1"/>
      <c r="T416" s="1"/>
      <c r="U416" s="1"/>
      <c r="V416" s="1"/>
      <c r="W416" s="1"/>
      <c r="X416" s="2"/>
      <c r="Y416" s="22" t="s">
        <v>128</v>
      </c>
      <c r="Z416" s="1"/>
      <c r="AA416" s="1"/>
      <c r="AB416" s="1"/>
      <c r="AC416" s="1"/>
      <c r="AD416" s="1"/>
      <c r="AE416" s="2"/>
      <c r="AF416" s="22" t="s">
        <v>128</v>
      </c>
      <c r="AG416" s="1"/>
      <c r="AH416" s="1"/>
      <c r="AI416" s="1"/>
    </row>
    <row r="417" spans="1:35" x14ac:dyDescent="0.35">
      <c r="A417" s="23" t="s">
        <v>46</v>
      </c>
      <c r="B417" s="27" t="s">
        <v>46</v>
      </c>
      <c r="C417" s="1">
        <v>0</v>
      </c>
      <c r="D417" s="1">
        <v>5</v>
      </c>
      <c r="E417" s="1">
        <v>3</v>
      </c>
      <c r="F417" s="1">
        <v>8</v>
      </c>
      <c r="G417" s="2"/>
      <c r="H417" s="22" t="s">
        <v>46</v>
      </c>
      <c r="I417" s="1">
        <v>0</v>
      </c>
      <c r="J417" s="1">
        <v>5</v>
      </c>
      <c r="K417" s="1">
        <v>2</v>
      </c>
      <c r="L417" s="1">
        <v>1</v>
      </c>
      <c r="M417" s="1">
        <v>0</v>
      </c>
      <c r="N417" s="1">
        <v>0</v>
      </c>
      <c r="O417" s="1">
        <v>8</v>
      </c>
      <c r="P417" s="2"/>
      <c r="Q417" s="22" t="s">
        <v>46</v>
      </c>
      <c r="R417" s="1">
        <v>1</v>
      </c>
      <c r="S417" s="1">
        <v>4</v>
      </c>
      <c r="T417" s="1">
        <v>2</v>
      </c>
      <c r="U417" s="1">
        <v>0</v>
      </c>
      <c r="V417" s="1">
        <v>1</v>
      </c>
      <c r="W417" s="1">
        <v>8</v>
      </c>
      <c r="X417" s="2"/>
      <c r="Y417" s="22" t="s">
        <v>46</v>
      </c>
      <c r="Z417" s="1">
        <v>0</v>
      </c>
      <c r="AA417" s="1">
        <v>4</v>
      </c>
      <c r="AB417" s="1">
        <v>1</v>
      </c>
      <c r="AC417" s="1">
        <v>3</v>
      </c>
      <c r="AD417" s="1">
        <v>8</v>
      </c>
      <c r="AE417" s="2"/>
      <c r="AF417" s="22" t="s">
        <v>46</v>
      </c>
      <c r="AG417" s="1">
        <v>2</v>
      </c>
      <c r="AH417" s="1">
        <v>6</v>
      </c>
      <c r="AI417" s="1">
        <v>8</v>
      </c>
    </row>
    <row r="418" spans="1:35" x14ac:dyDescent="0.35">
      <c r="A418" s="23" t="s">
        <v>47</v>
      </c>
      <c r="B418" s="27" t="s">
        <v>47</v>
      </c>
      <c r="C418" s="1">
        <v>1</v>
      </c>
      <c r="D418" s="1">
        <v>16</v>
      </c>
      <c r="E418" s="1">
        <v>12</v>
      </c>
      <c r="F418" s="1">
        <v>29</v>
      </c>
      <c r="G418" s="2"/>
      <c r="H418" s="22" t="s">
        <v>47</v>
      </c>
      <c r="I418" s="1">
        <v>5</v>
      </c>
      <c r="J418" s="1">
        <v>11</v>
      </c>
      <c r="K418" s="1">
        <v>11</v>
      </c>
      <c r="L418" s="1">
        <v>1</v>
      </c>
      <c r="M418" s="1">
        <v>0</v>
      </c>
      <c r="N418" s="1">
        <v>1</v>
      </c>
      <c r="O418" s="1">
        <v>29</v>
      </c>
      <c r="P418" s="2"/>
      <c r="Q418" s="22" t="s">
        <v>47</v>
      </c>
      <c r="R418" s="1">
        <v>5</v>
      </c>
      <c r="S418" s="1">
        <v>3</v>
      </c>
      <c r="T418" s="1">
        <v>6</v>
      </c>
      <c r="U418" s="1">
        <v>4</v>
      </c>
      <c r="V418" s="1">
        <v>11</v>
      </c>
      <c r="W418" s="1">
        <v>29</v>
      </c>
      <c r="X418" s="2"/>
      <c r="Y418" s="22" t="s">
        <v>47</v>
      </c>
      <c r="Z418" s="1">
        <v>2</v>
      </c>
      <c r="AA418" s="1">
        <v>4</v>
      </c>
      <c r="AB418" s="1">
        <v>3</v>
      </c>
      <c r="AC418" s="1">
        <v>20</v>
      </c>
      <c r="AD418" s="1">
        <v>29</v>
      </c>
      <c r="AE418" s="2"/>
      <c r="AF418" s="22" t="s">
        <v>47</v>
      </c>
      <c r="AG418" s="1">
        <v>8</v>
      </c>
      <c r="AH418" s="1">
        <v>21</v>
      </c>
      <c r="AI418" s="1">
        <v>29</v>
      </c>
    </row>
    <row r="419" spans="1:35" ht="29" x14ac:dyDescent="0.35">
      <c r="A419" s="23" t="s">
        <v>48</v>
      </c>
      <c r="B419" s="27" t="s">
        <v>48</v>
      </c>
      <c r="C419" s="1">
        <v>1</v>
      </c>
      <c r="D419" s="1">
        <v>20</v>
      </c>
      <c r="E419" s="1">
        <v>19</v>
      </c>
      <c r="F419" s="1">
        <v>40</v>
      </c>
      <c r="G419" s="2"/>
      <c r="H419" s="22" t="s">
        <v>48</v>
      </c>
      <c r="I419" s="1">
        <v>4</v>
      </c>
      <c r="J419" s="1">
        <v>16</v>
      </c>
      <c r="K419" s="1">
        <v>18</v>
      </c>
      <c r="L419" s="1">
        <v>1</v>
      </c>
      <c r="M419" s="1">
        <v>1</v>
      </c>
      <c r="N419" s="1">
        <v>0</v>
      </c>
      <c r="O419" s="1">
        <v>40</v>
      </c>
      <c r="P419" s="2"/>
      <c r="Q419" s="22" t="s">
        <v>48</v>
      </c>
      <c r="R419" s="1">
        <v>8</v>
      </c>
      <c r="S419" s="1">
        <v>5</v>
      </c>
      <c r="T419" s="1">
        <v>11</v>
      </c>
      <c r="U419" s="1">
        <v>8</v>
      </c>
      <c r="V419" s="1">
        <v>8</v>
      </c>
      <c r="W419" s="1">
        <v>40</v>
      </c>
      <c r="X419" s="2"/>
      <c r="Y419" s="22" t="s">
        <v>48</v>
      </c>
      <c r="Z419" s="1">
        <v>1</v>
      </c>
      <c r="AA419" s="1">
        <v>9</v>
      </c>
      <c r="AB419" s="1">
        <v>10</v>
      </c>
      <c r="AC419" s="1">
        <v>20</v>
      </c>
      <c r="AD419" s="1">
        <v>40</v>
      </c>
      <c r="AE419" s="2"/>
      <c r="AF419" s="22" t="s">
        <v>48</v>
      </c>
      <c r="AG419" s="1">
        <v>17</v>
      </c>
      <c r="AH419" s="1">
        <v>23</v>
      </c>
      <c r="AI419" s="1">
        <v>40</v>
      </c>
    </row>
    <row r="420" spans="1:35" x14ac:dyDescent="0.35">
      <c r="A420" s="23" t="s">
        <v>49</v>
      </c>
      <c r="B420" s="27" t="s">
        <v>49</v>
      </c>
      <c r="C420" s="1">
        <v>12</v>
      </c>
      <c r="D420" s="1">
        <v>145</v>
      </c>
      <c r="E420" s="1">
        <v>108</v>
      </c>
      <c r="F420" s="1">
        <v>265</v>
      </c>
      <c r="G420" s="2"/>
      <c r="H420" s="22" t="s">
        <v>49</v>
      </c>
      <c r="I420" s="1">
        <v>28</v>
      </c>
      <c r="J420" s="1">
        <v>117</v>
      </c>
      <c r="K420" s="1">
        <v>92</v>
      </c>
      <c r="L420" s="1">
        <v>16</v>
      </c>
      <c r="M420" s="1">
        <v>6</v>
      </c>
      <c r="N420" s="1">
        <v>6</v>
      </c>
      <c r="O420" s="1">
        <v>265</v>
      </c>
      <c r="P420" s="2"/>
      <c r="Q420" s="22" t="s">
        <v>49</v>
      </c>
      <c r="R420" s="1">
        <v>44</v>
      </c>
      <c r="S420" s="1">
        <v>53</v>
      </c>
      <c r="T420" s="1">
        <v>52</v>
      </c>
      <c r="U420" s="1">
        <v>52</v>
      </c>
      <c r="V420" s="1">
        <v>64</v>
      </c>
      <c r="W420" s="1">
        <v>265</v>
      </c>
      <c r="X420" s="2"/>
      <c r="Y420" s="22" t="s">
        <v>49</v>
      </c>
      <c r="Z420" s="1">
        <v>40</v>
      </c>
      <c r="AA420" s="1">
        <v>62</v>
      </c>
      <c r="AB420" s="1">
        <v>52</v>
      </c>
      <c r="AC420" s="1">
        <v>111</v>
      </c>
      <c r="AD420" s="1">
        <v>265</v>
      </c>
      <c r="AE420" s="2"/>
      <c r="AF420" s="22" t="s">
        <v>49</v>
      </c>
      <c r="AG420" s="1">
        <v>132</v>
      </c>
      <c r="AH420" s="1">
        <v>133</v>
      </c>
      <c r="AI420" s="1">
        <v>265</v>
      </c>
    </row>
    <row r="421" spans="1:35" x14ac:dyDescent="0.35">
      <c r="A421" s="23" t="s">
        <v>50</v>
      </c>
      <c r="B421" s="27" t="s">
        <v>50</v>
      </c>
      <c r="C421" s="1">
        <v>54</v>
      </c>
      <c r="D421" s="1">
        <v>299</v>
      </c>
      <c r="E421" s="1">
        <v>317</v>
      </c>
      <c r="F421" s="1">
        <v>670</v>
      </c>
      <c r="G421" s="2"/>
      <c r="H421" s="22" t="s">
        <v>50</v>
      </c>
      <c r="I421" s="1">
        <v>49</v>
      </c>
      <c r="J421" s="1">
        <v>250</v>
      </c>
      <c r="K421" s="1">
        <v>240</v>
      </c>
      <c r="L421" s="1">
        <v>77</v>
      </c>
      <c r="M421" s="1">
        <v>19</v>
      </c>
      <c r="N421" s="1">
        <v>35</v>
      </c>
      <c r="O421" s="1">
        <v>670</v>
      </c>
      <c r="P421" s="2"/>
      <c r="Q421" s="22" t="s">
        <v>50</v>
      </c>
      <c r="R421" s="1">
        <v>91</v>
      </c>
      <c r="S421" s="1">
        <v>106</v>
      </c>
      <c r="T421" s="1">
        <v>112</v>
      </c>
      <c r="U421" s="1">
        <v>134</v>
      </c>
      <c r="V421" s="1">
        <v>227</v>
      </c>
      <c r="W421" s="1">
        <v>670</v>
      </c>
      <c r="X421" s="2"/>
      <c r="Y421" s="22" t="s">
        <v>50</v>
      </c>
      <c r="Z421" s="1">
        <v>157</v>
      </c>
      <c r="AA421" s="1">
        <v>180</v>
      </c>
      <c r="AB421" s="1">
        <v>120</v>
      </c>
      <c r="AC421" s="1">
        <v>213</v>
      </c>
      <c r="AD421" s="1">
        <v>670</v>
      </c>
      <c r="AE421" s="2"/>
      <c r="AF421" s="22" t="s">
        <v>50</v>
      </c>
      <c r="AG421" s="1">
        <v>324</v>
      </c>
      <c r="AH421" s="1">
        <v>346</v>
      </c>
      <c r="AI421" s="1">
        <v>670</v>
      </c>
    </row>
    <row r="422" spans="1:35" x14ac:dyDescent="0.35">
      <c r="A422" s="23" t="s">
        <v>4</v>
      </c>
      <c r="B422" s="27" t="s">
        <v>4</v>
      </c>
      <c r="C422" s="1">
        <v>68</v>
      </c>
      <c r="D422" s="1">
        <v>485</v>
      </c>
      <c r="E422" s="1">
        <v>459</v>
      </c>
      <c r="F422" s="3">
        <v>1012</v>
      </c>
      <c r="G422" s="2"/>
      <c r="H422" s="22" t="s">
        <v>4</v>
      </c>
      <c r="I422" s="1">
        <v>86</v>
      </c>
      <c r="J422" s="1">
        <v>399</v>
      </c>
      <c r="K422" s="1">
        <v>363</v>
      </c>
      <c r="L422" s="1">
        <v>96</v>
      </c>
      <c r="M422" s="1">
        <v>26</v>
      </c>
      <c r="N422" s="1">
        <v>42</v>
      </c>
      <c r="O422" s="3">
        <v>1012</v>
      </c>
      <c r="P422" s="2"/>
      <c r="Q422" s="22" t="s">
        <v>4</v>
      </c>
      <c r="R422" s="1">
        <v>149</v>
      </c>
      <c r="S422" s="1">
        <v>171</v>
      </c>
      <c r="T422" s="1">
        <v>183</v>
      </c>
      <c r="U422" s="1">
        <v>198</v>
      </c>
      <c r="V422" s="1">
        <v>311</v>
      </c>
      <c r="W422" s="3">
        <v>1012</v>
      </c>
      <c r="X422" s="2"/>
      <c r="Y422" s="22" t="s">
        <v>4</v>
      </c>
      <c r="Z422" s="1">
        <v>200</v>
      </c>
      <c r="AA422" s="1">
        <v>259</v>
      </c>
      <c r="AB422" s="1">
        <v>186</v>
      </c>
      <c r="AC422" s="1">
        <v>367</v>
      </c>
      <c r="AD422" s="3">
        <v>1012</v>
      </c>
      <c r="AE422" s="2"/>
      <c r="AF422" s="22" t="s">
        <v>4</v>
      </c>
      <c r="AG422" s="1">
        <v>483</v>
      </c>
      <c r="AH422" s="1">
        <v>529</v>
      </c>
      <c r="AI422" s="3">
        <v>1012</v>
      </c>
    </row>
    <row r="423" spans="1:35" x14ac:dyDescent="0.35">
      <c r="A423" s="5" t="s">
        <v>452</v>
      </c>
      <c r="B423" s="5" t="s">
        <v>452</v>
      </c>
      <c r="C423" s="4"/>
      <c r="D423" s="4"/>
      <c r="E423" s="4"/>
      <c r="F423" s="4"/>
      <c r="G423" s="4"/>
      <c r="H423" s="22"/>
      <c r="I423" s="4"/>
      <c r="J423" s="4"/>
      <c r="K423" s="4"/>
      <c r="L423" s="4"/>
      <c r="M423" s="4"/>
      <c r="N423" s="4"/>
      <c r="O423" s="4"/>
      <c r="P423" s="4"/>
      <c r="Q423" s="22"/>
      <c r="R423" s="4"/>
      <c r="S423" s="4"/>
      <c r="T423" s="4"/>
      <c r="U423" s="4"/>
      <c r="V423" s="4"/>
      <c r="W423" s="4"/>
      <c r="X423" s="4"/>
      <c r="Y423" s="22"/>
      <c r="Z423" s="4"/>
      <c r="AA423" s="4"/>
      <c r="AB423" s="4"/>
      <c r="AC423" s="4"/>
      <c r="AD423" s="4"/>
      <c r="AE423" s="4"/>
      <c r="AF423" s="22"/>
      <c r="AG423" s="4"/>
      <c r="AH423" s="4"/>
      <c r="AI423" s="4"/>
    </row>
    <row r="424" spans="1:35" ht="58" x14ac:dyDescent="0.35">
      <c r="A424" s="23" t="s">
        <v>493</v>
      </c>
      <c r="B424" s="10" t="s">
        <v>129</v>
      </c>
      <c r="C424" s="1"/>
      <c r="D424" s="1"/>
      <c r="E424" s="1"/>
      <c r="F424" s="1"/>
      <c r="G424" s="2"/>
      <c r="H424" s="22" t="s">
        <v>129</v>
      </c>
      <c r="I424" s="1"/>
      <c r="J424" s="1"/>
      <c r="K424" s="1"/>
      <c r="L424" s="1"/>
      <c r="M424" s="1"/>
      <c r="N424" s="1"/>
      <c r="O424" s="1"/>
      <c r="P424" s="2"/>
      <c r="Q424" s="22" t="s">
        <v>129</v>
      </c>
      <c r="R424" s="1"/>
      <c r="S424" s="1"/>
      <c r="T424" s="1"/>
      <c r="U424" s="1"/>
      <c r="V424" s="1"/>
      <c r="W424" s="1"/>
      <c r="X424" s="2"/>
      <c r="Y424" s="22" t="s">
        <v>129</v>
      </c>
      <c r="Z424" s="1"/>
      <c r="AA424" s="1"/>
      <c r="AB424" s="1"/>
      <c r="AC424" s="1"/>
      <c r="AD424" s="1"/>
      <c r="AE424" s="2"/>
      <c r="AF424" s="22" t="s">
        <v>129</v>
      </c>
      <c r="AG424" s="1"/>
      <c r="AH424" s="1"/>
      <c r="AI424" s="1"/>
    </row>
    <row r="425" spans="1:35" x14ac:dyDescent="0.35">
      <c r="A425" s="23" t="s">
        <v>46</v>
      </c>
      <c r="B425" s="27" t="s">
        <v>46</v>
      </c>
      <c r="C425" s="1">
        <v>0</v>
      </c>
      <c r="D425" s="1">
        <v>20</v>
      </c>
      <c r="E425" s="1">
        <v>10</v>
      </c>
      <c r="F425" s="1">
        <v>30</v>
      </c>
      <c r="G425" s="2"/>
      <c r="H425" s="22" t="s">
        <v>46</v>
      </c>
      <c r="I425" s="1">
        <v>5</v>
      </c>
      <c r="J425" s="1">
        <v>15</v>
      </c>
      <c r="K425" s="1">
        <v>8</v>
      </c>
      <c r="L425" s="1">
        <v>2</v>
      </c>
      <c r="M425" s="1">
        <v>0</v>
      </c>
      <c r="N425" s="1">
        <v>0</v>
      </c>
      <c r="O425" s="1">
        <v>30</v>
      </c>
      <c r="P425" s="2"/>
      <c r="Q425" s="22" t="s">
        <v>46</v>
      </c>
      <c r="R425" s="1">
        <v>4</v>
      </c>
      <c r="S425" s="1">
        <v>4</v>
      </c>
      <c r="T425" s="1">
        <v>8</v>
      </c>
      <c r="U425" s="1">
        <v>4</v>
      </c>
      <c r="V425" s="1">
        <v>10</v>
      </c>
      <c r="W425" s="1">
        <v>30</v>
      </c>
      <c r="X425" s="2"/>
      <c r="Y425" s="22" t="s">
        <v>46</v>
      </c>
      <c r="Z425" s="1">
        <v>15</v>
      </c>
      <c r="AA425" s="1">
        <v>6</v>
      </c>
      <c r="AB425" s="1">
        <v>4</v>
      </c>
      <c r="AC425" s="1">
        <v>5</v>
      </c>
      <c r="AD425" s="1">
        <v>30</v>
      </c>
      <c r="AE425" s="2"/>
      <c r="AF425" s="22" t="s">
        <v>46</v>
      </c>
      <c r="AG425" s="1">
        <v>15</v>
      </c>
      <c r="AH425" s="1">
        <v>15</v>
      </c>
      <c r="AI425" s="1">
        <v>30</v>
      </c>
    </row>
    <row r="426" spans="1:35" x14ac:dyDescent="0.35">
      <c r="A426" s="23" t="s">
        <v>47</v>
      </c>
      <c r="B426" s="27" t="s">
        <v>47</v>
      </c>
      <c r="C426" s="1">
        <v>4</v>
      </c>
      <c r="D426" s="1">
        <v>69</v>
      </c>
      <c r="E426" s="1">
        <v>33</v>
      </c>
      <c r="F426" s="1">
        <v>106</v>
      </c>
      <c r="G426" s="2"/>
      <c r="H426" s="22" t="s">
        <v>47</v>
      </c>
      <c r="I426" s="1">
        <v>13</v>
      </c>
      <c r="J426" s="1">
        <v>56</v>
      </c>
      <c r="K426" s="1">
        <v>29</v>
      </c>
      <c r="L426" s="1">
        <v>4</v>
      </c>
      <c r="M426" s="1">
        <v>0</v>
      </c>
      <c r="N426" s="1">
        <v>4</v>
      </c>
      <c r="O426" s="1">
        <v>106</v>
      </c>
      <c r="P426" s="2"/>
      <c r="Q426" s="22" t="s">
        <v>47</v>
      </c>
      <c r="R426" s="1">
        <v>16</v>
      </c>
      <c r="S426" s="1">
        <v>24</v>
      </c>
      <c r="T426" s="1">
        <v>20</v>
      </c>
      <c r="U426" s="1">
        <v>19</v>
      </c>
      <c r="V426" s="1">
        <v>27</v>
      </c>
      <c r="W426" s="1">
        <v>106</v>
      </c>
      <c r="X426" s="2"/>
      <c r="Y426" s="22" t="s">
        <v>47</v>
      </c>
      <c r="Z426" s="1">
        <v>52</v>
      </c>
      <c r="AA426" s="1">
        <v>11</v>
      </c>
      <c r="AB426" s="1">
        <v>16</v>
      </c>
      <c r="AC426" s="1">
        <v>27</v>
      </c>
      <c r="AD426" s="1">
        <v>106</v>
      </c>
      <c r="AE426" s="2"/>
      <c r="AF426" s="22" t="s">
        <v>47</v>
      </c>
      <c r="AG426" s="1">
        <v>56</v>
      </c>
      <c r="AH426" s="1">
        <v>50</v>
      </c>
      <c r="AI426" s="1">
        <v>106</v>
      </c>
    </row>
    <row r="427" spans="1:35" ht="29" x14ac:dyDescent="0.35">
      <c r="A427" s="23" t="s">
        <v>48</v>
      </c>
      <c r="B427" s="27" t="s">
        <v>48</v>
      </c>
      <c r="C427" s="1">
        <v>4</v>
      </c>
      <c r="D427" s="1">
        <v>33</v>
      </c>
      <c r="E427" s="1">
        <v>28</v>
      </c>
      <c r="F427" s="1">
        <v>65</v>
      </c>
      <c r="G427" s="2"/>
      <c r="H427" s="22" t="s">
        <v>48</v>
      </c>
      <c r="I427" s="1">
        <v>8</v>
      </c>
      <c r="J427" s="1">
        <v>25</v>
      </c>
      <c r="K427" s="1">
        <v>26</v>
      </c>
      <c r="L427" s="1">
        <v>2</v>
      </c>
      <c r="M427" s="1">
        <v>2</v>
      </c>
      <c r="N427" s="1">
        <v>2</v>
      </c>
      <c r="O427" s="1">
        <v>65</v>
      </c>
      <c r="P427" s="2"/>
      <c r="Q427" s="22" t="s">
        <v>48</v>
      </c>
      <c r="R427" s="1">
        <v>14</v>
      </c>
      <c r="S427" s="1">
        <v>9</v>
      </c>
      <c r="T427" s="1">
        <v>14</v>
      </c>
      <c r="U427" s="1">
        <v>13</v>
      </c>
      <c r="V427" s="1">
        <v>15</v>
      </c>
      <c r="W427" s="1">
        <v>65</v>
      </c>
      <c r="X427" s="2"/>
      <c r="Y427" s="22" t="s">
        <v>48</v>
      </c>
      <c r="Z427" s="1">
        <v>13</v>
      </c>
      <c r="AA427" s="1">
        <v>15</v>
      </c>
      <c r="AB427" s="1">
        <v>15</v>
      </c>
      <c r="AC427" s="1">
        <v>22</v>
      </c>
      <c r="AD427" s="1">
        <v>65</v>
      </c>
      <c r="AE427" s="2"/>
      <c r="AF427" s="22" t="s">
        <v>48</v>
      </c>
      <c r="AG427" s="1">
        <v>24</v>
      </c>
      <c r="AH427" s="1">
        <v>41</v>
      </c>
      <c r="AI427" s="1">
        <v>65</v>
      </c>
    </row>
    <row r="428" spans="1:35" x14ac:dyDescent="0.35">
      <c r="A428" s="23" t="s">
        <v>49</v>
      </c>
      <c r="B428" s="27" t="s">
        <v>49</v>
      </c>
      <c r="C428" s="1">
        <v>17</v>
      </c>
      <c r="D428" s="1">
        <v>167</v>
      </c>
      <c r="E428" s="1">
        <v>155</v>
      </c>
      <c r="F428" s="1">
        <v>339</v>
      </c>
      <c r="G428" s="2"/>
      <c r="H428" s="22" t="s">
        <v>49</v>
      </c>
      <c r="I428" s="1">
        <v>30</v>
      </c>
      <c r="J428" s="1">
        <v>137</v>
      </c>
      <c r="K428" s="1">
        <v>135</v>
      </c>
      <c r="L428" s="1">
        <v>20</v>
      </c>
      <c r="M428" s="1">
        <v>8</v>
      </c>
      <c r="N428" s="1">
        <v>9</v>
      </c>
      <c r="O428" s="1">
        <v>339</v>
      </c>
      <c r="P428" s="2"/>
      <c r="Q428" s="22" t="s">
        <v>49</v>
      </c>
      <c r="R428" s="1">
        <v>51</v>
      </c>
      <c r="S428" s="1">
        <v>61</v>
      </c>
      <c r="T428" s="1">
        <v>65</v>
      </c>
      <c r="U428" s="1">
        <v>67</v>
      </c>
      <c r="V428" s="1">
        <v>95</v>
      </c>
      <c r="W428" s="1">
        <v>339</v>
      </c>
      <c r="X428" s="2"/>
      <c r="Y428" s="22" t="s">
        <v>49</v>
      </c>
      <c r="Z428" s="1">
        <v>55</v>
      </c>
      <c r="AA428" s="1">
        <v>69</v>
      </c>
      <c r="AB428" s="1">
        <v>69</v>
      </c>
      <c r="AC428" s="1">
        <v>146</v>
      </c>
      <c r="AD428" s="1">
        <v>339</v>
      </c>
      <c r="AE428" s="2"/>
      <c r="AF428" s="22" t="s">
        <v>49</v>
      </c>
      <c r="AG428" s="1">
        <v>174</v>
      </c>
      <c r="AH428" s="1">
        <v>165</v>
      </c>
      <c r="AI428" s="1">
        <v>339</v>
      </c>
    </row>
    <row r="429" spans="1:35" x14ac:dyDescent="0.35">
      <c r="A429" s="23" t="s">
        <v>50</v>
      </c>
      <c r="B429" s="27" t="s">
        <v>50</v>
      </c>
      <c r="C429" s="1">
        <v>43</v>
      </c>
      <c r="D429" s="1">
        <v>196</v>
      </c>
      <c r="E429" s="1">
        <v>233</v>
      </c>
      <c r="F429" s="1">
        <v>472</v>
      </c>
      <c r="G429" s="2"/>
      <c r="H429" s="22" t="s">
        <v>50</v>
      </c>
      <c r="I429" s="1">
        <v>30</v>
      </c>
      <c r="J429" s="1">
        <v>166</v>
      </c>
      <c r="K429" s="1">
        <v>165</v>
      </c>
      <c r="L429" s="1">
        <v>68</v>
      </c>
      <c r="M429" s="1">
        <v>16</v>
      </c>
      <c r="N429" s="1">
        <v>27</v>
      </c>
      <c r="O429" s="1">
        <v>472</v>
      </c>
      <c r="P429" s="2"/>
      <c r="Q429" s="22" t="s">
        <v>50</v>
      </c>
      <c r="R429" s="1">
        <v>64</v>
      </c>
      <c r="S429" s="1">
        <v>73</v>
      </c>
      <c r="T429" s="1">
        <v>76</v>
      </c>
      <c r="U429" s="1">
        <v>95</v>
      </c>
      <c r="V429" s="1">
        <v>164</v>
      </c>
      <c r="W429" s="1">
        <v>472</v>
      </c>
      <c r="X429" s="2"/>
      <c r="Y429" s="22" t="s">
        <v>50</v>
      </c>
      <c r="Z429" s="1">
        <v>65</v>
      </c>
      <c r="AA429" s="1">
        <v>158</v>
      </c>
      <c r="AB429" s="1">
        <v>82</v>
      </c>
      <c r="AC429" s="1">
        <v>167</v>
      </c>
      <c r="AD429" s="1">
        <v>472</v>
      </c>
      <c r="AE429" s="2"/>
      <c r="AF429" s="22" t="s">
        <v>50</v>
      </c>
      <c r="AG429" s="1">
        <v>214</v>
      </c>
      <c r="AH429" s="1">
        <v>258</v>
      </c>
      <c r="AI429" s="1">
        <v>472</v>
      </c>
    </row>
    <row r="430" spans="1:35" x14ac:dyDescent="0.35">
      <c r="A430" s="23" t="s">
        <v>4</v>
      </c>
      <c r="B430" s="27" t="s">
        <v>4</v>
      </c>
      <c r="C430" s="1">
        <v>68</v>
      </c>
      <c r="D430" s="1">
        <v>485</v>
      </c>
      <c r="E430" s="1">
        <v>459</v>
      </c>
      <c r="F430" s="3">
        <v>1012</v>
      </c>
      <c r="G430" s="2"/>
      <c r="H430" s="22" t="s">
        <v>4</v>
      </c>
      <c r="I430" s="1">
        <v>86</v>
      </c>
      <c r="J430" s="1">
        <v>399</v>
      </c>
      <c r="K430" s="1">
        <v>363</v>
      </c>
      <c r="L430" s="1">
        <v>96</v>
      </c>
      <c r="M430" s="1">
        <v>26</v>
      </c>
      <c r="N430" s="1">
        <v>42</v>
      </c>
      <c r="O430" s="3">
        <v>1012</v>
      </c>
      <c r="P430" s="2"/>
      <c r="Q430" s="22" t="s">
        <v>4</v>
      </c>
      <c r="R430" s="1">
        <v>149</v>
      </c>
      <c r="S430" s="1">
        <v>171</v>
      </c>
      <c r="T430" s="1">
        <v>183</v>
      </c>
      <c r="U430" s="1">
        <v>198</v>
      </c>
      <c r="V430" s="1">
        <v>311</v>
      </c>
      <c r="W430" s="3">
        <v>1012</v>
      </c>
      <c r="X430" s="2"/>
      <c r="Y430" s="22" t="s">
        <v>4</v>
      </c>
      <c r="Z430" s="1">
        <v>200</v>
      </c>
      <c r="AA430" s="1">
        <v>259</v>
      </c>
      <c r="AB430" s="1">
        <v>186</v>
      </c>
      <c r="AC430" s="1">
        <v>367</v>
      </c>
      <c r="AD430" s="3">
        <v>1012</v>
      </c>
      <c r="AE430" s="2"/>
      <c r="AF430" s="22" t="s">
        <v>4</v>
      </c>
      <c r="AG430" s="1">
        <v>483</v>
      </c>
      <c r="AH430" s="1">
        <v>529</v>
      </c>
      <c r="AI430" s="3">
        <v>1012</v>
      </c>
    </row>
    <row r="431" spans="1:35" x14ac:dyDescent="0.35">
      <c r="A431" s="5" t="s">
        <v>452</v>
      </c>
      <c r="B431" s="5" t="s">
        <v>452</v>
      </c>
      <c r="C431" s="4"/>
      <c r="D431" s="4"/>
      <c r="E431" s="4"/>
      <c r="F431" s="4"/>
      <c r="G431" s="4"/>
      <c r="H431" s="22"/>
      <c r="I431" s="4"/>
      <c r="J431" s="4"/>
      <c r="K431" s="4"/>
      <c r="L431" s="4"/>
      <c r="M431" s="4"/>
      <c r="N431" s="4"/>
      <c r="O431" s="4"/>
      <c r="P431" s="4"/>
      <c r="Q431" s="22"/>
      <c r="R431" s="4"/>
      <c r="S431" s="4"/>
      <c r="T431" s="4"/>
      <c r="U431" s="4"/>
      <c r="V431" s="4"/>
      <c r="W431" s="4"/>
      <c r="X431" s="4"/>
      <c r="Y431" s="22"/>
      <c r="Z431" s="4"/>
      <c r="AA431" s="4"/>
      <c r="AB431" s="4"/>
      <c r="AC431" s="4"/>
      <c r="AD431" s="4"/>
      <c r="AE431" s="4"/>
      <c r="AF431" s="22"/>
      <c r="AG431" s="4"/>
      <c r="AH431" s="4"/>
      <c r="AI431" s="4"/>
    </row>
    <row r="432" spans="1:35" ht="72.5" x14ac:dyDescent="0.35">
      <c r="A432" s="23" t="s">
        <v>494</v>
      </c>
      <c r="B432" s="10" t="s">
        <v>130</v>
      </c>
      <c r="C432" s="1"/>
      <c r="D432" s="1"/>
      <c r="E432" s="1"/>
      <c r="F432" s="1"/>
      <c r="G432" s="2"/>
      <c r="H432" s="22" t="s">
        <v>130</v>
      </c>
      <c r="I432" s="1"/>
      <c r="J432" s="1"/>
      <c r="K432" s="1"/>
      <c r="L432" s="1"/>
      <c r="M432" s="1"/>
      <c r="N432" s="1"/>
      <c r="O432" s="1"/>
      <c r="P432" s="2"/>
      <c r="Q432" s="22" t="s">
        <v>130</v>
      </c>
      <c r="R432" s="1"/>
      <c r="S432" s="1"/>
      <c r="T432" s="1"/>
      <c r="U432" s="1"/>
      <c r="V432" s="1"/>
      <c r="W432" s="1"/>
      <c r="X432" s="2"/>
      <c r="Y432" s="22" t="s">
        <v>130</v>
      </c>
      <c r="Z432" s="1"/>
      <c r="AA432" s="1"/>
      <c r="AB432" s="1"/>
      <c r="AC432" s="1"/>
      <c r="AD432" s="1"/>
      <c r="AE432" s="2"/>
      <c r="AF432" s="22" t="s">
        <v>130</v>
      </c>
      <c r="AG432" s="1"/>
      <c r="AH432" s="1"/>
      <c r="AI432" s="1"/>
    </row>
    <row r="433" spans="1:35" x14ac:dyDescent="0.35">
      <c r="A433" s="23" t="s">
        <v>46</v>
      </c>
      <c r="B433" s="27" t="s">
        <v>46</v>
      </c>
      <c r="C433" s="1">
        <v>3</v>
      </c>
      <c r="D433" s="1">
        <v>59</v>
      </c>
      <c r="E433" s="1">
        <v>38</v>
      </c>
      <c r="F433" s="1">
        <v>100</v>
      </c>
      <c r="G433" s="2"/>
      <c r="H433" s="22" t="s">
        <v>46</v>
      </c>
      <c r="I433" s="1">
        <v>19</v>
      </c>
      <c r="J433" s="1">
        <v>40</v>
      </c>
      <c r="K433" s="1">
        <v>35</v>
      </c>
      <c r="L433" s="1">
        <v>3</v>
      </c>
      <c r="M433" s="1">
        <v>1</v>
      </c>
      <c r="N433" s="1">
        <v>2</v>
      </c>
      <c r="O433" s="1">
        <v>100</v>
      </c>
      <c r="P433" s="2"/>
      <c r="Q433" s="22" t="s">
        <v>46</v>
      </c>
      <c r="R433" s="1">
        <v>18</v>
      </c>
      <c r="S433" s="1">
        <v>21</v>
      </c>
      <c r="T433" s="1">
        <v>15</v>
      </c>
      <c r="U433" s="1">
        <v>18</v>
      </c>
      <c r="V433" s="1">
        <v>28</v>
      </c>
      <c r="W433" s="1">
        <v>100</v>
      </c>
      <c r="X433" s="2"/>
      <c r="Y433" s="22" t="s">
        <v>46</v>
      </c>
      <c r="Z433" s="1">
        <v>37</v>
      </c>
      <c r="AA433" s="1">
        <v>12</v>
      </c>
      <c r="AB433" s="1">
        <v>7</v>
      </c>
      <c r="AC433" s="1">
        <v>44</v>
      </c>
      <c r="AD433" s="1">
        <v>100</v>
      </c>
      <c r="AE433" s="2"/>
      <c r="AF433" s="22" t="s">
        <v>46</v>
      </c>
      <c r="AG433" s="1">
        <v>56</v>
      </c>
      <c r="AH433" s="1">
        <v>44</v>
      </c>
      <c r="AI433" s="1">
        <v>100</v>
      </c>
    </row>
    <row r="434" spans="1:35" x14ac:dyDescent="0.35">
      <c r="A434" s="23" t="s">
        <v>47</v>
      </c>
      <c r="B434" s="27" t="s">
        <v>47</v>
      </c>
      <c r="C434" s="1">
        <v>4</v>
      </c>
      <c r="D434" s="1">
        <v>111</v>
      </c>
      <c r="E434" s="1">
        <v>63</v>
      </c>
      <c r="F434" s="1">
        <v>178</v>
      </c>
      <c r="G434" s="2"/>
      <c r="H434" s="22" t="s">
        <v>47</v>
      </c>
      <c r="I434" s="1">
        <v>14</v>
      </c>
      <c r="J434" s="1">
        <v>97</v>
      </c>
      <c r="K434" s="1">
        <v>57</v>
      </c>
      <c r="L434" s="1">
        <v>6</v>
      </c>
      <c r="M434" s="1">
        <v>2</v>
      </c>
      <c r="N434" s="1">
        <v>2</v>
      </c>
      <c r="O434" s="1">
        <v>178</v>
      </c>
      <c r="P434" s="2"/>
      <c r="Q434" s="22" t="s">
        <v>47</v>
      </c>
      <c r="R434" s="1">
        <v>34</v>
      </c>
      <c r="S434" s="1">
        <v>26</v>
      </c>
      <c r="T434" s="1">
        <v>36</v>
      </c>
      <c r="U434" s="1">
        <v>38</v>
      </c>
      <c r="V434" s="1">
        <v>44</v>
      </c>
      <c r="W434" s="1">
        <v>178</v>
      </c>
      <c r="X434" s="2"/>
      <c r="Y434" s="22" t="s">
        <v>47</v>
      </c>
      <c r="Z434" s="1">
        <v>44</v>
      </c>
      <c r="AA434" s="1">
        <v>54</v>
      </c>
      <c r="AB434" s="1">
        <v>24</v>
      </c>
      <c r="AC434" s="1">
        <v>56</v>
      </c>
      <c r="AD434" s="1">
        <v>178</v>
      </c>
      <c r="AE434" s="2"/>
      <c r="AF434" s="22" t="s">
        <v>47</v>
      </c>
      <c r="AG434" s="1">
        <v>82</v>
      </c>
      <c r="AH434" s="1">
        <v>96</v>
      </c>
      <c r="AI434" s="1">
        <v>178</v>
      </c>
    </row>
    <row r="435" spans="1:35" ht="29" x14ac:dyDescent="0.35">
      <c r="A435" s="23" t="s">
        <v>48</v>
      </c>
      <c r="B435" s="27" t="s">
        <v>48</v>
      </c>
      <c r="C435" s="1">
        <v>3</v>
      </c>
      <c r="D435" s="1">
        <v>85</v>
      </c>
      <c r="E435" s="1">
        <v>70</v>
      </c>
      <c r="F435" s="1">
        <v>158</v>
      </c>
      <c r="G435" s="2"/>
      <c r="H435" s="22" t="s">
        <v>48</v>
      </c>
      <c r="I435" s="1">
        <v>15</v>
      </c>
      <c r="J435" s="1">
        <v>70</v>
      </c>
      <c r="K435" s="1">
        <v>58</v>
      </c>
      <c r="L435" s="1">
        <v>12</v>
      </c>
      <c r="M435" s="1">
        <v>0</v>
      </c>
      <c r="N435" s="1">
        <v>3</v>
      </c>
      <c r="O435" s="1">
        <v>158</v>
      </c>
      <c r="P435" s="2"/>
      <c r="Q435" s="22" t="s">
        <v>48</v>
      </c>
      <c r="R435" s="1">
        <v>18</v>
      </c>
      <c r="S435" s="1">
        <v>32</v>
      </c>
      <c r="T435" s="1">
        <v>31</v>
      </c>
      <c r="U435" s="1">
        <v>36</v>
      </c>
      <c r="V435" s="1">
        <v>41</v>
      </c>
      <c r="W435" s="1">
        <v>158</v>
      </c>
      <c r="X435" s="2"/>
      <c r="Y435" s="22" t="s">
        <v>48</v>
      </c>
      <c r="Z435" s="1">
        <v>32</v>
      </c>
      <c r="AA435" s="1">
        <v>38</v>
      </c>
      <c r="AB435" s="1">
        <v>31</v>
      </c>
      <c r="AC435" s="1">
        <v>57</v>
      </c>
      <c r="AD435" s="1">
        <v>158</v>
      </c>
      <c r="AE435" s="2"/>
      <c r="AF435" s="22" t="s">
        <v>48</v>
      </c>
      <c r="AG435" s="1">
        <v>74</v>
      </c>
      <c r="AH435" s="1">
        <v>84</v>
      </c>
      <c r="AI435" s="1">
        <v>158</v>
      </c>
    </row>
    <row r="436" spans="1:35" x14ac:dyDescent="0.35">
      <c r="A436" s="23" t="s">
        <v>49</v>
      </c>
      <c r="B436" s="27" t="s">
        <v>49</v>
      </c>
      <c r="C436" s="1">
        <v>32</v>
      </c>
      <c r="D436" s="1">
        <v>146</v>
      </c>
      <c r="E436" s="1">
        <v>125</v>
      </c>
      <c r="F436" s="1">
        <v>303</v>
      </c>
      <c r="G436" s="2"/>
      <c r="H436" s="22" t="s">
        <v>49</v>
      </c>
      <c r="I436" s="1">
        <v>22</v>
      </c>
      <c r="J436" s="1">
        <v>124</v>
      </c>
      <c r="K436" s="1">
        <v>97</v>
      </c>
      <c r="L436" s="1">
        <v>28</v>
      </c>
      <c r="M436" s="1">
        <v>14</v>
      </c>
      <c r="N436" s="1">
        <v>18</v>
      </c>
      <c r="O436" s="1">
        <v>303</v>
      </c>
      <c r="P436" s="2"/>
      <c r="Q436" s="22" t="s">
        <v>49</v>
      </c>
      <c r="R436" s="1">
        <v>36</v>
      </c>
      <c r="S436" s="1">
        <v>51</v>
      </c>
      <c r="T436" s="1">
        <v>63</v>
      </c>
      <c r="U436" s="1">
        <v>56</v>
      </c>
      <c r="V436" s="1">
        <v>97</v>
      </c>
      <c r="W436" s="1">
        <v>303</v>
      </c>
      <c r="X436" s="2"/>
      <c r="Y436" s="22" t="s">
        <v>49</v>
      </c>
      <c r="Z436" s="1">
        <v>51</v>
      </c>
      <c r="AA436" s="1">
        <v>88</v>
      </c>
      <c r="AB436" s="1">
        <v>64</v>
      </c>
      <c r="AC436" s="1">
        <v>100</v>
      </c>
      <c r="AD436" s="1">
        <v>303</v>
      </c>
      <c r="AE436" s="2"/>
      <c r="AF436" s="22" t="s">
        <v>49</v>
      </c>
      <c r="AG436" s="1">
        <v>144</v>
      </c>
      <c r="AH436" s="1">
        <v>159</v>
      </c>
      <c r="AI436" s="1">
        <v>303</v>
      </c>
    </row>
    <row r="437" spans="1:35" x14ac:dyDescent="0.35">
      <c r="A437" s="23" t="s">
        <v>50</v>
      </c>
      <c r="B437" s="27" t="s">
        <v>50</v>
      </c>
      <c r="C437" s="1">
        <v>26</v>
      </c>
      <c r="D437" s="1">
        <v>84</v>
      </c>
      <c r="E437" s="1">
        <v>163</v>
      </c>
      <c r="F437" s="1">
        <v>273</v>
      </c>
      <c r="G437" s="2"/>
      <c r="H437" s="22" t="s">
        <v>50</v>
      </c>
      <c r="I437" s="1">
        <v>16</v>
      </c>
      <c r="J437" s="1">
        <v>68</v>
      </c>
      <c r="K437" s="1">
        <v>116</v>
      </c>
      <c r="L437" s="1">
        <v>47</v>
      </c>
      <c r="M437" s="1">
        <v>9</v>
      </c>
      <c r="N437" s="1">
        <v>17</v>
      </c>
      <c r="O437" s="1">
        <v>273</v>
      </c>
      <c r="P437" s="2"/>
      <c r="Q437" s="22" t="s">
        <v>50</v>
      </c>
      <c r="R437" s="1">
        <v>43</v>
      </c>
      <c r="S437" s="1">
        <v>41</v>
      </c>
      <c r="T437" s="1">
        <v>38</v>
      </c>
      <c r="U437" s="1">
        <v>50</v>
      </c>
      <c r="V437" s="1">
        <v>101</v>
      </c>
      <c r="W437" s="1">
        <v>273</v>
      </c>
      <c r="X437" s="2"/>
      <c r="Y437" s="22" t="s">
        <v>50</v>
      </c>
      <c r="Z437" s="1">
        <v>36</v>
      </c>
      <c r="AA437" s="1">
        <v>67</v>
      </c>
      <c r="AB437" s="1">
        <v>60</v>
      </c>
      <c r="AC437" s="1">
        <v>110</v>
      </c>
      <c r="AD437" s="1">
        <v>273</v>
      </c>
      <c r="AE437" s="2"/>
      <c r="AF437" s="22" t="s">
        <v>50</v>
      </c>
      <c r="AG437" s="1">
        <v>127</v>
      </c>
      <c r="AH437" s="1">
        <v>146</v>
      </c>
      <c r="AI437" s="1">
        <v>273</v>
      </c>
    </row>
    <row r="438" spans="1:35" x14ac:dyDescent="0.35">
      <c r="A438" s="23" t="s">
        <v>4</v>
      </c>
      <c r="B438" s="27" t="s">
        <v>4</v>
      </c>
      <c r="C438" s="1">
        <v>68</v>
      </c>
      <c r="D438" s="1">
        <v>485</v>
      </c>
      <c r="E438" s="1">
        <v>459</v>
      </c>
      <c r="F438" s="3">
        <v>1012</v>
      </c>
      <c r="G438" s="2"/>
      <c r="H438" s="22" t="s">
        <v>4</v>
      </c>
      <c r="I438" s="1">
        <v>86</v>
      </c>
      <c r="J438" s="1">
        <v>399</v>
      </c>
      <c r="K438" s="1">
        <v>363</v>
      </c>
      <c r="L438" s="1">
        <v>96</v>
      </c>
      <c r="M438" s="1">
        <v>26</v>
      </c>
      <c r="N438" s="1">
        <v>42</v>
      </c>
      <c r="O438" s="3">
        <v>1012</v>
      </c>
      <c r="P438" s="2"/>
      <c r="Q438" s="22" t="s">
        <v>4</v>
      </c>
      <c r="R438" s="1">
        <v>149</v>
      </c>
      <c r="S438" s="1">
        <v>171</v>
      </c>
      <c r="T438" s="1">
        <v>183</v>
      </c>
      <c r="U438" s="1">
        <v>198</v>
      </c>
      <c r="V438" s="1">
        <v>311</v>
      </c>
      <c r="W438" s="3">
        <v>1012</v>
      </c>
      <c r="X438" s="2"/>
      <c r="Y438" s="22" t="s">
        <v>4</v>
      </c>
      <c r="Z438" s="1">
        <v>200</v>
      </c>
      <c r="AA438" s="1">
        <v>259</v>
      </c>
      <c r="AB438" s="1">
        <v>186</v>
      </c>
      <c r="AC438" s="1">
        <v>367</v>
      </c>
      <c r="AD438" s="3">
        <v>1012</v>
      </c>
      <c r="AE438" s="2"/>
      <c r="AF438" s="22" t="s">
        <v>4</v>
      </c>
      <c r="AG438" s="1">
        <v>483</v>
      </c>
      <c r="AH438" s="1">
        <v>529</v>
      </c>
      <c r="AI438" s="3">
        <v>1012</v>
      </c>
    </row>
    <row r="439" spans="1:35" x14ac:dyDescent="0.35">
      <c r="A439" s="5" t="s">
        <v>452</v>
      </c>
      <c r="B439" s="5" t="s">
        <v>452</v>
      </c>
      <c r="C439" s="4"/>
      <c r="D439" s="4"/>
      <c r="E439" s="4"/>
      <c r="F439" s="4"/>
      <c r="G439" s="4"/>
      <c r="H439" s="22"/>
      <c r="I439" s="4"/>
      <c r="J439" s="4"/>
      <c r="K439" s="4"/>
      <c r="L439" s="4"/>
      <c r="M439" s="4"/>
      <c r="N439" s="4"/>
      <c r="O439" s="4"/>
      <c r="P439" s="4"/>
      <c r="Q439" s="22"/>
      <c r="R439" s="4"/>
      <c r="S439" s="4"/>
      <c r="T439" s="4"/>
      <c r="U439" s="4"/>
      <c r="V439" s="4"/>
      <c r="W439" s="4"/>
      <c r="X439" s="4"/>
      <c r="Y439" s="22"/>
      <c r="Z439" s="4"/>
      <c r="AA439" s="4"/>
      <c r="AB439" s="4"/>
      <c r="AC439" s="4"/>
      <c r="AD439" s="4"/>
      <c r="AE439" s="4"/>
      <c r="AF439" s="22"/>
      <c r="AG439" s="4"/>
      <c r="AH439" s="4"/>
      <c r="AI439" s="4"/>
    </row>
    <row r="440" spans="1:35" ht="58" x14ac:dyDescent="0.35">
      <c r="A440" s="23" t="s">
        <v>497</v>
      </c>
      <c r="B440" s="10" t="s">
        <v>131</v>
      </c>
      <c r="C440" s="1"/>
      <c r="D440" s="1"/>
      <c r="E440" s="1"/>
      <c r="F440" s="1"/>
      <c r="G440" s="2"/>
      <c r="H440" s="22" t="s">
        <v>131</v>
      </c>
      <c r="I440" s="1"/>
      <c r="J440" s="1"/>
      <c r="K440" s="1"/>
      <c r="L440" s="1"/>
      <c r="M440" s="1"/>
      <c r="N440" s="1"/>
      <c r="O440" s="1"/>
      <c r="P440" s="2"/>
      <c r="Q440" s="22" t="s">
        <v>131</v>
      </c>
      <c r="R440" s="1"/>
      <c r="S440" s="1"/>
      <c r="T440" s="1"/>
      <c r="U440" s="1"/>
      <c r="V440" s="1"/>
      <c r="W440" s="1"/>
      <c r="X440" s="2"/>
      <c r="Y440" s="22" t="s">
        <v>131</v>
      </c>
      <c r="Z440" s="1"/>
      <c r="AA440" s="1"/>
      <c r="AB440" s="1"/>
      <c r="AC440" s="1"/>
      <c r="AD440" s="1"/>
      <c r="AE440" s="2"/>
      <c r="AF440" s="22" t="s">
        <v>131</v>
      </c>
      <c r="AG440" s="1"/>
      <c r="AH440" s="1"/>
      <c r="AI440" s="1"/>
    </row>
    <row r="441" spans="1:35" x14ac:dyDescent="0.35">
      <c r="A441" s="23" t="s">
        <v>7</v>
      </c>
      <c r="B441" s="27" t="s">
        <v>7</v>
      </c>
      <c r="C441" s="1">
        <v>53</v>
      </c>
      <c r="D441" s="1">
        <v>350</v>
      </c>
      <c r="E441" s="1">
        <v>275</v>
      </c>
      <c r="F441" s="1">
        <v>678</v>
      </c>
      <c r="G441" s="2"/>
      <c r="H441" s="22" t="s">
        <v>7</v>
      </c>
      <c r="I441" s="1">
        <v>63</v>
      </c>
      <c r="J441" s="1">
        <v>287</v>
      </c>
      <c r="K441" s="1">
        <v>237</v>
      </c>
      <c r="L441" s="1">
        <v>38</v>
      </c>
      <c r="M441" s="1">
        <v>22</v>
      </c>
      <c r="N441" s="1">
        <v>31</v>
      </c>
      <c r="O441" s="1">
        <v>678</v>
      </c>
      <c r="P441" s="2"/>
      <c r="Q441" s="22" t="s">
        <v>7</v>
      </c>
      <c r="R441" s="1">
        <v>103</v>
      </c>
      <c r="S441" s="1">
        <v>125</v>
      </c>
      <c r="T441" s="1">
        <v>126</v>
      </c>
      <c r="U441" s="1">
        <v>129</v>
      </c>
      <c r="V441" s="1">
        <v>195</v>
      </c>
      <c r="W441" s="1">
        <v>678</v>
      </c>
      <c r="X441" s="2"/>
      <c r="Y441" s="22" t="s">
        <v>7</v>
      </c>
      <c r="Z441" s="1">
        <v>105</v>
      </c>
      <c r="AA441" s="1">
        <v>209</v>
      </c>
      <c r="AB441" s="1">
        <v>156</v>
      </c>
      <c r="AC441" s="1">
        <v>208</v>
      </c>
      <c r="AD441" s="1">
        <v>678</v>
      </c>
      <c r="AE441" s="2"/>
      <c r="AF441" s="22" t="s">
        <v>7</v>
      </c>
      <c r="AG441" s="1">
        <v>315</v>
      </c>
      <c r="AH441" s="1">
        <v>363</v>
      </c>
      <c r="AI441" s="1">
        <v>678</v>
      </c>
    </row>
    <row r="442" spans="1:35" x14ac:dyDescent="0.35">
      <c r="A442" s="23" t="s">
        <v>35</v>
      </c>
      <c r="B442" s="27" t="s">
        <v>35</v>
      </c>
      <c r="C442" s="1">
        <v>15</v>
      </c>
      <c r="D442" s="1">
        <v>135</v>
      </c>
      <c r="E442" s="1">
        <v>184</v>
      </c>
      <c r="F442" s="1">
        <v>334</v>
      </c>
      <c r="G442" s="2"/>
      <c r="H442" s="22" t="s">
        <v>35</v>
      </c>
      <c r="I442" s="1">
        <v>23</v>
      </c>
      <c r="J442" s="1">
        <v>112</v>
      </c>
      <c r="K442" s="1">
        <v>126</v>
      </c>
      <c r="L442" s="1">
        <v>58</v>
      </c>
      <c r="M442" s="1">
        <v>4</v>
      </c>
      <c r="N442" s="1">
        <v>11</v>
      </c>
      <c r="O442" s="1">
        <v>334</v>
      </c>
      <c r="P442" s="2"/>
      <c r="Q442" s="22" t="s">
        <v>35</v>
      </c>
      <c r="R442" s="1">
        <v>46</v>
      </c>
      <c r="S442" s="1">
        <v>46</v>
      </c>
      <c r="T442" s="1">
        <v>57</v>
      </c>
      <c r="U442" s="1">
        <v>69</v>
      </c>
      <c r="V442" s="1">
        <v>116</v>
      </c>
      <c r="W442" s="1">
        <v>334</v>
      </c>
      <c r="X442" s="2"/>
      <c r="Y442" s="22" t="s">
        <v>35</v>
      </c>
      <c r="Z442" s="1">
        <v>95</v>
      </c>
      <c r="AA442" s="1">
        <v>50</v>
      </c>
      <c r="AB442" s="1">
        <v>30</v>
      </c>
      <c r="AC442" s="1">
        <v>159</v>
      </c>
      <c r="AD442" s="1">
        <v>334</v>
      </c>
      <c r="AE442" s="2"/>
      <c r="AF442" s="22" t="s">
        <v>35</v>
      </c>
      <c r="AG442" s="1">
        <v>168</v>
      </c>
      <c r="AH442" s="1">
        <v>166</v>
      </c>
      <c r="AI442" s="1">
        <v>334</v>
      </c>
    </row>
    <row r="443" spans="1:35" x14ac:dyDescent="0.35">
      <c r="A443" s="23" t="s">
        <v>4</v>
      </c>
      <c r="B443" s="27" t="s">
        <v>4</v>
      </c>
      <c r="C443" s="1">
        <v>68</v>
      </c>
      <c r="D443" s="1">
        <v>485</v>
      </c>
      <c r="E443" s="1">
        <v>459</v>
      </c>
      <c r="F443" s="3">
        <v>1012</v>
      </c>
      <c r="G443" s="2"/>
      <c r="H443" s="22" t="s">
        <v>4</v>
      </c>
      <c r="I443" s="1">
        <v>86</v>
      </c>
      <c r="J443" s="1">
        <v>399</v>
      </c>
      <c r="K443" s="1">
        <v>363</v>
      </c>
      <c r="L443" s="1">
        <v>96</v>
      </c>
      <c r="M443" s="1">
        <v>26</v>
      </c>
      <c r="N443" s="1">
        <v>42</v>
      </c>
      <c r="O443" s="3">
        <v>1012</v>
      </c>
      <c r="P443" s="2"/>
      <c r="Q443" s="22" t="s">
        <v>4</v>
      </c>
      <c r="R443" s="1">
        <v>149</v>
      </c>
      <c r="S443" s="1">
        <v>171</v>
      </c>
      <c r="T443" s="1">
        <v>183</v>
      </c>
      <c r="U443" s="1">
        <v>198</v>
      </c>
      <c r="V443" s="1">
        <v>311</v>
      </c>
      <c r="W443" s="3">
        <v>1012</v>
      </c>
      <c r="X443" s="2"/>
      <c r="Y443" s="22" t="s">
        <v>4</v>
      </c>
      <c r="Z443" s="1">
        <v>200</v>
      </c>
      <c r="AA443" s="1">
        <v>259</v>
      </c>
      <c r="AB443" s="1">
        <v>186</v>
      </c>
      <c r="AC443" s="1">
        <v>367</v>
      </c>
      <c r="AD443" s="3">
        <v>1012</v>
      </c>
      <c r="AE443" s="2"/>
      <c r="AF443" s="22" t="s">
        <v>4</v>
      </c>
      <c r="AG443" s="1">
        <v>483</v>
      </c>
      <c r="AH443" s="1">
        <v>529</v>
      </c>
      <c r="AI443" s="3">
        <v>1012</v>
      </c>
    </row>
    <row r="444" spans="1:35" x14ac:dyDescent="0.35">
      <c r="A444" s="5" t="s">
        <v>452</v>
      </c>
      <c r="B444" s="5" t="s">
        <v>452</v>
      </c>
      <c r="C444" s="4"/>
      <c r="D444" s="4"/>
      <c r="E444" s="4"/>
      <c r="F444" s="4"/>
      <c r="G444" s="4"/>
      <c r="H444" s="22"/>
      <c r="I444" s="4"/>
      <c r="J444" s="4"/>
      <c r="K444" s="4"/>
      <c r="L444" s="4"/>
      <c r="M444" s="4"/>
      <c r="N444" s="4"/>
      <c r="O444" s="4"/>
      <c r="P444" s="4"/>
      <c r="Q444" s="22"/>
      <c r="R444" s="4"/>
      <c r="S444" s="4"/>
      <c r="T444" s="4"/>
      <c r="U444" s="4"/>
      <c r="V444" s="4"/>
      <c r="W444" s="4"/>
      <c r="X444" s="4"/>
      <c r="Y444" s="22"/>
      <c r="Z444" s="4"/>
      <c r="AA444" s="4"/>
      <c r="AB444" s="4"/>
      <c r="AC444" s="4"/>
      <c r="AD444" s="4"/>
      <c r="AE444" s="4"/>
      <c r="AF444" s="22"/>
      <c r="AG444" s="4"/>
      <c r="AH444" s="4"/>
      <c r="AI444" s="4"/>
    </row>
    <row r="445" spans="1:35" ht="58" x14ac:dyDescent="0.35">
      <c r="A445" s="23" t="s">
        <v>496</v>
      </c>
      <c r="B445" s="10" t="s">
        <v>132</v>
      </c>
      <c r="C445" s="1"/>
      <c r="D445" s="1"/>
      <c r="E445" s="1"/>
      <c r="F445" s="1"/>
      <c r="G445" s="2"/>
      <c r="H445" s="22" t="s">
        <v>132</v>
      </c>
      <c r="I445" s="1"/>
      <c r="J445" s="1"/>
      <c r="K445" s="1"/>
      <c r="L445" s="1"/>
      <c r="M445" s="1"/>
      <c r="N445" s="1"/>
      <c r="O445" s="1"/>
      <c r="P445" s="2"/>
      <c r="Q445" s="22" t="s">
        <v>132</v>
      </c>
      <c r="R445" s="1"/>
      <c r="S445" s="1"/>
      <c r="T445" s="1"/>
      <c r="U445" s="1"/>
      <c r="V445" s="1"/>
      <c r="W445" s="1"/>
      <c r="X445" s="2"/>
      <c r="Y445" s="22" t="s">
        <v>132</v>
      </c>
      <c r="Z445" s="1"/>
      <c r="AA445" s="1"/>
      <c r="AB445" s="1"/>
      <c r="AC445" s="1"/>
      <c r="AD445" s="1"/>
      <c r="AE445" s="2"/>
      <c r="AF445" s="22" t="s">
        <v>132</v>
      </c>
      <c r="AG445" s="1"/>
      <c r="AH445" s="1"/>
      <c r="AI445" s="1"/>
    </row>
    <row r="446" spans="1:35" x14ac:dyDescent="0.35">
      <c r="A446" s="23" t="s">
        <v>7</v>
      </c>
      <c r="B446" s="27" t="s">
        <v>7</v>
      </c>
      <c r="C446" s="1">
        <v>42</v>
      </c>
      <c r="D446" s="1">
        <v>183</v>
      </c>
      <c r="E446" s="1">
        <v>232</v>
      </c>
      <c r="F446" s="1">
        <v>457</v>
      </c>
      <c r="G446" s="2"/>
      <c r="H446" s="22" t="s">
        <v>7</v>
      </c>
      <c r="I446" s="1">
        <v>30</v>
      </c>
      <c r="J446" s="1">
        <v>153</v>
      </c>
      <c r="K446" s="1">
        <v>195</v>
      </c>
      <c r="L446" s="1">
        <v>37</v>
      </c>
      <c r="M446" s="1">
        <v>19</v>
      </c>
      <c r="N446" s="1">
        <v>23</v>
      </c>
      <c r="O446" s="1">
        <v>457</v>
      </c>
      <c r="P446" s="2"/>
      <c r="Q446" s="22" t="s">
        <v>7</v>
      </c>
      <c r="R446" s="1">
        <v>71</v>
      </c>
      <c r="S446" s="1">
        <v>81</v>
      </c>
      <c r="T446" s="1">
        <v>85</v>
      </c>
      <c r="U446" s="1">
        <v>94</v>
      </c>
      <c r="V446" s="1">
        <v>126</v>
      </c>
      <c r="W446" s="1">
        <v>457</v>
      </c>
      <c r="X446" s="2"/>
      <c r="Y446" s="22" t="s">
        <v>7</v>
      </c>
      <c r="Z446" s="1">
        <v>31</v>
      </c>
      <c r="AA446" s="1">
        <v>172</v>
      </c>
      <c r="AB446" s="1">
        <v>118</v>
      </c>
      <c r="AC446" s="1">
        <v>136</v>
      </c>
      <c r="AD446" s="1">
        <v>457</v>
      </c>
      <c r="AE446" s="2"/>
      <c r="AF446" s="22" t="s">
        <v>7</v>
      </c>
      <c r="AG446" s="1">
        <v>204</v>
      </c>
      <c r="AH446" s="1">
        <v>253</v>
      </c>
      <c r="AI446" s="1">
        <v>457</v>
      </c>
    </row>
    <row r="447" spans="1:35" x14ac:dyDescent="0.35">
      <c r="A447" s="23" t="s">
        <v>35</v>
      </c>
      <c r="B447" s="27" t="s">
        <v>35</v>
      </c>
      <c r="C447" s="1">
        <v>26</v>
      </c>
      <c r="D447" s="1">
        <v>302</v>
      </c>
      <c r="E447" s="1">
        <v>227</v>
      </c>
      <c r="F447" s="1">
        <v>555</v>
      </c>
      <c r="G447" s="2"/>
      <c r="H447" s="22" t="s">
        <v>35</v>
      </c>
      <c r="I447" s="1">
        <v>56</v>
      </c>
      <c r="J447" s="1">
        <v>246</v>
      </c>
      <c r="K447" s="1">
        <v>168</v>
      </c>
      <c r="L447" s="1">
        <v>59</v>
      </c>
      <c r="M447" s="1">
        <v>7</v>
      </c>
      <c r="N447" s="1">
        <v>19</v>
      </c>
      <c r="O447" s="1">
        <v>555</v>
      </c>
      <c r="P447" s="2"/>
      <c r="Q447" s="22" t="s">
        <v>35</v>
      </c>
      <c r="R447" s="1">
        <v>78</v>
      </c>
      <c r="S447" s="1">
        <v>90</v>
      </c>
      <c r="T447" s="1">
        <v>98</v>
      </c>
      <c r="U447" s="1">
        <v>104</v>
      </c>
      <c r="V447" s="1">
        <v>185</v>
      </c>
      <c r="W447" s="1">
        <v>555</v>
      </c>
      <c r="X447" s="2"/>
      <c r="Y447" s="22" t="s">
        <v>35</v>
      </c>
      <c r="Z447" s="1">
        <v>169</v>
      </c>
      <c r="AA447" s="1">
        <v>87</v>
      </c>
      <c r="AB447" s="1">
        <v>68</v>
      </c>
      <c r="AC447" s="1">
        <v>231</v>
      </c>
      <c r="AD447" s="1">
        <v>555</v>
      </c>
      <c r="AE447" s="2"/>
      <c r="AF447" s="22" t="s">
        <v>35</v>
      </c>
      <c r="AG447" s="1">
        <v>279</v>
      </c>
      <c r="AH447" s="1">
        <v>276</v>
      </c>
      <c r="AI447" s="1">
        <v>555</v>
      </c>
    </row>
    <row r="448" spans="1:35" x14ac:dyDescent="0.35">
      <c r="A448" s="23" t="s">
        <v>4</v>
      </c>
      <c r="B448" s="27" t="s">
        <v>4</v>
      </c>
      <c r="C448" s="1">
        <v>68</v>
      </c>
      <c r="D448" s="1">
        <v>485</v>
      </c>
      <c r="E448" s="1">
        <v>459</v>
      </c>
      <c r="F448" s="3">
        <v>1012</v>
      </c>
      <c r="G448" s="2"/>
      <c r="H448" s="22" t="s">
        <v>4</v>
      </c>
      <c r="I448" s="1">
        <v>86</v>
      </c>
      <c r="J448" s="1">
        <v>399</v>
      </c>
      <c r="K448" s="1">
        <v>363</v>
      </c>
      <c r="L448" s="1">
        <v>96</v>
      </c>
      <c r="M448" s="1">
        <v>26</v>
      </c>
      <c r="N448" s="1">
        <v>42</v>
      </c>
      <c r="O448" s="3">
        <v>1012</v>
      </c>
      <c r="P448" s="2"/>
      <c r="Q448" s="22" t="s">
        <v>4</v>
      </c>
      <c r="R448" s="1">
        <v>149</v>
      </c>
      <c r="S448" s="1">
        <v>171</v>
      </c>
      <c r="T448" s="1">
        <v>183</v>
      </c>
      <c r="U448" s="1">
        <v>198</v>
      </c>
      <c r="V448" s="1">
        <v>311</v>
      </c>
      <c r="W448" s="3">
        <v>1012</v>
      </c>
      <c r="X448" s="2"/>
      <c r="Y448" s="22" t="s">
        <v>4</v>
      </c>
      <c r="Z448" s="1">
        <v>200</v>
      </c>
      <c r="AA448" s="1">
        <v>259</v>
      </c>
      <c r="AB448" s="1">
        <v>186</v>
      </c>
      <c r="AC448" s="1">
        <v>367</v>
      </c>
      <c r="AD448" s="3">
        <v>1012</v>
      </c>
      <c r="AE448" s="2"/>
      <c r="AF448" s="22" t="s">
        <v>4</v>
      </c>
      <c r="AG448" s="1">
        <v>483</v>
      </c>
      <c r="AH448" s="1">
        <v>529</v>
      </c>
      <c r="AI448" s="3">
        <v>1012</v>
      </c>
    </row>
    <row r="449" spans="1:35" x14ac:dyDescent="0.35">
      <c r="A449" s="5" t="s">
        <v>452</v>
      </c>
      <c r="B449" s="5" t="s">
        <v>452</v>
      </c>
      <c r="C449" s="4"/>
      <c r="D449" s="4"/>
      <c r="E449" s="4"/>
      <c r="F449" s="4"/>
      <c r="G449" s="4"/>
      <c r="H449" s="22"/>
      <c r="I449" s="4"/>
      <c r="J449" s="4"/>
      <c r="K449" s="4"/>
      <c r="L449" s="4"/>
      <c r="M449" s="4"/>
      <c r="N449" s="4"/>
      <c r="O449" s="4"/>
      <c r="P449" s="4"/>
      <c r="Q449" s="22"/>
      <c r="R449" s="4"/>
      <c r="S449" s="4"/>
      <c r="T449" s="4"/>
      <c r="U449" s="4"/>
      <c r="V449" s="4"/>
      <c r="W449" s="4"/>
      <c r="X449" s="4"/>
      <c r="Y449" s="22"/>
      <c r="Z449" s="4"/>
      <c r="AA449" s="4"/>
      <c r="AB449" s="4"/>
      <c r="AC449" s="4"/>
      <c r="AD449" s="4"/>
      <c r="AE449" s="4"/>
      <c r="AF449" s="22"/>
      <c r="AG449" s="4"/>
      <c r="AH449" s="4"/>
      <c r="AI449" s="4"/>
    </row>
    <row r="450" spans="1:35" ht="58" x14ac:dyDescent="0.35">
      <c r="A450" s="23" t="s">
        <v>495</v>
      </c>
      <c r="B450" s="10" t="s">
        <v>133</v>
      </c>
      <c r="C450" s="1"/>
      <c r="D450" s="1"/>
      <c r="E450" s="1"/>
      <c r="F450" s="1"/>
      <c r="G450" s="2"/>
      <c r="H450" s="22" t="s">
        <v>133</v>
      </c>
      <c r="I450" s="1"/>
      <c r="J450" s="1"/>
      <c r="K450" s="1"/>
      <c r="L450" s="1"/>
      <c r="M450" s="1"/>
      <c r="N450" s="1"/>
      <c r="O450" s="1"/>
      <c r="P450" s="2"/>
      <c r="Q450" s="22" t="s">
        <v>133</v>
      </c>
      <c r="R450" s="1"/>
      <c r="S450" s="1"/>
      <c r="T450" s="1"/>
      <c r="U450" s="1"/>
      <c r="V450" s="1"/>
      <c r="W450" s="1"/>
      <c r="X450" s="2"/>
      <c r="Y450" s="22" t="s">
        <v>133</v>
      </c>
      <c r="Z450" s="1"/>
      <c r="AA450" s="1"/>
      <c r="AB450" s="1"/>
      <c r="AC450" s="1"/>
      <c r="AD450" s="1"/>
      <c r="AE450" s="2"/>
      <c r="AF450" s="22" t="s">
        <v>133</v>
      </c>
      <c r="AG450" s="1"/>
      <c r="AH450" s="1"/>
      <c r="AI450" s="1"/>
    </row>
    <row r="451" spans="1:35" x14ac:dyDescent="0.35">
      <c r="A451" s="23" t="s">
        <v>7</v>
      </c>
      <c r="B451" s="27" t="s">
        <v>7</v>
      </c>
      <c r="C451" s="1">
        <v>29</v>
      </c>
      <c r="D451" s="1">
        <v>63</v>
      </c>
      <c r="E451" s="1">
        <v>128</v>
      </c>
      <c r="F451" s="1">
        <v>220</v>
      </c>
      <c r="G451" s="2"/>
      <c r="H451" s="22" t="s">
        <v>7</v>
      </c>
      <c r="I451" s="1">
        <v>6</v>
      </c>
      <c r="J451" s="1">
        <v>57</v>
      </c>
      <c r="K451" s="1">
        <v>109</v>
      </c>
      <c r="L451" s="1">
        <v>19</v>
      </c>
      <c r="M451" s="1">
        <v>14</v>
      </c>
      <c r="N451" s="1">
        <v>15</v>
      </c>
      <c r="O451" s="1">
        <v>220</v>
      </c>
      <c r="P451" s="2"/>
      <c r="Q451" s="22" t="s">
        <v>7</v>
      </c>
      <c r="R451" s="1">
        <v>38</v>
      </c>
      <c r="S451" s="1">
        <v>36</v>
      </c>
      <c r="T451" s="1">
        <v>43</v>
      </c>
      <c r="U451" s="1">
        <v>42</v>
      </c>
      <c r="V451" s="1">
        <v>61</v>
      </c>
      <c r="W451" s="1">
        <v>220</v>
      </c>
      <c r="X451" s="2"/>
      <c r="Y451" s="22" t="s">
        <v>7</v>
      </c>
      <c r="Z451" s="1">
        <v>12</v>
      </c>
      <c r="AA451" s="1">
        <v>105</v>
      </c>
      <c r="AB451" s="1">
        <v>52</v>
      </c>
      <c r="AC451" s="1">
        <v>51</v>
      </c>
      <c r="AD451" s="1">
        <v>220</v>
      </c>
      <c r="AE451" s="2"/>
      <c r="AF451" s="22" t="s">
        <v>7</v>
      </c>
      <c r="AG451" s="1">
        <v>110</v>
      </c>
      <c r="AH451" s="1">
        <v>110</v>
      </c>
      <c r="AI451" s="1">
        <v>220</v>
      </c>
    </row>
    <row r="452" spans="1:35" x14ac:dyDescent="0.35">
      <c r="A452" s="23" t="s">
        <v>35</v>
      </c>
      <c r="B452" s="27" t="s">
        <v>35</v>
      </c>
      <c r="C452" s="1">
        <v>39</v>
      </c>
      <c r="D452" s="1">
        <v>422</v>
      </c>
      <c r="E452" s="1">
        <v>331</v>
      </c>
      <c r="F452" s="1">
        <v>792</v>
      </c>
      <c r="G452" s="2"/>
      <c r="H452" s="22" t="s">
        <v>35</v>
      </c>
      <c r="I452" s="1">
        <v>80</v>
      </c>
      <c r="J452" s="1">
        <v>342</v>
      </c>
      <c r="K452" s="1">
        <v>254</v>
      </c>
      <c r="L452" s="1">
        <v>77</v>
      </c>
      <c r="M452" s="1">
        <v>12</v>
      </c>
      <c r="N452" s="1">
        <v>27</v>
      </c>
      <c r="O452" s="1">
        <v>792</v>
      </c>
      <c r="P452" s="2"/>
      <c r="Q452" s="22" t="s">
        <v>35</v>
      </c>
      <c r="R452" s="1">
        <v>111</v>
      </c>
      <c r="S452" s="1">
        <v>135</v>
      </c>
      <c r="T452" s="1">
        <v>140</v>
      </c>
      <c r="U452" s="1">
        <v>156</v>
      </c>
      <c r="V452" s="1">
        <v>250</v>
      </c>
      <c r="W452" s="1">
        <v>792</v>
      </c>
      <c r="X452" s="2"/>
      <c r="Y452" s="22" t="s">
        <v>35</v>
      </c>
      <c r="Z452" s="1">
        <v>188</v>
      </c>
      <c r="AA452" s="1">
        <v>154</v>
      </c>
      <c r="AB452" s="1">
        <v>134</v>
      </c>
      <c r="AC452" s="1">
        <v>316</v>
      </c>
      <c r="AD452" s="1">
        <v>792</v>
      </c>
      <c r="AE452" s="2"/>
      <c r="AF452" s="22" t="s">
        <v>35</v>
      </c>
      <c r="AG452" s="1">
        <v>373</v>
      </c>
      <c r="AH452" s="1">
        <v>419</v>
      </c>
      <c r="AI452" s="1">
        <v>792</v>
      </c>
    </row>
    <row r="453" spans="1:35" x14ac:dyDescent="0.35">
      <c r="A453" s="23" t="s">
        <v>4</v>
      </c>
      <c r="B453" s="27" t="s">
        <v>4</v>
      </c>
      <c r="C453" s="1">
        <v>68</v>
      </c>
      <c r="D453" s="1">
        <v>485</v>
      </c>
      <c r="E453" s="1">
        <v>459</v>
      </c>
      <c r="F453" s="3">
        <v>1012</v>
      </c>
      <c r="G453" s="2"/>
      <c r="H453" s="22" t="s">
        <v>4</v>
      </c>
      <c r="I453" s="1">
        <v>86</v>
      </c>
      <c r="J453" s="1">
        <v>399</v>
      </c>
      <c r="K453" s="1">
        <v>363</v>
      </c>
      <c r="L453" s="1">
        <v>96</v>
      </c>
      <c r="M453" s="1">
        <v>26</v>
      </c>
      <c r="N453" s="1">
        <v>42</v>
      </c>
      <c r="O453" s="3">
        <v>1012</v>
      </c>
      <c r="P453" s="2"/>
      <c r="Q453" s="22" t="s">
        <v>4</v>
      </c>
      <c r="R453" s="1">
        <v>149</v>
      </c>
      <c r="S453" s="1">
        <v>171</v>
      </c>
      <c r="T453" s="1">
        <v>183</v>
      </c>
      <c r="U453" s="1">
        <v>198</v>
      </c>
      <c r="V453" s="1">
        <v>311</v>
      </c>
      <c r="W453" s="3">
        <v>1012</v>
      </c>
      <c r="X453" s="2"/>
      <c r="Y453" s="22" t="s">
        <v>4</v>
      </c>
      <c r="Z453" s="1">
        <v>200</v>
      </c>
      <c r="AA453" s="1">
        <v>259</v>
      </c>
      <c r="AB453" s="1">
        <v>186</v>
      </c>
      <c r="AC453" s="1">
        <v>367</v>
      </c>
      <c r="AD453" s="3">
        <v>1012</v>
      </c>
      <c r="AE453" s="2"/>
      <c r="AF453" s="22" t="s">
        <v>4</v>
      </c>
      <c r="AG453" s="1">
        <v>483</v>
      </c>
      <c r="AH453" s="1">
        <v>529</v>
      </c>
      <c r="AI453" s="3">
        <v>1012</v>
      </c>
    </row>
    <row r="454" spans="1:35" x14ac:dyDescent="0.35">
      <c r="A454" s="5" t="s">
        <v>452</v>
      </c>
      <c r="B454" s="5" t="s">
        <v>452</v>
      </c>
      <c r="C454" s="4"/>
      <c r="D454" s="4"/>
      <c r="E454" s="4"/>
      <c r="F454" s="4"/>
      <c r="G454" s="4"/>
      <c r="H454" s="22"/>
      <c r="I454" s="4"/>
      <c r="J454" s="4"/>
      <c r="K454" s="4"/>
      <c r="L454" s="4"/>
      <c r="M454" s="4"/>
      <c r="N454" s="4"/>
      <c r="O454" s="4"/>
      <c r="P454" s="4"/>
      <c r="Q454" s="22"/>
      <c r="R454" s="4"/>
      <c r="S454" s="4"/>
      <c r="T454" s="4"/>
      <c r="U454" s="4"/>
      <c r="V454" s="4"/>
      <c r="W454" s="4"/>
      <c r="X454" s="4"/>
      <c r="Y454" s="22"/>
      <c r="Z454" s="4"/>
      <c r="AA454" s="4"/>
      <c r="AB454" s="4"/>
      <c r="AC454" s="4"/>
      <c r="AD454" s="4"/>
      <c r="AE454" s="4"/>
      <c r="AF454" s="22"/>
      <c r="AG454" s="4"/>
      <c r="AH454" s="4"/>
      <c r="AI454" s="4"/>
    </row>
    <row r="455" spans="1:35" ht="58" x14ac:dyDescent="0.35">
      <c r="A455" s="23" t="s">
        <v>498</v>
      </c>
      <c r="B455" s="10" t="s">
        <v>134</v>
      </c>
      <c r="C455" s="1"/>
      <c r="D455" s="1"/>
      <c r="E455" s="1"/>
      <c r="F455" s="1"/>
      <c r="G455" s="2"/>
      <c r="H455" s="22" t="s">
        <v>134</v>
      </c>
      <c r="I455" s="1"/>
      <c r="J455" s="1"/>
      <c r="K455" s="1"/>
      <c r="L455" s="1"/>
      <c r="M455" s="1"/>
      <c r="N455" s="1"/>
      <c r="O455" s="1"/>
      <c r="P455" s="2"/>
      <c r="Q455" s="22" t="s">
        <v>134</v>
      </c>
      <c r="R455" s="1"/>
      <c r="S455" s="1"/>
      <c r="T455" s="1"/>
      <c r="U455" s="1"/>
      <c r="V455" s="1"/>
      <c r="W455" s="1"/>
      <c r="X455" s="2"/>
      <c r="Y455" s="22" t="s">
        <v>134</v>
      </c>
      <c r="Z455" s="1"/>
      <c r="AA455" s="1"/>
      <c r="AB455" s="1"/>
      <c r="AC455" s="1"/>
      <c r="AD455" s="1"/>
      <c r="AE455" s="2"/>
      <c r="AF455" s="22" t="s">
        <v>134</v>
      </c>
      <c r="AG455" s="1"/>
      <c r="AH455" s="1"/>
      <c r="AI455" s="1"/>
    </row>
    <row r="456" spans="1:35" x14ac:dyDescent="0.35">
      <c r="A456" s="23" t="s">
        <v>7</v>
      </c>
      <c r="B456" s="27" t="s">
        <v>7</v>
      </c>
      <c r="C456" s="1">
        <v>34</v>
      </c>
      <c r="D456" s="1">
        <v>93</v>
      </c>
      <c r="E456" s="1">
        <v>155</v>
      </c>
      <c r="F456" s="1">
        <v>282</v>
      </c>
      <c r="G456" s="2"/>
      <c r="H456" s="22" t="s">
        <v>7</v>
      </c>
      <c r="I456" s="1">
        <v>13</v>
      </c>
      <c r="J456" s="1">
        <v>80</v>
      </c>
      <c r="K456" s="1">
        <v>124</v>
      </c>
      <c r="L456" s="1">
        <v>31</v>
      </c>
      <c r="M456" s="1">
        <v>17</v>
      </c>
      <c r="N456" s="1">
        <v>17</v>
      </c>
      <c r="O456" s="1">
        <v>282</v>
      </c>
      <c r="P456" s="2"/>
      <c r="Q456" s="22" t="s">
        <v>7</v>
      </c>
      <c r="R456" s="1">
        <v>46</v>
      </c>
      <c r="S456" s="1">
        <v>44</v>
      </c>
      <c r="T456" s="1">
        <v>45</v>
      </c>
      <c r="U456" s="1">
        <v>51</v>
      </c>
      <c r="V456" s="1">
        <v>96</v>
      </c>
      <c r="W456" s="1">
        <v>282</v>
      </c>
      <c r="X456" s="2"/>
      <c r="Y456" s="22" t="s">
        <v>7</v>
      </c>
      <c r="Z456" s="1">
        <v>34</v>
      </c>
      <c r="AA456" s="1">
        <v>108</v>
      </c>
      <c r="AB456" s="1">
        <v>70</v>
      </c>
      <c r="AC456" s="1">
        <v>70</v>
      </c>
      <c r="AD456" s="1">
        <v>282</v>
      </c>
      <c r="AE456" s="2"/>
      <c r="AF456" s="22" t="s">
        <v>7</v>
      </c>
      <c r="AG456" s="1">
        <v>129</v>
      </c>
      <c r="AH456" s="1">
        <v>153</v>
      </c>
      <c r="AI456" s="1">
        <v>282</v>
      </c>
    </row>
    <row r="457" spans="1:35" x14ac:dyDescent="0.35">
      <c r="A457" s="23" t="s">
        <v>35</v>
      </c>
      <c r="B457" s="27" t="s">
        <v>35</v>
      </c>
      <c r="C457" s="1">
        <v>34</v>
      </c>
      <c r="D457" s="1">
        <v>392</v>
      </c>
      <c r="E457" s="1">
        <v>304</v>
      </c>
      <c r="F457" s="1">
        <v>730</v>
      </c>
      <c r="G457" s="2"/>
      <c r="H457" s="22" t="s">
        <v>35</v>
      </c>
      <c r="I457" s="1">
        <v>73</v>
      </c>
      <c r="J457" s="1">
        <v>319</v>
      </c>
      <c r="K457" s="1">
        <v>239</v>
      </c>
      <c r="L457" s="1">
        <v>65</v>
      </c>
      <c r="M457" s="1">
        <v>9</v>
      </c>
      <c r="N457" s="1">
        <v>25</v>
      </c>
      <c r="O457" s="1">
        <v>730</v>
      </c>
      <c r="P457" s="2"/>
      <c r="Q457" s="22" t="s">
        <v>35</v>
      </c>
      <c r="R457" s="1">
        <v>103</v>
      </c>
      <c r="S457" s="1">
        <v>127</v>
      </c>
      <c r="T457" s="1">
        <v>138</v>
      </c>
      <c r="U457" s="1">
        <v>147</v>
      </c>
      <c r="V457" s="1">
        <v>215</v>
      </c>
      <c r="W457" s="1">
        <v>730</v>
      </c>
      <c r="X457" s="2"/>
      <c r="Y457" s="22" t="s">
        <v>35</v>
      </c>
      <c r="Z457" s="1">
        <v>166</v>
      </c>
      <c r="AA457" s="1">
        <v>151</v>
      </c>
      <c r="AB457" s="1">
        <v>116</v>
      </c>
      <c r="AC457" s="1">
        <v>297</v>
      </c>
      <c r="AD457" s="1">
        <v>730</v>
      </c>
      <c r="AE457" s="2"/>
      <c r="AF457" s="22" t="s">
        <v>35</v>
      </c>
      <c r="AG457" s="1">
        <v>354</v>
      </c>
      <c r="AH457" s="1">
        <v>376</v>
      </c>
      <c r="AI457" s="1">
        <v>730</v>
      </c>
    </row>
    <row r="458" spans="1:35" x14ac:dyDescent="0.35">
      <c r="A458" s="23" t="s">
        <v>4</v>
      </c>
      <c r="B458" s="27" t="s">
        <v>4</v>
      </c>
      <c r="C458" s="1">
        <v>68</v>
      </c>
      <c r="D458" s="1">
        <v>485</v>
      </c>
      <c r="E458" s="1">
        <v>459</v>
      </c>
      <c r="F458" s="3">
        <v>1012</v>
      </c>
      <c r="G458" s="2"/>
      <c r="H458" s="22" t="s">
        <v>4</v>
      </c>
      <c r="I458" s="1">
        <v>86</v>
      </c>
      <c r="J458" s="1">
        <v>399</v>
      </c>
      <c r="K458" s="1">
        <v>363</v>
      </c>
      <c r="L458" s="1">
        <v>96</v>
      </c>
      <c r="M458" s="1">
        <v>26</v>
      </c>
      <c r="N458" s="1">
        <v>42</v>
      </c>
      <c r="O458" s="3">
        <v>1012</v>
      </c>
      <c r="P458" s="2"/>
      <c r="Q458" s="22" t="s">
        <v>4</v>
      </c>
      <c r="R458" s="1">
        <v>149</v>
      </c>
      <c r="S458" s="1">
        <v>171</v>
      </c>
      <c r="T458" s="1">
        <v>183</v>
      </c>
      <c r="U458" s="1">
        <v>198</v>
      </c>
      <c r="V458" s="1">
        <v>311</v>
      </c>
      <c r="W458" s="3">
        <v>1012</v>
      </c>
      <c r="X458" s="2"/>
      <c r="Y458" s="22" t="s">
        <v>4</v>
      </c>
      <c r="Z458" s="1">
        <v>200</v>
      </c>
      <c r="AA458" s="1">
        <v>259</v>
      </c>
      <c r="AB458" s="1">
        <v>186</v>
      </c>
      <c r="AC458" s="1">
        <v>367</v>
      </c>
      <c r="AD458" s="3">
        <v>1012</v>
      </c>
      <c r="AE458" s="2"/>
      <c r="AF458" s="22" t="s">
        <v>4</v>
      </c>
      <c r="AG458" s="1">
        <v>483</v>
      </c>
      <c r="AH458" s="1">
        <v>529</v>
      </c>
      <c r="AI458" s="3">
        <v>1012</v>
      </c>
    </row>
    <row r="459" spans="1:35" x14ac:dyDescent="0.35">
      <c r="A459" s="5" t="s">
        <v>452</v>
      </c>
      <c r="B459" s="5" t="s">
        <v>452</v>
      </c>
      <c r="C459" s="4"/>
      <c r="D459" s="4"/>
      <c r="E459" s="4"/>
      <c r="F459" s="4"/>
      <c r="G459" s="4"/>
      <c r="H459" s="22"/>
      <c r="I459" s="4"/>
      <c r="J459" s="4"/>
      <c r="K459" s="4"/>
      <c r="L459" s="4"/>
      <c r="M459" s="4"/>
      <c r="N459" s="4"/>
      <c r="O459" s="4"/>
      <c r="P459" s="4"/>
      <c r="Q459" s="22"/>
      <c r="R459" s="4"/>
      <c r="S459" s="4"/>
      <c r="T459" s="4"/>
      <c r="U459" s="4"/>
      <c r="V459" s="4"/>
      <c r="W459" s="4"/>
      <c r="X459" s="4"/>
      <c r="Y459" s="22"/>
      <c r="Z459" s="4"/>
      <c r="AA459" s="4"/>
      <c r="AB459" s="4"/>
      <c r="AC459" s="4"/>
      <c r="AD459" s="4"/>
      <c r="AE459" s="4"/>
      <c r="AF459" s="22"/>
      <c r="AG459" s="4"/>
      <c r="AH459" s="4"/>
      <c r="AI459" s="4"/>
    </row>
    <row r="460" spans="1:35" ht="58" x14ac:dyDescent="0.35">
      <c r="A460" s="23" t="s">
        <v>499</v>
      </c>
      <c r="B460" s="10" t="s">
        <v>135</v>
      </c>
      <c r="C460" s="1"/>
      <c r="D460" s="1"/>
      <c r="E460" s="1"/>
      <c r="F460" s="1"/>
      <c r="G460" s="2"/>
      <c r="H460" s="22" t="s">
        <v>135</v>
      </c>
      <c r="I460" s="1"/>
      <c r="J460" s="1"/>
      <c r="K460" s="1"/>
      <c r="L460" s="1"/>
      <c r="M460" s="1"/>
      <c r="N460" s="1"/>
      <c r="O460" s="1"/>
      <c r="P460" s="2"/>
      <c r="Q460" s="22" t="s">
        <v>135</v>
      </c>
      <c r="R460" s="1"/>
      <c r="S460" s="1"/>
      <c r="T460" s="1"/>
      <c r="U460" s="1"/>
      <c r="V460" s="1"/>
      <c r="W460" s="1"/>
      <c r="X460" s="2"/>
      <c r="Y460" s="22" t="s">
        <v>135</v>
      </c>
      <c r="Z460" s="1"/>
      <c r="AA460" s="1"/>
      <c r="AB460" s="1"/>
      <c r="AC460" s="1"/>
      <c r="AD460" s="1"/>
      <c r="AE460" s="2"/>
      <c r="AF460" s="22" t="s">
        <v>135</v>
      </c>
      <c r="AG460" s="1"/>
      <c r="AH460" s="1"/>
      <c r="AI460" s="1"/>
    </row>
    <row r="461" spans="1:35" x14ac:dyDescent="0.35">
      <c r="A461" s="23" t="s">
        <v>7</v>
      </c>
      <c r="B461" s="27" t="s">
        <v>7</v>
      </c>
      <c r="C461" s="1">
        <v>45</v>
      </c>
      <c r="D461" s="1">
        <v>166</v>
      </c>
      <c r="E461" s="1">
        <v>209</v>
      </c>
      <c r="F461" s="1">
        <v>420</v>
      </c>
      <c r="G461" s="2"/>
      <c r="H461" s="22" t="s">
        <v>7</v>
      </c>
      <c r="I461" s="1">
        <v>26</v>
      </c>
      <c r="J461" s="1">
        <v>140</v>
      </c>
      <c r="K461" s="1">
        <v>161</v>
      </c>
      <c r="L461" s="1">
        <v>48</v>
      </c>
      <c r="M461" s="1">
        <v>18</v>
      </c>
      <c r="N461" s="1">
        <v>27</v>
      </c>
      <c r="O461" s="1">
        <v>420</v>
      </c>
      <c r="P461" s="2"/>
      <c r="Q461" s="22" t="s">
        <v>7</v>
      </c>
      <c r="R461" s="1">
        <v>71</v>
      </c>
      <c r="S461" s="1">
        <v>68</v>
      </c>
      <c r="T461" s="1">
        <v>70</v>
      </c>
      <c r="U461" s="1">
        <v>67</v>
      </c>
      <c r="V461" s="1">
        <v>144</v>
      </c>
      <c r="W461" s="1">
        <v>420</v>
      </c>
      <c r="X461" s="2"/>
      <c r="Y461" s="22" t="s">
        <v>7</v>
      </c>
      <c r="Z461" s="1">
        <v>78</v>
      </c>
      <c r="AA461" s="1">
        <v>144</v>
      </c>
      <c r="AB461" s="1">
        <v>78</v>
      </c>
      <c r="AC461" s="1">
        <v>120</v>
      </c>
      <c r="AD461" s="1">
        <v>420</v>
      </c>
      <c r="AE461" s="2"/>
      <c r="AF461" s="22" t="s">
        <v>7</v>
      </c>
      <c r="AG461" s="1">
        <v>194</v>
      </c>
      <c r="AH461" s="1">
        <v>226</v>
      </c>
      <c r="AI461" s="1">
        <v>420</v>
      </c>
    </row>
    <row r="462" spans="1:35" x14ac:dyDescent="0.35">
      <c r="A462" s="23" t="s">
        <v>35</v>
      </c>
      <c r="B462" s="27" t="s">
        <v>35</v>
      </c>
      <c r="C462" s="1">
        <v>23</v>
      </c>
      <c r="D462" s="1">
        <v>319</v>
      </c>
      <c r="E462" s="1">
        <v>250</v>
      </c>
      <c r="F462" s="1">
        <v>592</v>
      </c>
      <c r="G462" s="2"/>
      <c r="H462" s="22" t="s">
        <v>35</v>
      </c>
      <c r="I462" s="1">
        <v>60</v>
      </c>
      <c r="J462" s="1">
        <v>259</v>
      </c>
      <c r="K462" s="1">
        <v>202</v>
      </c>
      <c r="L462" s="1">
        <v>48</v>
      </c>
      <c r="M462" s="1">
        <v>8</v>
      </c>
      <c r="N462" s="1">
        <v>15</v>
      </c>
      <c r="O462" s="1">
        <v>592</v>
      </c>
      <c r="P462" s="2"/>
      <c r="Q462" s="22" t="s">
        <v>35</v>
      </c>
      <c r="R462" s="1">
        <v>78</v>
      </c>
      <c r="S462" s="1">
        <v>103</v>
      </c>
      <c r="T462" s="1">
        <v>113</v>
      </c>
      <c r="U462" s="1">
        <v>131</v>
      </c>
      <c r="V462" s="1">
        <v>167</v>
      </c>
      <c r="W462" s="1">
        <v>592</v>
      </c>
      <c r="X462" s="2"/>
      <c r="Y462" s="22" t="s">
        <v>35</v>
      </c>
      <c r="Z462" s="1">
        <v>122</v>
      </c>
      <c r="AA462" s="1">
        <v>115</v>
      </c>
      <c r="AB462" s="1">
        <v>108</v>
      </c>
      <c r="AC462" s="1">
        <v>247</v>
      </c>
      <c r="AD462" s="1">
        <v>592</v>
      </c>
      <c r="AE462" s="2"/>
      <c r="AF462" s="22" t="s">
        <v>35</v>
      </c>
      <c r="AG462" s="1">
        <v>289</v>
      </c>
      <c r="AH462" s="1">
        <v>303</v>
      </c>
      <c r="AI462" s="1">
        <v>592</v>
      </c>
    </row>
    <row r="463" spans="1:35" x14ac:dyDescent="0.35">
      <c r="A463" s="23" t="s">
        <v>4</v>
      </c>
      <c r="B463" s="27" t="s">
        <v>4</v>
      </c>
      <c r="C463" s="1">
        <v>68</v>
      </c>
      <c r="D463" s="1">
        <v>485</v>
      </c>
      <c r="E463" s="1">
        <v>459</v>
      </c>
      <c r="F463" s="3">
        <v>1012</v>
      </c>
      <c r="G463" s="2"/>
      <c r="H463" s="22" t="s">
        <v>4</v>
      </c>
      <c r="I463" s="1">
        <v>86</v>
      </c>
      <c r="J463" s="1">
        <v>399</v>
      </c>
      <c r="K463" s="1">
        <v>363</v>
      </c>
      <c r="L463" s="1">
        <v>96</v>
      </c>
      <c r="M463" s="1">
        <v>26</v>
      </c>
      <c r="N463" s="1">
        <v>42</v>
      </c>
      <c r="O463" s="3">
        <v>1012</v>
      </c>
      <c r="P463" s="2"/>
      <c r="Q463" s="22" t="s">
        <v>4</v>
      </c>
      <c r="R463" s="1">
        <v>149</v>
      </c>
      <c r="S463" s="1">
        <v>171</v>
      </c>
      <c r="T463" s="1">
        <v>183</v>
      </c>
      <c r="U463" s="1">
        <v>198</v>
      </c>
      <c r="V463" s="1">
        <v>311</v>
      </c>
      <c r="W463" s="3">
        <v>1012</v>
      </c>
      <c r="X463" s="2"/>
      <c r="Y463" s="22" t="s">
        <v>4</v>
      </c>
      <c r="Z463" s="1">
        <v>200</v>
      </c>
      <c r="AA463" s="1">
        <v>259</v>
      </c>
      <c r="AB463" s="1">
        <v>186</v>
      </c>
      <c r="AC463" s="1">
        <v>367</v>
      </c>
      <c r="AD463" s="3">
        <v>1012</v>
      </c>
      <c r="AE463" s="2"/>
      <c r="AF463" s="22" t="s">
        <v>4</v>
      </c>
      <c r="AG463" s="1">
        <v>483</v>
      </c>
      <c r="AH463" s="1">
        <v>529</v>
      </c>
      <c r="AI463" s="3">
        <v>1012</v>
      </c>
    </row>
    <row r="464" spans="1:35" x14ac:dyDescent="0.35">
      <c r="A464" s="5" t="s">
        <v>452</v>
      </c>
      <c r="B464" s="5" t="s">
        <v>452</v>
      </c>
      <c r="C464" s="4"/>
      <c r="D464" s="4"/>
      <c r="E464" s="4"/>
      <c r="F464" s="4"/>
      <c r="G464" s="4"/>
      <c r="H464" s="22"/>
      <c r="I464" s="4"/>
      <c r="J464" s="4"/>
      <c r="K464" s="4"/>
      <c r="L464" s="4"/>
      <c r="M464" s="4"/>
      <c r="N464" s="4"/>
      <c r="O464" s="4"/>
      <c r="P464" s="4"/>
      <c r="Q464" s="22"/>
      <c r="R464" s="4"/>
      <c r="S464" s="4"/>
      <c r="T464" s="4"/>
      <c r="U464" s="4"/>
      <c r="V464" s="4"/>
      <c r="W464" s="4"/>
      <c r="X464" s="4"/>
      <c r="Y464" s="22"/>
      <c r="Z464" s="4"/>
      <c r="AA464" s="4"/>
      <c r="AB464" s="4"/>
      <c r="AC464" s="4"/>
      <c r="AD464" s="4"/>
      <c r="AE464" s="4"/>
      <c r="AF464" s="22"/>
      <c r="AG464" s="4"/>
      <c r="AH464" s="4"/>
      <c r="AI464" s="4"/>
    </row>
    <row r="465" spans="1:35" ht="58" x14ac:dyDescent="0.35">
      <c r="A465" s="23" t="s">
        <v>500</v>
      </c>
      <c r="B465" s="10" t="s">
        <v>136</v>
      </c>
      <c r="C465" s="1"/>
      <c r="D465" s="1"/>
      <c r="E465" s="1"/>
      <c r="F465" s="1"/>
      <c r="G465" s="2"/>
      <c r="H465" s="22" t="s">
        <v>136</v>
      </c>
      <c r="I465" s="1"/>
      <c r="J465" s="1"/>
      <c r="K465" s="1"/>
      <c r="L465" s="1"/>
      <c r="M465" s="1"/>
      <c r="N465" s="1"/>
      <c r="O465" s="1"/>
      <c r="P465" s="2"/>
      <c r="Q465" s="22" t="s">
        <v>136</v>
      </c>
      <c r="R465" s="1"/>
      <c r="S465" s="1"/>
      <c r="T465" s="1"/>
      <c r="U465" s="1"/>
      <c r="V465" s="1"/>
      <c r="W465" s="1"/>
      <c r="X465" s="2"/>
      <c r="Y465" s="22" t="s">
        <v>136</v>
      </c>
      <c r="Z465" s="1"/>
      <c r="AA465" s="1"/>
      <c r="AB465" s="1"/>
      <c r="AC465" s="1"/>
      <c r="AD465" s="1"/>
      <c r="AE465" s="2"/>
      <c r="AF465" s="22" t="s">
        <v>136</v>
      </c>
      <c r="AG465" s="1"/>
      <c r="AH465" s="1"/>
      <c r="AI465" s="1"/>
    </row>
    <row r="466" spans="1:35" x14ac:dyDescent="0.35">
      <c r="A466" s="23" t="s">
        <v>7</v>
      </c>
      <c r="B466" s="27" t="s">
        <v>7</v>
      </c>
      <c r="C466" s="1">
        <v>5</v>
      </c>
      <c r="D466" s="1">
        <v>77</v>
      </c>
      <c r="E466" s="1">
        <v>81</v>
      </c>
      <c r="F466" s="1">
        <v>163</v>
      </c>
      <c r="G466" s="2"/>
      <c r="H466" s="22" t="s">
        <v>7</v>
      </c>
      <c r="I466" s="1">
        <v>12</v>
      </c>
      <c r="J466" s="1">
        <v>65</v>
      </c>
      <c r="K466" s="1">
        <v>68</v>
      </c>
      <c r="L466" s="1">
        <v>13</v>
      </c>
      <c r="M466" s="1">
        <v>0</v>
      </c>
      <c r="N466" s="1">
        <v>5</v>
      </c>
      <c r="O466" s="1">
        <v>163</v>
      </c>
      <c r="P466" s="2"/>
      <c r="Q466" s="22" t="s">
        <v>7</v>
      </c>
      <c r="R466" s="1">
        <v>22</v>
      </c>
      <c r="S466" s="1">
        <v>27</v>
      </c>
      <c r="T466" s="1">
        <v>23</v>
      </c>
      <c r="U466" s="1">
        <v>41</v>
      </c>
      <c r="V466" s="1">
        <v>50</v>
      </c>
      <c r="W466" s="1">
        <v>163</v>
      </c>
      <c r="X466" s="2"/>
      <c r="Y466" s="22" t="s">
        <v>7</v>
      </c>
      <c r="Z466" s="1">
        <v>60</v>
      </c>
      <c r="AA466" s="1">
        <v>17</v>
      </c>
      <c r="AB466" s="1">
        <v>15</v>
      </c>
      <c r="AC466" s="1">
        <v>71</v>
      </c>
      <c r="AD466" s="1">
        <v>163</v>
      </c>
      <c r="AE466" s="2"/>
      <c r="AF466" s="22" t="s">
        <v>7</v>
      </c>
      <c r="AG466" s="1">
        <v>88</v>
      </c>
      <c r="AH466" s="1">
        <v>75</v>
      </c>
      <c r="AI466" s="1">
        <v>163</v>
      </c>
    </row>
    <row r="467" spans="1:35" x14ac:dyDescent="0.35">
      <c r="A467" s="23" t="s">
        <v>35</v>
      </c>
      <c r="B467" s="27" t="s">
        <v>35</v>
      </c>
      <c r="C467" s="1">
        <v>63</v>
      </c>
      <c r="D467" s="1">
        <v>408</v>
      </c>
      <c r="E467" s="1">
        <v>378</v>
      </c>
      <c r="F467" s="1">
        <v>849</v>
      </c>
      <c r="G467" s="2"/>
      <c r="H467" s="22" t="s">
        <v>35</v>
      </c>
      <c r="I467" s="1">
        <v>74</v>
      </c>
      <c r="J467" s="1">
        <v>334</v>
      </c>
      <c r="K467" s="1">
        <v>295</v>
      </c>
      <c r="L467" s="1">
        <v>83</v>
      </c>
      <c r="M467" s="1">
        <v>26</v>
      </c>
      <c r="N467" s="1">
        <v>37</v>
      </c>
      <c r="O467" s="1">
        <v>849</v>
      </c>
      <c r="P467" s="2"/>
      <c r="Q467" s="22" t="s">
        <v>35</v>
      </c>
      <c r="R467" s="1">
        <v>127</v>
      </c>
      <c r="S467" s="1">
        <v>144</v>
      </c>
      <c r="T467" s="1">
        <v>160</v>
      </c>
      <c r="U467" s="1">
        <v>157</v>
      </c>
      <c r="V467" s="1">
        <v>261</v>
      </c>
      <c r="W467" s="1">
        <v>849</v>
      </c>
      <c r="X467" s="2"/>
      <c r="Y467" s="22" t="s">
        <v>35</v>
      </c>
      <c r="Z467" s="1">
        <v>140</v>
      </c>
      <c r="AA467" s="1">
        <v>242</v>
      </c>
      <c r="AB467" s="1">
        <v>171</v>
      </c>
      <c r="AC467" s="1">
        <v>296</v>
      </c>
      <c r="AD467" s="1">
        <v>849</v>
      </c>
      <c r="AE467" s="2"/>
      <c r="AF467" s="22" t="s">
        <v>35</v>
      </c>
      <c r="AG467" s="1">
        <v>395</v>
      </c>
      <c r="AH467" s="1">
        <v>454</v>
      </c>
      <c r="AI467" s="1">
        <v>849</v>
      </c>
    </row>
    <row r="468" spans="1:35" x14ac:dyDescent="0.35">
      <c r="A468" s="23" t="s">
        <v>4</v>
      </c>
      <c r="B468" s="27" t="s">
        <v>4</v>
      </c>
      <c r="C468" s="1">
        <v>68</v>
      </c>
      <c r="D468" s="1">
        <v>485</v>
      </c>
      <c r="E468" s="1">
        <v>459</v>
      </c>
      <c r="F468" s="3">
        <v>1012</v>
      </c>
      <c r="G468" s="2"/>
      <c r="H468" s="22" t="s">
        <v>4</v>
      </c>
      <c r="I468" s="1">
        <v>86</v>
      </c>
      <c r="J468" s="1">
        <v>399</v>
      </c>
      <c r="K468" s="1">
        <v>363</v>
      </c>
      <c r="L468" s="1">
        <v>96</v>
      </c>
      <c r="M468" s="1">
        <v>26</v>
      </c>
      <c r="N468" s="1">
        <v>42</v>
      </c>
      <c r="O468" s="3">
        <v>1012</v>
      </c>
      <c r="P468" s="2"/>
      <c r="Q468" s="22" t="s">
        <v>4</v>
      </c>
      <c r="R468" s="1">
        <v>149</v>
      </c>
      <c r="S468" s="1">
        <v>171</v>
      </c>
      <c r="T468" s="1">
        <v>183</v>
      </c>
      <c r="U468" s="1">
        <v>198</v>
      </c>
      <c r="V468" s="1">
        <v>311</v>
      </c>
      <c r="W468" s="3">
        <v>1012</v>
      </c>
      <c r="X468" s="2"/>
      <c r="Y468" s="22" t="s">
        <v>4</v>
      </c>
      <c r="Z468" s="1">
        <v>200</v>
      </c>
      <c r="AA468" s="1">
        <v>259</v>
      </c>
      <c r="AB468" s="1">
        <v>186</v>
      </c>
      <c r="AC468" s="1">
        <v>367</v>
      </c>
      <c r="AD468" s="3">
        <v>1012</v>
      </c>
      <c r="AE468" s="2"/>
      <c r="AF468" s="22" t="s">
        <v>4</v>
      </c>
      <c r="AG468" s="1">
        <v>483</v>
      </c>
      <c r="AH468" s="1">
        <v>529</v>
      </c>
      <c r="AI468" s="3">
        <v>1012</v>
      </c>
    </row>
    <row r="469" spans="1:35" x14ac:dyDescent="0.35">
      <c r="A469" s="5" t="s">
        <v>452</v>
      </c>
      <c r="B469" s="5" t="s">
        <v>452</v>
      </c>
      <c r="C469" s="4"/>
      <c r="D469" s="4"/>
      <c r="E469" s="4"/>
      <c r="F469" s="4"/>
      <c r="G469" s="4"/>
      <c r="H469" s="22"/>
      <c r="I469" s="4"/>
      <c r="J469" s="4"/>
      <c r="K469" s="4"/>
      <c r="L469" s="4"/>
      <c r="M469" s="4"/>
      <c r="N469" s="4"/>
      <c r="O469" s="4"/>
      <c r="P469" s="4"/>
      <c r="Q469" s="22"/>
      <c r="R469" s="4"/>
      <c r="S469" s="4"/>
      <c r="T469" s="4"/>
      <c r="U469" s="4"/>
      <c r="V469" s="4"/>
      <c r="W469" s="4"/>
      <c r="X469" s="4"/>
      <c r="Y469" s="22"/>
      <c r="Z469" s="4"/>
      <c r="AA469" s="4"/>
      <c r="AB469" s="4"/>
      <c r="AC469" s="4"/>
      <c r="AD469" s="4"/>
      <c r="AE469" s="4"/>
      <c r="AF469" s="22"/>
      <c r="AG469" s="4"/>
      <c r="AH469" s="4"/>
      <c r="AI469" s="4"/>
    </row>
    <row r="470" spans="1:35" ht="29" x14ac:dyDescent="0.35">
      <c r="A470" s="23" t="s">
        <v>137</v>
      </c>
      <c r="B470" s="27" t="s">
        <v>137</v>
      </c>
      <c r="C470" s="1"/>
      <c r="D470" s="1"/>
      <c r="E470" s="1"/>
      <c r="F470" s="1"/>
      <c r="G470" s="2"/>
      <c r="H470" s="22" t="s">
        <v>137</v>
      </c>
      <c r="I470" s="1"/>
      <c r="J470" s="1"/>
      <c r="K470" s="1"/>
      <c r="L470" s="1"/>
      <c r="M470" s="1"/>
      <c r="N470" s="1"/>
      <c r="O470" s="1"/>
      <c r="P470" s="2"/>
      <c r="Q470" s="22" t="s">
        <v>137</v>
      </c>
      <c r="R470" s="1"/>
      <c r="S470" s="1"/>
      <c r="T470" s="1"/>
      <c r="U470" s="1"/>
      <c r="V470" s="1"/>
      <c r="W470" s="1"/>
      <c r="X470" s="2"/>
      <c r="Y470" s="22" t="s">
        <v>137</v>
      </c>
      <c r="Z470" s="1"/>
      <c r="AA470" s="1"/>
      <c r="AB470" s="1"/>
      <c r="AC470" s="1"/>
      <c r="AD470" s="1"/>
      <c r="AE470" s="2"/>
      <c r="AF470" s="22" t="s">
        <v>137</v>
      </c>
      <c r="AG470" s="1"/>
      <c r="AH470" s="1"/>
      <c r="AI470" s="1"/>
    </row>
    <row r="471" spans="1:35" x14ac:dyDescent="0.35">
      <c r="A471" s="23" t="s">
        <v>138</v>
      </c>
      <c r="B471" s="27" t="s">
        <v>138</v>
      </c>
      <c r="C471" s="1">
        <v>42</v>
      </c>
      <c r="D471" s="1">
        <v>289</v>
      </c>
      <c r="E471" s="1">
        <v>233</v>
      </c>
      <c r="F471" s="1">
        <v>564</v>
      </c>
      <c r="G471" s="2"/>
      <c r="H471" s="22" t="s">
        <v>138</v>
      </c>
      <c r="I471" s="1">
        <v>54</v>
      </c>
      <c r="J471" s="1">
        <v>235</v>
      </c>
      <c r="K471" s="1">
        <v>186</v>
      </c>
      <c r="L471" s="1">
        <v>47</v>
      </c>
      <c r="M471" s="1">
        <v>14</v>
      </c>
      <c r="N471" s="1">
        <v>28</v>
      </c>
      <c r="O471" s="1">
        <v>564</v>
      </c>
      <c r="P471" s="2"/>
      <c r="Q471" s="22" t="s">
        <v>138</v>
      </c>
      <c r="R471" s="1">
        <v>62</v>
      </c>
      <c r="S471" s="1">
        <v>68</v>
      </c>
      <c r="T471" s="1">
        <v>100</v>
      </c>
      <c r="U471" s="1">
        <v>122</v>
      </c>
      <c r="V471" s="1">
        <v>212</v>
      </c>
      <c r="W471" s="1">
        <v>564</v>
      </c>
      <c r="X471" s="2"/>
      <c r="Y471" s="22" t="s">
        <v>138</v>
      </c>
      <c r="Z471" s="1">
        <v>123</v>
      </c>
      <c r="AA471" s="1">
        <v>157</v>
      </c>
      <c r="AB471" s="1">
        <v>118</v>
      </c>
      <c r="AC471" s="1">
        <v>166</v>
      </c>
      <c r="AD471" s="1">
        <v>564</v>
      </c>
      <c r="AE471" s="2"/>
      <c r="AF471" s="22" t="s">
        <v>138</v>
      </c>
      <c r="AG471" s="1">
        <v>268</v>
      </c>
      <c r="AH471" s="1">
        <v>296</v>
      </c>
      <c r="AI471" s="1">
        <v>564</v>
      </c>
    </row>
    <row r="472" spans="1:35" x14ac:dyDescent="0.35">
      <c r="A472" s="23" t="s">
        <v>139</v>
      </c>
      <c r="B472" s="27" t="s">
        <v>139</v>
      </c>
      <c r="C472" s="1">
        <v>26</v>
      </c>
      <c r="D472" s="1">
        <v>171</v>
      </c>
      <c r="E472" s="1">
        <v>201</v>
      </c>
      <c r="F472" s="1">
        <v>398</v>
      </c>
      <c r="G472" s="2"/>
      <c r="H472" s="22" t="s">
        <v>139</v>
      </c>
      <c r="I472" s="1">
        <v>27</v>
      </c>
      <c r="J472" s="1">
        <v>144</v>
      </c>
      <c r="K472" s="1">
        <v>155</v>
      </c>
      <c r="L472" s="1">
        <v>46</v>
      </c>
      <c r="M472" s="1">
        <v>12</v>
      </c>
      <c r="N472" s="1">
        <v>14</v>
      </c>
      <c r="O472" s="1">
        <v>398</v>
      </c>
      <c r="P472" s="2"/>
      <c r="Q472" s="22" t="s">
        <v>139</v>
      </c>
      <c r="R472" s="1">
        <v>80</v>
      </c>
      <c r="S472" s="1">
        <v>89</v>
      </c>
      <c r="T472" s="1">
        <v>75</v>
      </c>
      <c r="U472" s="1">
        <v>67</v>
      </c>
      <c r="V472" s="1">
        <v>87</v>
      </c>
      <c r="W472" s="1">
        <v>398</v>
      </c>
      <c r="X472" s="2"/>
      <c r="Y472" s="22" t="s">
        <v>139</v>
      </c>
      <c r="Z472" s="1">
        <v>56</v>
      </c>
      <c r="AA472" s="1">
        <v>95</v>
      </c>
      <c r="AB472" s="1">
        <v>63</v>
      </c>
      <c r="AC472" s="1">
        <v>184</v>
      </c>
      <c r="AD472" s="1">
        <v>398</v>
      </c>
      <c r="AE472" s="2"/>
      <c r="AF472" s="22" t="s">
        <v>139</v>
      </c>
      <c r="AG472" s="1">
        <v>186</v>
      </c>
      <c r="AH472" s="1">
        <v>212</v>
      </c>
      <c r="AI472" s="1">
        <v>398</v>
      </c>
    </row>
    <row r="473" spans="1:35" ht="116" x14ac:dyDescent="0.35">
      <c r="A473" s="23" t="s">
        <v>459</v>
      </c>
      <c r="B473" s="10" t="s">
        <v>140</v>
      </c>
      <c r="C473" s="1">
        <v>0</v>
      </c>
      <c r="D473" s="1">
        <v>10</v>
      </c>
      <c r="E473" s="1">
        <v>4</v>
      </c>
      <c r="F473" s="1">
        <v>14</v>
      </c>
      <c r="G473" s="2"/>
      <c r="H473" s="22" t="s">
        <v>140</v>
      </c>
      <c r="I473" s="1">
        <v>3</v>
      </c>
      <c r="J473" s="1">
        <v>7</v>
      </c>
      <c r="K473" s="1">
        <v>2</v>
      </c>
      <c r="L473" s="1">
        <v>2</v>
      </c>
      <c r="M473" s="1">
        <v>0</v>
      </c>
      <c r="N473" s="1">
        <v>0</v>
      </c>
      <c r="O473" s="1">
        <v>14</v>
      </c>
      <c r="P473" s="2"/>
      <c r="Q473" s="22" t="s">
        <v>140</v>
      </c>
      <c r="R473" s="1">
        <v>2</v>
      </c>
      <c r="S473" s="1">
        <v>4</v>
      </c>
      <c r="T473" s="1">
        <v>3</v>
      </c>
      <c r="U473" s="1">
        <v>1</v>
      </c>
      <c r="V473" s="1">
        <v>4</v>
      </c>
      <c r="W473" s="1">
        <v>14</v>
      </c>
      <c r="X473" s="2"/>
      <c r="Y473" s="22" t="s">
        <v>140</v>
      </c>
      <c r="Z473" s="1">
        <v>5</v>
      </c>
      <c r="AA473" s="1">
        <v>2</v>
      </c>
      <c r="AB473" s="1">
        <v>2</v>
      </c>
      <c r="AC473" s="1">
        <v>5</v>
      </c>
      <c r="AD473" s="1">
        <v>14</v>
      </c>
      <c r="AE473" s="2"/>
      <c r="AF473" s="22" t="s">
        <v>140</v>
      </c>
      <c r="AG473" s="1">
        <v>9</v>
      </c>
      <c r="AH473" s="1">
        <v>5</v>
      </c>
      <c r="AI473" s="1">
        <v>14</v>
      </c>
    </row>
    <row r="474" spans="1:35" ht="130.5" x14ac:dyDescent="0.35">
      <c r="A474" s="23" t="s">
        <v>460</v>
      </c>
      <c r="B474" s="10" t="s">
        <v>141</v>
      </c>
      <c r="C474" s="1">
        <v>0</v>
      </c>
      <c r="D474" s="1">
        <v>3</v>
      </c>
      <c r="E474" s="1">
        <v>1</v>
      </c>
      <c r="F474" s="1">
        <v>4</v>
      </c>
      <c r="G474" s="2"/>
      <c r="H474" s="22" t="s">
        <v>141</v>
      </c>
      <c r="I474" s="1">
        <v>0</v>
      </c>
      <c r="J474" s="1">
        <v>3</v>
      </c>
      <c r="K474" s="1">
        <v>1</v>
      </c>
      <c r="L474" s="1">
        <v>0</v>
      </c>
      <c r="M474" s="1">
        <v>0</v>
      </c>
      <c r="N474" s="1">
        <v>0</v>
      </c>
      <c r="O474" s="1">
        <v>4</v>
      </c>
      <c r="P474" s="2"/>
      <c r="Q474" s="22" t="s">
        <v>141</v>
      </c>
      <c r="R474" s="1">
        <v>0</v>
      </c>
      <c r="S474" s="1">
        <v>1</v>
      </c>
      <c r="T474" s="1">
        <v>1</v>
      </c>
      <c r="U474" s="1">
        <v>2</v>
      </c>
      <c r="V474" s="1">
        <v>0</v>
      </c>
      <c r="W474" s="1">
        <v>4</v>
      </c>
      <c r="X474" s="2"/>
      <c r="Y474" s="22" t="s">
        <v>141</v>
      </c>
      <c r="Z474" s="1">
        <v>2</v>
      </c>
      <c r="AA474" s="1">
        <v>0</v>
      </c>
      <c r="AB474" s="1">
        <v>1</v>
      </c>
      <c r="AC474" s="1">
        <v>1</v>
      </c>
      <c r="AD474" s="1">
        <v>4</v>
      </c>
      <c r="AE474" s="2"/>
      <c r="AF474" s="22" t="s">
        <v>141</v>
      </c>
      <c r="AG474" s="1">
        <v>3</v>
      </c>
      <c r="AH474" s="1">
        <v>1</v>
      </c>
      <c r="AI474" s="1">
        <v>4</v>
      </c>
    </row>
    <row r="475" spans="1:35" x14ac:dyDescent="0.35">
      <c r="A475" s="23" t="s">
        <v>91</v>
      </c>
      <c r="B475" s="27" t="s">
        <v>91</v>
      </c>
      <c r="C475" s="1">
        <v>0</v>
      </c>
      <c r="D475" s="1">
        <v>12</v>
      </c>
      <c r="E475" s="1">
        <v>20</v>
      </c>
      <c r="F475" s="1">
        <v>32</v>
      </c>
      <c r="G475" s="2"/>
      <c r="H475" s="22" t="s">
        <v>91</v>
      </c>
      <c r="I475" s="1">
        <v>2</v>
      </c>
      <c r="J475" s="1">
        <v>10</v>
      </c>
      <c r="K475" s="1">
        <v>19</v>
      </c>
      <c r="L475" s="1">
        <v>1</v>
      </c>
      <c r="M475" s="1">
        <v>0</v>
      </c>
      <c r="N475" s="1">
        <v>0</v>
      </c>
      <c r="O475" s="1">
        <v>32</v>
      </c>
      <c r="P475" s="2"/>
      <c r="Q475" s="22" t="s">
        <v>91</v>
      </c>
      <c r="R475" s="1">
        <v>5</v>
      </c>
      <c r="S475" s="1">
        <v>9</v>
      </c>
      <c r="T475" s="1">
        <v>4</v>
      </c>
      <c r="U475" s="1">
        <v>6</v>
      </c>
      <c r="V475" s="1">
        <v>8</v>
      </c>
      <c r="W475" s="1">
        <v>32</v>
      </c>
      <c r="X475" s="2"/>
      <c r="Y475" s="22" t="s">
        <v>91</v>
      </c>
      <c r="Z475" s="1">
        <v>14</v>
      </c>
      <c r="AA475" s="1">
        <v>5</v>
      </c>
      <c r="AB475" s="1">
        <v>2</v>
      </c>
      <c r="AC475" s="1">
        <v>11</v>
      </c>
      <c r="AD475" s="1">
        <v>32</v>
      </c>
      <c r="AE475" s="2"/>
      <c r="AF475" s="22" t="s">
        <v>91</v>
      </c>
      <c r="AG475" s="1">
        <v>17</v>
      </c>
      <c r="AH475" s="1">
        <v>15</v>
      </c>
      <c r="AI475" s="1">
        <v>32</v>
      </c>
    </row>
    <row r="476" spans="1:35" x14ac:dyDescent="0.35">
      <c r="A476" s="23" t="s">
        <v>4</v>
      </c>
      <c r="B476" s="27" t="s">
        <v>4</v>
      </c>
      <c r="C476" s="1">
        <v>68</v>
      </c>
      <c r="D476" s="1">
        <v>485</v>
      </c>
      <c r="E476" s="1">
        <v>459</v>
      </c>
      <c r="F476" s="3">
        <v>1012</v>
      </c>
      <c r="G476" s="2"/>
      <c r="H476" s="22" t="s">
        <v>4</v>
      </c>
      <c r="I476" s="1">
        <v>86</v>
      </c>
      <c r="J476" s="1">
        <v>399</v>
      </c>
      <c r="K476" s="1">
        <v>363</v>
      </c>
      <c r="L476" s="1">
        <v>96</v>
      </c>
      <c r="M476" s="1">
        <v>26</v>
      </c>
      <c r="N476" s="1">
        <v>42</v>
      </c>
      <c r="O476" s="3">
        <v>1012</v>
      </c>
      <c r="P476" s="2"/>
      <c r="Q476" s="22" t="s">
        <v>4</v>
      </c>
      <c r="R476" s="1">
        <v>149</v>
      </c>
      <c r="S476" s="1">
        <v>171</v>
      </c>
      <c r="T476" s="1">
        <v>183</v>
      </c>
      <c r="U476" s="1">
        <v>198</v>
      </c>
      <c r="V476" s="1">
        <v>311</v>
      </c>
      <c r="W476" s="3">
        <v>1012</v>
      </c>
      <c r="X476" s="2"/>
      <c r="Y476" s="22" t="s">
        <v>4</v>
      </c>
      <c r="Z476" s="1">
        <v>200</v>
      </c>
      <c r="AA476" s="1">
        <v>259</v>
      </c>
      <c r="AB476" s="1">
        <v>186</v>
      </c>
      <c r="AC476" s="1">
        <v>367</v>
      </c>
      <c r="AD476" s="3">
        <v>1012</v>
      </c>
      <c r="AE476" s="2"/>
      <c r="AF476" s="22" t="s">
        <v>4</v>
      </c>
      <c r="AG476" s="1">
        <v>483</v>
      </c>
      <c r="AH476" s="1">
        <v>529</v>
      </c>
      <c r="AI476" s="3">
        <v>1012</v>
      </c>
    </row>
    <row r="477" spans="1:35" x14ac:dyDescent="0.35">
      <c r="A477" s="5" t="s">
        <v>452</v>
      </c>
      <c r="B477" s="5" t="s">
        <v>452</v>
      </c>
      <c r="C477" s="4"/>
      <c r="D477" s="4"/>
      <c r="E477" s="4"/>
      <c r="F477" s="4"/>
      <c r="G477" s="4"/>
      <c r="H477" s="22"/>
      <c r="I477" s="4"/>
      <c r="J477" s="4"/>
      <c r="K477" s="4"/>
      <c r="L477" s="4"/>
      <c r="M477" s="4"/>
      <c r="N477" s="4"/>
      <c r="O477" s="4"/>
      <c r="P477" s="4"/>
      <c r="Q477" s="22"/>
      <c r="R477" s="4"/>
      <c r="S477" s="4"/>
      <c r="T477" s="4"/>
      <c r="U477" s="4"/>
      <c r="V477" s="4"/>
      <c r="W477" s="4"/>
      <c r="X477" s="4"/>
      <c r="Y477" s="22"/>
      <c r="Z477" s="4"/>
      <c r="AA477" s="4"/>
      <c r="AB477" s="4"/>
      <c r="AC477" s="4"/>
      <c r="AD477" s="4"/>
      <c r="AE477" s="4"/>
      <c r="AF477" s="22"/>
      <c r="AG477" s="4"/>
      <c r="AH477" s="4"/>
      <c r="AI477" s="4"/>
    </row>
    <row r="478" spans="1:35" ht="72.5" x14ac:dyDescent="0.35">
      <c r="A478" s="23" t="s">
        <v>501</v>
      </c>
      <c r="B478" s="10" t="s">
        <v>142</v>
      </c>
      <c r="C478" s="1"/>
      <c r="D478" s="1"/>
      <c r="E478" s="1"/>
      <c r="F478" s="1"/>
      <c r="G478" s="2"/>
      <c r="H478" s="22" t="s">
        <v>142</v>
      </c>
      <c r="I478" s="1"/>
      <c r="J478" s="1"/>
      <c r="K478" s="1"/>
      <c r="L478" s="1"/>
      <c r="M478" s="1"/>
      <c r="N478" s="1"/>
      <c r="O478" s="1"/>
      <c r="P478" s="2"/>
      <c r="Q478" s="22" t="s">
        <v>142</v>
      </c>
      <c r="R478" s="1"/>
      <c r="S478" s="1"/>
      <c r="T478" s="1"/>
      <c r="U478" s="1"/>
      <c r="V478" s="1"/>
      <c r="W478" s="1"/>
      <c r="X478" s="2"/>
      <c r="Y478" s="22" t="s">
        <v>142</v>
      </c>
      <c r="Z478" s="1"/>
      <c r="AA478" s="1"/>
      <c r="AB478" s="1"/>
      <c r="AC478" s="1"/>
      <c r="AD478" s="1"/>
      <c r="AE478" s="2"/>
      <c r="AF478" s="22" t="s">
        <v>142</v>
      </c>
      <c r="AG478" s="1"/>
      <c r="AH478" s="1"/>
      <c r="AI478" s="1"/>
    </row>
    <row r="479" spans="1:35" x14ac:dyDescent="0.35">
      <c r="A479" s="23" t="s">
        <v>7</v>
      </c>
      <c r="B479" s="27" t="s">
        <v>7</v>
      </c>
      <c r="C479" s="1">
        <v>0</v>
      </c>
      <c r="D479" s="1">
        <v>6</v>
      </c>
      <c r="E479" s="1">
        <v>6</v>
      </c>
      <c r="F479" s="1">
        <v>12</v>
      </c>
      <c r="G479" s="2"/>
      <c r="H479" s="22" t="s">
        <v>7</v>
      </c>
      <c r="I479" s="1">
        <v>3</v>
      </c>
      <c r="J479" s="1">
        <v>3</v>
      </c>
      <c r="K479" s="1">
        <v>6</v>
      </c>
      <c r="L479" s="1">
        <v>0</v>
      </c>
      <c r="M479" s="1">
        <v>0</v>
      </c>
      <c r="N479" s="1">
        <v>0</v>
      </c>
      <c r="O479" s="1">
        <v>12</v>
      </c>
      <c r="P479" s="2"/>
      <c r="Q479" s="22" t="s">
        <v>7</v>
      </c>
      <c r="R479" s="1">
        <v>3</v>
      </c>
      <c r="S479" s="1">
        <v>5</v>
      </c>
      <c r="T479" s="1">
        <v>2</v>
      </c>
      <c r="U479" s="1">
        <v>0</v>
      </c>
      <c r="V479" s="1">
        <v>2</v>
      </c>
      <c r="W479" s="1">
        <v>12</v>
      </c>
      <c r="X479" s="2"/>
      <c r="Y479" s="22" t="s">
        <v>7</v>
      </c>
      <c r="Z479" s="1">
        <v>1</v>
      </c>
      <c r="AA479" s="1">
        <v>4</v>
      </c>
      <c r="AB479" s="1">
        <v>1</v>
      </c>
      <c r="AC479" s="1">
        <v>6</v>
      </c>
      <c r="AD479" s="1">
        <v>12</v>
      </c>
      <c r="AE479" s="2"/>
      <c r="AF479" s="22" t="s">
        <v>7</v>
      </c>
      <c r="AG479" s="1">
        <v>6</v>
      </c>
      <c r="AH479" s="1">
        <v>6</v>
      </c>
      <c r="AI479" s="1">
        <v>12</v>
      </c>
    </row>
    <row r="480" spans="1:35" x14ac:dyDescent="0.35">
      <c r="A480" s="23" t="s">
        <v>35</v>
      </c>
      <c r="B480" s="27" t="s">
        <v>35</v>
      </c>
      <c r="C480" s="1">
        <v>26</v>
      </c>
      <c r="D480" s="1">
        <v>190</v>
      </c>
      <c r="E480" s="1">
        <v>220</v>
      </c>
      <c r="F480" s="1">
        <v>436</v>
      </c>
      <c r="G480" s="2"/>
      <c r="H480" s="22" t="s">
        <v>35</v>
      </c>
      <c r="I480" s="1">
        <v>29</v>
      </c>
      <c r="J480" s="1">
        <v>161</v>
      </c>
      <c r="K480" s="1">
        <v>171</v>
      </c>
      <c r="L480" s="1">
        <v>49</v>
      </c>
      <c r="M480" s="1">
        <v>12</v>
      </c>
      <c r="N480" s="1">
        <v>14</v>
      </c>
      <c r="O480" s="1">
        <v>436</v>
      </c>
      <c r="P480" s="2"/>
      <c r="Q480" s="22" t="s">
        <v>35</v>
      </c>
      <c r="R480" s="1">
        <v>84</v>
      </c>
      <c r="S480" s="1">
        <v>98</v>
      </c>
      <c r="T480" s="1">
        <v>81</v>
      </c>
      <c r="U480" s="1">
        <v>76</v>
      </c>
      <c r="V480" s="1">
        <v>97</v>
      </c>
      <c r="W480" s="1">
        <v>436</v>
      </c>
      <c r="X480" s="2"/>
      <c r="Y480" s="22" t="s">
        <v>35</v>
      </c>
      <c r="Z480" s="1">
        <v>76</v>
      </c>
      <c r="AA480" s="1">
        <v>98</v>
      </c>
      <c r="AB480" s="1">
        <v>67</v>
      </c>
      <c r="AC480" s="1">
        <v>195</v>
      </c>
      <c r="AD480" s="1">
        <v>436</v>
      </c>
      <c r="AE480" s="2"/>
      <c r="AF480" s="22" t="s">
        <v>35</v>
      </c>
      <c r="AG480" s="1">
        <v>209</v>
      </c>
      <c r="AH480" s="1">
        <v>227</v>
      </c>
      <c r="AI480" s="1">
        <v>436</v>
      </c>
    </row>
    <row r="481" spans="1:35" x14ac:dyDescent="0.35">
      <c r="A481" s="24" t="s">
        <v>102</v>
      </c>
      <c r="B481" s="11" t="s">
        <v>102</v>
      </c>
      <c r="C481" s="1">
        <v>42</v>
      </c>
      <c r="D481" s="1">
        <v>289</v>
      </c>
      <c r="E481" s="1">
        <v>233</v>
      </c>
      <c r="F481" s="1">
        <v>564</v>
      </c>
      <c r="G481" s="2"/>
      <c r="H481" s="22"/>
      <c r="I481" s="1">
        <v>54</v>
      </c>
      <c r="J481" s="1">
        <v>235</v>
      </c>
      <c r="K481" s="1">
        <v>186</v>
      </c>
      <c r="L481" s="1">
        <v>47</v>
      </c>
      <c r="M481" s="1">
        <v>14</v>
      </c>
      <c r="N481" s="1">
        <v>28</v>
      </c>
      <c r="O481" s="1">
        <v>564</v>
      </c>
      <c r="P481" s="2"/>
      <c r="Q481" s="22"/>
      <c r="R481" s="1">
        <v>62</v>
      </c>
      <c r="S481" s="1">
        <v>68</v>
      </c>
      <c r="T481" s="1">
        <v>100</v>
      </c>
      <c r="U481" s="1">
        <v>122</v>
      </c>
      <c r="V481" s="1">
        <v>212</v>
      </c>
      <c r="W481" s="1">
        <v>564</v>
      </c>
      <c r="X481" s="2"/>
      <c r="Y481" s="22"/>
      <c r="Z481" s="1">
        <v>123</v>
      </c>
      <c r="AA481" s="1">
        <v>157</v>
      </c>
      <c r="AB481" s="1">
        <v>118</v>
      </c>
      <c r="AC481" s="1">
        <v>166</v>
      </c>
      <c r="AD481" s="1">
        <v>564</v>
      </c>
      <c r="AE481" s="2"/>
      <c r="AF481" s="22"/>
      <c r="AG481" s="1">
        <v>268</v>
      </c>
      <c r="AH481" s="1">
        <v>296</v>
      </c>
      <c r="AI481" s="1">
        <v>564</v>
      </c>
    </row>
    <row r="482" spans="1:35" x14ac:dyDescent="0.35">
      <c r="A482" s="25" t="s">
        <v>4</v>
      </c>
      <c r="B482" s="12" t="s">
        <v>4</v>
      </c>
      <c r="C482" s="1">
        <v>68</v>
      </c>
      <c r="D482" s="1">
        <v>485</v>
      </c>
      <c r="E482" s="1">
        <v>459</v>
      </c>
      <c r="F482" s="3">
        <v>1012</v>
      </c>
      <c r="G482" s="2"/>
      <c r="H482" s="22" t="s">
        <v>4</v>
      </c>
      <c r="I482" s="1">
        <v>86</v>
      </c>
      <c r="J482" s="1">
        <v>399</v>
      </c>
      <c r="K482" s="1">
        <v>363</v>
      </c>
      <c r="L482" s="1">
        <v>96</v>
      </c>
      <c r="M482" s="1">
        <v>26</v>
      </c>
      <c r="N482" s="1">
        <v>42</v>
      </c>
      <c r="O482" s="3">
        <v>1012</v>
      </c>
      <c r="P482" s="2"/>
      <c r="Q482" s="22" t="s">
        <v>4</v>
      </c>
      <c r="R482" s="1">
        <v>149</v>
      </c>
      <c r="S482" s="1">
        <v>171</v>
      </c>
      <c r="T482" s="1">
        <v>183</v>
      </c>
      <c r="U482" s="1">
        <v>198</v>
      </c>
      <c r="V482" s="1">
        <v>311</v>
      </c>
      <c r="W482" s="3">
        <v>1012</v>
      </c>
      <c r="X482" s="2"/>
      <c r="Y482" s="22" t="s">
        <v>4</v>
      </c>
      <c r="Z482" s="1">
        <v>200</v>
      </c>
      <c r="AA482" s="1">
        <v>259</v>
      </c>
      <c r="AB482" s="1">
        <v>186</v>
      </c>
      <c r="AC482" s="1">
        <v>367</v>
      </c>
      <c r="AD482" s="3">
        <v>1012</v>
      </c>
      <c r="AE482" s="2"/>
      <c r="AF482" s="22" t="s">
        <v>4</v>
      </c>
      <c r="AG482" s="1">
        <v>483</v>
      </c>
      <c r="AH482" s="1">
        <v>529</v>
      </c>
      <c r="AI482" s="3">
        <v>1012</v>
      </c>
    </row>
    <row r="483" spans="1:35" x14ac:dyDescent="0.35">
      <c r="A483" s="5" t="s">
        <v>452</v>
      </c>
      <c r="B483" s="5" t="s">
        <v>452</v>
      </c>
      <c r="C483" s="4"/>
      <c r="D483" s="4"/>
      <c r="E483" s="4"/>
      <c r="F483" s="4"/>
      <c r="G483" s="4"/>
      <c r="H483" s="22"/>
      <c r="I483" s="4"/>
      <c r="J483" s="4"/>
      <c r="K483" s="4"/>
      <c r="L483" s="4"/>
      <c r="M483" s="4"/>
      <c r="N483" s="4"/>
      <c r="O483" s="4"/>
      <c r="P483" s="4"/>
      <c r="Q483" s="22"/>
      <c r="R483" s="4"/>
      <c r="S483" s="4"/>
      <c r="T483" s="4"/>
      <c r="U483" s="4"/>
      <c r="V483" s="4"/>
      <c r="W483" s="4"/>
      <c r="X483" s="4"/>
      <c r="Y483" s="22"/>
      <c r="Z483" s="4"/>
      <c r="AA483" s="4"/>
      <c r="AB483" s="4"/>
      <c r="AC483" s="4"/>
      <c r="AD483" s="4"/>
      <c r="AE483" s="4"/>
      <c r="AF483" s="22"/>
      <c r="AG483" s="4"/>
      <c r="AH483" s="4"/>
      <c r="AI483" s="4"/>
    </row>
    <row r="484" spans="1:35" ht="58" x14ac:dyDescent="0.35">
      <c r="A484" s="23" t="s">
        <v>502</v>
      </c>
      <c r="B484" s="10" t="s">
        <v>143</v>
      </c>
      <c r="C484" s="1"/>
      <c r="D484" s="1"/>
      <c r="E484" s="1"/>
      <c r="F484" s="1"/>
      <c r="G484" s="2"/>
      <c r="H484" s="22" t="s">
        <v>143</v>
      </c>
      <c r="I484" s="1"/>
      <c r="J484" s="1"/>
      <c r="K484" s="1"/>
      <c r="L484" s="1"/>
      <c r="M484" s="1"/>
      <c r="N484" s="1"/>
      <c r="O484" s="1"/>
      <c r="P484" s="2"/>
      <c r="Q484" s="22" t="s">
        <v>143</v>
      </c>
      <c r="R484" s="1"/>
      <c r="S484" s="1"/>
      <c r="T484" s="1"/>
      <c r="U484" s="1"/>
      <c r="V484" s="1"/>
      <c r="W484" s="1"/>
      <c r="X484" s="2"/>
      <c r="Y484" s="22" t="s">
        <v>143</v>
      </c>
      <c r="Z484" s="1"/>
      <c r="AA484" s="1"/>
      <c r="AB484" s="1"/>
      <c r="AC484" s="1"/>
      <c r="AD484" s="1"/>
      <c r="AE484" s="2"/>
      <c r="AF484" s="22" t="s">
        <v>143</v>
      </c>
      <c r="AG484" s="1"/>
      <c r="AH484" s="1"/>
      <c r="AI484" s="1"/>
    </row>
    <row r="485" spans="1:35" x14ac:dyDescent="0.35">
      <c r="A485" s="23" t="s">
        <v>7</v>
      </c>
      <c r="B485" s="27" t="s">
        <v>7</v>
      </c>
      <c r="C485" s="1">
        <v>12</v>
      </c>
      <c r="D485" s="1">
        <v>149</v>
      </c>
      <c r="E485" s="1">
        <v>138</v>
      </c>
      <c r="F485" s="1">
        <v>299</v>
      </c>
      <c r="G485" s="2"/>
      <c r="H485" s="22" t="s">
        <v>7</v>
      </c>
      <c r="I485" s="1">
        <v>24</v>
      </c>
      <c r="J485" s="1">
        <v>125</v>
      </c>
      <c r="K485" s="1">
        <v>103</v>
      </c>
      <c r="L485" s="1">
        <v>35</v>
      </c>
      <c r="M485" s="1">
        <v>10</v>
      </c>
      <c r="N485" s="1">
        <v>2</v>
      </c>
      <c r="O485" s="1">
        <v>299</v>
      </c>
      <c r="P485" s="2"/>
      <c r="Q485" s="22" t="s">
        <v>7</v>
      </c>
      <c r="R485" s="1">
        <v>55</v>
      </c>
      <c r="S485" s="1">
        <v>69</v>
      </c>
      <c r="T485" s="1">
        <v>59</v>
      </c>
      <c r="U485" s="1">
        <v>53</v>
      </c>
      <c r="V485" s="1">
        <v>63</v>
      </c>
      <c r="W485" s="1">
        <v>299</v>
      </c>
      <c r="X485" s="2"/>
      <c r="Y485" s="22" t="s">
        <v>7</v>
      </c>
      <c r="Z485" s="1">
        <v>54</v>
      </c>
      <c r="AA485" s="1">
        <v>63</v>
      </c>
      <c r="AB485" s="1">
        <v>35</v>
      </c>
      <c r="AC485" s="1">
        <v>147</v>
      </c>
      <c r="AD485" s="1">
        <v>299</v>
      </c>
      <c r="AE485" s="2"/>
      <c r="AF485" s="22" t="s">
        <v>7</v>
      </c>
      <c r="AG485" s="1">
        <v>142</v>
      </c>
      <c r="AH485" s="1">
        <v>157</v>
      </c>
      <c r="AI485" s="1">
        <v>299</v>
      </c>
    </row>
    <row r="486" spans="1:35" x14ac:dyDescent="0.35">
      <c r="A486" s="23" t="s">
        <v>35</v>
      </c>
      <c r="B486" s="27" t="s">
        <v>35</v>
      </c>
      <c r="C486" s="1">
        <v>14</v>
      </c>
      <c r="D486" s="1">
        <v>47</v>
      </c>
      <c r="E486" s="1">
        <v>88</v>
      </c>
      <c r="F486" s="1">
        <v>149</v>
      </c>
      <c r="G486" s="2"/>
      <c r="H486" s="22" t="s">
        <v>35</v>
      </c>
      <c r="I486" s="1">
        <v>8</v>
      </c>
      <c r="J486" s="1">
        <v>39</v>
      </c>
      <c r="K486" s="1">
        <v>74</v>
      </c>
      <c r="L486" s="1">
        <v>14</v>
      </c>
      <c r="M486" s="1">
        <v>2</v>
      </c>
      <c r="N486" s="1">
        <v>12</v>
      </c>
      <c r="O486" s="1">
        <v>149</v>
      </c>
      <c r="P486" s="2"/>
      <c r="Q486" s="22" t="s">
        <v>35</v>
      </c>
      <c r="R486" s="1">
        <v>32</v>
      </c>
      <c r="S486" s="1">
        <v>34</v>
      </c>
      <c r="T486" s="1">
        <v>24</v>
      </c>
      <c r="U486" s="1">
        <v>23</v>
      </c>
      <c r="V486" s="1">
        <v>36</v>
      </c>
      <c r="W486" s="1">
        <v>149</v>
      </c>
      <c r="X486" s="2"/>
      <c r="Y486" s="22" t="s">
        <v>35</v>
      </c>
      <c r="Z486" s="1">
        <v>23</v>
      </c>
      <c r="AA486" s="1">
        <v>39</v>
      </c>
      <c r="AB486" s="1">
        <v>33</v>
      </c>
      <c r="AC486" s="1">
        <v>54</v>
      </c>
      <c r="AD486" s="1">
        <v>149</v>
      </c>
      <c r="AE486" s="2"/>
      <c r="AF486" s="22" t="s">
        <v>35</v>
      </c>
      <c r="AG486" s="1">
        <v>73</v>
      </c>
      <c r="AH486" s="1">
        <v>76</v>
      </c>
      <c r="AI486" s="1">
        <v>149</v>
      </c>
    </row>
    <row r="487" spans="1:35" x14ac:dyDescent="0.35">
      <c r="A487" s="24" t="s">
        <v>102</v>
      </c>
      <c r="B487" s="11" t="s">
        <v>102</v>
      </c>
      <c r="C487" s="1">
        <v>42</v>
      </c>
      <c r="D487" s="1">
        <v>289</v>
      </c>
      <c r="E487" s="1">
        <v>233</v>
      </c>
      <c r="F487" s="1">
        <v>564</v>
      </c>
      <c r="G487" s="2"/>
      <c r="H487" s="22"/>
      <c r="I487" s="1">
        <v>54</v>
      </c>
      <c r="J487" s="1">
        <v>235</v>
      </c>
      <c r="K487" s="1">
        <v>186</v>
      </c>
      <c r="L487" s="1">
        <v>47</v>
      </c>
      <c r="M487" s="1">
        <v>14</v>
      </c>
      <c r="N487" s="1">
        <v>28</v>
      </c>
      <c r="O487" s="1">
        <v>564</v>
      </c>
      <c r="P487" s="2"/>
      <c r="Q487" s="22"/>
      <c r="R487" s="1">
        <v>62</v>
      </c>
      <c r="S487" s="1">
        <v>68</v>
      </c>
      <c r="T487" s="1">
        <v>100</v>
      </c>
      <c r="U487" s="1">
        <v>122</v>
      </c>
      <c r="V487" s="1">
        <v>212</v>
      </c>
      <c r="W487" s="1">
        <v>564</v>
      </c>
      <c r="X487" s="2"/>
      <c r="Y487" s="22"/>
      <c r="Z487" s="1">
        <v>123</v>
      </c>
      <c r="AA487" s="1">
        <v>157</v>
      </c>
      <c r="AB487" s="1">
        <v>118</v>
      </c>
      <c r="AC487" s="1">
        <v>166</v>
      </c>
      <c r="AD487" s="1">
        <v>564</v>
      </c>
      <c r="AE487" s="2"/>
      <c r="AF487" s="22"/>
      <c r="AG487" s="1">
        <v>268</v>
      </c>
      <c r="AH487" s="1">
        <v>296</v>
      </c>
      <c r="AI487" s="1">
        <v>564</v>
      </c>
    </row>
    <row r="488" spans="1:35" x14ac:dyDescent="0.35">
      <c r="A488" s="25" t="s">
        <v>4</v>
      </c>
      <c r="B488" s="12" t="s">
        <v>4</v>
      </c>
      <c r="C488" s="1">
        <v>68</v>
      </c>
      <c r="D488" s="1">
        <v>485</v>
      </c>
      <c r="E488" s="1">
        <v>459</v>
      </c>
      <c r="F488" s="3">
        <v>1012</v>
      </c>
      <c r="G488" s="2"/>
      <c r="H488" s="22" t="s">
        <v>4</v>
      </c>
      <c r="I488" s="1">
        <v>86</v>
      </c>
      <c r="J488" s="1">
        <v>399</v>
      </c>
      <c r="K488" s="1">
        <v>363</v>
      </c>
      <c r="L488" s="1">
        <v>96</v>
      </c>
      <c r="M488" s="1">
        <v>26</v>
      </c>
      <c r="N488" s="1">
        <v>42</v>
      </c>
      <c r="O488" s="3">
        <v>1012</v>
      </c>
      <c r="P488" s="2"/>
      <c r="Q488" s="22" t="s">
        <v>4</v>
      </c>
      <c r="R488" s="1">
        <v>149</v>
      </c>
      <c r="S488" s="1">
        <v>171</v>
      </c>
      <c r="T488" s="1">
        <v>183</v>
      </c>
      <c r="U488" s="1">
        <v>198</v>
      </c>
      <c r="V488" s="1">
        <v>311</v>
      </c>
      <c r="W488" s="3">
        <v>1012</v>
      </c>
      <c r="X488" s="2"/>
      <c r="Y488" s="22" t="s">
        <v>4</v>
      </c>
      <c r="Z488" s="1">
        <v>200</v>
      </c>
      <c r="AA488" s="1">
        <v>259</v>
      </c>
      <c r="AB488" s="1">
        <v>186</v>
      </c>
      <c r="AC488" s="1">
        <v>367</v>
      </c>
      <c r="AD488" s="3">
        <v>1012</v>
      </c>
      <c r="AE488" s="2"/>
      <c r="AF488" s="22" t="s">
        <v>4</v>
      </c>
      <c r="AG488" s="1">
        <v>483</v>
      </c>
      <c r="AH488" s="1">
        <v>529</v>
      </c>
      <c r="AI488" s="3">
        <v>1012</v>
      </c>
    </row>
    <row r="489" spans="1:35" x14ac:dyDescent="0.35">
      <c r="A489" s="5" t="s">
        <v>452</v>
      </c>
      <c r="B489" s="5" t="s">
        <v>452</v>
      </c>
      <c r="C489" s="4"/>
      <c r="D489" s="4"/>
      <c r="E489" s="4"/>
      <c r="F489" s="4"/>
      <c r="G489" s="4"/>
      <c r="H489" s="22"/>
      <c r="I489" s="4"/>
      <c r="J489" s="4"/>
      <c r="K489" s="4"/>
      <c r="L489" s="4"/>
      <c r="M489" s="4"/>
      <c r="N489" s="4"/>
      <c r="O489" s="4"/>
      <c r="P489" s="4"/>
      <c r="Q489" s="22"/>
      <c r="R489" s="4"/>
      <c r="S489" s="4"/>
      <c r="T489" s="4"/>
      <c r="U489" s="4"/>
      <c r="V489" s="4"/>
      <c r="W489" s="4"/>
      <c r="X489" s="4"/>
      <c r="Y489" s="22"/>
      <c r="Z489" s="4"/>
      <c r="AA489" s="4"/>
      <c r="AB489" s="4"/>
      <c r="AC489" s="4"/>
      <c r="AD489" s="4"/>
      <c r="AE489" s="4"/>
      <c r="AF489" s="22"/>
      <c r="AG489" s="4"/>
      <c r="AH489" s="4"/>
      <c r="AI489" s="4"/>
    </row>
    <row r="490" spans="1:35" ht="72.5" x14ac:dyDescent="0.35">
      <c r="A490" s="23" t="s">
        <v>503</v>
      </c>
      <c r="B490" s="10" t="s">
        <v>144</v>
      </c>
      <c r="C490" s="1"/>
      <c r="D490" s="1"/>
      <c r="E490" s="1"/>
      <c r="F490" s="1"/>
      <c r="G490" s="2"/>
      <c r="H490" s="22" t="s">
        <v>144</v>
      </c>
      <c r="I490" s="1"/>
      <c r="J490" s="1"/>
      <c r="K490" s="1"/>
      <c r="L490" s="1"/>
      <c r="M490" s="1"/>
      <c r="N490" s="1"/>
      <c r="O490" s="1"/>
      <c r="P490" s="2"/>
      <c r="Q490" s="22" t="s">
        <v>144</v>
      </c>
      <c r="R490" s="1"/>
      <c r="S490" s="1"/>
      <c r="T490" s="1"/>
      <c r="U490" s="1"/>
      <c r="V490" s="1"/>
      <c r="W490" s="1"/>
      <c r="X490" s="2"/>
      <c r="Y490" s="22" t="s">
        <v>144</v>
      </c>
      <c r="Z490" s="1"/>
      <c r="AA490" s="1"/>
      <c r="AB490" s="1"/>
      <c r="AC490" s="1"/>
      <c r="AD490" s="1"/>
      <c r="AE490" s="2"/>
      <c r="AF490" s="22" t="s">
        <v>144</v>
      </c>
      <c r="AG490" s="1"/>
      <c r="AH490" s="1"/>
      <c r="AI490" s="1"/>
    </row>
    <row r="491" spans="1:35" x14ac:dyDescent="0.35">
      <c r="A491" s="23" t="s">
        <v>7</v>
      </c>
      <c r="B491" s="27" t="s">
        <v>7</v>
      </c>
      <c r="C491" s="1">
        <v>1</v>
      </c>
      <c r="D491" s="1">
        <v>3</v>
      </c>
      <c r="E491" s="1">
        <v>7</v>
      </c>
      <c r="F491" s="1">
        <v>11</v>
      </c>
      <c r="G491" s="2"/>
      <c r="H491" s="22" t="s">
        <v>7</v>
      </c>
      <c r="I491" s="1">
        <v>0</v>
      </c>
      <c r="J491" s="1">
        <v>3</v>
      </c>
      <c r="K491" s="1">
        <v>6</v>
      </c>
      <c r="L491" s="1">
        <v>1</v>
      </c>
      <c r="M491" s="1">
        <v>0</v>
      </c>
      <c r="N491" s="1">
        <v>1</v>
      </c>
      <c r="O491" s="1">
        <v>11</v>
      </c>
      <c r="P491" s="2"/>
      <c r="Q491" s="22" t="s">
        <v>7</v>
      </c>
      <c r="R491" s="1">
        <v>2</v>
      </c>
      <c r="S491" s="1">
        <v>0</v>
      </c>
      <c r="T491" s="1">
        <v>3</v>
      </c>
      <c r="U491" s="1">
        <v>3</v>
      </c>
      <c r="V491" s="1">
        <v>3</v>
      </c>
      <c r="W491" s="1">
        <v>11</v>
      </c>
      <c r="X491" s="2"/>
      <c r="Y491" s="22" t="s">
        <v>7</v>
      </c>
      <c r="Z491" s="1">
        <v>1</v>
      </c>
      <c r="AA491" s="1">
        <v>4</v>
      </c>
      <c r="AB491" s="1">
        <v>2</v>
      </c>
      <c r="AC491" s="1">
        <v>4</v>
      </c>
      <c r="AD491" s="1">
        <v>11</v>
      </c>
      <c r="AE491" s="2"/>
      <c r="AF491" s="22" t="s">
        <v>7</v>
      </c>
      <c r="AG491" s="1">
        <v>4</v>
      </c>
      <c r="AH491" s="1">
        <v>7</v>
      </c>
      <c r="AI491" s="1">
        <v>11</v>
      </c>
    </row>
    <row r="492" spans="1:35" x14ac:dyDescent="0.35">
      <c r="A492" s="23" t="s">
        <v>35</v>
      </c>
      <c r="B492" s="27" t="s">
        <v>35</v>
      </c>
      <c r="C492" s="1">
        <v>25</v>
      </c>
      <c r="D492" s="1">
        <v>193</v>
      </c>
      <c r="E492" s="1">
        <v>219</v>
      </c>
      <c r="F492" s="1">
        <v>437</v>
      </c>
      <c r="G492" s="2"/>
      <c r="H492" s="22" t="s">
        <v>35</v>
      </c>
      <c r="I492" s="1">
        <v>32</v>
      </c>
      <c r="J492" s="1">
        <v>161</v>
      </c>
      <c r="K492" s="1">
        <v>171</v>
      </c>
      <c r="L492" s="1">
        <v>48</v>
      </c>
      <c r="M492" s="1">
        <v>12</v>
      </c>
      <c r="N492" s="1">
        <v>13</v>
      </c>
      <c r="O492" s="1">
        <v>437</v>
      </c>
      <c r="P492" s="2"/>
      <c r="Q492" s="22" t="s">
        <v>35</v>
      </c>
      <c r="R492" s="1">
        <v>85</v>
      </c>
      <c r="S492" s="1">
        <v>103</v>
      </c>
      <c r="T492" s="1">
        <v>80</v>
      </c>
      <c r="U492" s="1">
        <v>73</v>
      </c>
      <c r="V492" s="1">
        <v>96</v>
      </c>
      <c r="W492" s="1">
        <v>437</v>
      </c>
      <c r="X492" s="2"/>
      <c r="Y492" s="22" t="s">
        <v>35</v>
      </c>
      <c r="Z492" s="1">
        <v>76</v>
      </c>
      <c r="AA492" s="1">
        <v>98</v>
      </c>
      <c r="AB492" s="1">
        <v>66</v>
      </c>
      <c r="AC492" s="1">
        <v>197</v>
      </c>
      <c r="AD492" s="1">
        <v>437</v>
      </c>
      <c r="AE492" s="2"/>
      <c r="AF492" s="22" t="s">
        <v>35</v>
      </c>
      <c r="AG492" s="1">
        <v>211</v>
      </c>
      <c r="AH492" s="1">
        <v>226</v>
      </c>
      <c r="AI492" s="1">
        <v>437</v>
      </c>
    </row>
    <row r="493" spans="1:35" x14ac:dyDescent="0.35">
      <c r="A493" s="24" t="s">
        <v>102</v>
      </c>
      <c r="B493" s="11" t="s">
        <v>102</v>
      </c>
      <c r="C493" s="1">
        <v>42</v>
      </c>
      <c r="D493" s="1">
        <v>289</v>
      </c>
      <c r="E493" s="1">
        <v>233</v>
      </c>
      <c r="F493" s="1">
        <v>564</v>
      </c>
      <c r="G493" s="2"/>
      <c r="H493" s="22"/>
      <c r="I493" s="1">
        <v>54</v>
      </c>
      <c r="J493" s="1">
        <v>235</v>
      </c>
      <c r="K493" s="1">
        <v>186</v>
      </c>
      <c r="L493" s="1">
        <v>47</v>
      </c>
      <c r="M493" s="1">
        <v>14</v>
      </c>
      <c r="N493" s="1">
        <v>28</v>
      </c>
      <c r="O493" s="1">
        <v>564</v>
      </c>
      <c r="P493" s="2"/>
      <c r="Q493" s="22"/>
      <c r="R493" s="1">
        <v>62</v>
      </c>
      <c r="S493" s="1">
        <v>68</v>
      </c>
      <c r="T493" s="1">
        <v>100</v>
      </c>
      <c r="U493" s="1">
        <v>122</v>
      </c>
      <c r="V493" s="1">
        <v>212</v>
      </c>
      <c r="W493" s="1">
        <v>564</v>
      </c>
      <c r="X493" s="2"/>
      <c r="Y493" s="22"/>
      <c r="Z493" s="1">
        <v>123</v>
      </c>
      <c r="AA493" s="1">
        <v>157</v>
      </c>
      <c r="AB493" s="1">
        <v>118</v>
      </c>
      <c r="AC493" s="1">
        <v>166</v>
      </c>
      <c r="AD493" s="1">
        <v>564</v>
      </c>
      <c r="AE493" s="2"/>
      <c r="AF493" s="22"/>
      <c r="AG493" s="1">
        <v>268</v>
      </c>
      <c r="AH493" s="1">
        <v>296</v>
      </c>
      <c r="AI493" s="1">
        <v>564</v>
      </c>
    </row>
    <row r="494" spans="1:35" x14ac:dyDescent="0.35">
      <c r="A494" s="25" t="s">
        <v>4</v>
      </c>
      <c r="B494" s="12" t="s">
        <v>4</v>
      </c>
      <c r="C494" s="1">
        <v>68</v>
      </c>
      <c r="D494" s="1">
        <v>485</v>
      </c>
      <c r="E494" s="1">
        <v>459</v>
      </c>
      <c r="F494" s="3">
        <v>1012</v>
      </c>
      <c r="G494" s="2"/>
      <c r="H494" s="22" t="s">
        <v>4</v>
      </c>
      <c r="I494" s="1">
        <v>86</v>
      </c>
      <c r="J494" s="1">
        <v>399</v>
      </c>
      <c r="K494" s="1">
        <v>363</v>
      </c>
      <c r="L494" s="1">
        <v>96</v>
      </c>
      <c r="M494" s="1">
        <v>26</v>
      </c>
      <c r="N494" s="1">
        <v>42</v>
      </c>
      <c r="O494" s="3">
        <v>1012</v>
      </c>
      <c r="P494" s="2"/>
      <c r="Q494" s="22" t="s">
        <v>4</v>
      </c>
      <c r="R494" s="1">
        <v>149</v>
      </c>
      <c r="S494" s="1">
        <v>171</v>
      </c>
      <c r="T494" s="1">
        <v>183</v>
      </c>
      <c r="U494" s="1">
        <v>198</v>
      </c>
      <c r="V494" s="1">
        <v>311</v>
      </c>
      <c r="W494" s="3">
        <v>1012</v>
      </c>
      <c r="X494" s="2"/>
      <c r="Y494" s="22" t="s">
        <v>4</v>
      </c>
      <c r="Z494" s="1">
        <v>200</v>
      </c>
      <c r="AA494" s="1">
        <v>259</v>
      </c>
      <c r="AB494" s="1">
        <v>186</v>
      </c>
      <c r="AC494" s="1">
        <v>367</v>
      </c>
      <c r="AD494" s="3">
        <v>1012</v>
      </c>
      <c r="AE494" s="2"/>
      <c r="AF494" s="22" t="s">
        <v>4</v>
      </c>
      <c r="AG494" s="1">
        <v>483</v>
      </c>
      <c r="AH494" s="1">
        <v>529</v>
      </c>
      <c r="AI494" s="3">
        <v>1012</v>
      </c>
    </row>
    <row r="495" spans="1:35" x14ac:dyDescent="0.35">
      <c r="A495" s="5" t="s">
        <v>452</v>
      </c>
      <c r="B495" s="5" t="s">
        <v>452</v>
      </c>
      <c r="C495" s="4"/>
      <c r="D495" s="4"/>
      <c r="E495" s="4"/>
      <c r="F495" s="4"/>
      <c r="G495" s="4"/>
      <c r="H495" s="22"/>
      <c r="I495" s="4"/>
      <c r="J495" s="4"/>
      <c r="K495" s="4"/>
      <c r="L495" s="4"/>
      <c r="M495" s="4"/>
      <c r="N495" s="4"/>
      <c r="O495" s="4"/>
      <c r="P495" s="4"/>
      <c r="Q495" s="22"/>
      <c r="R495" s="4"/>
      <c r="S495" s="4"/>
      <c r="T495" s="4"/>
      <c r="U495" s="4"/>
      <c r="V495" s="4"/>
      <c r="W495" s="4"/>
      <c r="X495" s="4"/>
      <c r="Y495" s="22"/>
      <c r="Z495" s="4"/>
      <c r="AA495" s="4"/>
      <c r="AB495" s="4"/>
      <c r="AC495" s="4"/>
      <c r="AD495" s="4"/>
      <c r="AE495" s="4"/>
      <c r="AF495" s="22"/>
      <c r="AG495" s="4"/>
      <c r="AH495" s="4"/>
      <c r="AI495" s="4"/>
    </row>
    <row r="496" spans="1:35" ht="58" x14ac:dyDescent="0.35">
      <c r="A496" s="23" t="s">
        <v>504</v>
      </c>
      <c r="B496" s="10" t="s">
        <v>145</v>
      </c>
      <c r="C496" s="1"/>
      <c r="D496" s="1"/>
      <c r="E496" s="1"/>
      <c r="F496" s="1"/>
      <c r="G496" s="2"/>
      <c r="H496" s="22" t="s">
        <v>145</v>
      </c>
      <c r="I496" s="1"/>
      <c r="J496" s="1"/>
      <c r="K496" s="1"/>
      <c r="L496" s="1"/>
      <c r="M496" s="1"/>
      <c r="N496" s="1"/>
      <c r="O496" s="1"/>
      <c r="P496" s="2"/>
      <c r="Q496" s="22" t="s">
        <v>145</v>
      </c>
      <c r="R496" s="1"/>
      <c r="S496" s="1"/>
      <c r="T496" s="1"/>
      <c r="U496" s="1"/>
      <c r="V496" s="1"/>
      <c r="W496" s="1"/>
      <c r="X496" s="2"/>
      <c r="Y496" s="22" t="s">
        <v>145</v>
      </c>
      <c r="Z496" s="1"/>
      <c r="AA496" s="1"/>
      <c r="AB496" s="1"/>
      <c r="AC496" s="1"/>
      <c r="AD496" s="1"/>
      <c r="AE496" s="2"/>
      <c r="AF496" s="22" t="s">
        <v>145</v>
      </c>
      <c r="AG496" s="1"/>
      <c r="AH496" s="1"/>
      <c r="AI496" s="1"/>
    </row>
    <row r="497" spans="1:35" x14ac:dyDescent="0.35">
      <c r="A497" s="23" t="s">
        <v>7</v>
      </c>
      <c r="B497" s="27" t="s">
        <v>7</v>
      </c>
      <c r="C497" s="1">
        <v>1</v>
      </c>
      <c r="D497" s="1">
        <v>33</v>
      </c>
      <c r="E497" s="1">
        <v>40</v>
      </c>
      <c r="F497" s="1">
        <v>74</v>
      </c>
      <c r="G497" s="2"/>
      <c r="H497" s="22" t="s">
        <v>7</v>
      </c>
      <c r="I497" s="1">
        <v>12</v>
      </c>
      <c r="J497" s="1">
        <v>21</v>
      </c>
      <c r="K497" s="1">
        <v>37</v>
      </c>
      <c r="L497" s="1">
        <v>3</v>
      </c>
      <c r="M497" s="1">
        <v>1</v>
      </c>
      <c r="N497" s="1">
        <v>0</v>
      </c>
      <c r="O497" s="1">
        <v>74</v>
      </c>
      <c r="P497" s="2"/>
      <c r="Q497" s="22" t="s">
        <v>7</v>
      </c>
      <c r="R497" s="1">
        <v>14</v>
      </c>
      <c r="S497" s="1">
        <v>24</v>
      </c>
      <c r="T497" s="1">
        <v>19</v>
      </c>
      <c r="U497" s="1">
        <v>9</v>
      </c>
      <c r="V497" s="1">
        <v>8</v>
      </c>
      <c r="W497" s="1">
        <v>74</v>
      </c>
      <c r="X497" s="2"/>
      <c r="Y497" s="22" t="s">
        <v>7</v>
      </c>
      <c r="Z497" s="1">
        <v>18</v>
      </c>
      <c r="AA497" s="1">
        <v>9</v>
      </c>
      <c r="AB497" s="1">
        <v>15</v>
      </c>
      <c r="AC497" s="1">
        <v>32</v>
      </c>
      <c r="AD497" s="1">
        <v>74</v>
      </c>
      <c r="AE497" s="2"/>
      <c r="AF497" s="22" t="s">
        <v>7</v>
      </c>
      <c r="AG497" s="1">
        <v>36</v>
      </c>
      <c r="AH497" s="1">
        <v>38</v>
      </c>
      <c r="AI497" s="1">
        <v>74</v>
      </c>
    </row>
    <row r="498" spans="1:35" x14ac:dyDescent="0.35">
      <c r="A498" s="23" t="s">
        <v>35</v>
      </c>
      <c r="B498" s="27" t="s">
        <v>35</v>
      </c>
      <c r="C498" s="1">
        <v>25</v>
      </c>
      <c r="D498" s="1">
        <v>163</v>
      </c>
      <c r="E498" s="1">
        <v>186</v>
      </c>
      <c r="F498" s="1">
        <v>374</v>
      </c>
      <c r="G498" s="2"/>
      <c r="H498" s="22" t="s">
        <v>35</v>
      </c>
      <c r="I498" s="1">
        <v>20</v>
      </c>
      <c r="J498" s="1">
        <v>143</v>
      </c>
      <c r="K498" s="1">
        <v>140</v>
      </c>
      <c r="L498" s="1">
        <v>46</v>
      </c>
      <c r="M498" s="1">
        <v>11</v>
      </c>
      <c r="N498" s="1">
        <v>14</v>
      </c>
      <c r="O498" s="1">
        <v>374</v>
      </c>
      <c r="P498" s="2"/>
      <c r="Q498" s="22" t="s">
        <v>35</v>
      </c>
      <c r="R498" s="1">
        <v>73</v>
      </c>
      <c r="S498" s="1">
        <v>79</v>
      </c>
      <c r="T498" s="1">
        <v>64</v>
      </c>
      <c r="U498" s="1">
        <v>67</v>
      </c>
      <c r="V498" s="1">
        <v>91</v>
      </c>
      <c r="W498" s="1">
        <v>374</v>
      </c>
      <c r="X498" s="2"/>
      <c r="Y498" s="22" t="s">
        <v>35</v>
      </c>
      <c r="Z498" s="1">
        <v>59</v>
      </c>
      <c r="AA498" s="1">
        <v>93</v>
      </c>
      <c r="AB498" s="1">
        <v>53</v>
      </c>
      <c r="AC498" s="1">
        <v>169</v>
      </c>
      <c r="AD498" s="1">
        <v>374</v>
      </c>
      <c r="AE498" s="2"/>
      <c r="AF498" s="22" t="s">
        <v>35</v>
      </c>
      <c r="AG498" s="1">
        <v>179</v>
      </c>
      <c r="AH498" s="1">
        <v>195</v>
      </c>
      <c r="AI498" s="1">
        <v>374</v>
      </c>
    </row>
    <row r="499" spans="1:35" x14ac:dyDescent="0.35">
      <c r="A499" s="24" t="s">
        <v>102</v>
      </c>
      <c r="B499" s="11" t="s">
        <v>102</v>
      </c>
      <c r="C499" s="1">
        <v>42</v>
      </c>
      <c r="D499" s="1">
        <v>289</v>
      </c>
      <c r="E499" s="1">
        <v>233</v>
      </c>
      <c r="F499" s="1">
        <v>564</v>
      </c>
      <c r="G499" s="2"/>
      <c r="H499" s="22"/>
      <c r="I499" s="1">
        <v>54</v>
      </c>
      <c r="J499" s="1">
        <v>235</v>
      </c>
      <c r="K499" s="1">
        <v>186</v>
      </c>
      <c r="L499" s="1">
        <v>47</v>
      </c>
      <c r="M499" s="1">
        <v>14</v>
      </c>
      <c r="N499" s="1">
        <v>28</v>
      </c>
      <c r="O499" s="1">
        <v>564</v>
      </c>
      <c r="P499" s="2"/>
      <c r="Q499" s="22"/>
      <c r="R499" s="1">
        <v>62</v>
      </c>
      <c r="S499" s="1">
        <v>68</v>
      </c>
      <c r="T499" s="1">
        <v>100</v>
      </c>
      <c r="U499" s="1">
        <v>122</v>
      </c>
      <c r="V499" s="1">
        <v>212</v>
      </c>
      <c r="W499" s="1">
        <v>564</v>
      </c>
      <c r="X499" s="2"/>
      <c r="Y499" s="22"/>
      <c r="Z499" s="1">
        <v>123</v>
      </c>
      <c r="AA499" s="1">
        <v>157</v>
      </c>
      <c r="AB499" s="1">
        <v>118</v>
      </c>
      <c r="AC499" s="1">
        <v>166</v>
      </c>
      <c r="AD499" s="1">
        <v>564</v>
      </c>
      <c r="AE499" s="2"/>
      <c r="AF499" s="22"/>
      <c r="AG499" s="1">
        <v>268</v>
      </c>
      <c r="AH499" s="1">
        <v>296</v>
      </c>
      <c r="AI499" s="1">
        <v>564</v>
      </c>
    </row>
    <row r="500" spans="1:35" x14ac:dyDescent="0.35">
      <c r="A500" s="25" t="s">
        <v>4</v>
      </c>
      <c r="B500" s="12" t="s">
        <v>4</v>
      </c>
      <c r="C500" s="1">
        <v>68</v>
      </c>
      <c r="D500" s="1">
        <v>485</v>
      </c>
      <c r="E500" s="1">
        <v>459</v>
      </c>
      <c r="F500" s="3">
        <v>1012</v>
      </c>
      <c r="G500" s="2"/>
      <c r="H500" s="22" t="s">
        <v>4</v>
      </c>
      <c r="I500" s="1">
        <v>86</v>
      </c>
      <c r="J500" s="1">
        <v>399</v>
      </c>
      <c r="K500" s="1">
        <v>363</v>
      </c>
      <c r="L500" s="1">
        <v>96</v>
      </c>
      <c r="M500" s="1">
        <v>26</v>
      </c>
      <c r="N500" s="1">
        <v>42</v>
      </c>
      <c r="O500" s="3">
        <v>1012</v>
      </c>
      <c r="P500" s="2"/>
      <c r="Q500" s="22" t="s">
        <v>4</v>
      </c>
      <c r="R500" s="1">
        <v>149</v>
      </c>
      <c r="S500" s="1">
        <v>171</v>
      </c>
      <c r="T500" s="1">
        <v>183</v>
      </c>
      <c r="U500" s="1">
        <v>198</v>
      </c>
      <c r="V500" s="1">
        <v>311</v>
      </c>
      <c r="W500" s="3">
        <v>1012</v>
      </c>
      <c r="X500" s="2"/>
      <c r="Y500" s="22" t="s">
        <v>4</v>
      </c>
      <c r="Z500" s="1">
        <v>200</v>
      </c>
      <c r="AA500" s="1">
        <v>259</v>
      </c>
      <c r="AB500" s="1">
        <v>186</v>
      </c>
      <c r="AC500" s="1">
        <v>367</v>
      </c>
      <c r="AD500" s="3">
        <v>1012</v>
      </c>
      <c r="AE500" s="2"/>
      <c r="AF500" s="22" t="s">
        <v>4</v>
      </c>
      <c r="AG500" s="1">
        <v>483</v>
      </c>
      <c r="AH500" s="1">
        <v>529</v>
      </c>
      <c r="AI500" s="3">
        <v>1012</v>
      </c>
    </row>
    <row r="501" spans="1:35" x14ac:dyDescent="0.35">
      <c r="A501" s="5" t="s">
        <v>452</v>
      </c>
      <c r="B501" s="5" t="s">
        <v>452</v>
      </c>
      <c r="C501" s="4"/>
      <c r="D501" s="4"/>
      <c r="E501" s="4"/>
      <c r="F501" s="4"/>
      <c r="G501" s="4"/>
      <c r="H501" s="22"/>
      <c r="I501" s="4"/>
      <c r="J501" s="4"/>
      <c r="K501" s="4"/>
      <c r="L501" s="4"/>
      <c r="M501" s="4"/>
      <c r="N501" s="4"/>
      <c r="O501" s="4"/>
      <c r="P501" s="4"/>
      <c r="Q501" s="22"/>
      <c r="R501" s="4"/>
      <c r="S501" s="4"/>
      <c r="T501" s="4"/>
      <c r="U501" s="4"/>
      <c r="V501" s="4"/>
      <c r="W501" s="4"/>
      <c r="X501" s="4"/>
      <c r="Y501" s="22"/>
      <c r="Z501" s="4"/>
      <c r="AA501" s="4"/>
      <c r="AB501" s="4"/>
      <c r="AC501" s="4"/>
      <c r="AD501" s="4"/>
      <c r="AE501" s="4"/>
      <c r="AF501" s="22"/>
      <c r="AG501" s="4"/>
      <c r="AH501" s="4"/>
      <c r="AI501" s="4"/>
    </row>
    <row r="502" spans="1:35" ht="58" x14ac:dyDescent="0.35">
      <c r="A502" s="23" t="s">
        <v>505</v>
      </c>
      <c r="B502" s="10" t="s">
        <v>146</v>
      </c>
      <c r="C502" s="1"/>
      <c r="D502" s="1"/>
      <c r="E502" s="1"/>
      <c r="F502" s="1"/>
      <c r="G502" s="2"/>
      <c r="H502" s="22" t="s">
        <v>146</v>
      </c>
      <c r="I502" s="1"/>
      <c r="J502" s="1"/>
      <c r="K502" s="1"/>
      <c r="L502" s="1"/>
      <c r="M502" s="1"/>
      <c r="N502" s="1"/>
      <c r="O502" s="1"/>
      <c r="P502" s="2"/>
      <c r="Q502" s="22" t="s">
        <v>146</v>
      </c>
      <c r="R502" s="1"/>
      <c r="S502" s="1"/>
      <c r="T502" s="1"/>
      <c r="U502" s="1"/>
      <c r="V502" s="1"/>
      <c r="W502" s="1"/>
      <c r="X502" s="2"/>
      <c r="Y502" s="22" t="s">
        <v>146</v>
      </c>
      <c r="Z502" s="1"/>
      <c r="AA502" s="1"/>
      <c r="AB502" s="1"/>
      <c r="AC502" s="1"/>
      <c r="AD502" s="1"/>
      <c r="AE502" s="2"/>
      <c r="AF502" s="22" t="s">
        <v>146</v>
      </c>
      <c r="AG502" s="1"/>
      <c r="AH502" s="1"/>
      <c r="AI502" s="1"/>
    </row>
    <row r="503" spans="1:35" x14ac:dyDescent="0.35">
      <c r="A503" s="23" t="s">
        <v>7</v>
      </c>
      <c r="B503" s="27" t="s">
        <v>7</v>
      </c>
      <c r="C503" s="1">
        <v>2</v>
      </c>
      <c r="D503" s="1">
        <v>1</v>
      </c>
      <c r="E503" s="1">
        <v>2</v>
      </c>
      <c r="F503" s="1">
        <v>5</v>
      </c>
      <c r="G503" s="2"/>
      <c r="H503" s="22" t="s">
        <v>7</v>
      </c>
      <c r="I503" s="1">
        <v>0</v>
      </c>
      <c r="J503" s="1">
        <v>1</v>
      </c>
      <c r="K503" s="1">
        <v>2</v>
      </c>
      <c r="L503" s="1">
        <v>0</v>
      </c>
      <c r="M503" s="1">
        <v>0</v>
      </c>
      <c r="N503" s="1">
        <v>2</v>
      </c>
      <c r="O503" s="1">
        <v>5</v>
      </c>
      <c r="P503" s="2"/>
      <c r="Q503" s="22" t="s">
        <v>7</v>
      </c>
      <c r="R503" s="1">
        <v>1</v>
      </c>
      <c r="S503" s="1">
        <v>1</v>
      </c>
      <c r="T503" s="1">
        <v>1</v>
      </c>
      <c r="U503" s="1">
        <v>1</v>
      </c>
      <c r="V503" s="1">
        <v>1</v>
      </c>
      <c r="W503" s="1">
        <v>5</v>
      </c>
      <c r="X503" s="2"/>
      <c r="Y503" s="22" t="s">
        <v>7</v>
      </c>
      <c r="Z503" s="1">
        <v>0</v>
      </c>
      <c r="AA503" s="1">
        <v>0</v>
      </c>
      <c r="AB503" s="1">
        <v>2</v>
      </c>
      <c r="AC503" s="1">
        <v>3</v>
      </c>
      <c r="AD503" s="1">
        <v>5</v>
      </c>
      <c r="AE503" s="2"/>
      <c r="AF503" s="22" t="s">
        <v>7</v>
      </c>
      <c r="AG503" s="1">
        <v>2</v>
      </c>
      <c r="AH503" s="1">
        <v>3</v>
      </c>
      <c r="AI503" s="1">
        <v>5</v>
      </c>
    </row>
    <row r="504" spans="1:35" x14ac:dyDescent="0.35">
      <c r="A504" s="23" t="s">
        <v>35</v>
      </c>
      <c r="B504" s="27" t="s">
        <v>35</v>
      </c>
      <c r="C504" s="1">
        <v>24</v>
      </c>
      <c r="D504" s="1">
        <v>195</v>
      </c>
      <c r="E504" s="1">
        <v>224</v>
      </c>
      <c r="F504" s="1">
        <v>443</v>
      </c>
      <c r="G504" s="2"/>
      <c r="H504" s="22" t="s">
        <v>35</v>
      </c>
      <c r="I504" s="1">
        <v>32</v>
      </c>
      <c r="J504" s="1">
        <v>163</v>
      </c>
      <c r="K504" s="1">
        <v>175</v>
      </c>
      <c r="L504" s="1">
        <v>49</v>
      </c>
      <c r="M504" s="1">
        <v>12</v>
      </c>
      <c r="N504" s="1">
        <v>12</v>
      </c>
      <c r="O504" s="1">
        <v>443</v>
      </c>
      <c r="P504" s="2"/>
      <c r="Q504" s="22" t="s">
        <v>35</v>
      </c>
      <c r="R504" s="1">
        <v>86</v>
      </c>
      <c r="S504" s="1">
        <v>102</v>
      </c>
      <c r="T504" s="1">
        <v>82</v>
      </c>
      <c r="U504" s="1">
        <v>75</v>
      </c>
      <c r="V504" s="1">
        <v>98</v>
      </c>
      <c r="W504" s="1">
        <v>443</v>
      </c>
      <c r="X504" s="2"/>
      <c r="Y504" s="22" t="s">
        <v>35</v>
      </c>
      <c r="Z504" s="1">
        <v>77</v>
      </c>
      <c r="AA504" s="1">
        <v>102</v>
      </c>
      <c r="AB504" s="1">
        <v>66</v>
      </c>
      <c r="AC504" s="1">
        <v>198</v>
      </c>
      <c r="AD504" s="1">
        <v>443</v>
      </c>
      <c r="AE504" s="2"/>
      <c r="AF504" s="22" t="s">
        <v>35</v>
      </c>
      <c r="AG504" s="1">
        <v>213</v>
      </c>
      <c r="AH504" s="1">
        <v>230</v>
      </c>
      <c r="AI504" s="1">
        <v>443</v>
      </c>
    </row>
    <row r="505" spans="1:35" x14ac:dyDescent="0.35">
      <c r="A505" s="24" t="s">
        <v>102</v>
      </c>
      <c r="B505" s="11" t="s">
        <v>102</v>
      </c>
      <c r="C505" s="1">
        <v>42</v>
      </c>
      <c r="D505" s="1">
        <v>289</v>
      </c>
      <c r="E505" s="1">
        <v>233</v>
      </c>
      <c r="F505" s="1">
        <v>564</v>
      </c>
      <c r="G505" s="2"/>
      <c r="H505" s="22"/>
      <c r="I505" s="1">
        <v>54</v>
      </c>
      <c r="J505" s="1">
        <v>235</v>
      </c>
      <c r="K505" s="1">
        <v>186</v>
      </c>
      <c r="L505" s="1">
        <v>47</v>
      </c>
      <c r="M505" s="1">
        <v>14</v>
      </c>
      <c r="N505" s="1">
        <v>28</v>
      </c>
      <c r="O505" s="1">
        <v>564</v>
      </c>
      <c r="P505" s="2"/>
      <c r="Q505" s="22"/>
      <c r="R505" s="1">
        <v>62</v>
      </c>
      <c r="S505" s="1">
        <v>68</v>
      </c>
      <c r="T505" s="1">
        <v>100</v>
      </c>
      <c r="U505" s="1">
        <v>122</v>
      </c>
      <c r="V505" s="1">
        <v>212</v>
      </c>
      <c r="W505" s="1">
        <v>564</v>
      </c>
      <c r="X505" s="2"/>
      <c r="Y505" s="22"/>
      <c r="Z505" s="1">
        <v>123</v>
      </c>
      <c r="AA505" s="1">
        <v>157</v>
      </c>
      <c r="AB505" s="1">
        <v>118</v>
      </c>
      <c r="AC505" s="1">
        <v>166</v>
      </c>
      <c r="AD505" s="1">
        <v>564</v>
      </c>
      <c r="AE505" s="2"/>
      <c r="AF505" s="22"/>
      <c r="AG505" s="1">
        <v>268</v>
      </c>
      <c r="AH505" s="1">
        <v>296</v>
      </c>
      <c r="AI505" s="1">
        <v>564</v>
      </c>
    </row>
    <row r="506" spans="1:35" x14ac:dyDescent="0.35">
      <c r="A506" s="25" t="s">
        <v>4</v>
      </c>
      <c r="B506" s="12" t="s">
        <v>4</v>
      </c>
      <c r="C506" s="1">
        <v>68</v>
      </c>
      <c r="D506" s="1">
        <v>485</v>
      </c>
      <c r="E506" s="1">
        <v>459</v>
      </c>
      <c r="F506" s="3">
        <v>1012</v>
      </c>
      <c r="G506" s="2"/>
      <c r="H506" s="22" t="s">
        <v>4</v>
      </c>
      <c r="I506" s="1">
        <v>86</v>
      </c>
      <c r="J506" s="1">
        <v>399</v>
      </c>
      <c r="K506" s="1">
        <v>363</v>
      </c>
      <c r="L506" s="1">
        <v>96</v>
      </c>
      <c r="M506" s="1">
        <v>26</v>
      </c>
      <c r="N506" s="1">
        <v>42</v>
      </c>
      <c r="O506" s="3">
        <v>1012</v>
      </c>
      <c r="P506" s="2"/>
      <c r="Q506" s="22" t="s">
        <v>4</v>
      </c>
      <c r="R506" s="1">
        <v>149</v>
      </c>
      <c r="S506" s="1">
        <v>171</v>
      </c>
      <c r="T506" s="1">
        <v>183</v>
      </c>
      <c r="U506" s="1">
        <v>198</v>
      </c>
      <c r="V506" s="1">
        <v>311</v>
      </c>
      <c r="W506" s="3">
        <v>1012</v>
      </c>
      <c r="X506" s="2"/>
      <c r="Y506" s="22" t="s">
        <v>4</v>
      </c>
      <c r="Z506" s="1">
        <v>200</v>
      </c>
      <c r="AA506" s="1">
        <v>259</v>
      </c>
      <c r="AB506" s="1">
        <v>186</v>
      </c>
      <c r="AC506" s="1">
        <v>367</v>
      </c>
      <c r="AD506" s="3">
        <v>1012</v>
      </c>
      <c r="AE506" s="2"/>
      <c r="AF506" s="22" t="s">
        <v>4</v>
      </c>
      <c r="AG506" s="1">
        <v>483</v>
      </c>
      <c r="AH506" s="1">
        <v>529</v>
      </c>
      <c r="AI506" s="3">
        <v>1012</v>
      </c>
    </row>
    <row r="507" spans="1:35" x14ac:dyDescent="0.35">
      <c r="A507" s="5" t="s">
        <v>452</v>
      </c>
      <c r="B507" s="5" t="s">
        <v>452</v>
      </c>
      <c r="C507" s="4"/>
      <c r="D507" s="4"/>
      <c r="E507" s="4"/>
      <c r="F507" s="4"/>
      <c r="G507" s="4"/>
      <c r="H507" s="22"/>
      <c r="I507" s="4"/>
      <c r="J507" s="4"/>
      <c r="K507" s="4"/>
      <c r="L507" s="4"/>
      <c r="M507" s="4"/>
      <c r="N507" s="4"/>
      <c r="O507" s="4"/>
      <c r="P507" s="4"/>
      <c r="Q507" s="22"/>
      <c r="R507" s="4"/>
      <c r="S507" s="4"/>
      <c r="T507" s="4"/>
      <c r="U507" s="4"/>
      <c r="V507" s="4"/>
      <c r="W507" s="4"/>
      <c r="X507" s="4"/>
      <c r="Y507" s="22"/>
      <c r="Z507" s="4"/>
      <c r="AA507" s="4"/>
      <c r="AB507" s="4"/>
      <c r="AC507" s="4"/>
      <c r="AD507" s="4"/>
      <c r="AE507" s="4"/>
      <c r="AF507" s="22"/>
      <c r="AG507" s="4"/>
      <c r="AH507" s="4"/>
      <c r="AI507" s="4"/>
    </row>
    <row r="508" spans="1:35" ht="58" x14ac:dyDescent="0.35">
      <c r="A508" s="23" t="s">
        <v>506</v>
      </c>
      <c r="B508" s="10" t="s">
        <v>147</v>
      </c>
      <c r="C508" s="1"/>
      <c r="D508" s="1"/>
      <c r="E508" s="1"/>
      <c r="F508" s="1"/>
      <c r="G508" s="2"/>
      <c r="H508" s="22" t="s">
        <v>147</v>
      </c>
      <c r="I508" s="1"/>
      <c r="J508" s="1"/>
      <c r="K508" s="1"/>
      <c r="L508" s="1"/>
      <c r="M508" s="1"/>
      <c r="N508" s="1"/>
      <c r="O508" s="1"/>
      <c r="P508" s="2"/>
      <c r="Q508" s="22" t="s">
        <v>147</v>
      </c>
      <c r="R508" s="1"/>
      <c r="S508" s="1"/>
      <c r="T508" s="1"/>
      <c r="U508" s="1"/>
      <c r="V508" s="1"/>
      <c r="W508" s="1"/>
      <c r="X508" s="2"/>
      <c r="Y508" s="22" t="s">
        <v>147</v>
      </c>
      <c r="Z508" s="1"/>
      <c r="AA508" s="1"/>
      <c r="AB508" s="1"/>
      <c r="AC508" s="1"/>
      <c r="AD508" s="1"/>
      <c r="AE508" s="2"/>
      <c r="AF508" s="22" t="s">
        <v>147</v>
      </c>
      <c r="AG508" s="1"/>
      <c r="AH508" s="1"/>
      <c r="AI508" s="1"/>
    </row>
    <row r="509" spans="1:35" x14ac:dyDescent="0.35">
      <c r="A509" s="23" t="s">
        <v>7</v>
      </c>
      <c r="B509" s="27" t="s">
        <v>7</v>
      </c>
      <c r="C509" s="1">
        <v>2</v>
      </c>
      <c r="D509" s="1">
        <v>11</v>
      </c>
      <c r="E509" s="1">
        <v>14</v>
      </c>
      <c r="F509" s="1">
        <v>27</v>
      </c>
      <c r="G509" s="2"/>
      <c r="H509" s="22" t="s">
        <v>7</v>
      </c>
      <c r="I509" s="1">
        <v>0</v>
      </c>
      <c r="J509" s="1">
        <v>11</v>
      </c>
      <c r="K509" s="1">
        <v>11</v>
      </c>
      <c r="L509" s="1">
        <v>3</v>
      </c>
      <c r="M509" s="1">
        <v>1</v>
      </c>
      <c r="N509" s="1">
        <v>1</v>
      </c>
      <c r="O509" s="1">
        <v>27</v>
      </c>
      <c r="P509" s="2"/>
      <c r="Q509" s="22" t="s">
        <v>7</v>
      </c>
      <c r="R509" s="1">
        <v>7</v>
      </c>
      <c r="S509" s="1">
        <v>7</v>
      </c>
      <c r="T509" s="1">
        <v>3</v>
      </c>
      <c r="U509" s="1">
        <v>4</v>
      </c>
      <c r="V509" s="1">
        <v>6</v>
      </c>
      <c r="W509" s="1">
        <v>27</v>
      </c>
      <c r="X509" s="2"/>
      <c r="Y509" s="22" t="s">
        <v>7</v>
      </c>
      <c r="Z509" s="1">
        <v>7</v>
      </c>
      <c r="AA509" s="1">
        <v>7</v>
      </c>
      <c r="AB509" s="1">
        <v>4</v>
      </c>
      <c r="AC509" s="1">
        <v>9</v>
      </c>
      <c r="AD509" s="1">
        <v>27</v>
      </c>
      <c r="AE509" s="2"/>
      <c r="AF509" s="22" t="s">
        <v>7</v>
      </c>
      <c r="AG509" s="1">
        <v>11</v>
      </c>
      <c r="AH509" s="1">
        <v>16</v>
      </c>
      <c r="AI509" s="1">
        <v>27</v>
      </c>
    </row>
    <row r="510" spans="1:35" x14ac:dyDescent="0.35">
      <c r="A510" s="23" t="s">
        <v>35</v>
      </c>
      <c r="B510" s="27" t="s">
        <v>35</v>
      </c>
      <c r="C510" s="1">
        <v>24</v>
      </c>
      <c r="D510" s="1">
        <v>185</v>
      </c>
      <c r="E510" s="1">
        <v>212</v>
      </c>
      <c r="F510" s="1">
        <v>421</v>
      </c>
      <c r="G510" s="2"/>
      <c r="H510" s="22" t="s">
        <v>35</v>
      </c>
      <c r="I510" s="1">
        <v>32</v>
      </c>
      <c r="J510" s="1">
        <v>153</v>
      </c>
      <c r="K510" s="1">
        <v>166</v>
      </c>
      <c r="L510" s="1">
        <v>46</v>
      </c>
      <c r="M510" s="1">
        <v>11</v>
      </c>
      <c r="N510" s="1">
        <v>13</v>
      </c>
      <c r="O510" s="1">
        <v>421</v>
      </c>
      <c r="P510" s="2"/>
      <c r="Q510" s="22" t="s">
        <v>35</v>
      </c>
      <c r="R510" s="1">
        <v>80</v>
      </c>
      <c r="S510" s="1">
        <v>96</v>
      </c>
      <c r="T510" s="1">
        <v>80</v>
      </c>
      <c r="U510" s="1">
        <v>72</v>
      </c>
      <c r="V510" s="1">
        <v>93</v>
      </c>
      <c r="W510" s="1">
        <v>421</v>
      </c>
      <c r="X510" s="2"/>
      <c r="Y510" s="22" t="s">
        <v>35</v>
      </c>
      <c r="Z510" s="1">
        <v>70</v>
      </c>
      <c r="AA510" s="1">
        <v>95</v>
      </c>
      <c r="AB510" s="1">
        <v>64</v>
      </c>
      <c r="AC510" s="1">
        <v>192</v>
      </c>
      <c r="AD510" s="1">
        <v>421</v>
      </c>
      <c r="AE510" s="2"/>
      <c r="AF510" s="22" t="s">
        <v>35</v>
      </c>
      <c r="AG510" s="1">
        <v>204</v>
      </c>
      <c r="AH510" s="1">
        <v>217</v>
      </c>
      <c r="AI510" s="1">
        <v>421</v>
      </c>
    </row>
    <row r="511" spans="1:35" x14ac:dyDescent="0.35">
      <c r="A511" s="24" t="s">
        <v>102</v>
      </c>
      <c r="B511" s="11" t="s">
        <v>102</v>
      </c>
      <c r="C511" s="1">
        <v>42</v>
      </c>
      <c r="D511" s="1">
        <v>289</v>
      </c>
      <c r="E511" s="1">
        <v>233</v>
      </c>
      <c r="F511" s="1">
        <v>564</v>
      </c>
      <c r="G511" s="2"/>
      <c r="H511" s="22"/>
      <c r="I511" s="1">
        <v>54</v>
      </c>
      <c r="J511" s="1">
        <v>235</v>
      </c>
      <c r="K511" s="1">
        <v>186</v>
      </c>
      <c r="L511" s="1">
        <v>47</v>
      </c>
      <c r="M511" s="1">
        <v>14</v>
      </c>
      <c r="N511" s="1">
        <v>28</v>
      </c>
      <c r="O511" s="1">
        <v>564</v>
      </c>
      <c r="P511" s="2"/>
      <c r="Q511" s="22"/>
      <c r="R511" s="1">
        <v>62</v>
      </c>
      <c r="S511" s="1">
        <v>68</v>
      </c>
      <c r="T511" s="1">
        <v>100</v>
      </c>
      <c r="U511" s="1">
        <v>122</v>
      </c>
      <c r="V511" s="1">
        <v>212</v>
      </c>
      <c r="W511" s="1">
        <v>564</v>
      </c>
      <c r="X511" s="2"/>
      <c r="Y511" s="22"/>
      <c r="Z511" s="1">
        <v>123</v>
      </c>
      <c r="AA511" s="1">
        <v>157</v>
      </c>
      <c r="AB511" s="1">
        <v>118</v>
      </c>
      <c r="AC511" s="1">
        <v>166</v>
      </c>
      <c r="AD511" s="1">
        <v>564</v>
      </c>
      <c r="AE511" s="2"/>
      <c r="AF511" s="22"/>
      <c r="AG511" s="1">
        <v>268</v>
      </c>
      <c r="AH511" s="1">
        <v>296</v>
      </c>
      <c r="AI511" s="1">
        <v>564</v>
      </c>
    </row>
    <row r="512" spans="1:35" x14ac:dyDescent="0.35">
      <c r="A512" s="25" t="s">
        <v>4</v>
      </c>
      <c r="B512" s="12" t="s">
        <v>4</v>
      </c>
      <c r="C512" s="1">
        <v>68</v>
      </c>
      <c r="D512" s="1">
        <v>485</v>
      </c>
      <c r="E512" s="1">
        <v>459</v>
      </c>
      <c r="F512" s="3">
        <v>1012</v>
      </c>
      <c r="G512" s="2"/>
      <c r="H512" s="22" t="s">
        <v>4</v>
      </c>
      <c r="I512" s="1">
        <v>86</v>
      </c>
      <c r="J512" s="1">
        <v>399</v>
      </c>
      <c r="K512" s="1">
        <v>363</v>
      </c>
      <c r="L512" s="1">
        <v>96</v>
      </c>
      <c r="M512" s="1">
        <v>26</v>
      </c>
      <c r="N512" s="1">
        <v>42</v>
      </c>
      <c r="O512" s="3">
        <v>1012</v>
      </c>
      <c r="P512" s="2"/>
      <c r="Q512" s="22" t="s">
        <v>4</v>
      </c>
      <c r="R512" s="1">
        <v>149</v>
      </c>
      <c r="S512" s="1">
        <v>171</v>
      </c>
      <c r="T512" s="1">
        <v>183</v>
      </c>
      <c r="U512" s="1">
        <v>198</v>
      </c>
      <c r="V512" s="1">
        <v>311</v>
      </c>
      <c r="W512" s="3">
        <v>1012</v>
      </c>
      <c r="X512" s="2"/>
      <c r="Y512" s="22" t="s">
        <v>4</v>
      </c>
      <c r="Z512" s="1">
        <v>200</v>
      </c>
      <c r="AA512" s="1">
        <v>259</v>
      </c>
      <c r="AB512" s="1">
        <v>186</v>
      </c>
      <c r="AC512" s="1">
        <v>367</v>
      </c>
      <c r="AD512" s="3">
        <v>1012</v>
      </c>
      <c r="AE512" s="2"/>
      <c r="AF512" s="22" t="s">
        <v>4</v>
      </c>
      <c r="AG512" s="1">
        <v>483</v>
      </c>
      <c r="AH512" s="1">
        <v>529</v>
      </c>
      <c r="AI512" s="3">
        <v>1012</v>
      </c>
    </row>
    <row r="513" spans="1:35" x14ac:dyDescent="0.35">
      <c r="A513" s="5" t="s">
        <v>452</v>
      </c>
      <c r="B513" s="5" t="s">
        <v>452</v>
      </c>
      <c r="C513" s="4"/>
      <c r="D513" s="4"/>
      <c r="E513" s="4"/>
      <c r="F513" s="4"/>
      <c r="G513" s="4"/>
      <c r="H513" s="22"/>
      <c r="I513" s="4"/>
      <c r="J513" s="4"/>
      <c r="K513" s="4"/>
      <c r="L513" s="4"/>
      <c r="M513" s="4"/>
      <c r="N513" s="4"/>
      <c r="O513" s="4"/>
      <c r="P513" s="4"/>
      <c r="Q513" s="22"/>
      <c r="R513" s="4"/>
      <c r="S513" s="4"/>
      <c r="T513" s="4"/>
      <c r="U513" s="4"/>
      <c r="V513" s="4"/>
      <c r="W513" s="4"/>
      <c r="X513" s="4"/>
      <c r="Y513" s="22"/>
      <c r="Z513" s="4"/>
      <c r="AA513" s="4"/>
      <c r="AB513" s="4"/>
      <c r="AC513" s="4"/>
      <c r="AD513" s="4"/>
      <c r="AE513" s="4"/>
      <c r="AF513" s="22"/>
      <c r="AG513" s="4"/>
      <c r="AH513" s="4"/>
      <c r="AI513" s="4"/>
    </row>
    <row r="514" spans="1:35" ht="58" x14ac:dyDescent="0.35">
      <c r="A514" s="23" t="s">
        <v>507</v>
      </c>
      <c r="B514" s="10" t="s">
        <v>148</v>
      </c>
      <c r="C514" s="1"/>
      <c r="D514" s="1"/>
      <c r="E514" s="1"/>
      <c r="F514" s="1"/>
      <c r="G514" s="2"/>
      <c r="H514" s="22" t="s">
        <v>148</v>
      </c>
      <c r="I514" s="1"/>
      <c r="J514" s="1"/>
      <c r="K514" s="1"/>
      <c r="L514" s="1"/>
      <c r="M514" s="1"/>
      <c r="N514" s="1"/>
      <c r="O514" s="1"/>
      <c r="P514" s="2"/>
      <c r="Q514" s="22" t="s">
        <v>148</v>
      </c>
      <c r="R514" s="1"/>
      <c r="S514" s="1"/>
      <c r="T514" s="1"/>
      <c r="U514" s="1"/>
      <c r="V514" s="1"/>
      <c r="W514" s="1"/>
      <c r="X514" s="2"/>
      <c r="Y514" s="22" t="s">
        <v>148</v>
      </c>
      <c r="Z514" s="1"/>
      <c r="AA514" s="1"/>
      <c r="AB514" s="1"/>
      <c r="AC514" s="1"/>
      <c r="AD514" s="1"/>
      <c r="AE514" s="2"/>
      <c r="AF514" s="22" t="s">
        <v>148</v>
      </c>
      <c r="AG514" s="1"/>
      <c r="AH514" s="1"/>
      <c r="AI514" s="1"/>
    </row>
    <row r="515" spans="1:35" x14ac:dyDescent="0.35">
      <c r="A515" s="23" t="s">
        <v>7</v>
      </c>
      <c r="B515" s="27" t="s">
        <v>7</v>
      </c>
      <c r="C515" s="1">
        <v>2</v>
      </c>
      <c r="D515" s="1">
        <v>9</v>
      </c>
      <c r="E515" s="1">
        <v>14</v>
      </c>
      <c r="F515" s="1">
        <v>25</v>
      </c>
      <c r="G515" s="2"/>
      <c r="H515" s="22" t="s">
        <v>7</v>
      </c>
      <c r="I515" s="1">
        <v>1</v>
      </c>
      <c r="J515" s="1">
        <v>8</v>
      </c>
      <c r="K515" s="1">
        <v>13</v>
      </c>
      <c r="L515" s="1">
        <v>1</v>
      </c>
      <c r="M515" s="1">
        <v>0</v>
      </c>
      <c r="N515" s="1">
        <v>2</v>
      </c>
      <c r="O515" s="1">
        <v>25</v>
      </c>
      <c r="P515" s="2"/>
      <c r="Q515" s="22" t="s">
        <v>7</v>
      </c>
      <c r="R515" s="1">
        <v>4</v>
      </c>
      <c r="S515" s="1">
        <v>4</v>
      </c>
      <c r="T515" s="1">
        <v>1</v>
      </c>
      <c r="U515" s="1">
        <v>7</v>
      </c>
      <c r="V515" s="1">
        <v>9</v>
      </c>
      <c r="W515" s="1">
        <v>25</v>
      </c>
      <c r="X515" s="2"/>
      <c r="Y515" s="22" t="s">
        <v>7</v>
      </c>
      <c r="Z515" s="1">
        <v>6</v>
      </c>
      <c r="AA515" s="1">
        <v>2</v>
      </c>
      <c r="AB515" s="1">
        <v>6</v>
      </c>
      <c r="AC515" s="1">
        <v>11</v>
      </c>
      <c r="AD515" s="1">
        <v>25</v>
      </c>
      <c r="AE515" s="2"/>
      <c r="AF515" s="22" t="s">
        <v>7</v>
      </c>
      <c r="AG515" s="1">
        <v>17</v>
      </c>
      <c r="AH515" s="1">
        <v>8</v>
      </c>
      <c r="AI515" s="1">
        <v>25</v>
      </c>
    </row>
    <row r="516" spans="1:35" x14ac:dyDescent="0.35">
      <c r="A516" s="23" t="s">
        <v>35</v>
      </c>
      <c r="B516" s="27" t="s">
        <v>35</v>
      </c>
      <c r="C516" s="1">
        <v>24</v>
      </c>
      <c r="D516" s="1">
        <v>187</v>
      </c>
      <c r="E516" s="1">
        <v>212</v>
      </c>
      <c r="F516" s="1">
        <v>423</v>
      </c>
      <c r="G516" s="2"/>
      <c r="H516" s="22" t="s">
        <v>35</v>
      </c>
      <c r="I516" s="1">
        <v>31</v>
      </c>
      <c r="J516" s="1">
        <v>156</v>
      </c>
      <c r="K516" s="1">
        <v>164</v>
      </c>
      <c r="L516" s="1">
        <v>48</v>
      </c>
      <c r="M516" s="1">
        <v>12</v>
      </c>
      <c r="N516" s="1">
        <v>12</v>
      </c>
      <c r="O516" s="1">
        <v>423</v>
      </c>
      <c r="P516" s="2"/>
      <c r="Q516" s="22" t="s">
        <v>35</v>
      </c>
      <c r="R516" s="1">
        <v>83</v>
      </c>
      <c r="S516" s="1">
        <v>99</v>
      </c>
      <c r="T516" s="1">
        <v>82</v>
      </c>
      <c r="U516" s="1">
        <v>69</v>
      </c>
      <c r="V516" s="1">
        <v>90</v>
      </c>
      <c r="W516" s="1">
        <v>423</v>
      </c>
      <c r="X516" s="2"/>
      <c r="Y516" s="22" t="s">
        <v>35</v>
      </c>
      <c r="Z516" s="1">
        <v>71</v>
      </c>
      <c r="AA516" s="1">
        <v>100</v>
      </c>
      <c r="AB516" s="1">
        <v>62</v>
      </c>
      <c r="AC516" s="1">
        <v>190</v>
      </c>
      <c r="AD516" s="1">
        <v>423</v>
      </c>
      <c r="AE516" s="2"/>
      <c r="AF516" s="22" t="s">
        <v>35</v>
      </c>
      <c r="AG516" s="1">
        <v>198</v>
      </c>
      <c r="AH516" s="1">
        <v>225</v>
      </c>
      <c r="AI516" s="1">
        <v>423</v>
      </c>
    </row>
    <row r="517" spans="1:35" x14ac:dyDescent="0.35">
      <c r="A517" s="24" t="s">
        <v>102</v>
      </c>
      <c r="B517" s="11" t="s">
        <v>102</v>
      </c>
      <c r="C517" s="1">
        <v>42</v>
      </c>
      <c r="D517" s="1">
        <v>289</v>
      </c>
      <c r="E517" s="1">
        <v>233</v>
      </c>
      <c r="F517" s="1">
        <v>564</v>
      </c>
      <c r="G517" s="2"/>
      <c r="H517" s="22"/>
      <c r="I517" s="1">
        <v>54</v>
      </c>
      <c r="J517" s="1">
        <v>235</v>
      </c>
      <c r="K517" s="1">
        <v>186</v>
      </c>
      <c r="L517" s="1">
        <v>47</v>
      </c>
      <c r="M517" s="1">
        <v>14</v>
      </c>
      <c r="N517" s="1">
        <v>28</v>
      </c>
      <c r="O517" s="1">
        <v>564</v>
      </c>
      <c r="P517" s="2"/>
      <c r="Q517" s="22"/>
      <c r="R517" s="1">
        <v>62</v>
      </c>
      <c r="S517" s="1">
        <v>68</v>
      </c>
      <c r="T517" s="1">
        <v>100</v>
      </c>
      <c r="U517" s="1">
        <v>122</v>
      </c>
      <c r="V517" s="1">
        <v>212</v>
      </c>
      <c r="W517" s="1">
        <v>564</v>
      </c>
      <c r="X517" s="2"/>
      <c r="Y517" s="22"/>
      <c r="Z517" s="1">
        <v>123</v>
      </c>
      <c r="AA517" s="1">
        <v>157</v>
      </c>
      <c r="AB517" s="1">
        <v>118</v>
      </c>
      <c r="AC517" s="1">
        <v>166</v>
      </c>
      <c r="AD517" s="1">
        <v>564</v>
      </c>
      <c r="AE517" s="2"/>
      <c r="AF517" s="22"/>
      <c r="AG517" s="1">
        <v>268</v>
      </c>
      <c r="AH517" s="1">
        <v>296</v>
      </c>
      <c r="AI517" s="1">
        <v>564</v>
      </c>
    </row>
    <row r="518" spans="1:35" x14ac:dyDescent="0.35">
      <c r="A518" s="25" t="s">
        <v>4</v>
      </c>
      <c r="B518" s="12" t="s">
        <v>4</v>
      </c>
      <c r="C518" s="1">
        <v>68</v>
      </c>
      <c r="D518" s="1">
        <v>485</v>
      </c>
      <c r="E518" s="1">
        <v>459</v>
      </c>
      <c r="F518" s="3">
        <v>1012</v>
      </c>
      <c r="G518" s="2"/>
      <c r="H518" s="22" t="s">
        <v>4</v>
      </c>
      <c r="I518" s="1">
        <v>86</v>
      </c>
      <c r="J518" s="1">
        <v>399</v>
      </c>
      <c r="K518" s="1">
        <v>363</v>
      </c>
      <c r="L518" s="1">
        <v>96</v>
      </c>
      <c r="M518" s="1">
        <v>26</v>
      </c>
      <c r="N518" s="1">
        <v>42</v>
      </c>
      <c r="O518" s="3">
        <v>1012</v>
      </c>
      <c r="P518" s="2"/>
      <c r="Q518" s="22" t="s">
        <v>4</v>
      </c>
      <c r="R518" s="1">
        <v>149</v>
      </c>
      <c r="S518" s="1">
        <v>171</v>
      </c>
      <c r="T518" s="1">
        <v>183</v>
      </c>
      <c r="U518" s="1">
        <v>198</v>
      </c>
      <c r="V518" s="1">
        <v>311</v>
      </c>
      <c r="W518" s="3">
        <v>1012</v>
      </c>
      <c r="X518" s="2"/>
      <c r="Y518" s="22" t="s">
        <v>4</v>
      </c>
      <c r="Z518" s="1">
        <v>200</v>
      </c>
      <c r="AA518" s="1">
        <v>259</v>
      </c>
      <c r="AB518" s="1">
        <v>186</v>
      </c>
      <c r="AC518" s="1">
        <v>367</v>
      </c>
      <c r="AD518" s="3">
        <v>1012</v>
      </c>
      <c r="AE518" s="2"/>
      <c r="AF518" s="22" t="s">
        <v>4</v>
      </c>
      <c r="AG518" s="1">
        <v>483</v>
      </c>
      <c r="AH518" s="1">
        <v>529</v>
      </c>
      <c r="AI518" s="3">
        <v>1012</v>
      </c>
    </row>
    <row r="519" spans="1:35" x14ac:dyDescent="0.35">
      <c r="A519" s="5" t="s">
        <v>452</v>
      </c>
      <c r="B519" s="5" t="s">
        <v>452</v>
      </c>
      <c r="C519" s="4"/>
      <c r="D519" s="4"/>
      <c r="E519" s="4"/>
      <c r="F519" s="4"/>
      <c r="G519" s="4"/>
      <c r="H519" s="22"/>
      <c r="I519" s="4"/>
      <c r="J519" s="4"/>
      <c r="K519" s="4"/>
      <c r="L519" s="4"/>
      <c r="M519" s="4"/>
      <c r="N519" s="4"/>
      <c r="O519" s="4"/>
      <c r="P519" s="4"/>
      <c r="Q519" s="22"/>
      <c r="R519" s="4"/>
      <c r="S519" s="4"/>
      <c r="T519" s="4"/>
      <c r="U519" s="4"/>
      <c r="V519" s="4"/>
      <c r="W519" s="4"/>
      <c r="X519" s="4"/>
      <c r="Y519" s="22"/>
      <c r="Z519" s="4"/>
      <c r="AA519" s="4"/>
      <c r="AB519" s="4"/>
      <c r="AC519" s="4"/>
      <c r="AD519" s="4"/>
      <c r="AE519" s="4"/>
      <c r="AF519" s="22"/>
      <c r="AG519" s="4"/>
      <c r="AH519" s="4"/>
      <c r="AI519" s="4"/>
    </row>
    <row r="520" spans="1:35" ht="58" x14ac:dyDescent="0.35">
      <c r="A520" s="23" t="s">
        <v>508</v>
      </c>
      <c r="B520" s="10" t="s">
        <v>149</v>
      </c>
      <c r="C520" s="1"/>
      <c r="D520" s="1"/>
      <c r="E520" s="1"/>
      <c r="F520" s="1"/>
      <c r="G520" s="2"/>
      <c r="H520" s="22" t="s">
        <v>149</v>
      </c>
      <c r="I520" s="1"/>
      <c r="J520" s="1"/>
      <c r="K520" s="1"/>
      <c r="L520" s="1"/>
      <c r="M520" s="1"/>
      <c r="N520" s="1"/>
      <c r="O520" s="1"/>
      <c r="P520" s="2"/>
      <c r="Q520" s="22" t="s">
        <v>149</v>
      </c>
      <c r="R520" s="1"/>
      <c r="S520" s="1"/>
      <c r="T520" s="1"/>
      <c r="U520" s="1"/>
      <c r="V520" s="1"/>
      <c r="W520" s="1"/>
      <c r="X520" s="2"/>
      <c r="Y520" s="22" t="s">
        <v>149</v>
      </c>
      <c r="Z520" s="1"/>
      <c r="AA520" s="1"/>
      <c r="AB520" s="1"/>
      <c r="AC520" s="1"/>
      <c r="AD520" s="1"/>
      <c r="AE520" s="2"/>
      <c r="AF520" s="22" t="s">
        <v>149</v>
      </c>
      <c r="AG520" s="1"/>
      <c r="AH520" s="1"/>
      <c r="AI520" s="1"/>
    </row>
    <row r="521" spans="1:35" x14ac:dyDescent="0.35">
      <c r="A521" s="23" t="s">
        <v>7</v>
      </c>
      <c r="B521" s="27" t="s">
        <v>7</v>
      </c>
      <c r="C521" s="1">
        <v>7</v>
      </c>
      <c r="D521" s="1">
        <v>5</v>
      </c>
      <c r="E521" s="1">
        <v>19</v>
      </c>
      <c r="F521" s="1">
        <v>31</v>
      </c>
      <c r="G521" s="2"/>
      <c r="H521" s="22" t="s">
        <v>7</v>
      </c>
      <c r="I521" s="1">
        <v>1</v>
      </c>
      <c r="J521" s="1">
        <v>4</v>
      </c>
      <c r="K521" s="1">
        <v>13</v>
      </c>
      <c r="L521" s="1">
        <v>6</v>
      </c>
      <c r="M521" s="1">
        <v>1</v>
      </c>
      <c r="N521" s="1">
        <v>6</v>
      </c>
      <c r="O521" s="1">
        <v>31</v>
      </c>
      <c r="P521" s="2"/>
      <c r="Q521" s="22" t="s">
        <v>7</v>
      </c>
      <c r="R521" s="1">
        <v>8</v>
      </c>
      <c r="S521" s="1">
        <v>4</v>
      </c>
      <c r="T521" s="1">
        <v>3</v>
      </c>
      <c r="U521" s="1">
        <v>5</v>
      </c>
      <c r="V521" s="1">
        <v>11</v>
      </c>
      <c r="W521" s="1">
        <v>31</v>
      </c>
      <c r="X521" s="2"/>
      <c r="Y521" s="22" t="s">
        <v>7</v>
      </c>
      <c r="Z521" s="1">
        <v>2</v>
      </c>
      <c r="AA521" s="1">
        <v>13</v>
      </c>
      <c r="AB521" s="1">
        <v>8</v>
      </c>
      <c r="AC521" s="1">
        <v>8</v>
      </c>
      <c r="AD521" s="1">
        <v>31</v>
      </c>
      <c r="AE521" s="2"/>
      <c r="AF521" s="22" t="s">
        <v>7</v>
      </c>
      <c r="AG521" s="1">
        <v>15</v>
      </c>
      <c r="AH521" s="1">
        <v>16</v>
      </c>
      <c r="AI521" s="1">
        <v>31</v>
      </c>
    </row>
    <row r="522" spans="1:35" x14ac:dyDescent="0.35">
      <c r="A522" s="23" t="s">
        <v>35</v>
      </c>
      <c r="B522" s="27" t="s">
        <v>35</v>
      </c>
      <c r="C522" s="1">
        <v>19</v>
      </c>
      <c r="D522" s="1">
        <v>191</v>
      </c>
      <c r="E522" s="1">
        <v>207</v>
      </c>
      <c r="F522" s="1">
        <v>417</v>
      </c>
      <c r="G522" s="2"/>
      <c r="H522" s="22" t="s">
        <v>35</v>
      </c>
      <c r="I522" s="1">
        <v>31</v>
      </c>
      <c r="J522" s="1">
        <v>160</v>
      </c>
      <c r="K522" s="1">
        <v>164</v>
      </c>
      <c r="L522" s="1">
        <v>43</v>
      </c>
      <c r="M522" s="1">
        <v>11</v>
      </c>
      <c r="N522" s="1">
        <v>8</v>
      </c>
      <c r="O522" s="1">
        <v>417</v>
      </c>
      <c r="P522" s="2"/>
      <c r="Q522" s="22" t="s">
        <v>35</v>
      </c>
      <c r="R522" s="1">
        <v>79</v>
      </c>
      <c r="S522" s="1">
        <v>99</v>
      </c>
      <c r="T522" s="1">
        <v>80</v>
      </c>
      <c r="U522" s="1">
        <v>71</v>
      </c>
      <c r="V522" s="1">
        <v>88</v>
      </c>
      <c r="W522" s="1">
        <v>417</v>
      </c>
      <c r="X522" s="2"/>
      <c r="Y522" s="22" t="s">
        <v>35</v>
      </c>
      <c r="Z522" s="1">
        <v>75</v>
      </c>
      <c r="AA522" s="1">
        <v>89</v>
      </c>
      <c r="AB522" s="1">
        <v>60</v>
      </c>
      <c r="AC522" s="1">
        <v>193</v>
      </c>
      <c r="AD522" s="1">
        <v>417</v>
      </c>
      <c r="AE522" s="2"/>
      <c r="AF522" s="22" t="s">
        <v>35</v>
      </c>
      <c r="AG522" s="1">
        <v>200</v>
      </c>
      <c r="AH522" s="1">
        <v>217</v>
      </c>
      <c r="AI522" s="1">
        <v>417</v>
      </c>
    </row>
    <row r="523" spans="1:35" x14ac:dyDescent="0.35">
      <c r="A523" s="24" t="s">
        <v>102</v>
      </c>
      <c r="B523" s="11" t="s">
        <v>102</v>
      </c>
      <c r="C523" s="1">
        <v>42</v>
      </c>
      <c r="D523" s="1">
        <v>289</v>
      </c>
      <c r="E523" s="1">
        <v>233</v>
      </c>
      <c r="F523" s="1">
        <v>564</v>
      </c>
      <c r="G523" s="2"/>
      <c r="H523" s="22"/>
      <c r="I523" s="1">
        <v>54</v>
      </c>
      <c r="J523" s="1">
        <v>235</v>
      </c>
      <c r="K523" s="1">
        <v>186</v>
      </c>
      <c r="L523" s="1">
        <v>47</v>
      </c>
      <c r="M523" s="1">
        <v>14</v>
      </c>
      <c r="N523" s="1">
        <v>28</v>
      </c>
      <c r="O523" s="1">
        <v>564</v>
      </c>
      <c r="P523" s="2"/>
      <c r="Q523" s="22"/>
      <c r="R523" s="1">
        <v>62</v>
      </c>
      <c r="S523" s="1">
        <v>68</v>
      </c>
      <c r="T523" s="1">
        <v>100</v>
      </c>
      <c r="U523" s="1">
        <v>122</v>
      </c>
      <c r="V523" s="1">
        <v>212</v>
      </c>
      <c r="W523" s="1">
        <v>564</v>
      </c>
      <c r="X523" s="2"/>
      <c r="Y523" s="22"/>
      <c r="Z523" s="1">
        <v>123</v>
      </c>
      <c r="AA523" s="1">
        <v>157</v>
      </c>
      <c r="AB523" s="1">
        <v>118</v>
      </c>
      <c r="AC523" s="1">
        <v>166</v>
      </c>
      <c r="AD523" s="1">
        <v>564</v>
      </c>
      <c r="AE523" s="2"/>
      <c r="AF523" s="22"/>
      <c r="AG523" s="1">
        <v>268</v>
      </c>
      <c r="AH523" s="1">
        <v>296</v>
      </c>
      <c r="AI523" s="1">
        <v>564</v>
      </c>
    </row>
    <row r="524" spans="1:35" x14ac:dyDescent="0.35">
      <c r="A524" s="25" t="s">
        <v>4</v>
      </c>
      <c r="B524" s="12" t="s">
        <v>4</v>
      </c>
      <c r="C524" s="1">
        <v>68</v>
      </c>
      <c r="D524" s="1">
        <v>485</v>
      </c>
      <c r="E524" s="1">
        <v>459</v>
      </c>
      <c r="F524" s="3">
        <v>1012</v>
      </c>
      <c r="G524" s="2"/>
      <c r="H524" s="22" t="s">
        <v>4</v>
      </c>
      <c r="I524" s="1">
        <v>86</v>
      </c>
      <c r="J524" s="1">
        <v>399</v>
      </c>
      <c r="K524" s="1">
        <v>363</v>
      </c>
      <c r="L524" s="1">
        <v>96</v>
      </c>
      <c r="M524" s="1">
        <v>26</v>
      </c>
      <c r="N524" s="1">
        <v>42</v>
      </c>
      <c r="O524" s="3">
        <v>1012</v>
      </c>
      <c r="P524" s="2"/>
      <c r="Q524" s="22" t="s">
        <v>4</v>
      </c>
      <c r="R524" s="1">
        <v>149</v>
      </c>
      <c r="S524" s="1">
        <v>171</v>
      </c>
      <c r="T524" s="1">
        <v>183</v>
      </c>
      <c r="U524" s="1">
        <v>198</v>
      </c>
      <c r="V524" s="1">
        <v>311</v>
      </c>
      <c r="W524" s="3">
        <v>1012</v>
      </c>
      <c r="X524" s="2"/>
      <c r="Y524" s="22" t="s">
        <v>4</v>
      </c>
      <c r="Z524" s="1">
        <v>200</v>
      </c>
      <c r="AA524" s="1">
        <v>259</v>
      </c>
      <c r="AB524" s="1">
        <v>186</v>
      </c>
      <c r="AC524" s="1">
        <v>367</v>
      </c>
      <c r="AD524" s="3">
        <v>1012</v>
      </c>
      <c r="AE524" s="2"/>
      <c r="AF524" s="22" t="s">
        <v>4</v>
      </c>
      <c r="AG524" s="1">
        <v>483</v>
      </c>
      <c r="AH524" s="1">
        <v>529</v>
      </c>
      <c r="AI524" s="3">
        <v>1012</v>
      </c>
    </row>
    <row r="525" spans="1:35" x14ac:dyDescent="0.35">
      <c r="A525" s="5" t="s">
        <v>452</v>
      </c>
      <c r="B525" s="5" t="s">
        <v>452</v>
      </c>
      <c r="C525" s="4"/>
      <c r="D525" s="4"/>
      <c r="E525" s="4"/>
      <c r="F525" s="4"/>
      <c r="G525" s="4"/>
      <c r="H525" s="22"/>
      <c r="I525" s="4"/>
      <c r="J525" s="4"/>
      <c r="K525" s="4"/>
      <c r="L525" s="4"/>
      <c r="M525" s="4"/>
      <c r="N525" s="4"/>
      <c r="O525" s="4"/>
      <c r="P525" s="4"/>
      <c r="Q525" s="22"/>
      <c r="R525" s="4"/>
      <c r="S525" s="4"/>
      <c r="T525" s="4"/>
      <c r="U525" s="4"/>
      <c r="V525" s="4"/>
      <c r="W525" s="4"/>
      <c r="X525" s="4"/>
      <c r="Y525" s="22"/>
      <c r="Z525" s="4"/>
      <c r="AA525" s="4"/>
      <c r="AB525" s="4"/>
      <c r="AC525" s="4"/>
      <c r="AD525" s="4"/>
      <c r="AE525" s="4"/>
      <c r="AF525" s="22"/>
      <c r="AG525" s="4"/>
      <c r="AH525" s="4"/>
      <c r="AI525" s="4"/>
    </row>
    <row r="526" spans="1:35" ht="43.5" x14ac:dyDescent="0.35">
      <c r="A526" s="23" t="s">
        <v>509</v>
      </c>
      <c r="B526" s="10" t="s">
        <v>150</v>
      </c>
      <c r="C526" s="1"/>
      <c r="D526" s="1"/>
      <c r="E526" s="1"/>
      <c r="F526" s="1"/>
      <c r="G526" s="2"/>
      <c r="H526" s="22" t="s">
        <v>150</v>
      </c>
      <c r="I526" s="1"/>
      <c r="J526" s="1"/>
      <c r="K526" s="1"/>
      <c r="L526" s="1"/>
      <c r="M526" s="1"/>
      <c r="N526" s="1"/>
      <c r="O526" s="1"/>
      <c r="P526" s="2"/>
      <c r="Q526" s="22" t="s">
        <v>150</v>
      </c>
      <c r="R526" s="1"/>
      <c r="S526" s="1"/>
      <c r="T526" s="1"/>
      <c r="U526" s="1"/>
      <c r="V526" s="1"/>
      <c r="W526" s="1"/>
      <c r="X526" s="2"/>
      <c r="Y526" s="22" t="s">
        <v>150</v>
      </c>
      <c r="Z526" s="1"/>
      <c r="AA526" s="1"/>
      <c r="AB526" s="1"/>
      <c r="AC526" s="1"/>
      <c r="AD526" s="1"/>
      <c r="AE526" s="2"/>
      <c r="AF526" s="22" t="s">
        <v>150</v>
      </c>
      <c r="AG526" s="1"/>
      <c r="AH526" s="1"/>
      <c r="AI526" s="1"/>
    </row>
    <row r="527" spans="1:35" x14ac:dyDescent="0.35">
      <c r="A527" s="23" t="s">
        <v>7</v>
      </c>
      <c r="B527" s="27" t="s">
        <v>7</v>
      </c>
      <c r="C527" s="1">
        <v>0</v>
      </c>
      <c r="D527" s="1">
        <v>5</v>
      </c>
      <c r="E527" s="1">
        <v>8</v>
      </c>
      <c r="F527" s="1">
        <v>13</v>
      </c>
      <c r="G527" s="2"/>
      <c r="H527" s="22" t="s">
        <v>7</v>
      </c>
      <c r="I527" s="1">
        <v>0</v>
      </c>
      <c r="J527" s="1">
        <v>5</v>
      </c>
      <c r="K527" s="1">
        <v>8</v>
      </c>
      <c r="L527" s="1">
        <v>0</v>
      </c>
      <c r="M527" s="1">
        <v>0</v>
      </c>
      <c r="N527" s="1">
        <v>0</v>
      </c>
      <c r="O527" s="1">
        <v>13</v>
      </c>
      <c r="P527" s="2"/>
      <c r="Q527" s="22" t="s">
        <v>7</v>
      </c>
      <c r="R527" s="1">
        <v>2</v>
      </c>
      <c r="S527" s="1">
        <v>1</v>
      </c>
      <c r="T527" s="1">
        <v>6</v>
      </c>
      <c r="U527" s="1">
        <v>2</v>
      </c>
      <c r="V527" s="1">
        <v>2</v>
      </c>
      <c r="W527" s="1">
        <v>13</v>
      </c>
      <c r="X527" s="2"/>
      <c r="Y527" s="22" t="s">
        <v>7</v>
      </c>
      <c r="Z527" s="1">
        <v>2</v>
      </c>
      <c r="AA527" s="1">
        <v>4</v>
      </c>
      <c r="AB527" s="1">
        <v>3</v>
      </c>
      <c r="AC527" s="1">
        <v>4</v>
      </c>
      <c r="AD527" s="1">
        <v>13</v>
      </c>
      <c r="AE527" s="2"/>
      <c r="AF527" s="22" t="s">
        <v>7</v>
      </c>
      <c r="AG527" s="1">
        <v>6</v>
      </c>
      <c r="AH527" s="1">
        <v>7</v>
      </c>
      <c r="AI527" s="1">
        <v>13</v>
      </c>
    </row>
    <row r="528" spans="1:35" x14ac:dyDescent="0.35">
      <c r="A528" s="23" t="s">
        <v>35</v>
      </c>
      <c r="B528" s="27" t="s">
        <v>35</v>
      </c>
      <c r="C528" s="1">
        <v>26</v>
      </c>
      <c r="D528" s="1">
        <v>191</v>
      </c>
      <c r="E528" s="1">
        <v>218</v>
      </c>
      <c r="F528" s="1">
        <v>435</v>
      </c>
      <c r="G528" s="2"/>
      <c r="H528" s="22" t="s">
        <v>35</v>
      </c>
      <c r="I528" s="1">
        <v>32</v>
      </c>
      <c r="J528" s="1">
        <v>159</v>
      </c>
      <c r="K528" s="1">
        <v>169</v>
      </c>
      <c r="L528" s="1">
        <v>49</v>
      </c>
      <c r="M528" s="1">
        <v>12</v>
      </c>
      <c r="N528" s="1">
        <v>14</v>
      </c>
      <c r="O528" s="1">
        <v>435</v>
      </c>
      <c r="P528" s="2"/>
      <c r="Q528" s="22" t="s">
        <v>35</v>
      </c>
      <c r="R528" s="1">
        <v>85</v>
      </c>
      <c r="S528" s="1">
        <v>102</v>
      </c>
      <c r="T528" s="1">
        <v>77</v>
      </c>
      <c r="U528" s="1">
        <v>74</v>
      </c>
      <c r="V528" s="1">
        <v>97</v>
      </c>
      <c r="W528" s="1">
        <v>435</v>
      </c>
      <c r="X528" s="2"/>
      <c r="Y528" s="22" t="s">
        <v>35</v>
      </c>
      <c r="Z528" s="1">
        <v>75</v>
      </c>
      <c r="AA528" s="1">
        <v>98</v>
      </c>
      <c r="AB528" s="1">
        <v>65</v>
      </c>
      <c r="AC528" s="1">
        <v>197</v>
      </c>
      <c r="AD528" s="1">
        <v>435</v>
      </c>
      <c r="AE528" s="2"/>
      <c r="AF528" s="22" t="s">
        <v>35</v>
      </c>
      <c r="AG528" s="1">
        <v>209</v>
      </c>
      <c r="AH528" s="1">
        <v>226</v>
      </c>
      <c r="AI528" s="1">
        <v>435</v>
      </c>
    </row>
    <row r="529" spans="1:35" x14ac:dyDescent="0.35">
      <c r="A529" s="24" t="s">
        <v>102</v>
      </c>
      <c r="B529" s="11" t="s">
        <v>102</v>
      </c>
      <c r="C529" s="1">
        <v>42</v>
      </c>
      <c r="D529" s="1">
        <v>289</v>
      </c>
      <c r="E529" s="1">
        <v>233</v>
      </c>
      <c r="F529" s="1">
        <v>564</v>
      </c>
      <c r="G529" s="2"/>
      <c r="H529" s="22"/>
      <c r="I529" s="1">
        <v>54</v>
      </c>
      <c r="J529" s="1">
        <v>235</v>
      </c>
      <c r="K529" s="1">
        <v>186</v>
      </c>
      <c r="L529" s="1">
        <v>47</v>
      </c>
      <c r="M529" s="1">
        <v>14</v>
      </c>
      <c r="N529" s="1">
        <v>28</v>
      </c>
      <c r="O529" s="1">
        <v>564</v>
      </c>
      <c r="P529" s="2"/>
      <c r="Q529" s="22"/>
      <c r="R529" s="1">
        <v>62</v>
      </c>
      <c r="S529" s="1">
        <v>68</v>
      </c>
      <c r="T529" s="1">
        <v>100</v>
      </c>
      <c r="U529" s="1">
        <v>122</v>
      </c>
      <c r="V529" s="1">
        <v>212</v>
      </c>
      <c r="W529" s="1">
        <v>564</v>
      </c>
      <c r="X529" s="2"/>
      <c r="Y529" s="22"/>
      <c r="Z529" s="1">
        <v>123</v>
      </c>
      <c r="AA529" s="1">
        <v>157</v>
      </c>
      <c r="AB529" s="1">
        <v>118</v>
      </c>
      <c r="AC529" s="1">
        <v>166</v>
      </c>
      <c r="AD529" s="1">
        <v>564</v>
      </c>
      <c r="AE529" s="2"/>
      <c r="AF529" s="22"/>
      <c r="AG529" s="1">
        <v>268</v>
      </c>
      <c r="AH529" s="1">
        <v>296</v>
      </c>
      <c r="AI529" s="1">
        <v>564</v>
      </c>
    </row>
    <row r="530" spans="1:35" x14ac:dyDescent="0.35">
      <c r="A530" s="25" t="s">
        <v>4</v>
      </c>
      <c r="B530" s="12" t="s">
        <v>4</v>
      </c>
      <c r="C530" s="1">
        <v>68</v>
      </c>
      <c r="D530" s="1">
        <v>485</v>
      </c>
      <c r="E530" s="1">
        <v>459</v>
      </c>
      <c r="F530" s="3">
        <v>1012</v>
      </c>
      <c r="G530" s="2"/>
      <c r="H530" s="22" t="s">
        <v>4</v>
      </c>
      <c r="I530" s="1">
        <v>86</v>
      </c>
      <c r="J530" s="1">
        <v>399</v>
      </c>
      <c r="K530" s="1">
        <v>363</v>
      </c>
      <c r="L530" s="1">
        <v>96</v>
      </c>
      <c r="M530" s="1">
        <v>26</v>
      </c>
      <c r="N530" s="1">
        <v>42</v>
      </c>
      <c r="O530" s="3">
        <v>1012</v>
      </c>
      <c r="P530" s="2"/>
      <c r="Q530" s="22" t="s">
        <v>4</v>
      </c>
      <c r="R530" s="1">
        <v>149</v>
      </c>
      <c r="S530" s="1">
        <v>171</v>
      </c>
      <c r="T530" s="1">
        <v>183</v>
      </c>
      <c r="U530" s="1">
        <v>198</v>
      </c>
      <c r="V530" s="1">
        <v>311</v>
      </c>
      <c r="W530" s="3">
        <v>1012</v>
      </c>
      <c r="X530" s="2"/>
      <c r="Y530" s="22" t="s">
        <v>4</v>
      </c>
      <c r="Z530" s="1">
        <v>200</v>
      </c>
      <c r="AA530" s="1">
        <v>259</v>
      </c>
      <c r="AB530" s="1">
        <v>186</v>
      </c>
      <c r="AC530" s="1">
        <v>367</v>
      </c>
      <c r="AD530" s="3">
        <v>1012</v>
      </c>
      <c r="AE530" s="2"/>
      <c r="AF530" s="22" t="s">
        <v>4</v>
      </c>
      <c r="AG530" s="1">
        <v>483</v>
      </c>
      <c r="AH530" s="1">
        <v>529</v>
      </c>
      <c r="AI530" s="3">
        <v>1012</v>
      </c>
    </row>
    <row r="531" spans="1:35" x14ac:dyDescent="0.35">
      <c r="A531" s="5" t="s">
        <v>452</v>
      </c>
      <c r="B531" s="5" t="s">
        <v>452</v>
      </c>
      <c r="C531" s="4"/>
      <c r="D531" s="4"/>
      <c r="E531" s="4"/>
      <c r="F531" s="4"/>
      <c r="G531" s="4"/>
      <c r="H531" s="22"/>
      <c r="I531" s="4"/>
      <c r="J531" s="4"/>
      <c r="K531" s="4"/>
      <c r="L531" s="4"/>
      <c r="M531" s="4"/>
      <c r="N531" s="4"/>
      <c r="O531" s="4"/>
      <c r="P531" s="4"/>
      <c r="Q531" s="22"/>
      <c r="R531" s="4"/>
      <c r="S531" s="4"/>
      <c r="T531" s="4"/>
      <c r="U531" s="4"/>
      <c r="V531" s="4"/>
      <c r="W531" s="4"/>
      <c r="X531" s="4"/>
      <c r="Y531" s="22"/>
      <c r="Z531" s="4"/>
      <c r="AA531" s="4"/>
      <c r="AB531" s="4"/>
      <c r="AC531" s="4"/>
      <c r="AD531" s="4"/>
      <c r="AE531" s="4"/>
      <c r="AF531" s="22"/>
      <c r="AG531" s="4"/>
      <c r="AH531" s="4"/>
      <c r="AI531" s="4"/>
    </row>
    <row r="532" spans="1:35" ht="43.5" x14ac:dyDescent="0.35">
      <c r="A532" s="23" t="s">
        <v>733</v>
      </c>
      <c r="B532" s="9" t="s">
        <v>151</v>
      </c>
      <c r="C532" s="1"/>
      <c r="D532" s="1"/>
      <c r="E532" s="1"/>
      <c r="F532" s="1"/>
      <c r="G532" s="2"/>
      <c r="H532" s="22" t="s">
        <v>151</v>
      </c>
      <c r="I532" s="1"/>
      <c r="J532" s="1"/>
      <c r="K532" s="1"/>
      <c r="L532" s="1"/>
      <c r="M532" s="1"/>
      <c r="N532" s="1"/>
      <c r="O532" s="1"/>
      <c r="P532" s="2"/>
      <c r="Q532" s="22" t="s">
        <v>151</v>
      </c>
      <c r="R532" s="1"/>
      <c r="S532" s="1"/>
      <c r="T532" s="1"/>
      <c r="U532" s="1"/>
      <c r="V532" s="1"/>
      <c r="W532" s="1"/>
      <c r="X532" s="2"/>
      <c r="Y532" s="22" t="s">
        <v>151</v>
      </c>
      <c r="Z532" s="1"/>
      <c r="AA532" s="1"/>
      <c r="AB532" s="1"/>
      <c r="AC532" s="1"/>
      <c r="AD532" s="1"/>
      <c r="AE532" s="2"/>
      <c r="AF532" s="22" t="s">
        <v>151</v>
      </c>
      <c r="AG532" s="1"/>
      <c r="AH532" s="1"/>
      <c r="AI532" s="1"/>
    </row>
    <row r="533" spans="1:35" x14ac:dyDescent="0.35">
      <c r="A533" s="23" t="s">
        <v>46</v>
      </c>
      <c r="B533" s="27" t="s">
        <v>46</v>
      </c>
      <c r="C533" s="1">
        <v>1</v>
      </c>
      <c r="D533" s="1">
        <v>3</v>
      </c>
      <c r="E533" s="1">
        <v>3</v>
      </c>
      <c r="F533" s="1">
        <v>7</v>
      </c>
      <c r="G533" s="2"/>
      <c r="H533" s="22" t="s">
        <v>46</v>
      </c>
      <c r="I533" s="1">
        <v>1</v>
      </c>
      <c r="J533" s="1">
        <v>2</v>
      </c>
      <c r="K533" s="1">
        <v>2</v>
      </c>
      <c r="L533" s="1">
        <v>1</v>
      </c>
      <c r="M533" s="1">
        <v>1</v>
      </c>
      <c r="N533" s="1">
        <v>0</v>
      </c>
      <c r="O533" s="1">
        <v>7</v>
      </c>
      <c r="P533" s="2"/>
      <c r="Q533" s="22" t="s">
        <v>46</v>
      </c>
      <c r="R533" s="1">
        <v>1</v>
      </c>
      <c r="S533" s="1">
        <v>3</v>
      </c>
      <c r="T533" s="1">
        <v>2</v>
      </c>
      <c r="U533" s="1">
        <v>0</v>
      </c>
      <c r="V533" s="1">
        <v>1</v>
      </c>
      <c r="W533" s="1">
        <v>7</v>
      </c>
      <c r="X533" s="2"/>
      <c r="Y533" s="22" t="s">
        <v>46</v>
      </c>
      <c r="Z533" s="1">
        <v>0</v>
      </c>
      <c r="AA533" s="1">
        <v>2</v>
      </c>
      <c r="AB533" s="1">
        <v>0</v>
      </c>
      <c r="AC533" s="1">
        <v>5</v>
      </c>
      <c r="AD533" s="1">
        <v>7</v>
      </c>
      <c r="AE533" s="2"/>
      <c r="AF533" s="22" t="s">
        <v>46</v>
      </c>
      <c r="AG533" s="1">
        <v>3</v>
      </c>
      <c r="AH533" s="1">
        <v>4</v>
      </c>
      <c r="AI533" s="1">
        <v>7</v>
      </c>
    </row>
    <row r="534" spans="1:35" x14ac:dyDescent="0.35">
      <c r="A534" s="23" t="s">
        <v>47</v>
      </c>
      <c r="B534" s="27" t="s">
        <v>47</v>
      </c>
      <c r="C534" s="1">
        <v>0</v>
      </c>
      <c r="D534" s="1">
        <v>6</v>
      </c>
      <c r="E534" s="1">
        <v>8</v>
      </c>
      <c r="F534" s="1">
        <v>14</v>
      </c>
      <c r="G534" s="2"/>
      <c r="H534" s="22" t="s">
        <v>47</v>
      </c>
      <c r="I534" s="1">
        <v>2</v>
      </c>
      <c r="J534" s="1">
        <v>4</v>
      </c>
      <c r="K534" s="1">
        <v>7</v>
      </c>
      <c r="L534" s="1">
        <v>1</v>
      </c>
      <c r="M534" s="1">
        <v>0</v>
      </c>
      <c r="N534" s="1">
        <v>0</v>
      </c>
      <c r="O534" s="1">
        <v>14</v>
      </c>
      <c r="P534" s="2"/>
      <c r="Q534" s="22" t="s">
        <v>47</v>
      </c>
      <c r="R534" s="1">
        <v>2</v>
      </c>
      <c r="S534" s="1">
        <v>2</v>
      </c>
      <c r="T534" s="1">
        <v>4</v>
      </c>
      <c r="U534" s="1">
        <v>3</v>
      </c>
      <c r="V534" s="1">
        <v>3</v>
      </c>
      <c r="W534" s="1">
        <v>14</v>
      </c>
      <c r="X534" s="2"/>
      <c r="Y534" s="22" t="s">
        <v>47</v>
      </c>
      <c r="Z534" s="1">
        <v>1</v>
      </c>
      <c r="AA534" s="1">
        <v>3</v>
      </c>
      <c r="AB534" s="1">
        <v>4</v>
      </c>
      <c r="AC534" s="1">
        <v>6</v>
      </c>
      <c r="AD534" s="1">
        <v>14</v>
      </c>
      <c r="AE534" s="2"/>
      <c r="AF534" s="22" t="s">
        <v>47</v>
      </c>
      <c r="AG534" s="1">
        <v>6</v>
      </c>
      <c r="AH534" s="1">
        <v>8</v>
      </c>
      <c r="AI534" s="1">
        <v>14</v>
      </c>
    </row>
    <row r="535" spans="1:35" ht="29" x14ac:dyDescent="0.35">
      <c r="A535" s="23" t="s">
        <v>48</v>
      </c>
      <c r="B535" s="27" t="s">
        <v>48</v>
      </c>
      <c r="C535" s="1">
        <v>1</v>
      </c>
      <c r="D535" s="1">
        <v>25</v>
      </c>
      <c r="E535" s="1">
        <v>16</v>
      </c>
      <c r="F535" s="1">
        <v>42</v>
      </c>
      <c r="G535" s="2"/>
      <c r="H535" s="22" t="s">
        <v>48</v>
      </c>
      <c r="I535" s="1">
        <v>4</v>
      </c>
      <c r="J535" s="1">
        <v>21</v>
      </c>
      <c r="K535" s="1">
        <v>16</v>
      </c>
      <c r="L535" s="1">
        <v>0</v>
      </c>
      <c r="M535" s="1">
        <v>1</v>
      </c>
      <c r="N535" s="1">
        <v>0</v>
      </c>
      <c r="O535" s="1">
        <v>42</v>
      </c>
      <c r="P535" s="2"/>
      <c r="Q535" s="22" t="s">
        <v>48</v>
      </c>
      <c r="R535" s="1">
        <v>8</v>
      </c>
      <c r="S535" s="1">
        <v>11</v>
      </c>
      <c r="T535" s="1">
        <v>10</v>
      </c>
      <c r="U535" s="1">
        <v>7</v>
      </c>
      <c r="V535" s="1">
        <v>6</v>
      </c>
      <c r="W535" s="1">
        <v>42</v>
      </c>
      <c r="X535" s="2"/>
      <c r="Y535" s="22" t="s">
        <v>48</v>
      </c>
      <c r="Z535" s="1">
        <v>4</v>
      </c>
      <c r="AA535" s="1">
        <v>11</v>
      </c>
      <c r="AB535" s="1">
        <v>9</v>
      </c>
      <c r="AC535" s="1">
        <v>18</v>
      </c>
      <c r="AD535" s="1">
        <v>42</v>
      </c>
      <c r="AE535" s="2"/>
      <c r="AF535" s="22" t="s">
        <v>48</v>
      </c>
      <c r="AG535" s="1">
        <v>20</v>
      </c>
      <c r="AH535" s="1">
        <v>22</v>
      </c>
      <c r="AI535" s="1">
        <v>42</v>
      </c>
    </row>
    <row r="536" spans="1:35" x14ac:dyDescent="0.35">
      <c r="A536" s="23" t="s">
        <v>49</v>
      </c>
      <c r="B536" s="27" t="s">
        <v>49</v>
      </c>
      <c r="C536" s="1">
        <v>7</v>
      </c>
      <c r="D536" s="1">
        <v>107</v>
      </c>
      <c r="E536" s="1">
        <v>91</v>
      </c>
      <c r="F536" s="1">
        <v>205</v>
      </c>
      <c r="G536" s="2"/>
      <c r="H536" s="22" t="s">
        <v>49</v>
      </c>
      <c r="I536" s="1">
        <v>25</v>
      </c>
      <c r="J536" s="1">
        <v>82</v>
      </c>
      <c r="K536" s="1">
        <v>74</v>
      </c>
      <c r="L536" s="1">
        <v>17</v>
      </c>
      <c r="M536" s="1">
        <v>4</v>
      </c>
      <c r="N536" s="1">
        <v>3</v>
      </c>
      <c r="O536" s="1">
        <v>205</v>
      </c>
      <c r="P536" s="2"/>
      <c r="Q536" s="22" t="s">
        <v>49</v>
      </c>
      <c r="R536" s="1">
        <v>47</v>
      </c>
      <c r="S536" s="1">
        <v>44</v>
      </c>
      <c r="T536" s="1">
        <v>42</v>
      </c>
      <c r="U536" s="1">
        <v>34</v>
      </c>
      <c r="V536" s="1">
        <v>38</v>
      </c>
      <c r="W536" s="1">
        <v>205</v>
      </c>
      <c r="X536" s="2"/>
      <c r="Y536" s="22" t="s">
        <v>49</v>
      </c>
      <c r="Z536" s="1">
        <v>38</v>
      </c>
      <c r="AA536" s="1">
        <v>37</v>
      </c>
      <c r="AB536" s="1">
        <v>38</v>
      </c>
      <c r="AC536" s="1">
        <v>92</v>
      </c>
      <c r="AD536" s="1">
        <v>205</v>
      </c>
      <c r="AE536" s="2"/>
      <c r="AF536" s="22" t="s">
        <v>49</v>
      </c>
      <c r="AG536" s="1">
        <v>96</v>
      </c>
      <c r="AH536" s="1">
        <v>109</v>
      </c>
      <c r="AI536" s="1">
        <v>205</v>
      </c>
    </row>
    <row r="537" spans="1:35" x14ac:dyDescent="0.35">
      <c r="A537" s="23" t="s">
        <v>50</v>
      </c>
      <c r="B537" s="27" t="s">
        <v>50</v>
      </c>
      <c r="C537" s="1">
        <v>59</v>
      </c>
      <c r="D537" s="1">
        <v>344</v>
      </c>
      <c r="E537" s="1">
        <v>341</v>
      </c>
      <c r="F537" s="1">
        <v>744</v>
      </c>
      <c r="G537" s="2"/>
      <c r="H537" s="22" t="s">
        <v>50</v>
      </c>
      <c r="I537" s="1">
        <v>54</v>
      </c>
      <c r="J537" s="1">
        <v>290</v>
      </c>
      <c r="K537" s="1">
        <v>264</v>
      </c>
      <c r="L537" s="1">
        <v>77</v>
      </c>
      <c r="M537" s="1">
        <v>20</v>
      </c>
      <c r="N537" s="1">
        <v>39</v>
      </c>
      <c r="O537" s="1">
        <v>744</v>
      </c>
      <c r="P537" s="2"/>
      <c r="Q537" s="22" t="s">
        <v>50</v>
      </c>
      <c r="R537" s="1">
        <v>91</v>
      </c>
      <c r="S537" s="1">
        <v>111</v>
      </c>
      <c r="T537" s="1">
        <v>125</v>
      </c>
      <c r="U537" s="1">
        <v>154</v>
      </c>
      <c r="V537" s="1">
        <v>263</v>
      </c>
      <c r="W537" s="1">
        <v>744</v>
      </c>
      <c r="X537" s="2"/>
      <c r="Y537" s="22" t="s">
        <v>50</v>
      </c>
      <c r="Z537" s="1">
        <v>157</v>
      </c>
      <c r="AA537" s="1">
        <v>206</v>
      </c>
      <c r="AB537" s="1">
        <v>135</v>
      </c>
      <c r="AC537" s="1">
        <v>246</v>
      </c>
      <c r="AD537" s="1">
        <v>744</v>
      </c>
      <c r="AE537" s="2"/>
      <c r="AF537" s="22" t="s">
        <v>50</v>
      </c>
      <c r="AG537" s="1">
        <v>358</v>
      </c>
      <c r="AH537" s="1">
        <v>386</v>
      </c>
      <c r="AI537" s="1">
        <v>744</v>
      </c>
    </row>
    <row r="538" spans="1:35" x14ac:dyDescent="0.35">
      <c r="A538" s="23" t="s">
        <v>4</v>
      </c>
      <c r="B538" s="27" t="s">
        <v>4</v>
      </c>
      <c r="C538" s="1">
        <v>68</v>
      </c>
      <c r="D538" s="1">
        <v>485</v>
      </c>
      <c r="E538" s="1">
        <v>459</v>
      </c>
      <c r="F538" s="3">
        <v>1012</v>
      </c>
      <c r="G538" s="2"/>
      <c r="H538" s="22" t="s">
        <v>4</v>
      </c>
      <c r="I538" s="1">
        <v>86</v>
      </c>
      <c r="J538" s="1">
        <v>399</v>
      </c>
      <c r="K538" s="1">
        <v>363</v>
      </c>
      <c r="L538" s="1">
        <v>96</v>
      </c>
      <c r="M538" s="1">
        <v>26</v>
      </c>
      <c r="N538" s="1">
        <v>42</v>
      </c>
      <c r="O538" s="3">
        <v>1012</v>
      </c>
      <c r="P538" s="2"/>
      <c r="Q538" s="22" t="s">
        <v>4</v>
      </c>
      <c r="R538" s="1">
        <v>149</v>
      </c>
      <c r="S538" s="1">
        <v>171</v>
      </c>
      <c r="T538" s="1">
        <v>183</v>
      </c>
      <c r="U538" s="1">
        <v>198</v>
      </c>
      <c r="V538" s="1">
        <v>311</v>
      </c>
      <c r="W538" s="3">
        <v>1012</v>
      </c>
      <c r="X538" s="2"/>
      <c r="Y538" s="22" t="s">
        <v>4</v>
      </c>
      <c r="Z538" s="1">
        <v>200</v>
      </c>
      <c r="AA538" s="1">
        <v>259</v>
      </c>
      <c r="AB538" s="1">
        <v>186</v>
      </c>
      <c r="AC538" s="1">
        <v>367</v>
      </c>
      <c r="AD538" s="3">
        <v>1012</v>
      </c>
      <c r="AE538" s="2"/>
      <c r="AF538" s="22" t="s">
        <v>4</v>
      </c>
      <c r="AG538" s="1">
        <v>483</v>
      </c>
      <c r="AH538" s="1">
        <v>529</v>
      </c>
      <c r="AI538" s="3">
        <v>1012</v>
      </c>
    </row>
    <row r="539" spans="1:35" x14ac:dyDescent="0.35">
      <c r="A539" s="5" t="s">
        <v>452</v>
      </c>
      <c r="B539" s="5" t="s">
        <v>452</v>
      </c>
      <c r="C539" s="4"/>
      <c r="D539" s="4"/>
      <c r="E539" s="4"/>
      <c r="F539" s="4"/>
      <c r="G539" s="4"/>
      <c r="H539" s="22"/>
      <c r="I539" s="4"/>
      <c r="J539" s="4"/>
      <c r="K539" s="4"/>
      <c r="L539" s="4"/>
      <c r="M539" s="4"/>
      <c r="N539" s="4"/>
      <c r="O539" s="4"/>
      <c r="P539" s="4"/>
      <c r="Q539" s="22"/>
      <c r="R539" s="4"/>
      <c r="S539" s="4"/>
      <c r="T539" s="4"/>
      <c r="U539" s="4"/>
      <c r="V539" s="4"/>
      <c r="W539" s="4"/>
      <c r="X539" s="4"/>
      <c r="Y539" s="22"/>
      <c r="Z539" s="4"/>
      <c r="AA539" s="4"/>
      <c r="AB539" s="4"/>
      <c r="AC539" s="4"/>
      <c r="AD539" s="4"/>
      <c r="AE539" s="4"/>
      <c r="AF539" s="22"/>
      <c r="AG539" s="4"/>
      <c r="AH539" s="4"/>
      <c r="AI539" s="4"/>
    </row>
    <row r="540" spans="1:35" ht="72.5" x14ac:dyDescent="0.35">
      <c r="A540" s="23" t="s">
        <v>510</v>
      </c>
      <c r="B540" s="10" t="s">
        <v>152</v>
      </c>
      <c r="C540" s="1"/>
      <c r="D540" s="1"/>
      <c r="E540" s="1"/>
      <c r="F540" s="1"/>
      <c r="G540" s="2"/>
      <c r="H540" s="22" t="s">
        <v>152</v>
      </c>
      <c r="I540" s="1"/>
      <c r="J540" s="1"/>
      <c r="K540" s="1"/>
      <c r="L540" s="1"/>
      <c r="M540" s="1"/>
      <c r="N540" s="1"/>
      <c r="O540" s="1"/>
      <c r="P540" s="2"/>
      <c r="Q540" s="22" t="s">
        <v>152</v>
      </c>
      <c r="R540" s="1"/>
      <c r="S540" s="1"/>
      <c r="T540" s="1"/>
      <c r="U540" s="1"/>
      <c r="V540" s="1"/>
      <c r="W540" s="1"/>
      <c r="X540" s="2"/>
      <c r="Y540" s="22" t="s">
        <v>152</v>
      </c>
      <c r="Z540" s="1"/>
      <c r="AA540" s="1"/>
      <c r="AB540" s="1"/>
      <c r="AC540" s="1"/>
      <c r="AD540" s="1"/>
      <c r="AE540" s="2"/>
      <c r="AF540" s="22" t="s">
        <v>152</v>
      </c>
      <c r="AG540" s="1"/>
      <c r="AH540" s="1"/>
      <c r="AI540" s="1"/>
    </row>
    <row r="541" spans="1:35" x14ac:dyDescent="0.35">
      <c r="A541" s="23" t="s">
        <v>153</v>
      </c>
      <c r="B541" s="27" t="s">
        <v>153</v>
      </c>
      <c r="C541" s="1">
        <v>5</v>
      </c>
      <c r="D541" s="1">
        <v>18</v>
      </c>
      <c r="E541" s="1">
        <v>43</v>
      </c>
      <c r="F541" s="1">
        <v>66</v>
      </c>
      <c r="G541" s="2"/>
      <c r="H541" s="22" t="s">
        <v>153</v>
      </c>
      <c r="I541" s="1">
        <v>2</v>
      </c>
      <c r="J541" s="1">
        <v>16</v>
      </c>
      <c r="K541" s="1">
        <v>34</v>
      </c>
      <c r="L541" s="1">
        <v>9</v>
      </c>
      <c r="M541" s="1">
        <v>2</v>
      </c>
      <c r="N541" s="1">
        <v>3</v>
      </c>
      <c r="O541" s="1">
        <v>66</v>
      </c>
      <c r="P541" s="2"/>
      <c r="Q541" s="22" t="s">
        <v>153</v>
      </c>
      <c r="R541" s="1">
        <v>18</v>
      </c>
      <c r="S541" s="1">
        <v>9</v>
      </c>
      <c r="T541" s="1">
        <v>12</v>
      </c>
      <c r="U541" s="1">
        <v>8</v>
      </c>
      <c r="V541" s="1">
        <v>19</v>
      </c>
      <c r="W541" s="1">
        <v>66</v>
      </c>
      <c r="X541" s="2"/>
      <c r="Y541" s="22" t="s">
        <v>153</v>
      </c>
      <c r="Z541" s="1">
        <v>5</v>
      </c>
      <c r="AA541" s="1">
        <v>25</v>
      </c>
      <c r="AB541" s="1">
        <v>10</v>
      </c>
      <c r="AC541" s="1">
        <v>26</v>
      </c>
      <c r="AD541" s="1">
        <v>66</v>
      </c>
      <c r="AE541" s="2"/>
      <c r="AF541" s="22" t="s">
        <v>153</v>
      </c>
      <c r="AG541" s="1">
        <v>34</v>
      </c>
      <c r="AH541" s="1">
        <v>32</v>
      </c>
      <c r="AI541" s="1">
        <v>66</v>
      </c>
    </row>
    <row r="542" spans="1:35" ht="58" x14ac:dyDescent="0.35">
      <c r="A542" s="23" t="s">
        <v>154</v>
      </c>
      <c r="B542" s="27" t="s">
        <v>154</v>
      </c>
      <c r="C542" s="1">
        <v>4</v>
      </c>
      <c r="D542" s="1">
        <v>34</v>
      </c>
      <c r="E542" s="1">
        <v>25</v>
      </c>
      <c r="F542" s="1">
        <v>63</v>
      </c>
      <c r="G542" s="2"/>
      <c r="H542" s="22" t="s">
        <v>154</v>
      </c>
      <c r="I542" s="1">
        <v>10</v>
      </c>
      <c r="J542" s="1">
        <v>24</v>
      </c>
      <c r="K542" s="1">
        <v>22</v>
      </c>
      <c r="L542" s="1">
        <v>3</v>
      </c>
      <c r="M542" s="1">
        <v>1</v>
      </c>
      <c r="N542" s="1">
        <v>3</v>
      </c>
      <c r="O542" s="1">
        <v>63</v>
      </c>
      <c r="P542" s="2"/>
      <c r="Q542" s="22" t="s">
        <v>154</v>
      </c>
      <c r="R542" s="1">
        <v>8</v>
      </c>
      <c r="S542" s="1">
        <v>11</v>
      </c>
      <c r="T542" s="1">
        <v>20</v>
      </c>
      <c r="U542" s="1">
        <v>11</v>
      </c>
      <c r="V542" s="1">
        <v>13</v>
      </c>
      <c r="W542" s="1">
        <v>63</v>
      </c>
      <c r="X542" s="2"/>
      <c r="Y542" s="22" t="s">
        <v>154</v>
      </c>
      <c r="Z542" s="1">
        <v>12</v>
      </c>
      <c r="AA542" s="1">
        <v>12</v>
      </c>
      <c r="AB542" s="1">
        <v>6</v>
      </c>
      <c r="AC542" s="1">
        <v>33</v>
      </c>
      <c r="AD542" s="1">
        <v>63</v>
      </c>
      <c r="AE542" s="2"/>
      <c r="AF542" s="22" t="s">
        <v>154</v>
      </c>
      <c r="AG542" s="1">
        <v>34</v>
      </c>
      <c r="AH542" s="1">
        <v>29</v>
      </c>
      <c r="AI542" s="1">
        <v>63</v>
      </c>
    </row>
    <row r="543" spans="1:35" ht="29" x14ac:dyDescent="0.35">
      <c r="A543" s="23" t="s">
        <v>155</v>
      </c>
      <c r="B543" s="27" t="s">
        <v>155</v>
      </c>
      <c r="C543" s="1">
        <v>12</v>
      </c>
      <c r="D543" s="1">
        <v>47</v>
      </c>
      <c r="E543" s="1">
        <v>63</v>
      </c>
      <c r="F543" s="1">
        <v>122</v>
      </c>
      <c r="G543" s="2"/>
      <c r="H543" s="22" t="s">
        <v>155</v>
      </c>
      <c r="I543" s="1">
        <v>8</v>
      </c>
      <c r="J543" s="1">
        <v>39</v>
      </c>
      <c r="K543" s="1">
        <v>45</v>
      </c>
      <c r="L543" s="1">
        <v>18</v>
      </c>
      <c r="M543" s="1">
        <v>3</v>
      </c>
      <c r="N543" s="1">
        <v>9</v>
      </c>
      <c r="O543" s="1">
        <v>122</v>
      </c>
      <c r="P543" s="2"/>
      <c r="Q543" s="22" t="s">
        <v>155</v>
      </c>
      <c r="R543" s="1">
        <v>15</v>
      </c>
      <c r="S543" s="1">
        <v>22</v>
      </c>
      <c r="T543" s="1">
        <v>15</v>
      </c>
      <c r="U543" s="1">
        <v>21</v>
      </c>
      <c r="V543" s="1">
        <v>49</v>
      </c>
      <c r="W543" s="1">
        <v>122</v>
      </c>
      <c r="X543" s="2"/>
      <c r="Y543" s="22" t="s">
        <v>155</v>
      </c>
      <c r="Z543" s="1">
        <v>16</v>
      </c>
      <c r="AA543" s="1">
        <v>19</v>
      </c>
      <c r="AB543" s="1">
        <v>30</v>
      </c>
      <c r="AC543" s="1">
        <v>57</v>
      </c>
      <c r="AD543" s="1">
        <v>122</v>
      </c>
      <c r="AE543" s="2"/>
      <c r="AF543" s="22" t="s">
        <v>155</v>
      </c>
      <c r="AG543" s="1">
        <v>58</v>
      </c>
      <c r="AH543" s="1">
        <v>64</v>
      </c>
      <c r="AI543" s="1">
        <v>122</v>
      </c>
    </row>
    <row r="544" spans="1:35" x14ac:dyDescent="0.35">
      <c r="A544" s="23" t="s">
        <v>156</v>
      </c>
      <c r="B544" s="27" t="s">
        <v>156</v>
      </c>
      <c r="C544" s="1">
        <v>6</v>
      </c>
      <c r="D544" s="1">
        <v>19</v>
      </c>
      <c r="E544" s="1">
        <v>17</v>
      </c>
      <c r="F544" s="1">
        <v>42</v>
      </c>
      <c r="G544" s="2"/>
      <c r="H544" s="22" t="s">
        <v>156</v>
      </c>
      <c r="I544" s="1">
        <v>3</v>
      </c>
      <c r="J544" s="1">
        <v>16</v>
      </c>
      <c r="K544" s="1">
        <v>12</v>
      </c>
      <c r="L544" s="1">
        <v>5</v>
      </c>
      <c r="M544" s="1">
        <v>0</v>
      </c>
      <c r="N544" s="1">
        <v>6</v>
      </c>
      <c r="O544" s="1">
        <v>42</v>
      </c>
      <c r="P544" s="2"/>
      <c r="Q544" s="22" t="s">
        <v>156</v>
      </c>
      <c r="R544" s="1">
        <v>14</v>
      </c>
      <c r="S544" s="1">
        <v>5</v>
      </c>
      <c r="T544" s="1">
        <v>7</v>
      </c>
      <c r="U544" s="1">
        <v>6</v>
      </c>
      <c r="V544" s="1">
        <v>10</v>
      </c>
      <c r="W544" s="1">
        <v>42</v>
      </c>
      <c r="X544" s="2"/>
      <c r="Y544" s="22" t="s">
        <v>156</v>
      </c>
      <c r="Z544" s="1">
        <v>6</v>
      </c>
      <c r="AA544" s="1">
        <v>10</v>
      </c>
      <c r="AB544" s="1">
        <v>8</v>
      </c>
      <c r="AC544" s="1">
        <v>18</v>
      </c>
      <c r="AD544" s="1">
        <v>42</v>
      </c>
      <c r="AE544" s="2"/>
      <c r="AF544" s="22" t="s">
        <v>156</v>
      </c>
      <c r="AG544" s="1">
        <v>24</v>
      </c>
      <c r="AH544" s="1">
        <v>18</v>
      </c>
      <c r="AI544" s="1">
        <v>42</v>
      </c>
    </row>
    <row r="545" spans="1:35" x14ac:dyDescent="0.35">
      <c r="A545" s="23" t="s">
        <v>157</v>
      </c>
      <c r="B545" s="27" t="s">
        <v>157</v>
      </c>
      <c r="C545" s="1">
        <v>2</v>
      </c>
      <c r="D545" s="1">
        <v>9</v>
      </c>
      <c r="E545" s="1">
        <v>18</v>
      </c>
      <c r="F545" s="1">
        <v>29</v>
      </c>
      <c r="G545" s="2"/>
      <c r="H545" s="22" t="s">
        <v>157</v>
      </c>
      <c r="I545" s="1">
        <v>1</v>
      </c>
      <c r="J545" s="1">
        <v>8</v>
      </c>
      <c r="K545" s="1">
        <v>9</v>
      </c>
      <c r="L545" s="1">
        <v>9</v>
      </c>
      <c r="M545" s="1">
        <v>0</v>
      </c>
      <c r="N545" s="1">
        <v>2</v>
      </c>
      <c r="O545" s="1">
        <v>29</v>
      </c>
      <c r="P545" s="2"/>
      <c r="Q545" s="22" t="s">
        <v>157</v>
      </c>
      <c r="R545" s="1">
        <v>6</v>
      </c>
      <c r="S545" s="1">
        <v>3</v>
      </c>
      <c r="T545" s="1">
        <v>6</v>
      </c>
      <c r="U545" s="1">
        <v>6</v>
      </c>
      <c r="V545" s="1">
        <v>8</v>
      </c>
      <c r="W545" s="1">
        <v>29</v>
      </c>
      <c r="X545" s="2"/>
      <c r="Y545" s="22" t="s">
        <v>157</v>
      </c>
      <c r="Z545" s="1">
        <v>0</v>
      </c>
      <c r="AA545" s="1">
        <v>1</v>
      </c>
      <c r="AB545" s="1">
        <v>3</v>
      </c>
      <c r="AC545" s="1">
        <v>25</v>
      </c>
      <c r="AD545" s="1">
        <v>29</v>
      </c>
      <c r="AE545" s="2"/>
      <c r="AF545" s="22" t="s">
        <v>157</v>
      </c>
      <c r="AG545" s="1">
        <v>9</v>
      </c>
      <c r="AH545" s="1">
        <v>20</v>
      </c>
      <c r="AI545" s="1">
        <v>29</v>
      </c>
    </row>
    <row r="546" spans="1:35" ht="43.5" x14ac:dyDescent="0.35">
      <c r="A546" s="23" t="s">
        <v>158</v>
      </c>
      <c r="B546" s="27" t="s">
        <v>158</v>
      </c>
      <c r="C546" s="1">
        <v>3</v>
      </c>
      <c r="D546" s="1">
        <v>7</v>
      </c>
      <c r="E546" s="1">
        <v>13</v>
      </c>
      <c r="F546" s="1">
        <v>23</v>
      </c>
      <c r="G546" s="2"/>
      <c r="H546" s="22" t="s">
        <v>158</v>
      </c>
      <c r="I546" s="1">
        <v>0</v>
      </c>
      <c r="J546" s="1">
        <v>7</v>
      </c>
      <c r="K546" s="1">
        <v>10</v>
      </c>
      <c r="L546" s="1">
        <v>3</v>
      </c>
      <c r="M546" s="1">
        <v>2</v>
      </c>
      <c r="N546" s="1">
        <v>1</v>
      </c>
      <c r="O546" s="1">
        <v>23</v>
      </c>
      <c r="P546" s="2"/>
      <c r="Q546" s="22" t="s">
        <v>158</v>
      </c>
      <c r="R546" s="1">
        <v>3</v>
      </c>
      <c r="S546" s="1">
        <v>3</v>
      </c>
      <c r="T546" s="1">
        <v>5</v>
      </c>
      <c r="U546" s="1">
        <v>3</v>
      </c>
      <c r="V546" s="1">
        <v>9</v>
      </c>
      <c r="W546" s="1">
        <v>23</v>
      </c>
      <c r="X546" s="2"/>
      <c r="Y546" s="22" t="s">
        <v>158</v>
      </c>
      <c r="Z546" s="1">
        <v>1</v>
      </c>
      <c r="AA546" s="1">
        <v>6</v>
      </c>
      <c r="AB546" s="1">
        <v>10</v>
      </c>
      <c r="AC546" s="1">
        <v>6</v>
      </c>
      <c r="AD546" s="1">
        <v>23</v>
      </c>
      <c r="AE546" s="2"/>
      <c r="AF546" s="22" t="s">
        <v>158</v>
      </c>
      <c r="AG546" s="1">
        <v>11</v>
      </c>
      <c r="AH546" s="1">
        <v>12</v>
      </c>
      <c r="AI546" s="1">
        <v>23</v>
      </c>
    </row>
    <row r="547" spans="1:35" x14ac:dyDescent="0.35">
      <c r="A547" s="23" t="s">
        <v>159</v>
      </c>
      <c r="B547" s="27" t="s">
        <v>159</v>
      </c>
      <c r="C547" s="1">
        <v>22</v>
      </c>
      <c r="D547" s="1">
        <v>300</v>
      </c>
      <c r="E547" s="1">
        <v>216</v>
      </c>
      <c r="F547" s="1">
        <v>538</v>
      </c>
      <c r="G547" s="2"/>
      <c r="H547" s="22" t="s">
        <v>159</v>
      </c>
      <c r="I547" s="1">
        <v>55</v>
      </c>
      <c r="J547" s="1">
        <v>245</v>
      </c>
      <c r="K547" s="1">
        <v>174</v>
      </c>
      <c r="L547" s="1">
        <v>42</v>
      </c>
      <c r="M547" s="1">
        <v>10</v>
      </c>
      <c r="N547" s="1">
        <v>12</v>
      </c>
      <c r="O547" s="1">
        <v>538</v>
      </c>
      <c r="P547" s="2"/>
      <c r="Q547" s="22" t="s">
        <v>159</v>
      </c>
      <c r="R547" s="1">
        <v>70</v>
      </c>
      <c r="S547" s="1">
        <v>104</v>
      </c>
      <c r="T547" s="1">
        <v>94</v>
      </c>
      <c r="U547" s="1">
        <v>112</v>
      </c>
      <c r="V547" s="1">
        <v>158</v>
      </c>
      <c r="W547" s="1">
        <v>538</v>
      </c>
      <c r="X547" s="2"/>
      <c r="Y547" s="22" t="s">
        <v>159</v>
      </c>
      <c r="Z547" s="1">
        <v>135</v>
      </c>
      <c r="AA547" s="1">
        <v>152</v>
      </c>
      <c r="AB547" s="1">
        <v>93</v>
      </c>
      <c r="AC547" s="1">
        <v>158</v>
      </c>
      <c r="AD547" s="1">
        <v>538</v>
      </c>
      <c r="AE547" s="2"/>
      <c r="AF547" s="22" t="s">
        <v>159</v>
      </c>
      <c r="AG547" s="1">
        <v>250</v>
      </c>
      <c r="AH547" s="1">
        <v>288</v>
      </c>
      <c r="AI547" s="1">
        <v>538</v>
      </c>
    </row>
    <row r="548" spans="1:35" ht="43.5" x14ac:dyDescent="0.35">
      <c r="A548" s="23" t="s">
        <v>160</v>
      </c>
      <c r="B548" s="27" t="s">
        <v>160</v>
      </c>
      <c r="C548" s="1">
        <v>14</v>
      </c>
      <c r="D548" s="1">
        <v>51</v>
      </c>
      <c r="E548" s="1">
        <v>64</v>
      </c>
      <c r="F548" s="1">
        <v>129</v>
      </c>
      <c r="G548" s="2"/>
      <c r="H548" s="22" t="s">
        <v>160</v>
      </c>
      <c r="I548" s="1">
        <v>7</v>
      </c>
      <c r="J548" s="1">
        <v>44</v>
      </c>
      <c r="K548" s="1">
        <v>57</v>
      </c>
      <c r="L548" s="1">
        <v>7</v>
      </c>
      <c r="M548" s="1">
        <v>8</v>
      </c>
      <c r="N548" s="1">
        <v>6</v>
      </c>
      <c r="O548" s="1">
        <v>129</v>
      </c>
      <c r="P548" s="2"/>
      <c r="Q548" s="22" t="s">
        <v>160</v>
      </c>
      <c r="R548" s="1">
        <v>15</v>
      </c>
      <c r="S548" s="1">
        <v>14</v>
      </c>
      <c r="T548" s="1">
        <v>24</v>
      </c>
      <c r="U548" s="1">
        <v>31</v>
      </c>
      <c r="V548" s="1">
        <v>45</v>
      </c>
      <c r="W548" s="1">
        <v>129</v>
      </c>
      <c r="X548" s="2"/>
      <c r="Y548" s="22" t="s">
        <v>160</v>
      </c>
      <c r="Z548" s="1">
        <v>25</v>
      </c>
      <c r="AA548" s="1">
        <v>34</v>
      </c>
      <c r="AB548" s="1">
        <v>26</v>
      </c>
      <c r="AC548" s="1">
        <v>44</v>
      </c>
      <c r="AD548" s="1">
        <v>129</v>
      </c>
      <c r="AE548" s="2"/>
      <c r="AF548" s="22" t="s">
        <v>160</v>
      </c>
      <c r="AG548" s="1">
        <v>63</v>
      </c>
      <c r="AH548" s="1">
        <v>66</v>
      </c>
      <c r="AI548" s="1">
        <v>129</v>
      </c>
    </row>
    <row r="549" spans="1:35" x14ac:dyDescent="0.35">
      <c r="A549" s="23" t="s">
        <v>4</v>
      </c>
      <c r="B549" s="27" t="s">
        <v>4</v>
      </c>
      <c r="C549" s="1">
        <v>68</v>
      </c>
      <c r="D549" s="1">
        <v>485</v>
      </c>
      <c r="E549" s="1">
        <v>459</v>
      </c>
      <c r="F549" s="3">
        <v>1012</v>
      </c>
      <c r="G549" s="2"/>
      <c r="H549" s="22" t="s">
        <v>4</v>
      </c>
      <c r="I549" s="1">
        <v>86</v>
      </c>
      <c r="J549" s="1">
        <v>399</v>
      </c>
      <c r="K549" s="1">
        <v>363</v>
      </c>
      <c r="L549" s="1">
        <v>96</v>
      </c>
      <c r="M549" s="1">
        <v>26</v>
      </c>
      <c r="N549" s="1">
        <v>42</v>
      </c>
      <c r="O549" s="3">
        <v>1012</v>
      </c>
      <c r="P549" s="2"/>
      <c r="Q549" s="22" t="s">
        <v>4</v>
      </c>
      <c r="R549" s="1">
        <v>149</v>
      </c>
      <c r="S549" s="1">
        <v>171</v>
      </c>
      <c r="T549" s="1">
        <v>183</v>
      </c>
      <c r="U549" s="1">
        <v>198</v>
      </c>
      <c r="V549" s="1">
        <v>311</v>
      </c>
      <c r="W549" s="3">
        <v>1012</v>
      </c>
      <c r="X549" s="2"/>
      <c r="Y549" s="22" t="s">
        <v>4</v>
      </c>
      <c r="Z549" s="1">
        <v>200</v>
      </c>
      <c r="AA549" s="1">
        <v>259</v>
      </c>
      <c r="AB549" s="1">
        <v>186</v>
      </c>
      <c r="AC549" s="1">
        <v>367</v>
      </c>
      <c r="AD549" s="3">
        <v>1012</v>
      </c>
      <c r="AE549" s="2"/>
      <c r="AF549" s="22" t="s">
        <v>4</v>
      </c>
      <c r="AG549" s="1">
        <v>483</v>
      </c>
      <c r="AH549" s="1">
        <v>529</v>
      </c>
      <c r="AI549" s="3">
        <v>1012</v>
      </c>
    </row>
    <row r="550" spans="1:35" x14ac:dyDescent="0.35">
      <c r="A550" s="5" t="s">
        <v>452</v>
      </c>
      <c r="B550" s="5" t="s">
        <v>452</v>
      </c>
      <c r="C550" s="4"/>
      <c r="D550" s="4"/>
      <c r="E550" s="4"/>
      <c r="F550" s="4"/>
      <c r="G550" s="4"/>
      <c r="H550" s="22"/>
      <c r="I550" s="4"/>
      <c r="J550" s="4"/>
      <c r="K550" s="4"/>
      <c r="L550" s="4"/>
      <c r="M550" s="4"/>
      <c r="N550" s="4"/>
      <c r="O550" s="4"/>
      <c r="P550" s="4"/>
      <c r="Q550" s="22"/>
      <c r="R550" s="4"/>
      <c r="S550" s="4"/>
      <c r="T550" s="4"/>
      <c r="U550" s="4"/>
      <c r="V550" s="4"/>
      <c r="W550" s="4"/>
      <c r="X550" s="4"/>
      <c r="Y550" s="22"/>
      <c r="Z550" s="4"/>
      <c r="AA550" s="4"/>
      <c r="AB550" s="4"/>
      <c r="AC550" s="4"/>
      <c r="AD550" s="4"/>
      <c r="AE550" s="4"/>
      <c r="AF550" s="22"/>
      <c r="AG550" s="4"/>
      <c r="AH550" s="4"/>
      <c r="AI550" s="4"/>
    </row>
    <row r="551" spans="1:35" ht="87" x14ac:dyDescent="0.35">
      <c r="A551" s="23" t="s">
        <v>511</v>
      </c>
      <c r="B551" s="10" t="s">
        <v>161</v>
      </c>
      <c r="C551" s="1"/>
      <c r="D551" s="1"/>
      <c r="E551" s="1"/>
      <c r="F551" s="1"/>
      <c r="G551" s="2"/>
      <c r="H551" s="22" t="s">
        <v>161</v>
      </c>
      <c r="I551" s="1"/>
      <c r="J551" s="1"/>
      <c r="K551" s="1"/>
      <c r="L551" s="1"/>
      <c r="M551" s="1"/>
      <c r="N551" s="1"/>
      <c r="O551" s="1"/>
      <c r="P551" s="2"/>
      <c r="Q551" s="22" t="s">
        <v>161</v>
      </c>
      <c r="R551" s="1"/>
      <c r="S551" s="1"/>
      <c r="T551" s="1"/>
      <c r="U551" s="1"/>
      <c r="V551" s="1"/>
      <c r="W551" s="1"/>
      <c r="X551" s="2"/>
      <c r="Y551" s="22" t="s">
        <v>161</v>
      </c>
      <c r="Z551" s="1"/>
      <c r="AA551" s="1"/>
      <c r="AB551" s="1"/>
      <c r="AC551" s="1"/>
      <c r="AD551" s="1"/>
      <c r="AE551" s="2"/>
      <c r="AF551" s="22" t="s">
        <v>161</v>
      </c>
      <c r="AG551" s="1"/>
      <c r="AH551" s="1"/>
      <c r="AI551" s="1"/>
    </row>
    <row r="552" spans="1:35" x14ac:dyDescent="0.35">
      <c r="A552" s="23" t="s">
        <v>7</v>
      </c>
      <c r="B552" s="27" t="s">
        <v>7</v>
      </c>
      <c r="C552" s="1">
        <v>64</v>
      </c>
      <c r="D552" s="1">
        <v>398</v>
      </c>
      <c r="E552" s="1">
        <v>389</v>
      </c>
      <c r="F552" s="1">
        <v>851</v>
      </c>
      <c r="G552" s="2"/>
      <c r="H552" s="22" t="s">
        <v>7</v>
      </c>
      <c r="I552" s="1">
        <v>59</v>
      </c>
      <c r="J552" s="1">
        <v>339</v>
      </c>
      <c r="K552" s="1">
        <v>298</v>
      </c>
      <c r="L552" s="1">
        <v>91</v>
      </c>
      <c r="M552" s="1">
        <v>24</v>
      </c>
      <c r="N552" s="1">
        <v>40</v>
      </c>
      <c r="O552" s="1">
        <v>851</v>
      </c>
      <c r="P552" s="2"/>
      <c r="Q552" s="22" t="s">
        <v>7</v>
      </c>
      <c r="R552" s="1">
        <v>142</v>
      </c>
      <c r="S552" s="1">
        <v>138</v>
      </c>
      <c r="T552" s="1">
        <v>163</v>
      </c>
      <c r="U552" s="1">
        <v>167</v>
      </c>
      <c r="V552" s="1">
        <v>241</v>
      </c>
      <c r="W552" s="1">
        <v>851</v>
      </c>
      <c r="X552" s="2"/>
      <c r="Y552" s="22" t="s">
        <v>7</v>
      </c>
      <c r="Z552" s="1">
        <v>157</v>
      </c>
      <c r="AA552" s="1">
        <v>232</v>
      </c>
      <c r="AB552" s="1">
        <v>138</v>
      </c>
      <c r="AC552" s="1">
        <v>324</v>
      </c>
      <c r="AD552" s="1">
        <v>851</v>
      </c>
      <c r="AE552" s="2"/>
      <c r="AF552" s="22" t="s">
        <v>7</v>
      </c>
      <c r="AG552" s="1">
        <v>408</v>
      </c>
      <c r="AH552" s="1">
        <v>443</v>
      </c>
      <c r="AI552" s="1">
        <v>851</v>
      </c>
    </row>
    <row r="553" spans="1:35" x14ac:dyDescent="0.35">
      <c r="A553" s="23" t="s">
        <v>35</v>
      </c>
      <c r="B553" s="27" t="s">
        <v>35</v>
      </c>
      <c r="C553" s="1">
        <v>0</v>
      </c>
      <c r="D553" s="1">
        <v>8</v>
      </c>
      <c r="E553" s="1">
        <v>7</v>
      </c>
      <c r="F553" s="1">
        <v>15</v>
      </c>
      <c r="G553" s="2"/>
      <c r="H553" s="22" t="s">
        <v>35</v>
      </c>
      <c r="I553" s="1">
        <v>2</v>
      </c>
      <c r="J553" s="1">
        <v>6</v>
      </c>
      <c r="K553" s="1">
        <v>6</v>
      </c>
      <c r="L553" s="1">
        <v>1</v>
      </c>
      <c r="M553" s="1">
        <v>0</v>
      </c>
      <c r="N553" s="1">
        <v>0</v>
      </c>
      <c r="O553" s="1">
        <v>15</v>
      </c>
      <c r="P553" s="2"/>
      <c r="Q553" s="22" t="s">
        <v>35</v>
      </c>
      <c r="R553" s="1">
        <v>2</v>
      </c>
      <c r="S553" s="1">
        <v>3</v>
      </c>
      <c r="T553" s="1">
        <v>1</v>
      </c>
      <c r="U553" s="1">
        <v>4</v>
      </c>
      <c r="V553" s="1">
        <v>5</v>
      </c>
      <c r="W553" s="1">
        <v>15</v>
      </c>
      <c r="X553" s="2"/>
      <c r="Y553" s="22" t="s">
        <v>35</v>
      </c>
      <c r="Z553" s="1">
        <v>6</v>
      </c>
      <c r="AA553" s="1">
        <v>3</v>
      </c>
      <c r="AB553" s="1">
        <v>1</v>
      </c>
      <c r="AC553" s="1">
        <v>5</v>
      </c>
      <c r="AD553" s="1">
        <v>15</v>
      </c>
      <c r="AE553" s="2"/>
      <c r="AF553" s="22" t="s">
        <v>35</v>
      </c>
      <c r="AG553" s="1">
        <v>7</v>
      </c>
      <c r="AH553" s="1">
        <v>8</v>
      </c>
      <c r="AI553" s="1">
        <v>15</v>
      </c>
    </row>
    <row r="554" spans="1:35" x14ac:dyDescent="0.35">
      <c r="A554" s="23" t="s">
        <v>162</v>
      </c>
      <c r="B554" s="27" t="s">
        <v>162</v>
      </c>
      <c r="C554" s="1">
        <v>4</v>
      </c>
      <c r="D554" s="1">
        <v>79</v>
      </c>
      <c r="E554" s="1">
        <v>63</v>
      </c>
      <c r="F554" s="1">
        <v>146</v>
      </c>
      <c r="G554" s="2"/>
      <c r="H554" s="22" t="s">
        <v>162</v>
      </c>
      <c r="I554" s="1">
        <v>25</v>
      </c>
      <c r="J554" s="1">
        <v>54</v>
      </c>
      <c r="K554" s="1">
        <v>59</v>
      </c>
      <c r="L554" s="1">
        <v>4</v>
      </c>
      <c r="M554" s="1">
        <v>2</v>
      </c>
      <c r="N554" s="1">
        <v>2</v>
      </c>
      <c r="O554" s="1">
        <v>146</v>
      </c>
      <c r="P554" s="2"/>
      <c r="Q554" s="22" t="s">
        <v>162</v>
      </c>
      <c r="R554" s="1">
        <v>5</v>
      </c>
      <c r="S554" s="1">
        <v>30</v>
      </c>
      <c r="T554" s="1">
        <v>19</v>
      </c>
      <c r="U554" s="1">
        <v>27</v>
      </c>
      <c r="V554" s="1">
        <v>65</v>
      </c>
      <c r="W554" s="1">
        <v>146</v>
      </c>
      <c r="X554" s="2"/>
      <c r="Y554" s="22" t="s">
        <v>162</v>
      </c>
      <c r="Z554" s="1">
        <v>37</v>
      </c>
      <c r="AA554" s="1">
        <v>24</v>
      </c>
      <c r="AB554" s="1">
        <v>47</v>
      </c>
      <c r="AC554" s="1">
        <v>38</v>
      </c>
      <c r="AD554" s="1">
        <v>146</v>
      </c>
      <c r="AE554" s="2"/>
      <c r="AF554" s="22" t="s">
        <v>162</v>
      </c>
      <c r="AG554" s="1">
        <v>68</v>
      </c>
      <c r="AH554" s="1">
        <v>78</v>
      </c>
      <c r="AI554" s="1">
        <v>146</v>
      </c>
    </row>
    <row r="555" spans="1:35" x14ac:dyDescent="0.35">
      <c r="A555" s="23" t="s">
        <v>4</v>
      </c>
      <c r="B555" s="27" t="s">
        <v>4</v>
      </c>
      <c r="C555" s="1">
        <v>68</v>
      </c>
      <c r="D555" s="1">
        <v>485</v>
      </c>
      <c r="E555" s="1">
        <v>459</v>
      </c>
      <c r="F555" s="3">
        <v>1012</v>
      </c>
      <c r="G555" s="2"/>
      <c r="H555" s="22" t="s">
        <v>4</v>
      </c>
      <c r="I555" s="1">
        <v>86</v>
      </c>
      <c r="J555" s="1">
        <v>399</v>
      </c>
      <c r="K555" s="1">
        <v>363</v>
      </c>
      <c r="L555" s="1">
        <v>96</v>
      </c>
      <c r="M555" s="1">
        <v>26</v>
      </c>
      <c r="N555" s="1">
        <v>42</v>
      </c>
      <c r="O555" s="3">
        <v>1012</v>
      </c>
      <c r="P555" s="2"/>
      <c r="Q555" s="22" t="s">
        <v>4</v>
      </c>
      <c r="R555" s="1">
        <v>149</v>
      </c>
      <c r="S555" s="1">
        <v>171</v>
      </c>
      <c r="T555" s="1">
        <v>183</v>
      </c>
      <c r="U555" s="1">
        <v>198</v>
      </c>
      <c r="V555" s="1">
        <v>311</v>
      </c>
      <c r="W555" s="3">
        <v>1012</v>
      </c>
      <c r="X555" s="2"/>
      <c r="Y555" s="22" t="s">
        <v>4</v>
      </c>
      <c r="Z555" s="1">
        <v>200</v>
      </c>
      <c r="AA555" s="1">
        <v>259</v>
      </c>
      <c r="AB555" s="1">
        <v>186</v>
      </c>
      <c r="AC555" s="1">
        <v>367</v>
      </c>
      <c r="AD555" s="3">
        <v>1012</v>
      </c>
      <c r="AE555" s="2"/>
      <c r="AF555" s="22" t="s">
        <v>4</v>
      </c>
      <c r="AG555" s="1">
        <v>483</v>
      </c>
      <c r="AH555" s="1">
        <v>529</v>
      </c>
      <c r="AI555" s="3">
        <v>1012</v>
      </c>
    </row>
    <row r="556" spans="1:35" x14ac:dyDescent="0.35">
      <c r="A556" s="5" t="s">
        <v>452</v>
      </c>
      <c r="B556" s="5" t="s">
        <v>452</v>
      </c>
      <c r="C556" s="4"/>
      <c r="D556" s="4"/>
      <c r="E556" s="4"/>
      <c r="F556" s="4"/>
      <c r="G556" s="4"/>
      <c r="H556" s="22"/>
      <c r="I556" s="4"/>
      <c r="J556" s="4"/>
      <c r="K556" s="4"/>
      <c r="L556" s="4"/>
      <c r="M556" s="4"/>
      <c r="N556" s="4"/>
      <c r="O556" s="4"/>
      <c r="P556" s="4"/>
      <c r="Q556" s="22"/>
      <c r="R556" s="4"/>
      <c r="S556" s="4"/>
      <c r="T556" s="4"/>
      <c r="U556" s="4"/>
      <c r="V556" s="4"/>
      <c r="W556" s="4"/>
      <c r="X556" s="4"/>
      <c r="Y556" s="22"/>
      <c r="Z556" s="4"/>
      <c r="AA556" s="4"/>
      <c r="AB556" s="4"/>
      <c r="AC556" s="4"/>
      <c r="AD556" s="4"/>
      <c r="AE556" s="4"/>
      <c r="AF556" s="22"/>
      <c r="AG556" s="4"/>
      <c r="AH556" s="4"/>
      <c r="AI556" s="4"/>
    </row>
    <row r="557" spans="1:35" ht="72.5" x14ac:dyDescent="0.35">
      <c r="A557" s="23" t="s">
        <v>512</v>
      </c>
      <c r="B557" s="10" t="s">
        <v>163</v>
      </c>
      <c r="C557" s="1"/>
      <c r="D557" s="1"/>
      <c r="E557" s="1"/>
      <c r="F557" s="1"/>
      <c r="G557" s="2"/>
      <c r="H557" s="22" t="s">
        <v>163</v>
      </c>
      <c r="I557" s="1"/>
      <c r="J557" s="1"/>
      <c r="K557" s="1"/>
      <c r="L557" s="1"/>
      <c r="M557" s="1"/>
      <c r="N557" s="1"/>
      <c r="O557" s="1"/>
      <c r="P557" s="2"/>
      <c r="Q557" s="22" t="s">
        <v>163</v>
      </c>
      <c r="R557" s="1"/>
      <c r="S557" s="1"/>
      <c r="T557" s="1"/>
      <c r="U557" s="1"/>
      <c r="V557" s="1"/>
      <c r="W557" s="1"/>
      <c r="X557" s="2"/>
      <c r="Y557" s="22" t="s">
        <v>163</v>
      </c>
      <c r="Z557" s="1"/>
      <c r="AA557" s="1"/>
      <c r="AB557" s="1"/>
      <c r="AC557" s="1"/>
      <c r="AD557" s="1"/>
      <c r="AE557" s="2"/>
      <c r="AF557" s="22" t="s">
        <v>163</v>
      </c>
      <c r="AG557" s="1"/>
      <c r="AH557" s="1"/>
      <c r="AI557" s="1"/>
    </row>
    <row r="558" spans="1:35" x14ac:dyDescent="0.35">
      <c r="A558" s="23" t="s">
        <v>7</v>
      </c>
      <c r="B558" s="27" t="s">
        <v>7</v>
      </c>
      <c r="C558" s="1">
        <v>28</v>
      </c>
      <c r="D558" s="1">
        <v>235</v>
      </c>
      <c r="E558" s="1">
        <v>235</v>
      </c>
      <c r="F558" s="1">
        <v>498</v>
      </c>
      <c r="G558" s="2"/>
      <c r="H558" s="22" t="s">
        <v>7</v>
      </c>
      <c r="I558" s="1">
        <v>58</v>
      </c>
      <c r="J558" s="1">
        <v>177</v>
      </c>
      <c r="K558" s="1">
        <v>171</v>
      </c>
      <c r="L558" s="1">
        <v>64</v>
      </c>
      <c r="M558" s="1">
        <v>5</v>
      </c>
      <c r="N558" s="1">
        <v>23</v>
      </c>
      <c r="O558" s="1">
        <v>498</v>
      </c>
      <c r="P558" s="2"/>
      <c r="Q558" s="22" t="s">
        <v>7</v>
      </c>
      <c r="R558" s="1">
        <v>70</v>
      </c>
      <c r="S558" s="1">
        <v>77</v>
      </c>
      <c r="T558" s="1">
        <v>91</v>
      </c>
      <c r="U558" s="1">
        <v>92</v>
      </c>
      <c r="V558" s="1">
        <v>168</v>
      </c>
      <c r="W558" s="1">
        <v>498</v>
      </c>
      <c r="X558" s="2"/>
      <c r="Y558" s="22" t="s">
        <v>7</v>
      </c>
      <c r="Z558" s="1">
        <v>101</v>
      </c>
      <c r="AA558" s="1">
        <v>93</v>
      </c>
      <c r="AB558" s="1">
        <v>79</v>
      </c>
      <c r="AC558" s="1">
        <v>225</v>
      </c>
      <c r="AD558" s="1">
        <v>498</v>
      </c>
      <c r="AE558" s="2"/>
      <c r="AF558" s="22" t="s">
        <v>7</v>
      </c>
      <c r="AG558" s="1">
        <v>229</v>
      </c>
      <c r="AH558" s="1">
        <v>269</v>
      </c>
      <c r="AI558" s="1">
        <v>498</v>
      </c>
    </row>
    <row r="559" spans="1:35" x14ac:dyDescent="0.35">
      <c r="A559" s="23" t="s">
        <v>35</v>
      </c>
      <c r="B559" s="27" t="s">
        <v>35</v>
      </c>
      <c r="C559" s="1">
        <v>40</v>
      </c>
      <c r="D559" s="1">
        <v>250</v>
      </c>
      <c r="E559" s="1">
        <v>224</v>
      </c>
      <c r="F559" s="1">
        <v>514</v>
      </c>
      <c r="G559" s="2"/>
      <c r="H559" s="22" t="s">
        <v>35</v>
      </c>
      <c r="I559" s="1">
        <v>28</v>
      </c>
      <c r="J559" s="1">
        <v>222</v>
      </c>
      <c r="K559" s="1">
        <v>192</v>
      </c>
      <c r="L559" s="1">
        <v>32</v>
      </c>
      <c r="M559" s="1">
        <v>21</v>
      </c>
      <c r="N559" s="1">
        <v>19</v>
      </c>
      <c r="O559" s="1">
        <v>514</v>
      </c>
      <c r="P559" s="2"/>
      <c r="Q559" s="22" t="s">
        <v>35</v>
      </c>
      <c r="R559" s="1">
        <v>79</v>
      </c>
      <c r="S559" s="1">
        <v>94</v>
      </c>
      <c r="T559" s="1">
        <v>92</v>
      </c>
      <c r="U559" s="1">
        <v>106</v>
      </c>
      <c r="V559" s="1">
        <v>143</v>
      </c>
      <c r="W559" s="1">
        <v>514</v>
      </c>
      <c r="X559" s="2"/>
      <c r="Y559" s="22" t="s">
        <v>35</v>
      </c>
      <c r="Z559" s="1">
        <v>99</v>
      </c>
      <c r="AA559" s="1">
        <v>166</v>
      </c>
      <c r="AB559" s="1">
        <v>107</v>
      </c>
      <c r="AC559" s="1">
        <v>142</v>
      </c>
      <c r="AD559" s="1">
        <v>514</v>
      </c>
      <c r="AE559" s="2"/>
      <c r="AF559" s="22" t="s">
        <v>35</v>
      </c>
      <c r="AG559" s="1">
        <v>254</v>
      </c>
      <c r="AH559" s="1">
        <v>260</v>
      </c>
      <c r="AI559" s="1">
        <v>514</v>
      </c>
    </row>
    <row r="560" spans="1:35" x14ac:dyDescent="0.35">
      <c r="A560" s="23" t="s">
        <v>4</v>
      </c>
      <c r="B560" s="27" t="s">
        <v>4</v>
      </c>
      <c r="C560" s="1">
        <v>68</v>
      </c>
      <c r="D560" s="1">
        <v>485</v>
      </c>
      <c r="E560" s="1">
        <v>459</v>
      </c>
      <c r="F560" s="3">
        <v>1012</v>
      </c>
      <c r="G560" s="2"/>
      <c r="H560" s="22" t="s">
        <v>4</v>
      </c>
      <c r="I560" s="1">
        <v>86</v>
      </c>
      <c r="J560" s="1">
        <v>399</v>
      </c>
      <c r="K560" s="1">
        <v>363</v>
      </c>
      <c r="L560" s="1">
        <v>96</v>
      </c>
      <c r="M560" s="1">
        <v>26</v>
      </c>
      <c r="N560" s="1">
        <v>42</v>
      </c>
      <c r="O560" s="3">
        <v>1012</v>
      </c>
      <c r="P560" s="2"/>
      <c r="Q560" s="22" t="s">
        <v>4</v>
      </c>
      <c r="R560" s="1">
        <v>149</v>
      </c>
      <c r="S560" s="1">
        <v>171</v>
      </c>
      <c r="T560" s="1">
        <v>183</v>
      </c>
      <c r="U560" s="1">
        <v>198</v>
      </c>
      <c r="V560" s="1">
        <v>311</v>
      </c>
      <c r="W560" s="3">
        <v>1012</v>
      </c>
      <c r="X560" s="2"/>
      <c r="Y560" s="22" t="s">
        <v>4</v>
      </c>
      <c r="Z560" s="1">
        <v>200</v>
      </c>
      <c r="AA560" s="1">
        <v>259</v>
      </c>
      <c r="AB560" s="1">
        <v>186</v>
      </c>
      <c r="AC560" s="1">
        <v>367</v>
      </c>
      <c r="AD560" s="3">
        <v>1012</v>
      </c>
      <c r="AE560" s="2"/>
      <c r="AF560" s="22" t="s">
        <v>4</v>
      </c>
      <c r="AG560" s="1">
        <v>483</v>
      </c>
      <c r="AH560" s="1">
        <v>529</v>
      </c>
      <c r="AI560" s="3">
        <v>1012</v>
      </c>
    </row>
    <row r="561" spans="1:35" x14ac:dyDescent="0.35">
      <c r="A561" s="5" t="s">
        <v>452</v>
      </c>
      <c r="B561" s="5" t="s">
        <v>452</v>
      </c>
      <c r="C561" s="4"/>
      <c r="D561" s="4"/>
      <c r="E561" s="4"/>
      <c r="F561" s="4"/>
      <c r="G561" s="4"/>
      <c r="H561" s="22"/>
      <c r="I561" s="4"/>
      <c r="J561" s="4"/>
      <c r="K561" s="4"/>
      <c r="L561" s="4"/>
      <c r="M561" s="4"/>
      <c r="N561" s="4"/>
      <c r="O561" s="4"/>
      <c r="P561" s="4"/>
      <c r="Q561" s="22"/>
      <c r="R561" s="4"/>
      <c r="S561" s="4"/>
      <c r="T561" s="4"/>
      <c r="U561" s="4"/>
      <c r="V561" s="4"/>
      <c r="W561" s="4"/>
      <c r="X561" s="4"/>
      <c r="Y561" s="22"/>
      <c r="Z561" s="4"/>
      <c r="AA561" s="4"/>
      <c r="AB561" s="4"/>
      <c r="AC561" s="4"/>
      <c r="AD561" s="4"/>
      <c r="AE561" s="4"/>
      <c r="AF561" s="22"/>
      <c r="AG561" s="4"/>
      <c r="AH561" s="4"/>
      <c r="AI561" s="4"/>
    </row>
    <row r="562" spans="1:35" ht="58" x14ac:dyDescent="0.35">
      <c r="A562" s="23" t="s">
        <v>514</v>
      </c>
      <c r="B562" s="10" t="s">
        <v>164</v>
      </c>
      <c r="C562" s="1"/>
      <c r="D562" s="1"/>
      <c r="E562" s="1"/>
      <c r="F562" s="1"/>
      <c r="G562" s="2"/>
      <c r="H562" s="22" t="s">
        <v>164</v>
      </c>
      <c r="I562" s="1"/>
      <c r="J562" s="1"/>
      <c r="K562" s="1"/>
      <c r="L562" s="1"/>
      <c r="M562" s="1"/>
      <c r="N562" s="1"/>
      <c r="O562" s="1"/>
      <c r="P562" s="2"/>
      <c r="Q562" s="22" t="s">
        <v>164</v>
      </c>
      <c r="R562" s="1"/>
      <c r="S562" s="1"/>
      <c r="T562" s="1"/>
      <c r="U562" s="1"/>
      <c r="V562" s="1"/>
      <c r="W562" s="1"/>
      <c r="X562" s="2"/>
      <c r="Y562" s="22" t="s">
        <v>164</v>
      </c>
      <c r="Z562" s="1"/>
      <c r="AA562" s="1"/>
      <c r="AB562" s="1"/>
      <c r="AC562" s="1"/>
      <c r="AD562" s="1"/>
      <c r="AE562" s="2"/>
      <c r="AF562" s="22" t="s">
        <v>164</v>
      </c>
      <c r="AG562" s="1"/>
      <c r="AH562" s="1"/>
      <c r="AI562" s="1"/>
    </row>
    <row r="563" spans="1:35" x14ac:dyDescent="0.35">
      <c r="A563" s="23" t="s">
        <v>7</v>
      </c>
      <c r="B563" s="27" t="s">
        <v>7</v>
      </c>
      <c r="C563" s="1">
        <v>30</v>
      </c>
      <c r="D563" s="1">
        <v>259</v>
      </c>
      <c r="E563" s="1">
        <v>246</v>
      </c>
      <c r="F563" s="1">
        <v>535</v>
      </c>
      <c r="G563" s="2"/>
      <c r="H563" s="22" t="s">
        <v>7</v>
      </c>
      <c r="I563" s="1">
        <v>52</v>
      </c>
      <c r="J563" s="1">
        <v>207</v>
      </c>
      <c r="K563" s="1">
        <v>181</v>
      </c>
      <c r="L563" s="1">
        <v>65</v>
      </c>
      <c r="M563" s="1">
        <v>8</v>
      </c>
      <c r="N563" s="1">
        <v>22</v>
      </c>
      <c r="O563" s="1">
        <v>535</v>
      </c>
      <c r="P563" s="2"/>
      <c r="Q563" s="22" t="s">
        <v>7</v>
      </c>
      <c r="R563" s="1">
        <v>80</v>
      </c>
      <c r="S563" s="1">
        <v>86</v>
      </c>
      <c r="T563" s="1">
        <v>98</v>
      </c>
      <c r="U563" s="1">
        <v>100</v>
      </c>
      <c r="V563" s="1">
        <v>171</v>
      </c>
      <c r="W563" s="1">
        <v>535</v>
      </c>
      <c r="X563" s="2"/>
      <c r="Y563" s="22" t="s">
        <v>7</v>
      </c>
      <c r="Z563" s="1">
        <v>108</v>
      </c>
      <c r="AA563" s="1">
        <v>107</v>
      </c>
      <c r="AB563" s="1">
        <v>80</v>
      </c>
      <c r="AC563" s="1">
        <v>240</v>
      </c>
      <c r="AD563" s="1">
        <v>535</v>
      </c>
      <c r="AE563" s="2"/>
      <c r="AF563" s="22" t="s">
        <v>7</v>
      </c>
      <c r="AG563" s="1">
        <v>245</v>
      </c>
      <c r="AH563" s="1">
        <v>290</v>
      </c>
      <c r="AI563" s="1">
        <v>535</v>
      </c>
    </row>
    <row r="564" spans="1:35" x14ac:dyDescent="0.35">
      <c r="A564" s="23" t="s">
        <v>35</v>
      </c>
      <c r="B564" s="27" t="s">
        <v>35</v>
      </c>
      <c r="C564" s="1">
        <v>38</v>
      </c>
      <c r="D564" s="1">
        <v>226</v>
      </c>
      <c r="E564" s="1">
        <v>213</v>
      </c>
      <c r="F564" s="1">
        <v>477</v>
      </c>
      <c r="G564" s="2"/>
      <c r="H564" s="22" t="s">
        <v>35</v>
      </c>
      <c r="I564" s="1">
        <v>34</v>
      </c>
      <c r="J564" s="1">
        <v>192</v>
      </c>
      <c r="K564" s="1">
        <v>182</v>
      </c>
      <c r="L564" s="1">
        <v>31</v>
      </c>
      <c r="M564" s="1">
        <v>18</v>
      </c>
      <c r="N564" s="1">
        <v>20</v>
      </c>
      <c r="O564" s="1">
        <v>477</v>
      </c>
      <c r="P564" s="2"/>
      <c r="Q564" s="22" t="s">
        <v>35</v>
      </c>
      <c r="R564" s="1">
        <v>69</v>
      </c>
      <c r="S564" s="1">
        <v>85</v>
      </c>
      <c r="T564" s="1">
        <v>85</v>
      </c>
      <c r="U564" s="1">
        <v>98</v>
      </c>
      <c r="V564" s="1">
        <v>140</v>
      </c>
      <c r="W564" s="1">
        <v>477</v>
      </c>
      <c r="X564" s="2"/>
      <c r="Y564" s="22" t="s">
        <v>35</v>
      </c>
      <c r="Z564" s="1">
        <v>92</v>
      </c>
      <c r="AA564" s="1">
        <v>152</v>
      </c>
      <c r="AB564" s="1">
        <v>106</v>
      </c>
      <c r="AC564" s="1">
        <v>127</v>
      </c>
      <c r="AD564" s="1">
        <v>477</v>
      </c>
      <c r="AE564" s="2"/>
      <c r="AF564" s="22" t="s">
        <v>35</v>
      </c>
      <c r="AG564" s="1">
        <v>238</v>
      </c>
      <c r="AH564" s="1">
        <v>239</v>
      </c>
      <c r="AI564" s="1">
        <v>477</v>
      </c>
    </row>
    <row r="565" spans="1:35" x14ac:dyDescent="0.35">
      <c r="A565" s="23" t="s">
        <v>4</v>
      </c>
      <c r="B565" s="27" t="s">
        <v>4</v>
      </c>
      <c r="C565" s="1">
        <v>68</v>
      </c>
      <c r="D565" s="1">
        <v>485</v>
      </c>
      <c r="E565" s="1">
        <v>459</v>
      </c>
      <c r="F565" s="3">
        <v>1012</v>
      </c>
      <c r="G565" s="2"/>
      <c r="H565" s="22" t="s">
        <v>4</v>
      </c>
      <c r="I565" s="1">
        <v>86</v>
      </c>
      <c r="J565" s="1">
        <v>399</v>
      </c>
      <c r="K565" s="1">
        <v>363</v>
      </c>
      <c r="L565" s="1">
        <v>96</v>
      </c>
      <c r="M565" s="1">
        <v>26</v>
      </c>
      <c r="N565" s="1">
        <v>42</v>
      </c>
      <c r="O565" s="3">
        <v>1012</v>
      </c>
      <c r="P565" s="2"/>
      <c r="Q565" s="22" t="s">
        <v>4</v>
      </c>
      <c r="R565" s="1">
        <v>149</v>
      </c>
      <c r="S565" s="1">
        <v>171</v>
      </c>
      <c r="T565" s="1">
        <v>183</v>
      </c>
      <c r="U565" s="1">
        <v>198</v>
      </c>
      <c r="V565" s="1">
        <v>311</v>
      </c>
      <c r="W565" s="3">
        <v>1012</v>
      </c>
      <c r="X565" s="2"/>
      <c r="Y565" s="22" t="s">
        <v>4</v>
      </c>
      <c r="Z565" s="1">
        <v>200</v>
      </c>
      <c r="AA565" s="1">
        <v>259</v>
      </c>
      <c r="AB565" s="1">
        <v>186</v>
      </c>
      <c r="AC565" s="1">
        <v>367</v>
      </c>
      <c r="AD565" s="3">
        <v>1012</v>
      </c>
      <c r="AE565" s="2"/>
      <c r="AF565" s="22" t="s">
        <v>4</v>
      </c>
      <c r="AG565" s="1">
        <v>483</v>
      </c>
      <c r="AH565" s="1">
        <v>529</v>
      </c>
      <c r="AI565" s="3">
        <v>1012</v>
      </c>
    </row>
    <row r="566" spans="1:35" x14ac:dyDescent="0.35">
      <c r="A566" s="5" t="s">
        <v>452</v>
      </c>
      <c r="B566" s="5" t="s">
        <v>452</v>
      </c>
      <c r="C566" s="4"/>
      <c r="D566" s="4"/>
      <c r="E566" s="4"/>
      <c r="F566" s="4"/>
      <c r="G566" s="4"/>
      <c r="H566" s="22"/>
      <c r="I566" s="4"/>
      <c r="J566" s="4"/>
      <c r="K566" s="4"/>
      <c r="L566" s="4"/>
      <c r="M566" s="4"/>
      <c r="N566" s="4"/>
      <c r="O566" s="4"/>
      <c r="P566" s="4"/>
      <c r="Q566" s="22"/>
      <c r="R566" s="4"/>
      <c r="S566" s="4"/>
      <c r="T566" s="4"/>
      <c r="U566" s="4"/>
      <c r="V566" s="4"/>
      <c r="W566" s="4"/>
      <c r="X566" s="4"/>
      <c r="Y566" s="22"/>
      <c r="Z566" s="4"/>
      <c r="AA566" s="4"/>
      <c r="AB566" s="4"/>
      <c r="AC566" s="4"/>
      <c r="AD566" s="4"/>
      <c r="AE566" s="4"/>
      <c r="AF566" s="22"/>
      <c r="AG566" s="4"/>
      <c r="AH566" s="4"/>
      <c r="AI566" s="4"/>
    </row>
    <row r="567" spans="1:35" ht="87" x14ac:dyDescent="0.35">
      <c r="A567" s="23" t="s">
        <v>513</v>
      </c>
      <c r="B567" s="10" t="s">
        <v>165</v>
      </c>
      <c r="C567" s="1"/>
      <c r="D567" s="1"/>
      <c r="E567" s="1"/>
      <c r="F567" s="1"/>
      <c r="G567" s="2"/>
      <c r="H567" s="22" t="s">
        <v>165</v>
      </c>
      <c r="I567" s="1"/>
      <c r="J567" s="1"/>
      <c r="K567" s="1"/>
      <c r="L567" s="1"/>
      <c r="M567" s="1"/>
      <c r="N567" s="1"/>
      <c r="O567" s="1"/>
      <c r="P567" s="2"/>
      <c r="Q567" s="22" t="s">
        <v>165</v>
      </c>
      <c r="R567" s="1"/>
      <c r="S567" s="1"/>
      <c r="T567" s="1"/>
      <c r="U567" s="1"/>
      <c r="V567" s="1"/>
      <c r="W567" s="1"/>
      <c r="X567" s="2"/>
      <c r="Y567" s="22" t="s">
        <v>165</v>
      </c>
      <c r="Z567" s="1"/>
      <c r="AA567" s="1"/>
      <c r="AB567" s="1"/>
      <c r="AC567" s="1"/>
      <c r="AD567" s="1"/>
      <c r="AE567" s="2"/>
      <c r="AF567" s="22" t="s">
        <v>165</v>
      </c>
      <c r="AG567" s="1"/>
      <c r="AH567" s="1"/>
      <c r="AI567" s="1"/>
    </row>
    <row r="568" spans="1:35" x14ac:dyDescent="0.35">
      <c r="A568" s="23" t="s">
        <v>7</v>
      </c>
      <c r="B568" s="27" t="s">
        <v>7</v>
      </c>
      <c r="C568" s="1">
        <v>12</v>
      </c>
      <c r="D568" s="1">
        <v>68</v>
      </c>
      <c r="E568" s="1">
        <v>75</v>
      </c>
      <c r="F568" s="1">
        <v>155</v>
      </c>
      <c r="G568" s="2"/>
      <c r="H568" s="22" t="s">
        <v>7</v>
      </c>
      <c r="I568" s="1">
        <v>8</v>
      </c>
      <c r="J568" s="1">
        <v>60</v>
      </c>
      <c r="K568" s="1">
        <v>62</v>
      </c>
      <c r="L568" s="1">
        <v>13</v>
      </c>
      <c r="M568" s="1">
        <v>8</v>
      </c>
      <c r="N568" s="1">
        <v>4</v>
      </c>
      <c r="O568" s="1">
        <v>155</v>
      </c>
      <c r="P568" s="2"/>
      <c r="Q568" s="22" t="s">
        <v>7</v>
      </c>
      <c r="R568" s="1">
        <v>27</v>
      </c>
      <c r="S568" s="1">
        <v>23</v>
      </c>
      <c r="T568" s="1">
        <v>23</v>
      </c>
      <c r="U568" s="1">
        <v>33</v>
      </c>
      <c r="V568" s="1">
        <v>49</v>
      </c>
      <c r="W568" s="1">
        <v>155</v>
      </c>
      <c r="X568" s="2"/>
      <c r="Y568" s="22" t="s">
        <v>7</v>
      </c>
      <c r="Z568" s="1">
        <v>31</v>
      </c>
      <c r="AA568" s="1">
        <v>49</v>
      </c>
      <c r="AB568" s="1">
        <v>27</v>
      </c>
      <c r="AC568" s="1">
        <v>48</v>
      </c>
      <c r="AD568" s="1">
        <v>155</v>
      </c>
      <c r="AE568" s="2"/>
      <c r="AF568" s="22" t="s">
        <v>7</v>
      </c>
      <c r="AG568" s="1">
        <v>82</v>
      </c>
      <c r="AH568" s="1">
        <v>73</v>
      </c>
      <c r="AI568" s="1">
        <v>155</v>
      </c>
    </row>
    <row r="569" spans="1:35" x14ac:dyDescent="0.35">
      <c r="A569" s="23" t="s">
        <v>35</v>
      </c>
      <c r="B569" s="27" t="s">
        <v>35</v>
      </c>
      <c r="C569" s="1">
        <v>56</v>
      </c>
      <c r="D569" s="1">
        <v>417</v>
      </c>
      <c r="E569" s="1">
        <v>384</v>
      </c>
      <c r="F569" s="1">
        <v>857</v>
      </c>
      <c r="G569" s="2"/>
      <c r="H569" s="22" t="s">
        <v>35</v>
      </c>
      <c r="I569" s="1">
        <v>78</v>
      </c>
      <c r="J569" s="1">
        <v>339</v>
      </c>
      <c r="K569" s="1">
        <v>301</v>
      </c>
      <c r="L569" s="1">
        <v>83</v>
      </c>
      <c r="M569" s="1">
        <v>18</v>
      </c>
      <c r="N569" s="1">
        <v>38</v>
      </c>
      <c r="O569" s="1">
        <v>857</v>
      </c>
      <c r="P569" s="2"/>
      <c r="Q569" s="22" t="s">
        <v>35</v>
      </c>
      <c r="R569" s="1">
        <v>122</v>
      </c>
      <c r="S569" s="1">
        <v>148</v>
      </c>
      <c r="T569" s="1">
        <v>160</v>
      </c>
      <c r="U569" s="1">
        <v>165</v>
      </c>
      <c r="V569" s="1">
        <v>262</v>
      </c>
      <c r="W569" s="1">
        <v>857</v>
      </c>
      <c r="X569" s="2"/>
      <c r="Y569" s="22" t="s">
        <v>35</v>
      </c>
      <c r="Z569" s="1">
        <v>169</v>
      </c>
      <c r="AA569" s="1">
        <v>210</v>
      </c>
      <c r="AB569" s="1">
        <v>159</v>
      </c>
      <c r="AC569" s="1">
        <v>319</v>
      </c>
      <c r="AD569" s="1">
        <v>857</v>
      </c>
      <c r="AE569" s="2"/>
      <c r="AF569" s="22" t="s">
        <v>35</v>
      </c>
      <c r="AG569" s="1">
        <v>401</v>
      </c>
      <c r="AH569" s="1">
        <v>456</v>
      </c>
      <c r="AI569" s="1">
        <v>857</v>
      </c>
    </row>
    <row r="570" spans="1:35" x14ac:dyDescent="0.35">
      <c r="A570" s="23" t="s">
        <v>4</v>
      </c>
      <c r="B570" s="27" t="s">
        <v>4</v>
      </c>
      <c r="C570" s="1">
        <v>68</v>
      </c>
      <c r="D570" s="1">
        <v>485</v>
      </c>
      <c r="E570" s="1">
        <v>459</v>
      </c>
      <c r="F570" s="3">
        <v>1012</v>
      </c>
      <c r="G570" s="2"/>
      <c r="H570" s="22" t="s">
        <v>4</v>
      </c>
      <c r="I570" s="1">
        <v>86</v>
      </c>
      <c r="J570" s="1">
        <v>399</v>
      </c>
      <c r="K570" s="1">
        <v>363</v>
      </c>
      <c r="L570" s="1">
        <v>96</v>
      </c>
      <c r="M570" s="1">
        <v>26</v>
      </c>
      <c r="N570" s="1">
        <v>42</v>
      </c>
      <c r="O570" s="3">
        <v>1012</v>
      </c>
      <c r="P570" s="2"/>
      <c r="Q570" s="22" t="s">
        <v>4</v>
      </c>
      <c r="R570" s="1">
        <v>149</v>
      </c>
      <c r="S570" s="1">
        <v>171</v>
      </c>
      <c r="T570" s="1">
        <v>183</v>
      </c>
      <c r="U570" s="1">
        <v>198</v>
      </c>
      <c r="V570" s="1">
        <v>311</v>
      </c>
      <c r="W570" s="3">
        <v>1012</v>
      </c>
      <c r="X570" s="2"/>
      <c r="Y570" s="22" t="s">
        <v>4</v>
      </c>
      <c r="Z570" s="1">
        <v>200</v>
      </c>
      <c r="AA570" s="1">
        <v>259</v>
      </c>
      <c r="AB570" s="1">
        <v>186</v>
      </c>
      <c r="AC570" s="1">
        <v>367</v>
      </c>
      <c r="AD570" s="3">
        <v>1012</v>
      </c>
      <c r="AE570" s="2"/>
      <c r="AF570" s="22" t="s">
        <v>4</v>
      </c>
      <c r="AG570" s="1">
        <v>483</v>
      </c>
      <c r="AH570" s="1">
        <v>529</v>
      </c>
      <c r="AI570" s="3">
        <v>1012</v>
      </c>
    </row>
    <row r="571" spans="1:35" x14ac:dyDescent="0.35">
      <c r="A571" s="5" t="s">
        <v>452</v>
      </c>
      <c r="B571" s="5" t="s">
        <v>452</v>
      </c>
      <c r="C571" s="4"/>
      <c r="D571" s="4"/>
      <c r="E571" s="4"/>
      <c r="F571" s="4"/>
      <c r="G571" s="4"/>
      <c r="H571" s="22"/>
      <c r="I571" s="4"/>
      <c r="J571" s="4"/>
      <c r="K571" s="4"/>
      <c r="L571" s="4"/>
      <c r="M571" s="4"/>
      <c r="N571" s="4"/>
      <c r="O571" s="4"/>
      <c r="P571" s="4"/>
      <c r="Q571" s="22"/>
      <c r="R571" s="4"/>
      <c r="S571" s="4"/>
      <c r="T571" s="4"/>
      <c r="U571" s="4"/>
      <c r="V571" s="4"/>
      <c r="W571" s="4"/>
      <c r="X571" s="4"/>
      <c r="Y571" s="22"/>
      <c r="Z571" s="4"/>
      <c r="AA571" s="4"/>
      <c r="AB571" s="4"/>
      <c r="AC571" s="4"/>
      <c r="AD571" s="4"/>
      <c r="AE571" s="4"/>
      <c r="AF571" s="22"/>
      <c r="AG571" s="4"/>
      <c r="AH571" s="4"/>
      <c r="AI571" s="4"/>
    </row>
    <row r="572" spans="1:35" ht="72.5" x14ac:dyDescent="0.35">
      <c r="A572" s="23" t="s">
        <v>515</v>
      </c>
      <c r="B572" s="10" t="s">
        <v>166</v>
      </c>
      <c r="C572" s="1"/>
      <c r="D572" s="1"/>
      <c r="E572" s="1"/>
      <c r="F572" s="1"/>
      <c r="G572" s="2"/>
      <c r="H572" s="22" t="s">
        <v>166</v>
      </c>
      <c r="I572" s="1"/>
      <c r="J572" s="1"/>
      <c r="K572" s="1"/>
      <c r="L572" s="1"/>
      <c r="M572" s="1"/>
      <c r="N572" s="1"/>
      <c r="O572" s="1"/>
      <c r="P572" s="2"/>
      <c r="Q572" s="22" t="s">
        <v>166</v>
      </c>
      <c r="R572" s="1"/>
      <c r="S572" s="1"/>
      <c r="T572" s="1"/>
      <c r="U572" s="1"/>
      <c r="V572" s="1"/>
      <c r="W572" s="1"/>
      <c r="X572" s="2"/>
      <c r="Y572" s="22" t="s">
        <v>166</v>
      </c>
      <c r="Z572" s="1"/>
      <c r="AA572" s="1"/>
      <c r="AB572" s="1"/>
      <c r="AC572" s="1"/>
      <c r="AD572" s="1"/>
      <c r="AE572" s="2"/>
      <c r="AF572" s="22" t="s">
        <v>166</v>
      </c>
      <c r="AG572" s="1"/>
      <c r="AH572" s="1"/>
      <c r="AI572" s="1"/>
    </row>
    <row r="573" spans="1:35" x14ac:dyDescent="0.35">
      <c r="A573" s="23" t="s">
        <v>7</v>
      </c>
      <c r="B573" s="27" t="s">
        <v>7</v>
      </c>
      <c r="C573" s="1">
        <v>8</v>
      </c>
      <c r="D573" s="1">
        <v>62</v>
      </c>
      <c r="E573" s="1">
        <v>65</v>
      </c>
      <c r="F573" s="1">
        <v>135</v>
      </c>
      <c r="G573" s="2"/>
      <c r="H573" s="22" t="s">
        <v>7</v>
      </c>
      <c r="I573" s="1">
        <v>14</v>
      </c>
      <c r="J573" s="1">
        <v>48</v>
      </c>
      <c r="K573" s="1">
        <v>62</v>
      </c>
      <c r="L573" s="1">
        <v>3</v>
      </c>
      <c r="M573" s="1">
        <v>3</v>
      </c>
      <c r="N573" s="1">
        <v>5</v>
      </c>
      <c r="O573" s="1">
        <v>135</v>
      </c>
      <c r="P573" s="2"/>
      <c r="Q573" s="22" t="s">
        <v>7</v>
      </c>
      <c r="R573" s="1">
        <v>16</v>
      </c>
      <c r="S573" s="1">
        <v>25</v>
      </c>
      <c r="T573" s="1">
        <v>35</v>
      </c>
      <c r="U573" s="1">
        <v>24</v>
      </c>
      <c r="V573" s="1">
        <v>35</v>
      </c>
      <c r="W573" s="1">
        <v>135</v>
      </c>
      <c r="X573" s="2"/>
      <c r="Y573" s="22" t="s">
        <v>7</v>
      </c>
      <c r="Z573" s="1">
        <v>28</v>
      </c>
      <c r="AA573" s="1">
        <v>28</v>
      </c>
      <c r="AB573" s="1">
        <v>22</v>
      </c>
      <c r="AC573" s="1">
        <v>57</v>
      </c>
      <c r="AD573" s="1">
        <v>135</v>
      </c>
      <c r="AE573" s="2"/>
      <c r="AF573" s="22" t="s">
        <v>7</v>
      </c>
      <c r="AG573" s="1">
        <v>74</v>
      </c>
      <c r="AH573" s="1">
        <v>61</v>
      </c>
      <c r="AI573" s="1">
        <v>135</v>
      </c>
    </row>
    <row r="574" spans="1:35" x14ac:dyDescent="0.35">
      <c r="A574" s="23" t="s">
        <v>35</v>
      </c>
      <c r="B574" s="27" t="s">
        <v>35</v>
      </c>
      <c r="C574" s="1">
        <v>60</v>
      </c>
      <c r="D574" s="1">
        <v>423</v>
      </c>
      <c r="E574" s="1">
        <v>394</v>
      </c>
      <c r="F574" s="1">
        <v>877</v>
      </c>
      <c r="G574" s="2"/>
      <c r="H574" s="22" t="s">
        <v>35</v>
      </c>
      <c r="I574" s="1">
        <v>72</v>
      </c>
      <c r="J574" s="1">
        <v>351</v>
      </c>
      <c r="K574" s="1">
        <v>301</v>
      </c>
      <c r="L574" s="1">
        <v>93</v>
      </c>
      <c r="M574" s="1">
        <v>23</v>
      </c>
      <c r="N574" s="1">
        <v>37</v>
      </c>
      <c r="O574" s="1">
        <v>877</v>
      </c>
      <c r="P574" s="2"/>
      <c r="Q574" s="22" t="s">
        <v>35</v>
      </c>
      <c r="R574" s="1">
        <v>133</v>
      </c>
      <c r="S574" s="1">
        <v>146</v>
      </c>
      <c r="T574" s="1">
        <v>148</v>
      </c>
      <c r="U574" s="1">
        <v>174</v>
      </c>
      <c r="V574" s="1">
        <v>276</v>
      </c>
      <c r="W574" s="1">
        <v>877</v>
      </c>
      <c r="X574" s="2"/>
      <c r="Y574" s="22" t="s">
        <v>35</v>
      </c>
      <c r="Z574" s="1">
        <v>172</v>
      </c>
      <c r="AA574" s="1">
        <v>231</v>
      </c>
      <c r="AB574" s="1">
        <v>164</v>
      </c>
      <c r="AC574" s="1">
        <v>310</v>
      </c>
      <c r="AD574" s="1">
        <v>877</v>
      </c>
      <c r="AE574" s="2"/>
      <c r="AF574" s="22" t="s">
        <v>35</v>
      </c>
      <c r="AG574" s="1">
        <v>409</v>
      </c>
      <c r="AH574" s="1">
        <v>468</v>
      </c>
      <c r="AI574" s="1">
        <v>877</v>
      </c>
    </row>
    <row r="575" spans="1:35" x14ac:dyDescent="0.35">
      <c r="A575" s="23" t="s">
        <v>4</v>
      </c>
      <c r="B575" s="27" t="s">
        <v>4</v>
      </c>
      <c r="C575" s="1">
        <v>68</v>
      </c>
      <c r="D575" s="1">
        <v>485</v>
      </c>
      <c r="E575" s="1">
        <v>459</v>
      </c>
      <c r="F575" s="3">
        <v>1012</v>
      </c>
      <c r="G575" s="2"/>
      <c r="H575" s="22" t="s">
        <v>4</v>
      </c>
      <c r="I575" s="1">
        <v>86</v>
      </c>
      <c r="J575" s="1">
        <v>399</v>
      </c>
      <c r="K575" s="1">
        <v>363</v>
      </c>
      <c r="L575" s="1">
        <v>96</v>
      </c>
      <c r="M575" s="1">
        <v>26</v>
      </c>
      <c r="N575" s="1">
        <v>42</v>
      </c>
      <c r="O575" s="3">
        <v>1012</v>
      </c>
      <c r="P575" s="2"/>
      <c r="Q575" s="22" t="s">
        <v>4</v>
      </c>
      <c r="R575" s="1">
        <v>149</v>
      </c>
      <c r="S575" s="1">
        <v>171</v>
      </c>
      <c r="T575" s="1">
        <v>183</v>
      </c>
      <c r="U575" s="1">
        <v>198</v>
      </c>
      <c r="V575" s="1">
        <v>311</v>
      </c>
      <c r="W575" s="3">
        <v>1012</v>
      </c>
      <c r="X575" s="2"/>
      <c r="Y575" s="22" t="s">
        <v>4</v>
      </c>
      <c r="Z575" s="1">
        <v>200</v>
      </c>
      <c r="AA575" s="1">
        <v>259</v>
      </c>
      <c r="AB575" s="1">
        <v>186</v>
      </c>
      <c r="AC575" s="1">
        <v>367</v>
      </c>
      <c r="AD575" s="3">
        <v>1012</v>
      </c>
      <c r="AE575" s="2"/>
      <c r="AF575" s="22" t="s">
        <v>4</v>
      </c>
      <c r="AG575" s="1">
        <v>483</v>
      </c>
      <c r="AH575" s="1">
        <v>529</v>
      </c>
      <c r="AI575" s="3">
        <v>1012</v>
      </c>
    </row>
    <row r="576" spans="1:35" x14ac:dyDescent="0.35">
      <c r="A576" s="5" t="s">
        <v>452</v>
      </c>
      <c r="B576" s="5" t="s">
        <v>452</v>
      </c>
      <c r="C576" s="4"/>
      <c r="D576" s="4"/>
      <c r="E576" s="4"/>
      <c r="F576" s="4"/>
      <c r="G576" s="4"/>
      <c r="H576" s="22"/>
      <c r="I576" s="4"/>
      <c r="J576" s="4"/>
      <c r="K576" s="4"/>
      <c r="L576" s="4"/>
      <c r="M576" s="4"/>
      <c r="N576" s="4"/>
      <c r="O576" s="4"/>
      <c r="P576" s="4"/>
      <c r="Q576" s="22"/>
      <c r="R576" s="4"/>
      <c r="S576" s="4"/>
      <c r="T576" s="4"/>
      <c r="U576" s="4"/>
      <c r="V576" s="4"/>
      <c r="W576" s="4"/>
      <c r="X576" s="4"/>
      <c r="Y576" s="22"/>
      <c r="Z576" s="4"/>
      <c r="AA576" s="4"/>
      <c r="AB576" s="4"/>
      <c r="AC576" s="4"/>
      <c r="AD576" s="4"/>
      <c r="AE576" s="4"/>
      <c r="AF576" s="22"/>
      <c r="AG576" s="4"/>
      <c r="AH576" s="4"/>
      <c r="AI576" s="4"/>
    </row>
    <row r="577" spans="1:35" ht="72.5" x14ac:dyDescent="0.35">
      <c r="A577" s="23" t="s">
        <v>516</v>
      </c>
      <c r="B577" s="10" t="s">
        <v>167</v>
      </c>
      <c r="C577" s="1"/>
      <c r="D577" s="1"/>
      <c r="E577" s="1"/>
      <c r="F577" s="1"/>
      <c r="G577" s="2"/>
      <c r="H577" s="22" t="s">
        <v>167</v>
      </c>
      <c r="I577" s="1"/>
      <c r="J577" s="1"/>
      <c r="K577" s="1"/>
      <c r="L577" s="1"/>
      <c r="M577" s="1"/>
      <c r="N577" s="1"/>
      <c r="O577" s="1"/>
      <c r="P577" s="2"/>
      <c r="Q577" s="22" t="s">
        <v>167</v>
      </c>
      <c r="R577" s="1"/>
      <c r="S577" s="1"/>
      <c r="T577" s="1"/>
      <c r="U577" s="1"/>
      <c r="V577" s="1"/>
      <c r="W577" s="1"/>
      <c r="X577" s="2"/>
      <c r="Y577" s="22" t="s">
        <v>167</v>
      </c>
      <c r="Z577" s="1"/>
      <c r="AA577" s="1"/>
      <c r="AB577" s="1"/>
      <c r="AC577" s="1"/>
      <c r="AD577" s="1"/>
      <c r="AE577" s="2"/>
      <c r="AF577" s="22" t="s">
        <v>167</v>
      </c>
      <c r="AG577" s="1"/>
      <c r="AH577" s="1"/>
      <c r="AI577" s="1"/>
    </row>
    <row r="578" spans="1:35" x14ac:dyDescent="0.35">
      <c r="A578" s="23" t="s">
        <v>7</v>
      </c>
      <c r="B578" s="27" t="s">
        <v>7</v>
      </c>
      <c r="C578" s="1">
        <v>11</v>
      </c>
      <c r="D578" s="1">
        <v>100</v>
      </c>
      <c r="E578" s="1">
        <v>96</v>
      </c>
      <c r="F578" s="1">
        <v>207</v>
      </c>
      <c r="G578" s="2"/>
      <c r="H578" s="22" t="s">
        <v>7</v>
      </c>
      <c r="I578" s="1">
        <v>15</v>
      </c>
      <c r="J578" s="1">
        <v>85</v>
      </c>
      <c r="K578" s="1">
        <v>74</v>
      </c>
      <c r="L578" s="1">
        <v>22</v>
      </c>
      <c r="M578" s="1">
        <v>4</v>
      </c>
      <c r="N578" s="1">
        <v>7</v>
      </c>
      <c r="O578" s="1">
        <v>207</v>
      </c>
      <c r="P578" s="2"/>
      <c r="Q578" s="22" t="s">
        <v>7</v>
      </c>
      <c r="R578" s="1">
        <v>37</v>
      </c>
      <c r="S578" s="1">
        <v>27</v>
      </c>
      <c r="T578" s="1">
        <v>43</v>
      </c>
      <c r="U578" s="1">
        <v>45</v>
      </c>
      <c r="V578" s="1">
        <v>55</v>
      </c>
      <c r="W578" s="1">
        <v>207</v>
      </c>
      <c r="X578" s="2"/>
      <c r="Y578" s="22" t="s">
        <v>7</v>
      </c>
      <c r="Z578" s="1">
        <v>36</v>
      </c>
      <c r="AA578" s="1">
        <v>48</v>
      </c>
      <c r="AB578" s="1">
        <v>31</v>
      </c>
      <c r="AC578" s="1">
        <v>92</v>
      </c>
      <c r="AD578" s="1">
        <v>207</v>
      </c>
      <c r="AE578" s="2"/>
      <c r="AF578" s="22" t="s">
        <v>7</v>
      </c>
      <c r="AG578" s="1">
        <v>90</v>
      </c>
      <c r="AH578" s="1">
        <v>117</v>
      </c>
      <c r="AI578" s="1">
        <v>207</v>
      </c>
    </row>
    <row r="579" spans="1:35" x14ac:dyDescent="0.35">
      <c r="A579" s="23" t="s">
        <v>35</v>
      </c>
      <c r="B579" s="27" t="s">
        <v>35</v>
      </c>
      <c r="C579" s="1">
        <v>57</v>
      </c>
      <c r="D579" s="1">
        <v>385</v>
      </c>
      <c r="E579" s="1">
        <v>363</v>
      </c>
      <c r="F579" s="1">
        <v>805</v>
      </c>
      <c r="G579" s="2"/>
      <c r="H579" s="22" t="s">
        <v>35</v>
      </c>
      <c r="I579" s="1">
        <v>71</v>
      </c>
      <c r="J579" s="1">
        <v>314</v>
      </c>
      <c r="K579" s="1">
        <v>289</v>
      </c>
      <c r="L579" s="1">
        <v>74</v>
      </c>
      <c r="M579" s="1">
        <v>22</v>
      </c>
      <c r="N579" s="1">
        <v>35</v>
      </c>
      <c r="O579" s="1">
        <v>805</v>
      </c>
      <c r="P579" s="2"/>
      <c r="Q579" s="22" t="s">
        <v>35</v>
      </c>
      <c r="R579" s="1">
        <v>112</v>
      </c>
      <c r="S579" s="1">
        <v>144</v>
      </c>
      <c r="T579" s="1">
        <v>140</v>
      </c>
      <c r="U579" s="1">
        <v>153</v>
      </c>
      <c r="V579" s="1">
        <v>256</v>
      </c>
      <c r="W579" s="1">
        <v>805</v>
      </c>
      <c r="X579" s="2"/>
      <c r="Y579" s="22" t="s">
        <v>35</v>
      </c>
      <c r="Z579" s="1">
        <v>164</v>
      </c>
      <c r="AA579" s="1">
        <v>211</v>
      </c>
      <c r="AB579" s="1">
        <v>155</v>
      </c>
      <c r="AC579" s="1">
        <v>275</v>
      </c>
      <c r="AD579" s="1">
        <v>805</v>
      </c>
      <c r="AE579" s="2"/>
      <c r="AF579" s="22" t="s">
        <v>35</v>
      </c>
      <c r="AG579" s="1">
        <v>393</v>
      </c>
      <c r="AH579" s="1">
        <v>412</v>
      </c>
      <c r="AI579" s="1">
        <v>805</v>
      </c>
    </row>
    <row r="580" spans="1:35" x14ac:dyDescent="0.35">
      <c r="A580" s="23" t="s">
        <v>4</v>
      </c>
      <c r="B580" s="27" t="s">
        <v>4</v>
      </c>
      <c r="C580" s="1">
        <v>68</v>
      </c>
      <c r="D580" s="1">
        <v>485</v>
      </c>
      <c r="E580" s="1">
        <v>459</v>
      </c>
      <c r="F580" s="3">
        <v>1012</v>
      </c>
      <c r="G580" s="2"/>
      <c r="H580" s="22" t="s">
        <v>4</v>
      </c>
      <c r="I580" s="1">
        <v>86</v>
      </c>
      <c r="J580" s="1">
        <v>399</v>
      </c>
      <c r="K580" s="1">
        <v>363</v>
      </c>
      <c r="L580" s="1">
        <v>96</v>
      </c>
      <c r="M580" s="1">
        <v>26</v>
      </c>
      <c r="N580" s="1">
        <v>42</v>
      </c>
      <c r="O580" s="3">
        <v>1012</v>
      </c>
      <c r="P580" s="2"/>
      <c r="Q580" s="22" t="s">
        <v>4</v>
      </c>
      <c r="R580" s="1">
        <v>149</v>
      </c>
      <c r="S580" s="1">
        <v>171</v>
      </c>
      <c r="T580" s="1">
        <v>183</v>
      </c>
      <c r="U580" s="1">
        <v>198</v>
      </c>
      <c r="V580" s="1">
        <v>311</v>
      </c>
      <c r="W580" s="3">
        <v>1012</v>
      </c>
      <c r="X580" s="2"/>
      <c r="Y580" s="22" t="s">
        <v>4</v>
      </c>
      <c r="Z580" s="1">
        <v>200</v>
      </c>
      <c r="AA580" s="1">
        <v>259</v>
      </c>
      <c r="AB580" s="1">
        <v>186</v>
      </c>
      <c r="AC580" s="1">
        <v>367</v>
      </c>
      <c r="AD580" s="3">
        <v>1012</v>
      </c>
      <c r="AE580" s="2"/>
      <c r="AF580" s="22" t="s">
        <v>4</v>
      </c>
      <c r="AG580" s="1">
        <v>483</v>
      </c>
      <c r="AH580" s="1">
        <v>529</v>
      </c>
      <c r="AI580" s="3">
        <v>1012</v>
      </c>
    </row>
    <row r="581" spans="1:35" x14ac:dyDescent="0.35">
      <c r="A581" s="5" t="s">
        <v>452</v>
      </c>
      <c r="B581" s="5" t="s">
        <v>452</v>
      </c>
      <c r="C581" s="4"/>
      <c r="D581" s="4"/>
      <c r="E581" s="4"/>
      <c r="F581" s="4"/>
      <c r="G581" s="4"/>
      <c r="H581" s="22"/>
      <c r="I581" s="4"/>
      <c r="J581" s="4"/>
      <c r="K581" s="4"/>
      <c r="L581" s="4"/>
      <c r="M581" s="4"/>
      <c r="N581" s="4"/>
      <c r="O581" s="4"/>
      <c r="P581" s="4"/>
      <c r="Q581" s="22"/>
      <c r="R581" s="4"/>
      <c r="S581" s="4"/>
      <c r="T581" s="4"/>
      <c r="U581" s="4"/>
      <c r="V581" s="4"/>
      <c r="W581" s="4"/>
      <c r="X581" s="4"/>
      <c r="Y581" s="22"/>
      <c r="Z581" s="4"/>
      <c r="AA581" s="4"/>
      <c r="AB581" s="4"/>
      <c r="AC581" s="4"/>
      <c r="AD581" s="4"/>
      <c r="AE581" s="4"/>
      <c r="AF581" s="22"/>
      <c r="AG581" s="4"/>
      <c r="AH581" s="4"/>
      <c r="AI581" s="4"/>
    </row>
    <row r="582" spans="1:35" ht="72.5" x14ac:dyDescent="0.35">
      <c r="A582" s="23" t="s">
        <v>702</v>
      </c>
      <c r="B582" s="10" t="s">
        <v>168</v>
      </c>
      <c r="C582" s="1"/>
      <c r="D582" s="1"/>
      <c r="E582" s="1"/>
      <c r="F582" s="1"/>
      <c r="G582" s="2"/>
      <c r="H582" s="22" t="s">
        <v>168</v>
      </c>
      <c r="I582" s="1"/>
      <c r="J582" s="1"/>
      <c r="K582" s="1"/>
      <c r="L582" s="1"/>
      <c r="M582" s="1"/>
      <c r="N582" s="1"/>
      <c r="O582" s="1"/>
      <c r="P582" s="2"/>
      <c r="Q582" s="22" t="s">
        <v>168</v>
      </c>
      <c r="R582" s="1"/>
      <c r="S582" s="1"/>
      <c r="T582" s="1"/>
      <c r="U582" s="1"/>
      <c r="V582" s="1"/>
      <c r="W582" s="1"/>
      <c r="X582" s="2"/>
      <c r="Y582" s="22" t="s">
        <v>168</v>
      </c>
      <c r="Z582" s="1"/>
      <c r="AA582" s="1"/>
      <c r="AB582" s="1"/>
      <c r="AC582" s="1"/>
      <c r="AD582" s="1"/>
      <c r="AE582" s="2"/>
      <c r="AF582" s="22" t="s">
        <v>168</v>
      </c>
      <c r="AG582" s="1"/>
      <c r="AH582" s="1"/>
      <c r="AI582" s="1"/>
    </row>
    <row r="583" spans="1:35" x14ac:dyDescent="0.35">
      <c r="A583" s="23" t="s">
        <v>7</v>
      </c>
      <c r="B583" s="27" t="s">
        <v>7</v>
      </c>
      <c r="C583" s="1">
        <v>29</v>
      </c>
      <c r="D583" s="1">
        <v>121</v>
      </c>
      <c r="E583" s="1">
        <v>155</v>
      </c>
      <c r="F583" s="1">
        <v>305</v>
      </c>
      <c r="G583" s="2"/>
      <c r="H583" s="22" t="s">
        <v>7</v>
      </c>
      <c r="I583" s="1">
        <v>18</v>
      </c>
      <c r="J583" s="1">
        <v>103</v>
      </c>
      <c r="K583" s="1">
        <v>137</v>
      </c>
      <c r="L583" s="1">
        <v>18</v>
      </c>
      <c r="M583" s="1">
        <v>15</v>
      </c>
      <c r="N583" s="1">
        <v>14</v>
      </c>
      <c r="O583" s="1">
        <v>305</v>
      </c>
      <c r="P583" s="2"/>
      <c r="Q583" s="22" t="s">
        <v>7</v>
      </c>
      <c r="R583" s="1">
        <v>42</v>
      </c>
      <c r="S583" s="1">
        <v>62</v>
      </c>
      <c r="T583" s="1">
        <v>53</v>
      </c>
      <c r="U583" s="1">
        <v>60</v>
      </c>
      <c r="V583" s="1">
        <v>88</v>
      </c>
      <c r="W583" s="1">
        <v>305</v>
      </c>
      <c r="X583" s="2"/>
      <c r="Y583" s="22" t="s">
        <v>7</v>
      </c>
      <c r="Z583" s="1">
        <v>66</v>
      </c>
      <c r="AA583" s="1">
        <v>82</v>
      </c>
      <c r="AB583" s="1">
        <v>57</v>
      </c>
      <c r="AC583" s="1">
        <v>100</v>
      </c>
      <c r="AD583" s="1">
        <v>305</v>
      </c>
      <c r="AE583" s="2"/>
      <c r="AF583" s="22" t="s">
        <v>7</v>
      </c>
      <c r="AG583" s="1">
        <v>163</v>
      </c>
      <c r="AH583" s="1">
        <v>142</v>
      </c>
      <c r="AI583" s="1">
        <v>305</v>
      </c>
    </row>
    <row r="584" spans="1:35" x14ac:dyDescent="0.35">
      <c r="A584" s="23" t="s">
        <v>35</v>
      </c>
      <c r="B584" s="27" t="s">
        <v>35</v>
      </c>
      <c r="C584" s="1">
        <v>39</v>
      </c>
      <c r="D584" s="1">
        <v>364</v>
      </c>
      <c r="E584" s="1">
        <v>304</v>
      </c>
      <c r="F584" s="1">
        <v>707</v>
      </c>
      <c r="G584" s="2"/>
      <c r="H584" s="22" t="s">
        <v>35</v>
      </c>
      <c r="I584" s="1">
        <v>68</v>
      </c>
      <c r="J584" s="1">
        <v>296</v>
      </c>
      <c r="K584" s="1">
        <v>226</v>
      </c>
      <c r="L584" s="1">
        <v>78</v>
      </c>
      <c r="M584" s="1">
        <v>11</v>
      </c>
      <c r="N584" s="1">
        <v>28</v>
      </c>
      <c r="O584" s="1">
        <v>707</v>
      </c>
      <c r="P584" s="2"/>
      <c r="Q584" s="22" t="s">
        <v>35</v>
      </c>
      <c r="R584" s="1">
        <v>107</v>
      </c>
      <c r="S584" s="1">
        <v>109</v>
      </c>
      <c r="T584" s="1">
        <v>130</v>
      </c>
      <c r="U584" s="1">
        <v>138</v>
      </c>
      <c r="V584" s="1">
        <v>223</v>
      </c>
      <c r="W584" s="1">
        <v>707</v>
      </c>
      <c r="X584" s="2"/>
      <c r="Y584" s="22" t="s">
        <v>35</v>
      </c>
      <c r="Z584" s="1">
        <v>134</v>
      </c>
      <c r="AA584" s="1">
        <v>177</v>
      </c>
      <c r="AB584" s="1">
        <v>129</v>
      </c>
      <c r="AC584" s="1">
        <v>267</v>
      </c>
      <c r="AD584" s="1">
        <v>707</v>
      </c>
      <c r="AE584" s="2"/>
      <c r="AF584" s="22" t="s">
        <v>35</v>
      </c>
      <c r="AG584" s="1">
        <v>320</v>
      </c>
      <c r="AH584" s="1">
        <v>387</v>
      </c>
      <c r="AI584" s="1">
        <v>707</v>
      </c>
    </row>
    <row r="585" spans="1:35" x14ac:dyDescent="0.35">
      <c r="A585" s="23" t="s">
        <v>4</v>
      </c>
      <c r="B585" s="27" t="s">
        <v>4</v>
      </c>
      <c r="C585" s="1">
        <v>68</v>
      </c>
      <c r="D585" s="1">
        <v>485</v>
      </c>
      <c r="E585" s="1">
        <v>459</v>
      </c>
      <c r="F585" s="3">
        <v>1012</v>
      </c>
      <c r="G585" s="2"/>
      <c r="H585" s="22" t="s">
        <v>4</v>
      </c>
      <c r="I585" s="1">
        <v>86</v>
      </c>
      <c r="J585" s="1">
        <v>399</v>
      </c>
      <c r="K585" s="1">
        <v>363</v>
      </c>
      <c r="L585" s="1">
        <v>96</v>
      </c>
      <c r="M585" s="1">
        <v>26</v>
      </c>
      <c r="N585" s="1">
        <v>42</v>
      </c>
      <c r="O585" s="3">
        <v>1012</v>
      </c>
      <c r="P585" s="2"/>
      <c r="Q585" s="22" t="s">
        <v>4</v>
      </c>
      <c r="R585" s="1">
        <v>149</v>
      </c>
      <c r="S585" s="1">
        <v>171</v>
      </c>
      <c r="T585" s="1">
        <v>183</v>
      </c>
      <c r="U585" s="1">
        <v>198</v>
      </c>
      <c r="V585" s="1">
        <v>311</v>
      </c>
      <c r="W585" s="3">
        <v>1012</v>
      </c>
      <c r="X585" s="2"/>
      <c r="Y585" s="22" t="s">
        <v>4</v>
      </c>
      <c r="Z585" s="1">
        <v>200</v>
      </c>
      <c r="AA585" s="1">
        <v>259</v>
      </c>
      <c r="AB585" s="1">
        <v>186</v>
      </c>
      <c r="AC585" s="1">
        <v>367</v>
      </c>
      <c r="AD585" s="3">
        <v>1012</v>
      </c>
      <c r="AE585" s="2"/>
      <c r="AF585" s="22" t="s">
        <v>4</v>
      </c>
      <c r="AG585" s="1">
        <v>483</v>
      </c>
      <c r="AH585" s="1">
        <v>529</v>
      </c>
      <c r="AI585" s="3">
        <v>1012</v>
      </c>
    </row>
    <row r="586" spans="1:35" x14ac:dyDescent="0.35">
      <c r="A586" s="5" t="s">
        <v>452</v>
      </c>
      <c r="B586" s="5" t="s">
        <v>452</v>
      </c>
      <c r="C586" s="4"/>
      <c r="D586" s="4"/>
      <c r="E586" s="4"/>
      <c r="F586" s="4"/>
      <c r="G586" s="4"/>
      <c r="H586" s="22"/>
      <c r="I586" s="4"/>
      <c r="J586" s="4"/>
      <c r="K586" s="4"/>
      <c r="L586" s="4"/>
      <c r="M586" s="4"/>
      <c r="N586" s="4"/>
      <c r="O586" s="4"/>
      <c r="P586" s="4"/>
      <c r="Q586" s="22"/>
      <c r="R586" s="4"/>
      <c r="S586" s="4"/>
      <c r="T586" s="4"/>
      <c r="U586" s="4"/>
      <c r="V586" s="4"/>
      <c r="W586" s="4"/>
      <c r="X586" s="4"/>
      <c r="Y586" s="22"/>
      <c r="Z586" s="4"/>
      <c r="AA586" s="4"/>
      <c r="AB586" s="4"/>
      <c r="AC586" s="4"/>
      <c r="AD586" s="4"/>
      <c r="AE586" s="4"/>
      <c r="AF586" s="22"/>
      <c r="AG586" s="4"/>
      <c r="AH586" s="4"/>
      <c r="AI586" s="4"/>
    </row>
    <row r="587" spans="1:35" ht="72.5" x14ac:dyDescent="0.35">
      <c r="A587" s="23" t="s">
        <v>703</v>
      </c>
      <c r="B587" s="10" t="s">
        <v>169</v>
      </c>
      <c r="C587" s="1"/>
      <c r="D587" s="1"/>
      <c r="E587" s="1"/>
      <c r="F587" s="1"/>
      <c r="G587" s="2"/>
      <c r="H587" s="22" t="s">
        <v>169</v>
      </c>
      <c r="I587" s="1"/>
      <c r="J587" s="1"/>
      <c r="K587" s="1"/>
      <c r="L587" s="1"/>
      <c r="M587" s="1"/>
      <c r="N587" s="1"/>
      <c r="O587" s="1"/>
      <c r="P587" s="2"/>
      <c r="Q587" s="22" t="s">
        <v>169</v>
      </c>
      <c r="R587" s="1"/>
      <c r="S587" s="1"/>
      <c r="T587" s="1"/>
      <c r="U587" s="1"/>
      <c r="V587" s="1"/>
      <c r="W587" s="1"/>
      <c r="X587" s="2"/>
      <c r="Y587" s="22" t="s">
        <v>169</v>
      </c>
      <c r="Z587" s="1"/>
      <c r="AA587" s="1"/>
      <c r="AB587" s="1"/>
      <c r="AC587" s="1"/>
      <c r="AD587" s="1"/>
      <c r="AE587" s="2"/>
      <c r="AF587" s="22" t="s">
        <v>169</v>
      </c>
      <c r="AG587" s="1"/>
      <c r="AH587" s="1"/>
      <c r="AI587" s="1"/>
    </row>
    <row r="588" spans="1:35" x14ac:dyDescent="0.35">
      <c r="A588" s="23" t="s">
        <v>7</v>
      </c>
      <c r="B588" s="31" t="s">
        <v>7</v>
      </c>
      <c r="C588" s="1">
        <v>17</v>
      </c>
      <c r="D588" s="1">
        <v>102</v>
      </c>
      <c r="E588" s="1">
        <v>113</v>
      </c>
      <c r="F588" s="1">
        <v>232</v>
      </c>
      <c r="G588" s="2"/>
      <c r="H588" s="22" t="s">
        <v>7</v>
      </c>
      <c r="I588" s="1">
        <v>17</v>
      </c>
      <c r="J588" s="1">
        <v>85</v>
      </c>
      <c r="K588" s="1">
        <v>96</v>
      </c>
      <c r="L588" s="1">
        <v>17</v>
      </c>
      <c r="M588" s="1">
        <v>8</v>
      </c>
      <c r="N588" s="1">
        <v>9</v>
      </c>
      <c r="O588" s="1">
        <v>232</v>
      </c>
      <c r="P588" s="2"/>
      <c r="Q588" s="22" t="s">
        <v>7</v>
      </c>
      <c r="R588" s="1">
        <v>34</v>
      </c>
      <c r="S588" s="1">
        <v>41</v>
      </c>
      <c r="T588" s="1">
        <v>39</v>
      </c>
      <c r="U588" s="1">
        <v>46</v>
      </c>
      <c r="V588" s="1">
        <v>72</v>
      </c>
      <c r="W588" s="1">
        <v>232</v>
      </c>
      <c r="X588" s="2"/>
      <c r="Y588" s="22" t="s">
        <v>7</v>
      </c>
      <c r="Z588" s="1">
        <v>57</v>
      </c>
      <c r="AA588" s="1">
        <v>54</v>
      </c>
      <c r="AB588" s="1">
        <v>42</v>
      </c>
      <c r="AC588" s="1">
        <v>79</v>
      </c>
      <c r="AD588" s="1">
        <v>232</v>
      </c>
      <c r="AE588" s="2"/>
      <c r="AF588" s="22" t="s">
        <v>7</v>
      </c>
      <c r="AG588" s="1">
        <v>107</v>
      </c>
      <c r="AH588" s="1">
        <v>125</v>
      </c>
      <c r="AI588" s="1">
        <v>232</v>
      </c>
    </row>
    <row r="589" spans="1:35" x14ac:dyDescent="0.35">
      <c r="A589" s="23" t="s">
        <v>35</v>
      </c>
      <c r="B589" s="31" t="s">
        <v>35</v>
      </c>
      <c r="C589" s="1">
        <v>51</v>
      </c>
      <c r="D589" s="1">
        <v>383</v>
      </c>
      <c r="E589" s="1">
        <v>346</v>
      </c>
      <c r="F589" s="1">
        <v>780</v>
      </c>
      <c r="G589" s="2"/>
      <c r="H589" s="22" t="s">
        <v>35</v>
      </c>
      <c r="I589" s="1">
        <v>69</v>
      </c>
      <c r="J589" s="1">
        <v>314</v>
      </c>
      <c r="K589" s="1">
        <v>267</v>
      </c>
      <c r="L589" s="1">
        <v>79</v>
      </c>
      <c r="M589" s="1">
        <v>18</v>
      </c>
      <c r="N589" s="1">
        <v>33</v>
      </c>
      <c r="O589" s="1">
        <v>780</v>
      </c>
      <c r="P589" s="2"/>
      <c r="Q589" s="22" t="s">
        <v>35</v>
      </c>
      <c r="R589" s="1">
        <v>115</v>
      </c>
      <c r="S589" s="1">
        <v>130</v>
      </c>
      <c r="T589" s="1">
        <v>144</v>
      </c>
      <c r="U589" s="1">
        <v>152</v>
      </c>
      <c r="V589" s="1">
        <v>239</v>
      </c>
      <c r="W589" s="1">
        <v>780</v>
      </c>
      <c r="X589" s="2"/>
      <c r="Y589" s="22" t="s">
        <v>35</v>
      </c>
      <c r="Z589" s="1">
        <v>143</v>
      </c>
      <c r="AA589" s="1">
        <v>205</v>
      </c>
      <c r="AB589" s="1">
        <v>144</v>
      </c>
      <c r="AC589" s="1">
        <v>288</v>
      </c>
      <c r="AD589" s="1">
        <v>780</v>
      </c>
      <c r="AE589" s="2"/>
      <c r="AF589" s="22" t="s">
        <v>35</v>
      </c>
      <c r="AG589" s="1">
        <v>376</v>
      </c>
      <c r="AH589" s="1">
        <v>404</v>
      </c>
      <c r="AI589" s="1">
        <v>780</v>
      </c>
    </row>
    <row r="590" spans="1:35" x14ac:dyDescent="0.35">
      <c r="A590" s="23" t="s">
        <v>4</v>
      </c>
      <c r="B590" s="31" t="s">
        <v>4</v>
      </c>
      <c r="C590" s="1">
        <v>68</v>
      </c>
      <c r="D590" s="1">
        <v>485</v>
      </c>
      <c r="E590" s="1">
        <v>459</v>
      </c>
      <c r="F590" s="3">
        <v>1012</v>
      </c>
      <c r="G590" s="2"/>
      <c r="H590" s="22" t="s">
        <v>4</v>
      </c>
      <c r="I590" s="1">
        <v>86</v>
      </c>
      <c r="J590" s="1">
        <v>399</v>
      </c>
      <c r="K590" s="1">
        <v>363</v>
      </c>
      <c r="L590" s="1">
        <v>96</v>
      </c>
      <c r="M590" s="1">
        <v>26</v>
      </c>
      <c r="N590" s="1">
        <v>42</v>
      </c>
      <c r="O590" s="3">
        <v>1012</v>
      </c>
      <c r="P590" s="2"/>
      <c r="Q590" s="22" t="s">
        <v>4</v>
      </c>
      <c r="R590" s="1">
        <v>149</v>
      </c>
      <c r="S590" s="1">
        <v>171</v>
      </c>
      <c r="T590" s="1">
        <v>183</v>
      </c>
      <c r="U590" s="1">
        <v>198</v>
      </c>
      <c r="V590" s="1">
        <v>311</v>
      </c>
      <c r="W590" s="3">
        <v>1012</v>
      </c>
      <c r="X590" s="2"/>
      <c r="Y590" s="22" t="s">
        <v>4</v>
      </c>
      <c r="Z590" s="1">
        <v>200</v>
      </c>
      <c r="AA590" s="1">
        <v>259</v>
      </c>
      <c r="AB590" s="1">
        <v>186</v>
      </c>
      <c r="AC590" s="1">
        <v>367</v>
      </c>
      <c r="AD590" s="3">
        <v>1012</v>
      </c>
      <c r="AE590" s="2"/>
      <c r="AF590" s="22" t="s">
        <v>4</v>
      </c>
      <c r="AG590" s="1">
        <v>483</v>
      </c>
      <c r="AH590" s="1">
        <v>529</v>
      </c>
      <c r="AI590" s="3">
        <v>1012</v>
      </c>
    </row>
    <row r="591" spans="1:35" x14ac:dyDescent="0.35">
      <c r="A591" s="5" t="s">
        <v>452</v>
      </c>
      <c r="B591" s="5" t="s">
        <v>452</v>
      </c>
      <c r="C591" s="4"/>
      <c r="D591" s="4"/>
      <c r="E591" s="4"/>
      <c r="F591" s="4"/>
      <c r="G591" s="4"/>
      <c r="H591" s="22"/>
      <c r="I591" s="4"/>
      <c r="J591" s="4"/>
      <c r="K591" s="4"/>
      <c r="L591" s="4"/>
      <c r="M591" s="4"/>
      <c r="N591" s="4"/>
      <c r="O591" s="4"/>
      <c r="P591" s="4"/>
      <c r="Q591" s="22"/>
      <c r="R591" s="4"/>
      <c r="S591" s="4"/>
      <c r="T591" s="4"/>
      <c r="U591" s="4"/>
      <c r="V591" s="4"/>
      <c r="W591" s="4"/>
      <c r="X591" s="4"/>
      <c r="Y591" s="22"/>
      <c r="Z591" s="4"/>
      <c r="AA591" s="4"/>
      <c r="AB591" s="4"/>
      <c r="AC591" s="4"/>
      <c r="AD591" s="4"/>
      <c r="AE591" s="4"/>
      <c r="AF591" s="22"/>
      <c r="AG591" s="4"/>
      <c r="AH591" s="4"/>
      <c r="AI591" s="4"/>
    </row>
    <row r="592" spans="1:35" ht="72.5" x14ac:dyDescent="0.35">
      <c r="A592" s="23" t="s">
        <v>704</v>
      </c>
      <c r="B592" s="10" t="s">
        <v>170</v>
      </c>
      <c r="C592" s="1"/>
      <c r="D592" s="1"/>
      <c r="E592" s="1"/>
      <c r="F592" s="1"/>
      <c r="G592" s="2"/>
      <c r="H592" s="22" t="s">
        <v>170</v>
      </c>
      <c r="I592" s="1"/>
      <c r="J592" s="1"/>
      <c r="K592" s="1"/>
      <c r="L592" s="1"/>
      <c r="M592" s="1"/>
      <c r="N592" s="1"/>
      <c r="O592" s="1"/>
      <c r="P592" s="2"/>
      <c r="Q592" s="22" t="s">
        <v>170</v>
      </c>
      <c r="R592" s="1"/>
      <c r="S592" s="1"/>
      <c r="T592" s="1"/>
      <c r="U592" s="1"/>
      <c r="V592" s="1"/>
      <c r="W592" s="1"/>
      <c r="X592" s="2"/>
      <c r="Y592" s="22" t="s">
        <v>170</v>
      </c>
      <c r="Z592" s="1"/>
      <c r="AA592" s="1"/>
      <c r="AB592" s="1"/>
      <c r="AC592" s="1"/>
      <c r="AD592" s="1"/>
      <c r="AE592" s="2"/>
      <c r="AF592" s="22" t="s">
        <v>170</v>
      </c>
      <c r="AG592" s="1"/>
      <c r="AH592" s="1"/>
      <c r="AI592" s="1"/>
    </row>
    <row r="593" spans="1:35" x14ac:dyDescent="0.35">
      <c r="A593" s="23" t="s">
        <v>7</v>
      </c>
      <c r="B593" s="27" t="s">
        <v>7</v>
      </c>
      <c r="C593" s="1">
        <v>28</v>
      </c>
      <c r="D593" s="1">
        <v>213</v>
      </c>
      <c r="E593" s="1">
        <v>168</v>
      </c>
      <c r="F593" s="1">
        <v>409</v>
      </c>
      <c r="G593" s="2"/>
      <c r="H593" s="22" t="s">
        <v>7</v>
      </c>
      <c r="I593" s="1">
        <v>28</v>
      </c>
      <c r="J593" s="1">
        <v>185</v>
      </c>
      <c r="K593" s="1">
        <v>136</v>
      </c>
      <c r="L593" s="1">
        <v>32</v>
      </c>
      <c r="M593" s="1">
        <v>14</v>
      </c>
      <c r="N593" s="1">
        <v>14</v>
      </c>
      <c r="O593" s="1">
        <v>409</v>
      </c>
      <c r="P593" s="2"/>
      <c r="Q593" s="22" t="s">
        <v>7</v>
      </c>
      <c r="R593" s="1">
        <v>77</v>
      </c>
      <c r="S593" s="1">
        <v>75</v>
      </c>
      <c r="T593" s="1">
        <v>69</v>
      </c>
      <c r="U593" s="1">
        <v>80</v>
      </c>
      <c r="V593" s="1">
        <v>108</v>
      </c>
      <c r="W593" s="1">
        <v>409</v>
      </c>
      <c r="X593" s="2"/>
      <c r="Y593" s="22" t="s">
        <v>7</v>
      </c>
      <c r="Z593" s="1">
        <v>59</v>
      </c>
      <c r="AA593" s="1">
        <v>144</v>
      </c>
      <c r="AB593" s="1">
        <v>81</v>
      </c>
      <c r="AC593" s="1">
        <v>125</v>
      </c>
      <c r="AD593" s="1">
        <v>409</v>
      </c>
      <c r="AE593" s="2"/>
      <c r="AF593" s="22" t="s">
        <v>7</v>
      </c>
      <c r="AG593" s="1">
        <v>188</v>
      </c>
      <c r="AH593" s="1">
        <v>221</v>
      </c>
      <c r="AI593" s="1">
        <v>409</v>
      </c>
    </row>
    <row r="594" spans="1:35" x14ac:dyDescent="0.35">
      <c r="A594" s="23" t="s">
        <v>35</v>
      </c>
      <c r="B594" s="27" t="s">
        <v>35</v>
      </c>
      <c r="C594" s="1">
        <v>40</v>
      </c>
      <c r="D594" s="1">
        <v>272</v>
      </c>
      <c r="E594" s="1">
        <v>291</v>
      </c>
      <c r="F594" s="1">
        <v>603</v>
      </c>
      <c r="G594" s="2"/>
      <c r="H594" s="22" t="s">
        <v>35</v>
      </c>
      <c r="I594" s="1">
        <v>58</v>
      </c>
      <c r="J594" s="1">
        <v>214</v>
      </c>
      <c r="K594" s="1">
        <v>227</v>
      </c>
      <c r="L594" s="1">
        <v>64</v>
      </c>
      <c r="M594" s="1">
        <v>12</v>
      </c>
      <c r="N594" s="1">
        <v>28</v>
      </c>
      <c r="O594" s="1">
        <v>603</v>
      </c>
      <c r="P594" s="2"/>
      <c r="Q594" s="22" t="s">
        <v>35</v>
      </c>
      <c r="R594" s="1">
        <v>72</v>
      </c>
      <c r="S594" s="1">
        <v>96</v>
      </c>
      <c r="T594" s="1">
        <v>114</v>
      </c>
      <c r="U594" s="1">
        <v>118</v>
      </c>
      <c r="V594" s="1">
        <v>203</v>
      </c>
      <c r="W594" s="1">
        <v>603</v>
      </c>
      <c r="X594" s="2"/>
      <c r="Y594" s="22" t="s">
        <v>35</v>
      </c>
      <c r="Z594" s="1">
        <v>141</v>
      </c>
      <c r="AA594" s="1">
        <v>115</v>
      </c>
      <c r="AB594" s="1">
        <v>105</v>
      </c>
      <c r="AC594" s="1">
        <v>242</v>
      </c>
      <c r="AD594" s="1">
        <v>603</v>
      </c>
      <c r="AE594" s="2"/>
      <c r="AF594" s="22" t="s">
        <v>35</v>
      </c>
      <c r="AG594" s="1">
        <v>295</v>
      </c>
      <c r="AH594" s="1">
        <v>308</v>
      </c>
      <c r="AI594" s="1">
        <v>603</v>
      </c>
    </row>
    <row r="595" spans="1:35" x14ac:dyDescent="0.35">
      <c r="A595" s="23" t="s">
        <v>4</v>
      </c>
      <c r="B595" s="27" t="s">
        <v>4</v>
      </c>
      <c r="C595" s="1">
        <v>68</v>
      </c>
      <c r="D595" s="1">
        <v>485</v>
      </c>
      <c r="E595" s="1">
        <v>459</v>
      </c>
      <c r="F595" s="3">
        <v>1012</v>
      </c>
      <c r="G595" s="2"/>
      <c r="H595" s="22" t="s">
        <v>4</v>
      </c>
      <c r="I595" s="1">
        <v>86</v>
      </c>
      <c r="J595" s="1">
        <v>399</v>
      </c>
      <c r="K595" s="1">
        <v>363</v>
      </c>
      <c r="L595" s="1">
        <v>96</v>
      </c>
      <c r="M595" s="1">
        <v>26</v>
      </c>
      <c r="N595" s="1">
        <v>42</v>
      </c>
      <c r="O595" s="3">
        <v>1012</v>
      </c>
      <c r="P595" s="2"/>
      <c r="Q595" s="22" t="s">
        <v>4</v>
      </c>
      <c r="R595" s="1">
        <v>149</v>
      </c>
      <c r="S595" s="1">
        <v>171</v>
      </c>
      <c r="T595" s="1">
        <v>183</v>
      </c>
      <c r="U595" s="1">
        <v>198</v>
      </c>
      <c r="V595" s="1">
        <v>311</v>
      </c>
      <c r="W595" s="3">
        <v>1012</v>
      </c>
      <c r="X595" s="2"/>
      <c r="Y595" s="22" t="s">
        <v>4</v>
      </c>
      <c r="Z595" s="1">
        <v>200</v>
      </c>
      <c r="AA595" s="1">
        <v>259</v>
      </c>
      <c r="AB595" s="1">
        <v>186</v>
      </c>
      <c r="AC595" s="1">
        <v>367</v>
      </c>
      <c r="AD595" s="3">
        <v>1012</v>
      </c>
      <c r="AE595" s="2"/>
      <c r="AF595" s="22" t="s">
        <v>4</v>
      </c>
      <c r="AG595" s="1">
        <v>483</v>
      </c>
      <c r="AH595" s="1">
        <v>529</v>
      </c>
      <c r="AI595" s="3">
        <v>1012</v>
      </c>
    </row>
    <row r="596" spans="1:35" x14ac:dyDescent="0.35">
      <c r="A596" s="5" t="s">
        <v>452</v>
      </c>
      <c r="B596" s="5" t="s">
        <v>452</v>
      </c>
      <c r="C596" s="4"/>
      <c r="D596" s="4"/>
      <c r="E596" s="4"/>
      <c r="F596" s="4"/>
      <c r="G596" s="4"/>
      <c r="H596" s="22"/>
      <c r="I596" s="4"/>
      <c r="J596" s="4"/>
      <c r="K596" s="4"/>
      <c r="L596" s="4"/>
      <c r="M596" s="4"/>
      <c r="N596" s="4"/>
      <c r="O596" s="4"/>
      <c r="P596" s="4"/>
      <c r="Q596" s="22"/>
      <c r="R596" s="4"/>
      <c r="S596" s="4"/>
      <c r="T596" s="4"/>
      <c r="U596" s="4"/>
      <c r="V596" s="4"/>
      <c r="W596" s="4"/>
      <c r="X596" s="4"/>
      <c r="Y596" s="22"/>
      <c r="Z596" s="4"/>
      <c r="AA596" s="4"/>
      <c r="AB596" s="4"/>
      <c r="AC596" s="4"/>
      <c r="AD596" s="4"/>
      <c r="AE596" s="4"/>
      <c r="AF596" s="22"/>
      <c r="AG596" s="4"/>
      <c r="AH596" s="4"/>
      <c r="AI596" s="4"/>
    </row>
    <row r="597" spans="1:35" ht="58" x14ac:dyDescent="0.35">
      <c r="A597" s="23" t="s">
        <v>517</v>
      </c>
      <c r="B597" s="10" t="s">
        <v>171</v>
      </c>
      <c r="C597" s="1"/>
      <c r="D597" s="1"/>
      <c r="E597" s="1"/>
      <c r="F597" s="1"/>
      <c r="G597" s="2"/>
      <c r="H597" s="22" t="s">
        <v>171</v>
      </c>
      <c r="I597" s="1"/>
      <c r="J597" s="1"/>
      <c r="K597" s="1"/>
      <c r="L597" s="1"/>
      <c r="M597" s="1"/>
      <c r="N597" s="1"/>
      <c r="O597" s="1"/>
      <c r="P597" s="2"/>
      <c r="Q597" s="22" t="s">
        <v>171</v>
      </c>
      <c r="R597" s="1"/>
      <c r="S597" s="1"/>
      <c r="T597" s="1"/>
      <c r="U597" s="1"/>
      <c r="V597" s="1"/>
      <c r="W597" s="1"/>
      <c r="X597" s="2"/>
      <c r="Y597" s="22" t="s">
        <v>171</v>
      </c>
      <c r="Z597" s="1"/>
      <c r="AA597" s="1"/>
      <c r="AB597" s="1"/>
      <c r="AC597" s="1"/>
      <c r="AD597" s="1"/>
      <c r="AE597" s="2"/>
      <c r="AF597" s="22" t="s">
        <v>171</v>
      </c>
      <c r="AG597" s="1"/>
      <c r="AH597" s="1"/>
      <c r="AI597" s="1"/>
    </row>
    <row r="598" spans="1:35" x14ac:dyDescent="0.35">
      <c r="A598" s="23" t="s">
        <v>35</v>
      </c>
      <c r="B598" s="27" t="s">
        <v>35</v>
      </c>
      <c r="C598" s="1">
        <v>68</v>
      </c>
      <c r="D598" s="1">
        <v>485</v>
      </c>
      <c r="E598" s="1">
        <v>459</v>
      </c>
      <c r="F598" s="3">
        <v>1012</v>
      </c>
      <c r="G598" s="2"/>
      <c r="H598" s="22" t="s">
        <v>35</v>
      </c>
      <c r="I598" s="1">
        <v>86</v>
      </c>
      <c r="J598" s="1">
        <v>399</v>
      </c>
      <c r="K598" s="1">
        <v>363</v>
      </c>
      <c r="L598" s="1">
        <v>96</v>
      </c>
      <c r="M598" s="1">
        <v>26</v>
      </c>
      <c r="N598" s="1">
        <v>42</v>
      </c>
      <c r="O598" s="3">
        <v>1012</v>
      </c>
      <c r="P598" s="2"/>
      <c r="Q598" s="22" t="s">
        <v>35</v>
      </c>
      <c r="R598" s="1">
        <v>149</v>
      </c>
      <c r="S598" s="1">
        <v>171</v>
      </c>
      <c r="T598" s="1">
        <v>183</v>
      </c>
      <c r="U598" s="1">
        <v>198</v>
      </c>
      <c r="V598" s="1">
        <v>311</v>
      </c>
      <c r="W598" s="3">
        <v>1012</v>
      </c>
      <c r="X598" s="2"/>
      <c r="Y598" s="22" t="s">
        <v>35</v>
      </c>
      <c r="Z598" s="1">
        <v>200</v>
      </c>
      <c r="AA598" s="1">
        <v>259</v>
      </c>
      <c r="AB598" s="1">
        <v>186</v>
      </c>
      <c r="AC598" s="1">
        <v>367</v>
      </c>
      <c r="AD598" s="3">
        <v>1012</v>
      </c>
      <c r="AE598" s="2"/>
      <c r="AF598" s="22" t="s">
        <v>35</v>
      </c>
      <c r="AG598" s="1">
        <v>483</v>
      </c>
      <c r="AH598" s="1">
        <v>529</v>
      </c>
      <c r="AI598" s="3">
        <v>1012</v>
      </c>
    </row>
    <row r="599" spans="1:35" x14ac:dyDescent="0.35">
      <c r="A599" s="23" t="s">
        <v>4</v>
      </c>
      <c r="B599" s="27" t="s">
        <v>4</v>
      </c>
      <c r="C599" s="1">
        <v>68</v>
      </c>
      <c r="D599" s="1">
        <v>485</v>
      </c>
      <c r="E599" s="1">
        <v>459</v>
      </c>
      <c r="F599" s="3">
        <v>1012</v>
      </c>
      <c r="G599" s="2"/>
      <c r="H599" s="22" t="s">
        <v>4</v>
      </c>
      <c r="I599" s="1">
        <v>86</v>
      </c>
      <c r="J599" s="1">
        <v>399</v>
      </c>
      <c r="K599" s="1">
        <v>363</v>
      </c>
      <c r="L599" s="1">
        <v>96</v>
      </c>
      <c r="M599" s="1">
        <v>26</v>
      </c>
      <c r="N599" s="1">
        <v>42</v>
      </c>
      <c r="O599" s="3">
        <v>1012</v>
      </c>
      <c r="P599" s="2"/>
      <c r="Q599" s="22" t="s">
        <v>4</v>
      </c>
      <c r="R599" s="1">
        <v>149</v>
      </c>
      <c r="S599" s="1">
        <v>171</v>
      </c>
      <c r="T599" s="1">
        <v>183</v>
      </c>
      <c r="U599" s="1">
        <v>198</v>
      </c>
      <c r="V599" s="1">
        <v>311</v>
      </c>
      <c r="W599" s="3">
        <v>1012</v>
      </c>
      <c r="X599" s="2"/>
      <c r="Y599" s="22" t="s">
        <v>4</v>
      </c>
      <c r="Z599" s="1">
        <v>200</v>
      </c>
      <c r="AA599" s="1">
        <v>259</v>
      </c>
      <c r="AB599" s="1">
        <v>186</v>
      </c>
      <c r="AC599" s="1">
        <v>367</v>
      </c>
      <c r="AD599" s="3">
        <v>1012</v>
      </c>
      <c r="AE599" s="2"/>
      <c r="AF599" s="22" t="s">
        <v>4</v>
      </c>
      <c r="AG599" s="1">
        <v>483</v>
      </c>
      <c r="AH599" s="1">
        <v>529</v>
      </c>
      <c r="AI599" s="3">
        <v>1012</v>
      </c>
    </row>
    <row r="600" spans="1:35" x14ac:dyDescent="0.35">
      <c r="A600" s="5" t="s">
        <v>452</v>
      </c>
      <c r="B600" s="5" t="s">
        <v>452</v>
      </c>
      <c r="C600" s="4"/>
      <c r="D600" s="4"/>
      <c r="E600" s="4"/>
      <c r="F600" s="4"/>
      <c r="G600" s="4"/>
      <c r="H600" s="22"/>
      <c r="I600" s="4"/>
      <c r="J600" s="4"/>
      <c r="K600" s="4"/>
      <c r="L600" s="4"/>
      <c r="M600" s="4"/>
      <c r="N600" s="4"/>
      <c r="O600" s="4"/>
      <c r="P600" s="4"/>
      <c r="Q600" s="22"/>
      <c r="R600" s="4"/>
      <c r="S600" s="4"/>
      <c r="T600" s="4"/>
      <c r="U600" s="4"/>
      <c r="V600" s="4"/>
      <c r="W600" s="4"/>
      <c r="X600" s="4"/>
      <c r="Y600" s="22"/>
      <c r="Z600" s="4"/>
      <c r="AA600" s="4"/>
      <c r="AB600" s="4"/>
      <c r="AC600" s="4"/>
      <c r="AD600" s="4"/>
      <c r="AE600" s="4"/>
      <c r="AF600" s="22"/>
      <c r="AG600" s="4"/>
      <c r="AH600" s="4"/>
      <c r="AI600" s="4"/>
    </row>
    <row r="601" spans="1:35" ht="72.5" x14ac:dyDescent="0.35">
      <c r="A601" s="23" t="s">
        <v>518</v>
      </c>
      <c r="B601" s="10" t="s">
        <v>172</v>
      </c>
      <c r="C601" s="1"/>
      <c r="D601" s="1"/>
      <c r="E601" s="1"/>
      <c r="F601" s="1"/>
      <c r="G601" s="2"/>
      <c r="H601" s="22" t="s">
        <v>172</v>
      </c>
      <c r="I601" s="1"/>
      <c r="J601" s="1"/>
      <c r="K601" s="1"/>
      <c r="L601" s="1"/>
      <c r="M601" s="1"/>
      <c r="N601" s="1"/>
      <c r="O601" s="1"/>
      <c r="P601" s="2"/>
      <c r="Q601" s="22" t="s">
        <v>172</v>
      </c>
      <c r="R601" s="1"/>
      <c r="S601" s="1"/>
      <c r="T601" s="1"/>
      <c r="U601" s="1"/>
      <c r="V601" s="1"/>
      <c r="W601" s="1"/>
      <c r="X601" s="2"/>
      <c r="Y601" s="22" t="s">
        <v>172</v>
      </c>
      <c r="Z601" s="1"/>
      <c r="AA601" s="1"/>
      <c r="AB601" s="1"/>
      <c r="AC601" s="1"/>
      <c r="AD601" s="1"/>
      <c r="AE601" s="2"/>
      <c r="AF601" s="22" t="s">
        <v>172</v>
      </c>
      <c r="AG601" s="1"/>
      <c r="AH601" s="1"/>
      <c r="AI601" s="1"/>
    </row>
    <row r="602" spans="1:35" x14ac:dyDescent="0.35">
      <c r="A602" s="23" t="s">
        <v>7</v>
      </c>
      <c r="B602" s="27" t="s">
        <v>7</v>
      </c>
      <c r="C602" s="1">
        <v>1</v>
      </c>
      <c r="D602" s="1">
        <v>24</v>
      </c>
      <c r="E602" s="1">
        <v>25</v>
      </c>
      <c r="F602" s="1">
        <v>50</v>
      </c>
      <c r="G602" s="2"/>
      <c r="H602" s="22" t="s">
        <v>7</v>
      </c>
      <c r="I602" s="1">
        <v>8</v>
      </c>
      <c r="J602" s="1">
        <v>16</v>
      </c>
      <c r="K602" s="1">
        <v>24</v>
      </c>
      <c r="L602" s="1">
        <v>1</v>
      </c>
      <c r="M602" s="1">
        <v>0</v>
      </c>
      <c r="N602" s="1">
        <v>1</v>
      </c>
      <c r="O602" s="1">
        <v>50</v>
      </c>
      <c r="P602" s="2"/>
      <c r="Q602" s="22" t="s">
        <v>7</v>
      </c>
      <c r="R602" s="1">
        <v>4</v>
      </c>
      <c r="S602" s="1">
        <v>9</v>
      </c>
      <c r="T602" s="1">
        <v>7</v>
      </c>
      <c r="U602" s="1">
        <v>10</v>
      </c>
      <c r="V602" s="1">
        <v>20</v>
      </c>
      <c r="W602" s="1">
        <v>50</v>
      </c>
      <c r="X602" s="2"/>
      <c r="Y602" s="22" t="s">
        <v>7</v>
      </c>
      <c r="Z602" s="1">
        <v>18</v>
      </c>
      <c r="AA602" s="1">
        <v>3</v>
      </c>
      <c r="AB602" s="1">
        <v>23</v>
      </c>
      <c r="AC602" s="1">
        <v>6</v>
      </c>
      <c r="AD602" s="1">
        <v>50</v>
      </c>
      <c r="AE602" s="2"/>
      <c r="AF602" s="22" t="s">
        <v>7</v>
      </c>
      <c r="AG602" s="1">
        <v>28</v>
      </c>
      <c r="AH602" s="1">
        <v>22</v>
      </c>
      <c r="AI602" s="1">
        <v>50</v>
      </c>
    </row>
    <row r="603" spans="1:35" x14ac:dyDescent="0.35">
      <c r="A603" s="23" t="s">
        <v>35</v>
      </c>
      <c r="B603" s="27" t="s">
        <v>35</v>
      </c>
      <c r="C603" s="1">
        <v>67</v>
      </c>
      <c r="D603" s="1">
        <v>461</v>
      </c>
      <c r="E603" s="1">
        <v>434</v>
      </c>
      <c r="F603" s="1">
        <v>962</v>
      </c>
      <c r="G603" s="2"/>
      <c r="H603" s="22" t="s">
        <v>35</v>
      </c>
      <c r="I603" s="1">
        <v>78</v>
      </c>
      <c r="J603" s="1">
        <v>383</v>
      </c>
      <c r="K603" s="1">
        <v>339</v>
      </c>
      <c r="L603" s="1">
        <v>95</v>
      </c>
      <c r="M603" s="1">
        <v>26</v>
      </c>
      <c r="N603" s="1">
        <v>41</v>
      </c>
      <c r="O603" s="1">
        <v>962</v>
      </c>
      <c r="P603" s="2"/>
      <c r="Q603" s="22" t="s">
        <v>35</v>
      </c>
      <c r="R603" s="1">
        <v>145</v>
      </c>
      <c r="S603" s="1">
        <v>162</v>
      </c>
      <c r="T603" s="1">
        <v>176</v>
      </c>
      <c r="U603" s="1">
        <v>188</v>
      </c>
      <c r="V603" s="1">
        <v>291</v>
      </c>
      <c r="W603" s="1">
        <v>962</v>
      </c>
      <c r="X603" s="2"/>
      <c r="Y603" s="22" t="s">
        <v>35</v>
      </c>
      <c r="Z603" s="1">
        <v>182</v>
      </c>
      <c r="AA603" s="1">
        <v>256</v>
      </c>
      <c r="AB603" s="1">
        <v>163</v>
      </c>
      <c r="AC603" s="1">
        <v>361</v>
      </c>
      <c r="AD603" s="1">
        <v>962</v>
      </c>
      <c r="AE603" s="2"/>
      <c r="AF603" s="22" t="s">
        <v>35</v>
      </c>
      <c r="AG603" s="1">
        <v>455</v>
      </c>
      <c r="AH603" s="1">
        <v>507</v>
      </c>
      <c r="AI603" s="1">
        <v>962</v>
      </c>
    </row>
    <row r="604" spans="1:35" x14ac:dyDescent="0.35">
      <c r="A604" s="23" t="s">
        <v>4</v>
      </c>
      <c r="B604" s="27" t="s">
        <v>4</v>
      </c>
      <c r="C604" s="1">
        <v>68</v>
      </c>
      <c r="D604" s="1">
        <v>485</v>
      </c>
      <c r="E604" s="1">
        <v>459</v>
      </c>
      <c r="F604" s="3">
        <v>1012</v>
      </c>
      <c r="G604" s="2"/>
      <c r="H604" s="22" t="s">
        <v>4</v>
      </c>
      <c r="I604" s="1">
        <v>86</v>
      </c>
      <c r="J604" s="1">
        <v>399</v>
      </c>
      <c r="K604" s="1">
        <v>363</v>
      </c>
      <c r="L604" s="1">
        <v>96</v>
      </c>
      <c r="M604" s="1">
        <v>26</v>
      </c>
      <c r="N604" s="1">
        <v>42</v>
      </c>
      <c r="O604" s="3">
        <v>1012</v>
      </c>
      <c r="P604" s="2"/>
      <c r="Q604" s="22" t="s">
        <v>4</v>
      </c>
      <c r="R604" s="1">
        <v>149</v>
      </c>
      <c r="S604" s="1">
        <v>171</v>
      </c>
      <c r="T604" s="1">
        <v>183</v>
      </c>
      <c r="U604" s="1">
        <v>198</v>
      </c>
      <c r="V604" s="1">
        <v>311</v>
      </c>
      <c r="W604" s="3">
        <v>1012</v>
      </c>
      <c r="X604" s="2"/>
      <c r="Y604" s="22" t="s">
        <v>4</v>
      </c>
      <c r="Z604" s="1">
        <v>200</v>
      </c>
      <c r="AA604" s="1">
        <v>259</v>
      </c>
      <c r="AB604" s="1">
        <v>186</v>
      </c>
      <c r="AC604" s="1">
        <v>367</v>
      </c>
      <c r="AD604" s="3">
        <v>1012</v>
      </c>
      <c r="AE604" s="2"/>
      <c r="AF604" s="22" t="s">
        <v>4</v>
      </c>
      <c r="AG604" s="1">
        <v>483</v>
      </c>
      <c r="AH604" s="1">
        <v>529</v>
      </c>
      <c r="AI604" s="3">
        <v>1012</v>
      </c>
    </row>
    <row r="605" spans="1:35" x14ac:dyDescent="0.35">
      <c r="A605" s="5" t="s">
        <v>452</v>
      </c>
      <c r="B605" s="5" t="s">
        <v>452</v>
      </c>
      <c r="C605" s="4"/>
      <c r="D605" s="4"/>
      <c r="E605" s="4"/>
      <c r="F605" s="4"/>
      <c r="G605" s="4"/>
      <c r="H605" s="22"/>
      <c r="I605" s="4"/>
      <c r="J605" s="4"/>
      <c r="K605" s="4"/>
      <c r="L605" s="4"/>
      <c r="M605" s="4"/>
      <c r="N605" s="4"/>
      <c r="O605" s="4"/>
      <c r="P605" s="4"/>
      <c r="Q605" s="22"/>
      <c r="R605" s="4"/>
      <c r="S605" s="4"/>
      <c r="T605" s="4"/>
      <c r="U605" s="4"/>
      <c r="V605" s="4"/>
      <c r="W605" s="4"/>
      <c r="X605" s="4"/>
      <c r="Y605" s="22"/>
      <c r="Z605" s="4"/>
      <c r="AA605" s="4"/>
      <c r="AB605" s="4"/>
      <c r="AC605" s="4"/>
      <c r="AD605" s="4"/>
      <c r="AE605" s="4"/>
      <c r="AF605" s="22"/>
      <c r="AG605" s="4"/>
      <c r="AH605" s="4"/>
      <c r="AI605" s="4"/>
    </row>
    <row r="606" spans="1:35" ht="58" x14ac:dyDescent="0.35">
      <c r="A606" s="23" t="s">
        <v>519</v>
      </c>
      <c r="B606" s="10" t="s">
        <v>173</v>
      </c>
      <c r="C606" s="1"/>
      <c r="D606" s="1"/>
      <c r="E606" s="1"/>
      <c r="F606" s="1"/>
      <c r="G606" s="2"/>
      <c r="H606" s="22" t="s">
        <v>173</v>
      </c>
      <c r="I606" s="1"/>
      <c r="J606" s="1"/>
      <c r="K606" s="1"/>
      <c r="L606" s="1"/>
      <c r="M606" s="1"/>
      <c r="N606" s="1"/>
      <c r="O606" s="1"/>
      <c r="P606" s="2"/>
      <c r="Q606" s="22" t="s">
        <v>173</v>
      </c>
      <c r="R606" s="1"/>
      <c r="S606" s="1"/>
      <c r="T606" s="1"/>
      <c r="U606" s="1"/>
      <c r="V606" s="1"/>
      <c r="W606" s="1"/>
      <c r="X606" s="2"/>
      <c r="Y606" s="22" t="s">
        <v>173</v>
      </c>
      <c r="Z606" s="1"/>
      <c r="AA606" s="1"/>
      <c r="AB606" s="1"/>
      <c r="AC606" s="1"/>
      <c r="AD606" s="1"/>
      <c r="AE606" s="2"/>
      <c r="AF606" s="22" t="s">
        <v>173</v>
      </c>
      <c r="AG606" s="1"/>
      <c r="AH606" s="1"/>
      <c r="AI606" s="1"/>
    </row>
    <row r="607" spans="1:35" x14ac:dyDescent="0.35">
      <c r="A607" s="23" t="s">
        <v>174</v>
      </c>
      <c r="B607" s="27" t="s">
        <v>174</v>
      </c>
      <c r="C607" s="1">
        <v>0</v>
      </c>
      <c r="D607" s="1">
        <v>3</v>
      </c>
      <c r="E607" s="1">
        <v>6</v>
      </c>
      <c r="F607" s="1">
        <v>9</v>
      </c>
      <c r="G607" s="2"/>
      <c r="H607" s="22" t="s">
        <v>174</v>
      </c>
      <c r="I607" s="1">
        <v>0</v>
      </c>
      <c r="J607" s="1">
        <v>3</v>
      </c>
      <c r="K607" s="1">
        <v>5</v>
      </c>
      <c r="L607" s="1">
        <v>1</v>
      </c>
      <c r="M607" s="1">
        <v>0</v>
      </c>
      <c r="N607" s="1">
        <v>0</v>
      </c>
      <c r="O607" s="1">
        <v>9</v>
      </c>
      <c r="P607" s="2"/>
      <c r="Q607" s="22" t="s">
        <v>174</v>
      </c>
      <c r="R607" s="1">
        <v>1</v>
      </c>
      <c r="S607" s="1">
        <v>2</v>
      </c>
      <c r="T607" s="1">
        <v>3</v>
      </c>
      <c r="U607" s="1">
        <v>1</v>
      </c>
      <c r="V607" s="1">
        <v>2</v>
      </c>
      <c r="W607" s="1">
        <v>9</v>
      </c>
      <c r="X607" s="2"/>
      <c r="Y607" s="22" t="s">
        <v>174</v>
      </c>
      <c r="Z607" s="1">
        <v>0</v>
      </c>
      <c r="AA607" s="1">
        <v>1</v>
      </c>
      <c r="AB607" s="1">
        <v>1</v>
      </c>
      <c r="AC607" s="1">
        <v>7</v>
      </c>
      <c r="AD607" s="1">
        <v>9</v>
      </c>
      <c r="AE607" s="2"/>
      <c r="AF607" s="22" t="s">
        <v>174</v>
      </c>
      <c r="AG607" s="1">
        <v>4</v>
      </c>
      <c r="AH607" s="1">
        <v>5</v>
      </c>
      <c r="AI607" s="1">
        <v>9</v>
      </c>
    </row>
    <row r="608" spans="1:35" x14ac:dyDescent="0.35">
      <c r="A608" s="23" t="s">
        <v>175</v>
      </c>
      <c r="B608" s="27" t="s">
        <v>175</v>
      </c>
      <c r="C608" s="1">
        <v>2</v>
      </c>
      <c r="D608" s="1">
        <v>49</v>
      </c>
      <c r="E608" s="1">
        <v>42</v>
      </c>
      <c r="F608" s="1">
        <v>93</v>
      </c>
      <c r="G608" s="2"/>
      <c r="H608" s="22" t="s">
        <v>175</v>
      </c>
      <c r="I608" s="1">
        <v>10</v>
      </c>
      <c r="J608" s="1">
        <v>39</v>
      </c>
      <c r="K608" s="1">
        <v>32</v>
      </c>
      <c r="L608" s="1">
        <v>10</v>
      </c>
      <c r="M608" s="1">
        <v>0</v>
      </c>
      <c r="N608" s="1">
        <v>2</v>
      </c>
      <c r="O608" s="1">
        <v>93</v>
      </c>
      <c r="P608" s="2"/>
      <c r="Q608" s="22" t="s">
        <v>175</v>
      </c>
      <c r="R608" s="1">
        <v>13</v>
      </c>
      <c r="S608" s="1">
        <v>20</v>
      </c>
      <c r="T608" s="1">
        <v>11</v>
      </c>
      <c r="U608" s="1">
        <v>20</v>
      </c>
      <c r="V608" s="1">
        <v>29</v>
      </c>
      <c r="W608" s="1">
        <v>93</v>
      </c>
      <c r="X608" s="2"/>
      <c r="Y608" s="22" t="s">
        <v>175</v>
      </c>
      <c r="Z608" s="1">
        <v>6</v>
      </c>
      <c r="AA608" s="1">
        <v>16</v>
      </c>
      <c r="AB608" s="1">
        <v>11</v>
      </c>
      <c r="AC608" s="1">
        <v>60</v>
      </c>
      <c r="AD608" s="1">
        <v>93</v>
      </c>
      <c r="AE608" s="2"/>
      <c r="AF608" s="22" t="s">
        <v>175</v>
      </c>
      <c r="AG608" s="1">
        <v>37</v>
      </c>
      <c r="AH608" s="1">
        <v>56</v>
      </c>
      <c r="AI608" s="1">
        <v>93</v>
      </c>
    </row>
    <row r="609" spans="1:35" x14ac:dyDescent="0.35">
      <c r="A609" s="23" t="s">
        <v>176</v>
      </c>
      <c r="B609" s="27" t="s">
        <v>176</v>
      </c>
      <c r="C609" s="1">
        <v>2</v>
      </c>
      <c r="D609" s="1">
        <v>35</v>
      </c>
      <c r="E609" s="1">
        <v>39</v>
      </c>
      <c r="F609" s="1">
        <v>76</v>
      </c>
      <c r="G609" s="2"/>
      <c r="H609" s="22" t="s">
        <v>176</v>
      </c>
      <c r="I609" s="1">
        <v>8</v>
      </c>
      <c r="J609" s="1">
        <v>27</v>
      </c>
      <c r="K609" s="1">
        <v>36</v>
      </c>
      <c r="L609" s="1">
        <v>3</v>
      </c>
      <c r="M609" s="1">
        <v>2</v>
      </c>
      <c r="N609" s="1">
        <v>0</v>
      </c>
      <c r="O609" s="1">
        <v>76</v>
      </c>
      <c r="P609" s="2"/>
      <c r="Q609" s="22" t="s">
        <v>176</v>
      </c>
      <c r="R609" s="1">
        <v>16</v>
      </c>
      <c r="S609" s="1">
        <v>16</v>
      </c>
      <c r="T609" s="1">
        <v>16</v>
      </c>
      <c r="U609" s="1">
        <v>17</v>
      </c>
      <c r="V609" s="1">
        <v>11</v>
      </c>
      <c r="W609" s="1">
        <v>76</v>
      </c>
      <c r="X609" s="2"/>
      <c r="Y609" s="22" t="s">
        <v>176</v>
      </c>
      <c r="Z609" s="1">
        <v>4</v>
      </c>
      <c r="AA609" s="1">
        <v>18</v>
      </c>
      <c r="AB609" s="1">
        <v>19</v>
      </c>
      <c r="AC609" s="1">
        <v>35</v>
      </c>
      <c r="AD609" s="1">
        <v>76</v>
      </c>
      <c r="AE609" s="2"/>
      <c r="AF609" s="22" t="s">
        <v>176</v>
      </c>
      <c r="AG609" s="1">
        <v>39</v>
      </c>
      <c r="AH609" s="1">
        <v>37</v>
      </c>
      <c r="AI609" s="1">
        <v>76</v>
      </c>
    </row>
    <row r="610" spans="1:35" x14ac:dyDescent="0.35">
      <c r="A610" s="23" t="s">
        <v>177</v>
      </c>
      <c r="B610" s="27" t="s">
        <v>177</v>
      </c>
      <c r="C610" s="1">
        <v>21</v>
      </c>
      <c r="D610" s="1">
        <v>144</v>
      </c>
      <c r="E610" s="1">
        <v>129</v>
      </c>
      <c r="F610" s="1">
        <v>294</v>
      </c>
      <c r="G610" s="2"/>
      <c r="H610" s="22" t="s">
        <v>177</v>
      </c>
      <c r="I610" s="1">
        <v>22</v>
      </c>
      <c r="J610" s="1">
        <v>122</v>
      </c>
      <c r="K610" s="1">
        <v>113</v>
      </c>
      <c r="L610" s="1">
        <v>16</v>
      </c>
      <c r="M610" s="1">
        <v>7</v>
      </c>
      <c r="N610" s="1">
        <v>14</v>
      </c>
      <c r="O610" s="1">
        <v>294</v>
      </c>
      <c r="P610" s="2"/>
      <c r="Q610" s="22" t="s">
        <v>177</v>
      </c>
      <c r="R610" s="1">
        <v>42</v>
      </c>
      <c r="S610" s="1">
        <v>50</v>
      </c>
      <c r="T610" s="1">
        <v>59</v>
      </c>
      <c r="U610" s="1">
        <v>64</v>
      </c>
      <c r="V610" s="1">
        <v>79</v>
      </c>
      <c r="W610" s="1">
        <v>294</v>
      </c>
      <c r="X610" s="2"/>
      <c r="Y610" s="22" t="s">
        <v>177</v>
      </c>
      <c r="Z610" s="1">
        <v>36</v>
      </c>
      <c r="AA610" s="1">
        <v>76</v>
      </c>
      <c r="AB610" s="1">
        <v>64</v>
      </c>
      <c r="AC610" s="1">
        <v>118</v>
      </c>
      <c r="AD610" s="1">
        <v>294</v>
      </c>
      <c r="AE610" s="2"/>
      <c r="AF610" s="22" t="s">
        <v>177</v>
      </c>
      <c r="AG610" s="1">
        <v>133</v>
      </c>
      <c r="AH610" s="1">
        <v>161</v>
      </c>
      <c r="AI610" s="1">
        <v>294</v>
      </c>
    </row>
    <row r="611" spans="1:35" x14ac:dyDescent="0.35">
      <c r="A611" s="23" t="s">
        <v>178</v>
      </c>
      <c r="B611" s="27" t="s">
        <v>178</v>
      </c>
      <c r="C611" s="1">
        <v>43</v>
      </c>
      <c r="D611" s="1">
        <v>254</v>
      </c>
      <c r="E611" s="1">
        <v>243</v>
      </c>
      <c r="F611" s="1">
        <v>540</v>
      </c>
      <c r="G611" s="2"/>
      <c r="H611" s="22" t="s">
        <v>178</v>
      </c>
      <c r="I611" s="1">
        <v>46</v>
      </c>
      <c r="J611" s="1">
        <v>208</v>
      </c>
      <c r="K611" s="1">
        <v>177</v>
      </c>
      <c r="L611" s="1">
        <v>66</v>
      </c>
      <c r="M611" s="1">
        <v>17</v>
      </c>
      <c r="N611" s="1">
        <v>26</v>
      </c>
      <c r="O611" s="1">
        <v>540</v>
      </c>
      <c r="P611" s="2"/>
      <c r="Q611" s="22" t="s">
        <v>178</v>
      </c>
      <c r="R611" s="1">
        <v>77</v>
      </c>
      <c r="S611" s="1">
        <v>83</v>
      </c>
      <c r="T611" s="1">
        <v>94</v>
      </c>
      <c r="U611" s="1">
        <v>96</v>
      </c>
      <c r="V611" s="1">
        <v>190</v>
      </c>
      <c r="W611" s="1">
        <v>540</v>
      </c>
      <c r="X611" s="2"/>
      <c r="Y611" s="22" t="s">
        <v>178</v>
      </c>
      <c r="Z611" s="1">
        <v>154</v>
      </c>
      <c r="AA611" s="1">
        <v>148</v>
      </c>
      <c r="AB611" s="1">
        <v>91</v>
      </c>
      <c r="AC611" s="1">
        <v>147</v>
      </c>
      <c r="AD611" s="1">
        <v>540</v>
      </c>
      <c r="AE611" s="2"/>
      <c r="AF611" s="22" t="s">
        <v>178</v>
      </c>
      <c r="AG611" s="1">
        <v>270</v>
      </c>
      <c r="AH611" s="1">
        <v>270</v>
      </c>
      <c r="AI611" s="1">
        <v>540</v>
      </c>
    </row>
    <row r="612" spans="1:35" x14ac:dyDescent="0.35">
      <c r="A612" s="23" t="s">
        <v>4</v>
      </c>
      <c r="B612" s="27" t="s">
        <v>4</v>
      </c>
      <c r="C612" s="1">
        <v>68</v>
      </c>
      <c r="D612" s="1">
        <v>485</v>
      </c>
      <c r="E612" s="1">
        <v>459</v>
      </c>
      <c r="F612" s="3">
        <v>1012</v>
      </c>
      <c r="G612" s="2"/>
      <c r="H612" s="22" t="s">
        <v>4</v>
      </c>
      <c r="I612" s="1">
        <v>86</v>
      </c>
      <c r="J612" s="1">
        <v>399</v>
      </c>
      <c r="K612" s="1">
        <v>363</v>
      </c>
      <c r="L612" s="1">
        <v>96</v>
      </c>
      <c r="M612" s="1">
        <v>26</v>
      </c>
      <c r="N612" s="1">
        <v>42</v>
      </c>
      <c r="O612" s="3">
        <v>1012</v>
      </c>
      <c r="P612" s="2"/>
      <c r="Q612" s="22" t="s">
        <v>4</v>
      </c>
      <c r="R612" s="1">
        <v>149</v>
      </c>
      <c r="S612" s="1">
        <v>171</v>
      </c>
      <c r="T612" s="1">
        <v>183</v>
      </c>
      <c r="U612" s="1">
        <v>198</v>
      </c>
      <c r="V612" s="1">
        <v>311</v>
      </c>
      <c r="W612" s="3">
        <v>1012</v>
      </c>
      <c r="X612" s="2"/>
      <c r="Y612" s="22" t="s">
        <v>4</v>
      </c>
      <c r="Z612" s="1">
        <v>200</v>
      </c>
      <c r="AA612" s="1">
        <v>259</v>
      </c>
      <c r="AB612" s="1">
        <v>186</v>
      </c>
      <c r="AC612" s="1">
        <v>367</v>
      </c>
      <c r="AD612" s="3">
        <v>1012</v>
      </c>
      <c r="AE612" s="2"/>
      <c r="AF612" s="22" t="s">
        <v>4</v>
      </c>
      <c r="AG612" s="1">
        <v>483</v>
      </c>
      <c r="AH612" s="1">
        <v>529</v>
      </c>
      <c r="AI612" s="3">
        <v>1012</v>
      </c>
    </row>
    <row r="613" spans="1:35" x14ac:dyDescent="0.35">
      <c r="A613" s="5" t="s">
        <v>452</v>
      </c>
      <c r="B613" s="5" t="s">
        <v>452</v>
      </c>
      <c r="C613" s="4"/>
      <c r="D613" s="4"/>
      <c r="E613" s="4"/>
      <c r="F613" s="4"/>
      <c r="G613" s="4"/>
      <c r="H613" s="22"/>
      <c r="I613" s="4"/>
      <c r="J613" s="4"/>
      <c r="K613" s="4"/>
      <c r="L613" s="4"/>
      <c r="M613" s="4"/>
      <c r="N613" s="4"/>
      <c r="O613" s="4"/>
      <c r="P613" s="4"/>
      <c r="Q613" s="22"/>
      <c r="R613" s="4"/>
      <c r="S613" s="4"/>
      <c r="T613" s="4"/>
      <c r="U613" s="4"/>
      <c r="V613" s="4"/>
      <c r="W613" s="4"/>
      <c r="X613" s="4"/>
      <c r="Y613" s="22"/>
      <c r="Z613" s="4"/>
      <c r="AA613" s="4"/>
      <c r="AB613" s="4"/>
      <c r="AC613" s="4"/>
      <c r="AD613" s="4"/>
      <c r="AE613" s="4"/>
      <c r="AF613" s="22"/>
      <c r="AG613" s="4"/>
      <c r="AH613" s="4"/>
      <c r="AI613" s="4"/>
    </row>
    <row r="614" spans="1:35" ht="58" x14ac:dyDescent="0.35">
      <c r="A614" s="23" t="s">
        <v>520</v>
      </c>
      <c r="B614" s="10" t="s">
        <v>179</v>
      </c>
      <c r="C614" s="1"/>
      <c r="D614" s="1"/>
      <c r="E614" s="1"/>
      <c r="F614" s="1"/>
      <c r="G614" s="2"/>
      <c r="H614" s="22" t="s">
        <v>179</v>
      </c>
      <c r="I614" s="1"/>
      <c r="J614" s="1"/>
      <c r="K614" s="1"/>
      <c r="L614" s="1"/>
      <c r="M614" s="1"/>
      <c r="N614" s="1"/>
      <c r="O614" s="1"/>
      <c r="P614" s="2"/>
      <c r="Q614" s="22" t="s">
        <v>179</v>
      </c>
      <c r="R614" s="1"/>
      <c r="S614" s="1"/>
      <c r="T614" s="1"/>
      <c r="U614" s="1"/>
      <c r="V614" s="1"/>
      <c r="W614" s="1"/>
      <c r="X614" s="2"/>
      <c r="Y614" s="22" t="s">
        <v>179</v>
      </c>
      <c r="Z614" s="1"/>
      <c r="AA614" s="1"/>
      <c r="AB614" s="1"/>
      <c r="AC614" s="1"/>
      <c r="AD614" s="1"/>
      <c r="AE614" s="2"/>
      <c r="AF614" s="22" t="s">
        <v>179</v>
      </c>
      <c r="AG614" s="1"/>
      <c r="AH614" s="1"/>
      <c r="AI614" s="1"/>
    </row>
    <row r="615" spans="1:35" x14ac:dyDescent="0.35">
      <c r="A615" s="23" t="s">
        <v>174</v>
      </c>
      <c r="B615" s="27" t="s">
        <v>174</v>
      </c>
      <c r="C615" s="1">
        <v>0</v>
      </c>
      <c r="D615" s="1">
        <v>1</v>
      </c>
      <c r="E615" s="1">
        <v>5</v>
      </c>
      <c r="F615" s="1">
        <v>6</v>
      </c>
      <c r="G615" s="2"/>
      <c r="H615" s="22" t="s">
        <v>174</v>
      </c>
      <c r="I615" s="1">
        <v>0</v>
      </c>
      <c r="J615" s="1">
        <v>1</v>
      </c>
      <c r="K615" s="1">
        <v>5</v>
      </c>
      <c r="L615" s="1">
        <v>0</v>
      </c>
      <c r="M615" s="1">
        <v>0</v>
      </c>
      <c r="N615" s="1">
        <v>0</v>
      </c>
      <c r="O615" s="1">
        <v>6</v>
      </c>
      <c r="P615" s="2"/>
      <c r="Q615" s="22" t="s">
        <v>174</v>
      </c>
      <c r="R615" s="1">
        <v>1</v>
      </c>
      <c r="S615" s="1">
        <v>2</v>
      </c>
      <c r="T615" s="1">
        <v>0</v>
      </c>
      <c r="U615" s="1">
        <v>0</v>
      </c>
      <c r="V615" s="1">
        <v>3</v>
      </c>
      <c r="W615" s="1">
        <v>6</v>
      </c>
      <c r="X615" s="2"/>
      <c r="Y615" s="22" t="s">
        <v>174</v>
      </c>
      <c r="Z615" s="1">
        <v>0</v>
      </c>
      <c r="AA615" s="1">
        <v>1</v>
      </c>
      <c r="AB615" s="1">
        <v>0</v>
      </c>
      <c r="AC615" s="1">
        <v>5</v>
      </c>
      <c r="AD615" s="1">
        <v>6</v>
      </c>
      <c r="AE615" s="2"/>
      <c r="AF615" s="22" t="s">
        <v>174</v>
      </c>
      <c r="AG615" s="1">
        <v>2</v>
      </c>
      <c r="AH615" s="1">
        <v>4</v>
      </c>
      <c r="AI615" s="1">
        <v>6</v>
      </c>
    </row>
    <row r="616" spans="1:35" x14ac:dyDescent="0.35">
      <c r="A616" s="23" t="s">
        <v>175</v>
      </c>
      <c r="B616" s="27" t="s">
        <v>175</v>
      </c>
      <c r="C616" s="1">
        <v>7</v>
      </c>
      <c r="D616" s="1">
        <v>63</v>
      </c>
      <c r="E616" s="1">
        <v>48</v>
      </c>
      <c r="F616" s="1">
        <v>118</v>
      </c>
      <c r="G616" s="2"/>
      <c r="H616" s="22" t="s">
        <v>175</v>
      </c>
      <c r="I616" s="1">
        <v>12</v>
      </c>
      <c r="J616" s="1">
        <v>51</v>
      </c>
      <c r="K616" s="1">
        <v>33</v>
      </c>
      <c r="L616" s="1">
        <v>15</v>
      </c>
      <c r="M616" s="1">
        <v>3</v>
      </c>
      <c r="N616" s="1">
        <v>4</v>
      </c>
      <c r="O616" s="1">
        <v>118</v>
      </c>
      <c r="P616" s="2"/>
      <c r="Q616" s="22" t="s">
        <v>175</v>
      </c>
      <c r="R616" s="1">
        <v>11</v>
      </c>
      <c r="S616" s="1">
        <v>16</v>
      </c>
      <c r="T616" s="1">
        <v>20</v>
      </c>
      <c r="U616" s="1">
        <v>23</v>
      </c>
      <c r="V616" s="1">
        <v>48</v>
      </c>
      <c r="W616" s="1">
        <v>118</v>
      </c>
      <c r="X616" s="2"/>
      <c r="Y616" s="22" t="s">
        <v>175</v>
      </c>
      <c r="Z616" s="1">
        <v>34</v>
      </c>
      <c r="AA616" s="1">
        <v>21</v>
      </c>
      <c r="AB616" s="1">
        <v>15</v>
      </c>
      <c r="AC616" s="1">
        <v>48</v>
      </c>
      <c r="AD616" s="1">
        <v>118</v>
      </c>
      <c r="AE616" s="2"/>
      <c r="AF616" s="22" t="s">
        <v>175</v>
      </c>
      <c r="AG616" s="1">
        <v>47</v>
      </c>
      <c r="AH616" s="1">
        <v>71</v>
      </c>
      <c r="AI616" s="1">
        <v>118</v>
      </c>
    </row>
    <row r="617" spans="1:35" x14ac:dyDescent="0.35">
      <c r="A617" s="23" t="s">
        <v>176</v>
      </c>
      <c r="B617" s="27" t="s">
        <v>176</v>
      </c>
      <c r="C617" s="1">
        <v>13</v>
      </c>
      <c r="D617" s="1">
        <v>61</v>
      </c>
      <c r="E617" s="1">
        <v>64</v>
      </c>
      <c r="F617" s="1">
        <v>138</v>
      </c>
      <c r="G617" s="2"/>
      <c r="H617" s="22" t="s">
        <v>176</v>
      </c>
      <c r="I617" s="1">
        <v>15</v>
      </c>
      <c r="J617" s="1">
        <v>46</v>
      </c>
      <c r="K617" s="1">
        <v>59</v>
      </c>
      <c r="L617" s="1">
        <v>5</v>
      </c>
      <c r="M617" s="1">
        <v>3</v>
      </c>
      <c r="N617" s="1">
        <v>10</v>
      </c>
      <c r="O617" s="1">
        <v>138</v>
      </c>
      <c r="P617" s="2"/>
      <c r="Q617" s="22" t="s">
        <v>176</v>
      </c>
      <c r="R617" s="1">
        <v>24</v>
      </c>
      <c r="S617" s="1">
        <v>25</v>
      </c>
      <c r="T617" s="1">
        <v>27</v>
      </c>
      <c r="U617" s="1">
        <v>27</v>
      </c>
      <c r="V617" s="1">
        <v>35</v>
      </c>
      <c r="W617" s="1">
        <v>138</v>
      </c>
      <c r="X617" s="2"/>
      <c r="Y617" s="22" t="s">
        <v>176</v>
      </c>
      <c r="Z617" s="1">
        <v>28</v>
      </c>
      <c r="AA617" s="1">
        <v>30</v>
      </c>
      <c r="AB617" s="1">
        <v>45</v>
      </c>
      <c r="AC617" s="1">
        <v>35</v>
      </c>
      <c r="AD617" s="1">
        <v>138</v>
      </c>
      <c r="AE617" s="2"/>
      <c r="AF617" s="22" t="s">
        <v>176</v>
      </c>
      <c r="AG617" s="1">
        <v>63</v>
      </c>
      <c r="AH617" s="1">
        <v>75</v>
      </c>
      <c r="AI617" s="1">
        <v>138</v>
      </c>
    </row>
    <row r="618" spans="1:35" x14ac:dyDescent="0.35">
      <c r="A618" s="23" t="s">
        <v>177</v>
      </c>
      <c r="B618" s="27" t="s">
        <v>177</v>
      </c>
      <c r="C618" s="1">
        <v>30</v>
      </c>
      <c r="D618" s="1">
        <v>220</v>
      </c>
      <c r="E618" s="1">
        <v>187</v>
      </c>
      <c r="F618" s="1">
        <v>437</v>
      </c>
      <c r="G618" s="2"/>
      <c r="H618" s="22" t="s">
        <v>177</v>
      </c>
      <c r="I618" s="1">
        <v>29</v>
      </c>
      <c r="J618" s="1">
        <v>191</v>
      </c>
      <c r="K618" s="1">
        <v>155</v>
      </c>
      <c r="L618" s="1">
        <v>32</v>
      </c>
      <c r="M618" s="1">
        <v>13</v>
      </c>
      <c r="N618" s="1">
        <v>17</v>
      </c>
      <c r="O618" s="1">
        <v>437</v>
      </c>
      <c r="P618" s="2"/>
      <c r="Q618" s="22" t="s">
        <v>177</v>
      </c>
      <c r="R618" s="1">
        <v>71</v>
      </c>
      <c r="S618" s="1">
        <v>75</v>
      </c>
      <c r="T618" s="1">
        <v>85</v>
      </c>
      <c r="U618" s="1">
        <v>95</v>
      </c>
      <c r="V618" s="1">
        <v>111</v>
      </c>
      <c r="W618" s="1">
        <v>437</v>
      </c>
      <c r="X618" s="2"/>
      <c r="Y618" s="22" t="s">
        <v>177</v>
      </c>
      <c r="Z618" s="1">
        <v>83</v>
      </c>
      <c r="AA618" s="1">
        <v>109</v>
      </c>
      <c r="AB618" s="1">
        <v>89</v>
      </c>
      <c r="AC618" s="1">
        <v>156</v>
      </c>
      <c r="AD618" s="1">
        <v>437</v>
      </c>
      <c r="AE618" s="2"/>
      <c r="AF618" s="22" t="s">
        <v>177</v>
      </c>
      <c r="AG618" s="1">
        <v>216</v>
      </c>
      <c r="AH618" s="1">
        <v>221</v>
      </c>
      <c r="AI618" s="1">
        <v>437</v>
      </c>
    </row>
    <row r="619" spans="1:35" x14ac:dyDescent="0.35">
      <c r="A619" s="23" t="s">
        <v>178</v>
      </c>
      <c r="B619" s="27" t="s">
        <v>178</v>
      </c>
      <c r="C619" s="1">
        <v>18</v>
      </c>
      <c r="D619" s="1">
        <v>140</v>
      </c>
      <c r="E619" s="1">
        <v>155</v>
      </c>
      <c r="F619" s="1">
        <v>313</v>
      </c>
      <c r="G619" s="2"/>
      <c r="H619" s="22" t="s">
        <v>178</v>
      </c>
      <c r="I619" s="1">
        <v>30</v>
      </c>
      <c r="J619" s="1">
        <v>110</v>
      </c>
      <c r="K619" s="1">
        <v>111</v>
      </c>
      <c r="L619" s="1">
        <v>44</v>
      </c>
      <c r="M619" s="1">
        <v>7</v>
      </c>
      <c r="N619" s="1">
        <v>11</v>
      </c>
      <c r="O619" s="1">
        <v>313</v>
      </c>
      <c r="P619" s="2"/>
      <c r="Q619" s="22" t="s">
        <v>178</v>
      </c>
      <c r="R619" s="1">
        <v>42</v>
      </c>
      <c r="S619" s="1">
        <v>53</v>
      </c>
      <c r="T619" s="1">
        <v>51</v>
      </c>
      <c r="U619" s="1">
        <v>53</v>
      </c>
      <c r="V619" s="1">
        <v>114</v>
      </c>
      <c r="W619" s="1">
        <v>313</v>
      </c>
      <c r="X619" s="2"/>
      <c r="Y619" s="22" t="s">
        <v>178</v>
      </c>
      <c r="Z619" s="1">
        <v>55</v>
      </c>
      <c r="AA619" s="1">
        <v>98</v>
      </c>
      <c r="AB619" s="1">
        <v>37</v>
      </c>
      <c r="AC619" s="1">
        <v>123</v>
      </c>
      <c r="AD619" s="1">
        <v>313</v>
      </c>
      <c r="AE619" s="2"/>
      <c r="AF619" s="22" t="s">
        <v>178</v>
      </c>
      <c r="AG619" s="1">
        <v>155</v>
      </c>
      <c r="AH619" s="1">
        <v>158</v>
      </c>
      <c r="AI619" s="1">
        <v>313</v>
      </c>
    </row>
    <row r="620" spans="1:35" x14ac:dyDescent="0.35">
      <c r="A620" s="23" t="s">
        <v>4</v>
      </c>
      <c r="B620" s="27" t="s">
        <v>4</v>
      </c>
      <c r="C620" s="1">
        <v>68</v>
      </c>
      <c r="D620" s="1">
        <v>485</v>
      </c>
      <c r="E620" s="1">
        <v>459</v>
      </c>
      <c r="F620" s="3">
        <v>1012</v>
      </c>
      <c r="G620" s="2"/>
      <c r="H620" s="22" t="s">
        <v>4</v>
      </c>
      <c r="I620" s="1">
        <v>86</v>
      </c>
      <c r="J620" s="1">
        <v>399</v>
      </c>
      <c r="K620" s="1">
        <v>363</v>
      </c>
      <c r="L620" s="1">
        <v>96</v>
      </c>
      <c r="M620" s="1">
        <v>26</v>
      </c>
      <c r="N620" s="1">
        <v>42</v>
      </c>
      <c r="O620" s="3">
        <v>1012</v>
      </c>
      <c r="P620" s="2"/>
      <c r="Q620" s="22" t="s">
        <v>4</v>
      </c>
      <c r="R620" s="1">
        <v>149</v>
      </c>
      <c r="S620" s="1">
        <v>171</v>
      </c>
      <c r="T620" s="1">
        <v>183</v>
      </c>
      <c r="U620" s="1">
        <v>198</v>
      </c>
      <c r="V620" s="1">
        <v>311</v>
      </c>
      <c r="W620" s="3">
        <v>1012</v>
      </c>
      <c r="X620" s="2"/>
      <c r="Y620" s="22" t="s">
        <v>4</v>
      </c>
      <c r="Z620" s="1">
        <v>200</v>
      </c>
      <c r="AA620" s="1">
        <v>259</v>
      </c>
      <c r="AB620" s="1">
        <v>186</v>
      </c>
      <c r="AC620" s="1">
        <v>367</v>
      </c>
      <c r="AD620" s="3">
        <v>1012</v>
      </c>
      <c r="AE620" s="2"/>
      <c r="AF620" s="22" t="s">
        <v>4</v>
      </c>
      <c r="AG620" s="1">
        <v>483</v>
      </c>
      <c r="AH620" s="1">
        <v>529</v>
      </c>
      <c r="AI620" s="3">
        <v>1012</v>
      </c>
    </row>
    <row r="621" spans="1:35" x14ac:dyDescent="0.35">
      <c r="A621" s="5" t="s">
        <v>452</v>
      </c>
      <c r="B621" s="5" t="s">
        <v>452</v>
      </c>
      <c r="C621" s="4"/>
      <c r="D621" s="4"/>
      <c r="E621" s="4"/>
      <c r="F621" s="4"/>
      <c r="G621" s="4"/>
      <c r="H621" s="22"/>
      <c r="I621" s="4"/>
      <c r="J621" s="4"/>
      <c r="K621" s="4"/>
      <c r="L621" s="4"/>
      <c r="M621" s="4"/>
      <c r="N621" s="4"/>
      <c r="O621" s="4"/>
      <c r="P621" s="4"/>
      <c r="Q621" s="22"/>
      <c r="R621" s="4"/>
      <c r="S621" s="4"/>
      <c r="T621" s="4"/>
      <c r="U621" s="4"/>
      <c r="V621" s="4"/>
      <c r="W621" s="4"/>
      <c r="X621" s="4"/>
      <c r="Y621" s="22"/>
      <c r="Z621" s="4"/>
      <c r="AA621" s="4"/>
      <c r="AB621" s="4"/>
      <c r="AC621" s="4"/>
      <c r="AD621" s="4"/>
      <c r="AE621" s="4"/>
      <c r="AF621" s="22"/>
      <c r="AG621" s="4"/>
      <c r="AH621" s="4"/>
      <c r="AI621" s="4"/>
    </row>
    <row r="622" spans="1:35" ht="58" x14ac:dyDescent="0.35">
      <c r="A622" s="23" t="s">
        <v>521</v>
      </c>
      <c r="B622" s="10" t="s">
        <v>180</v>
      </c>
      <c r="C622" s="1"/>
      <c r="D622" s="1"/>
      <c r="E622" s="1"/>
      <c r="F622" s="1"/>
      <c r="G622" s="2"/>
      <c r="H622" s="22" t="s">
        <v>180</v>
      </c>
      <c r="I622" s="1"/>
      <c r="J622" s="1"/>
      <c r="K622" s="1"/>
      <c r="L622" s="1"/>
      <c r="M622" s="1"/>
      <c r="N622" s="1"/>
      <c r="O622" s="1"/>
      <c r="P622" s="2"/>
      <c r="Q622" s="22" t="s">
        <v>180</v>
      </c>
      <c r="R622" s="1"/>
      <c r="S622" s="1"/>
      <c r="T622" s="1"/>
      <c r="U622" s="1"/>
      <c r="V622" s="1"/>
      <c r="W622" s="1"/>
      <c r="X622" s="2"/>
      <c r="Y622" s="22" t="s">
        <v>180</v>
      </c>
      <c r="Z622" s="1"/>
      <c r="AA622" s="1"/>
      <c r="AB622" s="1"/>
      <c r="AC622" s="1"/>
      <c r="AD622" s="1"/>
      <c r="AE622" s="2"/>
      <c r="AF622" s="22" t="s">
        <v>180</v>
      </c>
      <c r="AG622" s="1"/>
      <c r="AH622" s="1"/>
      <c r="AI622" s="1"/>
    </row>
    <row r="623" spans="1:35" x14ac:dyDescent="0.35">
      <c r="A623" s="23" t="s">
        <v>7</v>
      </c>
      <c r="B623" s="27" t="s">
        <v>7</v>
      </c>
      <c r="C623" s="1">
        <v>7</v>
      </c>
      <c r="D623" s="1">
        <v>38</v>
      </c>
      <c r="E623" s="1">
        <v>33</v>
      </c>
      <c r="F623" s="1">
        <v>78</v>
      </c>
      <c r="G623" s="2"/>
      <c r="H623" s="22" t="s">
        <v>7</v>
      </c>
      <c r="I623" s="1">
        <v>7</v>
      </c>
      <c r="J623" s="1">
        <v>31</v>
      </c>
      <c r="K623" s="1">
        <v>29</v>
      </c>
      <c r="L623" s="1">
        <v>4</v>
      </c>
      <c r="M623" s="1">
        <v>2</v>
      </c>
      <c r="N623" s="1">
        <v>5</v>
      </c>
      <c r="O623" s="1">
        <v>78</v>
      </c>
      <c r="P623" s="2"/>
      <c r="Q623" s="22" t="s">
        <v>7</v>
      </c>
      <c r="R623" s="1">
        <v>16</v>
      </c>
      <c r="S623" s="1">
        <v>21</v>
      </c>
      <c r="T623" s="1">
        <v>17</v>
      </c>
      <c r="U623" s="1">
        <v>11</v>
      </c>
      <c r="V623" s="1">
        <v>13</v>
      </c>
      <c r="W623" s="1">
        <v>78</v>
      </c>
      <c r="X623" s="2"/>
      <c r="Y623" s="22" t="s">
        <v>7</v>
      </c>
      <c r="Z623" s="1">
        <v>18</v>
      </c>
      <c r="AA623" s="1">
        <v>16</v>
      </c>
      <c r="AB623" s="1">
        <v>14</v>
      </c>
      <c r="AC623" s="1">
        <v>30</v>
      </c>
      <c r="AD623" s="1">
        <v>78</v>
      </c>
      <c r="AE623" s="2"/>
      <c r="AF623" s="22" t="s">
        <v>7</v>
      </c>
      <c r="AG623" s="1">
        <v>42</v>
      </c>
      <c r="AH623" s="1">
        <v>36</v>
      </c>
      <c r="AI623" s="1">
        <v>78</v>
      </c>
    </row>
    <row r="624" spans="1:35" x14ac:dyDescent="0.35">
      <c r="A624" s="23" t="s">
        <v>35</v>
      </c>
      <c r="B624" s="27" t="s">
        <v>35</v>
      </c>
      <c r="C624" s="1">
        <v>61</v>
      </c>
      <c r="D624" s="1">
        <v>447</v>
      </c>
      <c r="E624" s="1">
        <v>426</v>
      </c>
      <c r="F624" s="1">
        <v>934</v>
      </c>
      <c r="G624" s="2"/>
      <c r="H624" s="22" t="s">
        <v>35</v>
      </c>
      <c r="I624" s="1">
        <v>79</v>
      </c>
      <c r="J624" s="1">
        <v>368</v>
      </c>
      <c r="K624" s="1">
        <v>334</v>
      </c>
      <c r="L624" s="1">
        <v>92</v>
      </c>
      <c r="M624" s="1">
        <v>24</v>
      </c>
      <c r="N624" s="1">
        <v>37</v>
      </c>
      <c r="O624" s="1">
        <v>934</v>
      </c>
      <c r="P624" s="2"/>
      <c r="Q624" s="22" t="s">
        <v>35</v>
      </c>
      <c r="R624" s="1">
        <v>133</v>
      </c>
      <c r="S624" s="1">
        <v>150</v>
      </c>
      <c r="T624" s="1">
        <v>166</v>
      </c>
      <c r="U624" s="1">
        <v>187</v>
      </c>
      <c r="V624" s="1">
        <v>298</v>
      </c>
      <c r="W624" s="1">
        <v>934</v>
      </c>
      <c r="X624" s="2"/>
      <c r="Y624" s="22" t="s">
        <v>35</v>
      </c>
      <c r="Z624" s="1">
        <v>182</v>
      </c>
      <c r="AA624" s="1">
        <v>243</v>
      </c>
      <c r="AB624" s="1">
        <v>172</v>
      </c>
      <c r="AC624" s="1">
        <v>337</v>
      </c>
      <c r="AD624" s="1">
        <v>934</v>
      </c>
      <c r="AE624" s="2"/>
      <c r="AF624" s="22" t="s">
        <v>35</v>
      </c>
      <c r="AG624" s="1">
        <v>441</v>
      </c>
      <c r="AH624" s="1">
        <v>493</v>
      </c>
      <c r="AI624" s="1">
        <v>934</v>
      </c>
    </row>
    <row r="625" spans="1:35" x14ac:dyDescent="0.35">
      <c r="A625" s="23" t="s">
        <v>4</v>
      </c>
      <c r="B625" s="27" t="s">
        <v>4</v>
      </c>
      <c r="C625" s="1">
        <v>68</v>
      </c>
      <c r="D625" s="1">
        <v>485</v>
      </c>
      <c r="E625" s="1">
        <v>459</v>
      </c>
      <c r="F625" s="3">
        <v>1012</v>
      </c>
      <c r="G625" s="2"/>
      <c r="H625" s="22" t="s">
        <v>4</v>
      </c>
      <c r="I625" s="1">
        <v>86</v>
      </c>
      <c r="J625" s="1">
        <v>399</v>
      </c>
      <c r="K625" s="1">
        <v>363</v>
      </c>
      <c r="L625" s="1">
        <v>96</v>
      </c>
      <c r="M625" s="1">
        <v>26</v>
      </c>
      <c r="N625" s="1">
        <v>42</v>
      </c>
      <c r="O625" s="3">
        <v>1012</v>
      </c>
      <c r="P625" s="2"/>
      <c r="Q625" s="22" t="s">
        <v>4</v>
      </c>
      <c r="R625" s="1">
        <v>149</v>
      </c>
      <c r="S625" s="1">
        <v>171</v>
      </c>
      <c r="T625" s="1">
        <v>183</v>
      </c>
      <c r="U625" s="1">
        <v>198</v>
      </c>
      <c r="V625" s="1">
        <v>311</v>
      </c>
      <c r="W625" s="3">
        <v>1012</v>
      </c>
      <c r="X625" s="2"/>
      <c r="Y625" s="22" t="s">
        <v>4</v>
      </c>
      <c r="Z625" s="1">
        <v>200</v>
      </c>
      <c r="AA625" s="1">
        <v>259</v>
      </c>
      <c r="AB625" s="1">
        <v>186</v>
      </c>
      <c r="AC625" s="1">
        <v>367</v>
      </c>
      <c r="AD625" s="3">
        <v>1012</v>
      </c>
      <c r="AE625" s="2"/>
      <c r="AF625" s="22" t="s">
        <v>4</v>
      </c>
      <c r="AG625" s="1">
        <v>483</v>
      </c>
      <c r="AH625" s="1">
        <v>529</v>
      </c>
      <c r="AI625" s="3">
        <v>1012</v>
      </c>
    </row>
    <row r="626" spans="1:35" x14ac:dyDescent="0.35">
      <c r="A626" s="5" t="s">
        <v>452</v>
      </c>
      <c r="B626" s="5" t="s">
        <v>452</v>
      </c>
      <c r="C626" s="4"/>
      <c r="D626" s="4"/>
      <c r="E626" s="4"/>
      <c r="F626" s="4"/>
      <c r="G626" s="4"/>
      <c r="H626" s="22"/>
      <c r="I626" s="4"/>
      <c r="J626" s="4"/>
      <c r="K626" s="4"/>
      <c r="L626" s="4"/>
      <c r="M626" s="4"/>
      <c r="N626" s="4"/>
      <c r="O626" s="4"/>
      <c r="P626" s="4"/>
      <c r="Q626" s="22"/>
      <c r="R626" s="4"/>
      <c r="S626" s="4"/>
      <c r="T626" s="4"/>
      <c r="U626" s="4"/>
      <c r="V626" s="4"/>
      <c r="W626" s="4"/>
      <c r="X626" s="4"/>
      <c r="Y626" s="22"/>
      <c r="Z626" s="4"/>
      <c r="AA626" s="4"/>
      <c r="AB626" s="4"/>
      <c r="AC626" s="4"/>
      <c r="AD626" s="4"/>
      <c r="AE626" s="4"/>
      <c r="AF626" s="22"/>
      <c r="AG626" s="4"/>
      <c r="AH626" s="4"/>
      <c r="AI626" s="4"/>
    </row>
    <row r="627" spans="1:35" ht="87" x14ac:dyDescent="0.35">
      <c r="A627" s="23" t="s">
        <v>522</v>
      </c>
      <c r="B627" s="10" t="s">
        <v>181</v>
      </c>
      <c r="C627" s="1"/>
      <c r="D627" s="1"/>
      <c r="E627" s="1"/>
      <c r="F627" s="1"/>
      <c r="G627" s="2"/>
      <c r="H627" s="22" t="s">
        <v>181</v>
      </c>
      <c r="I627" s="1"/>
      <c r="J627" s="1"/>
      <c r="K627" s="1"/>
      <c r="L627" s="1"/>
      <c r="M627" s="1"/>
      <c r="N627" s="1"/>
      <c r="O627" s="1"/>
      <c r="P627" s="2"/>
      <c r="Q627" s="22" t="s">
        <v>181</v>
      </c>
      <c r="R627" s="1"/>
      <c r="S627" s="1"/>
      <c r="T627" s="1"/>
      <c r="U627" s="1"/>
      <c r="V627" s="1"/>
      <c r="W627" s="1"/>
      <c r="X627" s="2"/>
      <c r="Y627" s="22" t="s">
        <v>181</v>
      </c>
      <c r="Z627" s="1"/>
      <c r="AA627" s="1"/>
      <c r="AB627" s="1"/>
      <c r="AC627" s="1"/>
      <c r="AD627" s="1"/>
      <c r="AE627" s="2"/>
      <c r="AF627" s="22" t="s">
        <v>181</v>
      </c>
      <c r="AG627" s="1"/>
      <c r="AH627" s="1"/>
      <c r="AI627" s="1"/>
    </row>
    <row r="628" spans="1:35" x14ac:dyDescent="0.35">
      <c r="A628" s="23" t="s">
        <v>7</v>
      </c>
      <c r="B628" s="27" t="s">
        <v>7</v>
      </c>
      <c r="C628" s="1">
        <v>6</v>
      </c>
      <c r="D628" s="1">
        <v>39</v>
      </c>
      <c r="E628" s="1">
        <v>33</v>
      </c>
      <c r="F628" s="1">
        <v>78</v>
      </c>
      <c r="G628" s="2"/>
      <c r="H628" s="22" t="s">
        <v>7</v>
      </c>
      <c r="I628" s="1">
        <v>4</v>
      </c>
      <c r="J628" s="1">
        <v>35</v>
      </c>
      <c r="K628" s="1">
        <v>31</v>
      </c>
      <c r="L628" s="1">
        <v>2</v>
      </c>
      <c r="M628" s="1">
        <v>2</v>
      </c>
      <c r="N628" s="1">
        <v>4</v>
      </c>
      <c r="O628" s="1">
        <v>78</v>
      </c>
      <c r="P628" s="2"/>
      <c r="Q628" s="22" t="s">
        <v>7</v>
      </c>
      <c r="R628" s="1">
        <v>3</v>
      </c>
      <c r="S628" s="1">
        <v>11</v>
      </c>
      <c r="T628" s="1">
        <v>23</v>
      </c>
      <c r="U628" s="1">
        <v>17</v>
      </c>
      <c r="V628" s="1">
        <v>24</v>
      </c>
      <c r="W628" s="1">
        <v>78</v>
      </c>
      <c r="X628" s="2"/>
      <c r="Y628" s="22" t="s">
        <v>7</v>
      </c>
      <c r="Z628" s="1">
        <v>17</v>
      </c>
      <c r="AA628" s="1">
        <v>19</v>
      </c>
      <c r="AB628" s="1">
        <v>15</v>
      </c>
      <c r="AC628" s="1">
        <v>27</v>
      </c>
      <c r="AD628" s="1">
        <v>78</v>
      </c>
      <c r="AE628" s="2"/>
      <c r="AF628" s="22" t="s">
        <v>7</v>
      </c>
      <c r="AG628" s="1">
        <v>41</v>
      </c>
      <c r="AH628" s="1">
        <v>37</v>
      </c>
      <c r="AI628" s="1">
        <v>78</v>
      </c>
    </row>
    <row r="629" spans="1:35" x14ac:dyDescent="0.35">
      <c r="A629" s="23" t="s">
        <v>35</v>
      </c>
      <c r="B629" s="27" t="s">
        <v>35</v>
      </c>
      <c r="C629" s="1">
        <v>62</v>
      </c>
      <c r="D629" s="1">
        <v>446</v>
      </c>
      <c r="E629" s="1">
        <v>426</v>
      </c>
      <c r="F629" s="1">
        <v>934</v>
      </c>
      <c r="G629" s="2"/>
      <c r="H629" s="22" t="s">
        <v>35</v>
      </c>
      <c r="I629" s="1">
        <v>82</v>
      </c>
      <c r="J629" s="1">
        <v>364</v>
      </c>
      <c r="K629" s="1">
        <v>332</v>
      </c>
      <c r="L629" s="1">
        <v>94</v>
      </c>
      <c r="M629" s="1">
        <v>24</v>
      </c>
      <c r="N629" s="1">
        <v>38</v>
      </c>
      <c r="O629" s="1">
        <v>934</v>
      </c>
      <c r="P629" s="2"/>
      <c r="Q629" s="22" t="s">
        <v>35</v>
      </c>
      <c r="R629" s="1">
        <v>146</v>
      </c>
      <c r="S629" s="1">
        <v>160</v>
      </c>
      <c r="T629" s="1">
        <v>160</v>
      </c>
      <c r="U629" s="1">
        <v>181</v>
      </c>
      <c r="V629" s="1">
        <v>287</v>
      </c>
      <c r="W629" s="1">
        <v>934</v>
      </c>
      <c r="X629" s="2"/>
      <c r="Y629" s="22" t="s">
        <v>35</v>
      </c>
      <c r="Z629" s="1">
        <v>183</v>
      </c>
      <c r="AA629" s="1">
        <v>240</v>
      </c>
      <c r="AB629" s="1">
        <v>171</v>
      </c>
      <c r="AC629" s="1">
        <v>340</v>
      </c>
      <c r="AD629" s="1">
        <v>934</v>
      </c>
      <c r="AE629" s="2"/>
      <c r="AF629" s="22" t="s">
        <v>35</v>
      </c>
      <c r="AG629" s="1">
        <v>442</v>
      </c>
      <c r="AH629" s="1">
        <v>492</v>
      </c>
      <c r="AI629" s="1">
        <v>934</v>
      </c>
    </row>
    <row r="630" spans="1:35" x14ac:dyDescent="0.35">
      <c r="A630" s="23" t="s">
        <v>4</v>
      </c>
      <c r="B630" s="27" t="s">
        <v>4</v>
      </c>
      <c r="C630" s="1">
        <v>68</v>
      </c>
      <c r="D630" s="1">
        <v>485</v>
      </c>
      <c r="E630" s="1">
        <v>459</v>
      </c>
      <c r="F630" s="3">
        <v>1012</v>
      </c>
      <c r="G630" s="2"/>
      <c r="H630" s="22" t="s">
        <v>4</v>
      </c>
      <c r="I630" s="1">
        <v>86</v>
      </c>
      <c r="J630" s="1">
        <v>399</v>
      </c>
      <c r="K630" s="1">
        <v>363</v>
      </c>
      <c r="L630" s="1">
        <v>96</v>
      </c>
      <c r="M630" s="1">
        <v>26</v>
      </c>
      <c r="N630" s="1">
        <v>42</v>
      </c>
      <c r="O630" s="3">
        <v>1012</v>
      </c>
      <c r="P630" s="2"/>
      <c r="Q630" s="22" t="s">
        <v>4</v>
      </c>
      <c r="R630" s="1">
        <v>149</v>
      </c>
      <c r="S630" s="1">
        <v>171</v>
      </c>
      <c r="T630" s="1">
        <v>183</v>
      </c>
      <c r="U630" s="1">
        <v>198</v>
      </c>
      <c r="V630" s="1">
        <v>311</v>
      </c>
      <c r="W630" s="3">
        <v>1012</v>
      </c>
      <c r="X630" s="2"/>
      <c r="Y630" s="22" t="s">
        <v>4</v>
      </c>
      <c r="Z630" s="1">
        <v>200</v>
      </c>
      <c r="AA630" s="1">
        <v>259</v>
      </c>
      <c r="AB630" s="1">
        <v>186</v>
      </c>
      <c r="AC630" s="1">
        <v>367</v>
      </c>
      <c r="AD630" s="3">
        <v>1012</v>
      </c>
      <c r="AE630" s="2"/>
      <c r="AF630" s="22" t="s">
        <v>4</v>
      </c>
      <c r="AG630" s="1">
        <v>483</v>
      </c>
      <c r="AH630" s="1">
        <v>529</v>
      </c>
      <c r="AI630" s="3">
        <v>1012</v>
      </c>
    </row>
    <row r="631" spans="1:35" x14ac:dyDescent="0.35">
      <c r="A631" s="5" t="s">
        <v>452</v>
      </c>
      <c r="B631" s="5" t="s">
        <v>452</v>
      </c>
      <c r="C631" s="4"/>
      <c r="D631" s="4"/>
      <c r="E631" s="4"/>
      <c r="F631" s="4"/>
      <c r="G631" s="4"/>
      <c r="H631" s="22"/>
      <c r="I631" s="4"/>
      <c r="J631" s="4"/>
      <c r="K631" s="4"/>
      <c r="L631" s="4"/>
      <c r="M631" s="4"/>
      <c r="N631" s="4"/>
      <c r="O631" s="4"/>
      <c r="P631" s="4"/>
      <c r="Q631" s="22"/>
      <c r="R631" s="4"/>
      <c r="S631" s="4"/>
      <c r="T631" s="4"/>
      <c r="U631" s="4"/>
      <c r="V631" s="4"/>
      <c r="W631" s="4"/>
      <c r="X631" s="4"/>
      <c r="Y631" s="22"/>
      <c r="Z631" s="4"/>
      <c r="AA631" s="4"/>
      <c r="AB631" s="4"/>
      <c r="AC631" s="4"/>
      <c r="AD631" s="4"/>
      <c r="AE631" s="4"/>
      <c r="AF631" s="22"/>
      <c r="AG631" s="4"/>
      <c r="AH631" s="4"/>
      <c r="AI631" s="4"/>
    </row>
    <row r="632" spans="1:35" ht="72.5" x14ac:dyDescent="0.35">
      <c r="A632" s="23" t="s">
        <v>523</v>
      </c>
      <c r="B632" s="10" t="s">
        <v>182</v>
      </c>
      <c r="C632" s="1"/>
      <c r="D632" s="1"/>
      <c r="E632" s="1"/>
      <c r="F632" s="1"/>
      <c r="G632" s="2"/>
      <c r="H632" s="22" t="s">
        <v>182</v>
      </c>
      <c r="I632" s="1"/>
      <c r="J632" s="1"/>
      <c r="K632" s="1"/>
      <c r="L632" s="1"/>
      <c r="M632" s="1"/>
      <c r="N632" s="1"/>
      <c r="O632" s="1"/>
      <c r="P632" s="2"/>
      <c r="Q632" s="22" t="s">
        <v>182</v>
      </c>
      <c r="R632" s="1"/>
      <c r="S632" s="1"/>
      <c r="T632" s="1"/>
      <c r="U632" s="1"/>
      <c r="V632" s="1"/>
      <c r="W632" s="1"/>
      <c r="X632" s="2"/>
      <c r="Y632" s="22" t="s">
        <v>182</v>
      </c>
      <c r="Z632" s="1"/>
      <c r="AA632" s="1"/>
      <c r="AB632" s="1"/>
      <c r="AC632" s="1"/>
      <c r="AD632" s="1"/>
      <c r="AE632" s="2"/>
      <c r="AF632" s="22" t="s">
        <v>182</v>
      </c>
      <c r="AG632" s="1"/>
      <c r="AH632" s="1"/>
      <c r="AI632" s="1"/>
    </row>
    <row r="633" spans="1:35" x14ac:dyDescent="0.35">
      <c r="A633" s="23" t="s">
        <v>7</v>
      </c>
      <c r="B633" s="27" t="s">
        <v>7</v>
      </c>
      <c r="C633" s="1">
        <v>1</v>
      </c>
      <c r="D633" s="1">
        <v>18</v>
      </c>
      <c r="E633" s="1">
        <v>16</v>
      </c>
      <c r="F633" s="1">
        <v>35</v>
      </c>
      <c r="G633" s="2"/>
      <c r="H633" s="22" t="s">
        <v>7</v>
      </c>
      <c r="I633" s="1">
        <v>0</v>
      </c>
      <c r="J633" s="1">
        <v>18</v>
      </c>
      <c r="K633" s="1">
        <v>13</v>
      </c>
      <c r="L633" s="1">
        <v>3</v>
      </c>
      <c r="M633" s="1">
        <v>0</v>
      </c>
      <c r="N633" s="1">
        <v>1</v>
      </c>
      <c r="O633" s="1">
        <v>35</v>
      </c>
      <c r="P633" s="2"/>
      <c r="Q633" s="22" t="s">
        <v>7</v>
      </c>
      <c r="R633" s="1">
        <v>3</v>
      </c>
      <c r="S633" s="1">
        <v>5</v>
      </c>
      <c r="T633" s="1">
        <v>4</v>
      </c>
      <c r="U633" s="1">
        <v>11</v>
      </c>
      <c r="V633" s="1">
        <v>12</v>
      </c>
      <c r="W633" s="1">
        <v>35</v>
      </c>
      <c r="X633" s="2"/>
      <c r="Y633" s="22" t="s">
        <v>7</v>
      </c>
      <c r="Z633" s="1">
        <v>14</v>
      </c>
      <c r="AA633" s="1">
        <v>11</v>
      </c>
      <c r="AB633" s="1">
        <v>3</v>
      </c>
      <c r="AC633" s="1">
        <v>7</v>
      </c>
      <c r="AD633" s="1">
        <v>35</v>
      </c>
      <c r="AE633" s="2"/>
      <c r="AF633" s="22" t="s">
        <v>7</v>
      </c>
      <c r="AG633" s="1">
        <v>16</v>
      </c>
      <c r="AH633" s="1">
        <v>19</v>
      </c>
      <c r="AI633" s="1">
        <v>35</v>
      </c>
    </row>
    <row r="634" spans="1:35" x14ac:dyDescent="0.35">
      <c r="A634" s="23" t="s">
        <v>35</v>
      </c>
      <c r="B634" s="27" t="s">
        <v>35</v>
      </c>
      <c r="C634" s="1">
        <v>67</v>
      </c>
      <c r="D634" s="1">
        <v>467</v>
      </c>
      <c r="E634" s="1">
        <v>443</v>
      </c>
      <c r="F634" s="1">
        <v>977</v>
      </c>
      <c r="G634" s="2"/>
      <c r="H634" s="22" t="s">
        <v>35</v>
      </c>
      <c r="I634" s="1">
        <v>86</v>
      </c>
      <c r="J634" s="1">
        <v>381</v>
      </c>
      <c r="K634" s="1">
        <v>350</v>
      </c>
      <c r="L634" s="1">
        <v>93</v>
      </c>
      <c r="M634" s="1">
        <v>26</v>
      </c>
      <c r="N634" s="1">
        <v>41</v>
      </c>
      <c r="O634" s="1">
        <v>977</v>
      </c>
      <c r="P634" s="2"/>
      <c r="Q634" s="22" t="s">
        <v>35</v>
      </c>
      <c r="R634" s="1">
        <v>146</v>
      </c>
      <c r="S634" s="1">
        <v>166</v>
      </c>
      <c r="T634" s="1">
        <v>179</v>
      </c>
      <c r="U634" s="1">
        <v>187</v>
      </c>
      <c r="V634" s="1">
        <v>299</v>
      </c>
      <c r="W634" s="1">
        <v>977</v>
      </c>
      <c r="X634" s="2"/>
      <c r="Y634" s="22" t="s">
        <v>35</v>
      </c>
      <c r="Z634" s="1">
        <v>186</v>
      </c>
      <c r="AA634" s="1">
        <v>248</v>
      </c>
      <c r="AB634" s="1">
        <v>183</v>
      </c>
      <c r="AC634" s="1">
        <v>360</v>
      </c>
      <c r="AD634" s="1">
        <v>977</v>
      </c>
      <c r="AE634" s="2"/>
      <c r="AF634" s="22" t="s">
        <v>35</v>
      </c>
      <c r="AG634" s="1">
        <v>467</v>
      </c>
      <c r="AH634" s="1">
        <v>510</v>
      </c>
      <c r="AI634" s="1">
        <v>977</v>
      </c>
    </row>
    <row r="635" spans="1:35" x14ac:dyDescent="0.35">
      <c r="A635" s="23" t="s">
        <v>4</v>
      </c>
      <c r="B635" s="27" t="s">
        <v>4</v>
      </c>
      <c r="C635" s="1">
        <v>68</v>
      </c>
      <c r="D635" s="1">
        <v>485</v>
      </c>
      <c r="E635" s="1">
        <v>459</v>
      </c>
      <c r="F635" s="3">
        <v>1012</v>
      </c>
      <c r="G635" s="2"/>
      <c r="H635" s="22" t="s">
        <v>4</v>
      </c>
      <c r="I635" s="1">
        <v>86</v>
      </c>
      <c r="J635" s="1">
        <v>399</v>
      </c>
      <c r="K635" s="1">
        <v>363</v>
      </c>
      <c r="L635" s="1">
        <v>96</v>
      </c>
      <c r="M635" s="1">
        <v>26</v>
      </c>
      <c r="N635" s="1">
        <v>42</v>
      </c>
      <c r="O635" s="3">
        <v>1012</v>
      </c>
      <c r="P635" s="2"/>
      <c r="Q635" s="22" t="s">
        <v>4</v>
      </c>
      <c r="R635" s="1">
        <v>149</v>
      </c>
      <c r="S635" s="1">
        <v>171</v>
      </c>
      <c r="T635" s="1">
        <v>183</v>
      </c>
      <c r="U635" s="1">
        <v>198</v>
      </c>
      <c r="V635" s="1">
        <v>311</v>
      </c>
      <c r="W635" s="3">
        <v>1012</v>
      </c>
      <c r="X635" s="2"/>
      <c r="Y635" s="22" t="s">
        <v>4</v>
      </c>
      <c r="Z635" s="1">
        <v>200</v>
      </c>
      <c r="AA635" s="1">
        <v>259</v>
      </c>
      <c r="AB635" s="1">
        <v>186</v>
      </c>
      <c r="AC635" s="1">
        <v>367</v>
      </c>
      <c r="AD635" s="3">
        <v>1012</v>
      </c>
      <c r="AE635" s="2"/>
      <c r="AF635" s="22" t="s">
        <v>4</v>
      </c>
      <c r="AG635" s="1">
        <v>483</v>
      </c>
      <c r="AH635" s="1">
        <v>529</v>
      </c>
      <c r="AI635" s="3">
        <v>1012</v>
      </c>
    </row>
    <row r="636" spans="1:35" x14ac:dyDescent="0.35">
      <c r="A636" s="5" t="s">
        <v>452</v>
      </c>
      <c r="B636" s="5" t="s">
        <v>452</v>
      </c>
      <c r="C636" s="4"/>
      <c r="D636" s="4"/>
      <c r="E636" s="4"/>
      <c r="F636" s="4"/>
      <c r="G636" s="4"/>
      <c r="H636" s="22"/>
      <c r="I636" s="4"/>
      <c r="J636" s="4"/>
      <c r="K636" s="4"/>
      <c r="L636" s="4"/>
      <c r="M636" s="4"/>
      <c r="N636" s="4"/>
      <c r="O636" s="4"/>
      <c r="P636" s="4"/>
      <c r="Q636" s="22"/>
      <c r="R636" s="4"/>
      <c r="S636" s="4"/>
      <c r="T636" s="4"/>
      <c r="U636" s="4"/>
      <c r="V636" s="4"/>
      <c r="W636" s="4"/>
      <c r="X636" s="4"/>
      <c r="Y636" s="22"/>
      <c r="Z636" s="4"/>
      <c r="AA636" s="4"/>
      <c r="AB636" s="4"/>
      <c r="AC636" s="4"/>
      <c r="AD636" s="4"/>
      <c r="AE636" s="4"/>
      <c r="AF636" s="22"/>
      <c r="AG636" s="4"/>
      <c r="AH636" s="4"/>
      <c r="AI636" s="4"/>
    </row>
    <row r="637" spans="1:35" ht="58" x14ac:dyDescent="0.35">
      <c r="A637" s="23" t="s">
        <v>524</v>
      </c>
      <c r="B637" s="10" t="s">
        <v>183</v>
      </c>
      <c r="C637" s="1"/>
      <c r="D637" s="1"/>
      <c r="E637" s="1"/>
      <c r="F637" s="1"/>
      <c r="G637" s="2"/>
      <c r="H637" s="22" t="s">
        <v>183</v>
      </c>
      <c r="I637" s="1"/>
      <c r="J637" s="1"/>
      <c r="K637" s="1"/>
      <c r="L637" s="1"/>
      <c r="M637" s="1"/>
      <c r="N637" s="1"/>
      <c r="O637" s="1"/>
      <c r="P637" s="2"/>
      <c r="Q637" s="22" t="s">
        <v>183</v>
      </c>
      <c r="R637" s="1"/>
      <c r="S637" s="1"/>
      <c r="T637" s="1"/>
      <c r="U637" s="1"/>
      <c r="V637" s="1"/>
      <c r="W637" s="1"/>
      <c r="X637" s="2"/>
      <c r="Y637" s="22" t="s">
        <v>183</v>
      </c>
      <c r="Z637" s="1"/>
      <c r="AA637" s="1"/>
      <c r="AB637" s="1"/>
      <c r="AC637" s="1"/>
      <c r="AD637" s="1"/>
      <c r="AE637" s="2"/>
      <c r="AF637" s="22" t="s">
        <v>183</v>
      </c>
      <c r="AG637" s="1"/>
      <c r="AH637" s="1"/>
      <c r="AI637" s="1"/>
    </row>
    <row r="638" spans="1:35" x14ac:dyDescent="0.35">
      <c r="A638" s="23" t="s">
        <v>7</v>
      </c>
      <c r="B638" s="27" t="s">
        <v>7</v>
      </c>
      <c r="C638" s="1">
        <v>1</v>
      </c>
      <c r="D638" s="1">
        <v>1</v>
      </c>
      <c r="E638" s="1">
        <v>1</v>
      </c>
      <c r="F638" s="1">
        <v>3</v>
      </c>
      <c r="G638" s="2"/>
      <c r="H638" s="22" t="s">
        <v>7</v>
      </c>
      <c r="I638" s="1">
        <v>0</v>
      </c>
      <c r="J638" s="1">
        <v>1</v>
      </c>
      <c r="K638" s="1">
        <v>1</v>
      </c>
      <c r="L638" s="1">
        <v>0</v>
      </c>
      <c r="M638" s="1">
        <v>0</v>
      </c>
      <c r="N638" s="1">
        <v>1</v>
      </c>
      <c r="O638" s="1">
        <v>3</v>
      </c>
      <c r="P638" s="2"/>
      <c r="Q638" s="22" t="s">
        <v>7</v>
      </c>
      <c r="R638" s="1">
        <v>0</v>
      </c>
      <c r="S638" s="1">
        <v>0</v>
      </c>
      <c r="T638" s="1">
        <v>0</v>
      </c>
      <c r="U638" s="1">
        <v>1</v>
      </c>
      <c r="V638" s="1">
        <v>2</v>
      </c>
      <c r="W638" s="1">
        <v>3</v>
      </c>
      <c r="X638" s="2"/>
      <c r="Y638" s="22" t="s">
        <v>7</v>
      </c>
      <c r="Z638" s="1">
        <v>1</v>
      </c>
      <c r="AA638" s="1">
        <v>0</v>
      </c>
      <c r="AB638" s="1">
        <v>1</v>
      </c>
      <c r="AC638" s="1">
        <v>1</v>
      </c>
      <c r="AD638" s="1">
        <v>3</v>
      </c>
      <c r="AE638" s="2"/>
      <c r="AF638" s="22" t="s">
        <v>7</v>
      </c>
      <c r="AG638" s="1">
        <v>1</v>
      </c>
      <c r="AH638" s="1">
        <v>2</v>
      </c>
      <c r="AI638" s="1">
        <v>3</v>
      </c>
    </row>
    <row r="639" spans="1:35" x14ac:dyDescent="0.35">
      <c r="A639" s="23" t="s">
        <v>35</v>
      </c>
      <c r="B639" s="27" t="s">
        <v>35</v>
      </c>
      <c r="C639" s="1">
        <v>67</v>
      </c>
      <c r="D639" s="1">
        <v>484</v>
      </c>
      <c r="E639" s="1">
        <v>458</v>
      </c>
      <c r="F639" s="3">
        <v>1009</v>
      </c>
      <c r="G639" s="2"/>
      <c r="H639" s="22" t="s">
        <v>35</v>
      </c>
      <c r="I639" s="1">
        <v>86</v>
      </c>
      <c r="J639" s="1">
        <v>398</v>
      </c>
      <c r="K639" s="1">
        <v>362</v>
      </c>
      <c r="L639" s="1">
        <v>96</v>
      </c>
      <c r="M639" s="1">
        <v>26</v>
      </c>
      <c r="N639" s="1">
        <v>41</v>
      </c>
      <c r="O639" s="3">
        <v>1009</v>
      </c>
      <c r="P639" s="2"/>
      <c r="Q639" s="22" t="s">
        <v>35</v>
      </c>
      <c r="R639" s="1">
        <v>149</v>
      </c>
      <c r="S639" s="1">
        <v>171</v>
      </c>
      <c r="T639" s="1">
        <v>183</v>
      </c>
      <c r="U639" s="1">
        <v>197</v>
      </c>
      <c r="V639" s="1">
        <v>309</v>
      </c>
      <c r="W639" s="3">
        <v>1009</v>
      </c>
      <c r="X639" s="2"/>
      <c r="Y639" s="22" t="s">
        <v>35</v>
      </c>
      <c r="Z639" s="1">
        <v>199</v>
      </c>
      <c r="AA639" s="1">
        <v>259</v>
      </c>
      <c r="AB639" s="1">
        <v>185</v>
      </c>
      <c r="AC639" s="1">
        <v>366</v>
      </c>
      <c r="AD639" s="3">
        <v>1009</v>
      </c>
      <c r="AE639" s="2"/>
      <c r="AF639" s="22" t="s">
        <v>35</v>
      </c>
      <c r="AG639" s="1">
        <v>482</v>
      </c>
      <c r="AH639" s="1">
        <v>527</v>
      </c>
      <c r="AI639" s="3">
        <v>1009</v>
      </c>
    </row>
    <row r="640" spans="1:35" x14ac:dyDescent="0.35">
      <c r="A640" s="23" t="s">
        <v>4</v>
      </c>
      <c r="B640" s="27" t="s">
        <v>4</v>
      </c>
      <c r="C640" s="1">
        <v>68</v>
      </c>
      <c r="D640" s="1">
        <v>485</v>
      </c>
      <c r="E640" s="1">
        <v>459</v>
      </c>
      <c r="F640" s="3">
        <v>1012</v>
      </c>
      <c r="G640" s="2"/>
      <c r="H640" s="22" t="s">
        <v>4</v>
      </c>
      <c r="I640" s="1">
        <v>86</v>
      </c>
      <c r="J640" s="1">
        <v>399</v>
      </c>
      <c r="K640" s="1">
        <v>363</v>
      </c>
      <c r="L640" s="1">
        <v>96</v>
      </c>
      <c r="M640" s="1">
        <v>26</v>
      </c>
      <c r="N640" s="1">
        <v>42</v>
      </c>
      <c r="O640" s="3">
        <v>1012</v>
      </c>
      <c r="P640" s="2"/>
      <c r="Q640" s="22" t="s">
        <v>4</v>
      </c>
      <c r="R640" s="1">
        <v>149</v>
      </c>
      <c r="S640" s="1">
        <v>171</v>
      </c>
      <c r="T640" s="1">
        <v>183</v>
      </c>
      <c r="U640" s="1">
        <v>198</v>
      </c>
      <c r="V640" s="1">
        <v>311</v>
      </c>
      <c r="W640" s="3">
        <v>1012</v>
      </c>
      <c r="X640" s="2"/>
      <c r="Y640" s="22" t="s">
        <v>4</v>
      </c>
      <c r="Z640" s="1">
        <v>200</v>
      </c>
      <c r="AA640" s="1">
        <v>259</v>
      </c>
      <c r="AB640" s="1">
        <v>186</v>
      </c>
      <c r="AC640" s="1">
        <v>367</v>
      </c>
      <c r="AD640" s="3">
        <v>1012</v>
      </c>
      <c r="AE640" s="2"/>
      <c r="AF640" s="22" t="s">
        <v>4</v>
      </c>
      <c r="AG640" s="1">
        <v>483</v>
      </c>
      <c r="AH640" s="1">
        <v>529</v>
      </c>
      <c r="AI640" s="3">
        <v>1012</v>
      </c>
    </row>
    <row r="641" spans="1:35" x14ac:dyDescent="0.35">
      <c r="A641" s="5" t="s">
        <v>452</v>
      </c>
      <c r="B641" s="5" t="s">
        <v>452</v>
      </c>
      <c r="C641" s="4"/>
      <c r="D641" s="4"/>
      <c r="E641" s="4"/>
      <c r="F641" s="4"/>
      <c r="G641" s="4"/>
      <c r="H641" s="22"/>
      <c r="I641" s="4"/>
      <c r="J641" s="4"/>
      <c r="K641" s="4"/>
      <c r="L641" s="4"/>
      <c r="M641" s="4"/>
      <c r="N641" s="4"/>
      <c r="O641" s="4"/>
      <c r="P641" s="4"/>
      <c r="Q641" s="22"/>
      <c r="R641" s="4"/>
      <c r="S641" s="4"/>
      <c r="T641" s="4"/>
      <c r="U641" s="4"/>
      <c r="V641" s="4"/>
      <c r="W641" s="4"/>
      <c r="X641" s="4"/>
      <c r="Y641" s="22"/>
      <c r="Z641" s="4"/>
      <c r="AA641" s="4"/>
      <c r="AB641" s="4"/>
      <c r="AC641" s="4"/>
      <c r="AD641" s="4"/>
      <c r="AE641" s="4"/>
      <c r="AF641" s="22"/>
      <c r="AG641" s="4"/>
      <c r="AH641" s="4"/>
      <c r="AI641" s="4"/>
    </row>
    <row r="642" spans="1:35" ht="58" x14ac:dyDescent="0.35">
      <c r="A642" s="23" t="s">
        <v>525</v>
      </c>
      <c r="B642" s="10" t="s">
        <v>184</v>
      </c>
      <c r="C642" s="1"/>
      <c r="D642" s="1"/>
      <c r="E642" s="1"/>
      <c r="F642" s="1"/>
      <c r="G642" s="2"/>
      <c r="H642" s="22" t="s">
        <v>184</v>
      </c>
      <c r="I642" s="1"/>
      <c r="J642" s="1"/>
      <c r="K642" s="1"/>
      <c r="L642" s="1"/>
      <c r="M642" s="1"/>
      <c r="N642" s="1"/>
      <c r="O642" s="1"/>
      <c r="P642" s="2"/>
      <c r="Q642" s="22" t="s">
        <v>184</v>
      </c>
      <c r="R642" s="1"/>
      <c r="S642" s="1"/>
      <c r="T642" s="1"/>
      <c r="U642" s="1"/>
      <c r="V642" s="1"/>
      <c r="W642" s="1"/>
      <c r="X642" s="2"/>
      <c r="Y642" s="22" t="s">
        <v>184</v>
      </c>
      <c r="Z642" s="1"/>
      <c r="AA642" s="1"/>
      <c r="AB642" s="1"/>
      <c r="AC642" s="1"/>
      <c r="AD642" s="1"/>
      <c r="AE642" s="2"/>
      <c r="AF642" s="22" t="s">
        <v>184</v>
      </c>
      <c r="AG642" s="1"/>
      <c r="AH642" s="1"/>
      <c r="AI642" s="1"/>
    </row>
    <row r="643" spans="1:35" x14ac:dyDescent="0.35">
      <c r="A643" s="23" t="s">
        <v>7</v>
      </c>
      <c r="B643" s="27" t="s">
        <v>7</v>
      </c>
      <c r="C643" s="1">
        <v>3</v>
      </c>
      <c r="D643" s="1">
        <v>3</v>
      </c>
      <c r="E643" s="1">
        <v>6</v>
      </c>
      <c r="F643" s="1">
        <v>12</v>
      </c>
      <c r="G643" s="2"/>
      <c r="H643" s="22" t="s">
        <v>7</v>
      </c>
      <c r="I643" s="1">
        <v>0</v>
      </c>
      <c r="J643" s="1">
        <v>3</v>
      </c>
      <c r="K643" s="1">
        <v>4</v>
      </c>
      <c r="L643" s="1">
        <v>2</v>
      </c>
      <c r="M643" s="1">
        <v>0</v>
      </c>
      <c r="N643" s="1">
        <v>3</v>
      </c>
      <c r="O643" s="1">
        <v>12</v>
      </c>
      <c r="P643" s="2"/>
      <c r="Q643" s="22" t="s">
        <v>7</v>
      </c>
      <c r="R643" s="1">
        <v>7</v>
      </c>
      <c r="S643" s="1">
        <v>0</v>
      </c>
      <c r="T643" s="1">
        <v>2</v>
      </c>
      <c r="U643" s="1">
        <v>1</v>
      </c>
      <c r="V643" s="1">
        <v>2</v>
      </c>
      <c r="W643" s="1">
        <v>12</v>
      </c>
      <c r="X643" s="2"/>
      <c r="Y643" s="22" t="s">
        <v>7</v>
      </c>
      <c r="Z643" s="1">
        <v>3</v>
      </c>
      <c r="AA643" s="1">
        <v>3</v>
      </c>
      <c r="AB643" s="1">
        <v>3</v>
      </c>
      <c r="AC643" s="1">
        <v>3</v>
      </c>
      <c r="AD643" s="1">
        <v>12</v>
      </c>
      <c r="AE643" s="2"/>
      <c r="AF643" s="22" t="s">
        <v>7</v>
      </c>
      <c r="AG643" s="1">
        <v>6</v>
      </c>
      <c r="AH643" s="1">
        <v>6</v>
      </c>
      <c r="AI643" s="1">
        <v>12</v>
      </c>
    </row>
    <row r="644" spans="1:35" x14ac:dyDescent="0.35">
      <c r="A644" s="23" t="s">
        <v>35</v>
      </c>
      <c r="B644" s="27" t="s">
        <v>35</v>
      </c>
      <c r="C644" s="1">
        <v>65</v>
      </c>
      <c r="D644" s="1">
        <v>482</v>
      </c>
      <c r="E644" s="1">
        <v>453</v>
      </c>
      <c r="F644" s="3">
        <v>1000</v>
      </c>
      <c r="G644" s="2"/>
      <c r="H644" s="22" t="s">
        <v>35</v>
      </c>
      <c r="I644" s="1">
        <v>86</v>
      </c>
      <c r="J644" s="1">
        <v>396</v>
      </c>
      <c r="K644" s="1">
        <v>359</v>
      </c>
      <c r="L644" s="1">
        <v>94</v>
      </c>
      <c r="M644" s="1">
        <v>26</v>
      </c>
      <c r="N644" s="1">
        <v>39</v>
      </c>
      <c r="O644" s="3">
        <v>1000</v>
      </c>
      <c r="P644" s="2"/>
      <c r="Q644" s="22" t="s">
        <v>35</v>
      </c>
      <c r="R644" s="1">
        <v>142</v>
      </c>
      <c r="S644" s="1">
        <v>171</v>
      </c>
      <c r="T644" s="1">
        <v>181</v>
      </c>
      <c r="U644" s="1">
        <v>197</v>
      </c>
      <c r="V644" s="1">
        <v>309</v>
      </c>
      <c r="W644" s="3">
        <v>1000</v>
      </c>
      <c r="X644" s="2"/>
      <c r="Y644" s="22" t="s">
        <v>35</v>
      </c>
      <c r="Z644" s="1">
        <v>197</v>
      </c>
      <c r="AA644" s="1">
        <v>256</v>
      </c>
      <c r="AB644" s="1">
        <v>183</v>
      </c>
      <c r="AC644" s="1">
        <v>364</v>
      </c>
      <c r="AD644" s="3">
        <v>1000</v>
      </c>
      <c r="AE644" s="2"/>
      <c r="AF644" s="22" t="s">
        <v>35</v>
      </c>
      <c r="AG644" s="1">
        <v>477</v>
      </c>
      <c r="AH644" s="1">
        <v>523</v>
      </c>
      <c r="AI644" s="3">
        <v>1000</v>
      </c>
    </row>
    <row r="645" spans="1:35" x14ac:dyDescent="0.35">
      <c r="A645" s="23" t="s">
        <v>4</v>
      </c>
      <c r="B645" s="27" t="s">
        <v>4</v>
      </c>
      <c r="C645" s="1">
        <v>68</v>
      </c>
      <c r="D645" s="1">
        <v>485</v>
      </c>
      <c r="E645" s="1">
        <v>459</v>
      </c>
      <c r="F645" s="3">
        <v>1012</v>
      </c>
      <c r="G645" s="2"/>
      <c r="H645" s="22" t="s">
        <v>4</v>
      </c>
      <c r="I645" s="1">
        <v>86</v>
      </c>
      <c r="J645" s="1">
        <v>399</v>
      </c>
      <c r="K645" s="1">
        <v>363</v>
      </c>
      <c r="L645" s="1">
        <v>96</v>
      </c>
      <c r="M645" s="1">
        <v>26</v>
      </c>
      <c r="N645" s="1">
        <v>42</v>
      </c>
      <c r="O645" s="3">
        <v>1012</v>
      </c>
      <c r="P645" s="2"/>
      <c r="Q645" s="22" t="s">
        <v>4</v>
      </c>
      <c r="R645" s="1">
        <v>149</v>
      </c>
      <c r="S645" s="1">
        <v>171</v>
      </c>
      <c r="T645" s="1">
        <v>183</v>
      </c>
      <c r="U645" s="1">
        <v>198</v>
      </c>
      <c r="V645" s="1">
        <v>311</v>
      </c>
      <c r="W645" s="3">
        <v>1012</v>
      </c>
      <c r="X645" s="2"/>
      <c r="Y645" s="22" t="s">
        <v>4</v>
      </c>
      <c r="Z645" s="1">
        <v>200</v>
      </c>
      <c r="AA645" s="1">
        <v>259</v>
      </c>
      <c r="AB645" s="1">
        <v>186</v>
      </c>
      <c r="AC645" s="1">
        <v>367</v>
      </c>
      <c r="AD645" s="3">
        <v>1012</v>
      </c>
      <c r="AE645" s="2"/>
      <c r="AF645" s="22" t="s">
        <v>4</v>
      </c>
      <c r="AG645" s="1">
        <v>483</v>
      </c>
      <c r="AH645" s="1">
        <v>529</v>
      </c>
      <c r="AI645" s="3">
        <v>1012</v>
      </c>
    </row>
    <row r="646" spans="1:35" x14ac:dyDescent="0.35">
      <c r="A646" s="5" t="s">
        <v>452</v>
      </c>
      <c r="B646" s="5" t="s">
        <v>452</v>
      </c>
      <c r="C646" s="4"/>
      <c r="D646" s="4"/>
      <c r="E646" s="4"/>
      <c r="F646" s="4"/>
      <c r="G646" s="4"/>
      <c r="H646" s="22"/>
      <c r="I646" s="4"/>
      <c r="J646" s="4"/>
      <c r="K646" s="4"/>
      <c r="L646" s="4"/>
      <c r="M646" s="4"/>
      <c r="N646" s="4"/>
      <c r="O646" s="4"/>
      <c r="P646" s="4"/>
      <c r="Q646" s="22"/>
      <c r="R646" s="4"/>
      <c r="S646" s="4"/>
      <c r="T646" s="4"/>
      <c r="U646" s="4"/>
      <c r="V646" s="4"/>
      <c r="W646" s="4"/>
      <c r="X646" s="4"/>
      <c r="Y646" s="22"/>
      <c r="Z646" s="4"/>
      <c r="AA646" s="4"/>
      <c r="AB646" s="4"/>
      <c r="AC646" s="4"/>
      <c r="AD646" s="4"/>
      <c r="AE646" s="4"/>
      <c r="AF646" s="22"/>
      <c r="AG646" s="4"/>
      <c r="AH646" s="4"/>
      <c r="AI646" s="4"/>
    </row>
    <row r="647" spans="1:35" ht="72.5" x14ac:dyDescent="0.35">
      <c r="A647" s="23" t="s">
        <v>526</v>
      </c>
      <c r="B647" s="10" t="s">
        <v>185</v>
      </c>
      <c r="C647" s="1"/>
      <c r="D647" s="1"/>
      <c r="E647" s="1"/>
      <c r="F647" s="1"/>
      <c r="G647" s="2"/>
      <c r="H647" s="22" t="s">
        <v>185</v>
      </c>
      <c r="I647" s="1"/>
      <c r="J647" s="1"/>
      <c r="K647" s="1"/>
      <c r="L647" s="1"/>
      <c r="M647" s="1"/>
      <c r="N647" s="1"/>
      <c r="O647" s="1"/>
      <c r="P647" s="2"/>
      <c r="Q647" s="22" t="s">
        <v>185</v>
      </c>
      <c r="R647" s="1"/>
      <c r="S647" s="1"/>
      <c r="T647" s="1"/>
      <c r="U647" s="1"/>
      <c r="V647" s="1"/>
      <c r="W647" s="1"/>
      <c r="X647" s="2"/>
      <c r="Y647" s="22" t="s">
        <v>185</v>
      </c>
      <c r="Z647" s="1"/>
      <c r="AA647" s="1"/>
      <c r="AB647" s="1"/>
      <c r="AC647" s="1"/>
      <c r="AD647" s="1"/>
      <c r="AE647" s="2"/>
      <c r="AF647" s="22" t="s">
        <v>185</v>
      </c>
      <c r="AG647" s="1"/>
      <c r="AH647" s="1"/>
      <c r="AI647" s="1"/>
    </row>
    <row r="648" spans="1:35" x14ac:dyDescent="0.35">
      <c r="A648" s="23" t="s">
        <v>7</v>
      </c>
      <c r="B648" s="27" t="s">
        <v>7</v>
      </c>
      <c r="C648" s="1">
        <v>3</v>
      </c>
      <c r="D648" s="1">
        <v>8</v>
      </c>
      <c r="E648" s="1">
        <v>6</v>
      </c>
      <c r="F648" s="1">
        <v>17</v>
      </c>
      <c r="G648" s="2"/>
      <c r="H648" s="22" t="s">
        <v>7</v>
      </c>
      <c r="I648" s="1">
        <v>0</v>
      </c>
      <c r="J648" s="1">
        <v>8</v>
      </c>
      <c r="K648" s="1">
        <v>5</v>
      </c>
      <c r="L648" s="1">
        <v>1</v>
      </c>
      <c r="M648" s="1">
        <v>1</v>
      </c>
      <c r="N648" s="1">
        <v>2</v>
      </c>
      <c r="O648" s="1">
        <v>17</v>
      </c>
      <c r="P648" s="2"/>
      <c r="Q648" s="22" t="s">
        <v>7</v>
      </c>
      <c r="R648" s="1">
        <v>0</v>
      </c>
      <c r="S648" s="1">
        <v>3</v>
      </c>
      <c r="T648" s="1">
        <v>5</v>
      </c>
      <c r="U648" s="1">
        <v>3</v>
      </c>
      <c r="V648" s="1">
        <v>6</v>
      </c>
      <c r="W648" s="1">
        <v>17</v>
      </c>
      <c r="X648" s="2"/>
      <c r="Y648" s="22" t="s">
        <v>7</v>
      </c>
      <c r="Z648" s="1">
        <v>4</v>
      </c>
      <c r="AA648" s="1">
        <v>0</v>
      </c>
      <c r="AB648" s="1">
        <v>4</v>
      </c>
      <c r="AC648" s="1">
        <v>9</v>
      </c>
      <c r="AD648" s="1">
        <v>17</v>
      </c>
      <c r="AE648" s="2"/>
      <c r="AF648" s="22" t="s">
        <v>7</v>
      </c>
      <c r="AG648" s="1">
        <v>5</v>
      </c>
      <c r="AH648" s="1">
        <v>12</v>
      </c>
      <c r="AI648" s="1">
        <v>17</v>
      </c>
    </row>
    <row r="649" spans="1:35" x14ac:dyDescent="0.35">
      <c r="A649" s="23" t="s">
        <v>35</v>
      </c>
      <c r="B649" s="27" t="s">
        <v>35</v>
      </c>
      <c r="C649" s="1">
        <v>65</v>
      </c>
      <c r="D649" s="1">
        <v>477</v>
      </c>
      <c r="E649" s="1">
        <v>453</v>
      </c>
      <c r="F649" s="1">
        <v>995</v>
      </c>
      <c r="G649" s="2"/>
      <c r="H649" s="22" t="s">
        <v>35</v>
      </c>
      <c r="I649" s="1">
        <v>86</v>
      </c>
      <c r="J649" s="1">
        <v>391</v>
      </c>
      <c r="K649" s="1">
        <v>358</v>
      </c>
      <c r="L649" s="1">
        <v>95</v>
      </c>
      <c r="M649" s="1">
        <v>25</v>
      </c>
      <c r="N649" s="1">
        <v>40</v>
      </c>
      <c r="O649" s="1">
        <v>995</v>
      </c>
      <c r="P649" s="2"/>
      <c r="Q649" s="22" t="s">
        <v>35</v>
      </c>
      <c r="R649" s="1">
        <v>149</v>
      </c>
      <c r="S649" s="1">
        <v>168</v>
      </c>
      <c r="T649" s="1">
        <v>178</v>
      </c>
      <c r="U649" s="1">
        <v>195</v>
      </c>
      <c r="V649" s="1">
        <v>305</v>
      </c>
      <c r="W649" s="1">
        <v>995</v>
      </c>
      <c r="X649" s="2"/>
      <c r="Y649" s="22" t="s">
        <v>35</v>
      </c>
      <c r="Z649" s="1">
        <v>196</v>
      </c>
      <c r="AA649" s="1">
        <v>259</v>
      </c>
      <c r="AB649" s="1">
        <v>182</v>
      </c>
      <c r="AC649" s="1">
        <v>358</v>
      </c>
      <c r="AD649" s="1">
        <v>995</v>
      </c>
      <c r="AE649" s="2"/>
      <c r="AF649" s="22" t="s">
        <v>35</v>
      </c>
      <c r="AG649" s="1">
        <v>478</v>
      </c>
      <c r="AH649" s="1">
        <v>517</v>
      </c>
      <c r="AI649" s="1">
        <v>995</v>
      </c>
    </row>
    <row r="650" spans="1:35" x14ac:dyDescent="0.35">
      <c r="A650" s="23" t="s">
        <v>4</v>
      </c>
      <c r="B650" s="27" t="s">
        <v>4</v>
      </c>
      <c r="C650" s="1">
        <v>68</v>
      </c>
      <c r="D650" s="1">
        <v>485</v>
      </c>
      <c r="E650" s="1">
        <v>459</v>
      </c>
      <c r="F650" s="3">
        <v>1012</v>
      </c>
      <c r="G650" s="2"/>
      <c r="H650" s="22" t="s">
        <v>4</v>
      </c>
      <c r="I650" s="1">
        <v>86</v>
      </c>
      <c r="J650" s="1">
        <v>399</v>
      </c>
      <c r="K650" s="1">
        <v>363</v>
      </c>
      <c r="L650" s="1">
        <v>96</v>
      </c>
      <c r="M650" s="1">
        <v>26</v>
      </c>
      <c r="N650" s="1">
        <v>42</v>
      </c>
      <c r="O650" s="3">
        <v>1012</v>
      </c>
      <c r="P650" s="2"/>
      <c r="Q650" s="22" t="s">
        <v>4</v>
      </c>
      <c r="R650" s="1">
        <v>149</v>
      </c>
      <c r="S650" s="1">
        <v>171</v>
      </c>
      <c r="T650" s="1">
        <v>183</v>
      </c>
      <c r="U650" s="1">
        <v>198</v>
      </c>
      <c r="V650" s="1">
        <v>311</v>
      </c>
      <c r="W650" s="3">
        <v>1012</v>
      </c>
      <c r="X650" s="2"/>
      <c r="Y650" s="22" t="s">
        <v>4</v>
      </c>
      <c r="Z650" s="1">
        <v>200</v>
      </c>
      <c r="AA650" s="1">
        <v>259</v>
      </c>
      <c r="AB650" s="1">
        <v>186</v>
      </c>
      <c r="AC650" s="1">
        <v>367</v>
      </c>
      <c r="AD650" s="3">
        <v>1012</v>
      </c>
      <c r="AE650" s="2"/>
      <c r="AF650" s="22" t="s">
        <v>4</v>
      </c>
      <c r="AG650" s="1">
        <v>483</v>
      </c>
      <c r="AH650" s="1">
        <v>529</v>
      </c>
      <c r="AI650" s="3">
        <v>1012</v>
      </c>
    </row>
    <row r="651" spans="1:35" x14ac:dyDescent="0.35">
      <c r="A651" s="5" t="s">
        <v>452</v>
      </c>
      <c r="B651" s="5" t="s">
        <v>452</v>
      </c>
      <c r="C651" s="4"/>
      <c r="D651" s="4"/>
      <c r="E651" s="4"/>
      <c r="F651" s="4"/>
      <c r="G651" s="4"/>
      <c r="H651" s="22"/>
      <c r="I651" s="4"/>
      <c r="J651" s="4"/>
      <c r="K651" s="4"/>
      <c r="L651" s="4"/>
      <c r="M651" s="4"/>
      <c r="N651" s="4"/>
      <c r="O651" s="4"/>
      <c r="P651" s="4"/>
      <c r="Q651" s="22"/>
      <c r="R651" s="4"/>
      <c r="S651" s="4"/>
      <c r="T651" s="4"/>
      <c r="U651" s="4"/>
      <c r="V651" s="4"/>
      <c r="W651" s="4"/>
      <c r="X651" s="4"/>
      <c r="Y651" s="22"/>
      <c r="Z651" s="4"/>
      <c r="AA651" s="4"/>
      <c r="AB651" s="4"/>
      <c r="AC651" s="4"/>
      <c r="AD651" s="4"/>
      <c r="AE651" s="4"/>
      <c r="AF651" s="22"/>
      <c r="AG651" s="4"/>
      <c r="AH651" s="4"/>
      <c r="AI651" s="4"/>
    </row>
    <row r="652" spans="1:35" ht="101.5" x14ac:dyDescent="0.35">
      <c r="A652" s="23" t="s">
        <v>527</v>
      </c>
      <c r="B652" s="10" t="s">
        <v>186</v>
      </c>
      <c r="C652" s="1"/>
      <c r="D652" s="1"/>
      <c r="E652" s="1"/>
      <c r="F652" s="1"/>
      <c r="G652" s="2"/>
      <c r="H652" s="22" t="s">
        <v>186</v>
      </c>
      <c r="I652" s="1"/>
      <c r="J652" s="1"/>
      <c r="K652" s="1"/>
      <c r="L652" s="1"/>
      <c r="M652" s="1"/>
      <c r="N652" s="1"/>
      <c r="O652" s="1"/>
      <c r="P652" s="2"/>
      <c r="Q652" s="22" t="s">
        <v>186</v>
      </c>
      <c r="R652" s="1"/>
      <c r="S652" s="1"/>
      <c r="T652" s="1"/>
      <c r="U652" s="1"/>
      <c r="V652" s="1"/>
      <c r="W652" s="1"/>
      <c r="X652" s="2"/>
      <c r="Y652" s="22" t="s">
        <v>186</v>
      </c>
      <c r="Z652" s="1"/>
      <c r="AA652" s="1"/>
      <c r="AB652" s="1"/>
      <c r="AC652" s="1"/>
      <c r="AD652" s="1"/>
      <c r="AE652" s="2"/>
      <c r="AF652" s="22" t="s">
        <v>186</v>
      </c>
      <c r="AG652" s="1"/>
      <c r="AH652" s="1"/>
      <c r="AI652" s="1"/>
    </row>
    <row r="653" spans="1:35" x14ac:dyDescent="0.35">
      <c r="A653" s="23" t="s">
        <v>7</v>
      </c>
      <c r="B653" s="27" t="s">
        <v>7</v>
      </c>
      <c r="C653" s="1">
        <v>2</v>
      </c>
      <c r="D653" s="1">
        <v>3</v>
      </c>
      <c r="E653" s="1">
        <v>3</v>
      </c>
      <c r="F653" s="1">
        <v>8</v>
      </c>
      <c r="G653" s="2"/>
      <c r="H653" s="22" t="s">
        <v>7</v>
      </c>
      <c r="I653" s="1">
        <v>1</v>
      </c>
      <c r="J653" s="1">
        <v>2</v>
      </c>
      <c r="K653" s="1">
        <v>3</v>
      </c>
      <c r="L653" s="1">
        <v>0</v>
      </c>
      <c r="M653" s="1">
        <v>1</v>
      </c>
      <c r="N653" s="1">
        <v>1</v>
      </c>
      <c r="O653" s="1">
        <v>8</v>
      </c>
      <c r="P653" s="2"/>
      <c r="Q653" s="22" t="s">
        <v>7</v>
      </c>
      <c r="R653" s="1">
        <v>0</v>
      </c>
      <c r="S653" s="1">
        <v>2</v>
      </c>
      <c r="T653" s="1">
        <v>2</v>
      </c>
      <c r="U653" s="1">
        <v>2</v>
      </c>
      <c r="V653" s="1">
        <v>2</v>
      </c>
      <c r="W653" s="1">
        <v>8</v>
      </c>
      <c r="X653" s="2"/>
      <c r="Y653" s="22" t="s">
        <v>7</v>
      </c>
      <c r="Z653" s="1">
        <v>0</v>
      </c>
      <c r="AA653" s="1">
        <v>3</v>
      </c>
      <c r="AB653" s="1">
        <v>3</v>
      </c>
      <c r="AC653" s="1">
        <v>2</v>
      </c>
      <c r="AD653" s="1">
        <v>8</v>
      </c>
      <c r="AE653" s="2"/>
      <c r="AF653" s="22" t="s">
        <v>7</v>
      </c>
      <c r="AG653" s="1">
        <v>3</v>
      </c>
      <c r="AH653" s="1">
        <v>5</v>
      </c>
      <c r="AI653" s="1">
        <v>8</v>
      </c>
    </row>
    <row r="654" spans="1:35" x14ac:dyDescent="0.35">
      <c r="A654" s="23" t="s">
        <v>35</v>
      </c>
      <c r="B654" s="27" t="s">
        <v>35</v>
      </c>
      <c r="C654" s="1">
        <v>66</v>
      </c>
      <c r="D654" s="1">
        <v>482</v>
      </c>
      <c r="E654" s="1">
        <v>456</v>
      </c>
      <c r="F654" s="3">
        <v>1004</v>
      </c>
      <c r="G654" s="2"/>
      <c r="H654" s="22" t="s">
        <v>35</v>
      </c>
      <c r="I654" s="1">
        <v>85</v>
      </c>
      <c r="J654" s="1">
        <v>397</v>
      </c>
      <c r="K654" s="1">
        <v>360</v>
      </c>
      <c r="L654" s="1">
        <v>96</v>
      </c>
      <c r="M654" s="1">
        <v>25</v>
      </c>
      <c r="N654" s="1">
        <v>41</v>
      </c>
      <c r="O654" s="3">
        <v>1004</v>
      </c>
      <c r="P654" s="2"/>
      <c r="Q654" s="22" t="s">
        <v>35</v>
      </c>
      <c r="R654" s="1">
        <v>149</v>
      </c>
      <c r="S654" s="1">
        <v>169</v>
      </c>
      <c r="T654" s="1">
        <v>181</v>
      </c>
      <c r="U654" s="1">
        <v>196</v>
      </c>
      <c r="V654" s="1">
        <v>309</v>
      </c>
      <c r="W654" s="3">
        <v>1004</v>
      </c>
      <c r="X654" s="2"/>
      <c r="Y654" s="22" t="s">
        <v>35</v>
      </c>
      <c r="Z654" s="1">
        <v>200</v>
      </c>
      <c r="AA654" s="1">
        <v>256</v>
      </c>
      <c r="AB654" s="1">
        <v>183</v>
      </c>
      <c r="AC654" s="1">
        <v>365</v>
      </c>
      <c r="AD654" s="3">
        <v>1004</v>
      </c>
      <c r="AE654" s="2"/>
      <c r="AF654" s="22" t="s">
        <v>35</v>
      </c>
      <c r="AG654" s="1">
        <v>480</v>
      </c>
      <c r="AH654" s="1">
        <v>524</v>
      </c>
      <c r="AI654" s="3">
        <v>1004</v>
      </c>
    </row>
    <row r="655" spans="1:35" x14ac:dyDescent="0.35">
      <c r="A655" s="23" t="s">
        <v>4</v>
      </c>
      <c r="B655" s="27" t="s">
        <v>4</v>
      </c>
      <c r="C655" s="1">
        <v>68</v>
      </c>
      <c r="D655" s="1">
        <v>485</v>
      </c>
      <c r="E655" s="1">
        <v>459</v>
      </c>
      <c r="F655" s="3">
        <v>1012</v>
      </c>
      <c r="G655" s="2"/>
      <c r="H655" s="22" t="s">
        <v>4</v>
      </c>
      <c r="I655" s="1">
        <v>86</v>
      </c>
      <c r="J655" s="1">
        <v>399</v>
      </c>
      <c r="K655" s="1">
        <v>363</v>
      </c>
      <c r="L655" s="1">
        <v>96</v>
      </c>
      <c r="M655" s="1">
        <v>26</v>
      </c>
      <c r="N655" s="1">
        <v>42</v>
      </c>
      <c r="O655" s="3">
        <v>1012</v>
      </c>
      <c r="P655" s="2"/>
      <c r="Q655" s="22" t="s">
        <v>4</v>
      </c>
      <c r="R655" s="1">
        <v>149</v>
      </c>
      <c r="S655" s="1">
        <v>171</v>
      </c>
      <c r="T655" s="1">
        <v>183</v>
      </c>
      <c r="U655" s="1">
        <v>198</v>
      </c>
      <c r="V655" s="1">
        <v>311</v>
      </c>
      <c r="W655" s="3">
        <v>1012</v>
      </c>
      <c r="X655" s="2"/>
      <c r="Y655" s="22" t="s">
        <v>4</v>
      </c>
      <c r="Z655" s="1">
        <v>200</v>
      </c>
      <c r="AA655" s="1">
        <v>259</v>
      </c>
      <c r="AB655" s="1">
        <v>186</v>
      </c>
      <c r="AC655" s="1">
        <v>367</v>
      </c>
      <c r="AD655" s="3">
        <v>1012</v>
      </c>
      <c r="AE655" s="2"/>
      <c r="AF655" s="22" t="s">
        <v>4</v>
      </c>
      <c r="AG655" s="1">
        <v>483</v>
      </c>
      <c r="AH655" s="1">
        <v>529</v>
      </c>
      <c r="AI655" s="3">
        <v>1012</v>
      </c>
    </row>
    <row r="656" spans="1:35" x14ac:dyDescent="0.35">
      <c r="A656" s="5" t="s">
        <v>452</v>
      </c>
      <c r="B656" s="5" t="s">
        <v>452</v>
      </c>
      <c r="C656" s="4"/>
      <c r="D656" s="4"/>
      <c r="E656" s="4"/>
      <c r="F656" s="4"/>
      <c r="G656" s="4"/>
      <c r="H656" s="22"/>
      <c r="I656" s="4"/>
      <c r="J656" s="4"/>
      <c r="K656" s="4"/>
      <c r="L656" s="4"/>
      <c r="M656" s="4"/>
      <c r="N656" s="4"/>
      <c r="O656" s="4"/>
      <c r="P656" s="4"/>
      <c r="Q656" s="22"/>
      <c r="R656" s="4"/>
      <c r="S656" s="4"/>
      <c r="T656" s="4"/>
      <c r="U656" s="4"/>
      <c r="V656" s="4"/>
      <c r="W656" s="4"/>
      <c r="X656" s="4"/>
      <c r="Y656" s="22"/>
      <c r="Z656" s="4"/>
      <c r="AA656" s="4"/>
      <c r="AB656" s="4"/>
      <c r="AC656" s="4"/>
      <c r="AD656" s="4"/>
      <c r="AE656" s="4"/>
      <c r="AF656" s="22"/>
      <c r="AG656" s="4"/>
      <c r="AH656" s="4"/>
      <c r="AI656" s="4"/>
    </row>
    <row r="657" spans="1:35" ht="130.5" x14ac:dyDescent="0.35">
      <c r="A657" s="23" t="s">
        <v>528</v>
      </c>
      <c r="B657" s="10" t="s">
        <v>187</v>
      </c>
      <c r="C657" s="1"/>
      <c r="D657" s="1"/>
      <c r="E657" s="1"/>
      <c r="F657" s="1"/>
      <c r="G657" s="2"/>
      <c r="H657" s="22" t="s">
        <v>187</v>
      </c>
      <c r="I657" s="1"/>
      <c r="J657" s="1"/>
      <c r="K657" s="1"/>
      <c r="L657" s="1"/>
      <c r="M657" s="1"/>
      <c r="N657" s="1"/>
      <c r="O657" s="1"/>
      <c r="P657" s="2"/>
      <c r="Q657" s="22" t="s">
        <v>187</v>
      </c>
      <c r="R657" s="1"/>
      <c r="S657" s="1"/>
      <c r="T657" s="1"/>
      <c r="U657" s="1"/>
      <c r="V657" s="1"/>
      <c r="W657" s="1"/>
      <c r="X657" s="2"/>
      <c r="Y657" s="22" t="s">
        <v>187</v>
      </c>
      <c r="Z657" s="1"/>
      <c r="AA657" s="1"/>
      <c r="AB657" s="1"/>
      <c r="AC657" s="1"/>
      <c r="AD657" s="1"/>
      <c r="AE657" s="2"/>
      <c r="AF657" s="22" t="s">
        <v>187</v>
      </c>
      <c r="AG657" s="1"/>
      <c r="AH657" s="1"/>
      <c r="AI657" s="1"/>
    </row>
    <row r="658" spans="1:35" x14ac:dyDescent="0.35">
      <c r="A658" s="23" t="s">
        <v>7</v>
      </c>
      <c r="B658" s="27" t="s">
        <v>7</v>
      </c>
      <c r="C658" s="1">
        <v>1</v>
      </c>
      <c r="D658" s="1">
        <v>2</v>
      </c>
      <c r="E658" s="1">
        <v>6</v>
      </c>
      <c r="F658" s="1">
        <v>9</v>
      </c>
      <c r="G658" s="2"/>
      <c r="H658" s="22" t="s">
        <v>7</v>
      </c>
      <c r="I658" s="1">
        <v>0</v>
      </c>
      <c r="J658" s="1">
        <v>2</v>
      </c>
      <c r="K658" s="1">
        <v>4</v>
      </c>
      <c r="L658" s="1">
        <v>2</v>
      </c>
      <c r="M658" s="1">
        <v>0</v>
      </c>
      <c r="N658" s="1">
        <v>1</v>
      </c>
      <c r="O658" s="1">
        <v>9</v>
      </c>
      <c r="P658" s="2"/>
      <c r="Q658" s="22" t="s">
        <v>7</v>
      </c>
      <c r="R658" s="1">
        <v>6</v>
      </c>
      <c r="S658" s="1">
        <v>1</v>
      </c>
      <c r="T658" s="1">
        <v>1</v>
      </c>
      <c r="U658" s="1">
        <v>0</v>
      </c>
      <c r="V658" s="1">
        <v>1</v>
      </c>
      <c r="W658" s="1">
        <v>9</v>
      </c>
      <c r="X658" s="2"/>
      <c r="Y658" s="22" t="s">
        <v>7</v>
      </c>
      <c r="Z658" s="1">
        <v>1</v>
      </c>
      <c r="AA658" s="1">
        <v>1</v>
      </c>
      <c r="AB658" s="1">
        <v>3</v>
      </c>
      <c r="AC658" s="1">
        <v>4</v>
      </c>
      <c r="AD658" s="1">
        <v>9</v>
      </c>
      <c r="AE658" s="2"/>
      <c r="AF658" s="22" t="s">
        <v>7</v>
      </c>
      <c r="AG658" s="1">
        <v>3</v>
      </c>
      <c r="AH658" s="1">
        <v>6</v>
      </c>
      <c r="AI658" s="1">
        <v>9</v>
      </c>
    </row>
    <row r="659" spans="1:35" x14ac:dyDescent="0.35">
      <c r="A659" s="23" t="s">
        <v>35</v>
      </c>
      <c r="B659" s="27" t="s">
        <v>35</v>
      </c>
      <c r="C659" s="1">
        <v>67</v>
      </c>
      <c r="D659" s="1">
        <v>483</v>
      </c>
      <c r="E659" s="1">
        <v>453</v>
      </c>
      <c r="F659" s="3">
        <v>1003</v>
      </c>
      <c r="G659" s="2"/>
      <c r="H659" s="22" t="s">
        <v>35</v>
      </c>
      <c r="I659" s="1">
        <v>86</v>
      </c>
      <c r="J659" s="1">
        <v>397</v>
      </c>
      <c r="K659" s="1">
        <v>359</v>
      </c>
      <c r="L659" s="1">
        <v>94</v>
      </c>
      <c r="M659" s="1">
        <v>26</v>
      </c>
      <c r="N659" s="1">
        <v>41</v>
      </c>
      <c r="O659" s="3">
        <v>1003</v>
      </c>
      <c r="P659" s="2"/>
      <c r="Q659" s="22" t="s">
        <v>35</v>
      </c>
      <c r="R659" s="1">
        <v>143</v>
      </c>
      <c r="S659" s="1">
        <v>170</v>
      </c>
      <c r="T659" s="1">
        <v>182</v>
      </c>
      <c r="U659" s="1">
        <v>198</v>
      </c>
      <c r="V659" s="1">
        <v>310</v>
      </c>
      <c r="W659" s="3">
        <v>1003</v>
      </c>
      <c r="X659" s="2"/>
      <c r="Y659" s="22" t="s">
        <v>35</v>
      </c>
      <c r="Z659" s="1">
        <v>199</v>
      </c>
      <c r="AA659" s="1">
        <v>258</v>
      </c>
      <c r="AB659" s="1">
        <v>183</v>
      </c>
      <c r="AC659" s="1">
        <v>363</v>
      </c>
      <c r="AD659" s="3">
        <v>1003</v>
      </c>
      <c r="AE659" s="2"/>
      <c r="AF659" s="22" t="s">
        <v>35</v>
      </c>
      <c r="AG659" s="1">
        <v>480</v>
      </c>
      <c r="AH659" s="1">
        <v>523</v>
      </c>
      <c r="AI659" s="3">
        <v>1003</v>
      </c>
    </row>
    <row r="660" spans="1:35" x14ac:dyDescent="0.35">
      <c r="A660" s="23" t="s">
        <v>4</v>
      </c>
      <c r="B660" s="27" t="s">
        <v>4</v>
      </c>
      <c r="C660" s="1">
        <v>68</v>
      </c>
      <c r="D660" s="1">
        <v>485</v>
      </c>
      <c r="E660" s="1">
        <v>459</v>
      </c>
      <c r="F660" s="3">
        <v>1012</v>
      </c>
      <c r="G660" s="2"/>
      <c r="H660" s="22" t="s">
        <v>4</v>
      </c>
      <c r="I660" s="1">
        <v>86</v>
      </c>
      <c r="J660" s="1">
        <v>399</v>
      </c>
      <c r="K660" s="1">
        <v>363</v>
      </c>
      <c r="L660" s="1">
        <v>96</v>
      </c>
      <c r="M660" s="1">
        <v>26</v>
      </c>
      <c r="N660" s="1">
        <v>42</v>
      </c>
      <c r="O660" s="3">
        <v>1012</v>
      </c>
      <c r="P660" s="2"/>
      <c r="Q660" s="22" t="s">
        <v>4</v>
      </c>
      <c r="R660" s="1">
        <v>149</v>
      </c>
      <c r="S660" s="1">
        <v>171</v>
      </c>
      <c r="T660" s="1">
        <v>183</v>
      </c>
      <c r="U660" s="1">
        <v>198</v>
      </c>
      <c r="V660" s="1">
        <v>311</v>
      </c>
      <c r="W660" s="3">
        <v>1012</v>
      </c>
      <c r="X660" s="2"/>
      <c r="Y660" s="22" t="s">
        <v>4</v>
      </c>
      <c r="Z660" s="1">
        <v>200</v>
      </c>
      <c r="AA660" s="1">
        <v>259</v>
      </c>
      <c r="AB660" s="1">
        <v>186</v>
      </c>
      <c r="AC660" s="1">
        <v>367</v>
      </c>
      <c r="AD660" s="3">
        <v>1012</v>
      </c>
      <c r="AE660" s="2"/>
      <c r="AF660" s="22" t="s">
        <v>4</v>
      </c>
      <c r="AG660" s="1">
        <v>483</v>
      </c>
      <c r="AH660" s="1">
        <v>529</v>
      </c>
      <c r="AI660" s="3">
        <v>1012</v>
      </c>
    </row>
    <row r="661" spans="1:35" x14ac:dyDescent="0.35">
      <c r="A661" s="5" t="s">
        <v>452</v>
      </c>
      <c r="B661" s="5" t="s">
        <v>452</v>
      </c>
      <c r="C661" s="4"/>
      <c r="D661" s="4"/>
      <c r="E661" s="4"/>
      <c r="F661" s="4"/>
      <c r="G661" s="4"/>
      <c r="H661" s="22"/>
      <c r="I661" s="4"/>
      <c r="J661" s="4"/>
      <c r="K661" s="4"/>
      <c r="L661" s="4"/>
      <c r="M661" s="4"/>
      <c r="N661" s="4"/>
      <c r="O661" s="4"/>
      <c r="P661" s="4"/>
      <c r="Q661" s="22"/>
      <c r="R661" s="4"/>
      <c r="S661" s="4"/>
      <c r="T661" s="4"/>
      <c r="U661" s="4"/>
      <c r="V661" s="4"/>
      <c r="W661" s="4"/>
      <c r="X661" s="4"/>
      <c r="Y661" s="22"/>
      <c r="Z661" s="4"/>
      <c r="AA661" s="4"/>
      <c r="AB661" s="4"/>
      <c r="AC661" s="4"/>
      <c r="AD661" s="4"/>
      <c r="AE661" s="4"/>
      <c r="AF661" s="22"/>
      <c r="AG661" s="4"/>
      <c r="AH661" s="4"/>
      <c r="AI661" s="4"/>
    </row>
    <row r="662" spans="1:35" ht="58" x14ac:dyDescent="0.35">
      <c r="A662" s="23" t="s">
        <v>529</v>
      </c>
      <c r="B662" s="10" t="s">
        <v>188</v>
      </c>
      <c r="C662" s="1"/>
      <c r="D662" s="1"/>
      <c r="E662" s="1"/>
      <c r="F662" s="1"/>
      <c r="G662" s="2"/>
      <c r="H662" s="22" t="s">
        <v>188</v>
      </c>
      <c r="I662" s="1"/>
      <c r="J662" s="1"/>
      <c r="K662" s="1"/>
      <c r="L662" s="1"/>
      <c r="M662" s="1"/>
      <c r="N662" s="1"/>
      <c r="O662" s="1"/>
      <c r="P662" s="2"/>
      <c r="Q662" s="22" t="s">
        <v>188</v>
      </c>
      <c r="R662" s="1"/>
      <c r="S662" s="1"/>
      <c r="T662" s="1"/>
      <c r="U662" s="1"/>
      <c r="V662" s="1"/>
      <c r="W662" s="1"/>
      <c r="X662" s="2"/>
      <c r="Y662" s="22" t="s">
        <v>188</v>
      </c>
      <c r="Z662" s="1"/>
      <c r="AA662" s="1"/>
      <c r="AB662" s="1"/>
      <c r="AC662" s="1"/>
      <c r="AD662" s="1"/>
      <c r="AE662" s="2"/>
      <c r="AF662" s="22" t="s">
        <v>188</v>
      </c>
      <c r="AG662" s="1"/>
      <c r="AH662" s="1"/>
      <c r="AI662" s="1"/>
    </row>
    <row r="663" spans="1:35" x14ac:dyDescent="0.35">
      <c r="A663" s="23" t="s">
        <v>7</v>
      </c>
      <c r="B663" s="27" t="s">
        <v>7</v>
      </c>
      <c r="C663" s="1">
        <v>1</v>
      </c>
      <c r="D663" s="1">
        <v>0</v>
      </c>
      <c r="E663" s="1">
        <v>1</v>
      </c>
      <c r="F663" s="1">
        <v>2</v>
      </c>
      <c r="G663" s="2"/>
      <c r="H663" s="22" t="s">
        <v>7</v>
      </c>
      <c r="I663" s="1">
        <v>0</v>
      </c>
      <c r="J663" s="1">
        <v>0</v>
      </c>
      <c r="K663" s="1">
        <v>1</v>
      </c>
      <c r="L663" s="1">
        <v>0</v>
      </c>
      <c r="M663" s="1">
        <v>0</v>
      </c>
      <c r="N663" s="1">
        <v>1</v>
      </c>
      <c r="O663" s="1">
        <v>2</v>
      </c>
      <c r="P663" s="2"/>
      <c r="Q663" s="22" t="s">
        <v>7</v>
      </c>
      <c r="R663" s="1">
        <v>1</v>
      </c>
      <c r="S663" s="1">
        <v>0</v>
      </c>
      <c r="T663" s="1">
        <v>0</v>
      </c>
      <c r="U663" s="1">
        <v>0</v>
      </c>
      <c r="V663" s="1">
        <v>1</v>
      </c>
      <c r="W663" s="1">
        <v>2</v>
      </c>
      <c r="X663" s="2"/>
      <c r="Y663" s="22" t="s">
        <v>7</v>
      </c>
      <c r="Z663" s="1">
        <v>0</v>
      </c>
      <c r="AA663" s="1">
        <v>0</v>
      </c>
      <c r="AB663" s="1">
        <v>2</v>
      </c>
      <c r="AC663" s="1">
        <v>0</v>
      </c>
      <c r="AD663" s="1">
        <v>2</v>
      </c>
      <c r="AE663" s="2"/>
      <c r="AF663" s="22" t="s">
        <v>7</v>
      </c>
      <c r="AG663" s="1">
        <v>0</v>
      </c>
      <c r="AH663" s="1">
        <v>2</v>
      </c>
      <c r="AI663" s="1">
        <v>2</v>
      </c>
    </row>
    <row r="664" spans="1:35" x14ac:dyDescent="0.35">
      <c r="A664" s="23" t="s">
        <v>35</v>
      </c>
      <c r="B664" s="27" t="s">
        <v>35</v>
      </c>
      <c r="C664" s="1">
        <v>67</v>
      </c>
      <c r="D664" s="1">
        <v>485</v>
      </c>
      <c r="E664" s="1">
        <v>458</v>
      </c>
      <c r="F664" s="3">
        <v>1010</v>
      </c>
      <c r="G664" s="2"/>
      <c r="H664" s="22" t="s">
        <v>35</v>
      </c>
      <c r="I664" s="1">
        <v>86</v>
      </c>
      <c r="J664" s="1">
        <v>399</v>
      </c>
      <c r="K664" s="1">
        <v>362</v>
      </c>
      <c r="L664" s="1">
        <v>96</v>
      </c>
      <c r="M664" s="1">
        <v>26</v>
      </c>
      <c r="N664" s="1">
        <v>41</v>
      </c>
      <c r="O664" s="3">
        <v>1010</v>
      </c>
      <c r="P664" s="2"/>
      <c r="Q664" s="22" t="s">
        <v>35</v>
      </c>
      <c r="R664" s="1">
        <v>148</v>
      </c>
      <c r="S664" s="1">
        <v>171</v>
      </c>
      <c r="T664" s="1">
        <v>183</v>
      </c>
      <c r="U664" s="1">
        <v>198</v>
      </c>
      <c r="V664" s="1">
        <v>310</v>
      </c>
      <c r="W664" s="3">
        <v>1010</v>
      </c>
      <c r="X664" s="2"/>
      <c r="Y664" s="22" t="s">
        <v>35</v>
      </c>
      <c r="Z664" s="1">
        <v>200</v>
      </c>
      <c r="AA664" s="1">
        <v>259</v>
      </c>
      <c r="AB664" s="1">
        <v>184</v>
      </c>
      <c r="AC664" s="1">
        <v>367</v>
      </c>
      <c r="AD664" s="3">
        <v>1010</v>
      </c>
      <c r="AE664" s="2"/>
      <c r="AF664" s="22" t="s">
        <v>35</v>
      </c>
      <c r="AG664" s="1">
        <v>483</v>
      </c>
      <c r="AH664" s="1">
        <v>527</v>
      </c>
      <c r="AI664" s="3">
        <v>1010</v>
      </c>
    </row>
    <row r="665" spans="1:35" x14ac:dyDescent="0.35">
      <c r="A665" s="23" t="s">
        <v>4</v>
      </c>
      <c r="B665" s="27" t="s">
        <v>4</v>
      </c>
      <c r="C665" s="1">
        <v>68</v>
      </c>
      <c r="D665" s="1">
        <v>485</v>
      </c>
      <c r="E665" s="1">
        <v>459</v>
      </c>
      <c r="F665" s="3">
        <v>1012</v>
      </c>
      <c r="G665" s="2"/>
      <c r="H665" s="22" t="s">
        <v>4</v>
      </c>
      <c r="I665" s="1">
        <v>86</v>
      </c>
      <c r="J665" s="1">
        <v>399</v>
      </c>
      <c r="K665" s="1">
        <v>363</v>
      </c>
      <c r="L665" s="1">
        <v>96</v>
      </c>
      <c r="M665" s="1">
        <v>26</v>
      </c>
      <c r="N665" s="1">
        <v>42</v>
      </c>
      <c r="O665" s="3">
        <v>1012</v>
      </c>
      <c r="P665" s="2"/>
      <c r="Q665" s="22" t="s">
        <v>4</v>
      </c>
      <c r="R665" s="1">
        <v>149</v>
      </c>
      <c r="S665" s="1">
        <v>171</v>
      </c>
      <c r="T665" s="1">
        <v>183</v>
      </c>
      <c r="U665" s="1">
        <v>198</v>
      </c>
      <c r="V665" s="1">
        <v>311</v>
      </c>
      <c r="W665" s="3">
        <v>1012</v>
      </c>
      <c r="X665" s="2"/>
      <c r="Y665" s="22" t="s">
        <v>4</v>
      </c>
      <c r="Z665" s="1">
        <v>200</v>
      </c>
      <c r="AA665" s="1">
        <v>259</v>
      </c>
      <c r="AB665" s="1">
        <v>186</v>
      </c>
      <c r="AC665" s="1">
        <v>367</v>
      </c>
      <c r="AD665" s="3">
        <v>1012</v>
      </c>
      <c r="AE665" s="2"/>
      <c r="AF665" s="22" t="s">
        <v>4</v>
      </c>
      <c r="AG665" s="1">
        <v>483</v>
      </c>
      <c r="AH665" s="1">
        <v>529</v>
      </c>
      <c r="AI665" s="3">
        <v>1012</v>
      </c>
    </row>
    <row r="666" spans="1:35" x14ac:dyDescent="0.35">
      <c r="A666" s="5" t="s">
        <v>452</v>
      </c>
      <c r="B666" s="5" t="s">
        <v>452</v>
      </c>
      <c r="C666" s="4"/>
      <c r="D666" s="4"/>
      <c r="E666" s="4"/>
      <c r="F666" s="4"/>
      <c r="G666" s="4"/>
      <c r="H666" s="22"/>
      <c r="I666" s="4"/>
      <c r="J666" s="4"/>
      <c r="K666" s="4"/>
      <c r="L666" s="4"/>
      <c r="M666" s="4"/>
      <c r="N666" s="4"/>
      <c r="O666" s="4"/>
      <c r="P666" s="4"/>
      <c r="Q666" s="22"/>
      <c r="R666" s="4"/>
      <c r="S666" s="4"/>
      <c r="T666" s="4"/>
      <c r="U666" s="4"/>
      <c r="V666" s="4"/>
      <c r="W666" s="4"/>
      <c r="X666" s="4"/>
      <c r="Y666" s="22"/>
      <c r="Z666" s="4"/>
      <c r="AA666" s="4"/>
      <c r="AB666" s="4"/>
      <c r="AC666" s="4"/>
      <c r="AD666" s="4"/>
      <c r="AE666" s="4"/>
      <c r="AF666" s="22"/>
      <c r="AG666" s="4"/>
      <c r="AH666" s="4"/>
      <c r="AI666" s="4"/>
    </row>
    <row r="667" spans="1:35" ht="58" x14ac:dyDescent="0.35">
      <c r="A667" s="23" t="s">
        <v>530</v>
      </c>
      <c r="B667" s="10" t="s">
        <v>189</v>
      </c>
      <c r="C667" s="1"/>
      <c r="D667" s="1"/>
      <c r="E667" s="1"/>
      <c r="F667" s="1"/>
      <c r="G667" s="2"/>
      <c r="H667" s="22" t="s">
        <v>189</v>
      </c>
      <c r="I667" s="1"/>
      <c r="J667" s="1"/>
      <c r="K667" s="1"/>
      <c r="L667" s="1"/>
      <c r="M667" s="1"/>
      <c r="N667" s="1"/>
      <c r="O667" s="1"/>
      <c r="P667" s="2"/>
      <c r="Q667" s="22" t="s">
        <v>189</v>
      </c>
      <c r="R667" s="1"/>
      <c r="S667" s="1"/>
      <c r="T667" s="1"/>
      <c r="U667" s="1"/>
      <c r="V667" s="1"/>
      <c r="W667" s="1"/>
      <c r="X667" s="2"/>
      <c r="Y667" s="22" t="s">
        <v>189</v>
      </c>
      <c r="Z667" s="1"/>
      <c r="AA667" s="1"/>
      <c r="AB667" s="1"/>
      <c r="AC667" s="1"/>
      <c r="AD667" s="1"/>
      <c r="AE667" s="2"/>
      <c r="AF667" s="22" t="s">
        <v>189</v>
      </c>
      <c r="AG667" s="1"/>
      <c r="AH667" s="1"/>
      <c r="AI667" s="1"/>
    </row>
    <row r="668" spans="1:35" x14ac:dyDescent="0.35">
      <c r="A668" s="23" t="s">
        <v>35</v>
      </c>
      <c r="B668" s="27" t="s">
        <v>35</v>
      </c>
      <c r="C668" s="1">
        <v>68</v>
      </c>
      <c r="D668" s="1">
        <v>485</v>
      </c>
      <c r="E668" s="1">
        <v>459</v>
      </c>
      <c r="F668" s="3">
        <v>1012</v>
      </c>
      <c r="G668" s="2"/>
      <c r="H668" s="22" t="s">
        <v>35</v>
      </c>
      <c r="I668" s="1">
        <v>86</v>
      </c>
      <c r="J668" s="1">
        <v>399</v>
      </c>
      <c r="K668" s="1">
        <v>363</v>
      </c>
      <c r="L668" s="1">
        <v>96</v>
      </c>
      <c r="M668" s="1">
        <v>26</v>
      </c>
      <c r="N668" s="1">
        <v>42</v>
      </c>
      <c r="O668" s="3">
        <v>1012</v>
      </c>
      <c r="P668" s="2"/>
      <c r="Q668" s="22" t="s">
        <v>35</v>
      </c>
      <c r="R668" s="1">
        <v>149</v>
      </c>
      <c r="S668" s="1">
        <v>171</v>
      </c>
      <c r="T668" s="1">
        <v>183</v>
      </c>
      <c r="U668" s="1">
        <v>198</v>
      </c>
      <c r="V668" s="1">
        <v>311</v>
      </c>
      <c r="W668" s="3">
        <v>1012</v>
      </c>
      <c r="X668" s="2"/>
      <c r="Y668" s="22" t="s">
        <v>35</v>
      </c>
      <c r="Z668" s="1">
        <v>200</v>
      </c>
      <c r="AA668" s="1">
        <v>259</v>
      </c>
      <c r="AB668" s="1">
        <v>186</v>
      </c>
      <c r="AC668" s="1">
        <v>367</v>
      </c>
      <c r="AD668" s="3">
        <v>1012</v>
      </c>
      <c r="AE668" s="2"/>
      <c r="AF668" s="22" t="s">
        <v>35</v>
      </c>
      <c r="AG668" s="1">
        <v>483</v>
      </c>
      <c r="AH668" s="1">
        <v>529</v>
      </c>
      <c r="AI668" s="3">
        <v>1012</v>
      </c>
    </row>
    <row r="669" spans="1:35" x14ac:dyDescent="0.35">
      <c r="A669" s="23" t="s">
        <v>4</v>
      </c>
      <c r="B669" s="27" t="s">
        <v>4</v>
      </c>
      <c r="C669" s="1">
        <v>68</v>
      </c>
      <c r="D669" s="1">
        <v>485</v>
      </c>
      <c r="E669" s="1">
        <v>459</v>
      </c>
      <c r="F669" s="3">
        <v>1012</v>
      </c>
      <c r="G669" s="2"/>
      <c r="H669" s="22" t="s">
        <v>4</v>
      </c>
      <c r="I669" s="1">
        <v>86</v>
      </c>
      <c r="J669" s="1">
        <v>399</v>
      </c>
      <c r="K669" s="1">
        <v>363</v>
      </c>
      <c r="L669" s="1">
        <v>96</v>
      </c>
      <c r="M669" s="1">
        <v>26</v>
      </c>
      <c r="N669" s="1">
        <v>42</v>
      </c>
      <c r="O669" s="3">
        <v>1012</v>
      </c>
      <c r="P669" s="2"/>
      <c r="Q669" s="22" t="s">
        <v>4</v>
      </c>
      <c r="R669" s="1">
        <v>149</v>
      </c>
      <c r="S669" s="1">
        <v>171</v>
      </c>
      <c r="T669" s="1">
        <v>183</v>
      </c>
      <c r="U669" s="1">
        <v>198</v>
      </c>
      <c r="V669" s="1">
        <v>311</v>
      </c>
      <c r="W669" s="3">
        <v>1012</v>
      </c>
      <c r="X669" s="2"/>
      <c r="Y669" s="22" t="s">
        <v>4</v>
      </c>
      <c r="Z669" s="1">
        <v>200</v>
      </c>
      <c r="AA669" s="1">
        <v>259</v>
      </c>
      <c r="AB669" s="1">
        <v>186</v>
      </c>
      <c r="AC669" s="1">
        <v>367</v>
      </c>
      <c r="AD669" s="3">
        <v>1012</v>
      </c>
      <c r="AE669" s="2"/>
      <c r="AF669" s="22" t="s">
        <v>4</v>
      </c>
      <c r="AG669" s="1">
        <v>483</v>
      </c>
      <c r="AH669" s="1">
        <v>529</v>
      </c>
      <c r="AI669" s="3">
        <v>1012</v>
      </c>
    </row>
    <row r="670" spans="1:35" x14ac:dyDescent="0.35">
      <c r="A670" s="5" t="s">
        <v>452</v>
      </c>
      <c r="B670" s="5" t="s">
        <v>452</v>
      </c>
      <c r="C670" s="4"/>
      <c r="D670" s="4"/>
      <c r="E670" s="4"/>
      <c r="F670" s="4"/>
      <c r="G670" s="4"/>
      <c r="H670" s="22"/>
      <c r="I670" s="4"/>
      <c r="J670" s="4"/>
      <c r="K670" s="4"/>
      <c r="L670" s="4"/>
      <c r="M670" s="4"/>
      <c r="N670" s="4"/>
      <c r="O670" s="4"/>
      <c r="P670" s="4"/>
      <c r="Q670" s="22"/>
      <c r="R670" s="4"/>
      <c r="S670" s="4"/>
      <c r="T670" s="4"/>
      <c r="U670" s="4"/>
      <c r="V670" s="4"/>
      <c r="W670" s="4"/>
      <c r="X670" s="4"/>
      <c r="Y670" s="22"/>
      <c r="Z670" s="4"/>
      <c r="AA670" s="4"/>
      <c r="AB670" s="4"/>
      <c r="AC670" s="4"/>
      <c r="AD670" s="4"/>
      <c r="AE670" s="4"/>
      <c r="AF670" s="22"/>
      <c r="AG670" s="4"/>
      <c r="AH670" s="4"/>
      <c r="AI670" s="4"/>
    </row>
    <row r="671" spans="1:35" ht="58" x14ac:dyDescent="0.35">
      <c r="A671" s="23" t="s">
        <v>531</v>
      </c>
      <c r="B671" s="10" t="s">
        <v>190</v>
      </c>
      <c r="C671" s="1"/>
      <c r="D671" s="1"/>
      <c r="E671" s="1"/>
      <c r="F671" s="1"/>
      <c r="G671" s="2"/>
      <c r="H671" s="22" t="s">
        <v>190</v>
      </c>
      <c r="I671" s="1"/>
      <c r="J671" s="1"/>
      <c r="K671" s="1"/>
      <c r="L671" s="1"/>
      <c r="M671" s="1"/>
      <c r="N671" s="1"/>
      <c r="O671" s="1"/>
      <c r="P671" s="2"/>
      <c r="Q671" s="22" t="s">
        <v>190</v>
      </c>
      <c r="R671" s="1"/>
      <c r="S671" s="1"/>
      <c r="T671" s="1"/>
      <c r="U671" s="1"/>
      <c r="V671" s="1"/>
      <c r="W671" s="1"/>
      <c r="X671" s="2"/>
      <c r="Y671" s="22" t="s">
        <v>190</v>
      </c>
      <c r="Z671" s="1"/>
      <c r="AA671" s="1"/>
      <c r="AB671" s="1"/>
      <c r="AC671" s="1"/>
      <c r="AD671" s="1"/>
      <c r="AE671" s="2"/>
      <c r="AF671" s="22" t="s">
        <v>190</v>
      </c>
      <c r="AG671" s="1"/>
      <c r="AH671" s="1"/>
      <c r="AI671" s="1"/>
    </row>
    <row r="672" spans="1:35" x14ac:dyDescent="0.35">
      <c r="A672" s="23" t="s">
        <v>7</v>
      </c>
      <c r="B672" s="27" t="s">
        <v>7</v>
      </c>
      <c r="C672" s="1">
        <v>58</v>
      </c>
      <c r="D672" s="1">
        <v>422</v>
      </c>
      <c r="E672" s="1">
        <v>396</v>
      </c>
      <c r="F672" s="1">
        <v>876</v>
      </c>
      <c r="G672" s="2"/>
      <c r="H672" s="22" t="s">
        <v>7</v>
      </c>
      <c r="I672" s="1">
        <v>81</v>
      </c>
      <c r="J672" s="1">
        <v>341</v>
      </c>
      <c r="K672" s="1">
        <v>309</v>
      </c>
      <c r="L672" s="1">
        <v>87</v>
      </c>
      <c r="M672" s="1">
        <v>23</v>
      </c>
      <c r="N672" s="1">
        <v>35</v>
      </c>
      <c r="O672" s="1">
        <v>876</v>
      </c>
      <c r="P672" s="2"/>
      <c r="Q672" s="22" t="s">
        <v>7</v>
      </c>
      <c r="R672" s="1">
        <v>132</v>
      </c>
      <c r="S672" s="1">
        <v>152</v>
      </c>
      <c r="T672" s="1">
        <v>149</v>
      </c>
      <c r="U672" s="1">
        <v>171</v>
      </c>
      <c r="V672" s="1">
        <v>272</v>
      </c>
      <c r="W672" s="1">
        <v>876</v>
      </c>
      <c r="X672" s="2"/>
      <c r="Y672" s="22" t="s">
        <v>7</v>
      </c>
      <c r="Z672" s="1">
        <v>169</v>
      </c>
      <c r="AA672" s="1">
        <v>225</v>
      </c>
      <c r="AB672" s="1">
        <v>160</v>
      </c>
      <c r="AC672" s="1">
        <v>322</v>
      </c>
      <c r="AD672" s="1">
        <v>876</v>
      </c>
      <c r="AE672" s="2"/>
      <c r="AF672" s="22" t="s">
        <v>7</v>
      </c>
      <c r="AG672" s="1">
        <v>416</v>
      </c>
      <c r="AH672" s="1">
        <v>460</v>
      </c>
      <c r="AI672" s="1">
        <v>876</v>
      </c>
    </row>
    <row r="673" spans="1:35" x14ac:dyDescent="0.35">
      <c r="A673" s="23" t="s">
        <v>35</v>
      </c>
      <c r="B673" s="27" t="s">
        <v>35</v>
      </c>
      <c r="C673" s="1">
        <v>10</v>
      </c>
      <c r="D673" s="1">
        <v>63</v>
      </c>
      <c r="E673" s="1">
        <v>63</v>
      </c>
      <c r="F673" s="1">
        <v>136</v>
      </c>
      <c r="G673" s="2"/>
      <c r="H673" s="22" t="s">
        <v>35</v>
      </c>
      <c r="I673" s="1">
        <v>5</v>
      </c>
      <c r="J673" s="1">
        <v>58</v>
      </c>
      <c r="K673" s="1">
        <v>54</v>
      </c>
      <c r="L673" s="1">
        <v>9</v>
      </c>
      <c r="M673" s="1">
        <v>3</v>
      </c>
      <c r="N673" s="1">
        <v>7</v>
      </c>
      <c r="O673" s="1">
        <v>136</v>
      </c>
      <c r="P673" s="2"/>
      <c r="Q673" s="22" t="s">
        <v>35</v>
      </c>
      <c r="R673" s="1">
        <v>17</v>
      </c>
      <c r="S673" s="1">
        <v>19</v>
      </c>
      <c r="T673" s="1">
        <v>34</v>
      </c>
      <c r="U673" s="1">
        <v>27</v>
      </c>
      <c r="V673" s="1">
        <v>39</v>
      </c>
      <c r="W673" s="1">
        <v>136</v>
      </c>
      <c r="X673" s="2"/>
      <c r="Y673" s="22" t="s">
        <v>35</v>
      </c>
      <c r="Z673" s="1">
        <v>31</v>
      </c>
      <c r="AA673" s="1">
        <v>34</v>
      </c>
      <c r="AB673" s="1">
        <v>26</v>
      </c>
      <c r="AC673" s="1">
        <v>45</v>
      </c>
      <c r="AD673" s="1">
        <v>136</v>
      </c>
      <c r="AE673" s="2"/>
      <c r="AF673" s="22" t="s">
        <v>35</v>
      </c>
      <c r="AG673" s="1">
        <v>67</v>
      </c>
      <c r="AH673" s="1">
        <v>69</v>
      </c>
      <c r="AI673" s="1">
        <v>136</v>
      </c>
    </row>
    <row r="674" spans="1:35" x14ac:dyDescent="0.35">
      <c r="A674" s="23" t="s">
        <v>4</v>
      </c>
      <c r="B674" s="27" t="s">
        <v>4</v>
      </c>
      <c r="C674" s="1">
        <v>68</v>
      </c>
      <c r="D674" s="1">
        <v>485</v>
      </c>
      <c r="E674" s="1">
        <v>459</v>
      </c>
      <c r="F674" s="3">
        <v>1012</v>
      </c>
      <c r="G674" s="2"/>
      <c r="H674" s="22" t="s">
        <v>4</v>
      </c>
      <c r="I674" s="1">
        <v>86</v>
      </c>
      <c r="J674" s="1">
        <v>399</v>
      </c>
      <c r="K674" s="1">
        <v>363</v>
      </c>
      <c r="L674" s="1">
        <v>96</v>
      </c>
      <c r="M674" s="1">
        <v>26</v>
      </c>
      <c r="N674" s="1">
        <v>42</v>
      </c>
      <c r="O674" s="3">
        <v>1012</v>
      </c>
      <c r="P674" s="2"/>
      <c r="Q674" s="22" t="s">
        <v>4</v>
      </c>
      <c r="R674" s="1">
        <v>149</v>
      </c>
      <c r="S674" s="1">
        <v>171</v>
      </c>
      <c r="T674" s="1">
        <v>183</v>
      </c>
      <c r="U674" s="1">
        <v>198</v>
      </c>
      <c r="V674" s="1">
        <v>311</v>
      </c>
      <c r="W674" s="3">
        <v>1012</v>
      </c>
      <c r="X674" s="2"/>
      <c r="Y674" s="22" t="s">
        <v>4</v>
      </c>
      <c r="Z674" s="1">
        <v>200</v>
      </c>
      <c r="AA674" s="1">
        <v>259</v>
      </c>
      <c r="AB674" s="1">
        <v>186</v>
      </c>
      <c r="AC674" s="1">
        <v>367</v>
      </c>
      <c r="AD674" s="3">
        <v>1012</v>
      </c>
      <c r="AE674" s="2"/>
      <c r="AF674" s="22" t="s">
        <v>4</v>
      </c>
      <c r="AG674" s="1">
        <v>483</v>
      </c>
      <c r="AH674" s="1">
        <v>529</v>
      </c>
      <c r="AI674" s="3">
        <v>1012</v>
      </c>
    </row>
    <row r="675" spans="1:35" x14ac:dyDescent="0.35">
      <c r="A675" s="5" t="s">
        <v>452</v>
      </c>
      <c r="B675" s="5" t="s">
        <v>452</v>
      </c>
      <c r="C675" s="4"/>
      <c r="D675" s="4"/>
      <c r="E675" s="4"/>
      <c r="F675" s="4"/>
      <c r="G675" s="4"/>
      <c r="H675" s="22"/>
      <c r="I675" s="4"/>
      <c r="J675" s="4"/>
      <c r="K675" s="4"/>
      <c r="L675" s="4"/>
      <c r="M675" s="4"/>
      <c r="N675" s="4"/>
      <c r="O675" s="4"/>
      <c r="P675" s="4"/>
      <c r="Q675" s="22"/>
      <c r="R675" s="4"/>
      <c r="S675" s="4"/>
      <c r="T675" s="4"/>
      <c r="U675" s="4"/>
      <c r="V675" s="4"/>
      <c r="W675" s="4"/>
      <c r="X675" s="4"/>
      <c r="Y675" s="22"/>
      <c r="Z675" s="4"/>
      <c r="AA675" s="4"/>
      <c r="AB675" s="4"/>
      <c r="AC675" s="4"/>
      <c r="AD675" s="4"/>
      <c r="AE675" s="4"/>
      <c r="AF675" s="22"/>
      <c r="AG675" s="4"/>
      <c r="AH675" s="4"/>
      <c r="AI675" s="4"/>
    </row>
    <row r="676" spans="1:35" ht="58" x14ac:dyDescent="0.35">
      <c r="A676" s="23" t="s">
        <v>532</v>
      </c>
      <c r="B676" s="9" t="s">
        <v>191</v>
      </c>
      <c r="C676" s="1"/>
      <c r="D676" s="1"/>
      <c r="E676" s="1"/>
      <c r="F676" s="1"/>
      <c r="G676" s="2"/>
      <c r="H676" s="22" t="s">
        <v>191</v>
      </c>
      <c r="I676" s="1"/>
      <c r="J676" s="1"/>
      <c r="K676" s="1"/>
      <c r="L676" s="1"/>
      <c r="M676" s="1"/>
      <c r="N676" s="1"/>
      <c r="O676" s="1"/>
      <c r="P676" s="2"/>
      <c r="Q676" s="22" t="s">
        <v>191</v>
      </c>
      <c r="R676" s="1"/>
      <c r="S676" s="1"/>
      <c r="T676" s="1"/>
      <c r="U676" s="1"/>
      <c r="V676" s="1"/>
      <c r="W676" s="1"/>
      <c r="X676" s="2"/>
      <c r="Y676" s="22" t="s">
        <v>191</v>
      </c>
      <c r="Z676" s="1"/>
      <c r="AA676" s="1"/>
      <c r="AB676" s="1"/>
      <c r="AC676" s="1"/>
      <c r="AD676" s="1"/>
      <c r="AE676" s="2"/>
      <c r="AF676" s="22" t="s">
        <v>191</v>
      </c>
      <c r="AG676" s="1"/>
      <c r="AH676" s="1"/>
      <c r="AI676" s="1"/>
    </row>
    <row r="677" spans="1:35" ht="43.5" x14ac:dyDescent="0.35">
      <c r="A677" s="23" t="s">
        <v>192</v>
      </c>
      <c r="B677" s="27" t="s">
        <v>192</v>
      </c>
      <c r="C677" s="1">
        <v>0</v>
      </c>
      <c r="D677" s="1">
        <v>18</v>
      </c>
      <c r="E677" s="1">
        <v>22</v>
      </c>
      <c r="F677" s="1">
        <v>40</v>
      </c>
      <c r="G677" s="2"/>
      <c r="H677" s="22" t="s">
        <v>192</v>
      </c>
      <c r="I677" s="1">
        <v>2</v>
      </c>
      <c r="J677" s="1">
        <v>16</v>
      </c>
      <c r="K677" s="1">
        <v>19</v>
      </c>
      <c r="L677" s="1">
        <v>3</v>
      </c>
      <c r="M677" s="1">
        <v>0</v>
      </c>
      <c r="N677" s="1">
        <v>0</v>
      </c>
      <c r="O677" s="1">
        <v>40</v>
      </c>
      <c r="P677" s="2"/>
      <c r="Q677" s="22" t="s">
        <v>192</v>
      </c>
      <c r="R677" s="1">
        <v>8</v>
      </c>
      <c r="S677" s="1">
        <v>5</v>
      </c>
      <c r="T677" s="1">
        <v>9</v>
      </c>
      <c r="U677" s="1">
        <v>8</v>
      </c>
      <c r="V677" s="1">
        <v>10</v>
      </c>
      <c r="W677" s="1">
        <v>40</v>
      </c>
      <c r="X677" s="2"/>
      <c r="Y677" s="22" t="s">
        <v>192</v>
      </c>
      <c r="Z677" s="1">
        <v>7</v>
      </c>
      <c r="AA677" s="1">
        <v>11</v>
      </c>
      <c r="AB677" s="1">
        <v>4</v>
      </c>
      <c r="AC677" s="1">
        <v>18</v>
      </c>
      <c r="AD677" s="1">
        <v>40</v>
      </c>
      <c r="AE677" s="2"/>
      <c r="AF677" s="22" t="s">
        <v>192</v>
      </c>
      <c r="AG677" s="1">
        <v>22</v>
      </c>
      <c r="AH677" s="1">
        <v>18</v>
      </c>
      <c r="AI677" s="1">
        <v>40</v>
      </c>
    </row>
    <row r="678" spans="1:35" ht="29" x14ac:dyDescent="0.35">
      <c r="A678" s="23" t="s">
        <v>193</v>
      </c>
      <c r="B678" s="27" t="s">
        <v>193</v>
      </c>
      <c r="C678" s="1">
        <v>9</v>
      </c>
      <c r="D678" s="1">
        <v>41</v>
      </c>
      <c r="E678" s="1">
        <v>34</v>
      </c>
      <c r="F678" s="1">
        <v>84</v>
      </c>
      <c r="G678" s="2"/>
      <c r="H678" s="22" t="s">
        <v>193</v>
      </c>
      <c r="I678" s="1">
        <v>2</v>
      </c>
      <c r="J678" s="1">
        <v>39</v>
      </c>
      <c r="K678" s="1">
        <v>28</v>
      </c>
      <c r="L678" s="1">
        <v>6</v>
      </c>
      <c r="M678" s="1">
        <v>3</v>
      </c>
      <c r="N678" s="1">
        <v>6</v>
      </c>
      <c r="O678" s="1">
        <v>84</v>
      </c>
      <c r="P678" s="2"/>
      <c r="Q678" s="22" t="s">
        <v>193</v>
      </c>
      <c r="R678" s="1">
        <v>8</v>
      </c>
      <c r="S678" s="1">
        <v>11</v>
      </c>
      <c r="T678" s="1">
        <v>21</v>
      </c>
      <c r="U678" s="1">
        <v>17</v>
      </c>
      <c r="V678" s="1">
        <v>27</v>
      </c>
      <c r="W678" s="1">
        <v>84</v>
      </c>
      <c r="X678" s="2"/>
      <c r="Y678" s="22" t="s">
        <v>193</v>
      </c>
      <c r="Z678" s="1">
        <v>24</v>
      </c>
      <c r="AA678" s="1">
        <v>15</v>
      </c>
      <c r="AB678" s="1">
        <v>21</v>
      </c>
      <c r="AC678" s="1">
        <v>24</v>
      </c>
      <c r="AD678" s="1">
        <v>84</v>
      </c>
      <c r="AE678" s="2"/>
      <c r="AF678" s="22" t="s">
        <v>193</v>
      </c>
      <c r="AG678" s="1">
        <v>41</v>
      </c>
      <c r="AH678" s="1">
        <v>43</v>
      </c>
      <c r="AI678" s="1">
        <v>84</v>
      </c>
    </row>
    <row r="679" spans="1:35" ht="43.5" x14ac:dyDescent="0.35">
      <c r="A679" s="23" t="s">
        <v>194</v>
      </c>
      <c r="B679" s="27" t="s">
        <v>194</v>
      </c>
      <c r="C679" s="1">
        <v>0</v>
      </c>
      <c r="D679" s="1">
        <v>1</v>
      </c>
      <c r="E679" s="1">
        <v>5</v>
      </c>
      <c r="F679" s="1">
        <v>6</v>
      </c>
      <c r="G679" s="2"/>
      <c r="H679" s="22" t="s">
        <v>194</v>
      </c>
      <c r="I679" s="1">
        <v>0</v>
      </c>
      <c r="J679" s="1">
        <v>1</v>
      </c>
      <c r="K679" s="1">
        <v>5</v>
      </c>
      <c r="L679" s="1">
        <v>0</v>
      </c>
      <c r="M679" s="1">
        <v>0</v>
      </c>
      <c r="N679" s="1">
        <v>0</v>
      </c>
      <c r="O679" s="1">
        <v>6</v>
      </c>
      <c r="P679" s="2"/>
      <c r="Q679" s="22" t="s">
        <v>194</v>
      </c>
      <c r="R679" s="1">
        <v>0</v>
      </c>
      <c r="S679" s="1">
        <v>2</v>
      </c>
      <c r="T679" s="1">
        <v>2</v>
      </c>
      <c r="U679" s="1">
        <v>0</v>
      </c>
      <c r="V679" s="1">
        <v>2</v>
      </c>
      <c r="W679" s="1">
        <v>6</v>
      </c>
      <c r="X679" s="2"/>
      <c r="Y679" s="22" t="s">
        <v>194</v>
      </c>
      <c r="Z679" s="1">
        <v>0</v>
      </c>
      <c r="AA679" s="1">
        <v>5</v>
      </c>
      <c r="AB679" s="1">
        <v>0</v>
      </c>
      <c r="AC679" s="1">
        <v>1</v>
      </c>
      <c r="AD679" s="1">
        <v>6</v>
      </c>
      <c r="AE679" s="2"/>
      <c r="AF679" s="22" t="s">
        <v>194</v>
      </c>
      <c r="AG679" s="1">
        <v>3</v>
      </c>
      <c r="AH679" s="1">
        <v>3</v>
      </c>
      <c r="AI679" s="1">
        <v>6</v>
      </c>
    </row>
    <row r="680" spans="1:35" x14ac:dyDescent="0.35">
      <c r="A680" s="23" t="s">
        <v>91</v>
      </c>
      <c r="B680" s="27" t="s">
        <v>91</v>
      </c>
      <c r="C680" s="1">
        <v>1</v>
      </c>
      <c r="D680" s="1">
        <v>3</v>
      </c>
      <c r="E680" s="1">
        <v>2</v>
      </c>
      <c r="F680" s="1">
        <v>6</v>
      </c>
      <c r="G680" s="2"/>
      <c r="H680" s="22" t="s">
        <v>91</v>
      </c>
      <c r="I680" s="1">
        <v>1</v>
      </c>
      <c r="J680" s="1">
        <v>2</v>
      </c>
      <c r="K680" s="1">
        <v>2</v>
      </c>
      <c r="L680" s="1">
        <v>0</v>
      </c>
      <c r="M680" s="1">
        <v>0</v>
      </c>
      <c r="N680" s="1">
        <v>1</v>
      </c>
      <c r="O680" s="1">
        <v>6</v>
      </c>
      <c r="P680" s="2"/>
      <c r="Q680" s="22" t="s">
        <v>91</v>
      </c>
      <c r="R680" s="1">
        <v>1</v>
      </c>
      <c r="S680" s="1">
        <v>1</v>
      </c>
      <c r="T680" s="1">
        <v>2</v>
      </c>
      <c r="U680" s="1">
        <v>2</v>
      </c>
      <c r="V680" s="1">
        <v>0</v>
      </c>
      <c r="W680" s="1">
        <v>6</v>
      </c>
      <c r="X680" s="2"/>
      <c r="Y680" s="22" t="s">
        <v>91</v>
      </c>
      <c r="Z680" s="1">
        <v>0</v>
      </c>
      <c r="AA680" s="1">
        <v>3</v>
      </c>
      <c r="AB680" s="1">
        <v>1</v>
      </c>
      <c r="AC680" s="1">
        <v>2</v>
      </c>
      <c r="AD680" s="1">
        <v>6</v>
      </c>
      <c r="AE680" s="2"/>
      <c r="AF680" s="22" t="s">
        <v>91</v>
      </c>
      <c r="AG680" s="1">
        <v>1</v>
      </c>
      <c r="AH680" s="1">
        <v>5</v>
      </c>
      <c r="AI680" s="1">
        <v>6</v>
      </c>
    </row>
    <row r="681" spans="1:35" x14ac:dyDescent="0.35">
      <c r="A681" s="24" t="s">
        <v>102</v>
      </c>
      <c r="B681" s="11" t="s">
        <v>102</v>
      </c>
      <c r="C681" s="1">
        <v>58</v>
      </c>
      <c r="D681" s="1">
        <v>422</v>
      </c>
      <c r="E681" s="1">
        <v>396</v>
      </c>
      <c r="F681" s="1">
        <v>876</v>
      </c>
      <c r="G681" s="2"/>
      <c r="H681" s="22"/>
      <c r="I681" s="1">
        <v>81</v>
      </c>
      <c r="J681" s="1">
        <v>341</v>
      </c>
      <c r="K681" s="1">
        <v>309</v>
      </c>
      <c r="L681" s="1">
        <v>87</v>
      </c>
      <c r="M681" s="1">
        <v>23</v>
      </c>
      <c r="N681" s="1">
        <v>35</v>
      </c>
      <c r="O681" s="1">
        <v>876</v>
      </c>
      <c r="P681" s="2"/>
      <c r="Q681" s="22"/>
      <c r="R681" s="1">
        <v>132</v>
      </c>
      <c r="S681" s="1">
        <v>152</v>
      </c>
      <c r="T681" s="1">
        <v>149</v>
      </c>
      <c r="U681" s="1">
        <v>171</v>
      </c>
      <c r="V681" s="1">
        <v>272</v>
      </c>
      <c r="W681" s="1">
        <v>876</v>
      </c>
      <c r="X681" s="2"/>
      <c r="Y681" s="22"/>
      <c r="Z681" s="1">
        <v>169</v>
      </c>
      <c r="AA681" s="1">
        <v>225</v>
      </c>
      <c r="AB681" s="1">
        <v>160</v>
      </c>
      <c r="AC681" s="1">
        <v>322</v>
      </c>
      <c r="AD681" s="1">
        <v>876</v>
      </c>
      <c r="AE681" s="2"/>
      <c r="AF681" s="22"/>
      <c r="AG681" s="1">
        <v>416</v>
      </c>
      <c r="AH681" s="1">
        <v>460</v>
      </c>
      <c r="AI681" s="1">
        <v>876</v>
      </c>
    </row>
    <row r="682" spans="1:35" x14ac:dyDescent="0.35">
      <c r="A682" s="25" t="s">
        <v>4</v>
      </c>
      <c r="B682" s="12" t="s">
        <v>4</v>
      </c>
      <c r="C682" s="1">
        <v>68</v>
      </c>
      <c r="D682" s="1">
        <v>485</v>
      </c>
      <c r="E682" s="1">
        <v>459</v>
      </c>
      <c r="F682" s="3">
        <v>1012</v>
      </c>
      <c r="G682" s="2"/>
      <c r="H682" s="22" t="s">
        <v>4</v>
      </c>
      <c r="I682" s="1">
        <v>86</v>
      </c>
      <c r="J682" s="1">
        <v>399</v>
      </c>
      <c r="K682" s="1">
        <v>363</v>
      </c>
      <c r="L682" s="1">
        <v>96</v>
      </c>
      <c r="M682" s="1">
        <v>26</v>
      </c>
      <c r="N682" s="1">
        <v>42</v>
      </c>
      <c r="O682" s="3">
        <v>1012</v>
      </c>
      <c r="P682" s="2"/>
      <c r="Q682" s="22" t="s">
        <v>4</v>
      </c>
      <c r="R682" s="1">
        <v>149</v>
      </c>
      <c r="S682" s="1">
        <v>171</v>
      </c>
      <c r="T682" s="1">
        <v>183</v>
      </c>
      <c r="U682" s="1">
        <v>198</v>
      </c>
      <c r="V682" s="1">
        <v>311</v>
      </c>
      <c r="W682" s="3">
        <v>1012</v>
      </c>
      <c r="X682" s="2"/>
      <c r="Y682" s="22" t="s">
        <v>4</v>
      </c>
      <c r="Z682" s="1">
        <v>200</v>
      </c>
      <c r="AA682" s="1">
        <v>259</v>
      </c>
      <c r="AB682" s="1">
        <v>186</v>
      </c>
      <c r="AC682" s="1">
        <v>367</v>
      </c>
      <c r="AD682" s="3">
        <v>1012</v>
      </c>
      <c r="AE682" s="2"/>
      <c r="AF682" s="22" t="s">
        <v>4</v>
      </c>
      <c r="AG682" s="1">
        <v>483</v>
      </c>
      <c r="AH682" s="1">
        <v>529</v>
      </c>
      <c r="AI682" s="3">
        <v>1012</v>
      </c>
    </row>
    <row r="683" spans="1:35" x14ac:dyDescent="0.35">
      <c r="A683" s="5" t="s">
        <v>452</v>
      </c>
      <c r="B683" s="5" t="s">
        <v>452</v>
      </c>
      <c r="C683" s="4"/>
      <c r="D683" s="4"/>
      <c r="E683" s="4"/>
      <c r="F683" s="4"/>
      <c r="G683" s="4"/>
      <c r="H683" s="22"/>
      <c r="I683" s="4"/>
      <c r="J683" s="4"/>
      <c r="K683" s="4"/>
      <c r="L683" s="4"/>
      <c r="M683" s="4"/>
      <c r="N683" s="4"/>
      <c r="O683" s="4"/>
      <c r="P683" s="4"/>
      <c r="Q683" s="22"/>
      <c r="R683" s="4"/>
      <c r="S683" s="4"/>
      <c r="T683" s="4"/>
      <c r="U683" s="4"/>
      <c r="V683" s="4"/>
      <c r="W683" s="4"/>
      <c r="X683" s="4"/>
      <c r="Y683" s="22"/>
      <c r="Z683" s="4"/>
      <c r="AA683" s="4"/>
      <c r="AB683" s="4"/>
      <c r="AC683" s="4"/>
      <c r="AD683" s="4"/>
      <c r="AE683" s="4"/>
      <c r="AF683" s="22"/>
      <c r="AG683" s="4"/>
      <c r="AH683" s="4"/>
      <c r="AI683" s="4"/>
    </row>
    <row r="684" spans="1:35" ht="87" x14ac:dyDescent="0.35">
      <c r="A684" s="23" t="s">
        <v>533</v>
      </c>
      <c r="B684" s="10" t="s">
        <v>195</v>
      </c>
      <c r="C684" s="1"/>
      <c r="D684" s="1"/>
      <c r="E684" s="1"/>
      <c r="F684" s="1"/>
      <c r="G684" s="2"/>
      <c r="H684" s="22" t="s">
        <v>195</v>
      </c>
      <c r="I684" s="1"/>
      <c r="J684" s="1"/>
      <c r="K684" s="1"/>
      <c r="L684" s="1"/>
      <c r="M684" s="1"/>
      <c r="N684" s="1"/>
      <c r="O684" s="1"/>
      <c r="P684" s="2"/>
      <c r="Q684" s="22" t="s">
        <v>195</v>
      </c>
      <c r="R684" s="1"/>
      <c r="S684" s="1"/>
      <c r="T684" s="1"/>
      <c r="U684" s="1"/>
      <c r="V684" s="1"/>
      <c r="W684" s="1"/>
      <c r="X684" s="2"/>
      <c r="Y684" s="22" t="s">
        <v>195</v>
      </c>
      <c r="Z684" s="1"/>
      <c r="AA684" s="1"/>
      <c r="AB684" s="1"/>
      <c r="AC684" s="1"/>
      <c r="AD684" s="1"/>
      <c r="AE684" s="2"/>
      <c r="AF684" s="22" t="s">
        <v>195</v>
      </c>
      <c r="AG684" s="1"/>
      <c r="AH684" s="1"/>
      <c r="AI684" s="1"/>
    </row>
    <row r="685" spans="1:35" x14ac:dyDescent="0.35">
      <c r="A685" s="23" t="s">
        <v>7</v>
      </c>
      <c r="B685" s="27" t="s">
        <v>7</v>
      </c>
      <c r="C685" s="1">
        <v>4</v>
      </c>
      <c r="D685" s="1">
        <v>65</v>
      </c>
      <c r="E685" s="1">
        <v>12</v>
      </c>
      <c r="F685" s="1">
        <v>81</v>
      </c>
      <c r="G685" s="2"/>
      <c r="H685" s="22" t="s">
        <v>7</v>
      </c>
      <c r="I685" s="1">
        <v>3</v>
      </c>
      <c r="J685" s="1">
        <v>62</v>
      </c>
      <c r="K685" s="1">
        <v>11</v>
      </c>
      <c r="L685" s="1">
        <v>1</v>
      </c>
      <c r="M685" s="1">
        <v>3</v>
      </c>
      <c r="N685" s="1">
        <v>1</v>
      </c>
      <c r="O685" s="1">
        <v>81</v>
      </c>
      <c r="P685" s="2"/>
      <c r="Q685" s="22" t="s">
        <v>7</v>
      </c>
      <c r="R685" s="1">
        <v>4</v>
      </c>
      <c r="S685" s="1">
        <v>15</v>
      </c>
      <c r="T685" s="1">
        <v>16</v>
      </c>
      <c r="U685" s="1">
        <v>21</v>
      </c>
      <c r="V685" s="1">
        <v>25</v>
      </c>
      <c r="W685" s="1">
        <v>81</v>
      </c>
      <c r="X685" s="2"/>
      <c r="Y685" s="22" t="s">
        <v>7</v>
      </c>
      <c r="Z685" s="1">
        <v>43</v>
      </c>
      <c r="AA685" s="1">
        <v>17</v>
      </c>
      <c r="AB685" s="1">
        <v>6</v>
      </c>
      <c r="AC685" s="1">
        <v>15</v>
      </c>
      <c r="AD685" s="1">
        <v>81</v>
      </c>
      <c r="AE685" s="2"/>
      <c r="AF685" s="22" t="s">
        <v>7</v>
      </c>
      <c r="AG685" s="1">
        <v>39</v>
      </c>
      <c r="AH685" s="1">
        <v>42</v>
      </c>
      <c r="AI685" s="1">
        <v>81</v>
      </c>
    </row>
    <row r="686" spans="1:35" x14ac:dyDescent="0.35">
      <c r="A686" s="23" t="s">
        <v>35</v>
      </c>
      <c r="B686" s="27" t="s">
        <v>35</v>
      </c>
      <c r="C686" s="1">
        <v>64</v>
      </c>
      <c r="D686" s="1">
        <v>420</v>
      </c>
      <c r="E686" s="1">
        <v>447</v>
      </c>
      <c r="F686" s="1">
        <v>931</v>
      </c>
      <c r="G686" s="2"/>
      <c r="H686" s="22" t="s">
        <v>35</v>
      </c>
      <c r="I686" s="1">
        <v>83</v>
      </c>
      <c r="J686" s="1">
        <v>337</v>
      </c>
      <c r="K686" s="1">
        <v>352</v>
      </c>
      <c r="L686" s="1">
        <v>95</v>
      </c>
      <c r="M686" s="1">
        <v>23</v>
      </c>
      <c r="N686" s="1">
        <v>41</v>
      </c>
      <c r="O686" s="1">
        <v>931</v>
      </c>
      <c r="P686" s="2"/>
      <c r="Q686" s="22" t="s">
        <v>35</v>
      </c>
      <c r="R686" s="1">
        <v>145</v>
      </c>
      <c r="S686" s="1">
        <v>156</v>
      </c>
      <c r="T686" s="1">
        <v>167</v>
      </c>
      <c r="U686" s="1">
        <v>177</v>
      </c>
      <c r="V686" s="1">
        <v>286</v>
      </c>
      <c r="W686" s="1">
        <v>931</v>
      </c>
      <c r="X686" s="2"/>
      <c r="Y686" s="22" t="s">
        <v>35</v>
      </c>
      <c r="Z686" s="1">
        <v>157</v>
      </c>
      <c r="AA686" s="1">
        <v>242</v>
      </c>
      <c r="AB686" s="1">
        <v>180</v>
      </c>
      <c r="AC686" s="1">
        <v>352</v>
      </c>
      <c r="AD686" s="1">
        <v>931</v>
      </c>
      <c r="AE686" s="2"/>
      <c r="AF686" s="22" t="s">
        <v>35</v>
      </c>
      <c r="AG686" s="1">
        <v>444</v>
      </c>
      <c r="AH686" s="1">
        <v>487</v>
      </c>
      <c r="AI686" s="1">
        <v>931</v>
      </c>
    </row>
    <row r="687" spans="1:35" x14ac:dyDescent="0.35">
      <c r="A687" s="23" t="s">
        <v>4</v>
      </c>
      <c r="B687" s="27" t="s">
        <v>4</v>
      </c>
      <c r="C687" s="1">
        <v>68</v>
      </c>
      <c r="D687" s="1">
        <v>485</v>
      </c>
      <c r="E687" s="1">
        <v>459</v>
      </c>
      <c r="F687" s="3">
        <v>1012</v>
      </c>
      <c r="G687" s="2"/>
      <c r="H687" s="22" t="s">
        <v>4</v>
      </c>
      <c r="I687" s="1">
        <v>86</v>
      </c>
      <c r="J687" s="1">
        <v>399</v>
      </c>
      <c r="K687" s="1">
        <v>363</v>
      </c>
      <c r="L687" s="1">
        <v>96</v>
      </c>
      <c r="M687" s="1">
        <v>26</v>
      </c>
      <c r="N687" s="1">
        <v>42</v>
      </c>
      <c r="O687" s="3">
        <v>1012</v>
      </c>
      <c r="P687" s="2"/>
      <c r="Q687" s="22" t="s">
        <v>4</v>
      </c>
      <c r="R687" s="1">
        <v>149</v>
      </c>
      <c r="S687" s="1">
        <v>171</v>
      </c>
      <c r="T687" s="1">
        <v>183</v>
      </c>
      <c r="U687" s="1">
        <v>198</v>
      </c>
      <c r="V687" s="1">
        <v>311</v>
      </c>
      <c r="W687" s="3">
        <v>1012</v>
      </c>
      <c r="X687" s="2"/>
      <c r="Y687" s="22" t="s">
        <v>4</v>
      </c>
      <c r="Z687" s="1">
        <v>200</v>
      </c>
      <c r="AA687" s="1">
        <v>259</v>
      </c>
      <c r="AB687" s="1">
        <v>186</v>
      </c>
      <c r="AC687" s="1">
        <v>367</v>
      </c>
      <c r="AD687" s="3">
        <v>1012</v>
      </c>
      <c r="AE687" s="2"/>
      <c r="AF687" s="22" t="s">
        <v>4</v>
      </c>
      <c r="AG687" s="1">
        <v>483</v>
      </c>
      <c r="AH687" s="1">
        <v>529</v>
      </c>
      <c r="AI687" s="3">
        <v>1012</v>
      </c>
    </row>
    <row r="688" spans="1:35" x14ac:dyDescent="0.35">
      <c r="A688" s="5" t="s">
        <v>452</v>
      </c>
      <c r="B688" s="5" t="s">
        <v>452</v>
      </c>
      <c r="C688" s="4"/>
      <c r="D688" s="4"/>
      <c r="E688" s="4"/>
      <c r="F688" s="4"/>
      <c r="G688" s="4"/>
      <c r="H688" s="22"/>
      <c r="I688" s="4"/>
      <c r="J688" s="4"/>
      <c r="K688" s="4"/>
      <c r="L688" s="4"/>
      <c r="M688" s="4"/>
      <c r="N688" s="4"/>
      <c r="O688" s="4"/>
      <c r="P688" s="4"/>
      <c r="Q688" s="22"/>
      <c r="R688" s="4"/>
      <c r="S688" s="4"/>
      <c r="T688" s="4"/>
      <c r="U688" s="4"/>
      <c r="V688" s="4"/>
      <c r="W688" s="4"/>
      <c r="X688" s="4"/>
      <c r="Y688" s="22"/>
      <c r="Z688" s="4"/>
      <c r="AA688" s="4"/>
      <c r="AB688" s="4"/>
      <c r="AC688" s="4"/>
      <c r="AD688" s="4"/>
      <c r="AE688" s="4"/>
      <c r="AF688" s="22"/>
      <c r="AG688" s="4"/>
      <c r="AH688" s="4"/>
      <c r="AI688" s="4"/>
    </row>
    <row r="689" spans="1:35" ht="87" x14ac:dyDescent="0.35">
      <c r="A689" s="23" t="s">
        <v>534</v>
      </c>
      <c r="B689" s="10" t="s">
        <v>196</v>
      </c>
      <c r="C689" s="1"/>
      <c r="D689" s="1"/>
      <c r="E689" s="1"/>
      <c r="F689" s="1"/>
      <c r="G689" s="2"/>
      <c r="H689" s="22" t="s">
        <v>196</v>
      </c>
      <c r="I689" s="1"/>
      <c r="J689" s="1"/>
      <c r="K689" s="1"/>
      <c r="L689" s="1"/>
      <c r="M689" s="1"/>
      <c r="N689" s="1"/>
      <c r="O689" s="1"/>
      <c r="P689" s="2"/>
      <c r="Q689" s="22" t="s">
        <v>196</v>
      </c>
      <c r="R689" s="1"/>
      <c r="S689" s="1"/>
      <c r="T689" s="1"/>
      <c r="U689" s="1"/>
      <c r="V689" s="1"/>
      <c r="W689" s="1"/>
      <c r="X689" s="2"/>
      <c r="Y689" s="22" t="s">
        <v>196</v>
      </c>
      <c r="Z689" s="1"/>
      <c r="AA689" s="1"/>
      <c r="AB689" s="1"/>
      <c r="AC689" s="1"/>
      <c r="AD689" s="1"/>
      <c r="AE689" s="2"/>
      <c r="AF689" s="22" t="s">
        <v>196</v>
      </c>
      <c r="AG689" s="1"/>
      <c r="AH689" s="1"/>
      <c r="AI689" s="1"/>
    </row>
    <row r="690" spans="1:35" x14ac:dyDescent="0.35">
      <c r="A690" s="23" t="s">
        <v>7</v>
      </c>
      <c r="B690" s="27" t="s">
        <v>7</v>
      </c>
      <c r="C690" s="1">
        <v>2</v>
      </c>
      <c r="D690" s="1">
        <v>3</v>
      </c>
      <c r="E690" s="1">
        <v>3</v>
      </c>
      <c r="F690" s="1">
        <v>8</v>
      </c>
      <c r="G690" s="2"/>
      <c r="H690" s="22" t="s">
        <v>7</v>
      </c>
      <c r="I690" s="1">
        <v>0</v>
      </c>
      <c r="J690" s="1">
        <v>3</v>
      </c>
      <c r="K690" s="1">
        <v>2</v>
      </c>
      <c r="L690" s="1">
        <v>1</v>
      </c>
      <c r="M690" s="1">
        <v>1</v>
      </c>
      <c r="N690" s="1">
        <v>1</v>
      </c>
      <c r="O690" s="1">
        <v>8</v>
      </c>
      <c r="P690" s="2"/>
      <c r="Q690" s="22" t="s">
        <v>7</v>
      </c>
      <c r="R690" s="1">
        <v>1</v>
      </c>
      <c r="S690" s="1">
        <v>1</v>
      </c>
      <c r="T690" s="1">
        <v>2</v>
      </c>
      <c r="U690" s="1">
        <v>3</v>
      </c>
      <c r="V690" s="1">
        <v>1</v>
      </c>
      <c r="W690" s="1">
        <v>8</v>
      </c>
      <c r="X690" s="2"/>
      <c r="Y690" s="22" t="s">
        <v>7</v>
      </c>
      <c r="Z690" s="1">
        <v>0</v>
      </c>
      <c r="AA690" s="1">
        <v>3</v>
      </c>
      <c r="AB690" s="1">
        <v>2</v>
      </c>
      <c r="AC690" s="1">
        <v>3</v>
      </c>
      <c r="AD690" s="1">
        <v>8</v>
      </c>
      <c r="AE690" s="2"/>
      <c r="AF690" s="22" t="s">
        <v>7</v>
      </c>
      <c r="AG690" s="1">
        <v>2</v>
      </c>
      <c r="AH690" s="1">
        <v>6</v>
      </c>
      <c r="AI690" s="1">
        <v>8</v>
      </c>
    </row>
    <row r="691" spans="1:35" x14ac:dyDescent="0.35">
      <c r="A691" s="23" t="s">
        <v>35</v>
      </c>
      <c r="B691" s="27" t="s">
        <v>35</v>
      </c>
      <c r="C691" s="1">
        <v>66</v>
      </c>
      <c r="D691" s="1">
        <v>482</v>
      </c>
      <c r="E691" s="1">
        <v>456</v>
      </c>
      <c r="F691" s="3">
        <v>1004</v>
      </c>
      <c r="G691" s="2"/>
      <c r="H691" s="22" t="s">
        <v>35</v>
      </c>
      <c r="I691" s="1">
        <v>86</v>
      </c>
      <c r="J691" s="1">
        <v>396</v>
      </c>
      <c r="K691" s="1">
        <v>361</v>
      </c>
      <c r="L691" s="1">
        <v>95</v>
      </c>
      <c r="M691" s="1">
        <v>25</v>
      </c>
      <c r="N691" s="1">
        <v>41</v>
      </c>
      <c r="O691" s="3">
        <v>1004</v>
      </c>
      <c r="P691" s="2"/>
      <c r="Q691" s="22" t="s">
        <v>35</v>
      </c>
      <c r="R691" s="1">
        <v>148</v>
      </c>
      <c r="S691" s="1">
        <v>170</v>
      </c>
      <c r="T691" s="1">
        <v>181</v>
      </c>
      <c r="U691" s="1">
        <v>195</v>
      </c>
      <c r="V691" s="1">
        <v>310</v>
      </c>
      <c r="W691" s="3">
        <v>1004</v>
      </c>
      <c r="X691" s="2"/>
      <c r="Y691" s="22" t="s">
        <v>35</v>
      </c>
      <c r="Z691" s="1">
        <v>200</v>
      </c>
      <c r="AA691" s="1">
        <v>256</v>
      </c>
      <c r="AB691" s="1">
        <v>184</v>
      </c>
      <c r="AC691" s="1">
        <v>364</v>
      </c>
      <c r="AD691" s="3">
        <v>1004</v>
      </c>
      <c r="AE691" s="2"/>
      <c r="AF691" s="22" t="s">
        <v>35</v>
      </c>
      <c r="AG691" s="1">
        <v>481</v>
      </c>
      <c r="AH691" s="1">
        <v>523</v>
      </c>
      <c r="AI691" s="3">
        <v>1004</v>
      </c>
    </row>
    <row r="692" spans="1:35" x14ac:dyDescent="0.35">
      <c r="A692" s="23" t="s">
        <v>4</v>
      </c>
      <c r="B692" s="27" t="s">
        <v>4</v>
      </c>
      <c r="C692" s="1">
        <v>68</v>
      </c>
      <c r="D692" s="1">
        <v>485</v>
      </c>
      <c r="E692" s="1">
        <v>459</v>
      </c>
      <c r="F692" s="3">
        <v>1012</v>
      </c>
      <c r="G692" s="2"/>
      <c r="H692" s="22" t="s">
        <v>4</v>
      </c>
      <c r="I692" s="1">
        <v>86</v>
      </c>
      <c r="J692" s="1">
        <v>399</v>
      </c>
      <c r="K692" s="1">
        <v>363</v>
      </c>
      <c r="L692" s="1">
        <v>96</v>
      </c>
      <c r="M692" s="1">
        <v>26</v>
      </c>
      <c r="N692" s="1">
        <v>42</v>
      </c>
      <c r="O692" s="3">
        <v>1012</v>
      </c>
      <c r="P692" s="2"/>
      <c r="Q692" s="22" t="s">
        <v>4</v>
      </c>
      <c r="R692" s="1">
        <v>149</v>
      </c>
      <c r="S692" s="1">
        <v>171</v>
      </c>
      <c r="T692" s="1">
        <v>183</v>
      </c>
      <c r="U692" s="1">
        <v>198</v>
      </c>
      <c r="V692" s="1">
        <v>311</v>
      </c>
      <c r="W692" s="3">
        <v>1012</v>
      </c>
      <c r="X692" s="2"/>
      <c r="Y692" s="22" t="s">
        <v>4</v>
      </c>
      <c r="Z692" s="1">
        <v>200</v>
      </c>
      <c r="AA692" s="1">
        <v>259</v>
      </c>
      <c r="AB692" s="1">
        <v>186</v>
      </c>
      <c r="AC692" s="1">
        <v>367</v>
      </c>
      <c r="AD692" s="3">
        <v>1012</v>
      </c>
      <c r="AE692" s="2"/>
      <c r="AF692" s="22" t="s">
        <v>4</v>
      </c>
      <c r="AG692" s="1">
        <v>483</v>
      </c>
      <c r="AH692" s="1">
        <v>529</v>
      </c>
      <c r="AI692" s="3">
        <v>1012</v>
      </c>
    </row>
    <row r="693" spans="1:35" x14ac:dyDescent="0.35">
      <c r="A693" s="5" t="s">
        <v>452</v>
      </c>
      <c r="B693" s="5" t="s">
        <v>452</v>
      </c>
      <c r="C693" s="4"/>
      <c r="D693" s="4"/>
      <c r="E693" s="4"/>
      <c r="F693" s="4"/>
      <c r="G693" s="4"/>
      <c r="H693" s="22"/>
      <c r="I693" s="4"/>
      <c r="J693" s="4"/>
      <c r="K693" s="4"/>
      <c r="L693" s="4"/>
      <c r="M693" s="4"/>
      <c r="N693" s="4"/>
      <c r="O693" s="4"/>
      <c r="P693" s="4"/>
      <c r="Q693" s="22"/>
      <c r="R693" s="4"/>
      <c r="S693" s="4"/>
      <c r="T693" s="4"/>
      <c r="U693" s="4"/>
      <c r="V693" s="4"/>
      <c r="W693" s="4"/>
      <c r="X693" s="4"/>
      <c r="Y693" s="22"/>
      <c r="Z693" s="4"/>
      <c r="AA693" s="4"/>
      <c r="AB693" s="4"/>
      <c r="AC693" s="4"/>
      <c r="AD693" s="4"/>
      <c r="AE693" s="4"/>
      <c r="AF693" s="22"/>
      <c r="AG693" s="4"/>
      <c r="AH693" s="4"/>
      <c r="AI693" s="4"/>
    </row>
    <row r="694" spans="1:35" ht="87" x14ac:dyDescent="0.35">
      <c r="A694" s="23" t="s">
        <v>535</v>
      </c>
      <c r="B694" s="10" t="s">
        <v>197</v>
      </c>
      <c r="C694" s="1"/>
      <c r="D694" s="1"/>
      <c r="E694" s="1"/>
      <c r="F694" s="1"/>
      <c r="G694" s="2"/>
      <c r="H694" s="22" t="s">
        <v>197</v>
      </c>
      <c r="I694" s="1"/>
      <c r="J694" s="1"/>
      <c r="K694" s="1"/>
      <c r="L694" s="1"/>
      <c r="M694" s="1"/>
      <c r="N694" s="1"/>
      <c r="O694" s="1"/>
      <c r="P694" s="2"/>
      <c r="Q694" s="22" t="s">
        <v>197</v>
      </c>
      <c r="R694" s="1"/>
      <c r="S694" s="1"/>
      <c r="T694" s="1"/>
      <c r="U694" s="1"/>
      <c r="V694" s="1"/>
      <c r="W694" s="1"/>
      <c r="X694" s="2"/>
      <c r="Y694" s="22" t="s">
        <v>197</v>
      </c>
      <c r="Z694" s="1"/>
      <c r="AA694" s="1"/>
      <c r="AB694" s="1"/>
      <c r="AC694" s="1"/>
      <c r="AD694" s="1"/>
      <c r="AE694" s="2"/>
      <c r="AF694" s="22" t="s">
        <v>197</v>
      </c>
      <c r="AG694" s="1"/>
      <c r="AH694" s="1"/>
      <c r="AI694" s="1"/>
    </row>
    <row r="695" spans="1:35" x14ac:dyDescent="0.35">
      <c r="A695" s="23" t="s">
        <v>7</v>
      </c>
      <c r="B695" s="27" t="s">
        <v>7</v>
      </c>
      <c r="C695" s="1">
        <v>4</v>
      </c>
      <c r="D695" s="1">
        <v>23</v>
      </c>
      <c r="E695" s="1">
        <v>11</v>
      </c>
      <c r="F695" s="1">
        <v>38</v>
      </c>
      <c r="G695" s="2"/>
      <c r="H695" s="22" t="s">
        <v>7</v>
      </c>
      <c r="I695" s="1">
        <v>2</v>
      </c>
      <c r="J695" s="1">
        <v>21</v>
      </c>
      <c r="K695" s="1">
        <v>7</v>
      </c>
      <c r="L695" s="1">
        <v>4</v>
      </c>
      <c r="M695" s="1">
        <v>0</v>
      </c>
      <c r="N695" s="1">
        <v>4</v>
      </c>
      <c r="O695" s="1">
        <v>38</v>
      </c>
      <c r="P695" s="2"/>
      <c r="Q695" s="22" t="s">
        <v>7</v>
      </c>
      <c r="R695" s="1">
        <v>2</v>
      </c>
      <c r="S695" s="1">
        <v>8</v>
      </c>
      <c r="T695" s="1">
        <v>10</v>
      </c>
      <c r="U695" s="1">
        <v>11</v>
      </c>
      <c r="V695" s="1">
        <v>7</v>
      </c>
      <c r="W695" s="1">
        <v>38</v>
      </c>
      <c r="X695" s="2"/>
      <c r="Y695" s="22" t="s">
        <v>7</v>
      </c>
      <c r="Z695" s="1">
        <v>5</v>
      </c>
      <c r="AA695" s="1">
        <v>17</v>
      </c>
      <c r="AB695" s="1">
        <v>10</v>
      </c>
      <c r="AC695" s="1">
        <v>6</v>
      </c>
      <c r="AD695" s="1">
        <v>38</v>
      </c>
      <c r="AE695" s="2"/>
      <c r="AF695" s="22" t="s">
        <v>7</v>
      </c>
      <c r="AG695" s="1">
        <v>23</v>
      </c>
      <c r="AH695" s="1">
        <v>15</v>
      </c>
      <c r="AI695" s="1">
        <v>38</v>
      </c>
    </row>
    <row r="696" spans="1:35" x14ac:dyDescent="0.35">
      <c r="A696" s="23" t="s">
        <v>35</v>
      </c>
      <c r="B696" s="27" t="s">
        <v>35</v>
      </c>
      <c r="C696" s="1">
        <v>64</v>
      </c>
      <c r="D696" s="1">
        <v>462</v>
      </c>
      <c r="E696" s="1">
        <v>448</v>
      </c>
      <c r="F696" s="1">
        <v>974</v>
      </c>
      <c r="G696" s="2"/>
      <c r="H696" s="22" t="s">
        <v>35</v>
      </c>
      <c r="I696" s="1">
        <v>84</v>
      </c>
      <c r="J696" s="1">
        <v>378</v>
      </c>
      <c r="K696" s="1">
        <v>356</v>
      </c>
      <c r="L696" s="1">
        <v>92</v>
      </c>
      <c r="M696" s="1">
        <v>26</v>
      </c>
      <c r="N696" s="1">
        <v>38</v>
      </c>
      <c r="O696" s="1">
        <v>974</v>
      </c>
      <c r="P696" s="2"/>
      <c r="Q696" s="22" t="s">
        <v>35</v>
      </c>
      <c r="R696" s="1">
        <v>147</v>
      </c>
      <c r="S696" s="1">
        <v>163</v>
      </c>
      <c r="T696" s="1">
        <v>173</v>
      </c>
      <c r="U696" s="1">
        <v>187</v>
      </c>
      <c r="V696" s="1">
        <v>304</v>
      </c>
      <c r="W696" s="1">
        <v>974</v>
      </c>
      <c r="X696" s="2"/>
      <c r="Y696" s="22" t="s">
        <v>35</v>
      </c>
      <c r="Z696" s="1">
        <v>195</v>
      </c>
      <c r="AA696" s="1">
        <v>242</v>
      </c>
      <c r="AB696" s="1">
        <v>176</v>
      </c>
      <c r="AC696" s="1">
        <v>361</v>
      </c>
      <c r="AD696" s="1">
        <v>974</v>
      </c>
      <c r="AE696" s="2"/>
      <c r="AF696" s="22" t="s">
        <v>35</v>
      </c>
      <c r="AG696" s="1">
        <v>460</v>
      </c>
      <c r="AH696" s="1">
        <v>514</v>
      </c>
      <c r="AI696" s="1">
        <v>974</v>
      </c>
    </row>
    <row r="697" spans="1:35" x14ac:dyDescent="0.35">
      <c r="A697" s="23" t="s">
        <v>4</v>
      </c>
      <c r="B697" s="27" t="s">
        <v>4</v>
      </c>
      <c r="C697" s="1">
        <v>68</v>
      </c>
      <c r="D697" s="1">
        <v>485</v>
      </c>
      <c r="E697" s="1">
        <v>459</v>
      </c>
      <c r="F697" s="3">
        <v>1012</v>
      </c>
      <c r="G697" s="2"/>
      <c r="H697" s="22" t="s">
        <v>4</v>
      </c>
      <c r="I697" s="1">
        <v>86</v>
      </c>
      <c r="J697" s="1">
        <v>399</v>
      </c>
      <c r="K697" s="1">
        <v>363</v>
      </c>
      <c r="L697" s="1">
        <v>96</v>
      </c>
      <c r="M697" s="1">
        <v>26</v>
      </c>
      <c r="N697" s="1">
        <v>42</v>
      </c>
      <c r="O697" s="3">
        <v>1012</v>
      </c>
      <c r="P697" s="2"/>
      <c r="Q697" s="22" t="s">
        <v>4</v>
      </c>
      <c r="R697" s="1">
        <v>149</v>
      </c>
      <c r="S697" s="1">
        <v>171</v>
      </c>
      <c r="T697" s="1">
        <v>183</v>
      </c>
      <c r="U697" s="1">
        <v>198</v>
      </c>
      <c r="V697" s="1">
        <v>311</v>
      </c>
      <c r="W697" s="3">
        <v>1012</v>
      </c>
      <c r="X697" s="2"/>
      <c r="Y697" s="22" t="s">
        <v>4</v>
      </c>
      <c r="Z697" s="1">
        <v>200</v>
      </c>
      <c r="AA697" s="1">
        <v>259</v>
      </c>
      <c r="AB697" s="1">
        <v>186</v>
      </c>
      <c r="AC697" s="1">
        <v>367</v>
      </c>
      <c r="AD697" s="3">
        <v>1012</v>
      </c>
      <c r="AE697" s="2"/>
      <c r="AF697" s="22" t="s">
        <v>4</v>
      </c>
      <c r="AG697" s="1">
        <v>483</v>
      </c>
      <c r="AH697" s="1">
        <v>529</v>
      </c>
      <c r="AI697" s="3">
        <v>1012</v>
      </c>
    </row>
    <row r="698" spans="1:35" x14ac:dyDescent="0.35">
      <c r="A698" s="5" t="s">
        <v>452</v>
      </c>
      <c r="B698" s="5" t="s">
        <v>452</v>
      </c>
      <c r="C698" s="4"/>
      <c r="D698" s="4"/>
      <c r="E698" s="4"/>
      <c r="F698" s="4"/>
      <c r="G698" s="4"/>
      <c r="H698" s="22"/>
      <c r="I698" s="4"/>
      <c r="J698" s="4"/>
      <c r="K698" s="4"/>
      <c r="L698" s="4"/>
      <c r="M698" s="4"/>
      <c r="N698" s="4"/>
      <c r="O698" s="4"/>
      <c r="P698" s="4"/>
      <c r="Q698" s="22"/>
      <c r="R698" s="4"/>
      <c r="S698" s="4"/>
      <c r="T698" s="4"/>
      <c r="U698" s="4"/>
      <c r="V698" s="4"/>
      <c r="W698" s="4"/>
      <c r="X698" s="4"/>
      <c r="Y698" s="22"/>
      <c r="Z698" s="4"/>
      <c r="AA698" s="4"/>
      <c r="AB698" s="4"/>
      <c r="AC698" s="4"/>
      <c r="AD698" s="4"/>
      <c r="AE698" s="4"/>
      <c r="AF698" s="22"/>
      <c r="AG698" s="4"/>
      <c r="AH698" s="4"/>
      <c r="AI698" s="4"/>
    </row>
    <row r="699" spans="1:35" ht="101.5" x14ac:dyDescent="0.35">
      <c r="A699" s="23" t="s">
        <v>536</v>
      </c>
      <c r="B699" s="10" t="s">
        <v>198</v>
      </c>
      <c r="C699" s="1"/>
      <c r="D699" s="1"/>
      <c r="E699" s="1"/>
      <c r="F699" s="1"/>
      <c r="G699" s="2"/>
      <c r="H699" s="22" t="s">
        <v>198</v>
      </c>
      <c r="I699" s="1"/>
      <c r="J699" s="1"/>
      <c r="K699" s="1"/>
      <c r="L699" s="1"/>
      <c r="M699" s="1"/>
      <c r="N699" s="1"/>
      <c r="O699" s="1"/>
      <c r="P699" s="2"/>
      <c r="Q699" s="22" t="s">
        <v>198</v>
      </c>
      <c r="R699" s="1"/>
      <c r="S699" s="1"/>
      <c r="T699" s="1"/>
      <c r="U699" s="1"/>
      <c r="V699" s="1"/>
      <c r="W699" s="1"/>
      <c r="X699" s="2"/>
      <c r="Y699" s="22" t="s">
        <v>198</v>
      </c>
      <c r="Z699" s="1"/>
      <c r="AA699" s="1"/>
      <c r="AB699" s="1"/>
      <c r="AC699" s="1"/>
      <c r="AD699" s="1"/>
      <c r="AE699" s="2"/>
      <c r="AF699" s="22" t="s">
        <v>198</v>
      </c>
      <c r="AG699" s="1"/>
      <c r="AH699" s="1"/>
      <c r="AI699" s="1"/>
    </row>
    <row r="700" spans="1:35" x14ac:dyDescent="0.35">
      <c r="A700" s="23" t="s">
        <v>7</v>
      </c>
      <c r="B700" s="27" t="s">
        <v>7</v>
      </c>
      <c r="C700" s="1">
        <v>5</v>
      </c>
      <c r="D700" s="1">
        <v>5</v>
      </c>
      <c r="E700" s="1">
        <v>5</v>
      </c>
      <c r="F700" s="1">
        <v>15</v>
      </c>
      <c r="G700" s="2"/>
      <c r="H700" s="22" t="s">
        <v>7</v>
      </c>
      <c r="I700" s="1">
        <v>0</v>
      </c>
      <c r="J700" s="1">
        <v>5</v>
      </c>
      <c r="K700" s="1">
        <v>2</v>
      </c>
      <c r="L700" s="1">
        <v>3</v>
      </c>
      <c r="M700" s="1">
        <v>2</v>
      </c>
      <c r="N700" s="1">
        <v>3</v>
      </c>
      <c r="O700" s="1">
        <v>15</v>
      </c>
      <c r="P700" s="2"/>
      <c r="Q700" s="22" t="s">
        <v>7</v>
      </c>
      <c r="R700" s="1">
        <v>5</v>
      </c>
      <c r="S700" s="1">
        <v>2</v>
      </c>
      <c r="T700" s="1">
        <v>2</v>
      </c>
      <c r="U700" s="1">
        <v>2</v>
      </c>
      <c r="V700" s="1">
        <v>4</v>
      </c>
      <c r="W700" s="1">
        <v>15</v>
      </c>
      <c r="X700" s="2"/>
      <c r="Y700" s="22" t="s">
        <v>7</v>
      </c>
      <c r="Z700" s="1">
        <v>0</v>
      </c>
      <c r="AA700" s="1">
        <v>7</v>
      </c>
      <c r="AB700" s="1">
        <v>5</v>
      </c>
      <c r="AC700" s="1">
        <v>3</v>
      </c>
      <c r="AD700" s="1">
        <v>15</v>
      </c>
      <c r="AE700" s="2"/>
      <c r="AF700" s="22" t="s">
        <v>7</v>
      </c>
      <c r="AG700" s="1">
        <v>6</v>
      </c>
      <c r="AH700" s="1">
        <v>9</v>
      </c>
      <c r="AI700" s="1">
        <v>15</v>
      </c>
    </row>
    <row r="701" spans="1:35" x14ac:dyDescent="0.35">
      <c r="A701" s="23" t="s">
        <v>35</v>
      </c>
      <c r="B701" s="27" t="s">
        <v>35</v>
      </c>
      <c r="C701" s="1">
        <v>63</v>
      </c>
      <c r="D701" s="1">
        <v>480</v>
      </c>
      <c r="E701" s="1">
        <v>454</v>
      </c>
      <c r="F701" s="1">
        <v>997</v>
      </c>
      <c r="G701" s="2"/>
      <c r="H701" s="22" t="s">
        <v>35</v>
      </c>
      <c r="I701" s="1">
        <v>86</v>
      </c>
      <c r="J701" s="1">
        <v>394</v>
      </c>
      <c r="K701" s="1">
        <v>361</v>
      </c>
      <c r="L701" s="1">
        <v>93</v>
      </c>
      <c r="M701" s="1">
        <v>24</v>
      </c>
      <c r="N701" s="1">
        <v>39</v>
      </c>
      <c r="O701" s="1">
        <v>997</v>
      </c>
      <c r="P701" s="2"/>
      <c r="Q701" s="22" t="s">
        <v>35</v>
      </c>
      <c r="R701" s="1">
        <v>144</v>
      </c>
      <c r="S701" s="1">
        <v>169</v>
      </c>
      <c r="T701" s="1">
        <v>181</v>
      </c>
      <c r="U701" s="1">
        <v>196</v>
      </c>
      <c r="V701" s="1">
        <v>307</v>
      </c>
      <c r="W701" s="1">
        <v>997</v>
      </c>
      <c r="X701" s="2"/>
      <c r="Y701" s="22" t="s">
        <v>35</v>
      </c>
      <c r="Z701" s="1">
        <v>200</v>
      </c>
      <c r="AA701" s="1">
        <v>252</v>
      </c>
      <c r="AB701" s="1">
        <v>181</v>
      </c>
      <c r="AC701" s="1">
        <v>364</v>
      </c>
      <c r="AD701" s="1">
        <v>997</v>
      </c>
      <c r="AE701" s="2"/>
      <c r="AF701" s="22" t="s">
        <v>35</v>
      </c>
      <c r="AG701" s="1">
        <v>477</v>
      </c>
      <c r="AH701" s="1">
        <v>520</v>
      </c>
      <c r="AI701" s="1">
        <v>997</v>
      </c>
    </row>
    <row r="702" spans="1:35" x14ac:dyDescent="0.35">
      <c r="A702" s="23" t="s">
        <v>4</v>
      </c>
      <c r="B702" s="27" t="s">
        <v>4</v>
      </c>
      <c r="C702" s="1">
        <v>68</v>
      </c>
      <c r="D702" s="1">
        <v>485</v>
      </c>
      <c r="E702" s="1">
        <v>459</v>
      </c>
      <c r="F702" s="3">
        <v>1012</v>
      </c>
      <c r="G702" s="2"/>
      <c r="H702" s="22" t="s">
        <v>4</v>
      </c>
      <c r="I702" s="1">
        <v>86</v>
      </c>
      <c r="J702" s="1">
        <v>399</v>
      </c>
      <c r="K702" s="1">
        <v>363</v>
      </c>
      <c r="L702" s="1">
        <v>96</v>
      </c>
      <c r="M702" s="1">
        <v>26</v>
      </c>
      <c r="N702" s="1">
        <v>42</v>
      </c>
      <c r="O702" s="3">
        <v>1012</v>
      </c>
      <c r="P702" s="2"/>
      <c r="Q702" s="22" t="s">
        <v>4</v>
      </c>
      <c r="R702" s="1">
        <v>149</v>
      </c>
      <c r="S702" s="1">
        <v>171</v>
      </c>
      <c r="T702" s="1">
        <v>183</v>
      </c>
      <c r="U702" s="1">
        <v>198</v>
      </c>
      <c r="V702" s="1">
        <v>311</v>
      </c>
      <c r="W702" s="3">
        <v>1012</v>
      </c>
      <c r="X702" s="2"/>
      <c r="Y702" s="22" t="s">
        <v>4</v>
      </c>
      <c r="Z702" s="1">
        <v>200</v>
      </c>
      <c r="AA702" s="1">
        <v>259</v>
      </c>
      <c r="AB702" s="1">
        <v>186</v>
      </c>
      <c r="AC702" s="1">
        <v>367</v>
      </c>
      <c r="AD702" s="3">
        <v>1012</v>
      </c>
      <c r="AE702" s="2"/>
      <c r="AF702" s="22" t="s">
        <v>4</v>
      </c>
      <c r="AG702" s="1">
        <v>483</v>
      </c>
      <c r="AH702" s="1">
        <v>529</v>
      </c>
      <c r="AI702" s="3">
        <v>1012</v>
      </c>
    </row>
    <row r="703" spans="1:35" x14ac:dyDescent="0.35">
      <c r="A703" s="5" t="s">
        <v>452</v>
      </c>
      <c r="B703" s="5" t="s">
        <v>452</v>
      </c>
      <c r="C703" s="4"/>
      <c r="D703" s="4"/>
      <c r="E703" s="4"/>
      <c r="F703" s="4"/>
      <c r="G703" s="4"/>
      <c r="H703" s="22"/>
      <c r="I703" s="4"/>
      <c r="J703" s="4"/>
      <c r="K703" s="4"/>
      <c r="L703" s="4"/>
      <c r="M703" s="4"/>
      <c r="N703" s="4"/>
      <c r="O703" s="4"/>
      <c r="P703" s="4"/>
      <c r="Q703" s="22"/>
      <c r="R703" s="4"/>
      <c r="S703" s="4"/>
      <c r="T703" s="4"/>
      <c r="U703" s="4"/>
      <c r="V703" s="4"/>
      <c r="W703" s="4"/>
      <c r="X703" s="4"/>
      <c r="Y703" s="22"/>
      <c r="Z703" s="4"/>
      <c r="AA703" s="4"/>
      <c r="AB703" s="4"/>
      <c r="AC703" s="4"/>
      <c r="AD703" s="4"/>
      <c r="AE703" s="4"/>
      <c r="AF703" s="22"/>
      <c r="AG703" s="4"/>
      <c r="AH703" s="4"/>
      <c r="AI703" s="4"/>
    </row>
    <row r="704" spans="1:35" ht="72.5" x14ac:dyDescent="0.35">
      <c r="A704" s="23" t="s">
        <v>537</v>
      </c>
      <c r="B704" s="10" t="s">
        <v>199</v>
      </c>
      <c r="C704" s="1"/>
      <c r="D704" s="1"/>
      <c r="E704" s="1"/>
      <c r="F704" s="1"/>
      <c r="G704" s="2"/>
      <c r="H704" s="22" t="s">
        <v>199</v>
      </c>
      <c r="I704" s="1"/>
      <c r="J704" s="1"/>
      <c r="K704" s="1"/>
      <c r="L704" s="1"/>
      <c r="M704" s="1"/>
      <c r="N704" s="1"/>
      <c r="O704" s="1"/>
      <c r="P704" s="2"/>
      <c r="Q704" s="22" t="s">
        <v>199</v>
      </c>
      <c r="R704" s="1"/>
      <c r="S704" s="1"/>
      <c r="T704" s="1"/>
      <c r="U704" s="1"/>
      <c r="V704" s="1"/>
      <c r="W704" s="1"/>
      <c r="X704" s="2"/>
      <c r="Y704" s="22" t="s">
        <v>199</v>
      </c>
      <c r="Z704" s="1"/>
      <c r="AA704" s="1"/>
      <c r="AB704" s="1"/>
      <c r="AC704" s="1"/>
      <c r="AD704" s="1"/>
      <c r="AE704" s="2"/>
      <c r="AF704" s="22" t="s">
        <v>199</v>
      </c>
      <c r="AG704" s="1"/>
      <c r="AH704" s="1"/>
      <c r="AI704" s="1"/>
    </row>
    <row r="705" spans="1:35" x14ac:dyDescent="0.35">
      <c r="A705" s="23" t="s">
        <v>7</v>
      </c>
      <c r="B705" s="27" t="s">
        <v>7</v>
      </c>
      <c r="C705" s="1">
        <v>1</v>
      </c>
      <c r="D705" s="1">
        <v>8</v>
      </c>
      <c r="E705" s="1">
        <v>10</v>
      </c>
      <c r="F705" s="1">
        <v>19</v>
      </c>
      <c r="G705" s="2"/>
      <c r="H705" s="22" t="s">
        <v>7</v>
      </c>
      <c r="I705" s="1">
        <v>0</v>
      </c>
      <c r="J705" s="1">
        <v>8</v>
      </c>
      <c r="K705" s="1">
        <v>9</v>
      </c>
      <c r="L705" s="1">
        <v>1</v>
      </c>
      <c r="M705" s="1">
        <v>1</v>
      </c>
      <c r="N705" s="1">
        <v>0</v>
      </c>
      <c r="O705" s="1">
        <v>19</v>
      </c>
      <c r="P705" s="2"/>
      <c r="Q705" s="22" t="s">
        <v>7</v>
      </c>
      <c r="R705" s="1">
        <v>3</v>
      </c>
      <c r="S705" s="1">
        <v>3</v>
      </c>
      <c r="T705" s="1">
        <v>7</v>
      </c>
      <c r="U705" s="1">
        <v>1</v>
      </c>
      <c r="V705" s="1">
        <v>5</v>
      </c>
      <c r="W705" s="1">
        <v>19</v>
      </c>
      <c r="X705" s="2"/>
      <c r="Y705" s="22" t="s">
        <v>7</v>
      </c>
      <c r="Z705" s="1">
        <v>3</v>
      </c>
      <c r="AA705" s="1">
        <v>8</v>
      </c>
      <c r="AB705" s="1">
        <v>2</v>
      </c>
      <c r="AC705" s="1">
        <v>6</v>
      </c>
      <c r="AD705" s="1">
        <v>19</v>
      </c>
      <c r="AE705" s="2"/>
      <c r="AF705" s="22" t="s">
        <v>7</v>
      </c>
      <c r="AG705" s="1">
        <v>2</v>
      </c>
      <c r="AH705" s="1">
        <v>17</v>
      </c>
      <c r="AI705" s="1">
        <v>19</v>
      </c>
    </row>
    <row r="706" spans="1:35" x14ac:dyDescent="0.35">
      <c r="A706" s="23" t="s">
        <v>35</v>
      </c>
      <c r="B706" s="27" t="s">
        <v>35</v>
      </c>
      <c r="C706" s="1">
        <v>67</v>
      </c>
      <c r="D706" s="1">
        <v>477</v>
      </c>
      <c r="E706" s="1">
        <v>449</v>
      </c>
      <c r="F706" s="1">
        <v>993</v>
      </c>
      <c r="G706" s="2"/>
      <c r="H706" s="22" t="s">
        <v>35</v>
      </c>
      <c r="I706" s="1">
        <v>86</v>
      </c>
      <c r="J706" s="1">
        <v>391</v>
      </c>
      <c r="K706" s="1">
        <v>354</v>
      </c>
      <c r="L706" s="1">
        <v>95</v>
      </c>
      <c r="M706" s="1">
        <v>25</v>
      </c>
      <c r="N706" s="1">
        <v>42</v>
      </c>
      <c r="O706" s="1">
        <v>993</v>
      </c>
      <c r="P706" s="2"/>
      <c r="Q706" s="22" t="s">
        <v>35</v>
      </c>
      <c r="R706" s="1">
        <v>146</v>
      </c>
      <c r="S706" s="1">
        <v>168</v>
      </c>
      <c r="T706" s="1">
        <v>176</v>
      </c>
      <c r="U706" s="1">
        <v>197</v>
      </c>
      <c r="V706" s="1">
        <v>306</v>
      </c>
      <c r="W706" s="1">
        <v>993</v>
      </c>
      <c r="X706" s="2"/>
      <c r="Y706" s="22" t="s">
        <v>35</v>
      </c>
      <c r="Z706" s="1">
        <v>197</v>
      </c>
      <c r="AA706" s="1">
        <v>251</v>
      </c>
      <c r="AB706" s="1">
        <v>184</v>
      </c>
      <c r="AC706" s="1">
        <v>361</v>
      </c>
      <c r="AD706" s="1">
        <v>993</v>
      </c>
      <c r="AE706" s="2"/>
      <c r="AF706" s="22" t="s">
        <v>35</v>
      </c>
      <c r="AG706" s="1">
        <v>481</v>
      </c>
      <c r="AH706" s="1">
        <v>512</v>
      </c>
      <c r="AI706" s="1">
        <v>993</v>
      </c>
    </row>
    <row r="707" spans="1:35" x14ac:dyDescent="0.35">
      <c r="A707" s="23" t="s">
        <v>4</v>
      </c>
      <c r="B707" s="27" t="s">
        <v>4</v>
      </c>
      <c r="C707" s="1">
        <v>68</v>
      </c>
      <c r="D707" s="1">
        <v>485</v>
      </c>
      <c r="E707" s="1">
        <v>459</v>
      </c>
      <c r="F707" s="3">
        <v>1012</v>
      </c>
      <c r="G707" s="2"/>
      <c r="H707" s="22" t="s">
        <v>4</v>
      </c>
      <c r="I707" s="1">
        <v>86</v>
      </c>
      <c r="J707" s="1">
        <v>399</v>
      </c>
      <c r="K707" s="1">
        <v>363</v>
      </c>
      <c r="L707" s="1">
        <v>96</v>
      </c>
      <c r="M707" s="1">
        <v>26</v>
      </c>
      <c r="N707" s="1">
        <v>42</v>
      </c>
      <c r="O707" s="3">
        <v>1012</v>
      </c>
      <c r="P707" s="2"/>
      <c r="Q707" s="22" t="s">
        <v>4</v>
      </c>
      <c r="R707" s="1">
        <v>149</v>
      </c>
      <c r="S707" s="1">
        <v>171</v>
      </c>
      <c r="T707" s="1">
        <v>183</v>
      </c>
      <c r="U707" s="1">
        <v>198</v>
      </c>
      <c r="V707" s="1">
        <v>311</v>
      </c>
      <c r="W707" s="3">
        <v>1012</v>
      </c>
      <c r="X707" s="2"/>
      <c r="Y707" s="22" t="s">
        <v>4</v>
      </c>
      <c r="Z707" s="1">
        <v>200</v>
      </c>
      <c r="AA707" s="1">
        <v>259</v>
      </c>
      <c r="AB707" s="1">
        <v>186</v>
      </c>
      <c r="AC707" s="1">
        <v>367</v>
      </c>
      <c r="AD707" s="3">
        <v>1012</v>
      </c>
      <c r="AE707" s="2"/>
      <c r="AF707" s="22" t="s">
        <v>4</v>
      </c>
      <c r="AG707" s="1">
        <v>483</v>
      </c>
      <c r="AH707" s="1">
        <v>529</v>
      </c>
      <c r="AI707" s="3">
        <v>1012</v>
      </c>
    </row>
    <row r="708" spans="1:35" x14ac:dyDescent="0.35">
      <c r="A708" s="5" t="s">
        <v>452</v>
      </c>
      <c r="B708" s="5" t="s">
        <v>452</v>
      </c>
      <c r="C708" s="4"/>
      <c r="D708" s="4"/>
      <c r="E708" s="4"/>
      <c r="F708" s="4"/>
      <c r="G708" s="4"/>
      <c r="H708" s="22"/>
      <c r="I708" s="4"/>
      <c r="J708" s="4"/>
      <c r="K708" s="4"/>
      <c r="L708" s="4"/>
      <c r="M708" s="4"/>
      <c r="N708" s="4"/>
      <c r="O708" s="4"/>
      <c r="P708" s="4"/>
      <c r="Q708" s="22"/>
      <c r="R708" s="4"/>
      <c r="S708" s="4"/>
      <c r="T708" s="4"/>
      <c r="U708" s="4"/>
      <c r="V708" s="4"/>
      <c r="W708" s="4"/>
      <c r="X708" s="4"/>
      <c r="Y708" s="22"/>
      <c r="Z708" s="4"/>
      <c r="AA708" s="4"/>
      <c r="AB708" s="4"/>
      <c r="AC708" s="4"/>
      <c r="AD708" s="4"/>
      <c r="AE708" s="4"/>
      <c r="AF708" s="22"/>
      <c r="AG708" s="4"/>
      <c r="AH708" s="4"/>
      <c r="AI708" s="4"/>
    </row>
    <row r="709" spans="1:35" ht="87" x14ac:dyDescent="0.35">
      <c r="A709" s="23" t="s">
        <v>538</v>
      </c>
      <c r="B709" s="10" t="s">
        <v>200</v>
      </c>
      <c r="C709" s="1"/>
      <c r="D709" s="1"/>
      <c r="E709" s="1"/>
      <c r="F709" s="1"/>
      <c r="G709" s="2"/>
      <c r="H709" s="22" t="s">
        <v>200</v>
      </c>
      <c r="I709" s="1"/>
      <c r="J709" s="1"/>
      <c r="K709" s="1"/>
      <c r="L709" s="1"/>
      <c r="M709" s="1"/>
      <c r="N709" s="1"/>
      <c r="O709" s="1"/>
      <c r="P709" s="2"/>
      <c r="Q709" s="22" t="s">
        <v>200</v>
      </c>
      <c r="R709" s="1"/>
      <c r="S709" s="1"/>
      <c r="T709" s="1"/>
      <c r="U709" s="1"/>
      <c r="V709" s="1"/>
      <c r="W709" s="1"/>
      <c r="X709" s="2"/>
      <c r="Y709" s="22" t="s">
        <v>200</v>
      </c>
      <c r="Z709" s="1"/>
      <c r="AA709" s="1"/>
      <c r="AB709" s="1"/>
      <c r="AC709" s="1"/>
      <c r="AD709" s="1"/>
      <c r="AE709" s="2"/>
      <c r="AF709" s="22" t="s">
        <v>200</v>
      </c>
      <c r="AG709" s="1"/>
      <c r="AH709" s="1"/>
      <c r="AI709" s="1"/>
    </row>
    <row r="710" spans="1:35" x14ac:dyDescent="0.35">
      <c r="A710" s="23" t="s">
        <v>7</v>
      </c>
      <c r="B710" s="27" t="s">
        <v>7</v>
      </c>
      <c r="C710" s="1">
        <v>8</v>
      </c>
      <c r="D710" s="1">
        <v>11</v>
      </c>
      <c r="E710" s="1">
        <v>13</v>
      </c>
      <c r="F710" s="1">
        <v>32</v>
      </c>
      <c r="G710" s="2"/>
      <c r="H710" s="22" t="s">
        <v>7</v>
      </c>
      <c r="I710" s="1">
        <v>1</v>
      </c>
      <c r="J710" s="1">
        <v>10</v>
      </c>
      <c r="K710" s="1">
        <v>11</v>
      </c>
      <c r="L710" s="1">
        <v>2</v>
      </c>
      <c r="M710" s="1">
        <v>1</v>
      </c>
      <c r="N710" s="1">
        <v>7</v>
      </c>
      <c r="O710" s="1">
        <v>32</v>
      </c>
      <c r="P710" s="2"/>
      <c r="Q710" s="22" t="s">
        <v>7</v>
      </c>
      <c r="R710" s="1">
        <v>8</v>
      </c>
      <c r="S710" s="1">
        <v>6</v>
      </c>
      <c r="T710" s="1">
        <v>7</v>
      </c>
      <c r="U710" s="1">
        <v>4</v>
      </c>
      <c r="V710" s="1">
        <v>7</v>
      </c>
      <c r="W710" s="1">
        <v>32</v>
      </c>
      <c r="X710" s="2"/>
      <c r="Y710" s="22" t="s">
        <v>7</v>
      </c>
      <c r="Z710" s="1">
        <v>7</v>
      </c>
      <c r="AA710" s="1">
        <v>2</v>
      </c>
      <c r="AB710" s="1">
        <v>18</v>
      </c>
      <c r="AC710" s="1">
        <v>5</v>
      </c>
      <c r="AD710" s="1">
        <v>32</v>
      </c>
      <c r="AE710" s="2"/>
      <c r="AF710" s="22" t="s">
        <v>7</v>
      </c>
      <c r="AG710" s="1">
        <v>23</v>
      </c>
      <c r="AH710" s="1">
        <v>9</v>
      </c>
      <c r="AI710" s="1">
        <v>32</v>
      </c>
    </row>
    <row r="711" spans="1:35" x14ac:dyDescent="0.35">
      <c r="A711" s="23" t="s">
        <v>35</v>
      </c>
      <c r="B711" s="27" t="s">
        <v>35</v>
      </c>
      <c r="C711" s="1">
        <v>60</v>
      </c>
      <c r="D711" s="1">
        <v>474</v>
      </c>
      <c r="E711" s="1">
        <v>446</v>
      </c>
      <c r="F711" s="1">
        <v>980</v>
      </c>
      <c r="G711" s="2"/>
      <c r="H711" s="22" t="s">
        <v>35</v>
      </c>
      <c r="I711" s="1">
        <v>85</v>
      </c>
      <c r="J711" s="1">
        <v>389</v>
      </c>
      <c r="K711" s="1">
        <v>352</v>
      </c>
      <c r="L711" s="1">
        <v>94</v>
      </c>
      <c r="M711" s="1">
        <v>25</v>
      </c>
      <c r="N711" s="1">
        <v>35</v>
      </c>
      <c r="O711" s="1">
        <v>980</v>
      </c>
      <c r="P711" s="2"/>
      <c r="Q711" s="22" t="s">
        <v>35</v>
      </c>
      <c r="R711" s="1">
        <v>141</v>
      </c>
      <c r="S711" s="1">
        <v>165</v>
      </c>
      <c r="T711" s="1">
        <v>176</v>
      </c>
      <c r="U711" s="1">
        <v>194</v>
      </c>
      <c r="V711" s="1">
        <v>304</v>
      </c>
      <c r="W711" s="1">
        <v>980</v>
      </c>
      <c r="X711" s="2"/>
      <c r="Y711" s="22" t="s">
        <v>35</v>
      </c>
      <c r="Z711" s="1">
        <v>193</v>
      </c>
      <c r="AA711" s="1">
        <v>257</v>
      </c>
      <c r="AB711" s="1">
        <v>168</v>
      </c>
      <c r="AC711" s="1">
        <v>362</v>
      </c>
      <c r="AD711" s="1">
        <v>980</v>
      </c>
      <c r="AE711" s="2"/>
      <c r="AF711" s="22" t="s">
        <v>35</v>
      </c>
      <c r="AG711" s="1">
        <v>460</v>
      </c>
      <c r="AH711" s="1">
        <v>520</v>
      </c>
      <c r="AI711" s="1">
        <v>980</v>
      </c>
    </row>
    <row r="712" spans="1:35" x14ac:dyDescent="0.35">
      <c r="A712" s="23" t="s">
        <v>4</v>
      </c>
      <c r="B712" s="27" t="s">
        <v>4</v>
      </c>
      <c r="C712" s="1">
        <v>68</v>
      </c>
      <c r="D712" s="1">
        <v>485</v>
      </c>
      <c r="E712" s="1">
        <v>459</v>
      </c>
      <c r="F712" s="3">
        <v>1012</v>
      </c>
      <c r="G712" s="2"/>
      <c r="H712" s="22" t="s">
        <v>4</v>
      </c>
      <c r="I712" s="1">
        <v>86</v>
      </c>
      <c r="J712" s="1">
        <v>399</v>
      </c>
      <c r="K712" s="1">
        <v>363</v>
      </c>
      <c r="L712" s="1">
        <v>96</v>
      </c>
      <c r="M712" s="1">
        <v>26</v>
      </c>
      <c r="N712" s="1">
        <v>42</v>
      </c>
      <c r="O712" s="3">
        <v>1012</v>
      </c>
      <c r="P712" s="2"/>
      <c r="Q712" s="22" t="s">
        <v>4</v>
      </c>
      <c r="R712" s="1">
        <v>149</v>
      </c>
      <c r="S712" s="1">
        <v>171</v>
      </c>
      <c r="T712" s="1">
        <v>183</v>
      </c>
      <c r="U712" s="1">
        <v>198</v>
      </c>
      <c r="V712" s="1">
        <v>311</v>
      </c>
      <c r="W712" s="3">
        <v>1012</v>
      </c>
      <c r="X712" s="2"/>
      <c r="Y712" s="22" t="s">
        <v>4</v>
      </c>
      <c r="Z712" s="1">
        <v>200</v>
      </c>
      <c r="AA712" s="1">
        <v>259</v>
      </c>
      <c r="AB712" s="1">
        <v>186</v>
      </c>
      <c r="AC712" s="1">
        <v>367</v>
      </c>
      <c r="AD712" s="3">
        <v>1012</v>
      </c>
      <c r="AE712" s="2"/>
      <c r="AF712" s="22" t="s">
        <v>4</v>
      </c>
      <c r="AG712" s="1">
        <v>483</v>
      </c>
      <c r="AH712" s="1">
        <v>529</v>
      </c>
      <c r="AI712" s="3">
        <v>1012</v>
      </c>
    </row>
    <row r="713" spans="1:35" x14ac:dyDescent="0.35">
      <c r="A713" s="5" t="s">
        <v>452</v>
      </c>
      <c r="B713" s="5" t="s">
        <v>452</v>
      </c>
      <c r="C713" s="4"/>
      <c r="D713" s="4"/>
      <c r="E713" s="4"/>
      <c r="F713" s="4"/>
      <c r="G713" s="4"/>
      <c r="H713" s="22"/>
      <c r="I713" s="4"/>
      <c r="J713" s="4"/>
      <c r="K713" s="4"/>
      <c r="L713" s="4"/>
      <c r="M713" s="4"/>
      <c r="N713" s="4"/>
      <c r="O713" s="4"/>
      <c r="P713" s="4"/>
      <c r="Q713" s="22"/>
      <c r="R713" s="4"/>
      <c r="S713" s="4"/>
      <c r="T713" s="4"/>
      <c r="U713" s="4"/>
      <c r="V713" s="4"/>
      <c r="W713" s="4"/>
      <c r="X713" s="4"/>
      <c r="Y713" s="22"/>
      <c r="Z713" s="4"/>
      <c r="AA713" s="4"/>
      <c r="AB713" s="4"/>
      <c r="AC713" s="4"/>
      <c r="AD713" s="4"/>
      <c r="AE713" s="4"/>
      <c r="AF713" s="22"/>
      <c r="AG713" s="4"/>
      <c r="AH713" s="4"/>
      <c r="AI713" s="4"/>
    </row>
    <row r="714" spans="1:35" ht="58" x14ac:dyDescent="0.35">
      <c r="A714" s="23" t="s">
        <v>539</v>
      </c>
      <c r="B714" s="10" t="s">
        <v>201</v>
      </c>
      <c r="C714" s="1"/>
      <c r="D714" s="1"/>
      <c r="E714" s="1"/>
      <c r="F714" s="1"/>
      <c r="G714" s="2"/>
      <c r="H714" s="22" t="s">
        <v>201</v>
      </c>
      <c r="I714" s="1"/>
      <c r="J714" s="1"/>
      <c r="K714" s="1"/>
      <c r="L714" s="1"/>
      <c r="M714" s="1"/>
      <c r="N714" s="1"/>
      <c r="O714" s="1"/>
      <c r="P714" s="2"/>
      <c r="Q714" s="22" t="s">
        <v>201</v>
      </c>
      <c r="R714" s="1"/>
      <c r="S714" s="1"/>
      <c r="T714" s="1"/>
      <c r="U714" s="1"/>
      <c r="V714" s="1"/>
      <c r="W714" s="1"/>
      <c r="X714" s="2"/>
      <c r="Y714" s="22" t="s">
        <v>201</v>
      </c>
      <c r="Z714" s="1"/>
      <c r="AA714" s="1"/>
      <c r="AB714" s="1"/>
      <c r="AC714" s="1"/>
      <c r="AD714" s="1"/>
      <c r="AE714" s="2"/>
      <c r="AF714" s="22" t="s">
        <v>201</v>
      </c>
      <c r="AG714" s="1"/>
      <c r="AH714" s="1"/>
      <c r="AI714" s="1"/>
    </row>
    <row r="715" spans="1:35" x14ac:dyDescent="0.35">
      <c r="A715" s="23" t="s">
        <v>7</v>
      </c>
      <c r="B715" s="27" t="s">
        <v>7</v>
      </c>
      <c r="C715" s="1">
        <v>3</v>
      </c>
      <c r="D715" s="1">
        <v>7</v>
      </c>
      <c r="E715" s="1">
        <v>7</v>
      </c>
      <c r="F715" s="1">
        <v>17</v>
      </c>
      <c r="G715" s="2"/>
      <c r="H715" s="22" t="s">
        <v>7</v>
      </c>
      <c r="I715" s="1">
        <v>1</v>
      </c>
      <c r="J715" s="1">
        <v>6</v>
      </c>
      <c r="K715" s="1">
        <v>4</v>
      </c>
      <c r="L715" s="1">
        <v>3</v>
      </c>
      <c r="M715" s="1">
        <v>1</v>
      </c>
      <c r="N715" s="1">
        <v>2</v>
      </c>
      <c r="O715" s="1">
        <v>17</v>
      </c>
      <c r="P715" s="2"/>
      <c r="Q715" s="22" t="s">
        <v>7</v>
      </c>
      <c r="R715" s="1">
        <v>5</v>
      </c>
      <c r="S715" s="1">
        <v>3</v>
      </c>
      <c r="T715" s="1">
        <v>2</v>
      </c>
      <c r="U715" s="1">
        <v>4</v>
      </c>
      <c r="V715" s="1">
        <v>3</v>
      </c>
      <c r="W715" s="1">
        <v>17</v>
      </c>
      <c r="X715" s="2"/>
      <c r="Y715" s="22" t="s">
        <v>7</v>
      </c>
      <c r="Z715" s="1">
        <v>4</v>
      </c>
      <c r="AA715" s="1">
        <v>7</v>
      </c>
      <c r="AB715" s="1">
        <v>3</v>
      </c>
      <c r="AC715" s="1">
        <v>3</v>
      </c>
      <c r="AD715" s="1">
        <v>17</v>
      </c>
      <c r="AE715" s="2"/>
      <c r="AF715" s="22" t="s">
        <v>7</v>
      </c>
      <c r="AG715" s="1">
        <v>7</v>
      </c>
      <c r="AH715" s="1">
        <v>10</v>
      </c>
      <c r="AI715" s="1">
        <v>17</v>
      </c>
    </row>
    <row r="716" spans="1:35" x14ac:dyDescent="0.35">
      <c r="A716" s="23" t="s">
        <v>35</v>
      </c>
      <c r="B716" s="27" t="s">
        <v>35</v>
      </c>
      <c r="C716" s="1">
        <v>65</v>
      </c>
      <c r="D716" s="1">
        <v>478</v>
      </c>
      <c r="E716" s="1">
        <v>452</v>
      </c>
      <c r="F716" s="1">
        <v>995</v>
      </c>
      <c r="G716" s="2"/>
      <c r="H716" s="22" t="s">
        <v>35</v>
      </c>
      <c r="I716" s="1">
        <v>85</v>
      </c>
      <c r="J716" s="1">
        <v>393</v>
      </c>
      <c r="K716" s="1">
        <v>359</v>
      </c>
      <c r="L716" s="1">
        <v>93</v>
      </c>
      <c r="M716" s="1">
        <v>25</v>
      </c>
      <c r="N716" s="1">
        <v>40</v>
      </c>
      <c r="O716" s="1">
        <v>995</v>
      </c>
      <c r="P716" s="2"/>
      <c r="Q716" s="22" t="s">
        <v>35</v>
      </c>
      <c r="R716" s="1">
        <v>144</v>
      </c>
      <c r="S716" s="1">
        <v>168</v>
      </c>
      <c r="T716" s="1">
        <v>181</v>
      </c>
      <c r="U716" s="1">
        <v>194</v>
      </c>
      <c r="V716" s="1">
        <v>308</v>
      </c>
      <c r="W716" s="1">
        <v>995</v>
      </c>
      <c r="X716" s="2"/>
      <c r="Y716" s="22" t="s">
        <v>35</v>
      </c>
      <c r="Z716" s="1">
        <v>196</v>
      </c>
      <c r="AA716" s="1">
        <v>252</v>
      </c>
      <c r="AB716" s="1">
        <v>183</v>
      </c>
      <c r="AC716" s="1">
        <v>364</v>
      </c>
      <c r="AD716" s="1">
        <v>995</v>
      </c>
      <c r="AE716" s="2"/>
      <c r="AF716" s="22" t="s">
        <v>35</v>
      </c>
      <c r="AG716" s="1">
        <v>476</v>
      </c>
      <c r="AH716" s="1">
        <v>519</v>
      </c>
      <c r="AI716" s="1">
        <v>995</v>
      </c>
    </row>
    <row r="717" spans="1:35" x14ac:dyDescent="0.35">
      <c r="A717" s="23" t="s">
        <v>4</v>
      </c>
      <c r="B717" s="27" t="s">
        <v>4</v>
      </c>
      <c r="C717" s="1">
        <v>68</v>
      </c>
      <c r="D717" s="1">
        <v>485</v>
      </c>
      <c r="E717" s="1">
        <v>459</v>
      </c>
      <c r="F717" s="3">
        <v>1012</v>
      </c>
      <c r="G717" s="2"/>
      <c r="H717" s="22" t="s">
        <v>4</v>
      </c>
      <c r="I717" s="1">
        <v>86</v>
      </c>
      <c r="J717" s="1">
        <v>399</v>
      </c>
      <c r="K717" s="1">
        <v>363</v>
      </c>
      <c r="L717" s="1">
        <v>96</v>
      </c>
      <c r="M717" s="1">
        <v>26</v>
      </c>
      <c r="N717" s="1">
        <v>42</v>
      </c>
      <c r="O717" s="3">
        <v>1012</v>
      </c>
      <c r="P717" s="2"/>
      <c r="Q717" s="22" t="s">
        <v>4</v>
      </c>
      <c r="R717" s="1">
        <v>149</v>
      </c>
      <c r="S717" s="1">
        <v>171</v>
      </c>
      <c r="T717" s="1">
        <v>183</v>
      </c>
      <c r="U717" s="1">
        <v>198</v>
      </c>
      <c r="V717" s="1">
        <v>311</v>
      </c>
      <c r="W717" s="3">
        <v>1012</v>
      </c>
      <c r="X717" s="2"/>
      <c r="Y717" s="22" t="s">
        <v>4</v>
      </c>
      <c r="Z717" s="1">
        <v>200</v>
      </c>
      <c r="AA717" s="1">
        <v>259</v>
      </c>
      <c r="AB717" s="1">
        <v>186</v>
      </c>
      <c r="AC717" s="1">
        <v>367</v>
      </c>
      <c r="AD717" s="3">
        <v>1012</v>
      </c>
      <c r="AE717" s="2"/>
      <c r="AF717" s="22" t="s">
        <v>4</v>
      </c>
      <c r="AG717" s="1">
        <v>483</v>
      </c>
      <c r="AH717" s="1">
        <v>529</v>
      </c>
      <c r="AI717" s="3">
        <v>1012</v>
      </c>
    </row>
    <row r="718" spans="1:35" x14ac:dyDescent="0.35">
      <c r="A718" s="5" t="s">
        <v>452</v>
      </c>
      <c r="B718" s="5" t="s">
        <v>452</v>
      </c>
      <c r="C718" s="4"/>
      <c r="D718" s="4"/>
      <c r="E718" s="4"/>
      <c r="F718" s="4"/>
      <c r="G718" s="4"/>
      <c r="H718" s="22"/>
      <c r="I718" s="4"/>
      <c r="J718" s="4"/>
      <c r="K718" s="4"/>
      <c r="L718" s="4"/>
      <c r="M718" s="4"/>
      <c r="N718" s="4"/>
      <c r="O718" s="4"/>
      <c r="P718" s="4"/>
      <c r="Q718" s="22"/>
      <c r="R718" s="4"/>
      <c r="S718" s="4"/>
      <c r="T718" s="4"/>
      <c r="U718" s="4"/>
      <c r="V718" s="4"/>
      <c r="W718" s="4"/>
      <c r="X718" s="4"/>
      <c r="Y718" s="22"/>
      <c r="Z718" s="4"/>
      <c r="AA718" s="4"/>
      <c r="AB718" s="4"/>
      <c r="AC718" s="4"/>
      <c r="AD718" s="4"/>
      <c r="AE718" s="4"/>
      <c r="AF718" s="22"/>
      <c r="AG718" s="4"/>
      <c r="AH718" s="4"/>
      <c r="AI718" s="4"/>
    </row>
    <row r="719" spans="1:35" ht="72.5" x14ac:dyDescent="0.35">
      <c r="A719" s="23" t="s">
        <v>540</v>
      </c>
      <c r="B719" s="10" t="s">
        <v>202</v>
      </c>
      <c r="C719" s="1"/>
      <c r="D719" s="1"/>
      <c r="E719" s="1"/>
      <c r="F719" s="1"/>
      <c r="G719" s="2"/>
      <c r="H719" s="22" t="s">
        <v>202</v>
      </c>
      <c r="I719" s="1"/>
      <c r="J719" s="1"/>
      <c r="K719" s="1"/>
      <c r="L719" s="1"/>
      <c r="M719" s="1"/>
      <c r="N719" s="1"/>
      <c r="O719" s="1"/>
      <c r="P719" s="2"/>
      <c r="Q719" s="22" t="s">
        <v>202</v>
      </c>
      <c r="R719" s="1"/>
      <c r="S719" s="1"/>
      <c r="T719" s="1"/>
      <c r="U719" s="1"/>
      <c r="V719" s="1"/>
      <c r="W719" s="1"/>
      <c r="X719" s="2"/>
      <c r="Y719" s="22" t="s">
        <v>202</v>
      </c>
      <c r="Z719" s="1"/>
      <c r="AA719" s="1"/>
      <c r="AB719" s="1"/>
      <c r="AC719" s="1"/>
      <c r="AD719" s="1"/>
      <c r="AE719" s="2"/>
      <c r="AF719" s="22" t="s">
        <v>202</v>
      </c>
      <c r="AG719" s="1"/>
      <c r="AH719" s="1"/>
      <c r="AI719" s="1"/>
    </row>
    <row r="720" spans="1:35" x14ac:dyDescent="0.35">
      <c r="A720" s="23" t="s">
        <v>7</v>
      </c>
      <c r="B720" s="27" t="s">
        <v>7</v>
      </c>
      <c r="C720" s="1">
        <v>1</v>
      </c>
      <c r="D720" s="1">
        <v>2</v>
      </c>
      <c r="E720" s="1">
        <v>1</v>
      </c>
      <c r="F720" s="1">
        <v>4</v>
      </c>
      <c r="G720" s="2"/>
      <c r="H720" s="22" t="s">
        <v>7</v>
      </c>
      <c r="I720" s="1">
        <v>0</v>
      </c>
      <c r="J720" s="1">
        <v>2</v>
      </c>
      <c r="K720" s="1">
        <v>1</v>
      </c>
      <c r="L720" s="1">
        <v>0</v>
      </c>
      <c r="M720" s="1">
        <v>0</v>
      </c>
      <c r="N720" s="1">
        <v>1</v>
      </c>
      <c r="O720" s="1">
        <v>4</v>
      </c>
      <c r="P720" s="2"/>
      <c r="Q720" s="22" t="s">
        <v>7</v>
      </c>
      <c r="R720" s="1">
        <v>0</v>
      </c>
      <c r="S720" s="1">
        <v>0</v>
      </c>
      <c r="T720" s="1">
        <v>2</v>
      </c>
      <c r="U720" s="1">
        <v>1</v>
      </c>
      <c r="V720" s="1">
        <v>1</v>
      </c>
      <c r="W720" s="1">
        <v>4</v>
      </c>
      <c r="X720" s="2"/>
      <c r="Y720" s="22" t="s">
        <v>7</v>
      </c>
      <c r="Z720" s="1">
        <v>1</v>
      </c>
      <c r="AA720" s="1">
        <v>1</v>
      </c>
      <c r="AB720" s="1">
        <v>1</v>
      </c>
      <c r="AC720" s="1">
        <v>1</v>
      </c>
      <c r="AD720" s="1">
        <v>4</v>
      </c>
      <c r="AE720" s="2"/>
      <c r="AF720" s="22" t="s">
        <v>7</v>
      </c>
      <c r="AG720" s="1">
        <v>2</v>
      </c>
      <c r="AH720" s="1">
        <v>2</v>
      </c>
      <c r="AI720" s="1">
        <v>4</v>
      </c>
    </row>
    <row r="721" spans="1:35" x14ac:dyDescent="0.35">
      <c r="A721" s="23" t="s">
        <v>35</v>
      </c>
      <c r="B721" s="27" t="s">
        <v>35</v>
      </c>
      <c r="C721" s="1">
        <v>67</v>
      </c>
      <c r="D721" s="1">
        <v>483</v>
      </c>
      <c r="E721" s="1">
        <v>458</v>
      </c>
      <c r="F721" s="3">
        <v>1008</v>
      </c>
      <c r="G721" s="2"/>
      <c r="H721" s="22" t="s">
        <v>35</v>
      </c>
      <c r="I721" s="1">
        <v>86</v>
      </c>
      <c r="J721" s="1">
        <v>397</v>
      </c>
      <c r="K721" s="1">
        <v>362</v>
      </c>
      <c r="L721" s="1">
        <v>96</v>
      </c>
      <c r="M721" s="1">
        <v>26</v>
      </c>
      <c r="N721" s="1">
        <v>41</v>
      </c>
      <c r="O721" s="3">
        <v>1008</v>
      </c>
      <c r="P721" s="2"/>
      <c r="Q721" s="22" t="s">
        <v>35</v>
      </c>
      <c r="R721" s="1">
        <v>149</v>
      </c>
      <c r="S721" s="1">
        <v>171</v>
      </c>
      <c r="T721" s="1">
        <v>181</v>
      </c>
      <c r="U721" s="1">
        <v>197</v>
      </c>
      <c r="V721" s="1">
        <v>310</v>
      </c>
      <c r="W721" s="3">
        <v>1008</v>
      </c>
      <c r="X721" s="2"/>
      <c r="Y721" s="22" t="s">
        <v>35</v>
      </c>
      <c r="Z721" s="1">
        <v>199</v>
      </c>
      <c r="AA721" s="1">
        <v>258</v>
      </c>
      <c r="AB721" s="1">
        <v>185</v>
      </c>
      <c r="AC721" s="1">
        <v>366</v>
      </c>
      <c r="AD721" s="3">
        <v>1008</v>
      </c>
      <c r="AE721" s="2"/>
      <c r="AF721" s="22" t="s">
        <v>35</v>
      </c>
      <c r="AG721" s="1">
        <v>481</v>
      </c>
      <c r="AH721" s="1">
        <v>527</v>
      </c>
      <c r="AI721" s="3">
        <v>1008</v>
      </c>
    </row>
    <row r="722" spans="1:35" x14ac:dyDescent="0.35">
      <c r="A722" s="23" t="s">
        <v>4</v>
      </c>
      <c r="B722" s="27" t="s">
        <v>4</v>
      </c>
      <c r="C722" s="1">
        <v>68</v>
      </c>
      <c r="D722" s="1">
        <v>485</v>
      </c>
      <c r="E722" s="1">
        <v>459</v>
      </c>
      <c r="F722" s="3">
        <v>1012</v>
      </c>
      <c r="G722" s="2"/>
      <c r="H722" s="22" t="s">
        <v>4</v>
      </c>
      <c r="I722" s="1">
        <v>86</v>
      </c>
      <c r="J722" s="1">
        <v>399</v>
      </c>
      <c r="K722" s="1">
        <v>363</v>
      </c>
      <c r="L722" s="1">
        <v>96</v>
      </c>
      <c r="M722" s="1">
        <v>26</v>
      </c>
      <c r="N722" s="1">
        <v>42</v>
      </c>
      <c r="O722" s="3">
        <v>1012</v>
      </c>
      <c r="P722" s="2"/>
      <c r="Q722" s="22" t="s">
        <v>4</v>
      </c>
      <c r="R722" s="1">
        <v>149</v>
      </c>
      <c r="S722" s="1">
        <v>171</v>
      </c>
      <c r="T722" s="1">
        <v>183</v>
      </c>
      <c r="U722" s="1">
        <v>198</v>
      </c>
      <c r="V722" s="1">
        <v>311</v>
      </c>
      <c r="W722" s="3">
        <v>1012</v>
      </c>
      <c r="X722" s="2"/>
      <c r="Y722" s="22" t="s">
        <v>4</v>
      </c>
      <c r="Z722" s="1">
        <v>200</v>
      </c>
      <c r="AA722" s="1">
        <v>259</v>
      </c>
      <c r="AB722" s="1">
        <v>186</v>
      </c>
      <c r="AC722" s="1">
        <v>367</v>
      </c>
      <c r="AD722" s="3">
        <v>1012</v>
      </c>
      <c r="AE722" s="2"/>
      <c r="AF722" s="22" t="s">
        <v>4</v>
      </c>
      <c r="AG722" s="1">
        <v>483</v>
      </c>
      <c r="AH722" s="1">
        <v>529</v>
      </c>
      <c r="AI722" s="3">
        <v>1012</v>
      </c>
    </row>
    <row r="723" spans="1:35" x14ac:dyDescent="0.35">
      <c r="A723" s="5" t="s">
        <v>452</v>
      </c>
      <c r="B723" s="5" t="s">
        <v>452</v>
      </c>
      <c r="C723" s="4"/>
      <c r="D723" s="4"/>
      <c r="E723" s="4"/>
      <c r="F723" s="4"/>
      <c r="G723" s="4"/>
      <c r="H723" s="22"/>
      <c r="I723" s="4"/>
      <c r="J723" s="4"/>
      <c r="K723" s="4"/>
      <c r="L723" s="4"/>
      <c r="M723" s="4"/>
      <c r="N723" s="4"/>
      <c r="O723" s="4"/>
      <c r="P723" s="4"/>
      <c r="Q723" s="22"/>
      <c r="R723" s="4"/>
      <c r="S723" s="4"/>
      <c r="T723" s="4"/>
      <c r="U723" s="4"/>
      <c r="V723" s="4"/>
      <c r="W723" s="4"/>
      <c r="X723" s="4"/>
      <c r="Y723" s="22"/>
      <c r="Z723" s="4"/>
      <c r="AA723" s="4"/>
      <c r="AB723" s="4"/>
      <c r="AC723" s="4"/>
      <c r="AD723" s="4"/>
      <c r="AE723" s="4"/>
      <c r="AF723" s="22"/>
      <c r="AG723" s="4"/>
      <c r="AH723" s="4"/>
      <c r="AI723" s="4"/>
    </row>
    <row r="724" spans="1:35" ht="87" x14ac:dyDescent="0.35">
      <c r="A724" s="23" t="s">
        <v>541</v>
      </c>
      <c r="B724" s="10" t="s">
        <v>203</v>
      </c>
      <c r="C724" s="1"/>
      <c r="D724" s="1"/>
      <c r="E724" s="1"/>
      <c r="F724" s="1"/>
      <c r="G724" s="2"/>
      <c r="H724" s="22" t="s">
        <v>203</v>
      </c>
      <c r="I724" s="1"/>
      <c r="J724" s="1"/>
      <c r="K724" s="1"/>
      <c r="L724" s="1"/>
      <c r="M724" s="1"/>
      <c r="N724" s="1"/>
      <c r="O724" s="1"/>
      <c r="P724" s="2"/>
      <c r="Q724" s="22" t="s">
        <v>203</v>
      </c>
      <c r="R724" s="1"/>
      <c r="S724" s="1"/>
      <c r="T724" s="1"/>
      <c r="U724" s="1"/>
      <c r="V724" s="1"/>
      <c r="W724" s="1"/>
      <c r="X724" s="2"/>
      <c r="Y724" s="22" t="s">
        <v>203</v>
      </c>
      <c r="Z724" s="1"/>
      <c r="AA724" s="1"/>
      <c r="AB724" s="1"/>
      <c r="AC724" s="1"/>
      <c r="AD724" s="1"/>
      <c r="AE724" s="2"/>
      <c r="AF724" s="22" t="s">
        <v>203</v>
      </c>
      <c r="AG724" s="1"/>
      <c r="AH724" s="1"/>
      <c r="AI724" s="1"/>
    </row>
    <row r="725" spans="1:35" x14ac:dyDescent="0.35">
      <c r="A725" s="23" t="s">
        <v>7</v>
      </c>
      <c r="B725" s="27" t="s">
        <v>7</v>
      </c>
      <c r="C725" s="1">
        <v>2</v>
      </c>
      <c r="D725" s="1">
        <v>4</v>
      </c>
      <c r="E725" s="1">
        <v>5</v>
      </c>
      <c r="F725" s="1">
        <v>11</v>
      </c>
      <c r="G725" s="2"/>
      <c r="H725" s="22" t="s">
        <v>7</v>
      </c>
      <c r="I725" s="1">
        <v>0</v>
      </c>
      <c r="J725" s="1">
        <v>4</v>
      </c>
      <c r="K725" s="1">
        <v>5</v>
      </c>
      <c r="L725" s="1">
        <v>0</v>
      </c>
      <c r="M725" s="1">
        <v>0</v>
      </c>
      <c r="N725" s="1">
        <v>2</v>
      </c>
      <c r="O725" s="1">
        <v>11</v>
      </c>
      <c r="P725" s="2"/>
      <c r="Q725" s="22" t="s">
        <v>7</v>
      </c>
      <c r="R725" s="1">
        <v>0</v>
      </c>
      <c r="S725" s="1">
        <v>0</v>
      </c>
      <c r="T725" s="1">
        <v>2</v>
      </c>
      <c r="U725" s="1">
        <v>4</v>
      </c>
      <c r="V725" s="1">
        <v>5</v>
      </c>
      <c r="W725" s="1">
        <v>11</v>
      </c>
      <c r="X725" s="2"/>
      <c r="Y725" s="22" t="s">
        <v>7</v>
      </c>
      <c r="Z725" s="1">
        <v>4</v>
      </c>
      <c r="AA725" s="1">
        <v>4</v>
      </c>
      <c r="AB725" s="1">
        <v>3</v>
      </c>
      <c r="AC725" s="1">
        <v>0</v>
      </c>
      <c r="AD725" s="1">
        <v>11</v>
      </c>
      <c r="AE725" s="2"/>
      <c r="AF725" s="22" t="s">
        <v>7</v>
      </c>
      <c r="AG725" s="1">
        <v>3</v>
      </c>
      <c r="AH725" s="1">
        <v>8</v>
      </c>
      <c r="AI725" s="1">
        <v>11</v>
      </c>
    </row>
    <row r="726" spans="1:35" x14ac:dyDescent="0.35">
      <c r="A726" s="23" t="s">
        <v>35</v>
      </c>
      <c r="B726" s="27" t="s">
        <v>35</v>
      </c>
      <c r="C726" s="1">
        <v>66</v>
      </c>
      <c r="D726" s="1">
        <v>481</v>
      </c>
      <c r="E726" s="1">
        <v>454</v>
      </c>
      <c r="F726" s="3">
        <v>1001</v>
      </c>
      <c r="G726" s="2"/>
      <c r="H726" s="22" t="s">
        <v>35</v>
      </c>
      <c r="I726" s="1">
        <v>86</v>
      </c>
      <c r="J726" s="1">
        <v>395</v>
      </c>
      <c r="K726" s="1">
        <v>358</v>
      </c>
      <c r="L726" s="1">
        <v>96</v>
      </c>
      <c r="M726" s="1">
        <v>26</v>
      </c>
      <c r="N726" s="1">
        <v>40</v>
      </c>
      <c r="O726" s="3">
        <v>1001</v>
      </c>
      <c r="P726" s="2"/>
      <c r="Q726" s="22" t="s">
        <v>35</v>
      </c>
      <c r="R726" s="1">
        <v>149</v>
      </c>
      <c r="S726" s="1">
        <v>171</v>
      </c>
      <c r="T726" s="1">
        <v>181</v>
      </c>
      <c r="U726" s="1">
        <v>194</v>
      </c>
      <c r="V726" s="1">
        <v>306</v>
      </c>
      <c r="W726" s="3">
        <v>1001</v>
      </c>
      <c r="X726" s="2"/>
      <c r="Y726" s="22" t="s">
        <v>35</v>
      </c>
      <c r="Z726" s="1">
        <v>196</v>
      </c>
      <c r="AA726" s="1">
        <v>255</v>
      </c>
      <c r="AB726" s="1">
        <v>183</v>
      </c>
      <c r="AC726" s="1">
        <v>367</v>
      </c>
      <c r="AD726" s="3">
        <v>1001</v>
      </c>
      <c r="AE726" s="2"/>
      <c r="AF726" s="22" t="s">
        <v>35</v>
      </c>
      <c r="AG726" s="1">
        <v>480</v>
      </c>
      <c r="AH726" s="1">
        <v>521</v>
      </c>
      <c r="AI726" s="3">
        <v>1001</v>
      </c>
    </row>
    <row r="727" spans="1:35" x14ac:dyDescent="0.35">
      <c r="A727" s="23" t="s">
        <v>4</v>
      </c>
      <c r="B727" s="27" t="s">
        <v>4</v>
      </c>
      <c r="C727" s="1">
        <v>68</v>
      </c>
      <c r="D727" s="1">
        <v>485</v>
      </c>
      <c r="E727" s="1">
        <v>459</v>
      </c>
      <c r="F727" s="3">
        <v>1012</v>
      </c>
      <c r="G727" s="2"/>
      <c r="H727" s="22" t="s">
        <v>4</v>
      </c>
      <c r="I727" s="1">
        <v>86</v>
      </c>
      <c r="J727" s="1">
        <v>399</v>
      </c>
      <c r="K727" s="1">
        <v>363</v>
      </c>
      <c r="L727" s="1">
        <v>96</v>
      </c>
      <c r="M727" s="1">
        <v>26</v>
      </c>
      <c r="N727" s="1">
        <v>42</v>
      </c>
      <c r="O727" s="3">
        <v>1012</v>
      </c>
      <c r="P727" s="2"/>
      <c r="Q727" s="22" t="s">
        <v>4</v>
      </c>
      <c r="R727" s="1">
        <v>149</v>
      </c>
      <c r="S727" s="1">
        <v>171</v>
      </c>
      <c r="T727" s="1">
        <v>183</v>
      </c>
      <c r="U727" s="1">
        <v>198</v>
      </c>
      <c r="V727" s="1">
        <v>311</v>
      </c>
      <c r="W727" s="3">
        <v>1012</v>
      </c>
      <c r="X727" s="2"/>
      <c r="Y727" s="22" t="s">
        <v>4</v>
      </c>
      <c r="Z727" s="1">
        <v>200</v>
      </c>
      <c r="AA727" s="1">
        <v>259</v>
      </c>
      <c r="AB727" s="1">
        <v>186</v>
      </c>
      <c r="AC727" s="1">
        <v>367</v>
      </c>
      <c r="AD727" s="3">
        <v>1012</v>
      </c>
      <c r="AE727" s="2"/>
      <c r="AF727" s="22" t="s">
        <v>4</v>
      </c>
      <c r="AG727" s="1">
        <v>483</v>
      </c>
      <c r="AH727" s="1">
        <v>529</v>
      </c>
      <c r="AI727" s="3">
        <v>1012</v>
      </c>
    </row>
    <row r="728" spans="1:35" x14ac:dyDescent="0.35">
      <c r="A728" s="5" t="s">
        <v>452</v>
      </c>
      <c r="B728" s="5" t="s">
        <v>452</v>
      </c>
      <c r="C728" s="4"/>
      <c r="D728" s="4"/>
      <c r="E728" s="4"/>
      <c r="F728" s="4"/>
      <c r="G728" s="4"/>
      <c r="H728" s="22"/>
      <c r="I728" s="4"/>
      <c r="J728" s="4"/>
      <c r="K728" s="4"/>
      <c r="L728" s="4"/>
      <c r="M728" s="4"/>
      <c r="N728" s="4"/>
      <c r="O728" s="4"/>
      <c r="P728" s="4"/>
      <c r="Q728" s="22"/>
      <c r="R728" s="4"/>
      <c r="S728" s="4"/>
      <c r="T728" s="4"/>
      <c r="U728" s="4"/>
      <c r="V728" s="4"/>
      <c r="W728" s="4"/>
      <c r="X728" s="4"/>
      <c r="Y728" s="22"/>
      <c r="Z728" s="4"/>
      <c r="AA728" s="4"/>
      <c r="AB728" s="4"/>
      <c r="AC728" s="4"/>
      <c r="AD728" s="4"/>
      <c r="AE728" s="4"/>
      <c r="AF728" s="22"/>
      <c r="AG728" s="4"/>
      <c r="AH728" s="4"/>
      <c r="AI728" s="4"/>
    </row>
    <row r="729" spans="1:35" ht="116" x14ac:dyDescent="0.35">
      <c r="A729" s="23" t="s">
        <v>542</v>
      </c>
      <c r="B729" s="10" t="s">
        <v>204</v>
      </c>
      <c r="C729" s="1"/>
      <c r="D729" s="1"/>
      <c r="E729" s="1"/>
      <c r="F729" s="1"/>
      <c r="G729" s="2"/>
      <c r="H729" s="22" t="s">
        <v>204</v>
      </c>
      <c r="I729" s="1"/>
      <c r="J729" s="1"/>
      <c r="K729" s="1"/>
      <c r="L729" s="1"/>
      <c r="M729" s="1"/>
      <c r="N729" s="1"/>
      <c r="O729" s="1"/>
      <c r="P729" s="2"/>
      <c r="Q729" s="22" t="s">
        <v>204</v>
      </c>
      <c r="R729" s="1"/>
      <c r="S729" s="1"/>
      <c r="T729" s="1"/>
      <c r="U729" s="1"/>
      <c r="V729" s="1"/>
      <c r="W729" s="1"/>
      <c r="X729" s="2"/>
      <c r="Y729" s="22" t="s">
        <v>204</v>
      </c>
      <c r="Z729" s="1"/>
      <c r="AA729" s="1"/>
      <c r="AB729" s="1"/>
      <c r="AC729" s="1"/>
      <c r="AD729" s="1"/>
      <c r="AE729" s="2"/>
      <c r="AF729" s="22" t="s">
        <v>204</v>
      </c>
      <c r="AG729" s="1"/>
      <c r="AH729" s="1"/>
      <c r="AI729" s="1"/>
    </row>
    <row r="730" spans="1:35" x14ac:dyDescent="0.35">
      <c r="A730" s="23" t="s">
        <v>7</v>
      </c>
      <c r="B730" s="27" t="s">
        <v>7</v>
      </c>
      <c r="C730" s="1">
        <v>1</v>
      </c>
      <c r="D730" s="1">
        <v>3</v>
      </c>
      <c r="E730" s="1">
        <v>2</v>
      </c>
      <c r="F730" s="1">
        <v>6</v>
      </c>
      <c r="G730" s="2"/>
      <c r="H730" s="22" t="s">
        <v>7</v>
      </c>
      <c r="I730" s="1">
        <v>0</v>
      </c>
      <c r="J730" s="1">
        <v>3</v>
      </c>
      <c r="K730" s="1">
        <v>0</v>
      </c>
      <c r="L730" s="1">
        <v>2</v>
      </c>
      <c r="M730" s="1">
        <v>1</v>
      </c>
      <c r="N730" s="1">
        <v>0</v>
      </c>
      <c r="O730" s="1">
        <v>6</v>
      </c>
      <c r="P730" s="2"/>
      <c r="Q730" s="22" t="s">
        <v>7</v>
      </c>
      <c r="R730" s="1">
        <v>0</v>
      </c>
      <c r="S730" s="1">
        <v>2</v>
      </c>
      <c r="T730" s="1">
        <v>1</v>
      </c>
      <c r="U730" s="1">
        <v>2</v>
      </c>
      <c r="V730" s="1">
        <v>1</v>
      </c>
      <c r="W730" s="1">
        <v>6</v>
      </c>
      <c r="X730" s="2"/>
      <c r="Y730" s="22" t="s">
        <v>7</v>
      </c>
      <c r="Z730" s="1">
        <v>2</v>
      </c>
      <c r="AA730" s="1">
        <v>4</v>
      </c>
      <c r="AB730" s="1">
        <v>0</v>
      </c>
      <c r="AC730" s="1">
        <v>0</v>
      </c>
      <c r="AD730" s="1">
        <v>6</v>
      </c>
      <c r="AE730" s="2"/>
      <c r="AF730" s="22" t="s">
        <v>7</v>
      </c>
      <c r="AG730" s="1">
        <v>4</v>
      </c>
      <c r="AH730" s="1">
        <v>2</v>
      </c>
      <c r="AI730" s="1">
        <v>6</v>
      </c>
    </row>
    <row r="731" spans="1:35" x14ac:dyDescent="0.35">
      <c r="A731" s="23" t="s">
        <v>35</v>
      </c>
      <c r="B731" s="27" t="s">
        <v>35</v>
      </c>
      <c r="C731" s="1">
        <v>67</v>
      </c>
      <c r="D731" s="1">
        <v>482</v>
      </c>
      <c r="E731" s="1">
        <v>457</v>
      </c>
      <c r="F731" s="3">
        <v>1006</v>
      </c>
      <c r="G731" s="2"/>
      <c r="H731" s="22" t="s">
        <v>35</v>
      </c>
      <c r="I731" s="1">
        <v>86</v>
      </c>
      <c r="J731" s="1">
        <v>396</v>
      </c>
      <c r="K731" s="1">
        <v>363</v>
      </c>
      <c r="L731" s="1">
        <v>94</v>
      </c>
      <c r="M731" s="1">
        <v>25</v>
      </c>
      <c r="N731" s="1">
        <v>42</v>
      </c>
      <c r="O731" s="3">
        <v>1006</v>
      </c>
      <c r="P731" s="2"/>
      <c r="Q731" s="22" t="s">
        <v>35</v>
      </c>
      <c r="R731" s="1">
        <v>149</v>
      </c>
      <c r="S731" s="1">
        <v>169</v>
      </c>
      <c r="T731" s="1">
        <v>182</v>
      </c>
      <c r="U731" s="1">
        <v>196</v>
      </c>
      <c r="V731" s="1">
        <v>310</v>
      </c>
      <c r="W731" s="3">
        <v>1006</v>
      </c>
      <c r="X731" s="2"/>
      <c r="Y731" s="22" t="s">
        <v>35</v>
      </c>
      <c r="Z731" s="1">
        <v>198</v>
      </c>
      <c r="AA731" s="1">
        <v>255</v>
      </c>
      <c r="AB731" s="1">
        <v>186</v>
      </c>
      <c r="AC731" s="1">
        <v>367</v>
      </c>
      <c r="AD731" s="3">
        <v>1006</v>
      </c>
      <c r="AE731" s="2"/>
      <c r="AF731" s="22" t="s">
        <v>35</v>
      </c>
      <c r="AG731" s="1">
        <v>479</v>
      </c>
      <c r="AH731" s="1">
        <v>527</v>
      </c>
      <c r="AI731" s="3">
        <v>1006</v>
      </c>
    </row>
    <row r="732" spans="1:35" x14ac:dyDescent="0.35">
      <c r="A732" s="23" t="s">
        <v>4</v>
      </c>
      <c r="B732" s="27" t="s">
        <v>4</v>
      </c>
      <c r="C732" s="1">
        <v>68</v>
      </c>
      <c r="D732" s="1">
        <v>485</v>
      </c>
      <c r="E732" s="1">
        <v>459</v>
      </c>
      <c r="F732" s="3">
        <v>1012</v>
      </c>
      <c r="G732" s="2"/>
      <c r="H732" s="22" t="s">
        <v>4</v>
      </c>
      <c r="I732" s="1">
        <v>86</v>
      </c>
      <c r="J732" s="1">
        <v>399</v>
      </c>
      <c r="K732" s="1">
        <v>363</v>
      </c>
      <c r="L732" s="1">
        <v>96</v>
      </c>
      <c r="M732" s="1">
        <v>26</v>
      </c>
      <c r="N732" s="1">
        <v>42</v>
      </c>
      <c r="O732" s="3">
        <v>1012</v>
      </c>
      <c r="P732" s="2"/>
      <c r="Q732" s="22" t="s">
        <v>4</v>
      </c>
      <c r="R732" s="1">
        <v>149</v>
      </c>
      <c r="S732" s="1">
        <v>171</v>
      </c>
      <c r="T732" s="1">
        <v>183</v>
      </c>
      <c r="U732" s="1">
        <v>198</v>
      </c>
      <c r="V732" s="1">
        <v>311</v>
      </c>
      <c r="W732" s="3">
        <v>1012</v>
      </c>
      <c r="X732" s="2"/>
      <c r="Y732" s="22" t="s">
        <v>4</v>
      </c>
      <c r="Z732" s="1">
        <v>200</v>
      </c>
      <c r="AA732" s="1">
        <v>259</v>
      </c>
      <c r="AB732" s="1">
        <v>186</v>
      </c>
      <c r="AC732" s="1">
        <v>367</v>
      </c>
      <c r="AD732" s="3">
        <v>1012</v>
      </c>
      <c r="AE732" s="2"/>
      <c r="AF732" s="22" t="s">
        <v>4</v>
      </c>
      <c r="AG732" s="1">
        <v>483</v>
      </c>
      <c r="AH732" s="1">
        <v>529</v>
      </c>
      <c r="AI732" s="3">
        <v>1012</v>
      </c>
    </row>
    <row r="733" spans="1:35" x14ac:dyDescent="0.35">
      <c r="A733" s="5" t="s">
        <v>452</v>
      </c>
      <c r="B733" s="5" t="s">
        <v>452</v>
      </c>
      <c r="C733" s="4"/>
      <c r="D733" s="4"/>
      <c r="E733" s="4"/>
      <c r="F733" s="4"/>
      <c r="G733" s="4"/>
      <c r="H733" s="22"/>
      <c r="I733" s="4"/>
      <c r="J733" s="4"/>
      <c r="K733" s="4"/>
      <c r="L733" s="4"/>
      <c r="M733" s="4"/>
      <c r="N733" s="4"/>
      <c r="O733" s="4"/>
      <c r="P733" s="4"/>
      <c r="Q733" s="22"/>
      <c r="R733" s="4"/>
      <c r="S733" s="4"/>
      <c r="T733" s="4"/>
      <c r="U733" s="4"/>
      <c r="V733" s="4"/>
      <c r="W733" s="4"/>
      <c r="X733" s="4"/>
      <c r="Y733" s="22"/>
      <c r="Z733" s="4"/>
      <c r="AA733" s="4"/>
      <c r="AB733" s="4"/>
      <c r="AC733" s="4"/>
      <c r="AD733" s="4"/>
      <c r="AE733" s="4"/>
      <c r="AF733" s="22"/>
      <c r="AG733" s="4"/>
      <c r="AH733" s="4"/>
      <c r="AI733" s="4"/>
    </row>
    <row r="734" spans="1:35" ht="87" x14ac:dyDescent="0.35">
      <c r="A734" s="23" t="s">
        <v>543</v>
      </c>
      <c r="B734" s="10" t="s">
        <v>205</v>
      </c>
      <c r="C734" s="1"/>
      <c r="D734" s="1"/>
      <c r="E734" s="1"/>
      <c r="F734" s="1"/>
      <c r="G734" s="2"/>
      <c r="H734" s="22" t="s">
        <v>205</v>
      </c>
      <c r="I734" s="1"/>
      <c r="J734" s="1"/>
      <c r="K734" s="1"/>
      <c r="L734" s="1"/>
      <c r="M734" s="1"/>
      <c r="N734" s="1"/>
      <c r="O734" s="1"/>
      <c r="P734" s="2"/>
      <c r="Q734" s="22" t="s">
        <v>205</v>
      </c>
      <c r="R734" s="1"/>
      <c r="S734" s="1"/>
      <c r="T734" s="1"/>
      <c r="U734" s="1"/>
      <c r="V734" s="1"/>
      <c r="W734" s="1"/>
      <c r="X734" s="2"/>
      <c r="Y734" s="22" t="s">
        <v>205</v>
      </c>
      <c r="Z734" s="1"/>
      <c r="AA734" s="1"/>
      <c r="AB734" s="1"/>
      <c r="AC734" s="1"/>
      <c r="AD734" s="1"/>
      <c r="AE734" s="2"/>
      <c r="AF734" s="22" t="s">
        <v>205</v>
      </c>
      <c r="AG734" s="1"/>
      <c r="AH734" s="1"/>
      <c r="AI734" s="1"/>
    </row>
    <row r="735" spans="1:35" x14ac:dyDescent="0.35">
      <c r="A735" s="23" t="s">
        <v>7</v>
      </c>
      <c r="B735" s="27" t="s">
        <v>7</v>
      </c>
      <c r="C735" s="1">
        <v>3</v>
      </c>
      <c r="D735" s="1">
        <v>6</v>
      </c>
      <c r="E735" s="1">
        <v>4</v>
      </c>
      <c r="F735" s="1">
        <v>13</v>
      </c>
      <c r="G735" s="2"/>
      <c r="H735" s="22" t="s">
        <v>7</v>
      </c>
      <c r="I735" s="1">
        <v>0</v>
      </c>
      <c r="J735" s="1">
        <v>6</v>
      </c>
      <c r="K735" s="1">
        <v>2</v>
      </c>
      <c r="L735" s="1">
        <v>2</v>
      </c>
      <c r="M735" s="1">
        <v>0</v>
      </c>
      <c r="N735" s="1">
        <v>3</v>
      </c>
      <c r="O735" s="1">
        <v>13</v>
      </c>
      <c r="P735" s="2"/>
      <c r="Q735" s="22" t="s">
        <v>7</v>
      </c>
      <c r="R735" s="1">
        <v>2</v>
      </c>
      <c r="S735" s="1">
        <v>1</v>
      </c>
      <c r="T735" s="1">
        <v>3</v>
      </c>
      <c r="U735" s="1">
        <v>6</v>
      </c>
      <c r="V735" s="1">
        <v>1</v>
      </c>
      <c r="W735" s="1">
        <v>13</v>
      </c>
      <c r="X735" s="2"/>
      <c r="Y735" s="22" t="s">
        <v>7</v>
      </c>
      <c r="Z735" s="1">
        <v>2</v>
      </c>
      <c r="AA735" s="1">
        <v>7</v>
      </c>
      <c r="AB735" s="1">
        <v>4</v>
      </c>
      <c r="AC735" s="1">
        <v>0</v>
      </c>
      <c r="AD735" s="1">
        <v>13</v>
      </c>
      <c r="AE735" s="2"/>
      <c r="AF735" s="22" t="s">
        <v>7</v>
      </c>
      <c r="AG735" s="1">
        <v>10</v>
      </c>
      <c r="AH735" s="1">
        <v>3</v>
      </c>
      <c r="AI735" s="1">
        <v>13</v>
      </c>
    </row>
    <row r="736" spans="1:35" x14ac:dyDescent="0.35">
      <c r="A736" s="23" t="s">
        <v>35</v>
      </c>
      <c r="B736" s="27" t="s">
        <v>35</v>
      </c>
      <c r="C736" s="1">
        <v>65</v>
      </c>
      <c r="D736" s="1">
        <v>479</v>
      </c>
      <c r="E736" s="1">
        <v>455</v>
      </c>
      <c r="F736" s="1">
        <v>999</v>
      </c>
      <c r="G736" s="2"/>
      <c r="H736" s="22" t="s">
        <v>35</v>
      </c>
      <c r="I736" s="1">
        <v>86</v>
      </c>
      <c r="J736" s="1">
        <v>393</v>
      </c>
      <c r="K736" s="1">
        <v>361</v>
      </c>
      <c r="L736" s="1">
        <v>94</v>
      </c>
      <c r="M736" s="1">
        <v>26</v>
      </c>
      <c r="N736" s="1">
        <v>39</v>
      </c>
      <c r="O736" s="1">
        <v>999</v>
      </c>
      <c r="P736" s="2"/>
      <c r="Q736" s="22" t="s">
        <v>35</v>
      </c>
      <c r="R736" s="1">
        <v>147</v>
      </c>
      <c r="S736" s="1">
        <v>170</v>
      </c>
      <c r="T736" s="1">
        <v>180</v>
      </c>
      <c r="U736" s="1">
        <v>192</v>
      </c>
      <c r="V736" s="1">
        <v>310</v>
      </c>
      <c r="W736" s="1">
        <v>999</v>
      </c>
      <c r="X736" s="2"/>
      <c r="Y736" s="22" t="s">
        <v>35</v>
      </c>
      <c r="Z736" s="1">
        <v>198</v>
      </c>
      <c r="AA736" s="1">
        <v>252</v>
      </c>
      <c r="AB736" s="1">
        <v>182</v>
      </c>
      <c r="AC736" s="1">
        <v>367</v>
      </c>
      <c r="AD736" s="1">
        <v>999</v>
      </c>
      <c r="AE736" s="2"/>
      <c r="AF736" s="22" t="s">
        <v>35</v>
      </c>
      <c r="AG736" s="1">
        <v>473</v>
      </c>
      <c r="AH736" s="1">
        <v>526</v>
      </c>
      <c r="AI736" s="1">
        <v>999</v>
      </c>
    </row>
    <row r="737" spans="1:35" x14ac:dyDescent="0.35">
      <c r="A737" s="23" t="s">
        <v>4</v>
      </c>
      <c r="B737" s="27" t="s">
        <v>4</v>
      </c>
      <c r="C737" s="1">
        <v>68</v>
      </c>
      <c r="D737" s="1">
        <v>485</v>
      </c>
      <c r="E737" s="1">
        <v>459</v>
      </c>
      <c r="F737" s="3">
        <v>1012</v>
      </c>
      <c r="G737" s="2"/>
      <c r="H737" s="22" t="s">
        <v>4</v>
      </c>
      <c r="I737" s="1">
        <v>86</v>
      </c>
      <c r="J737" s="1">
        <v>399</v>
      </c>
      <c r="K737" s="1">
        <v>363</v>
      </c>
      <c r="L737" s="1">
        <v>96</v>
      </c>
      <c r="M737" s="1">
        <v>26</v>
      </c>
      <c r="N737" s="1">
        <v>42</v>
      </c>
      <c r="O737" s="3">
        <v>1012</v>
      </c>
      <c r="P737" s="2"/>
      <c r="Q737" s="22" t="s">
        <v>4</v>
      </c>
      <c r="R737" s="1">
        <v>149</v>
      </c>
      <c r="S737" s="1">
        <v>171</v>
      </c>
      <c r="T737" s="1">
        <v>183</v>
      </c>
      <c r="U737" s="1">
        <v>198</v>
      </c>
      <c r="V737" s="1">
        <v>311</v>
      </c>
      <c r="W737" s="3">
        <v>1012</v>
      </c>
      <c r="X737" s="2"/>
      <c r="Y737" s="22" t="s">
        <v>4</v>
      </c>
      <c r="Z737" s="1">
        <v>200</v>
      </c>
      <c r="AA737" s="1">
        <v>259</v>
      </c>
      <c r="AB737" s="1">
        <v>186</v>
      </c>
      <c r="AC737" s="1">
        <v>367</v>
      </c>
      <c r="AD737" s="3">
        <v>1012</v>
      </c>
      <c r="AE737" s="2"/>
      <c r="AF737" s="22" t="s">
        <v>4</v>
      </c>
      <c r="AG737" s="1">
        <v>483</v>
      </c>
      <c r="AH737" s="1">
        <v>529</v>
      </c>
      <c r="AI737" s="3">
        <v>1012</v>
      </c>
    </row>
    <row r="738" spans="1:35" x14ac:dyDescent="0.35">
      <c r="A738" s="5" t="s">
        <v>452</v>
      </c>
      <c r="B738" s="5" t="s">
        <v>452</v>
      </c>
      <c r="C738" s="4"/>
      <c r="D738" s="4"/>
      <c r="E738" s="4"/>
      <c r="F738" s="4"/>
      <c r="G738" s="4"/>
      <c r="H738" s="22"/>
      <c r="I738" s="4"/>
      <c r="J738" s="4"/>
      <c r="K738" s="4"/>
      <c r="L738" s="4"/>
      <c r="M738" s="4"/>
      <c r="N738" s="4"/>
      <c r="O738" s="4"/>
      <c r="P738" s="4"/>
      <c r="Q738" s="22"/>
      <c r="R738" s="4"/>
      <c r="S738" s="4"/>
      <c r="T738" s="4"/>
      <c r="U738" s="4"/>
      <c r="V738" s="4"/>
      <c r="W738" s="4"/>
      <c r="X738" s="4"/>
      <c r="Y738" s="22"/>
      <c r="Z738" s="4"/>
      <c r="AA738" s="4"/>
      <c r="AB738" s="4"/>
      <c r="AC738" s="4"/>
      <c r="AD738" s="4"/>
      <c r="AE738" s="4"/>
      <c r="AF738" s="22"/>
      <c r="AG738" s="4"/>
      <c r="AH738" s="4"/>
      <c r="AI738" s="4"/>
    </row>
    <row r="739" spans="1:35" ht="116" x14ac:dyDescent="0.35">
      <c r="A739" s="23" t="s">
        <v>550</v>
      </c>
      <c r="B739" s="10" t="s">
        <v>206</v>
      </c>
      <c r="C739" s="1"/>
      <c r="D739" s="1"/>
      <c r="E739" s="1"/>
      <c r="F739" s="1"/>
      <c r="G739" s="2"/>
      <c r="H739" s="22" t="s">
        <v>206</v>
      </c>
      <c r="I739" s="1"/>
      <c r="J739" s="1"/>
      <c r="K739" s="1"/>
      <c r="L739" s="1"/>
      <c r="M739" s="1"/>
      <c r="N739" s="1"/>
      <c r="O739" s="1"/>
      <c r="P739" s="2"/>
      <c r="Q739" s="22" t="s">
        <v>206</v>
      </c>
      <c r="R739" s="1"/>
      <c r="S739" s="1"/>
      <c r="T739" s="1"/>
      <c r="U739" s="1"/>
      <c r="V739" s="1"/>
      <c r="W739" s="1"/>
      <c r="X739" s="2"/>
      <c r="Y739" s="22" t="s">
        <v>206</v>
      </c>
      <c r="Z739" s="1"/>
      <c r="AA739" s="1"/>
      <c r="AB739" s="1"/>
      <c r="AC739" s="1"/>
      <c r="AD739" s="1"/>
      <c r="AE739" s="2"/>
      <c r="AF739" s="22" t="s">
        <v>206</v>
      </c>
      <c r="AG739" s="1"/>
      <c r="AH739" s="1"/>
      <c r="AI739" s="1"/>
    </row>
    <row r="740" spans="1:35" x14ac:dyDescent="0.35">
      <c r="A740" s="23" t="s">
        <v>7</v>
      </c>
      <c r="B740" s="27" t="s">
        <v>7</v>
      </c>
      <c r="C740" s="1">
        <v>1</v>
      </c>
      <c r="D740" s="1">
        <v>0</v>
      </c>
      <c r="E740" s="1">
        <v>1</v>
      </c>
      <c r="F740" s="1">
        <v>2</v>
      </c>
      <c r="G740" s="2"/>
      <c r="H740" s="22" t="s">
        <v>7</v>
      </c>
      <c r="I740" s="1">
        <v>0</v>
      </c>
      <c r="J740" s="1">
        <v>0</v>
      </c>
      <c r="K740" s="1">
        <v>1</v>
      </c>
      <c r="L740" s="1">
        <v>0</v>
      </c>
      <c r="M740" s="1">
        <v>0</v>
      </c>
      <c r="N740" s="1">
        <v>1</v>
      </c>
      <c r="O740" s="1">
        <v>2</v>
      </c>
      <c r="P740" s="2"/>
      <c r="Q740" s="22" t="s">
        <v>7</v>
      </c>
      <c r="R740" s="1">
        <v>0</v>
      </c>
      <c r="S740" s="1">
        <v>0</v>
      </c>
      <c r="T740" s="1">
        <v>0</v>
      </c>
      <c r="U740" s="1">
        <v>2</v>
      </c>
      <c r="V740" s="1">
        <v>0</v>
      </c>
      <c r="W740" s="1">
        <v>2</v>
      </c>
      <c r="X740" s="2"/>
      <c r="Y740" s="22" t="s">
        <v>7</v>
      </c>
      <c r="Z740" s="1">
        <v>0</v>
      </c>
      <c r="AA740" s="1">
        <v>0</v>
      </c>
      <c r="AB740" s="1">
        <v>1</v>
      </c>
      <c r="AC740" s="1">
        <v>1</v>
      </c>
      <c r="AD740" s="1">
        <v>2</v>
      </c>
      <c r="AE740" s="2"/>
      <c r="AF740" s="22" t="s">
        <v>7</v>
      </c>
      <c r="AG740" s="1">
        <v>2</v>
      </c>
      <c r="AH740" s="1">
        <v>0</v>
      </c>
      <c r="AI740" s="1">
        <v>2</v>
      </c>
    </row>
    <row r="741" spans="1:35" x14ac:dyDescent="0.35">
      <c r="A741" s="23" t="s">
        <v>35</v>
      </c>
      <c r="B741" s="27" t="s">
        <v>35</v>
      </c>
      <c r="C741" s="1">
        <v>67</v>
      </c>
      <c r="D741" s="1">
        <v>485</v>
      </c>
      <c r="E741" s="1">
        <v>458</v>
      </c>
      <c r="F741" s="3">
        <v>1010</v>
      </c>
      <c r="G741" s="2"/>
      <c r="H741" s="22" t="s">
        <v>35</v>
      </c>
      <c r="I741" s="1">
        <v>86</v>
      </c>
      <c r="J741" s="1">
        <v>399</v>
      </c>
      <c r="K741" s="1">
        <v>362</v>
      </c>
      <c r="L741" s="1">
        <v>96</v>
      </c>
      <c r="M741" s="1">
        <v>26</v>
      </c>
      <c r="N741" s="1">
        <v>41</v>
      </c>
      <c r="O741" s="3">
        <v>1010</v>
      </c>
      <c r="P741" s="2"/>
      <c r="Q741" s="22" t="s">
        <v>35</v>
      </c>
      <c r="R741" s="1">
        <v>149</v>
      </c>
      <c r="S741" s="1">
        <v>171</v>
      </c>
      <c r="T741" s="1">
        <v>183</v>
      </c>
      <c r="U741" s="1">
        <v>196</v>
      </c>
      <c r="V741" s="1">
        <v>311</v>
      </c>
      <c r="W741" s="3">
        <v>1010</v>
      </c>
      <c r="X741" s="2"/>
      <c r="Y741" s="22" t="s">
        <v>35</v>
      </c>
      <c r="Z741" s="1">
        <v>200</v>
      </c>
      <c r="AA741" s="1">
        <v>259</v>
      </c>
      <c r="AB741" s="1">
        <v>185</v>
      </c>
      <c r="AC741" s="1">
        <v>366</v>
      </c>
      <c r="AD741" s="3">
        <v>1010</v>
      </c>
      <c r="AE741" s="2"/>
      <c r="AF741" s="22" t="s">
        <v>35</v>
      </c>
      <c r="AG741" s="1">
        <v>481</v>
      </c>
      <c r="AH741" s="1">
        <v>529</v>
      </c>
      <c r="AI741" s="3">
        <v>1010</v>
      </c>
    </row>
    <row r="742" spans="1:35" x14ac:dyDescent="0.35">
      <c r="A742" s="23" t="s">
        <v>4</v>
      </c>
      <c r="B742" s="27" t="s">
        <v>4</v>
      </c>
      <c r="C742" s="1">
        <v>68</v>
      </c>
      <c r="D742" s="1">
        <v>485</v>
      </c>
      <c r="E742" s="1">
        <v>459</v>
      </c>
      <c r="F742" s="3">
        <v>1012</v>
      </c>
      <c r="G742" s="2"/>
      <c r="H742" s="22" t="s">
        <v>4</v>
      </c>
      <c r="I742" s="1">
        <v>86</v>
      </c>
      <c r="J742" s="1">
        <v>399</v>
      </c>
      <c r="K742" s="1">
        <v>363</v>
      </c>
      <c r="L742" s="1">
        <v>96</v>
      </c>
      <c r="M742" s="1">
        <v>26</v>
      </c>
      <c r="N742" s="1">
        <v>42</v>
      </c>
      <c r="O742" s="3">
        <v>1012</v>
      </c>
      <c r="P742" s="2"/>
      <c r="Q742" s="22" t="s">
        <v>4</v>
      </c>
      <c r="R742" s="1">
        <v>149</v>
      </c>
      <c r="S742" s="1">
        <v>171</v>
      </c>
      <c r="T742" s="1">
        <v>183</v>
      </c>
      <c r="U742" s="1">
        <v>198</v>
      </c>
      <c r="V742" s="1">
        <v>311</v>
      </c>
      <c r="W742" s="3">
        <v>1012</v>
      </c>
      <c r="X742" s="2"/>
      <c r="Y742" s="22" t="s">
        <v>4</v>
      </c>
      <c r="Z742" s="1">
        <v>200</v>
      </c>
      <c r="AA742" s="1">
        <v>259</v>
      </c>
      <c r="AB742" s="1">
        <v>186</v>
      </c>
      <c r="AC742" s="1">
        <v>367</v>
      </c>
      <c r="AD742" s="3">
        <v>1012</v>
      </c>
      <c r="AE742" s="2"/>
      <c r="AF742" s="22" t="s">
        <v>4</v>
      </c>
      <c r="AG742" s="1">
        <v>483</v>
      </c>
      <c r="AH742" s="1">
        <v>529</v>
      </c>
      <c r="AI742" s="3">
        <v>1012</v>
      </c>
    </row>
    <row r="743" spans="1:35" x14ac:dyDescent="0.35">
      <c r="A743" s="5" t="s">
        <v>452</v>
      </c>
      <c r="B743" s="5" t="s">
        <v>452</v>
      </c>
      <c r="C743" s="4"/>
      <c r="D743" s="4"/>
      <c r="E743" s="4"/>
      <c r="F743" s="4"/>
      <c r="G743" s="4"/>
      <c r="H743" s="22"/>
      <c r="I743" s="4"/>
      <c r="J743" s="4"/>
      <c r="K743" s="4"/>
      <c r="L743" s="4"/>
      <c r="M743" s="4"/>
      <c r="N743" s="4"/>
      <c r="O743" s="4"/>
      <c r="P743" s="4"/>
      <c r="Q743" s="22"/>
      <c r="R743" s="4"/>
      <c r="S743" s="4"/>
      <c r="T743" s="4"/>
      <c r="U743" s="4"/>
      <c r="V743" s="4"/>
      <c r="W743" s="4"/>
      <c r="X743" s="4"/>
      <c r="Y743" s="22"/>
      <c r="Z743" s="4"/>
      <c r="AA743" s="4"/>
      <c r="AB743" s="4"/>
      <c r="AC743" s="4"/>
      <c r="AD743" s="4"/>
      <c r="AE743" s="4"/>
      <c r="AF743" s="22"/>
      <c r="AG743" s="4"/>
      <c r="AH743" s="4"/>
      <c r="AI743" s="4"/>
    </row>
    <row r="744" spans="1:35" ht="159.5" x14ac:dyDescent="0.35">
      <c r="A744" s="23" t="s">
        <v>544</v>
      </c>
      <c r="B744" s="10" t="s">
        <v>207</v>
      </c>
      <c r="C744" s="1"/>
      <c r="D744" s="1"/>
      <c r="E744" s="1"/>
      <c r="F744" s="1"/>
      <c r="G744" s="2"/>
      <c r="H744" s="22" t="s">
        <v>207</v>
      </c>
      <c r="I744" s="1"/>
      <c r="J744" s="1"/>
      <c r="K744" s="1"/>
      <c r="L744" s="1"/>
      <c r="M744" s="1"/>
      <c r="N744" s="1"/>
      <c r="O744" s="1"/>
      <c r="P744" s="2"/>
      <c r="Q744" s="22" t="s">
        <v>207</v>
      </c>
      <c r="R744" s="1"/>
      <c r="S744" s="1"/>
      <c r="T744" s="1"/>
      <c r="U744" s="1"/>
      <c r="V744" s="1"/>
      <c r="W744" s="1"/>
      <c r="X744" s="2"/>
      <c r="Y744" s="22" t="s">
        <v>207</v>
      </c>
      <c r="Z744" s="1"/>
      <c r="AA744" s="1"/>
      <c r="AB744" s="1"/>
      <c r="AC744" s="1"/>
      <c r="AD744" s="1"/>
      <c r="AE744" s="2"/>
      <c r="AF744" s="22" t="s">
        <v>207</v>
      </c>
      <c r="AG744" s="1"/>
      <c r="AH744" s="1"/>
      <c r="AI744" s="1"/>
    </row>
    <row r="745" spans="1:35" x14ac:dyDescent="0.35">
      <c r="A745" s="23" t="s">
        <v>7</v>
      </c>
      <c r="B745" s="27" t="s">
        <v>7</v>
      </c>
      <c r="C745" s="1">
        <v>3</v>
      </c>
      <c r="D745" s="1">
        <v>18</v>
      </c>
      <c r="E745" s="1">
        <v>2</v>
      </c>
      <c r="F745" s="1">
        <v>23</v>
      </c>
      <c r="G745" s="2"/>
      <c r="H745" s="22" t="s">
        <v>7</v>
      </c>
      <c r="I745" s="1">
        <v>2</v>
      </c>
      <c r="J745" s="1">
        <v>16</v>
      </c>
      <c r="K745" s="1">
        <v>2</v>
      </c>
      <c r="L745" s="1">
        <v>0</v>
      </c>
      <c r="M745" s="1">
        <v>0</v>
      </c>
      <c r="N745" s="1">
        <v>3</v>
      </c>
      <c r="O745" s="1">
        <v>23</v>
      </c>
      <c r="P745" s="2"/>
      <c r="Q745" s="22" t="s">
        <v>7</v>
      </c>
      <c r="R745" s="1">
        <v>0</v>
      </c>
      <c r="S745" s="1">
        <v>6</v>
      </c>
      <c r="T745" s="1">
        <v>5</v>
      </c>
      <c r="U745" s="1">
        <v>7</v>
      </c>
      <c r="V745" s="1">
        <v>5</v>
      </c>
      <c r="W745" s="1">
        <v>23</v>
      </c>
      <c r="X745" s="2"/>
      <c r="Y745" s="22" t="s">
        <v>7</v>
      </c>
      <c r="Z745" s="1">
        <v>10</v>
      </c>
      <c r="AA745" s="1">
        <v>6</v>
      </c>
      <c r="AB745" s="1">
        <v>5</v>
      </c>
      <c r="AC745" s="1">
        <v>2</v>
      </c>
      <c r="AD745" s="1">
        <v>23</v>
      </c>
      <c r="AE745" s="2"/>
      <c r="AF745" s="22" t="s">
        <v>7</v>
      </c>
      <c r="AG745" s="1">
        <v>12</v>
      </c>
      <c r="AH745" s="1">
        <v>11</v>
      </c>
      <c r="AI745" s="1">
        <v>23</v>
      </c>
    </row>
    <row r="746" spans="1:35" x14ac:dyDescent="0.35">
      <c r="A746" s="23" t="s">
        <v>35</v>
      </c>
      <c r="B746" s="27" t="s">
        <v>35</v>
      </c>
      <c r="C746" s="1">
        <v>65</v>
      </c>
      <c r="D746" s="1">
        <v>467</v>
      </c>
      <c r="E746" s="1">
        <v>457</v>
      </c>
      <c r="F746" s="1">
        <v>989</v>
      </c>
      <c r="G746" s="2"/>
      <c r="H746" s="22" t="s">
        <v>35</v>
      </c>
      <c r="I746" s="1">
        <v>84</v>
      </c>
      <c r="J746" s="1">
        <v>383</v>
      </c>
      <c r="K746" s="1">
        <v>361</v>
      </c>
      <c r="L746" s="1">
        <v>96</v>
      </c>
      <c r="M746" s="1">
        <v>26</v>
      </c>
      <c r="N746" s="1">
        <v>39</v>
      </c>
      <c r="O746" s="1">
        <v>989</v>
      </c>
      <c r="P746" s="2"/>
      <c r="Q746" s="22" t="s">
        <v>35</v>
      </c>
      <c r="R746" s="1">
        <v>149</v>
      </c>
      <c r="S746" s="1">
        <v>165</v>
      </c>
      <c r="T746" s="1">
        <v>178</v>
      </c>
      <c r="U746" s="1">
        <v>191</v>
      </c>
      <c r="V746" s="1">
        <v>306</v>
      </c>
      <c r="W746" s="1">
        <v>989</v>
      </c>
      <c r="X746" s="2"/>
      <c r="Y746" s="22" t="s">
        <v>35</v>
      </c>
      <c r="Z746" s="1">
        <v>190</v>
      </c>
      <c r="AA746" s="1">
        <v>253</v>
      </c>
      <c r="AB746" s="1">
        <v>181</v>
      </c>
      <c r="AC746" s="1">
        <v>365</v>
      </c>
      <c r="AD746" s="1">
        <v>989</v>
      </c>
      <c r="AE746" s="2"/>
      <c r="AF746" s="22" t="s">
        <v>35</v>
      </c>
      <c r="AG746" s="1">
        <v>471</v>
      </c>
      <c r="AH746" s="1">
        <v>518</v>
      </c>
      <c r="AI746" s="1">
        <v>989</v>
      </c>
    </row>
    <row r="747" spans="1:35" x14ac:dyDescent="0.35">
      <c r="A747" s="23" t="s">
        <v>4</v>
      </c>
      <c r="B747" s="27" t="s">
        <v>4</v>
      </c>
      <c r="C747" s="1">
        <v>68</v>
      </c>
      <c r="D747" s="1">
        <v>485</v>
      </c>
      <c r="E747" s="1">
        <v>459</v>
      </c>
      <c r="F747" s="3">
        <v>1012</v>
      </c>
      <c r="G747" s="2"/>
      <c r="H747" s="22" t="s">
        <v>4</v>
      </c>
      <c r="I747" s="1">
        <v>86</v>
      </c>
      <c r="J747" s="1">
        <v>399</v>
      </c>
      <c r="K747" s="1">
        <v>363</v>
      </c>
      <c r="L747" s="1">
        <v>96</v>
      </c>
      <c r="M747" s="1">
        <v>26</v>
      </c>
      <c r="N747" s="1">
        <v>42</v>
      </c>
      <c r="O747" s="3">
        <v>1012</v>
      </c>
      <c r="P747" s="2"/>
      <c r="Q747" s="22" t="s">
        <v>4</v>
      </c>
      <c r="R747" s="1">
        <v>149</v>
      </c>
      <c r="S747" s="1">
        <v>171</v>
      </c>
      <c r="T747" s="1">
        <v>183</v>
      </c>
      <c r="U747" s="1">
        <v>198</v>
      </c>
      <c r="V747" s="1">
        <v>311</v>
      </c>
      <c r="W747" s="3">
        <v>1012</v>
      </c>
      <c r="X747" s="2"/>
      <c r="Y747" s="22" t="s">
        <v>4</v>
      </c>
      <c r="Z747" s="1">
        <v>200</v>
      </c>
      <c r="AA747" s="1">
        <v>259</v>
      </c>
      <c r="AB747" s="1">
        <v>186</v>
      </c>
      <c r="AC747" s="1">
        <v>367</v>
      </c>
      <c r="AD747" s="3">
        <v>1012</v>
      </c>
      <c r="AE747" s="2"/>
      <c r="AF747" s="22" t="s">
        <v>4</v>
      </c>
      <c r="AG747" s="1">
        <v>483</v>
      </c>
      <c r="AH747" s="1">
        <v>529</v>
      </c>
      <c r="AI747" s="3">
        <v>1012</v>
      </c>
    </row>
    <row r="748" spans="1:35" x14ac:dyDescent="0.35">
      <c r="A748" s="5" t="s">
        <v>452</v>
      </c>
      <c r="B748" s="5" t="s">
        <v>452</v>
      </c>
      <c r="C748" s="4"/>
      <c r="D748" s="4"/>
      <c r="E748" s="4"/>
      <c r="F748" s="4"/>
      <c r="G748" s="4"/>
      <c r="H748" s="22"/>
      <c r="I748" s="4"/>
      <c r="J748" s="4"/>
      <c r="K748" s="4"/>
      <c r="L748" s="4"/>
      <c r="M748" s="4"/>
      <c r="N748" s="4"/>
      <c r="O748" s="4"/>
      <c r="P748" s="4"/>
      <c r="Q748" s="22"/>
      <c r="R748" s="4"/>
      <c r="S748" s="4"/>
      <c r="T748" s="4"/>
      <c r="U748" s="4"/>
      <c r="V748" s="4"/>
      <c r="W748" s="4"/>
      <c r="X748" s="4"/>
      <c r="Y748" s="22"/>
      <c r="Z748" s="4"/>
      <c r="AA748" s="4"/>
      <c r="AB748" s="4"/>
      <c r="AC748" s="4"/>
      <c r="AD748" s="4"/>
      <c r="AE748" s="4"/>
      <c r="AF748" s="22"/>
      <c r="AG748" s="4"/>
      <c r="AH748" s="4"/>
      <c r="AI748" s="4"/>
    </row>
    <row r="749" spans="1:35" ht="116" x14ac:dyDescent="0.35">
      <c r="A749" s="23" t="s">
        <v>545</v>
      </c>
      <c r="B749" s="10" t="s">
        <v>208</v>
      </c>
      <c r="C749" s="1"/>
      <c r="D749" s="1"/>
      <c r="E749" s="1"/>
      <c r="F749" s="1"/>
      <c r="G749" s="2"/>
      <c r="H749" s="22" t="s">
        <v>208</v>
      </c>
      <c r="I749" s="1"/>
      <c r="J749" s="1"/>
      <c r="K749" s="1"/>
      <c r="L749" s="1"/>
      <c r="M749" s="1"/>
      <c r="N749" s="1"/>
      <c r="O749" s="1"/>
      <c r="P749" s="2"/>
      <c r="Q749" s="22" t="s">
        <v>208</v>
      </c>
      <c r="R749" s="1"/>
      <c r="S749" s="1"/>
      <c r="T749" s="1"/>
      <c r="U749" s="1"/>
      <c r="V749" s="1"/>
      <c r="W749" s="1"/>
      <c r="X749" s="2"/>
      <c r="Y749" s="22" t="s">
        <v>208</v>
      </c>
      <c r="Z749" s="1"/>
      <c r="AA749" s="1"/>
      <c r="AB749" s="1"/>
      <c r="AC749" s="1"/>
      <c r="AD749" s="1"/>
      <c r="AE749" s="2"/>
      <c r="AF749" s="22" t="s">
        <v>208</v>
      </c>
      <c r="AG749" s="1"/>
      <c r="AH749" s="1"/>
      <c r="AI749" s="1"/>
    </row>
    <row r="750" spans="1:35" x14ac:dyDescent="0.35">
      <c r="A750" s="23" t="s">
        <v>7</v>
      </c>
      <c r="B750" s="27" t="s">
        <v>7</v>
      </c>
      <c r="C750" s="1">
        <v>5</v>
      </c>
      <c r="D750" s="1">
        <v>12</v>
      </c>
      <c r="E750" s="1">
        <v>12</v>
      </c>
      <c r="F750" s="1">
        <v>29</v>
      </c>
      <c r="G750" s="2"/>
      <c r="H750" s="22" t="s">
        <v>7</v>
      </c>
      <c r="I750" s="1">
        <v>0</v>
      </c>
      <c r="J750" s="1">
        <v>12</v>
      </c>
      <c r="K750" s="1">
        <v>5</v>
      </c>
      <c r="L750" s="1">
        <v>7</v>
      </c>
      <c r="M750" s="1">
        <v>2</v>
      </c>
      <c r="N750" s="1">
        <v>3</v>
      </c>
      <c r="O750" s="1">
        <v>29</v>
      </c>
      <c r="P750" s="2"/>
      <c r="Q750" s="22" t="s">
        <v>7</v>
      </c>
      <c r="R750" s="1">
        <v>11</v>
      </c>
      <c r="S750" s="1">
        <v>6</v>
      </c>
      <c r="T750" s="1">
        <v>4</v>
      </c>
      <c r="U750" s="1">
        <v>1</v>
      </c>
      <c r="V750" s="1">
        <v>7</v>
      </c>
      <c r="W750" s="1">
        <v>29</v>
      </c>
      <c r="X750" s="2"/>
      <c r="Y750" s="22" t="s">
        <v>7</v>
      </c>
      <c r="Z750" s="1">
        <v>2</v>
      </c>
      <c r="AA750" s="1">
        <v>19</v>
      </c>
      <c r="AB750" s="1">
        <v>3</v>
      </c>
      <c r="AC750" s="1">
        <v>5</v>
      </c>
      <c r="AD750" s="1">
        <v>29</v>
      </c>
      <c r="AE750" s="2"/>
      <c r="AF750" s="22" t="s">
        <v>7</v>
      </c>
      <c r="AG750" s="1">
        <v>9</v>
      </c>
      <c r="AH750" s="1">
        <v>20</v>
      </c>
      <c r="AI750" s="1">
        <v>29</v>
      </c>
    </row>
    <row r="751" spans="1:35" x14ac:dyDescent="0.35">
      <c r="A751" s="23" t="s">
        <v>35</v>
      </c>
      <c r="B751" s="27" t="s">
        <v>35</v>
      </c>
      <c r="C751" s="1">
        <v>63</v>
      </c>
      <c r="D751" s="1">
        <v>473</v>
      </c>
      <c r="E751" s="1">
        <v>447</v>
      </c>
      <c r="F751" s="1">
        <v>983</v>
      </c>
      <c r="G751" s="2"/>
      <c r="H751" s="22" t="s">
        <v>35</v>
      </c>
      <c r="I751" s="1">
        <v>86</v>
      </c>
      <c r="J751" s="1">
        <v>387</v>
      </c>
      <c r="K751" s="1">
        <v>358</v>
      </c>
      <c r="L751" s="1">
        <v>89</v>
      </c>
      <c r="M751" s="1">
        <v>24</v>
      </c>
      <c r="N751" s="1">
        <v>39</v>
      </c>
      <c r="O751" s="1">
        <v>983</v>
      </c>
      <c r="P751" s="2"/>
      <c r="Q751" s="22" t="s">
        <v>35</v>
      </c>
      <c r="R751" s="1">
        <v>138</v>
      </c>
      <c r="S751" s="1">
        <v>165</v>
      </c>
      <c r="T751" s="1">
        <v>179</v>
      </c>
      <c r="U751" s="1">
        <v>197</v>
      </c>
      <c r="V751" s="1">
        <v>304</v>
      </c>
      <c r="W751" s="1">
        <v>983</v>
      </c>
      <c r="X751" s="2"/>
      <c r="Y751" s="22" t="s">
        <v>35</v>
      </c>
      <c r="Z751" s="1">
        <v>198</v>
      </c>
      <c r="AA751" s="1">
        <v>240</v>
      </c>
      <c r="AB751" s="1">
        <v>183</v>
      </c>
      <c r="AC751" s="1">
        <v>362</v>
      </c>
      <c r="AD751" s="1">
        <v>983</v>
      </c>
      <c r="AE751" s="2"/>
      <c r="AF751" s="22" t="s">
        <v>35</v>
      </c>
      <c r="AG751" s="1">
        <v>474</v>
      </c>
      <c r="AH751" s="1">
        <v>509</v>
      </c>
      <c r="AI751" s="1">
        <v>983</v>
      </c>
    </row>
    <row r="752" spans="1:35" x14ac:dyDescent="0.35">
      <c r="A752" s="23" t="s">
        <v>4</v>
      </c>
      <c r="B752" s="27" t="s">
        <v>4</v>
      </c>
      <c r="C752" s="1">
        <v>68</v>
      </c>
      <c r="D752" s="1">
        <v>485</v>
      </c>
      <c r="E752" s="1">
        <v>459</v>
      </c>
      <c r="F752" s="3">
        <v>1012</v>
      </c>
      <c r="G752" s="2"/>
      <c r="H752" s="22" t="s">
        <v>4</v>
      </c>
      <c r="I752" s="1">
        <v>86</v>
      </c>
      <c r="J752" s="1">
        <v>399</v>
      </c>
      <c r="K752" s="1">
        <v>363</v>
      </c>
      <c r="L752" s="1">
        <v>96</v>
      </c>
      <c r="M752" s="1">
        <v>26</v>
      </c>
      <c r="N752" s="1">
        <v>42</v>
      </c>
      <c r="O752" s="3">
        <v>1012</v>
      </c>
      <c r="P752" s="2"/>
      <c r="Q752" s="22" t="s">
        <v>4</v>
      </c>
      <c r="R752" s="1">
        <v>149</v>
      </c>
      <c r="S752" s="1">
        <v>171</v>
      </c>
      <c r="T752" s="1">
        <v>183</v>
      </c>
      <c r="U752" s="1">
        <v>198</v>
      </c>
      <c r="V752" s="1">
        <v>311</v>
      </c>
      <c r="W752" s="3">
        <v>1012</v>
      </c>
      <c r="X752" s="2"/>
      <c r="Y752" s="22" t="s">
        <v>4</v>
      </c>
      <c r="Z752" s="1">
        <v>200</v>
      </c>
      <c r="AA752" s="1">
        <v>259</v>
      </c>
      <c r="AB752" s="1">
        <v>186</v>
      </c>
      <c r="AC752" s="1">
        <v>367</v>
      </c>
      <c r="AD752" s="3">
        <v>1012</v>
      </c>
      <c r="AE752" s="2"/>
      <c r="AF752" s="22" t="s">
        <v>4</v>
      </c>
      <c r="AG752" s="1">
        <v>483</v>
      </c>
      <c r="AH752" s="1">
        <v>529</v>
      </c>
      <c r="AI752" s="3">
        <v>1012</v>
      </c>
    </row>
    <row r="753" spans="1:35" x14ac:dyDescent="0.35">
      <c r="A753" s="5" t="s">
        <v>452</v>
      </c>
      <c r="B753" s="5" t="s">
        <v>452</v>
      </c>
      <c r="C753" s="4"/>
      <c r="D753" s="4"/>
      <c r="E753" s="4"/>
      <c r="F753" s="4"/>
      <c r="G753" s="4"/>
      <c r="H753" s="22"/>
      <c r="I753" s="4"/>
      <c r="J753" s="4"/>
      <c r="K753" s="4"/>
      <c r="L753" s="4"/>
      <c r="M753" s="4"/>
      <c r="N753" s="4"/>
      <c r="O753" s="4"/>
      <c r="P753" s="4"/>
      <c r="Q753" s="22"/>
      <c r="R753" s="4"/>
      <c r="S753" s="4"/>
      <c r="T753" s="4"/>
      <c r="U753" s="4"/>
      <c r="V753" s="4"/>
      <c r="W753" s="4"/>
      <c r="X753" s="4"/>
      <c r="Y753" s="22"/>
      <c r="Z753" s="4"/>
      <c r="AA753" s="4"/>
      <c r="AB753" s="4"/>
      <c r="AC753" s="4"/>
      <c r="AD753" s="4"/>
      <c r="AE753" s="4"/>
      <c r="AF753" s="22"/>
      <c r="AG753" s="4"/>
      <c r="AH753" s="4"/>
      <c r="AI753" s="4"/>
    </row>
    <row r="754" spans="1:35" ht="72.5" x14ac:dyDescent="0.35">
      <c r="A754" s="23" t="s">
        <v>546</v>
      </c>
      <c r="B754" s="10" t="s">
        <v>209</v>
      </c>
      <c r="C754" s="1"/>
      <c r="D754" s="1"/>
      <c r="E754" s="1"/>
      <c r="F754" s="1"/>
      <c r="G754" s="2"/>
      <c r="H754" s="22" t="s">
        <v>209</v>
      </c>
      <c r="I754" s="1"/>
      <c r="J754" s="1"/>
      <c r="K754" s="1"/>
      <c r="L754" s="1"/>
      <c r="M754" s="1"/>
      <c r="N754" s="1"/>
      <c r="O754" s="1"/>
      <c r="P754" s="2"/>
      <c r="Q754" s="22" t="s">
        <v>209</v>
      </c>
      <c r="R754" s="1"/>
      <c r="S754" s="1"/>
      <c r="T754" s="1"/>
      <c r="U754" s="1"/>
      <c r="V754" s="1"/>
      <c r="W754" s="1"/>
      <c r="X754" s="2"/>
      <c r="Y754" s="22" t="s">
        <v>209</v>
      </c>
      <c r="Z754" s="1"/>
      <c r="AA754" s="1"/>
      <c r="AB754" s="1"/>
      <c r="AC754" s="1"/>
      <c r="AD754" s="1"/>
      <c r="AE754" s="2"/>
      <c r="AF754" s="22" t="s">
        <v>209</v>
      </c>
      <c r="AG754" s="1"/>
      <c r="AH754" s="1"/>
      <c r="AI754" s="1"/>
    </row>
    <row r="755" spans="1:35" x14ac:dyDescent="0.35">
      <c r="A755" s="23" t="s">
        <v>7</v>
      </c>
      <c r="B755" s="27" t="s">
        <v>7</v>
      </c>
      <c r="C755" s="1">
        <v>1</v>
      </c>
      <c r="D755" s="1">
        <v>4</v>
      </c>
      <c r="E755" s="1">
        <v>11</v>
      </c>
      <c r="F755" s="1">
        <v>16</v>
      </c>
      <c r="G755" s="2"/>
      <c r="H755" s="22" t="s">
        <v>7</v>
      </c>
      <c r="I755" s="1">
        <v>0</v>
      </c>
      <c r="J755" s="1">
        <v>4</v>
      </c>
      <c r="K755" s="1">
        <v>10</v>
      </c>
      <c r="L755" s="1">
        <v>1</v>
      </c>
      <c r="M755" s="1">
        <v>0</v>
      </c>
      <c r="N755" s="1">
        <v>1</v>
      </c>
      <c r="O755" s="1">
        <v>16</v>
      </c>
      <c r="P755" s="2"/>
      <c r="Q755" s="22" t="s">
        <v>7</v>
      </c>
      <c r="R755" s="1">
        <v>3</v>
      </c>
      <c r="S755" s="1">
        <v>4</v>
      </c>
      <c r="T755" s="1">
        <v>2</v>
      </c>
      <c r="U755" s="1">
        <v>5</v>
      </c>
      <c r="V755" s="1">
        <v>2</v>
      </c>
      <c r="W755" s="1">
        <v>16</v>
      </c>
      <c r="X755" s="2"/>
      <c r="Y755" s="22" t="s">
        <v>7</v>
      </c>
      <c r="Z755" s="1">
        <v>1</v>
      </c>
      <c r="AA755" s="1">
        <v>5</v>
      </c>
      <c r="AB755" s="1">
        <v>1</v>
      </c>
      <c r="AC755" s="1">
        <v>9</v>
      </c>
      <c r="AD755" s="1">
        <v>16</v>
      </c>
      <c r="AE755" s="2"/>
      <c r="AF755" s="22" t="s">
        <v>7</v>
      </c>
      <c r="AG755" s="1">
        <v>10</v>
      </c>
      <c r="AH755" s="1">
        <v>6</v>
      </c>
      <c r="AI755" s="1">
        <v>16</v>
      </c>
    </row>
    <row r="756" spans="1:35" x14ac:dyDescent="0.35">
      <c r="A756" s="23" t="s">
        <v>35</v>
      </c>
      <c r="B756" s="27" t="s">
        <v>35</v>
      </c>
      <c r="C756" s="1">
        <v>67</v>
      </c>
      <c r="D756" s="1">
        <v>481</v>
      </c>
      <c r="E756" s="1">
        <v>448</v>
      </c>
      <c r="F756" s="1">
        <v>996</v>
      </c>
      <c r="G756" s="2"/>
      <c r="H756" s="22" t="s">
        <v>35</v>
      </c>
      <c r="I756" s="1">
        <v>86</v>
      </c>
      <c r="J756" s="1">
        <v>395</v>
      </c>
      <c r="K756" s="1">
        <v>353</v>
      </c>
      <c r="L756" s="1">
        <v>95</v>
      </c>
      <c r="M756" s="1">
        <v>26</v>
      </c>
      <c r="N756" s="1">
        <v>41</v>
      </c>
      <c r="O756" s="1">
        <v>996</v>
      </c>
      <c r="P756" s="2"/>
      <c r="Q756" s="22" t="s">
        <v>35</v>
      </c>
      <c r="R756" s="1">
        <v>146</v>
      </c>
      <c r="S756" s="1">
        <v>167</v>
      </c>
      <c r="T756" s="1">
        <v>181</v>
      </c>
      <c r="U756" s="1">
        <v>193</v>
      </c>
      <c r="V756" s="1">
        <v>309</v>
      </c>
      <c r="W756" s="1">
        <v>996</v>
      </c>
      <c r="X756" s="2"/>
      <c r="Y756" s="22" t="s">
        <v>35</v>
      </c>
      <c r="Z756" s="1">
        <v>199</v>
      </c>
      <c r="AA756" s="1">
        <v>254</v>
      </c>
      <c r="AB756" s="1">
        <v>185</v>
      </c>
      <c r="AC756" s="1">
        <v>358</v>
      </c>
      <c r="AD756" s="1">
        <v>996</v>
      </c>
      <c r="AE756" s="2"/>
      <c r="AF756" s="22" t="s">
        <v>35</v>
      </c>
      <c r="AG756" s="1">
        <v>473</v>
      </c>
      <c r="AH756" s="1">
        <v>523</v>
      </c>
      <c r="AI756" s="1">
        <v>996</v>
      </c>
    </row>
    <row r="757" spans="1:35" x14ac:dyDescent="0.35">
      <c r="A757" s="23" t="s">
        <v>4</v>
      </c>
      <c r="B757" s="27" t="s">
        <v>4</v>
      </c>
      <c r="C757" s="1">
        <v>68</v>
      </c>
      <c r="D757" s="1">
        <v>485</v>
      </c>
      <c r="E757" s="1">
        <v>459</v>
      </c>
      <c r="F757" s="3">
        <v>1012</v>
      </c>
      <c r="G757" s="2"/>
      <c r="H757" s="22" t="s">
        <v>4</v>
      </c>
      <c r="I757" s="1">
        <v>86</v>
      </c>
      <c r="J757" s="1">
        <v>399</v>
      </c>
      <c r="K757" s="1">
        <v>363</v>
      </c>
      <c r="L757" s="1">
        <v>96</v>
      </c>
      <c r="M757" s="1">
        <v>26</v>
      </c>
      <c r="N757" s="1">
        <v>42</v>
      </c>
      <c r="O757" s="3">
        <v>1012</v>
      </c>
      <c r="P757" s="2"/>
      <c r="Q757" s="22" t="s">
        <v>4</v>
      </c>
      <c r="R757" s="1">
        <v>149</v>
      </c>
      <c r="S757" s="1">
        <v>171</v>
      </c>
      <c r="T757" s="1">
        <v>183</v>
      </c>
      <c r="U757" s="1">
        <v>198</v>
      </c>
      <c r="V757" s="1">
        <v>311</v>
      </c>
      <c r="W757" s="3">
        <v>1012</v>
      </c>
      <c r="X757" s="2"/>
      <c r="Y757" s="22" t="s">
        <v>4</v>
      </c>
      <c r="Z757" s="1">
        <v>200</v>
      </c>
      <c r="AA757" s="1">
        <v>259</v>
      </c>
      <c r="AB757" s="1">
        <v>186</v>
      </c>
      <c r="AC757" s="1">
        <v>367</v>
      </c>
      <c r="AD757" s="3">
        <v>1012</v>
      </c>
      <c r="AE757" s="2"/>
      <c r="AF757" s="22" t="s">
        <v>4</v>
      </c>
      <c r="AG757" s="1">
        <v>483</v>
      </c>
      <c r="AH757" s="1">
        <v>529</v>
      </c>
      <c r="AI757" s="3">
        <v>1012</v>
      </c>
    </row>
    <row r="758" spans="1:35" x14ac:dyDescent="0.35">
      <c r="A758" s="5" t="s">
        <v>452</v>
      </c>
      <c r="B758" s="5" t="s">
        <v>452</v>
      </c>
      <c r="C758" s="4"/>
      <c r="D758" s="4"/>
      <c r="E758" s="4"/>
      <c r="F758" s="4"/>
      <c r="G758" s="4"/>
      <c r="H758" s="22"/>
      <c r="I758" s="4"/>
      <c r="J758" s="4"/>
      <c r="K758" s="4"/>
      <c r="L758" s="4"/>
      <c r="M758" s="4"/>
      <c r="N758" s="4"/>
      <c r="O758" s="4"/>
      <c r="P758" s="4"/>
      <c r="Q758" s="22"/>
      <c r="R758" s="4"/>
      <c r="S758" s="4"/>
      <c r="T758" s="4"/>
      <c r="U758" s="4"/>
      <c r="V758" s="4"/>
      <c r="W758" s="4"/>
      <c r="X758" s="4"/>
      <c r="Y758" s="22"/>
      <c r="Z758" s="4"/>
      <c r="AA758" s="4"/>
      <c r="AB758" s="4"/>
      <c r="AC758" s="4"/>
      <c r="AD758" s="4"/>
      <c r="AE758" s="4"/>
      <c r="AF758" s="22"/>
      <c r="AG758" s="4"/>
      <c r="AH758" s="4"/>
      <c r="AI758" s="4"/>
    </row>
    <row r="759" spans="1:35" ht="87" x14ac:dyDescent="0.35">
      <c r="A759" s="23" t="s">
        <v>547</v>
      </c>
      <c r="B759" s="10" t="s">
        <v>210</v>
      </c>
      <c r="C759" s="1"/>
      <c r="D759" s="1"/>
      <c r="E759" s="1"/>
      <c r="F759" s="1"/>
      <c r="G759" s="2"/>
      <c r="H759" s="22" t="s">
        <v>210</v>
      </c>
      <c r="I759" s="1"/>
      <c r="J759" s="1"/>
      <c r="K759" s="1"/>
      <c r="L759" s="1"/>
      <c r="M759" s="1"/>
      <c r="N759" s="1"/>
      <c r="O759" s="1"/>
      <c r="P759" s="2"/>
      <c r="Q759" s="22" t="s">
        <v>210</v>
      </c>
      <c r="R759" s="1"/>
      <c r="S759" s="1"/>
      <c r="T759" s="1"/>
      <c r="U759" s="1"/>
      <c r="V759" s="1"/>
      <c r="W759" s="1"/>
      <c r="X759" s="2"/>
      <c r="Y759" s="22" t="s">
        <v>210</v>
      </c>
      <c r="Z759" s="1"/>
      <c r="AA759" s="1"/>
      <c r="AB759" s="1"/>
      <c r="AC759" s="1"/>
      <c r="AD759" s="1"/>
      <c r="AE759" s="2"/>
      <c r="AF759" s="22" t="s">
        <v>210</v>
      </c>
      <c r="AG759" s="1"/>
      <c r="AH759" s="1"/>
      <c r="AI759" s="1"/>
    </row>
    <row r="760" spans="1:35" x14ac:dyDescent="0.35">
      <c r="A760" s="23" t="s">
        <v>7</v>
      </c>
      <c r="B760" s="27" t="s">
        <v>7</v>
      </c>
      <c r="C760" s="1">
        <v>6</v>
      </c>
      <c r="D760" s="1">
        <v>19</v>
      </c>
      <c r="E760" s="1">
        <v>19</v>
      </c>
      <c r="F760" s="1">
        <v>44</v>
      </c>
      <c r="G760" s="2"/>
      <c r="H760" s="22" t="s">
        <v>7</v>
      </c>
      <c r="I760" s="1">
        <v>4</v>
      </c>
      <c r="J760" s="1">
        <v>15</v>
      </c>
      <c r="K760" s="1">
        <v>16</v>
      </c>
      <c r="L760" s="1">
        <v>3</v>
      </c>
      <c r="M760" s="1">
        <v>3</v>
      </c>
      <c r="N760" s="1">
        <v>3</v>
      </c>
      <c r="O760" s="1">
        <v>44</v>
      </c>
      <c r="P760" s="2"/>
      <c r="Q760" s="22" t="s">
        <v>7</v>
      </c>
      <c r="R760" s="1">
        <v>5</v>
      </c>
      <c r="S760" s="1">
        <v>4</v>
      </c>
      <c r="T760" s="1">
        <v>10</v>
      </c>
      <c r="U760" s="1">
        <v>9</v>
      </c>
      <c r="V760" s="1">
        <v>16</v>
      </c>
      <c r="W760" s="1">
        <v>44</v>
      </c>
      <c r="X760" s="2"/>
      <c r="Y760" s="22" t="s">
        <v>7</v>
      </c>
      <c r="Z760" s="1">
        <v>4</v>
      </c>
      <c r="AA760" s="1">
        <v>12</v>
      </c>
      <c r="AB760" s="1">
        <v>15</v>
      </c>
      <c r="AC760" s="1">
        <v>13</v>
      </c>
      <c r="AD760" s="1">
        <v>44</v>
      </c>
      <c r="AE760" s="2"/>
      <c r="AF760" s="22" t="s">
        <v>7</v>
      </c>
      <c r="AG760" s="1">
        <v>15</v>
      </c>
      <c r="AH760" s="1">
        <v>29</v>
      </c>
      <c r="AI760" s="1">
        <v>44</v>
      </c>
    </row>
    <row r="761" spans="1:35" x14ac:dyDescent="0.35">
      <c r="A761" s="23" t="s">
        <v>35</v>
      </c>
      <c r="B761" s="27" t="s">
        <v>35</v>
      </c>
      <c r="C761" s="1">
        <v>62</v>
      </c>
      <c r="D761" s="1">
        <v>466</v>
      </c>
      <c r="E761" s="1">
        <v>440</v>
      </c>
      <c r="F761" s="1">
        <v>968</v>
      </c>
      <c r="G761" s="2"/>
      <c r="H761" s="22" t="s">
        <v>35</v>
      </c>
      <c r="I761" s="1">
        <v>82</v>
      </c>
      <c r="J761" s="1">
        <v>384</v>
      </c>
      <c r="K761" s="1">
        <v>347</v>
      </c>
      <c r="L761" s="1">
        <v>93</v>
      </c>
      <c r="M761" s="1">
        <v>23</v>
      </c>
      <c r="N761" s="1">
        <v>39</v>
      </c>
      <c r="O761" s="1">
        <v>968</v>
      </c>
      <c r="P761" s="2"/>
      <c r="Q761" s="22" t="s">
        <v>35</v>
      </c>
      <c r="R761" s="1">
        <v>144</v>
      </c>
      <c r="S761" s="1">
        <v>167</v>
      </c>
      <c r="T761" s="1">
        <v>173</v>
      </c>
      <c r="U761" s="1">
        <v>189</v>
      </c>
      <c r="V761" s="1">
        <v>295</v>
      </c>
      <c r="W761" s="1">
        <v>968</v>
      </c>
      <c r="X761" s="2"/>
      <c r="Y761" s="22" t="s">
        <v>35</v>
      </c>
      <c r="Z761" s="1">
        <v>196</v>
      </c>
      <c r="AA761" s="1">
        <v>247</v>
      </c>
      <c r="AB761" s="1">
        <v>171</v>
      </c>
      <c r="AC761" s="1">
        <v>354</v>
      </c>
      <c r="AD761" s="1">
        <v>968</v>
      </c>
      <c r="AE761" s="2"/>
      <c r="AF761" s="22" t="s">
        <v>35</v>
      </c>
      <c r="AG761" s="1">
        <v>468</v>
      </c>
      <c r="AH761" s="1">
        <v>500</v>
      </c>
      <c r="AI761" s="1">
        <v>968</v>
      </c>
    </row>
    <row r="762" spans="1:35" x14ac:dyDescent="0.35">
      <c r="A762" s="23" t="s">
        <v>4</v>
      </c>
      <c r="B762" s="27" t="s">
        <v>4</v>
      </c>
      <c r="C762" s="1">
        <v>68</v>
      </c>
      <c r="D762" s="1">
        <v>485</v>
      </c>
      <c r="E762" s="1">
        <v>459</v>
      </c>
      <c r="F762" s="3">
        <v>1012</v>
      </c>
      <c r="G762" s="2"/>
      <c r="H762" s="22" t="s">
        <v>4</v>
      </c>
      <c r="I762" s="1">
        <v>86</v>
      </c>
      <c r="J762" s="1">
        <v>399</v>
      </c>
      <c r="K762" s="1">
        <v>363</v>
      </c>
      <c r="L762" s="1">
        <v>96</v>
      </c>
      <c r="M762" s="1">
        <v>26</v>
      </c>
      <c r="N762" s="1">
        <v>42</v>
      </c>
      <c r="O762" s="3">
        <v>1012</v>
      </c>
      <c r="P762" s="2"/>
      <c r="Q762" s="22" t="s">
        <v>4</v>
      </c>
      <c r="R762" s="1">
        <v>149</v>
      </c>
      <c r="S762" s="1">
        <v>171</v>
      </c>
      <c r="T762" s="1">
        <v>183</v>
      </c>
      <c r="U762" s="1">
        <v>198</v>
      </c>
      <c r="V762" s="1">
        <v>311</v>
      </c>
      <c r="W762" s="3">
        <v>1012</v>
      </c>
      <c r="X762" s="2"/>
      <c r="Y762" s="22" t="s">
        <v>4</v>
      </c>
      <c r="Z762" s="1">
        <v>200</v>
      </c>
      <c r="AA762" s="1">
        <v>259</v>
      </c>
      <c r="AB762" s="1">
        <v>186</v>
      </c>
      <c r="AC762" s="1">
        <v>367</v>
      </c>
      <c r="AD762" s="3">
        <v>1012</v>
      </c>
      <c r="AE762" s="2"/>
      <c r="AF762" s="22" t="s">
        <v>4</v>
      </c>
      <c r="AG762" s="1">
        <v>483</v>
      </c>
      <c r="AH762" s="1">
        <v>529</v>
      </c>
      <c r="AI762" s="3">
        <v>1012</v>
      </c>
    </row>
    <row r="763" spans="1:35" x14ac:dyDescent="0.35">
      <c r="A763" s="5" t="s">
        <v>452</v>
      </c>
      <c r="B763" s="5" t="s">
        <v>452</v>
      </c>
      <c r="C763" s="4"/>
      <c r="D763" s="4"/>
      <c r="E763" s="4"/>
      <c r="F763" s="4"/>
      <c r="G763" s="4"/>
      <c r="H763" s="22"/>
      <c r="I763" s="4"/>
      <c r="J763" s="4"/>
      <c r="K763" s="4"/>
      <c r="L763" s="4"/>
      <c r="M763" s="4"/>
      <c r="N763" s="4"/>
      <c r="O763" s="4"/>
      <c r="P763" s="4"/>
      <c r="Q763" s="22"/>
      <c r="R763" s="4"/>
      <c r="S763" s="4"/>
      <c r="T763" s="4"/>
      <c r="U763" s="4"/>
      <c r="V763" s="4"/>
      <c r="W763" s="4"/>
      <c r="X763" s="4"/>
      <c r="Y763" s="22"/>
      <c r="Z763" s="4"/>
      <c r="AA763" s="4"/>
      <c r="AB763" s="4"/>
      <c r="AC763" s="4"/>
      <c r="AD763" s="4"/>
      <c r="AE763" s="4"/>
      <c r="AF763" s="22"/>
      <c r="AG763" s="4"/>
      <c r="AH763" s="4"/>
      <c r="AI763" s="4"/>
    </row>
    <row r="764" spans="1:35" ht="72.5" x14ac:dyDescent="0.35">
      <c r="A764" s="23" t="s">
        <v>548</v>
      </c>
      <c r="B764" s="10" t="s">
        <v>211</v>
      </c>
      <c r="C764" s="1"/>
      <c r="D764" s="1"/>
      <c r="E764" s="1"/>
      <c r="F764" s="1"/>
      <c r="G764" s="2"/>
      <c r="H764" s="22" t="s">
        <v>211</v>
      </c>
      <c r="I764" s="1"/>
      <c r="J764" s="1"/>
      <c r="K764" s="1"/>
      <c r="L764" s="1"/>
      <c r="M764" s="1"/>
      <c r="N764" s="1"/>
      <c r="O764" s="1"/>
      <c r="P764" s="2"/>
      <c r="Q764" s="22" t="s">
        <v>211</v>
      </c>
      <c r="R764" s="1"/>
      <c r="S764" s="1"/>
      <c r="T764" s="1"/>
      <c r="U764" s="1"/>
      <c r="V764" s="1"/>
      <c r="W764" s="1"/>
      <c r="X764" s="2"/>
      <c r="Y764" s="22" t="s">
        <v>211</v>
      </c>
      <c r="Z764" s="1"/>
      <c r="AA764" s="1"/>
      <c r="AB764" s="1"/>
      <c r="AC764" s="1"/>
      <c r="AD764" s="1"/>
      <c r="AE764" s="2"/>
      <c r="AF764" s="22" t="s">
        <v>211</v>
      </c>
      <c r="AG764" s="1"/>
      <c r="AH764" s="1"/>
      <c r="AI764" s="1"/>
    </row>
    <row r="765" spans="1:35" x14ac:dyDescent="0.35">
      <c r="A765" s="23" t="s">
        <v>7</v>
      </c>
      <c r="B765" s="27" t="s">
        <v>7</v>
      </c>
      <c r="C765" s="1">
        <v>0</v>
      </c>
      <c r="D765" s="1">
        <v>7</v>
      </c>
      <c r="E765" s="1">
        <v>6</v>
      </c>
      <c r="F765" s="1">
        <v>13</v>
      </c>
      <c r="G765" s="2"/>
      <c r="H765" s="22" t="s">
        <v>7</v>
      </c>
      <c r="I765" s="1">
        <v>1</v>
      </c>
      <c r="J765" s="1">
        <v>6</v>
      </c>
      <c r="K765" s="1">
        <v>6</v>
      </c>
      <c r="L765" s="1">
        <v>0</v>
      </c>
      <c r="M765" s="1">
        <v>0</v>
      </c>
      <c r="N765" s="1">
        <v>0</v>
      </c>
      <c r="O765" s="1">
        <v>13</v>
      </c>
      <c r="P765" s="2"/>
      <c r="Q765" s="22" t="s">
        <v>7</v>
      </c>
      <c r="R765" s="1">
        <v>2</v>
      </c>
      <c r="S765" s="1">
        <v>3</v>
      </c>
      <c r="T765" s="1">
        <v>0</v>
      </c>
      <c r="U765" s="1">
        <v>3</v>
      </c>
      <c r="V765" s="1">
        <v>5</v>
      </c>
      <c r="W765" s="1">
        <v>13</v>
      </c>
      <c r="X765" s="2"/>
      <c r="Y765" s="22" t="s">
        <v>7</v>
      </c>
      <c r="Z765" s="1">
        <v>2</v>
      </c>
      <c r="AA765" s="1">
        <v>4</v>
      </c>
      <c r="AB765" s="1">
        <v>1</v>
      </c>
      <c r="AC765" s="1">
        <v>6</v>
      </c>
      <c r="AD765" s="1">
        <v>13</v>
      </c>
      <c r="AE765" s="2"/>
      <c r="AF765" s="22" t="s">
        <v>7</v>
      </c>
      <c r="AG765" s="1">
        <v>5</v>
      </c>
      <c r="AH765" s="1">
        <v>8</v>
      </c>
      <c r="AI765" s="1">
        <v>13</v>
      </c>
    </row>
    <row r="766" spans="1:35" x14ac:dyDescent="0.35">
      <c r="A766" s="23" t="s">
        <v>35</v>
      </c>
      <c r="B766" s="27" t="s">
        <v>35</v>
      </c>
      <c r="C766" s="1">
        <v>68</v>
      </c>
      <c r="D766" s="1">
        <v>478</v>
      </c>
      <c r="E766" s="1">
        <v>453</v>
      </c>
      <c r="F766" s="1">
        <v>999</v>
      </c>
      <c r="G766" s="2"/>
      <c r="H766" s="22" t="s">
        <v>35</v>
      </c>
      <c r="I766" s="1">
        <v>85</v>
      </c>
      <c r="J766" s="1">
        <v>393</v>
      </c>
      <c r="K766" s="1">
        <v>357</v>
      </c>
      <c r="L766" s="1">
        <v>96</v>
      </c>
      <c r="M766" s="1">
        <v>26</v>
      </c>
      <c r="N766" s="1">
        <v>42</v>
      </c>
      <c r="O766" s="1">
        <v>999</v>
      </c>
      <c r="P766" s="2"/>
      <c r="Q766" s="22" t="s">
        <v>35</v>
      </c>
      <c r="R766" s="1">
        <v>147</v>
      </c>
      <c r="S766" s="1">
        <v>168</v>
      </c>
      <c r="T766" s="1">
        <v>183</v>
      </c>
      <c r="U766" s="1">
        <v>195</v>
      </c>
      <c r="V766" s="1">
        <v>306</v>
      </c>
      <c r="W766" s="1">
        <v>999</v>
      </c>
      <c r="X766" s="2"/>
      <c r="Y766" s="22" t="s">
        <v>35</v>
      </c>
      <c r="Z766" s="1">
        <v>198</v>
      </c>
      <c r="AA766" s="1">
        <v>255</v>
      </c>
      <c r="AB766" s="1">
        <v>185</v>
      </c>
      <c r="AC766" s="1">
        <v>361</v>
      </c>
      <c r="AD766" s="1">
        <v>999</v>
      </c>
      <c r="AE766" s="2"/>
      <c r="AF766" s="22" t="s">
        <v>35</v>
      </c>
      <c r="AG766" s="1">
        <v>478</v>
      </c>
      <c r="AH766" s="1">
        <v>521</v>
      </c>
      <c r="AI766" s="1">
        <v>999</v>
      </c>
    </row>
    <row r="767" spans="1:35" x14ac:dyDescent="0.35">
      <c r="A767" s="23" t="s">
        <v>4</v>
      </c>
      <c r="B767" s="27" t="s">
        <v>4</v>
      </c>
      <c r="C767" s="1">
        <v>68</v>
      </c>
      <c r="D767" s="1">
        <v>485</v>
      </c>
      <c r="E767" s="1">
        <v>459</v>
      </c>
      <c r="F767" s="3">
        <v>1012</v>
      </c>
      <c r="G767" s="2"/>
      <c r="H767" s="22" t="s">
        <v>4</v>
      </c>
      <c r="I767" s="1">
        <v>86</v>
      </c>
      <c r="J767" s="1">
        <v>399</v>
      </c>
      <c r="K767" s="1">
        <v>363</v>
      </c>
      <c r="L767" s="1">
        <v>96</v>
      </c>
      <c r="M767" s="1">
        <v>26</v>
      </c>
      <c r="N767" s="1">
        <v>42</v>
      </c>
      <c r="O767" s="3">
        <v>1012</v>
      </c>
      <c r="P767" s="2"/>
      <c r="Q767" s="22" t="s">
        <v>4</v>
      </c>
      <c r="R767" s="1">
        <v>149</v>
      </c>
      <c r="S767" s="1">
        <v>171</v>
      </c>
      <c r="T767" s="1">
        <v>183</v>
      </c>
      <c r="U767" s="1">
        <v>198</v>
      </c>
      <c r="V767" s="1">
        <v>311</v>
      </c>
      <c r="W767" s="3">
        <v>1012</v>
      </c>
      <c r="X767" s="2"/>
      <c r="Y767" s="22" t="s">
        <v>4</v>
      </c>
      <c r="Z767" s="1">
        <v>200</v>
      </c>
      <c r="AA767" s="1">
        <v>259</v>
      </c>
      <c r="AB767" s="1">
        <v>186</v>
      </c>
      <c r="AC767" s="1">
        <v>367</v>
      </c>
      <c r="AD767" s="3">
        <v>1012</v>
      </c>
      <c r="AE767" s="2"/>
      <c r="AF767" s="22" t="s">
        <v>4</v>
      </c>
      <c r="AG767" s="1">
        <v>483</v>
      </c>
      <c r="AH767" s="1">
        <v>529</v>
      </c>
      <c r="AI767" s="3">
        <v>1012</v>
      </c>
    </row>
    <row r="768" spans="1:35" x14ac:dyDescent="0.35">
      <c r="A768" s="5" t="s">
        <v>452</v>
      </c>
      <c r="B768" s="5" t="s">
        <v>452</v>
      </c>
      <c r="C768" s="4"/>
      <c r="D768" s="4"/>
      <c r="E768" s="4"/>
      <c r="F768" s="4"/>
      <c r="G768" s="4"/>
      <c r="H768" s="22"/>
      <c r="I768" s="4"/>
      <c r="J768" s="4"/>
      <c r="K768" s="4"/>
      <c r="L768" s="4"/>
      <c r="M768" s="4"/>
      <c r="N768" s="4"/>
      <c r="O768" s="4"/>
      <c r="P768" s="4"/>
      <c r="Q768" s="22"/>
      <c r="R768" s="4"/>
      <c r="S768" s="4"/>
      <c r="T768" s="4"/>
      <c r="U768" s="4"/>
      <c r="V768" s="4"/>
      <c r="W768" s="4"/>
      <c r="X768" s="4"/>
      <c r="Y768" s="22"/>
      <c r="Z768" s="4"/>
      <c r="AA768" s="4"/>
      <c r="AB768" s="4"/>
      <c r="AC768" s="4"/>
      <c r="AD768" s="4"/>
      <c r="AE768" s="4"/>
      <c r="AF768" s="22"/>
      <c r="AG768" s="4"/>
      <c r="AH768" s="4"/>
      <c r="AI768" s="4"/>
    </row>
    <row r="769" spans="1:35" ht="72.5" x14ac:dyDescent="0.35">
      <c r="A769" s="23" t="s">
        <v>549</v>
      </c>
      <c r="B769" s="10" t="s">
        <v>212</v>
      </c>
      <c r="C769" s="1"/>
      <c r="D769" s="1"/>
      <c r="E769" s="1"/>
      <c r="F769" s="1"/>
      <c r="G769" s="2"/>
      <c r="H769" s="22" t="s">
        <v>212</v>
      </c>
      <c r="I769" s="1"/>
      <c r="J769" s="1"/>
      <c r="K769" s="1"/>
      <c r="L769" s="1"/>
      <c r="M769" s="1"/>
      <c r="N769" s="1"/>
      <c r="O769" s="1"/>
      <c r="P769" s="2"/>
      <c r="Q769" s="22" t="s">
        <v>212</v>
      </c>
      <c r="R769" s="1"/>
      <c r="S769" s="1"/>
      <c r="T769" s="1"/>
      <c r="U769" s="1"/>
      <c r="V769" s="1"/>
      <c r="W769" s="1"/>
      <c r="X769" s="2"/>
      <c r="Y769" s="22" t="s">
        <v>212</v>
      </c>
      <c r="Z769" s="1"/>
      <c r="AA769" s="1"/>
      <c r="AB769" s="1"/>
      <c r="AC769" s="1"/>
      <c r="AD769" s="1"/>
      <c r="AE769" s="2"/>
      <c r="AF769" s="22" t="s">
        <v>212</v>
      </c>
      <c r="AG769" s="1"/>
      <c r="AH769" s="1"/>
      <c r="AI769" s="1"/>
    </row>
    <row r="770" spans="1:35" x14ac:dyDescent="0.35">
      <c r="A770" s="23" t="s">
        <v>7</v>
      </c>
      <c r="B770" s="27" t="s">
        <v>7</v>
      </c>
      <c r="C770" s="1">
        <v>41</v>
      </c>
      <c r="D770" s="1">
        <v>351</v>
      </c>
      <c r="E770" s="1">
        <v>367</v>
      </c>
      <c r="F770" s="1">
        <v>759</v>
      </c>
      <c r="G770" s="2"/>
      <c r="H770" s="22" t="s">
        <v>7</v>
      </c>
      <c r="I770" s="1">
        <v>77</v>
      </c>
      <c r="J770" s="1">
        <v>274</v>
      </c>
      <c r="K770" s="1">
        <v>292</v>
      </c>
      <c r="L770" s="1">
        <v>75</v>
      </c>
      <c r="M770" s="1">
        <v>18</v>
      </c>
      <c r="N770" s="1">
        <v>23</v>
      </c>
      <c r="O770" s="1">
        <v>759</v>
      </c>
      <c r="P770" s="2"/>
      <c r="Q770" s="22" t="s">
        <v>7</v>
      </c>
      <c r="R770" s="1">
        <v>113</v>
      </c>
      <c r="S770" s="1">
        <v>125</v>
      </c>
      <c r="T770" s="1">
        <v>133</v>
      </c>
      <c r="U770" s="1">
        <v>142</v>
      </c>
      <c r="V770" s="1">
        <v>246</v>
      </c>
      <c r="W770" s="1">
        <v>759</v>
      </c>
      <c r="X770" s="2"/>
      <c r="Y770" s="22" t="s">
        <v>7</v>
      </c>
      <c r="Z770" s="1">
        <v>135</v>
      </c>
      <c r="AA770" s="1">
        <v>187</v>
      </c>
      <c r="AB770" s="1">
        <v>132</v>
      </c>
      <c r="AC770" s="1">
        <v>305</v>
      </c>
      <c r="AD770" s="1">
        <v>759</v>
      </c>
      <c r="AE770" s="2"/>
      <c r="AF770" s="22" t="s">
        <v>7</v>
      </c>
      <c r="AG770" s="1">
        <v>363</v>
      </c>
      <c r="AH770" s="1">
        <v>396</v>
      </c>
      <c r="AI770" s="1">
        <v>759</v>
      </c>
    </row>
    <row r="771" spans="1:35" x14ac:dyDescent="0.35">
      <c r="A771" s="23" t="s">
        <v>35</v>
      </c>
      <c r="B771" s="27" t="s">
        <v>35</v>
      </c>
      <c r="C771" s="1">
        <v>27</v>
      </c>
      <c r="D771" s="1">
        <v>134</v>
      </c>
      <c r="E771" s="1">
        <v>92</v>
      </c>
      <c r="F771" s="1">
        <v>253</v>
      </c>
      <c r="G771" s="2"/>
      <c r="H771" s="22" t="s">
        <v>35</v>
      </c>
      <c r="I771" s="1">
        <v>9</v>
      </c>
      <c r="J771" s="1">
        <v>125</v>
      </c>
      <c r="K771" s="1">
        <v>71</v>
      </c>
      <c r="L771" s="1">
        <v>21</v>
      </c>
      <c r="M771" s="1">
        <v>8</v>
      </c>
      <c r="N771" s="1">
        <v>19</v>
      </c>
      <c r="O771" s="1">
        <v>253</v>
      </c>
      <c r="P771" s="2"/>
      <c r="Q771" s="22" t="s">
        <v>35</v>
      </c>
      <c r="R771" s="1">
        <v>36</v>
      </c>
      <c r="S771" s="1">
        <v>46</v>
      </c>
      <c r="T771" s="1">
        <v>50</v>
      </c>
      <c r="U771" s="1">
        <v>56</v>
      </c>
      <c r="V771" s="1">
        <v>65</v>
      </c>
      <c r="W771" s="1">
        <v>253</v>
      </c>
      <c r="X771" s="2"/>
      <c r="Y771" s="22" t="s">
        <v>35</v>
      </c>
      <c r="Z771" s="1">
        <v>65</v>
      </c>
      <c r="AA771" s="1">
        <v>72</v>
      </c>
      <c r="AB771" s="1">
        <v>54</v>
      </c>
      <c r="AC771" s="1">
        <v>62</v>
      </c>
      <c r="AD771" s="1">
        <v>253</v>
      </c>
      <c r="AE771" s="2"/>
      <c r="AF771" s="22" t="s">
        <v>35</v>
      </c>
      <c r="AG771" s="1">
        <v>120</v>
      </c>
      <c r="AH771" s="1">
        <v>133</v>
      </c>
      <c r="AI771" s="1">
        <v>253</v>
      </c>
    </row>
    <row r="772" spans="1:35" x14ac:dyDescent="0.35">
      <c r="A772" s="23" t="s">
        <v>4</v>
      </c>
      <c r="B772" s="27" t="s">
        <v>4</v>
      </c>
      <c r="C772" s="1">
        <v>68</v>
      </c>
      <c r="D772" s="1">
        <v>485</v>
      </c>
      <c r="E772" s="1">
        <v>459</v>
      </c>
      <c r="F772" s="3">
        <v>1012</v>
      </c>
      <c r="G772" s="2"/>
      <c r="H772" s="22" t="s">
        <v>4</v>
      </c>
      <c r="I772" s="1">
        <v>86</v>
      </c>
      <c r="J772" s="1">
        <v>399</v>
      </c>
      <c r="K772" s="1">
        <v>363</v>
      </c>
      <c r="L772" s="1">
        <v>96</v>
      </c>
      <c r="M772" s="1">
        <v>26</v>
      </c>
      <c r="N772" s="1">
        <v>42</v>
      </c>
      <c r="O772" s="3">
        <v>1012</v>
      </c>
      <c r="P772" s="2"/>
      <c r="Q772" s="22" t="s">
        <v>4</v>
      </c>
      <c r="R772" s="1">
        <v>149</v>
      </c>
      <c r="S772" s="1">
        <v>171</v>
      </c>
      <c r="T772" s="1">
        <v>183</v>
      </c>
      <c r="U772" s="1">
        <v>198</v>
      </c>
      <c r="V772" s="1">
        <v>311</v>
      </c>
      <c r="W772" s="3">
        <v>1012</v>
      </c>
      <c r="X772" s="2"/>
      <c r="Y772" s="22" t="s">
        <v>4</v>
      </c>
      <c r="Z772" s="1">
        <v>200</v>
      </c>
      <c r="AA772" s="1">
        <v>259</v>
      </c>
      <c r="AB772" s="1">
        <v>186</v>
      </c>
      <c r="AC772" s="1">
        <v>367</v>
      </c>
      <c r="AD772" s="3">
        <v>1012</v>
      </c>
      <c r="AE772" s="2"/>
      <c r="AF772" s="22" t="s">
        <v>4</v>
      </c>
      <c r="AG772" s="1">
        <v>483</v>
      </c>
      <c r="AH772" s="1">
        <v>529</v>
      </c>
      <c r="AI772" s="3">
        <v>1012</v>
      </c>
    </row>
    <row r="773" spans="1:35" x14ac:dyDescent="0.35">
      <c r="A773" s="5" t="s">
        <v>452</v>
      </c>
      <c r="B773" s="5" t="s">
        <v>452</v>
      </c>
      <c r="C773" s="4"/>
      <c r="D773" s="4"/>
      <c r="E773" s="4"/>
      <c r="F773" s="4"/>
      <c r="G773" s="4"/>
      <c r="H773" s="22"/>
      <c r="I773" s="4"/>
      <c r="J773" s="4"/>
      <c r="K773" s="4"/>
      <c r="L773" s="4"/>
      <c r="M773" s="4"/>
      <c r="N773" s="4"/>
      <c r="O773" s="4"/>
      <c r="P773" s="4"/>
      <c r="Q773" s="22"/>
      <c r="R773" s="4"/>
      <c r="S773" s="4"/>
      <c r="T773" s="4"/>
      <c r="U773" s="4"/>
      <c r="V773" s="4"/>
      <c r="W773" s="4"/>
      <c r="X773" s="4"/>
      <c r="Y773" s="22"/>
      <c r="Z773" s="4"/>
      <c r="AA773" s="4"/>
      <c r="AB773" s="4"/>
      <c r="AC773" s="4"/>
      <c r="AD773" s="4"/>
      <c r="AE773" s="4"/>
      <c r="AF773" s="22"/>
      <c r="AG773" s="4"/>
      <c r="AH773" s="4"/>
      <c r="AI773" s="4"/>
    </row>
    <row r="774" spans="1:35" ht="58" x14ac:dyDescent="0.35">
      <c r="A774" s="23" t="s">
        <v>551</v>
      </c>
      <c r="B774" s="10" t="s">
        <v>213</v>
      </c>
      <c r="C774" s="1"/>
      <c r="D774" s="1"/>
      <c r="E774" s="1"/>
      <c r="F774" s="1"/>
      <c r="G774" s="2"/>
      <c r="H774" s="22" t="s">
        <v>213</v>
      </c>
      <c r="I774" s="1"/>
      <c r="J774" s="1"/>
      <c r="K774" s="1"/>
      <c r="L774" s="1"/>
      <c r="M774" s="1"/>
      <c r="N774" s="1"/>
      <c r="O774" s="1"/>
      <c r="P774" s="2"/>
      <c r="Q774" s="22" t="s">
        <v>213</v>
      </c>
      <c r="R774" s="1"/>
      <c r="S774" s="1"/>
      <c r="T774" s="1"/>
      <c r="U774" s="1"/>
      <c r="V774" s="1"/>
      <c r="W774" s="1"/>
      <c r="X774" s="2"/>
      <c r="Y774" s="22" t="s">
        <v>213</v>
      </c>
      <c r="Z774" s="1"/>
      <c r="AA774" s="1"/>
      <c r="AB774" s="1"/>
      <c r="AC774" s="1"/>
      <c r="AD774" s="1"/>
      <c r="AE774" s="2"/>
      <c r="AF774" s="22" t="s">
        <v>213</v>
      </c>
      <c r="AG774" s="1"/>
      <c r="AH774" s="1"/>
      <c r="AI774" s="1"/>
    </row>
    <row r="775" spans="1:35" x14ac:dyDescent="0.35">
      <c r="A775" s="23" t="s">
        <v>7</v>
      </c>
      <c r="B775" s="27" t="s">
        <v>7</v>
      </c>
      <c r="C775" s="1">
        <v>63</v>
      </c>
      <c r="D775" s="1">
        <v>336</v>
      </c>
      <c r="E775" s="1">
        <v>352</v>
      </c>
      <c r="F775" s="1">
        <v>751</v>
      </c>
      <c r="G775" s="2"/>
      <c r="H775" s="22" t="s">
        <v>7</v>
      </c>
      <c r="I775" s="1">
        <v>60</v>
      </c>
      <c r="J775" s="1">
        <v>276</v>
      </c>
      <c r="K775" s="1">
        <v>270</v>
      </c>
      <c r="L775" s="1">
        <v>82</v>
      </c>
      <c r="M775" s="1">
        <v>24</v>
      </c>
      <c r="N775" s="1">
        <v>39</v>
      </c>
      <c r="O775" s="1">
        <v>751</v>
      </c>
      <c r="P775" s="2"/>
      <c r="Q775" s="22" t="s">
        <v>7</v>
      </c>
      <c r="R775" s="1">
        <v>114</v>
      </c>
      <c r="S775" s="1">
        <v>124</v>
      </c>
      <c r="T775" s="1">
        <v>132</v>
      </c>
      <c r="U775" s="1">
        <v>149</v>
      </c>
      <c r="V775" s="1">
        <v>232</v>
      </c>
      <c r="W775" s="1">
        <v>751</v>
      </c>
      <c r="X775" s="2"/>
      <c r="Y775" s="22" t="s">
        <v>7</v>
      </c>
      <c r="Z775" s="1">
        <v>140</v>
      </c>
      <c r="AA775" s="1">
        <v>175</v>
      </c>
      <c r="AB775" s="1">
        <v>145</v>
      </c>
      <c r="AC775" s="1">
        <v>291</v>
      </c>
      <c r="AD775" s="1">
        <v>751</v>
      </c>
      <c r="AE775" s="2"/>
      <c r="AF775" s="22" t="s">
        <v>7</v>
      </c>
      <c r="AG775" s="1">
        <v>366</v>
      </c>
      <c r="AH775" s="1">
        <v>385</v>
      </c>
      <c r="AI775" s="1">
        <v>751</v>
      </c>
    </row>
    <row r="776" spans="1:35" x14ac:dyDescent="0.35">
      <c r="A776" s="23" t="s">
        <v>35</v>
      </c>
      <c r="B776" s="27" t="s">
        <v>35</v>
      </c>
      <c r="C776" s="1">
        <v>5</v>
      </c>
      <c r="D776" s="1">
        <v>149</v>
      </c>
      <c r="E776" s="1">
        <v>107</v>
      </c>
      <c r="F776" s="1">
        <v>261</v>
      </c>
      <c r="G776" s="2"/>
      <c r="H776" s="22" t="s">
        <v>35</v>
      </c>
      <c r="I776" s="1">
        <v>26</v>
      </c>
      <c r="J776" s="1">
        <v>123</v>
      </c>
      <c r="K776" s="1">
        <v>93</v>
      </c>
      <c r="L776" s="1">
        <v>14</v>
      </c>
      <c r="M776" s="1">
        <v>2</v>
      </c>
      <c r="N776" s="1">
        <v>3</v>
      </c>
      <c r="O776" s="1">
        <v>261</v>
      </c>
      <c r="P776" s="2"/>
      <c r="Q776" s="22" t="s">
        <v>35</v>
      </c>
      <c r="R776" s="1">
        <v>35</v>
      </c>
      <c r="S776" s="1">
        <v>47</v>
      </c>
      <c r="T776" s="1">
        <v>51</v>
      </c>
      <c r="U776" s="1">
        <v>49</v>
      </c>
      <c r="V776" s="1">
        <v>79</v>
      </c>
      <c r="W776" s="1">
        <v>261</v>
      </c>
      <c r="X776" s="2"/>
      <c r="Y776" s="22" t="s">
        <v>35</v>
      </c>
      <c r="Z776" s="1">
        <v>60</v>
      </c>
      <c r="AA776" s="1">
        <v>84</v>
      </c>
      <c r="AB776" s="1">
        <v>41</v>
      </c>
      <c r="AC776" s="1">
        <v>76</v>
      </c>
      <c r="AD776" s="1">
        <v>261</v>
      </c>
      <c r="AE776" s="2"/>
      <c r="AF776" s="22" t="s">
        <v>35</v>
      </c>
      <c r="AG776" s="1">
        <v>117</v>
      </c>
      <c r="AH776" s="1">
        <v>144</v>
      </c>
      <c r="AI776" s="1">
        <v>261</v>
      </c>
    </row>
    <row r="777" spans="1:35" x14ac:dyDescent="0.35">
      <c r="A777" s="23" t="s">
        <v>4</v>
      </c>
      <c r="B777" s="27" t="s">
        <v>4</v>
      </c>
      <c r="C777" s="1">
        <v>68</v>
      </c>
      <c r="D777" s="1">
        <v>485</v>
      </c>
      <c r="E777" s="1">
        <v>459</v>
      </c>
      <c r="F777" s="3">
        <v>1012</v>
      </c>
      <c r="G777" s="2"/>
      <c r="H777" s="22" t="s">
        <v>4</v>
      </c>
      <c r="I777" s="1">
        <v>86</v>
      </c>
      <c r="J777" s="1">
        <v>399</v>
      </c>
      <c r="K777" s="1">
        <v>363</v>
      </c>
      <c r="L777" s="1">
        <v>96</v>
      </c>
      <c r="M777" s="1">
        <v>26</v>
      </c>
      <c r="N777" s="1">
        <v>42</v>
      </c>
      <c r="O777" s="3">
        <v>1012</v>
      </c>
      <c r="P777" s="2"/>
      <c r="Q777" s="22" t="s">
        <v>4</v>
      </c>
      <c r="R777" s="1">
        <v>149</v>
      </c>
      <c r="S777" s="1">
        <v>171</v>
      </c>
      <c r="T777" s="1">
        <v>183</v>
      </c>
      <c r="U777" s="1">
        <v>198</v>
      </c>
      <c r="V777" s="1">
        <v>311</v>
      </c>
      <c r="W777" s="3">
        <v>1012</v>
      </c>
      <c r="X777" s="2"/>
      <c r="Y777" s="22" t="s">
        <v>4</v>
      </c>
      <c r="Z777" s="1">
        <v>200</v>
      </c>
      <c r="AA777" s="1">
        <v>259</v>
      </c>
      <c r="AB777" s="1">
        <v>186</v>
      </c>
      <c r="AC777" s="1">
        <v>367</v>
      </c>
      <c r="AD777" s="3">
        <v>1012</v>
      </c>
      <c r="AE777" s="2"/>
      <c r="AF777" s="22" t="s">
        <v>4</v>
      </c>
      <c r="AG777" s="1">
        <v>483</v>
      </c>
      <c r="AH777" s="1">
        <v>529</v>
      </c>
      <c r="AI777" s="3">
        <v>1012</v>
      </c>
    </row>
    <row r="778" spans="1:35" x14ac:dyDescent="0.35">
      <c r="A778" s="5" t="s">
        <v>452</v>
      </c>
      <c r="B778" s="5" t="s">
        <v>452</v>
      </c>
      <c r="C778" s="4"/>
      <c r="D778" s="4"/>
      <c r="E778" s="4"/>
      <c r="F778" s="4"/>
      <c r="G778" s="4"/>
      <c r="H778" s="22"/>
      <c r="I778" s="4"/>
      <c r="J778" s="4"/>
      <c r="K778" s="4"/>
      <c r="L778" s="4"/>
      <c r="M778" s="4"/>
      <c r="N778" s="4"/>
      <c r="O778" s="4"/>
      <c r="P778" s="4"/>
      <c r="Q778" s="22"/>
      <c r="R778" s="4"/>
      <c r="S778" s="4"/>
      <c r="T778" s="4"/>
      <c r="U778" s="4"/>
      <c r="V778" s="4"/>
      <c r="W778" s="4"/>
      <c r="X778" s="4"/>
      <c r="Y778" s="22"/>
      <c r="Z778" s="4"/>
      <c r="AA778" s="4"/>
      <c r="AB778" s="4"/>
      <c r="AC778" s="4"/>
      <c r="AD778" s="4"/>
      <c r="AE778" s="4"/>
      <c r="AF778" s="22"/>
      <c r="AG778" s="4"/>
      <c r="AH778" s="4"/>
      <c r="AI778" s="4"/>
    </row>
    <row r="779" spans="1:35" ht="58" x14ac:dyDescent="0.35">
      <c r="A779" s="23" t="s">
        <v>552</v>
      </c>
      <c r="B779" s="10" t="s">
        <v>214</v>
      </c>
      <c r="C779" s="1"/>
      <c r="D779" s="1"/>
      <c r="E779" s="1"/>
      <c r="F779" s="1"/>
      <c r="G779" s="2"/>
      <c r="H779" s="22" t="s">
        <v>214</v>
      </c>
      <c r="I779" s="1"/>
      <c r="J779" s="1"/>
      <c r="K779" s="1"/>
      <c r="L779" s="1"/>
      <c r="M779" s="1"/>
      <c r="N779" s="1"/>
      <c r="O779" s="1"/>
      <c r="P779" s="2"/>
      <c r="Q779" s="22" t="s">
        <v>214</v>
      </c>
      <c r="R779" s="1"/>
      <c r="S779" s="1"/>
      <c r="T779" s="1"/>
      <c r="U779" s="1"/>
      <c r="V779" s="1"/>
      <c r="W779" s="1"/>
      <c r="X779" s="2"/>
      <c r="Y779" s="22" t="s">
        <v>214</v>
      </c>
      <c r="Z779" s="1"/>
      <c r="AA779" s="1"/>
      <c r="AB779" s="1"/>
      <c r="AC779" s="1"/>
      <c r="AD779" s="1"/>
      <c r="AE779" s="2"/>
      <c r="AF779" s="22" t="s">
        <v>214</v>
      </c>
      <c r="AG779" s="1"/>
      <c r="AH779" s="1"/>
      <c r="AI779" s="1"/>
    </row>
    <row r="780" spans="1:35" x14ac:dyDescent="0.35">
      <c r="A780" s="23" t="s">
        <v>7</v>
      </c>
      <c r="B780" s="27" t="s">
        <v>7</v>
      </c>
      <c r="C780" s="1">
        <v>23</v>
      </c>
      <c r="D780" s="1">
        <v>121</v>
      </c>
      <c r="E780" s="1">
        <v>138</v>
      </c>
      <c r="F780" s="1">
        <v>282</v>
      </c>
      <c r="G780" s="2"/>
      <c r="H780" s="22" t="s">
        <v>7</v>
      </c>
      <c r="I780" s="1">
        <v>21</v>
      </c>
      <c r="J780" s="1">
        <v>100</v>
      </c>
      <c r="K780" s="1">
        <v>108</v>
      </c>
      <c r="L780" s="1">
        <v>30</v>
      </c>
      <c r="M780" s="1">
        <v>10</v>
      </c>
      <c r="N780" s="1">
        <v>13</v>
      </c>
      <c r="O780" s="1">
        <v>282</v>
      </c>
      <c r="P780" s="2"/>
      <c r="Q780" s="22" t="s">
        <v>7</v>
      </c>
      <c r="R780" s="1">
        <v>56</v>
      </c>
      <c r="S780" s="1">
        <v>48</v>
      </c>
      <c r="T780" s="1">
        <v>45</v>
      </c>
      <c r="U780" s="1">
        <v>62</v>
      </c>
      <c r="V780" s="1">
        <v>71</v>
      </c>
      <c r="W780" s="1">
        <v>282</v>
      </c>
      <c r="X780" s="2"/>
      <c r="Y780" s="22" t="s">
        <v>7</v>
      </c>
      <c r="Z780" s="1">
        <v>41</v>
      </c>
      <c r="AA780" s="1">
        <v>73</v>
      </c>
      <c r="AB780" s="1">
        <v>43</v>
      </c>
      <c r="AC780" s="1">
        <v>125</v>
      </c>
      <c r="AD780" s="1">
        <v>282</v>
      </c>
      <c r="AE780" s="2"/>
      <c r="AF780" s="22" t="s">
        <v>7</v>
      </c>
      <c r="AG780" s="1">
        <v>147</v>
      </c>
      <c r="AH780" s="1">
        <v>135</v>
      </c>
      <c r="AI780" s="1">
        <v>282</v>
      </c>
    </row>
    <row r="781" spans="1:35" x14ac:dyDescent="0.35">
      <c r="A781" s="23" t="s">
        <v>35</v>
      </c>
      <c r="B781" s="27" t="s">
        <v>35</v>
      </c>
      <c r="C781" s="1">
        <v>45</v>
      </c>
      <c r="D781" s="1">
        <v>364</v>
      </c>
      <c r="E781" s="1">
        <v>321</v>
      </c>
      <c r="F781" s="1">
        <v>730</v>
      </c>
      <c r="G781" s="2"/>
      <c r="H781" s="22" t="s">
        <v>35</v>
      </c>
      <c r="I781" s="1">
        <v>65</v>
      </c>
      <c r="J781" s="1">
        <v>299</v>
      </c>
      <c r="K781" s="1">
        <v>255</v>
      </c>
      <c r="L781" s="1">
        <v>66</v>
      </c>
      <c r="M781" s="1">
        <v>16</v>
      </c>
      <c r="N781" s="1">
        <v>29</v>
      </c>
      <c r="O781" s="1">
        <v>730</v>
      </c>
      <c r="P781" s="2"/>
      <c r="Q781" s="22" t="s">
        <v>35</v>
      </c>
      <c r="R781" s="1">
        <v>93</v>
      </c>
      <c r="S781" s="1">
        <v>123</v>
      </c>
      <c r="T781" s="1">
        <v>138</v>
      </c>
      <c r="U781" s="1">
        <v>136</v>
      </c>
      <c r="V781" s="1">
        <v>240</v>
      </c>
      <c r="W781" s="1">
        <v>730</v>
      </c>
      <c r="X781" s="2"/>
      <c r="Y781" s="22" t="s">
        <v>35</v>
      </c>
      <c r="Z781" s="1">
        <v>159</v>
      </c>
      <c r="AA781" s="1">
        <v>186</v>
      </c>
      <c r="AB781" s="1">
        <v>143</v>
      </c>
      <c r="AC781" s="1">
        <v>242</v>
      </c>
      <c r="AD781" s="1">
        <v>730</v>
      </c>
      <c r="AE781" s="2"/>
      <c r="AF781" s="22" t="s">
        <v>35</v>
      </c>
      <c r="AG781" s="1">
        <v>336</v>
      </c>
      <c r="AH781" s="1">
        <v>394</v>
      </c>
      <c r="AI781" s="1">
        <v>730</v>
      </c>
    </row>
    <row r="782" spans="1:35" x14ac:dyDescent="0.35">
      <c r="A782" s="23" t="s">
        <v>4</v>
      </c>
      <c r="B782" s="27" t="s">
        <v>4</v>
      </c>
      <c r="C782" s="1">
        <v>68</v>
      </c>
      <c r="D782" s="1">
        <v>485</v>
      </c>
      <c r="E782" s="1">
        <v>459</v>
      </c>
      <c r="F782" s="3">
        <v>1012</v>
      </c>
      <c r="G782" s="2"/>
      <c r="H782" s="22" t="s">
        <v>4</v>
      </c>
      <c r="I782" s="1">
        <v>86</v>
      </c>
      <c r="J782" s="1">
        <v>399</v>
      </c>
      <c r="K782" s="1">
        <v>363</v>
      </c>
      <c r="L782" s="1">
        <v>96</v>
      </c>
      <c r="M782" s="1">
        <v>26</v>
      </c>
      <c r="N782" s="1">
        <v>42</v>
      </c>
      <c r="O782" s="3">
        <v>1012</v>
      </c>
      <c r="P782" s="2"/>
      <c r="Q782" s="22" t="s">
        <v>4</v>
      </c>
      <c r="R782" s="1">
        <v>149</v>
      </c>
      <c r="S782" s="1">
        <v>171</v>
      </c>
      <c r="T782" s="1">
        <v>183</v>
      </c>
      <c r="U782" s="1">
        <v>198</v>
      </c>
      <c r="V782" s="1">
        <v>311</v>
      </c>
      <c r="W782" s="3">
        <v>1012</v>
      </c>
      <c r="X782" s="2"/>
      <c r="Y782" s="22" t="s">
        <v>4</v>
      </c>
      <c r="Z782" s="1">
        <v>200</v>
      </c>
      <c r="AA782" s="1">
        <v>259</v>
      </c>
      <c r="AB782" s="1">
        <v>186</v>
      </c>
      <c r="AC782" s="1">
        <v>367</v>
      </c>
      <c r="AD782" s="3">
        <v>1012</v>
      </c>
      <c r="AE782" s="2"/>
      <c r="AF782" s="22" t="s">
        <v>4</v>
      </c>
      <c r="AG782" s="1">
        <v>483</v>
      </c>
      <c r="AH782" s="1">
        <v>529</v>
      </c>
      <c r="AI782" s="3">
        <v>1012</v>
      </c>
    </row>
    <row r="783" spans="1:35" x14ac:dyDescent="0.35">
      <c r="A783" s="5" t="s">
        <v>452</v>
      </c>
      <c r="B783" s="5" t="s">
        <v>452</v>
      </c>
      <c r="C783" s="4"/>
      <c r="D783" s="4"/>
      <c r="E783" s="4"/>
      <c r="F783" s="4"/>
      <c r="G783" s="4"/>
      <c r="H783" s="22"/>
      <c r="I783" s="4"/>
      <c r="J783" s="4"/>
      <c r="K783" s="4"/>
      <c r="L783" s="4"/>
      <c r="M783" s="4"/>
      <c r="N783" s="4"/>
      <c r="O783" s="4"/>
      <c r="P783" s="4"/>
      <c r="Q783" s="22"/>
      <c r="R783" s="4"/>
      <c r="S783" s="4"/>
      <c r="T783" s="4"/>
      <c r="U783" s="4"/>
      <c r="V783" s="4"/>
      <c r="W783" s="4"/>
      <c r="X783" s="4"/>
      <c r="Y783" s="22"/>
      <c r="Z783" s="4"/>
      <c r="AA783" s="4"/>
      <c r="AB783" s="4"/>
      <c r="AC783" s="4"/>
      <c r="AD783" s="4"/>
      <c r="AE783" s="4"/>
      <c r="AF783" s="22"/>
      <c r="AG783" s="4"/>
      <c r="AH783" s="4"/>
      <c r="AI783" s="4"/>
    </row>
    <row r="784" spans="1:35" ht="72.5" x14ac:dyDescent="0.35">
      <c r="A784" s="23" t="s">
        <v>553</v>
      </c>
      <c r="B784" s="10" t="s">
        <v>215</v>
      </c>
      <c r="C784" s="1"/>
      <c r="D784" s="1"/>
      <c r="E784" s="1"/>
      <c r="F784" s="1"/>
      <c r="G784" s="2"/>
      <c r="H784" s="22" t="s">
        <v>215</v>
      </c>
      <c r="I784" s="1"/>
      <c r="J784" s="1"/>
      <c r="K784" s="1"/>
      <c r="L784" s="1"/>
      <c r="M784" s="1"/>
      <c r="N784" s="1"/>
      <c r="O784" s="1"/>
      <c r="P784" s="2"/>
      <c r="Q784" s="22" t="s">
        <v>215</v>
      </c>
      <c r="R784" s="1"/>
      <c r="S784" s="1"/>
      <c r="T784" s="1"/>
      <c r="U784" s="1"/>
      <c r="V784" s="1"/>
      <c r="W784" s="1"/>
      <c r="X784" s="2"/>
      <c r="Y784" s="22" t="s">
        <v>215</v>
      </c>
      <c r="Z784" s="1"/>
      <c r="AA784" s="1"/>
      <c r="AB784" s="1"/>
      <c r="AC784" s="1"/>
      <c r="AD784" s="1"/>
      <c r="AE784" s="2"/>
      <c r="AF784" s="22" t="s">
        <v>215</v>
      </c>
      <c r="AG784" s="1"/>
      <c r="AH784" s="1"/>
      <c r="AI784" s="1"/>
    </row>
    <row r="785" spans="1:35" x14ac:dyDescent="0.35">
      <c r="A785" s="23" t="s">
        <v>7</v>
      </c>
      <c r="B785" s="27" t="s">
        <v>7</v>
      </c>
      <c r="C785" s="1">
        <v>10</v>
      </c>
      <c r="D785" s="1">
        <v>34</v>
      </c>
      <c r="E785" s="1">
        <v>47</v>
      </c>
      <c r="F785" s="1">
        <v>91</v>
      </c>
      <c r="G785" s="2"/>
      <c r="H785" s="22" t="s">
        <v>7</v>
      </c>
      <c r="I785" s="1">
        <v>9</v>
      </c>
      <c r="J785" s="1">
        <v>25</v>
      </c>
      <c r="K785" s="1">
        <v>40</v>
      </c>
      <c r="L785" s="1">
        <v>7</v>
      </c>
      <c r="M785" s="1">
        <v>2</v>
      </c>
      <c r="N785" s="1">
        <v>8</v>
      </c>
      <c r="O785" s="1">
        <v>91</v>
      </c>
      <c r="P785" s="2"/>
      <c r="Q785" s="22" t="s">
        <v>7</v>
      </c>
      <c r="R785" s="1">
        <v>15</v>
      </c>
      <c r="S785" s="1">
        <v>19</v>
      </c>
      <c r="T785" s="1">
        <v>18</v>
      </c>
      <c r="U785" s="1">
        <v>23</v>
      </c>
      <c r="V785" s="1">
        <v>16</v>
      </c>
      <c r="W785" s="1">
        <v>91</v>
      </c>
      <c r="X785" s="2"/>
      <c r="Y785" s="22" t="s">
        <v>7</v>
      </c>
      <c r="Z785" s="1">
        <v>13</v>
      </c>
      <c r="AA785" s="1">
        <v>14</v>
      </c>
      <c r="AB785" s="1">
        <v>22</v>
      </c>
      <c r="AC785" s="1">
        <v>42</v>
      </c>
      <c r="AD785" s="1">
        <v>91</v>
      </c>
      <c r="AE785" s="2"/>
      <c r="AF785" s="22" t="s">
        <v>7</v>
      </c>
      <c r="AG785" s="1">
        <v>51</v>
      </c>
      <c r="AH785" s="1">
        <v>40</v>
      </c>
      <c r="AI785" s="1">
        <v>91</v>
      </c>
    </row>
    <row r="786" spans="1:35" x14ac:dyDescent="0.35">
      <c r="A786" s="23" t="s">
        <v>35</v>
      </c>
      <c r="B786" s="27" t="s">
        <v>35</v>
      </c>
      <c r="C786" s="1">
        <v>58</v>
      </c>
      <c r="D786" s="1">
        <v>451</v>
      </c>
      <c r="E786" s="1">
        <v>412</v>
      </c>
      <c r="F786" s="1">
        <v>921</v>
      </c>
      <c r="G786" s="2"/>
      <c r="H786" s="22" t="s">
        <v>35</v>
      </c>
      <c r="I786" s="1">
        <v>77</v>
      </c>
      <c r="J786" s="1">
        <v>374</v>
      </c>
      <c r="K786" s="1">
        <v>323</v>
      </c>
      <c r="L786" s="1">
        <v>89</v>
      </c>
      <c r="M786" s="1">
        <v>24</v>
      </c>
      <c r="N786" s="1">
        <v>34</v>
      </c>
      <c r="O786" s="1">
        <v>921</v>
      </c>
      <c r="P786" s="2"/>
      <c r="Q786" s="22" t="s">
        <v>35</v>
      </c>
      <c r="R786" s="1">
        <v>134</v>
      </c>
      <c r="S786" s="1">
        <v>152</v>
      </c>
      <c r="T786" s="1">
        <v>165</v>
      </c>
      <c r="U786" s="1">
        <v>175</v>
      </c>
      <c r="V786" s="1">
        <v>295</v>
      </c>
      <c r="W786" s="1">
        <v>921</v>
      </c>
      <c r="X786" s="2"/>
      <c r="Y786" s="22" t="s">
        <v>35</v>
      </c>
      <c r="Z786" s="1">
        <v>187</v>
      </c>
      <c r="AA786" s="1">
        <v>245</v>
      </c>
      <c r="AB786" s="1">
        <v>164</v>
      </c>
      <c r="AC786" s="1">
        <v>325</v>
      </c>
      <c r="AD786" s="1">
        <v>921</v>
      </c>
      <c r="AE786" s="2"/>
      <c r="AF786" s="22" t="s">
        <v>35</v>
      </c>
      <c r="AG786" s="1">
        <v>432</v>
      </c>
      <c r="AH786" s="1">
        <v>489</v>
      </c>
      <c r="AI786" s="1">
        <v>921</v>
      </c>
    </row>
    <row r="787" spans="1:35" x14ac:dyDescent="0.35">
      <c r="A787" s="23" t="s">
        <v>4</v>
      </c>
      <c r="B787" s="27" t="s">
        <v>4</v>
      </c>
      <c r="C787" s="1">
        <v>68</v>
      </c>
      <c r="D787" s="1">
        <v>485</v>
      </c>
      <c r="E787" s="1">
        <v>459</v>
      </c>
      <c r="F787" s="3">
        <v>1012</v>
      </c>
      <c r="G787" s="2"/>
      <c r="H787" s="22" t="s">
        <v>4</v>
      </c>
      <c r="I787" s="1">
        <v>86</v>
      </c>
      <c r="J787" s="1">
        <v>399</v>
      </c>
      <c r="K787" s="1">
        <v>363</v>
      </c>
      <c r="L787" s="1">
        <v>96</v>
      </c>
      <c r="M787" s="1">
        <v>26</v>
      </c>
      <c r="N787" s="1">
        <v>42</v>
      </c>
      <c r="O787" s="3">
        <v>1012</v>
      </c>
      <c r="P787" s="2"/>
      <c r="Q787" s="22" t="s">
        <v>4</v>
      </c>
      <c r="R787" s="1">
        <v>149</v>
      </c>
      <c r="S787" s="1">
        <v>171</v>
      </c>
      <c r="T787" s="1">
        <v>183</v>
      </c>
      <c r="U787" s="1">
        <v>198</v>
      </c>
      <c r="V787" s="1">
        <v>311</v>
      </c>
      <c r="W787" s="3">
        <v>1012</v>
      </c>
      <c r="X787" s="2"/>
      <c r="Y787" s="22" t="s">
        <v>4</v>
      </c>
      <c r="Z787" s="1">
        <v>200</v>
      </c>
      <c r="AA787" s="1">
        <v>259</v>
      </c>
      <c r="AB787" s="1">
        <v>186</v>
      </c>
      <c r="AC787" s="1">
        <v>367</v>
      </c>
      <c r="AD787" s="3">
        <v>1012</v>
      </c>
      <c r="AE787" s="2"/>
      <c r="AF787" s="22" t="s">
        <v>4</v>
      </c>
      <c r="AG787" s="1">
        <v>483</v>
      </c>
      <c r="AH787" s="1">
        <v>529</v>
      </c>
      <c r="AI787" s="3">
        <v>1012</v>
      </c>
    </row>
    <row r="788" spans="1:35" x14ac:dyDescent="0.35">
      <c r="A788" s="5" t="s">
        <v>452</v>
      </c>
      <c r="B788" s="5" t="s">
        <v>452</v>
      </c>
      <c r="C788" s="4"/>
      <c r="D788" s="4"/>
      <c r="E788" s="4"/>
      <c r="F788" s="4"/>
      <c r="G788" s="4"/>
      <c r="H788" s="22"/>
      <c r="I788" s="4"/>
      <c r="J788" s="4"/>
      <c r="K788" s="4"/>
      <c r="L788" s="4"/>
      <c r="M788" s="4"/>
      <c r="N788" s="4"/>
      <c r="O788" s="4"/>
      <c r="P788" s="4"/>
      <c r="Q788" s="22"/>
      <c r="R788" s="4"/>
      <c r="S788" s="4"/>
      <c r="T788" s="4"/>
      <c r="U788" s="4"/>
      <c r="V788" s="4"/>
      <c r="W788" s="4"/>
      <c r="X788" s="4"/>
      <c r="Y788" s="22"/>
      <c r="Z788" s="4"/>
      <c r="AA788" s="4"/>
      <c r="AB788" s="4"/>
      <c r="AC788" s="4"/>
      <c r="AD788" s="4"/>
      <c r="AE788" s="4"/>
      <c r="AF788" s="22"/>
      <c r="AG788" s="4"/>
      <c r="AH788" s="4"/>
      <c r="AI788" s="4"/>
    </row>
    <row r="789" spans="1:35" ht="58" x14ac:dyDescent="0.35">
      <c r="A789" s="23" t="s">
        <v>734</v>
      </c>
      <c r="B789" s="10" t="s">
        <v>216</v>
      </c>
      <c r="C789" s="1"/>
      <c r="D789" s="1"/>
      <c r="E789" s="1"/>
      <c r="F789" s="1"/>
      <c r="G789" s="2"/>
      <c r="H789" s="22" t="s">
        <v>216</v>
      </c>
      <c r="I789" s="1"/>
      <c r="J789" s="1"/>
      <c r="K789" s="1"/>
      <c r="L789" s="1"/>
      <c r="M789" s="1"/>
      <c r="N789" s="1"/>
      <c r="O789" s="1"/>
      <c r="P789" s="2"/>
      <c r="Q789" s="22" t="s">
        <v>216</v>
      </c>
      <c r="R789" s="1"/>
      <c r="S789" s="1"/>
      <c r="T789" s="1"/>
      <c r="U789" s="1"/>
      <c r="V789" s="1"/>
      <c r="W789" s="1"/>
      <c r="X789" s="2"/>
      <c r="Y789" s="22" t="s">
        <v>216</v>
      </c>
      <c r="Z789" s="1"/>
      <c r="AA789" s="1"/>
      <c r="AB789" s="1"/>
      <c r="AC789" s="1"/>
      <c r="AD789" s="1"/>
      <c r="AE789" s="2"/>
      <c r="AF789" s="22" t="s">
        <v>216</v>
      </c>
      <c r="AG789" s="1"/>
      <c r="AH789" s="1"/>
      <c r="AI789" s="1"/>
    </row>
    <row r="790" spans="1:35" x14ac:dyDescent="0.35">
      <c r="A790" s="23" t="s">
        <v>7</v>
      </c>
      <c r="B790" s="27" t="s">
        <v>7</v>
      </c>
      <c r="C790" s="1">
        <v>32</v>
      </c>
      <c r="D790" s="1">
        <v>205</v>
      </c>
      <c r="E790" s="1">
        <v>202</v>
      </c>
      <c r="F790" s="1">
        <v>439</v>
      </c>
      <c r="G790" s="2"/>
      <c r="H790" s="22" t="s">
        <v>7</v>
      </c>
      <c r="I790" s="1">
        <v>42</v>
      </c>
      <c r="J790" s="1">
        <v>163</v>
      </c>
      <c r="K790" s="1">
        <v>176</v>
      </c>
      <c r="L790" s="1">
        <v>26</v>
      </c>
      <c r="M790" s="1">
        <v>12</v>
      </c>
      <c r="N790" s="1">
        <v>20</v>
      </c>
      <c r="O790" s="1">
        <v>439</v>
      </c>
      <c r="P790" s="2"/>
      <c r="Q790" s="22" t="s">
        <v>7</v>
      </c>
      <c r="R790" s="1">
        <v>67</v>
      </c>
      <c r="S790" s="1">
        <v>76</v>
      </c>
      <c r="T790" s="1">
        <v>79</v>
      </c>
      <c r="U790" s="1">
        <v>88</v>
      </c>
      <c r="V790" s="1">
        <v>129</v>
      </c>
      <c r="W790" s="1">
        <v>439</v>
      </c>
      <c r="X790" s="2"/>
      <c r="Y790" s="22" t="s">
        <v>7</v>
      </c>
      <c r="Z790" s="1">
        <v>72</v>
      </c>
      <c r="AA790" s="1">
        <v>103</v>
      </c>
      <c r="AB790" s="1">
        <v>101</v>
      </c>
      <c r="AC790" s="1">
        <v>163</v>
      </c>
      <c r="AD790" s="1">
        <v>439</v>
      </c>
      <c r="AE790" s="2"/>
      <c r="AF790" s="22" t="s">
        <v>7</v>
      </c>
      <c r="AG790" s="1">
        <v>216</v>
      </c>
      <c r="AH790" s="1">
        <v>223</v>
      </c>
      <c r="AI790" s="1">
        <v>439</v>
      </c>
    </row>
    <row r="791" spans="1:35" x14ac:dyDescent="0.35">
      <c r="A791" s="23" t="s">
        <v>35</v>
      </c>
      <c r="B791" s="27" t="s">
        <v>35</v>
      </c>
      <c r="C791" s="1">
        <v>36</v>
      </c>
      <c r="D791" s="1">
        <v>280</v>
      </c>
      <c r="E791" s="1">
        <v>257</v>
      </c>
      <c r="F791" s="1">
        <v>573</v>
      </c>
      <c r="G791" s="2"/>
      <c r="H791" s="22" t="s">
        <v>35</v>
      </c>
      <c r="I791" s="1">
        <v>44</v>
      </c>
      <c r="J791" s="1">
        <v>236</v>
      </c>
      <c r="K791" s="1">
        <v>187</v>
      </c>
      <c r="L791" s="1">
        <v>70</v>
      </c>
      <c r="M791" s="1">
        <v>14</v>
      </c>
      <c r="N791" s="1">
        <v>22</v>
      </c>
      <c r="O791" s="1">
        <v>573</v>
      </c>
      <c r="P791" s="2"/>
      <c r="Q791" s="22" t="s">
        <v>35</v>
      </c>
      <c r="R791" s="1">
        <v>82</v>
      </c>
      <c r="S791" s="1">
        <v>95</v>
      </c>
      <c r="T791" s="1">
        <v>104</v>
      </c>
      <c r="U791" s="1">
        <v>110</v>
      </c>
      <c r="V791" s="1">
        <v>182</v>
      </c>
      <c r="W791" s="1">
        <v>573</v>
      </c>
      <c r="X791" s="2"/>
      <c r="Y791" s="22" t="s">
        <v>35</v>
      </c>
      <c r="Z791" s="1">
        <v>128</v>
      </c>
      <c r="AA791" s="1">
        <v>156</v>
      </c>
      <c r="AB791" s="1">
        <v>85</v>
      </c>
      <c r="AC791" s="1">
        <v>204</v>
      </c>
      <c r="AD791" s="1">
        <v>573</v>
      </c>
      <c r="AE791" s="2"/>
      <c r="AF791" s="22" t="s">
        <v>35</v>
      </c>
      <c r="AG791" s="1">
        <v>267</v>
      </c>
      <c r="AH791" s="1">
        <v>306</v>
      </c>
      <c r="AI791" s="1">
        <v>573</v>
      </c>
    </row>
    <row r="792" spans="1:35" x14ac:dyDescent="0.35">
      <c r="A792" s="23" t="s">
        <v>4</v>
      </c>
      <c r="B792" s="27" t="s">
        <v>4</v>
      </c>
      <c r="C792" s="1">
        <v>68</v>
      </c>
      <c r="D792" s="1">
        <v>485</v>
      </c>
      <c r="E792" s="1">
        <v>459</v>
      </c>
      <c r="F792" s="3">
        <v>1012</v>
      </c>
      <c r="G792" s="2"/>
      <c r="H792" s="22" t="s">
        <v>4</v>
      </c>
      <c r="I792" s="1">
        <v>86</v>
      </c>
      <c r="J792" s="1">
        <v>399</v>
      </c>
      <c r="K792" s="1">
        <v>363</v>
      </c>
      <c r="L792" s="1">
        <v>96</v>
      </c>
      <c r="M792" s="1">
        <v>26</v>
      </c>
      <c r="N792" s="1">
        <v>42</v>
      </c>
      <c r="O792" s="3">
        <v>1012</v>
      </c>
      <c r="P792" s="2"/>
      <c r="Q792" s="22" t="s">
        <v>4</v>
      </c>
      <c r="R792" s="1">
        <v>149</v>
      </c>
      <c r="S792" s="1">
        <v>171</v>
      </c>
      <c r="T792" s="1">
        <v>183</v>
      </c>
      <c r="U792" s="1">
        <v>198</v>
      </c>
      <c r="V792" s="1">
        <v>311</v>
      </c>
      <c r="W792" s="3">
        <v>1012</v>
      </c>
      <c r="X792" s="2"/>
      <c r="Y792" s="22" t="s">
        <v>4</v>
      </c>
      <c r="Z792" s="1">
        <v>200</v>
      </c>
      <c r="AA792" s="1">
        <v>259</v>
      </c>
      <c r="AB792" s="1">
        <v>186</v>
      </c>
      <c r="AC792" s="1">
        <v>367</v>
      </c>
      <c r="AD792" s="3">
        <v>1012</v>
      </c>
      <c r="AE792" s="2"/>
      <c r="AF792" s="22" t="s">
        <v>4</v>
      </c>
      <c r="AG792" s="1">
        <v>483</v>
      </c>
      <c r="AH792" s="1">
        <v>529</v>
      </c>
      <c r="AI792" s="3">
        <v>1012</v>
      </c>
    </row>
    <row r="793" spans="1:35" x14ac:dyDescent="0.35">
      <c r="A793" s="5" t="s">
        <v>452</v>
      </c>
      <c r="B793" s="5" t="s">
        <v>452</v>
      </c>
      <c r="C793" s="4"/>
      <c r="D793" s="4"/>
      <c r="E793" s="4"/>
      <c r="F793" s="4"/>
      <c r="G793" s="4"/>
      <c r="H793" s="22"/>
      <c r="I793" s="4"/>
      <c r="J793" s="4"/>
      <c r="K793" s="4"/>
      <c r="L793" s="4"/>
      <c r="M793" s="4"/>
      <c r="N793" s="4"/>
      <c r="O793" s="4"/>
      <c r="P793" s="4"/>
      <c r="Q793" s="22"/>
      <c r="R793" s="4"/>
      <c r="S793" s="4"/>
      <c r="T793" s="4"/>
      <c r="U793" s="4"/>
      <c r="V793" s="4"/>
      <c r="W793" s="4"/>
      <c r="X793" s="4"/>
      <c r="Y793" s="22"/>
      <c r="Z793" s="4"/>
      <c r="AA793" s="4"/>
      <c r="AB793" s="4"/>
      <c r="AC793" s="4"/>
      <c r="AD793" s="4"/>
      <c r="AE793" s="4"/>
      <c r="AF793" s="22"/>
      <c r="AG793" s="4"/>
      <c r="AH793" s="4"/>
      <c r="AI793" s="4"/>
    </row>
    <row r="794" spans="1:35" ht="58" x14ac:dyDescent="0.35">
      <c r="A794" s="23" t="s">
        <v>554</v>
      </c>
      <c r="B794" s="10" t="s">
        <v>217</v>
      </c>
      <c r="C794" s="1"/>
      <c r="D794" s="1"/>
      <c r="E794" s="1"/>
      <c r="F794" s="1"/>
      <c r="G794" s="2"/>
      <c r="H794" s="22" t="s">
        <v>217</v>
      </c>
      <c r="I794" s="1"/>
      <c r="J794" s="1"/>
      <c r="K794" s="1"/>
      <c r="L794" s="1"/>
      <c r="M794" s="1"/>
      <c r="N794" s="1"/>
      <c r="O794" s="1"/>
      <c r="P794" s="2"/>
      <c r="Q794" s="22" t="s">
        <v>217</v>
      </c>
      <c r="R794" s="1"/>
      <c r="S794" s="1"/>
      <c r="T794" s="1"/>
      <c r="U794" s="1"/>
      <c r="V794" s="1"/>
      <c r="W794" s="1"/>
      <c r="X794" s="2"/>
      <c r="Y794" s="22" t="s">
        <v>217</v>
      </c>
      <c r="Z794" s="1"/>
      <c r="AA794" s="1"/>
      <c r="AB794" s="1"/>
      <c r="AC794" s="1"/>
      <c r="AD794" s="1"/>
      <c r="AE794" s="2"/>
      <c r="AF794" s="22" t="s">
        <v>217</v>
      </c>
      <c r="AG794" s="1"/>
      <c r="AH794" s="1"/>
      <c r="AI794" s="1"/>
    </row>
    <row r="795" spans="1:35" x14ac:dyDescent="0.35">
      <c r="A795" s="23" t="s">
        <v>7</v>
      </c>
      <c r="B795" s="27" t="s">
        <v>7</v>
      </c>
      <c r="C795" s="1">
        <v>4</v>
      </c>
      <c r="D795" s="1">
        <v>25</v>
      </c>
      <c r="E795" s="1">
        <v>39</v>
      </c>
      <c r="F795" s="1">
        <v>68</v>
      </c>
      <c r="G795" s="2"/>
      <c r="H795" s="22" t="s">
        <v>7</v>
      </c>
      <c r="I795" s="1">
        <v>2</v>
      </c>
      <c r="J795" s="1">
        <v>23</v>
      </c>
      <c r="K795" s="1">
        <v>31</v>
      </c>
      <c r="L795" s="1">
        <v>8</v>
      </c>
      <c r="M795" s="1">
        <v>2</v>
      </c>
      <c r="N795" s="1">
        <v>2</v>
      </c>
      <c r="O795" s="1">
        <v>68</v>
      </c>
      <c r="P795" s="2"/>
      <c r="Q795" s="22" t="s">
        <v>7</v>
      </c>
      <c r="R795" s="1">
        <v>22</v>
      </c>
      <c r="S795" s="1">
        <v>15</v>
      </c>
      <c r="T795" s="1">
        <v>8</v>
      </c>
      <c r="U795" s="1">
        <v>15</v>
      </c>
      <c r="V795" s="1">
        <v>8</v>
      </c>
      <c r="W795" s="1">
        <v>68</v>
      </c>
      <c r="X795" s="2"/>
      <c r="Y795" s="22" t="s">
        <v>7</v>
      </c>
      <c r="Z795" s="1">
        <v>8</v>
      </c>
      <c r="AA795" s="1">
        <v>9</v>
      </c>
      <c r="AB795" s="1">
        <v>9</v>
      </c>
      <c r="AC795" s="1">
        <v>42</v>
      </c>
      <c r="AD795" s="1">
        <v>68</v>
      </c>
      <c r="AE795" s="2"/>
      <c r="AF795" s="22" t="s">
        <v>7</v>
      </c>
      <c r="AG795" s="1">
        <v>38</v>
      </c>
      <c r="AH795" s="1">
        <v>30</v>
      </c>
      <c r="AI795" s="1">
        <v>68</v>
      </c>
    </row>
    <row r="796" spans="1:35" x14ac:dyDescent="0.35">
      <c r="A796" s="23" t="s">
        <v>35</v>
      </c>
      <c r="B796" s="27" t="s">
        <v>35</v>
      </c>
      <c r="C796" s="1">
        <v>64</v>
      </c>
      <c r="D796" s="1">
        <v>460</v>
      </c>
      <c r="E796" s="1">
        <v>420</v>
      </c>
      <c r="F796" s="1">
        <v>944</v>
      </c>
      <c r="G796" s="2"/>
      <c r="H796" s="22" t="s">
        <v>35</v>
      </c>
      <c r="I796" s="1">
        <v>84</v>
      </c>
      <c r="J796" s="1">
        <v>376</v>
      </c>
      <c r="K796" s="1">
        <v>332</v>
      </c>
      <c r="L796" s="1">
        <v>88</v>
      </c>
      <c r="M796" s="1">
        <v>24</v>
      </c>
      <c r="N796" s="1">
        <v>40</v>
      </c>
      <c r="O796" s="1">
        <v>944</v>
      </c>
      <c r="P796" s="2"/>
      <c r="Q796" s="22" t="s">
        <v>35</v>
      </c>
      <c r="R796" s="1">
        <v>127</v>
      </c>
      <c r="S796" s="1">
        <v>156</v>
      </c>
      <c r="T796" s="1">
        <v>175</v>
      </c>
      <c r="U796" s="1">
        <v>183</v>
      </c>
      <c r="V796" s="1">
        <v>303</v>
      </c>
      <c r="W796" s="1">
        <v>944</v>
      </c>
      <c r="X796" s="2"/>
      <c r="Y796" s="22" t="s">
        <v>35</v>
      </c>
      <c r="Z796" s="1">
        <v>192</v>
      </c>
      <c r="AA796" s="1">
        <v>250</v>
      </c>
      <c r="AB796" s="1">
        <v>177</v>
      </c>
      <c r="AC796" s="1">
        <v>325</v>
      </c>
      <c r="AD796" s="1">
        <v>944</v>
      </c>
      <c r="AE796" s="2"/>
      <c r="AF796" s="22" t="s">
        <v>35</v>
      </c>
      <c r="AG796" s="1">
        <v>445</v>
      </c>
      <c r="AH796" s="1">
        <v>499</v>
      </c>
      <c r="AI796" s="1">
        <v>944</v>
      </c>
    </row>
    <row r="797" spans="1:35" x14ac:dyDescent="0.35">
      <c r="A797" s="23" t="s">
        <v>4</v>
      </c>
      <c r="B797" s="27" t="s">
        <v>4</v>
      </c>
      <c r="C797" s="1">
        <v>68</v>
      </c>
      <c r="D797" s="1">
        <v>485</v>
      </c>
      <c r="E797" s="1">
        <v>459</v>
      </c>
      <c r="F797" s="3">
        <v>1012</v>
      </c>
      <c r="G797" s="2"/>
      <c r="H797" s="22" t="s">
        <v>4</v>
      </c>
      <c r="I797" s="1">
        <v>86</v>
      </c>
      <c r="J797" s="1">
        <v>399</v>
      </c>
      <c r="K797" s="1">
        <v>363</v>
      </c>
      <c r="L797" s="1">
        <v>96</v>
      </c>
      <c r="M797" s="1">
        <v>26</v>
      </c>
      <c r="N797" s="1">
        <v>42</v>
      </c>
      <c r="O797" s="3">
        <v>1012</v>
      </c>
      <c r="P797" s="2"/>
      <c r="Q797" s="22" t="s">
        <v>4</v>
      </c>
      <c r="R797" s="1">
        <v>149</v>
      </c>
      <c r="S797" s="1">
        <v>171</v>
      </c>
      <c r="T797" s="1">
        <v>183</v>
      </c>
      <c r="U797" s="1">
        <v>198</v>
      </c>
      <c r="V797" s="1">
        <v>311</v>
      </c>
      <c r="W797" s="3">
        <v>1012</v>
      </c>
      <c r="X797" s="2"/>
      <c r="Y797" s="22" t="s">
        <v>4</v>
      </c>
      <c r="Z797" s="1">
        <v>200</v>
      </c>
      <c r="AA797" s="1">
        <v>259</v>
      </c>
      <c r="AB797" s="1">
        <v>186</v>
      </c>
      <c r="AC797" s="1">
        <v>367</v>
      </c>
      <c r="AD797" s="3">
        <v>1012</v>
      </c>
      <c r="AE797" s="2"/>
      <c r="AF797" s="22" t="s">
        <v>4</v>
      </c>
      <c r="AG797" s="1">
        <v>483</v>
      </c>
      <c r="AH797" s="1">
        <v>529</v>
      </c>
      <c r="AI797" s="3">
        <v>1012</v>
      </c>
    </row>
    <row r="798" spans="1:35" x14ac:dyDescent="0.35">
      <c r="A798" s="5" t="s">
        <v>452</v>
      </c>
      <c r="B798" s="5" t="s">
        <v>452</v>
      </c>
      <c r="C798" s="4"/>
      <c r="D798" s="4"/>
      <c r="E798" s="4"/>
      <c r="F798" s="4"/>
      <c r="G798" s="4"/>
      <c r="H798" s="22"/>
      <c r="I798" s="4"/>
      <c r="J798" s="4"/>
      <c r="K798" s="4"/>
      <c r="L798" s="4"/>
      <c r="M798" s="4"/>
      <c r="N798" s="4"/>
      <c r="O798" s="4"/>
      <c r="P798" s="4"/>
      <c r="Q798" s="22"/>
      <c r="R798" s="4"/>
      <c r="S798" s="4"/>
      <c r="T798" s="4"/>
      <c r="U798" s="4"/>
      <c r="V798" s="4"/>
      <c r="W798" s="4"/>
      <c r="X798" s="4"/>
      <c r="Y798" s="22"/>
      <c r="Z798" s="4"/>
      <c r="AA798" s="4"/>
      <c r="AB798" s="4"/>
      <c r="AC798" s="4"/>
      <c r="AD798" s="4"/>
      <c r="AE798" s="4"/>
      <c r="AF798" s="22"/>
      <c r="AG798" s="4"/>
      <c r="AH798" s="4"/>
      <c r="AI798" s="4"/>
    </row>
    <row r="799" spans="1:35" ht="58" x14ac:dyDescent="0.35">
      <c r="A799" s="23" t="s">
        <v>555</v>
      </c>
      <c r="B799" s="10" t="s">
        <v>218</v>
      </c>
      <c r="C799" s="1"/>
      <c r="D799" s="1"/>
      <c r="E799" s="1"/>
      <c r="F799" s="1"/>
      <c r="G799" s="2"/>
      <c r="H799" s="22" t="s">
        <v>218</v>
      </c>
      <c r="I799" s="1"/>
      <c r="J799" s="1"/>
      <c r="K799" s="1"/>
      <c r="L799" s="1"/>
      <c r="M799" s="1"/>
      <c r="N799" s="1"/>
      <c r="O799" s="1"/>
      <c r="P799" s="2"/>
      <c r="Q799" s="22" t="s">
        <v>218</v>
      </c>
      <c r="R799" s="1"/>
      <c r="S799" s="1"/>
      <c r="T799" s="1"/>
      <c r="U799" s="1"/>
      <c r="V799" s="1"/>
      <c r="W799" s="1"/>
      <c r="X799" s="2"/>
      <c r="Y799" s="22" t="s">
        <v>218</v>
      </c>
      <c r="Z799" s="1"/>
      <c r="AA799" s="1"/>
      <c r="AB799" s="1"/>
      <c r="AC799" s="1"/>
      <c r="AD799" s="1"/>
      <c r="AE799" s="2"/>
      <c r="AF799" s="22" t="s">
        <v>218</v>
      </c>
      <c r="AG799" s="1"/>
      <c r="AH799" s="1"/>
      <c r="AI799" s="1"/>
    </row>
    <row r="800" spans="1:35" x14ac:dyDescent="0.35">
      <c r="A800" s="23" t="s">
        <v>7</v>
      </c>
      <c r="B800" s="27" t="s">
        <v>7</v>
      </c>
      <c r="C800" s="1">
        <v>11</v>
      </c>
      <c r="D800" s="1">
        <v>68</v>
      </c>
      <c r="E800" s="1">
        <v>71</v>
      </c>
      <c r="F800" s="1">
        <v>150</v>
      </c>
      <c r="G800" s="2"/>
      <c r="H800" s="22" t="s">
        <v>7</v>
      </c>
      <c r="I800" s="1">
        <v>14</v>
      </c>
      <c r="J800" s="1">
        <v>54</v>
      </c>
      <c r="K800" s="1">
        <v>54</v>
      </c>
      <c r="L800" s="1">
        <v>17</v>
      </c>
      <c r="M800" s="1">
        <v>7</v>
      </c>
      <c r="N800" s="1">
        <v>4</v>
      </c>
      <c r="O800" s="1">
        <v>150</v>
      </c>
      <c r="P800" s="2"/>
      <c r="Q800" s="22" t="s">
        <v>7</v>
      </c>
      <c r="R800" s="1">
        <v>28</v>
      </c>
      <c r="S800" s="1">
        <v>25</v>
      </c>
      <c r="T800" s="1">
        <v>27</v>
      </c>
      <c r="U800" s="1">
        <v>36</v>
      </c>
      <c r="V800" s="1">
        <v>34</v>
      </c>
      <c r="W800" s="1">
        <v>150</v>
      </c>
      <c r="X800" s="2"/>
      <c r="Y800" s="22" t="s">
        <v>7</v>
      </c>
      <c r="Z800" s="1">
        <v>30</v>
      </c>
      <c r="AA800" s="1">
        <v>34</v>
      </c>
      <c r="AB800" s="1">
        <v>15</v>
      </c>
      <c r="AC800" s="1">
        <v>71</v>
      </c>
      <c r="AD800" s="1">
        <v>150</v>
      </c>
      <c r="AE800" s="2"/>
      <c r="AF800" s="22" t="s">
        <v>7</v>
      </c>
      <c r="AG800" s="1">
        <v>80</v>
      </c>
      <c r="AH800" s="1">
        <v>70</v>
      </c>
      <c r="AI800" s="1">
        <v>150</v>
      </c>
    </row>
    <row r="801" spans="1:35" x14ac:dyDescent="0.35">
      <c r="A801" s="23" t="s">
        <v>35</v>
      </c>
      <c r="B801" s="27" t="s">
        <v>35</v>
      </c>
      <c r="C801" s="1">
        <v>57</v>
      </c>
      <c r="D801" s="1">
        <v>417</v>
      </c>
      <c r="E801" s="1">
        <v>388</v>
      </c>
      <c r="F801" s="1">
        <v>862</v>
      </c>
      <c r="G801" s="2"/>
      <c r="H801" s="22" t="s">
        <v>35</v>
      </c>
      <c r="I801" s="1">
        <v>72</v>
      </c>
      <c r="J801" s="1">
        <v>345</v>
      </c>
      <c r="K801" s="1">
        <v>309</v>
      </c>
      <c r="L801" s="1">
        <v>79</v>
      </c>
      <c r="M801" s="1">
        <v>19</v>
      </c>
      <c r="N801" s="1">
        <v>38</v>
      </c>
      <c r="O801" s="1">
        <v>862</v>
      </c>
      <c r="P801" s="2"/>
      <c r="Q801" s="22" t="s">
        <v>35</v>
      </c>
      <c r="R801" s="1">
        <v>121</v>
      </c>
      <c r="S801" s="1">
        <v>146</v>
      </c>
      <c r="T801" s="1">
        <v>156</v>
      </c>
      <c r="U801" s="1">
        <v>162</v>
      </c>
      <c r="V801" s="1">
        <v>277</v>
      </c>
      <c r="W801" s="1">
        <v>862</v>
      </c>
      <c r="X801" s="2"/>
      <c r="Y801" s="22" t="s">
        <v>35</v>
      </c>
      <c r="Z801" s="1">
        <v>170</v>
      </c>
      <c r="AA801" s="1">
        <v>225</v>
      </c>
      <c r="AB801" s="1">
        <v>171</v>
      </c>
      <c r="AC801" s="1">
        <v>296</v>
      </c>
      <c r="AD801" s="1">
        <v>862</v>
      </c>
      <c r="AE801" s="2"/>
      <c r="AF801" s="22" t="s">
        <v>35</v>
      </c>
      <c r="AG801" s="1">
        <v>403</v>
      </c>
      <c r="AH801" s="1">
        <v>459</v>
      </c>
      <c r="AI801" s="1">
        <v>862</v>
      </c>
    </row>
    <row r="802" spans="1:35" x14ac:dyDescent="0.35">
      <c r="A802" s="23" t="s">
        <v>4</v>
      </c>
      <c r="B802" s="27" t="s">
        <v>4</v>
      </c>
      <c r="C802" s="1">
        <v>68</v>
      </c>
      <c r="D802" s="1">
        <v>485</v>
      </c>
      <c r="E802" s="1">
        <v>459</v>
      </c>
      <c r="F802" s="3">
        <v>1012</v>
      </c>
      <c r="G802" s="2"/>
      <c r="H802" s="22" t="s">
        <v>4</v>
      </c>
      <c r="I802" s="1">
        <v>86</v>
      </c>
      <c r="J802" s="1">
        <v>399</v>
      </c>
      <c r="K802" s="1">
        <v>363</v>
      </c>
      <c r="L802" s="1">
        <v>96</v>
      </c>
      <c r="M802" s="1">
        <v>26</v>
      </c>
      <c r="N802" s="1">
        <v>42</v>
      </c>
      <c r="O802" s="3">
        <v>1012</v>
      </c>
      <c r="P802" s="2"/>
      <c r="Q802" s="22" t="s">
        <v>4</v>
      </c>
      <c r="R802" s="1">
        <v>149</v>
      </c>
      <c r="S802" s="1">
        <v>171</v>
      </c>
      <c r="T802" s="1">
        <v>183</v>
      </c>
      <c r="U802" s="1">
        <v>198</v>
      </c>
      <c r="V802" s="1">
        <v>311</v>
      </c>
      <c r="W802" s="3">
        <v>1012</v>
      </c>
      <c r="X802" s="2"/>
      <c r="Y802" s="22" t="s">
        <v>4</v>
      </c>
      <c r="Z802" s="1">
        <v>200</v>
      </c>
      <c r="AA802" s="1">
        <v>259</v>
      </c>
      <c r="AB802" s="1">
        <v>186</v>
      </c>
      <c r="AC802" s="1">
        <v>367</v>
      </c>
      <c r="AD802" s="3">
        <v>1012</v>
      </c>
      <c r="AE802" s="2"/>
      <c r="AF802" s="22" t="s">
        <v>4</v>
      </c>
      <c r="AG802" s="1">
        <v>483</v>
      </c>
      <c r="AH802" s="1">
        <v>529</v>
      </c>
      <c r="AI802" s="3">
        <v>1012</v>
      </c>
    </row>
    <row r="803" spans="1:35" x14ac:dyDescent="0.35">
      <c r="A803" s="5" t="s">
        <v>452</v>
      </c>
      <c r="B803" s="5" t="s">
        <v>452</v>
      </c>
      <c r="C803" s="4"/>
      <c r="D803" s="4"/>
      <c r="E803" s="4"/>
      <c r="F803" s="4"/>
      <c r="G803" s="4"/>
      <c r="H803" s="22"/>
      <c r="I803" s="4"/>
      <c r="J803" s="4"/>
      <c r="K803" s="4"/>
      <c r="L803" s="4"/>
      <c r="M803" s="4"/>
      <c r="N803" s="4"/>
      <c r="O803" s="4"/>
      <c r="P803" s="4"/>
      <c r="Q803" s="22"/>
      <c r="R803" s="4"/>
      <c r="S803" s="4"/>
      <c r="T803" s="4"/>
      <c r="U803" s="4"/>
      <c r="V803" s="4"/>
      <c r="W803" s="4"/>
      <c r="X803" s="4"/>
      <c r="Y803" s="22"/>
      <c r="Z803" s="4"/>
      <c r="AA803" s="4"/>
      <c r="AB803" s="4"/>
      <c r="AC803" s="4"/>
      <c r="AD803" s="4"/>
      <c r="AE803" s="4"/>
      <c r="AF803" s="22"/>
      <c r="AG803" s="4"/>
      <c r="AH803" s="4"/>
      <c r="AI803" s="4"/>
    </row>
    <row r="804" spans="1:35" ht="72.5" x14ac:dyDescent="0.35">
      <c r="A804" s="23" t="s">
        <v>556</v>
      </c>
      <c r="B804" s="10" t="s">
        <v>219</v>
      </c>
      <c r="C804" s="1"/>
      <c r="D804" s="1"/>
      <c r="E804" s="1"/>
      <c r="F804" s="1"/>
      <c r="G804" s="2"/>
      <c r="H804" s="22" t="s">
        <v>219</v>
      </c>
      <c r="I804" s="1"/>
      <c r="J804" s="1"/>
      <c r="K804" s="1"/>
      <c r="L804" s="1"/>
      <c r="M804" s="1"/>
      <c r="N804" s="1"/>
      <c r="O804" s="1"/>
      <c r="P804" s="2"/>
      <c r="Q804" s="22" t="s">
        <v>219</v>
      </c>
      <c r="R804" s="1"/>
      <c r="S804" s="1"/>
      <c r="T804" s="1"/>
      <c r="U804" s="1"/>
      <c r="V804" s="1"/>
      <c r="W804" s="1"/>
      <c r="X804" s="2"/>
      <c r="Y804" s="22" t="s">
        <v>219</v>
      </c>
      <c r="Z804" s="1"/>
      <c r="AA804" s="1"/>
      <c r="AB804" s="1"/>
      <c r="AC804" s="1"/>
      <c r="AD804" s="1"/>
      <c r="AE804" s="2"/>
      <c r="AF804" s="22" t="s">
        <v>219</v>
      </c>
      <c r="AG804" s="1"/>
      <c r="AH804" s="1"/>
      <c r="AI804" s="1"/>
    </row>
    <row r="805" spans="1:35" x14ac:dyDescent="0.35">
      <c r="A805" s="23" t="s">
        <v>7</v>
      </c>
      <c r="B805" s="27" t="s">
        <v>7</v>
      </c>
      <c r="C805" s="1">
        <v>3</v>
      </c>
      <c r="D805" s="1">
        <v>13</v>
      </c>
      <c r="E805" s="1">
        <v>12</v>
      </c>
      <c r="F805" s="1">
        <v>28</v>
      </c>
      <c r="G805" s="2"/>
      <c r="H805" s="22" t="s">
        <v>7</v>
      </c>
      <c r="I805" s="1">
        <v>2</v>
      </c>
      <c r="J805" s="1">
        <v>11</v>
      </c>
      <c r="K805" s="1">
        <v>10</v>
      </c>
      <c r="L805" s="1">
        <v>2</v>
      </c>
      <c r="M805" s="1">
        <v>2</v>
      </c>
      <c r="N805" s="1">
        <v>1</v>
      </c>
      <c r="O805" s="1">
        <v>28</v>
      </c>
      <c r="P805" s="2"/>
      <c r="Q805" s="22" t="s">
        <v>7</v>
      </c>
      <c r="R805" s="1">
        <v>2</v>
      </c>
      <c r="S805" s="1">
        <v>8</v>
      </c>
      <c r="T805" s="1">
        <v>7</v>
      </c>
      <c r="U805" s="1">
        <v>7</v>
      </c>
      <c r="V805" s="1">
        <v>4</v>
      </c>
      <c r="W805" s="1">
        <v>28</v>
      </c>
      <c r="X805" s="2"/>
      <c r="Y805" s="22" t="s">
        <v>7</v>
      </c>
      <c r="Z805" s="1">
        <v>6</v>
      </c>
      <c r="AA805" s="1">
        <v>11</v>
      </c>
      <c r="AB805" s="1">
        <v>5</v>
      </c>
      <c r="AC805" s="1">
        <v>6</v>
      </c>
      <c r="AD805" s="1">
        <v>28</v>
      </c>
      <c r="AE805" s="2"/>
      <c r="AF805" s="22" t="s">
        <v>7</v>
      </c>
      <c r="AG805" s="1">
        <v>18</v>
      </c>
      <c r="AH805" s="1">
        <v>10</v>
      </c>
      <c r="AI805" s="1">
        <v>28</v>
      </c>
    </row>
    <row r="806" spans="1:35" x14ac:dyDescent="0.35">
      <c r="A806" s="23" t="s">
        <v>35</v>
      </c>
      <c r="B806" s="27" t="s">
        <v>35</v>
      </c>
      <c r="C806" s="1">
        <v>65</v>
      </c>
      <c r="D806" s="1">
        <v>472</v>
      </c>
      <c r="E806" s="1">
        <v>447</v>
      </c>
      <c r="F806" s="1">
        <v>984</v>
      </c>
      <c r="G806" s="2"/>
      <c r="H806" s="22" t="s">
        <v>35</v>
      </c>
      <c r="I806" s="1">
        <v>84</v>
      </c>
      <c r="J806" s="1">
        <v>388</v>
      </c>
      <c r="K806" s="1">
        <v>353</v>
      </c>
      <c r="L806" s="1">
        <v>94</v>
      </c>
      <c r="M806" s="1">
        <v>24</v>
      </c>
      <c r="N806" s="1">
        <v>41</v>
      </c>
      <c r="O806" s="1">
        <v>984</v>
      </c>
      <c r="P806" s="2"/>
      <c r="Q806" s="22" t="s">
        <v>35</v>
      </c>
      <c r="R806" s="1">
        <v>147</v>
      </c>
      <c r="S806" s="1">
        <v>163</v>
      </c>
      <c r="T806" s="1">
        <v>176</v>
      </c>
      <c r="U806" s="1">
        <v>191</v>
      </c>
      <c r="V806" s="1">
        <v>307</v>
      </c>
      <c r="W806" s="1">
        <v>984</v>
      </c>
      <c r="X806" s="2"/>
      <c r="Y806" s="22" t="s">
        <v>35</v>
      </c>
      <c r="Z806" s="1">
        <v>194</v>
      </c>
      <c r="AA806" s="1">
        <v>248</v>
      </c>
      <c r="AB806" s="1">
        <v>181</v>
      </c>
      <c r="AC806" s="1">
        <v>361</v>
      </c>
      <c r="AD806" s="1">
        <v>984</v>
      </c>
      <c r="AE806" s="2"/>
      <c r="AF806" s="22" t="s">
        <v>35</v>
      </c>
      <c r="AG806" s="1">
        <v>465</v>
      </c>
      <c r="AH806" s="1">
        <v>519</v>
      </c>
      <c r="AI806" s="1">
        <v>984</v>
      </c>
    </row>
    <row r="807" spans="1:35" x14ac:dyDescent="0.35">
      <c r="A807" s="23" t="s">
        <v>4</v>
      </c>
      <c r="B807" s="27" t="s">
        <v>4</v>
      </c>
      <c r="C807" s="1">
        <v>68</v>
      </c>
      <c r="D807" s="1">
        <v>485</v>
      </c>
      <c r="E807" s="1">
        <v>459</v>
      </c>
      <c r="F807" s="3">
        <v>1012</v>
      </c>
      <c r="G807" s="2"/>
      <c r="H807" s="22" t="s">
        <v>4</v>
      </c>
      <c r="I807" s="1">
        <v>86</v>
      </c>
      <c r="J807" s="1">
        <v>399</v>
      </c>
      <c r="K807" s="1">
        <v>363</v>
      </c>
      <c r="L807" s="1">
        <v>96</v>
      </c>
      <c r="M807" s="1">
        <v>26</v>
      </c>
      <c r="N807" s="1">
        <v>42</v>
      </c>
      <c r="O807" s="3">
        <v>1012</v>
      </c>
      <c r="P807" s="2"/>
      <c r="Q807" s="22" t="s">
        <v>4</v>
      </c>
      <c r="R807" s="1">
        <v>149</v>
      </c>
      <c r="S807" s="1">
        <v>171</v>
      </c>
      <c r="T807" s="1">
        <v>183</v>
      </c>
      <c r="U807" s="1">
        <v>198</v>
      </c>
      <c r="V807" s="1">
        <v>311</v>
      </c>
      <c r="W807" s="3">
        <v>1012</v>
      </c>
      <c r="X807" s="2"/>
      <c r="Y807" s="22" t="s">
        <v>4</v>
      </c>
      <c r="Z807" s="1">
        <v>200</v>
      </c>
      <c r="AA807" s="1">
        <v>259</v>
      </c>
      <c r="AB807" s="1">
        <v>186</v>
      </c>
      <c r="AC807" s="1">
        <v>367</v>
      </c>
      <c r="AD807" s="3">
        <v>1012</v>
      </c>
      <c r="AE807" s="2"/>
      <c r="AF807" s="22" t="s">
        <v>4</v>
      </c>
      <c r="AG807" s="1">
        <v>483</v>
      </c>
      <c r="AH807" s="1">
        <v>529</v>
      </c>
      <c r="AI807" s="3">
        <v>1012</v>
      </c>
    </row>
    <row r="808" spans="1:35" x14ac:dyDescent="0.35">
      <c r="A808" s="5" t="s">
        <v>452</v>
      </c>
      <c r="B808" s="5" t="s">
        <v>452</v>
      </c>
      <c r="C808" s="4"/>
      <c r="D808" s="4"/>
      <c r="E808" s="4"/>
      <c r="F808" s="4"/>
      <c r="G808" s="4"/>
      <c r="H808" s="22"/>
      <c r="I808" s="4"/>
      <c r="J808" s="4"/>
      <c r="K808" s="4"/>
      <c r="L808" s="4"/>
      <c r="M808" s="4"/>
      <c r="N808" s="4"/>
      <c r="O808" s="4"/>
      <c r="P808" s="4"/>
      <c r="Q808" s="22"/>
      <c r="R808" s="4"/>
      <c r="S808" s="4"/>
      <c r="T808" s="4"/>
      <c r="U808" s="4"/>
      <c r="V808" s="4"/>
      <c r="W808" s="4"/>
      <c r="X808" s="4"/>
      <c r="Y808" s="22"/>
      <c r="Z808" s="4"/>
      <c r="AA808" s="4"/>
      <c r="AB808" s="4"/>
      <c r="AC808" s="4"/>
      <c r="AD808" s="4"/>
      <c r="AE808" s="4"/>
      <c r="AF808" s="22"/>
      <c r="AG808" s="4"/>
      <c r="AH808" s="4"/>
      <c r="AI808" s="4"/>
    </row>
    <row r="809" spans="1:35" ht="72.5" x14ac:dyDescent="0.35">
      <c r="A809" s="23" t="s">
        <v>557</v>
      </c>
      <c r="B809" s="10" t="s">
        <v>220</v>
      </c>
      <c r="C809" s="1"/>
      <c r="D809" s="1"/>
      <c r="E809" s="1"/>
      <c r="F809" s="1"/>
      <c r="G809" s="2"/>
      <c r="H809" s="22" t="s">
        <v>220</v>
      </c>
      <c r="I809" s="1"/>
      <c r="J809" s="1"/>
      <c r="K809" s="1"/>
      <c r="L809" s="1"/>
      <c r="M809" s="1"/>
      <c r="N809" s="1"/>
      <c r="O809" s="1"/>
      <c r="P809" s="2"/>
      <c r="Q809" s="22" t="s">
        <v>220</v>
      </c>
      <c r="R809" s="1"/>
      <c r="S809" s="1"/>
      <c r="T809" s="1"/>
      <c r="U809" s="1"/>
      <c r="V809" s="1"/>
      <c r="W809" s="1"/>
      <c r="X809" s="2"/>
      <c r="Y809" s="22" t="s">
        <v>220</v>
      </c>
      <c r="Z809" s="1"/>
      <c r="AA809" s="1"/>
      <c r="AB809" s="1"/>
      <c r="AC809" s="1"/>
      <c r="AD809" s="1"/>
      <c r="AE809" s="2"/>
      <c r="AF809" s="22" t="s">
        <v>220</v>
      </c>
      <c r="AG809" s="1"/>
      <c r="AH809" s="1"/>
      <c r="AI809" s="1"/>
    </row>
    <row r="810" spans="1:35" x14ac:dyDescent="0.35">
      <c r="A810" s="23" t="s">
        <v>7</v>
      </c>
      <c r="B810" s="27" t="s">
        <v>7</v>
      </c>
      <c r="C810" s="1">
        <v>5</v>
      </c>
      <c r="D810" s="1">
        <v>15</v>
      </c>
      <c r="E810" s="1">
        <v>16</v>
      </c>
      <c r="F810" s="1">
        <v>36</v>
      </c>
      <c r="G810" s="2"/>
      <c r="H810" s="22" t="s">
        <v>7</v>
      </c>
      <c r="I810" s="1">
        <v>2</v>
      </c>
      <c r="J810" s="1">
        <v>13</v>
      </c>
      <c r="K810" s="1">
        <v>11</v>
      </c>
      <c r="L810" s="1">
        <v>5</v>
      </c>
      <c r="M810" s="1">
        <v>3</v>
      </c>
      <c r="N810" s="1">
        <v>2</v>
      </c>
      <c r="O810" s="1">
        <v>36</v>
      </c>
      <c r="P810" s="2"/>
      <c r="Q810" s="22" t="s">
        <v>7</v>
      </c>
      <c r="R810" s="1">
        <v>10</v>
      </c>
      <c r="S810" s="1">
        <v>7</v>
      </c>
      <c r="T810" s="1">
        <v>6</v>
      </c>
      <c r="U810" s="1">
        <v>8</v>
      </c>
      <c r="V810" s="1">
        <v>5</v>
      </c>
      <c r="W810" s="1">
        <v>36</v>
      </c>
      <c r="X810" s="2"/>
      <c r="Y810" s="22" t="s">
        <v>7</v>
      </c>
      <c r="Z810" s="1">
        <v>2</v>
      </c>
      <c r="AA810" s="1">
        <v>7</v>
      </c>
      <c r="AB810" s="1">
        <v>12</v>
      </c>
      <c r="AC810" s="1">
        <v>15</v>
      </c>
      <c r="AD810" s="1">
        <v>36</v>
      </c>
      <c r="AE810" s="2"/>
      <c r="AF810" s="22" t="s">
        <v>7</v>
      </c>
      <c r="AG810" s="1">
        <v>16</v>
      </c>
      <c r="AH810" s="1">
        <v>20</v>
      </c>
      <c r="AI810" s="1">
        <v>36</v>
      </c>
    </row>
    <row r="811" spans="1:35" x14ac:dyDescent="0.35">
      <c r="A811" s="23" t="s">
        <v>35</v>
      </c>
      <c r="B811" s="27" t="s">
        <v>35</v>
      </c>
      <c r="C811" s="1">
        <v>63</v>
      </c>
      <c r="D811" s="1">
        <v>470</v>
      </c>
      <c r="E811" s="1">
        <v>443</v>
      </c>
      <c r="F811" s="1">
        <v>976</v>
      </c>
      <c r="G811" s="2"/>
      <c r="H811" s="22" t="s">
        <v>35</v>
      </c>
      <c r="I811" s="1">
        <v>84</v>
      </c>
      <c r="J811" s="1">
        <v>386</v>
      </c>
      <c r="K811" s="1">
        <v>352</v>
      </c>
      <c r="L811" s="1">
        <v>91</v>
      </c>
      <c r="M811" s="1">
        <v>23</v>
      </c>
      <c r="N811" s="1">
        <v>40</v>
      </c>
      <c r="O811" s="1">
        <v>976</v>
      </c>
      <c r="P811" s="2"/>
      <c r="Q811" s="22" t="s">
        <v>35</v>
      </c>
      <c r="R811" s="1">
        <v>139</v>
      </c>
      <c r="S811" s="1">
        <v>164</v>
      </c>
      <c r="T811" s="1">
        <v>177</v>
      </c>
      <c r="U811" s="1">
        <v>190</v>
      </c>
      <c r="V811" s="1">
        <v>306</v>
      </c>
      <c r="W811" s="1">
        <v>976</v>
      </c>
      <c r="X811" s="2"/>
      <c r="Y811" s="22" t="s">
        <v>35</v>
      </c>
      <c r="Z811" s="1">
        <v>198</v>
      </c>
      <c r="AA811" s="1">
        <v>252</v>
      </c>
      <c r="AB811" s="1">
        <v>174</v>
      </c>
      <c r="AC811" s="1">
        <v>352</v>
      </c>
      <c r="AD811" s="1">
        <v>976</v>
      </c>
      <c r="AE811" s="2"/>
      <c r="AF811" s="22" t="s">
        <v>35</v>
      </c>
      <c r="AG811" s="1">
        <v>467</v>
      </c>
      <c r="AH811" s="1">
        <v>509</v>
      </c>
      <c r="AI811" s="1">
        <v>976</v>
      </c>
    </row>
    <row r="812" spans="1:35" x14ac:dyDescent="0.35">
      <c r="A812" s="23" t="s">
        <v>4</v>
      </c>
      <c r="B812" s="27" t="s">
        <v>4</v>
      </c>
      <c r="C812" s="1">
        <v>68</v>
      </c>
      <c r="D812" s="1">
        <v>485</v>
      </c>
      <c r="E812" s="1">
        <v>459</v>
      </c>
      <c r="F812" s="3">
        <v>1012</v>
      </c>
      <c r="G812" s="2"/>
      <c r="H812" s="22" t="s">
        <v>4</v>
      </c>
      <c r="I812" s="1">
        <v>86</v>
      </c>
      <c r="J812" s="1">
        <v>399</v>
      </c>
      <c r="K812" s="1">
        <v>363</v>
      </c>
      <c r="L812" s="1">
        <v>96</v>
      </c>
      <c r="M812" s="1">
        <v>26</v>
      </c>
      <c r="N812" s="1">
        <v>42</v>
      </c>
      <c r="O812" s="3">
        <v>1012</v>
      </c>
      <c r="P812" s="2"/>
      <c r="Q812" s="22" t="s">
        <v>4</v>
      </c>
      <c r="R812" s="1">
        <v>149</v>
      </c>
      <c r="S812" s="1">
        <v>171</v>
      </c>
      <c r="T812" s="1">
        <v>183</v>
      </c>
      <c r="U812" s="1">
        <v>198</v>
      </c>
      <c r="V812" s="1">
        <v>311</v>
      </c>
      <c r="W812" s="3">
        <v>1012</v>
      </c>
      <c r="X812" s="2"/>
      <c r="Y812" s="22" t="s">
        <v>4</v>
      </c>
      <c r="Z812" s="1">
        <v>200</v>
      </c>
      <c r="AA812" s="1">
        <v>259</v>
      </c>
      <c r="AB812" s="1">
        <v>186</v>
      </c>
      <c r="AC812" s="1">
        <v>367</v>
      </c>
      <c r="AD812" s="3">
        <v>1012</v>
      </c>
      <c r="AE812" s="2"/>
      <c r="AF812" s="22" t="s">
        <v>4</v>
      </c>
      <c r="AG812" s="1">
        <v>483</v>
      </c>
      <c r="AH812" s="1">
        <v>529</v>
      </c>
      <c r="AI812" s="3">
        <v>1012</v>
      </c>
    </row>
    <row r="813" spans="1:35" x14ac:dyDescent="0.35">
      <c r="A813" s="5" t="s">
        <v>452</v>
      </c>
      <c r="B813" s="5" t="s">
        <v>452</v>
      </c>
      <c r="C813" s="4"/>
      <c r="D813" s="4"/>
      <c r="E813" s="4"/>
      <c r="F813" s="4"/>
      <c r="G813" s="4"/>
      <c r="H813" s="22"/>
      <c r="I813" s="4"/>
      <c r="J813" s="4"/>
      <c r="K813" s="4"/>
      <c r="L813" s="4"/>
      <c r="M813" s="4"/>
      <c r="N813" s="4"/>
      <c r="O813" s="4"/>
      <c r="P813" s="4"/>
      <c r="Q813" s="22"/>
      <c r="R813" s="4"/>
      <c r="S813" s="4"/>
      <c r="T813" s="4"/>
      <c r="U813" s="4"/>
      <c r="V813" s="4"/>
      <c r="W813" s="4"/>
      <c r="X813" s="4"/>
      <c r="Y813" s="22"/>
      <c r="Z813" s="4"/>
      <c r="AA813" s="4"/>
      <c r="AB813" s="4"/>
      <c r="AC813" s="4"/>
      <c r="AD813" s="4"/>
      <c r="AE813" s="4"/>
      <c r="AF813" s="22"/>
      <c r="AG813" s="4"/>
      <c r="AH813" s="4"/>
      <c r="AI813" s="4"/>
    </row>
    <row r="814" spans="1:35" ht="72.5" x14ac:dyDescent="0.35">
      <c r="A814" s="23" t="s">
        <v>558</v>
      </c>
      <c r="B814" s="10" t="s">
        <v>221</v>
      </c>
      <c r="C814" s="1"/>
      <c r="D814" s="1"/>
      <c r="E814" s="1"/>
      <c r="F814" s="1"/>
      <c r="G814" s="2"/>
      <c r="H814" s="22" t="s">
        <v>221</v>
      </c>
      <c r="I814" s="1"/>
      <c r="J814" s="1"/>
      <c r="K814" s="1"/>
      <c r="L814" s="1"/>
      <c r="M814" s="1"/>
      <c r="N814" s="1"/>
      <c r="O814" s="1"/>
      <c r="P814" s="2"/>
      <c r="Q814" s="22" t="s">
        <v>221</v>
      </c>
      <c r="R814" s="1"/>
      <c r="S814" s="1"/>
      <c r="T814" s="1"/>
      <c r="U814" s="1"/>
      <c r="V814" s="1"/>
      <c r="W814" s="1"/>
      <c r="X814" s="2"/>
      <c r="Y814" s="22" t="s">
        <v>221</v>
      </c>
      <c r="Z814" s="1"/>
      <c r="AA814" s="1"/>
      <c r="AB814" s="1"/>
      <c r="AC814" s="1"/>
      <c r="AD814" s="1"/>
      <c r="AE814" s="2"/>
      <c r="AF814" s="22" t="s">
        <v>221</v>
      </c>
      <c r="AG814" s="1"/>
      <c r="AH814" s="1"/>
      <c r="AI814" s="1"/>
    </row>
    <row r="815" spans="1:35" x14ac:dyDescent="0.35">
      <c r="A815" s="23" t="s">
        <v>7</v>
      </c>
      <c r="B815" s="27" t="s">
        <v>7</v>
      </c>
      <c r="C815" s="1">
        <v>9</v>
      </c>
      <c r="D815" s="1">
        <v>96</v>
      </c>
      <c r="E815" s="1">
        <v>49</v>
      </c>
      <c r="F815" s="1">
        <v>154</v>
      </c>
      <c r="G815" s="2"/>
      <c r="H815" s="22" t="s">
        <v>7</v>
      </c>
      <c r="I815" s="1">
        <v>16</v>
      </c>
      <c r="J815" s="1">
        <v>80</v>
      </c>
      <c r="K815" s="1">
        <v>44</v>
      </c>
      <c r="L815" s="1">
        <v>5</v>
      </c>
      <c r="M815" s="1">
        <v>8</v>
      </c>
      <c r="N815" s="1">
        <v>1</v>
      </c>
      <c r="O815" s="1">
        <v>154</v>
      </c>
      <c r="P815" s="2"/>
      <c r="Q815" s="22" t="s">
        <v>7</v>
      </c>
      <c r="R815" s="1">
        <v>24</v>
      </c>
      <c r="S815" s="1">
        <v>22</v>
      </c>
      <c r="T815" s="1">
        <v>22</v>
      </c>
      <c r="U815" s="1">
        <v>37</v>
      </c>
      <c r="V815" s="1">
        <v>49</v>
      </c>
      <c r="W815" s="1">
        <v>154</v>
      </c>
      <c r="X815" s="2"/>
      <c r="Y815" s="22" t="s">
        <v>7</v>
      </c>
      <c r="Z815" s="1">
        <v>60</v>
      </c>
      <c r="AA815" s="1">
        <v>52</v>
      </c>
      <c r="AB815" s="1">
        <v>24</v>
      </c>
      <c r="AC815" s="1">
        <v>18</v>
      </c>
      <c r="AD815" s="1">
        <v>154</v>
      </c>
      <c r="AE815" s="2"/>
      <c r="AF815" s="22" t="s">
        <v>7</v>
      </c>
      <c r="AG815" s="1">
        <v>70</v>
      </c>
      <c r="AH815" s="1">
        <v>84</v>
      </c>
      <c r="AI815" s="1">
        <v>154</v>
      </c>
    </row>
    <row r="816" spans="1:35" x14ac:dyDescent="0.35">
      <c r="A816" s="23" t="s">
        <v>35</v>
      </c>
      <c r="B816" s="27" t="s">
        <v>35</v>
      </c>
      <c r="C816" s="1">
        <v>59</v>
      </c>
      <c r="D816" s="1">
        <v>389</v>
      </c>
      <c r="E816" s="1">
        <v>410</v>
      </c>
      <c r="F816" s="1">
        <v>858</v>
      </c>
      <c r="G816" s="2"/>
      <c r="H816" s="22" t="s">
        <v>35</v>
      </c>
      <c r="I816" s="1">
        <v>70</v>
      </c>
      <c r="J816" s="1">
        <v>319</v>
      </c>
      <c r="K816" s="1">
        <v>319</v>
      </c>
      <c r="L816" s="1">
        <v>91</v>
      </c>
      <c r="M816" s="1">
        <v>18</v>
      </c>
      <c r="N816" s="1">
        <v>41</v>
      </c>
      <c r="O816" s="1">
        <v>858</v>
      </c>
      <c r="P816" s="2"/>
      <c r="Q816" s="22" t="s">
        <v>35</v>
      </c>
      <c r="R816" s="1">
        <v>125</v>
      </c>
      <c r="S816" s="1">
        <v>149</v>
      </c>
      <c r="T816" s="1">
        <v>161</v>
      </c>
      <c r="U816" s="1">
        <v>161</v>
      </c>
      <c r="V816" s="1">
        <v>262</v>
      </c>
      <c r="W816" s="1">
        <v>858</v>
      </c>
      <c r="X816" s="2"/>
      <c r="Y816" s="22" t="s">
        <v>35</v>
      </c>
      <c r="Z816" s="1">
        <v>140</v>
      </c>
      <c r="AA816" s="1">
        <v>207</v>
      </c>
      <c r="AB816" s="1">
        <v>162</v>
      </c>
      <c r="AC816" s="1">
        <v>349</v>
      </c>
      <c r="AD816" s="1">
        <v>858</v>
      </c>
      <c r="AE816" s="2"/>
      <c r="AF816" s="22" t="s">
        <v>35</v>
      </c>
      <c r="AG816" s="1">
        <v>413</v>
      </c>
      <c r="AH816" s="1">
        <v>445</v>
      </c>
      <c r="AI816" s="1">
        <v>858</v>
      </c>
    </row>
    <row r="817" spans="1:35" x14ac:dyDescent="0.35">
      <c r="A817" s="23" t="s">
        <v>4</v>
      </c>
      <c r="B817" s="27" t="s">
        <v>4</v>
      </c>
      <c r="C817" s="1">
        <v>68</v>
      </c>
      <c r="D817" s="1">
        <v>485</v>
      </c>
      <c r="E817" s="1">
        <v>459</v>
      </c>
      <c r="F817" s="3">
        <v>1012</v>
      </c>
      <c r="G817" s="2"/>
      <c r="H817" s="22" t="s">
        <v>4</v>
      </c>
      <c r="I817" s="1">
        <v>86</v>
      </c>
      <c r="J817" s="1">
        <v>399</v>
      </c>
      <c r="K817" s="1">
        <v>363</v>
      </c>
      <c r="L817" s="1">
        <v>96</v>
      </c>
      <c r="M817" s="1">
        <v>26</v>
      </c>
      <c r="N817" s="1">
        <v>42</v>
      </c>
      <c r="O817" s="3">
        <v>1012</v>
      </c>
      <c r="P817" s="2"/>
      <c r="Q817" s="22" t="s">
        <v>4</v>
      </c>
      <c r="R817" s="1">
        <v>149</v>
      </c>
      <c r="S817" s="1">
        <v>171</v>
      </c>
      <c r="T817" s="1">
        <v>183</v>
      </c>
      <c r="U817" s="1">
        <v>198</v>
      </c>
      <c r="V817" s="1">
        <v>311</v>
      </c>
      <c r="W817" s="3">
        <v>1012</v>
      </c>
      <c r="X817" s="2"/>
      <c r="Y817" s="22" t="s">
        <v>4</v>
      </c>
      <c r="Z817" s="1">
        <v>200</v>
      </c>
      <c r="AA817" s="1">
        <v>259</v>
      </c>
      <c r="AB817" s="1">
        <v>186</v>
      </c>
      <c r="AC817" s="1">
        <v>367</v>
      </c>
      <c r="AD817" s="3">
        <v>1012</v>
      </c>
      <c r="AE817" s="2"/>
      <c r="AF817" s="22" t="s">
        <v>4</v>
      </c>
      <c r="AG817" s="1">
        <v>483</v>
      </c>
      <c r="AH817" s="1">
        <v>529</v>
      </c>
      <c r="AI817" s="3">
        <v>1012</v>
      </c>
    </row>
    <row r="818" spans="1:35" x14ac:dyDescent="0.35">
      <c r="A818" s="5" t="s">
        <v>452</v>
      </c>
      <c r="B818" s="5" t="s">
        <v>452</v>
      </c>
      <c r="C818" s="4"/>
      <c r="D818" s="4"/>
      <c r="E818" s="4"/>
      <c r="F818" s="4"/>
      <c r="G818" s="4"/>
      <c r="H818" s="22"/>
      <c r="I818" s="4"/>
      <c r="J818" s="4"/>
      <c r="K818" s="4"/>
      <c r="L818" s="4"/>
      <c r="M818" s="4"/>
      <c r="N818" s="4"/>
      <c r="O818" s="4"/>
      <c r="P818" s="4"/>
      <c r="Q818" s="22"/>
      <c r="R818" s="4"/>
      <c r="S818" s="4"/>
      <c r="T818" s="4"/>
      <c r="U818" s="4"/>
      <c r="V818" s="4"/>
      <c r="W818" s="4"/>
      <c r="X818" s="4"/>
      <c r="Y818" s="22"/>
      <c r="Z818" s="4"/>
      <c r="AA818" s="4"/>
      <c r="AB818" s="4"/>
      <c r="AC818" s="4"/>
      <c r="AD818" s="4"/>
      <c r="AE818" s="4"/>
      <c r="AF818" s="22"/>
      <c r="AG818" s="4"/>
      <c r="AH818" s="4"/>
      <c r="AI818" s="4"/>
    </row>
    <row r="819" spans="1:35" ht="87" x14ac:dyDescent="0.35">
      <c r="A819" s="23" t="s">
        <v>559</v>
      </c>
      <c r="B819" s="10" t="s">
        <v>222</v>
      </c>
      <c r="C819" s="1"/>
      <c r="D819" s="1"/>
      <c r="E819" s="1"/>
      <c r="F819" s="1"/>
      <c r="G819" s="2"/>
      <c r="H819" s="22" t="s">
        <v>222</v>
      </c>
      <c r="I819" s="1"/>
      <c r="J819" s="1"/>
      <c r="K819" s="1"/>
      <c r="L819" s="1"/>
      <c r="M819" s="1"/>
      <c r="N819" s="1"/>
      <c r="O819" s="1"/>
      <c r="P819" s="2"/>
      <c r="Q819" s="22" t="s">
        <v>222</v>
      </c>
      <c r="R819" s="1"/>
      <c r="S819" s="1"/>
      <c r="T819" s="1"/>
      <c r="U819" s="1"/>
      <c r="V819" s="1"/>
      <c r="W819" s="1"/>
      <c r="X819" s="2"/>
      <c r="Y819" s="22" t="s">
        <v>222</v>
      </c>
      <c r="Z819" s="1"/>
      <c r="AA819" s="1"/>
      <c r="AB819" s="1"/>
      <c r="AC819" s="1"/>
      <c r="AD819" s="1"/>
      <c r="AE819" s="2"/>
      <c r="AF819" s="22" t="s">
        <v>222</v>
      </c>
      <c r="AG819" s="1"/>
      <c r="AH819" s="1"/>
      <c r="AI819" s="1"/>
    </row>
    <row r="820" spans="1:35" x14ac:dyDescent="0.35">
      <c r="A820" s="23" t="s">
        <v>7</v>
      </c>
      <c r="B820" s="27" t="s">
        <v>7</v>
      </c>
      <c r="C820" s="1">
        <v>8</v>
      </c>
      <c r="D820" s="1">
        <v>46</v>
      </c>
      <c r="E820" s="1">
        <v>14</v>
      </c>
      <c r="F820" s="1">
        <v>68</v>
      </c>
      <c r="G820" s="2"/>
      <c r="H820" s="22" t="s">
        <v>7</v>
      </c>
      <c r="I820" s="1">
        <v>10</v>
      </c>
      <c r="J820" s="1">
        <v>36</v>
      </c>
      <c r="K820" s="1">
        <v>11</v>
      </c>
      <c r="L820" s="1">
        <v>3</v>
      </c>
      <c r="M820" s="1">
        <v>4</v>
      </c>
      <c r="N820" s="1">
        <v>4</v>
      </c>
      <c r="O820" s="1">
        <v>68</v>
      </c>
      <c r="P820" s="2"/>
      <c r="Q820" s="22" t="s">
        <v>7</v>
      </c>
      <c r="R820" s="1">
        <v>9</v>
      </c>
      <c r="S820" s="1">
        <v>17</v>
      </c>
      <c r="T820" s="1">
        <v>15</v>
      </c>
      <c r="U820" s="1">
        <v>15</v>
      </c>
      <c r="V820" s="1">
        <v>12</v>
      </c>
      <c r="W820" s="1">
        <v>68</v>
      </c>
      <c r="X820" s="2"/>
      <c r="Y820" s="22" t="s">
        <v>7</v>
      </c>
      <c r="Z820" s="1">
        <v>11</v>
      </c>
      <c r="AA820" s="1">
        <v>17</v>
      </c>
      <c r="AB820" s="1">
        <v>16</v>
      </c>
      <c r="AC820" s="1">
        <v>24</v>
      </c>
      <c r="AD820" s="1">
        <v>68</v>
      </c>
      <c r="AE820" s="2"/>
      <c r="AF820" s="22" t="s">
        <v>7</v>
      </c>
      <c r="AG820" s="1">
        <v>33</v>
      </c>
      <c r="AH820" s="1">
        <v>35</v>
      </c>
      <c r="AI820" s="1">
        <v>68</v>
      </c>
    </row>
    <row r="821" spans="1:35" x14ac:dyDescent="0.35">
      <c r="A821" s="23" t="s">
        <v>35</v>
      </c>
      <c r="B821" s="27" t="s">
        <v>35</v>
      </c>
      <c r="C821" s="1">
        <v>60</v>
      </c>
      <c r="D821" s="1">
        <v>439</v>
      </c>
      <c r="E821" s="1">
        <v>445</v>
      </c>
      <c r="F821" s="1">
        <v>944</v>
      </c>
      <c r="G821" s="2"/>
      <c r="H821" s="22" t="s">
        <v>35</v>
      </c>
      <c r="I821" s="1">
        <v>76</v>
      </c>
      <c r="J821" s="1">
        <v>363</v>
      </c>
      <c r="K821" s="1">
        <v>352</v>
      </c>
      <c r="L821" s="1">
        <v>93</v>
      </c>
      <c r="M821" s="1">
        <v>22</v>
      </c>
      <c r="N821" s="1">
        <v>38</v>
      </c>
      <c r="O821" s="1">
        <v>944</v>
      </c>
      <c r="P821" s="2"/>
      <c r="Q821" s="22" t="s">
        <v>35</v>
      </c>
      <c r="R821" s="1">
        <v>140</v>
      </c>
      <c r="S821" s="1">
        <v>154</v>
      </c>
      <c r="T821" s="1">
        <v>168</v>
      </c>
      <c r="U821" s="1">
        <v>183</v>
      </c>
      <c r="V821" s="1">
        <v>299</v>
      </c>
      <c r="W821" s="1">
        <v>944</v>
      </c>
      <c r="X821" s="2"/>
      <c r="Y821" s="22" t="s">
        <v>35</v>
      </c>
      <c r="Z821" s="1">
        <v>189</v>
      </c>
      <c r="AA821" s="1">
        <v>242</v>
      </c>
      <c r="AB821" s="1">
        <v>170</v>
      </c>
      <c r="AC821" s="1">
        <v>343</v>
      </c>
      <c r="AD821" s="1">
        <v>944</v>
      </c>
      <c r="AE821" s="2"/>
      <c r="AF821" s="22" t="s">
        <v>35</v>
      </c>
      <c r="AG821" s="1">
        <v>450</v>
      </c>
      <c r="AH821" s="1">
        <v>494</v>
      </c>
      <c r="AI821" s="1">
        <v>944</v>
      </c>
    </row>
    <row r="822" spans="1:35" x14ac:dyDescent="0.35">
      <c r="A822" s="23" t="s">
        <v>4</v>
      </c>
      <c r="B822" s="27" t="s">
        <v>4</v>
      </c>
      <c r="C822" s="1">
        <v>68</v>
      </c>
      <c r="D822" s="1">
        <v>485</v>
      </c>
      <c r="E822" s="1">
        <v>459</v>
      </c>
      <c r="F822" s="3">
        <v>1012</v>
      </c>
      <c r="G822" s="2"/>
      <c r="H822" s="22" t="s">
        <v>4</v>
      </c>
      <c r="I822" s="1">
        <v>86</v>
      </c>
      <c r="J822" s="1">
        <v>399</v>
      </c>
      <c r="K822" s="1">
        <v>363</v>
      </c>
      <c r="L822" s="1">
        <v>96</v>
      </c>
      <c r="M822" s="1">
        <v>26</v>
      </c>
      <c r="N822" s="1">
        <v>42</v>
      </c>
      <c r="O822" s="3">
        <v>1012</v>
      </c>
      <c r="P822" s="2"/>
      <c r="Q822" s="22" t="s">
        <v>4</v>
      </c>
      <c r="R822" s="1">
        <v>149</v>
      </c>
      <c r="S822" s="1">
        <v>171</v>
      </c>
      <c r="T822" s="1">
        <v>183</v>
      </c>
      <c r="U822" s="1">
        <v>198</v>
      </c>
      <c r="V822" s="1">
        <v>311</v>
      </c>
      <c r="W822" s="3">
        <v>1012</v>
      </c>
      <c r="X822" s="2"/>
      <c r="Y822" s="22" t="s">
        <v>4</v>
      </c>
      <c r="Z822" s="1">
        <v>200</v>
      </c>
      <c r="AA822" s="1">
        <v>259</v>
      </c>
      <c r="AB822" s="1">
        <v>186</v>
      </c>
      <c r="AC822" s="1">
        <v>367</v>
      </c>
      <c r="AD822" s="3">
        <v>1012</v>
      </c>
      <c r="AE822" s="2"/>
      <c r="AF822" s="22" t="s">
        <v>4</v>
      </c>
      <c r="AG822" s="1">
        <v>483</v>
      </c>
      <c r="AH822" s="1">
        <v>529</v>
      </c>
      <c r="AI822" s="3">
        <v>1012</v>
      </c>
    </row>
    <row r="823" spans="1:35" x14ac:dyDescent="0.35">
      <c r="A823" s="5" t="s">
        <v>452</v>
      </c>
      <c r="B823" s="5" t="s">
        <v>452</v>
      </c>
      <c r="C823" s="4"/>
      <c r="D823" s="4"/>
      <c r="E823" s="4"/>
      <c r="F823" s="4"/>
      <c r="G823" s="4"/>
      <c r="H823" s="22"/>
      <c r="I823" s="4"/>
      <c r="J823" s="4"/>
      <c r="K823" s="4"/>
      <c r="L823" s="4"/>
      <c r="M823" s="4"/>
      <c r="N823" s="4"/>
      <c r="O823" s="4"/>
      <c r="P823" s="4"/>
      <c r="Q823" s="22"/>
      <c r="R823" s="4"/>
      <c r="S823" s="4"/>
      <c r="T823" s="4"/>
      <c r="U823" s="4"/>
      <c r="V823" s="4"/>
      <c r="W823" s="4"/>
      <c r="X823" s="4"/>
      <c r="Y823" s="22"/>
      <c r="Z823" s="4"/>
      <c r="AA823" s="4"/>
      <c r="AB823" s="4"/>
      <c r="AC823" s="4"/>
      <c r="AD823" s="4"/>
      <c r="AE823" s="4"/>
      <c r="AF823" s="22"/>
      <c r="AG823" s="4"/>
      <c r="AH823" s="4"/>
      <c r="AI823" s="4"/>
    </row>
    <row r="824" spans="1:35" ht="87" x14ac:dyDescent="0.35">
      <c r="A824" s="23" t="s">
        <v>560</v>
      </c>
      <c r="B824" s="10" t="s">
        <v>223</v>
      </c>
      <c r="C824" s="1"/>
      <c r="D824" s="1"/>
      <c r="E824" s="1"/>
      <c r="F824" s="1"/>
      <c r="G824" s="2"/>
      <c r="H824" s="22" t="s">
        <v>223</v>
      </c>
      <c r="I824" s="1"/>
      <c r="J824" s="1"/>
      <c r="K824" s="1"/>
      <c r="L824" s="1"/>
      <c r="M824" s="1"/>
      <c r="N824" s="1"/>
      <c r="O824" s="1"/>
      <c r="P824" s="2"/>
      <c r="Q824" s="22" t="s">
        <v>223</v>
      </c>
      <c r="R824" s="1"/>
      <c r="S824" s="1"/>
      <c r="T824" s="1"/>
      <c r="U824" s="1"/>
      <c r="V824" s="1"/>
      <c r="W824" s="1"/>
      <c r="X824" s="2"/>
      <c r="Y824" s="22" t="s">
        <v>223</v>
      </c>
      <c r="Z824" s="1"/>
      <c r="AA824" s="1"/>
      <c r="AB824" s="1"/>
      <c r="AC824" s="1"/>
      <c r="AD824" s="1"/>
      <c r="AE824" s="2"/>
      <c r="AF824" s="22" t="s">
        <v>223</v>
      </c>
      <c r="AG824" s="1"/>
      <c r="AH824" s="1"/>
      <c r="AI824" s="1"/>
    </row>
    <row r="825" spans="1:35" x14ac:dyDescent="0.35">
      <c r="A825" s="23" t="s">
        <v>7</v>
      </c>
      <c r="B825" s="27" t="s">
        <v>7</v>
      </c>
      <c r="C825" s="1">
        <v>13</v>
      </c>
      <c r="D825" s="1">
        <v>26</v>
      </c>
      <c r="E825" s="1">
        <v>13</v>
      </c>
      <c r="F825" s="1">
        <v>52</v>
      </c>
      <c r="G825" s="2"/>
      <c r="H825" s="22" t="s">
        <v>7</v>
      </c>
      <c r="I825" s="1">
        <v>6</v>
      </c>
      <c r="J825" s="1">
        <v>20</v>
      </c>
      <c r="K825" s="1">
        <v>8</v>
      </c>
      <c r="L825" s="1">
        <v>5</v>
      </c>
      <c r="M825" s="1">
        <v>7</v>
      </c>
      <c r="N825" s="1">
        <v>6</v>
      </c>
      <c r="O825" s="1">
        <v>52</v>
      </c>
      <c r="P825" s="2"/>
      <c r="Q825" s="22" t="s">
        <v>7</v>
      </c>
      <c r="R825" s="1">
        <v>5</v>
      </c>
      <c r="S825" s="1">
        <v>12</v>
      </c>
      <c r="T825" s="1">
        <v>11</v>
      </c>
      <c r="U825" s="1">
        <v>16</v>
      </c>
      <c r="V825" s="1">
        <v>8</v>
      </c>
      <c r="W825" s="1">
        <v>52</v>
      </c>
      <c r="X825" s="2"/>
      <c r="Y825" s="22" t="s">
        <v>7</v>
      </c>
      <c r="Z825" s="1">
        <v>8</v>
      </c>
      <c r="AA825" s="1">
        <v>19</v>
      </c>
      <c r="AB825" s="1">
        <v>11</v>
      </c>
      <c r="AC825" s="1">
        <v>14</v>
      </c>
      <c r="AD825" s="1">
        <v>52</v>
      </c>
      <c r="AE825" s="2"/>
      <c r="AF825" s="22" t="s">
        <v>7</v>
      </c>
      <c r="AG825" s="1">
        <v>26</v>
      </c>
      <c r="AH825" s="1">
        <v>26</v>
      </c>
      <c r="AI825" s="1">
        <v>52</v>
      </c>
    </row>
    <row r="826" spans="1:35" x14ac:dyDescent="0.35">
      <c r="A826" s="23" t="s">
        <v>35</v>
      </c>
      <c r="B826" s="27" t="s">
        <v>35</v>
      </c>
      <c r="C826" s="1">
        <v>55</v>
      </c>
      <c r="D826" s="1">
        <v>459</v>
      </c>
      <c r="E826" s="1">
        <v>446</v>
      </c>
      <c r="F826" s="1">
        <v>960</v>
      </c>
      <c r="G826" s="2"/>
      <c r="H826" s="22" t="s">
        <v>35</v>
      </c>
      <c r="I826" s="1">
        <v>80</v>
      </c>
      <c r="J826" s="1">
        <v>379</v>
      </c>
      <c r="K826" s="1">
        <v>355</v>
      </c>
      <c r="L826" s="1">
        <v>91</v>
      </c>
      <c r="M826" s="1">
        <v>19</v>
      </c>
      <c r="N826" s="1">
        <v>36</v>
      </c>
      <c r="O826" s="1">
        <v>960</v>
      </c>
      <c r="P826" s="2"/>
      <c r="Q826" s="22" t="s">
        <v>35</v>
      </c>
      <c r="R826" s="1">
        <v>144</v>
      </c>
      <c r="S826" s="1">
        <v>159</v>
      </c>
      <c r="T826" s="1">
        <v>172</v>
      </c>
      <c r="U826" s="1">
        <v>182</v>
      </c>
      <c r="V826" s="1">
        <v>303</v>
      </c>
      <c r="W826" s="1">
        <v>960</v>
      </c>
      <c r="X826" s="2"/>
      <c r="Y826" s="22" t="s">
        <v>35</v>
      </c>
      <c r="Z826" s="1">
        <v>192</v>
      </c>
      <c r="AA826" s="1">
        <v>240</v>
      </c>
      <c r="AB826" s="1">
        <v>175</v>
      </c>
      <c r="AC826" s="1">
        <v>353</v>
      </c>
      <c r="AD826" s="1">
        <v>960</v>
      </c>
      <c r="AE826" s="2"/>
      <c r="AF826" s="22" t="s">
        <v>35</v>
      </c>
      <c r="AG826" s="1">
        <v>457</v>
      </c>
      <c r="AH826" s="1">
        <v>503</v>
      </c>
      <c r="AI826" s="1">
        <v>960</v>
      </c>
    </row>
    <row r="827" spans="1:35" x14ac:dyDescent="0.35">
      <c r="A827" s="23" t="s">
        <v>4</v>
      </c>
      <c r="B827" s="27" t="s">
        <v>4</v>
      </c>
      <c r="C827" s="1">
        <v>68</v>
      </c>
      <c r="D827" s="1">
        <v>485</v>
      </c>
      <c r="E827" s="1">
        <v>459</v>
      </c>
      <c r="F827" s="3">
        <v>1012</v>
      </c>
      <c r="G827" s="2"/>
      <c r="H827" s="22" t="s">
        <v>4</v>
      </c>
      <c r="I827" s="1">
        <v>86</v>
      </c>
      <c r="J827" s="1">
        <v>399</v>
      </c>
      <c r="K827" s="1">
        <v>363</v>
      </c>
      <c r="L827" s="1">
        <v>96</v>
      </c>
      <c r="M827" s="1">
        <v>26</v>
      </c>
      <c r="N827" s="1">
        <v>42</v>
      </c>
      <c r="O827" s="3">
        <v>1012</v>
      </c>
      <c r="P827" s="2"/>
      <c r="Q827" s="22" t="s">
        <v>4</v>
      </c>
      <c r="R827" s="1">
        <v>149</v>
      </c>
      <c r="S827" s="1">
        <v>171</v>
      </c>
      <c r="T827" s="1">
        <v>183</v>
      </c>
      <c r="U827" s="1">
        <v>198</v>
      </c>
      <c r="V827" s="1">
        <v>311</v>
      </c>
      <c r="W827" s="3">
        <v>1012</v>
      </c>
      <c r="X827" s="2"/>
      <c r="Y827" s="22" t="s">
        <v>4</v>
      </c>
      <c r="Z827" s="1">
        <v>200</v>
      </c>
      <c r="AA827" s="1">
        <v>259</v>
      </c>
      <c r="AB827" s="1">
        <v>186</v>
      </c>
      <c r="AC827" s="1">
        <v>367</v>
      </c>
      <c r="AD827" s="3">
        <v>1012</v>
      </c>
      <c r="AE827" s="2"/>
      <c r="AF827" s="22" t="s">
        <v>4</v>
      </c>
      <c r="AG827" s="1">
        <v>483</v>
      </c>
      <c r="AH827" s="1">
        <v>529</v>
      </c>
      <c r="AI827" s="3">
        <v>1012</v>
      </c>
    </row>
    <row r="828" spans="1:35" x14ac:dyDescent="0.35">
      <c r="A828" s="5" t="s">
        <v>452</v>
      </c>
      <c r="B828" s="5" t="s">
        <v>452</v>
      </c>
      <c r="C828" s="4"/>
      <c r="D828" s="4"/>
      <c r="E828" s="4"/>
      <c r="F828" s="4"/>
      <c r="G828" s="4"/>
      <c r="H828" s="22"/>
      <c r="I828" s="4"/>
      <c r="J828" s="4"/>
      <c r="K828" s="4"/>
      <c r="L828" s="4"/>
      <c r="M828" s="4"/>
      <c r="N828" s="4"/>
      <c r="O828" s="4"/>
      <c r="P828" s="4"/>
      <c r="Q828" s="22"/>
      <c r="R828" s="4"/>
      <c r="S828" s="4"/>
      <c r="T828" s="4"/>
      <c r="U828" s="4"/>
      <c r="V828" s="4"/>
      <c r="W828" s="4"/>
      <c r="X828" s="4"/>
      <c r="Y828" s="22"/>
      <c r="Z828" s="4"/>
      <c r="AA828" s="4"/>
      <c r="AB828" s="4"/>
      <c r="AC828" s="4"/>
      <c r="AD828" s="4"/>
      <c r="AE828" s="4"/>
      <c r="AF828" s="22"/>
      <c r="AG828" s="4"/>
      <c r="AH828" s="4"/>
      <c r="AI828" s="4"/>
    </row>
    <row r="829" spans="1:35" ht="72.5" x14ac:dyDescent="0.35">
      <c r="A829" s="23" t="s">
        <v>561</v>
      </c>
      <c r="B829" s="10" t="s">
        <v>224</v>
      </c>
      <c r="C829" s="1"/>
      <c r="D829" s="1"/>
      <c r="E829" s="1"/>
      <c r="F829" s="1"/>
      <c r="G829" s="2"/>
      <c r="H829" s="22" t="s">
        <v>224</v>
      </c>
      <c r="I829" s="1"/>
      <c r="J829" s="1"/>
      <c r="K829" s="1"/>
      <c r="L829" s="1"/>
      <c r="M829" s="1"/>
      <c r="N829" s="1"/>
      <c r="O829" s="1"/>
      <c r="P829" s="2"/>
      <c r="Q829" s="22" t="s">
        <v>224</v>
      </c>
      <c r="R829" s="1"/>
      <c r="S829" s="1"/>
      <c r="T829" s="1"/>
      <c r="U829" s="1"/>
      <c r="V829" s="1"/>
      <c r="W829" s="1"/>
      <c r="X829" s="2"/>
      <c r="Y829" s="22" t="s">
        <v>224</v>
      </c>
      <c r="Z829" s="1"/>
      <c r="AA829" s="1"/>
      <c r="AB829" s="1"/>
      <c r="AC829" s="1"/>
      <c r="AD829" s="1"/>
      <c r="AE829" s="2"/>
      <c r="AF829" s="22" t="s">
        <v>224</v>
      </c>
      <c r="AG829" s="1"/>
      <c r="AH829" s="1"/>
      <c r="AI829" s="1"/>
    </row>
    <row r="830" spans="1:35" x14ac:dyDescent="0.35">
      <c r="A830" s="23" t="s">
        <v>7</v>
      </c>
      <c r="B830" s="27" t="s">
        <v>7</v>
      </c>
      <c r="C830" s="1">
        <v>12</v>
      </c>
      <c r="D830" s="1">
        <v>44</v>
      </c>
      <c r="E830" s="1">
        <v>42</v>
      </c>
      <c r="F830" s="1">
        <v>98</v>
      </c>
      <c r="G830" s="2"/>
      <c r="H830" s="22" t="s">
        <v>7</v>
      </c>
      <c r="I830" s="1">
        <v>10</v>
      </c>
      <c r="J830" s="1">
        <v>34</v>
      </c>
      <c r="K830" s="1">
        <v>33</v>
      </c>
      <c r="L830" s="1">
        <v>9</v>
      </c>
      <c r="M830" s="1">
        <v>5</v>
      </c>
      <c r="N830" s="1">
        <v>7</v>
      </c>
      <c r="O830" s="1">
        <v>98</v>
      </c>
      <c r="P830" s="2"/>
      <c r="Q830" s="22" t="s">
        <v>7</v>
      </c>
      <c r="R830" s="1">
        <v>12</v>
      </c>
      <c r="S830" s="1">
        <v>29</v>
      </c>
      <c r="T830" s="1">
        <v>18</v>
      </c>
      <c r="U830" s="1">
        <v>16</v>
      </c>
      <c r="V830" s="1">
        <v>23</v>
      </c>
      <c r="W830" s="1">
        <v>98</v>
      </c>
      <c r="X830" s="2"/>
      <c r="Y830" s="22" t="s">
        <v>7</v>
      </c>
      <c r="Z830" s="1">
        <v>8</v>
      </c>
      <c r="AA830" s="1">
        <v>30</v>
      </c>
      <c r="AB830" s="1">
        <v>26</v>
      </c>
      <c r="AC830" s="1">
        <v>34</v>
      </c>
      <c r="AD830" s="1">
        <v>98</v>
      </c>
      <c r="AE830" s="2"/>
      <c r="AF830" s="22" t="s">
        <v>7</v>
      </c>
      <c r="AG830" s="1">
        <v>50</v>
      </c>
      <c r="AH830" s="1">
        <v>48</v>
      </c>
      <c r="AI830" s="1">
        <v>98</v>
      </c>
    </row>
    <row r="831" spans="1:35" x14ac:dyDescent="0.35">
      <c r="A831" s="23" t="s">
        <v>35</v>
      </c>
      <c r="B831" s="27" t="s">
        <v>35</v>
      </c>
      <c r="C831" s="1">
        <v>56</v>
      </c>
      <c r="D831" s="1">
        <v>441</v>
      </c>
      <c r="E831" s="1">
        <v>417</v>
      </c>
      <c r="F831" s="1">
        <v>914</v>
      </c>
      <c r="G831" s="2"/>
      <c r="H831" s="22" t="s">
        <v>35</v>
      </c>
      <c r="I831" s="1">
        <v>76</v>
      </c>
      <c r="J831" s="1">
        <v>365</v>
      </c>
      <c r="K831" s="1">
        <v>330</v>
      </c>
      <c r="L831" s="1">
        <v>87</v>
      </c>
      <c r="M831" s="1">
        <v>21</v>
      </c>
      <c r="N831" s="1">
        <v>35</v>
      </c>
      <c r="O831" s="1">
        <v>914</v>
      </c>
      <c r="P831" s="2"/>
      <c r="Q831" s="22" t="s">
        <v>35</v>
      </c>
      <c r="R831" s="1">
        <v>137</v>
      </c>
      <c r="S831" s="1">
        <v>142</v>
      </c>
      <c r="T831" s="1">
        <v>165</v>
      </c>
      <c r="U831" s="1">
        <v>182</v>
      </c>
      <c r="V831" s="1">
        <v>288</v>
      </c>
      <c r="W831" s="1">
        <v>914</v>
      </c>
      <c r="X831" s="2"/>
      <c r="Y831" s="22" t="s">
        <v>35</v>
      </c>
      <c r="Z831" s="1">
        <v>192</v>
      </c>
      <c r="AA831" s="1">
        <v>229</v>
      </c>
      <c r="AB831" s="1">
        <v>160</v>
      </c>
      <c r="AC831" s="1">
        <v>333</v>
      </c>
      <c r="AD831" s="1">
        <v>914</v>
      </c>
      <c r="AE831" s="2"/>
      <c r="AF831" s="22" t="s">
        <v>35</v>
      </c>
      <c r="AG831" s="1">
        <v>433</v>
      </c>
      <c r="AH831" s="1">
        <v>481</v>
      </c>
      <c r="AI831" s="1">
        <v>914</v>
      </c>
    </row>
    <row r="832" spans="1:35" x14ac:dyDescent="0.35">
      <c r="A832" s="23" t="s">
        <v>4</v>
      </c>
      <c r="B832" s="27" t="s">
        <v>4</v>
      </c>
      <c r="C832" s="1">
        <v>68</v>
      </c>
      <c r="D832" s="1">
        <v>485</v>
      </c>
      <c r="E832" s="1">
        <v>459</v>
      </c>
      <c r="F832" s="3">
        <v>1012</v>
      </c>
      <c r="G832" s="2"/>
      <c r="H832" s="22" t="s">
        <v>4</v>
      </c>
      <c r="I832" s="1">
        <v>86</v>
      </c>
      <c r="J832" s="1">
        <v>399</v>
      </c>
      <c r="K832" s="1">
        <v>363</v>
      </c>
      <c r="L832" s="1">
        <v>96</v>
      </c>
      <c r="M832" s="1">
        <v>26</v>
      </c>
      <c r="N832" s="1">
        <v>42</v>
      </c>
      <c r="O832" s="3">
        <v>1012</v>
      </c>
      <c r="P832" s="2"/>
      <c r="Q832" s="22" t="s">
        <v>4</v>
      </c>
      <c r="R832" s="1">
        <v>149</v>
      </c>
      <c r="S832" s="1">
        <v>171</v>
      </c>
      <c r="T832" s="1">
        <v>183</v>
      </c>
      <c r="U832" s="1">
        <v>198</v>
      </c>
      <c r="V832" s="1">
        <v>311</v>
      </c>
      <c r="W832" s="3">
        <v>1012</v>
      </c>
      <c r="X832" s="2"/>
      <c r="Y832" s="22" t="s">
        <v>4</v>
      </c>
      <c r="Z832" s="1">
        <v>200</v>
      </c>
      <c r="AA832" s="1">
        <v>259</v>
      </c>
      <c r="AB832" s="1">
        <v>186</v>
      </c>
      <c r="AC832" s="1">
        <v>367</v>
      </c>
      <c r="AD832" s="3">
        <v>1012</v>
      </c>
      <c r="AE832" s="2"/>
      <c r="AF832" s="22" t="s">
        <v>4</v>
      </c>
      <c r="AG832" s="1">
        <v>483</v>
      </c>
      <c r="AH832" s="1">
        <v>529</v>
      </c>
      <c r="AI832" s="3">
        <v>1012</v>
      </c>
    </row>
    <row r="833" spans="1:35" x14ac:dyDescent="0.35">
      <c r="A833" s="5" t="s">
        <v>452</v>
      </c>
      <c r="B833" s="5" t="s">
        <v>452</v>
      </c>
      <c r="C833" s="4"/>
      <c r="D833" s="4"/>
      <c r="E833" s="4"/>
      <c r="F833" s="4"/>
      <c r="G833" s="4"/>
      <c r="H833" s="22"/>
      <c r="I833" s="4"/>
      <c r="J833" s="4"/>
      <c r="K833" s="4"/>
      <c r="L833" s="4"/>
      <c r="M833" s="4"/>
      <c r="N833" s="4"/>
      <c r="O833" s="4"/>
      <c r="P833" s="4"/>
      <c r="Q833" s="22"/>
      <c r="R833" s="4"/>
      <c r="S833" s="4"/>
      <c r="T833" s="4"/>
      <c r="U833" s="4"/>
      <c r="V833" s="4"/>
      <c r="W833" s="4"/>
      <c r="X833" s="4"/>
      <c r="Y833" s="22"/>
      <c r="Z833" s="4"/>
      <c r="AA833" s="4"/>
      <c r="AB833" s="4"/>
      <c r="AC833" s="4"/>
      <c r="AD833" s="4"/>
      <c r="AE833" s="4"/>
      <c r="AF833" s="22"/>
      <c r="AG833" s="4"/>
      <c r="AH833" s="4"/>
      <c r="AI833" s="4"/>
    </row>
    <row r="834" spans="1:35" ht="58" x14ac:dyDescent="0.35">
      <c r="A834" s="23" t="s">
        <v>562</v>
      </c>
      <c r="B834" s="10" t="s">
        <v>225</v>
      </c>
      <c r="C834" s="1"/>
      <c r="D834" s="1"/>
      <c r="E834" s="1"/>
      <c r="F834" s="1"/>
      <c r="G834" s="2"/>
      <c r="H834" s="22" t="s">
        <v>225</v>
      </c>
      <c r="I834" s="1"/>
      <c r="J834" s="1"/>
      <c r="K834" s="1"/>
      <c r="L834" s="1"/>
      <c r="M834" s="1"/>
      <c r="N834" s="1"/>
      <c r="O834" s="1"/>
      <c r="P834" s="2"/>
      <c r="Q834" s="22" t="s">
        <v>225</v>
      </c>
      <c r="R834" s="1"/>
      <c r="S834" s="1"/>
      <c r="T834" s="1"/>
      <c r="U834" s="1"/>
      <c r="V834" s="1"/>
      <c r="W834" s="1"/>
      <c r="X834" s="2"/>
      <c r="Y834" s="22" t="s">
        <v>225</v>
      </c>
      <c r="Z834" s="1"/>
      <c r="AA834" s="1"/>
      <c r="AB834" s="1"/>
      <c r="AC834" s="1"/>
      <c r="AD834" s="1"/>
      <c r="AE834" s="2"/>
      <c r="AF834" s="22" t="s">
        <v>225</v>
      </c>
      <c r="AG834" s="1"/>
      <c r="AH834" s="1"/>
      <c r="AI834" s="1"/>
    </row>
    <row r="835" spans="1:35" x14ac:dyDescent="0.35">
      <c r="A835" s="23" t="s">
        <v>7</v>
      </c>
      <c r="B835" s="27" t="s">
        <v>7</v>
      </c>
      <c r="C835" s="1">
        <v>27</v>
      </c>
      <c r="D835" s="1">
        <v>79</v>
      </c>
      <c r="E835" s="1">
        <v>108</v>
      </c>
      <c r="F835" s="1">
        <v>214</v>
      </c>
      <c r="G835" s="2"/>
      <c r="H835" s="22" t="s">
        <v>7</v>
      </c>
      <c r="I835" s="1">
        <v>13</v>
      </c>
      <c r="J835" s="1">
        <v>66</v>
      </c>
      <c r="K835" s="1">
        <v>86</v>
      </c>
      <c r="L835" s="1">
        <v>22</v>
      </c>
      <c r="M835" s="1">
        <v>14</v>
      </c>
      <c r="N835" s="1">
        <v>13</v>
      </c>
      <c r="O835" s="1">
        <v>214</v>
      </c>
      <c r="P835" s="2"/>
      <c r="Q835" s="22" t="s">
        <v>7</v>
      </c>
      <c r="R835" s="1">
        <v>58</v>
      </c>
      <c r="S835" s="1">
        <v>39</v>
      </c>
      <c r="T835" s="1">
        <v>35</v>
      </c>
      <c r="U835" s="1">
        <v>43</v>
      </c>
      <c r="V835" s="1">
        <v>39</v>
      </c>
      <c r="W835" s="1">
        <v>214</v>
      </c>
      <c r="X835" s="2"/>
      <c r="Y835" s="22" t="s">
        <v>7</v>
      </c>
      <c r="Z835" s="1">
        <v>21</v>
      </c>
      <c r="AA835" s="1">
        <v>52</v>
      </c>
      <c r="AB835" s="1">
        <v>50</v>
      </c>
      <c r="AC835" s="1">
        <v>91</v>
      </c>
      <c r="AD835" s="1">
        <v>214</v>
      </c>
      <c r="AE835" s="2"/>
      <c r="AF835" s="22" t="s">
        <v>7</v>
      </c>
      <c r="AG835" s="1">
        <v>110</v>
      </c>
      <c r="AH835" s="1">
        <v>104</v>
      </c>
      <c r="AI835" s="1">
        <v>214</v>
      </c>
    </row>
    <row r="836" spans="1:35" x14ac:dyDescent="0.35">
      <c r="A836" s="23" t="s">
        <v>35</v>
      </c>
      <c r="B836" s="27" t="s">
        <v>35</v>
      </c>
      <c r="C836" s="1">
        <v>41</v>
      </c>
      <c r="D836" s="1">
        <v>406</v>
      </c>
      <c r="E836" s="1">
        <v>351</v>
      </c>
      <c r="F836" s="1">
        <v>798</v>
      </c>
      <c r="G836" s="2"/>
      <c r="H836" s="22" t="s">
        <v>35</v>
      </c>
      <c r="I836" s="1">
        <v>73</v>
      </c>
      <c r="J836" s="1">
        <v>333</v>
      </c>
      <c r="K836" s="1">
        <v>277</v>
      </c>
      <c r="L836" s="1">
        <v>74</v>
      </c>
      <c r="M836" s="1">
        <v>12</v>
      </c>
      <c r="N836" s="1">
        <v>29</v>
      </c>
      <c r="O836" s="1">
        <v>798</v>
      </c>
      <c r="P836" s="2"/>
      <c r="Q836" s="22" t="s">
        <v>35</v>
      </c>
      <c r="R836" s="1">
        <v>91</v>
      </c>
      <c r="S836" s="1">
        <v>132</v>
      </c>
      <c r="T836" s="1">
        <v>148</v>
      </c>
      <c r="U836" s="1">
        <v>155</v>
      </c>
      <c r="V836" s="1">
        <v>272</v>
      </c>
      <c r="W836" s="1">
        <v>798</v>
      </c>
      <c r="X836" s="2"/>
      <c r="Y836" s="22" t="s">
        <v>35</v>
      </c>
      <c r="Z836" s="1">
        <v>179</v>
      </c>
      <c r="AA836" s="1">
        <v>207</v>
      </c>
      <c r="AB836" s="1">
        <v>136</v>
      </c>
      <c r="AC836" s="1">
        <v>276</v>
      </c>
      <c r="AD836" s="1">
        <v>798</v>
      </c>
      <c r="AE836" s="2"/>
      <c r="AF836" s="22" t="s">
        <v>35</v>
      </c>
      <c r="AG836" s="1">
        <v>373</v>
      </c>
      <c r="AH836" s="1">
        <v>425</v>
      </c>
      <c r="AI836" s="1">
        <v>798</v>
      </c>
    </row>
    <row r="837" spans="1:35" x14ac:dyDescent="0.35">
      <c r="A837" s="23" t="s">
        <v>4</v>
      </c>
      <c r="B837" s="27" t="s">
        <v>4</v>
      </c>
      <c r="C837" s="1">
        <v>68</v>
      </c>
      <c r="D837" s="1">
        <v>485</v>
      </c>
      <c r="E837" s="1">
        <v>459</v>
      </c>
      <c r="F837" s="3">
        <v>1012</v>
      </c>
      <c r="G837" s="2"/>
      <c r="H837" s="22" t="s">
        <v>4</v>
      </c>
      <c r="I837" s="1">
        <v>86</v>
      </c>
      <c r="J837" s="1">
        <v>399</v>
      </c>
      <c r="K837" s="1">
        <v>363</v>
      </c>
      <c r="L837" s="1">
        <v>96</v>
      </c>
      <c r="M837" s="1">
        <v>26</v>
      </c>
      <c r="N837" s="1">
        <v>42</v>
      </c>
      <c r="O837" s="3">
        <v>1012</v>
      </c>
      <c r="P837" s="2"/>
      <c r="Q837" s="22" t="s">
        <v>4</v>
      </c>
      <c r="R837" s="1">
        <v>149</v>
      </c>
      <c r="S837" s="1">
        <v>171</v>
      </c>
      <c r="T837" s="1">
        <v>183</v>
      </c>
      <c r="U837" s="1">
        <v>198</v>
      </c>
      <c r="V837" s="1">
        <v>311</v>
      </c>
      <c r="W837" s="3">
        <v>1012</v>
      </c>
      <c r="X837" s="2"/>
      <c r="Y837" s="22" t="s">
        <v>4</v>
      </c>
      <c r="Z837" s="1">
        <v>200</v>
      </c>
      <c r="AA837" s="1">
        <v>259</v>
      </c>
      <c r="AB837" s="1">
        <v>186</v>
      </c>
      <c r="AC837" s="1">
        <v>367</v>
      </c>
      <c r="AD837" s="3">
        <v>1012</v>
      </c>
      <c r="AE837" s="2"/>
      <c r="AF837" s="22" t="s">
        <v>4</v>
      </c>
      <c r="AG837" s="1">
        <v>483</v>
      </c>
      <c r="AH837" s="1">
        <v>529</v>
      </c>
      <c r="AI837" s="3">
        <v>1012</v>
      </c>
    </row>
    <row r="838" spans="1:35" x14ac:dyDescent="0.35">
      <c r="A838" s="5" t="s">
        <v>452</v>
      </c>
      <c r="B838" s="5" t="s">
        <v>452</v>
      </c>
      <c r="C838" s="4"/>
      <c r="D838" s="4"/>
      <c r="E838" s="4"/>
      <c r="F838" s="4"/>
      <c r="G838" s="4"/>
      <c r="H838" s="22"/>
      <c r="I838" s="4"/>
      <c r="J838" s="4"/>
      <c r="K838" s="4"/>
      <c r="L838" s="4"/>
      <c r="M838" s="4"/>
      <c r="N838" s="4"/>
      <c r="O838" s="4"/>
      <c r="P838" s="4"/>
      <c r="Q838" s="22"/>
      <c r="R838" s="4"/>
      <c r="S838" s="4"/>
      <c r="T838" s="4"/>
      <c r="U838" s="4"/>
      <c r="V838" s="4"/>
      <c r="W838" s="4"/>
      <c r="X838" s="4"/>
      <c r="Y838" s="22"/>
      <c r="Z838" s="4"/>
      <c r="AA838" s="4"/>
      <c r="AB838" s="4"/>
      <c r="AC838" s="4"/>
      <c r="AD838" s="4"/>
      <c r="AE838" s="4"/>
      <c r="AF838" s="22"/>
      <c r="AG838" s="4"/>
      <c r="AH838" s="4"/>
      <c r="AI838" s="4"/>
    </row>
    <row r="839" spans="1:35" ht="58" x14ac:dyDescent="0.35">
      <c r="A839" s="23" t="s">
        <v>563</v>
      </c>
      <c r="B839" s="10" t="s">
        <v>226</v>
      </c>
      <c r="C839" s="1"/>
      <c r="D839" s="1"/>
      <c r="E839" s="1"/>
      <c r="F839" s="1"/>
      <c r="G839" s="2"/>
      <c r="H839" s="22" t="s">
        <v>226</v>
      </c>
      <c r="I839" s="1"/>
      <c r="J839" s="1"/>
      <c r="K839" s="1"/>
      <c r="L839" s="1"/>
      <c r="M839" s="1"/>
      <c r="N839" s="1"/>
      <c r="O839" s="1"/>
      <c r="P839" s="2"/>
      <c r="Q839" s="22" t="s">
        <v>226</v>
      </c>
      <c r="R839" s="1"/>
      <c r="S839" s="1"/>
      <c r="T839" s="1"/>
      <c r="U839" s="1"/>
      <c r="V839" s="1"/>
      <c r="W839" s="1"/>
      <c r="X839" s="2"/>
      <c r="Y839" s="22" t="s">
        <v>226</v>
      </c>
      <c r="Z839" s="1"/>
      <c r="AA839" s="1"/>
      <c r="AB839" s="1"/>
      <c r="AC839" s="1"/>
      <c r="AD839" s="1"/>
      <c r="AE839" s="2"/>
      <c r="AF839" s="22" t="s">
        <v>226</v>
      </c>
      <c r="AG839" s="1"/>
      <c r="AH839" s="1"/>
      <c r="AI839" s="1"/>
    </row>
    <row r="840" spans="1:35" x14ac:dyDescent="0.35">
      <c r="A840" s="23" t="s">
        <v>7</v>
      </c>
      <c r="B840" s="27" t="s">
        <v>7</v>
      </c>
      <c r="C840" s="1">
        <v>2</v>
      </c>
      <c r="D840" s="1">
        <v>7</v>
      </c>
      <c r="E840" s="1">
        <v>9</v>
      </c>
      <c r="F840" s="1">
        <v>18</v>
      </c>
      <c r="G840" s="2"/>
      <c r="H840" s="22" t="s">
        <v>7</v>
      </c>
      <c r="I840" s="1">
        <v>2</v>
      </c>
      <c r="J840" s="1">
        <v>5</v>
      </c>
      <c r="K840" s="1">
        <v>9</v>
      </c>
      <c r="L840" s="1">
        <v>0</v>
      </c>
      <c r="M840" s="1">
        <v>2</v>
      </c>
      <c r="N840" s="1">
        <v>0</v>
      </c>
      <c r="O840" s="1">
        <v>18</v>
      </c>
      <c r="P840" s="2"/>
      <c r="Q840" s="22" t="s">
        <v>7</v>
      </c>
      <c r="R840" s="1">
        <v>4</v>
      </c>
      <c r="S840" s="1">
        <v>5</v>
      </c>
      <c r="T840" s="1">
        <v>1</v>
      </c>
      <c r="U840" s="1">
        <v>5</v>
      </c>
      <c r="V840" s="1">
        <v>3</v>
      </c>
      <c r="W840" s="1">
        <v>18</v>
      </c>
      <c r="X840" s="2"/>
      <c r="Y840" s="22" t="s">
        <v>7</v>
      </c>
      <c r="Z840" s="1">
        <v>3</v>
      </c>
      <c r="AA840" s="1">
        <v>4</v>
      </c>
      <c r="AB840" s="1">
        <v>2</v>
      </c>
      <c r="AC840" s="1">
        <v>9</v>
      </c>
      <c r="AD840" s="1">
        <v>18</v>
      </c>
      <c r="AE840" s="2"/>
      <c r="AF840" s="22" t="s">
        <v>7</v>
      </c>
      <c r="AG840" s="1">
        <v>10</v>
      </c>
      <c r="AH840" s="1">
        <v>8</v>
      </c>
      <c r="AI840" s="1">
        <v>18</v>
      </c>
    </row>
    <row r="841" spans="1:35" x14ac:dyDescent="0.35">
      <c r="A841" s="23" t="s">
        <v>35</v>
      </c>
      <c r="B841" s="27" t="s">
        <v>35</v>
      </c>
      <c r="C841" s="1">
        <v>66</v>
      </c>
      <c r="D841" s="1">
        <v>478</v>
      </c>
      <c r="E841" s="1">
        <v>450</v>
      </c>
      <c r="F841" s="1">
        <v>994</v>
      </c>
      <c r="G841" s="2"/>
      <c r="H841" s="22" t="s">
        <v>35</v>
      </c>
      <c r="I841" s="1">
        <v>84</v>
      </c>
      <c r="J841" s="1">
        <v>394</v>
      </c>
      <c r="K841" s="1">
        <v>354</v>
      </c>
      <c r="L841" s="1">
        <v>96</v>
      </c>
      <c r="M841" s="1">
        <v>24</v>
      </c>
      <c r="N841" s="1">
        <v>42</v>
      </c>
      <c r="O841" s="1">
        <v>994</v>
      </c>
      <c r="P841" s="2"/>
      <c r="Q841" s="22" t="s">
        <v>35</v>
      </c>
      <c r="R841" s="1">
        <v>145</v>
      </c>
      <c r="S841" s="1">
        <v>166</v>
      </c>
      <c r="T841" s="1">
        <v>182</v>
      </c>
      <c r="U841" s="1">
        <v>193</v>
      </c>
      <c r="V841" s="1">
        <v>308</v>
      </c>
      <c r="W841" s="1">
        <v>994</v>
      </c>
      <c r="X841" s="2"/>
      <c r="Y841" s="22" t="s">
        <v>35</v>
      </c>
      <c r="Z841" s="1">
        <v>197</v>
      </c>
      <c r="AA841" s="1">
        <v>255</v>
      </c>
      <c r="AB841" s="1">
        <v>184</v>
      </c>
      <c r="AC841" s="1">
        <v>358</v>
      </c>
      <c r="AD841" s="1">
        <v>994</v>
      </c>
      <c r="AE841" s="2"/>
      <c r="AF841" s="22" t="s">
        <v>35</v>
      </c>
      <c r="AG841" s="1">
        <v>473</v>
      </c>
      <c r="AH841" s="1">
        <v>521</v>
      </c>
      <c r="AI841" s="1">
        <v>994</v>
      </c>
    </row>
    <row r="842" spans="1:35" x14ac:dyDescent="0.35">
      <c r="A842" s="23" t="s">
        <v>4</v>
      </c>
      <c r="B842" s="27" t="s">
        <v>4</v>
      </c>
      <c r="C842" s="1">
        <v>68</v>
      </c>
      <c r="D842" s="1">
        <v>485</v>
      </c>
      <c r="E842" s="1">
        <v>459</v>
      </c>
      <c r="F842" s="3">
        <v>1012</v>
      </c>
      <c r="G842" s="2"/>
      <c r="H842" s="22" t="s">
        <v>4</v>
      </c>
      <c r="I842" s="1">
        <v>86</v>
      </c>
      <c r="J842" s="1">
        <v>399</v>
      </c>
      <c r="K842" s="1">
        <v>363</v>
      </c>
      <c r="L842" s="1">
        <v>96</v>
      </c>
      <c r="M842" s="1">
        <v>26</v>
      </c>
      <c r="N842" s="1">
        <v>42</v>
      </c>
      <c r="O842" s="3">
        <v>1012</v>
      </c>
      <c r="P842" s="2"/>
      <c r="Q842" s="22" t="s">
        <v>4</v>
      </c>
      <c r="R842" s="1">
        <v>149</v>
      </c>
      <c r="S842" s="1">
        <v>171</v>
      </c>
      <c r="T842" s="1">
        <v>183</v>
      </c>
      <c r="U842" s="1">
        <v>198</v>
      </c>
      <c r="V842" s="1">
        <v>311</v>
      </c>
      <c r="W842" s="3">
        <v>1012</v>
      </c>
      <c r="X842" s="2"/>
      <c r="Y842" s="22" t="s">
        <v>4</v>
      </c>
      <c r="Z842" s="1">
        <v>200</v>
      </c>
      <c r="AA842" s="1">
        <v>259</v>
      </c>
      <c r="AB842" s="1">
        <v>186</v>
      </c>
      <c r="AC842" s="1">
        <v>367</v>
      </c>
      <c r="AD842" s="3">
        <v>1012</v>
      </c>
      <c r="AE842" s="2"/>
      <c r="AF842" s="22" t="s">
        <v>4</v>
      </c>
      <c r="AG842" s="1">
        <v>483</v>
      </c>
      <c r="AH842" s="1">
        <v>529</v>
      </c>
      <c r="AI842" s="3">
        <v>1012</v>
      </c>
    </row>
    <row r="843" spans="1:35" x14ac:dyDescent="0.35">
      <c r="A843" s="5" t="s">
        <v>452</v>
      </c>
      <c r="B843" s="5" t="s">
        <v>452</v>
      </c>
      <c r="C843" s="4"/>
      <c r="D843" s="4"/>
      <c r="E843" s="4"/>
      <c r="F843" s="4"/>
      <c r="G843" s="4"/>
      <c r="H843" s="22"/>
      <c r="I843" s="4"/>
      <c r="J843" s="4"/>
      <c r="K843" s="4"/>
      <c r="L843" s="4"/>
      <c r="M843" s="4"/>
      <c r="N843" s="4"/>
      <c r="O843" s="4"/>
      <c r="P843" s="4"/>
      <c r="Q843" s="22"/>
      <c r="R843" s="4"/>
      <c r="S843" s="4"/>
      <c r="T843" s="4"/>
      <c r="U843" s="4"/>
      <c r="V843" s="4"/>
      <c r="W843" s="4"/>
      <c r="X843" s="4"/>
      <c r="Y843" s="22"/>
      <c r="Z843" s="4"/>
      <c r="AA843" s="4"/>
      <c r="AB843" s="4"/>
      <c r="AC843" s="4"/>
      <c r="AD843" s="4"/>
      <c r="AE843" s="4"/>
      <c r="AF843" s="22"/>
      <c r="AG843" s="4"/>
      <c r="AH843" s="4"/>
      <c r="AI843" s="4"/>
    </row>
    <row r="844" spans="1:35" ht="58" x14ac:dyDescent="0.35">
      <c r="A844" s="23" t="s">
        <v>564</v>
      </c>
      <c r="B844" s="10" t="s">
        <v>227</v>
      </c>
      <c r="C844" s="1"/>
      <c r="D844" s="1"/>
      <c r="E844" s="1"/>
      <c r="F844" s="1"/>
      <c r="G844" s="2"/>
      <c r="H844" s="22" t="s">
        <v>227</v>
      </c>
      <c r="I844" s="1"/>
      <c r="J844" s="1"/>
      <c r="K844" s="1"/>
      <c r="L844" s="1"/>
      <c r="M844" s="1"/>
      <c r="N844" s="1"/>
      <c r="O844" s="1"/>
      <c r="P844" s="2"/>
      <c r="Q844" s="22" t="s">
        <v>227</v>
      </c>
      <c r="R844" s="1"/>
      <c r="S844" s="1"/>
      <c r="T844" s="1"/>
      <c r="U844" s="1"/>
      <c r="V844" s="1"/>
      <c r="W844" s="1"/>
      <c r="X844" s="2"/>
      <c r="Y844" s="22" t="s">
        <v>227</v>
      </c>
      <c r="Z844" s="1"/>
      <c r="AA844" s="1"/>
      <c r="AB844" s="1"/>
      <c r="AC844" s="1"/>
      <c r="AD844" s="1"/>
      <c r="AE844" s="2"/>
      <c r="AF844" s="22" t="s">
        <v>227</v>
      </c>
      <c r="AG844" s="1"/>
      <c r="AH844" s="1"/>
      <c r="AI844" s="1"/>
    </row>
    <row r="845" spans="1:35" x14ac:dyDescent="0.35">
      <c r="A845" s="23" t="s">
        <v>7</v>
      </c>
      <c r="B845" s="27" t="s">
        <v>7</v>
      </c>
      <c r="C845" s="1">
        <v>19</v>
      </c>
      <c r="D845" s="1">
        <v>83</v>
      </c>
      <c r="E845" s="1">
        <v>114</v>
      </c>
      <c r="F845" s="1">
        <v>216</v>
      </c>
      <c r="G845" s="2"/>
      <c r="H845" s="22" t="s">
        <v>7</v>
      </c>
      <c r="I845" s="1">
        <v>22</v>
      </c>
      <c r="J845" s="1">
        <v>61</v>
      </c>
      <c r="K845" s="1">
        <v>101</v>
      </c>
      <c r="L845" s="1">
        <v>13</v>
      </c>
      <c r="M845" s="1">
        <v>12</v>
      </c>
      <c r="N845" s="1">
        <v>7</v>
      </c>
      <c r="O845" s="1">
        <v>216</v>
      </c>
      <c r="P845" s="2"/>
      <c r="Q845" s="22" t="s">
        <v>7</v>
      </c>
      <c r="R845" s="1">
        <v>27</v>
      </c>
      <c r="S845" s="1">
        <v>33</v>
      </c>
      <c r="T845" s="1">
        <v>31</v>
      </c>
      <c r="U845" s="1">
        <v>42</v>
      </c>
      <c r="V845" s="1">
        <v>83</v>
      </c>
      <c r="W845" s="1">
        <v>216</v>
      </c>
      <c r="X845" s="2"/>
      <c r="Y845" s="22" t="s">
        <v>7</v>
      </c>
      <c r="Z845" s="1">
        <v>32</v>
      </c>
      <c r="AA845" s="1">
        <v>44</v>
      </c>
      <c r="AB845" s="1">
        <v>53</v>
      </c>
      <c r="AC845" s="1">
        <v>87</v>
      </c>
      <c r="AD845" s="1">
        <v>216</v>
      </c>
      <c r="AE845" s="2"/>
      <c r="AF845" s="22" t="s">
        <v>7</v>
      </c>
      <c r="AG845" s="1">
        <v>85</v>
      </c>
      <c r="AH845" s="1">
        <v>131</v>
      </c>
      <c r="AI845" s="1">
        <v>216</v>
      </c>
    </row>
    <row r="846" spans="1:35" x14ac:dyDescent="0.35">
      <c r="A846" s="23" t="s">
        <v>35</v>
      </c>
      <c r="B846" s="27" t="s">
        <v>35</v>
      </c>
      <c r="C846" s="1">
        <v>49</v>
      </c>
      <c r="D846" s="1">
        <v>402</v>
      </c>
      <c r="E846" s="1">
        <v>345</v>
      </c>
      <c r="F846" s="1">
        <v>796</v>
      </c>
      <c r="G846" s="2"/>
      <c r="H846" s="22" t="s">
        <v>35</v>
      </c>
      <c r="I846" s="1">
        <v>64</v>
      </c>
      <c r="J846" s="1">
        <v>338</v>
      </c>
      <c r="K846" s="1">
        <v>262</v>
      </c>
      <c r="L846" s="1">
        <v>83</v>
      </c>
      <c r="M846" s="1">
        <v>14</v>
      </c>
      <c r="N846" s="1">
        <v>35</v>
      </c>
      <c r="O846" s="1">
        <v>796</v>
      </c>
      <c r="P846" s="2"/>
      <c r="Q846" s="22" t="s">
        <v>35</v>
      </c>
      <c r="R846" s="1">
        <v>122</v>
      </c>
      <c r="S846" s="1">
        <v>138</v>
      </c>
      <c r="T846" s="1">
        <v>152</v>
      </c>
      <c r="U846" s="1">
        <v>156</v>
      </c>
      <c r="V846" s="1">
        <v>228</v>
      </c>
      <c r="W846" s="1">
        <v>796</v>
      </c>
      <c r="X846" s="2"/>
      <c r="Y846" s="22" t="s">
        <v>35</v>
      </c>
      <c r="Z846" s="1">
        <v>168</v>
      </c>
      <c r="AA846" s="1">
        <v>215</v>
      </c>
      <c r="AB846" s="1">
        <v>133</v>
      </c>
      <c r="AC846" s="1">
        <v>280</v>
      </c>
      <c r="AD846" s="1">
        <v>796</v>
      </c>
      <c r="AE846" s="2"/>
      <c r="AF846" s="22" t="s">
        <v>35</v>
      </c>
      <c r="AG846" s="1">
        <v>398</v>
      </c>
      <c r="AH846" s="1">
        <v>398</v>
      </c>
      <c r="AI846" s="1">
        <v>796</v>
      </c>
    </row>
    <row r="847" spans="1:35" x14ac:dyDescent="0.35">
      <c r="A847" s="23" t="s">
        <v>4</v>
      </c>
      <c r="B847" s="27" t="s">
        <v>4</v>
      </c>
      <c r="C847" s="1">
        <v>68</v>
      </c>
      <c r="D847" s="1">
        <v>485</v>
      </c>
      <c r="E847" s="1">
        <v>459</v>
      </c>
      <c r="F847" s="3">
        <v>1012</v>
      </c>
      <c r="G847" s="2"/>
      <c r="H847" s="22" t="s">
        <v>4</v>
      </c>
      <c r="I847" s="1">
        <v>86</v>
      </c>
      <c r="J847" s="1">
        <v>399</v>
      </c>
      <c r="K847" s="1">
        <v>363</v>
      </c>
      <c r="L847" s="1">
        <v>96</v>
      </c>
      <c r="M847" s="1">
        <v>26</v>
      </c>
      <c r="N847" s="1">
        <v>42</v>
      </c>
      <c r="O847" s="3">
        <v>1012</v>
      </c>
      <c r="P847" s="2"/>
      <c r="Q847" s="22" t="s">
        <v>4</v>
      </c>
      <c r="R847" s="1">
        <v>149</v>
      </c>
      <c r="S847" s="1">
        <v>171</v>
      </c>
      <c r="T847" s="1">
        <v>183</v>
      </c>
      <c r="U847" s="1">
        <v>198</v>
      </c>
      <c r="V847" s="1">
        <v>311</v>
      </c>
      <c r="W847" s="3">
        <v>1012</v>
      </c>
      <c r="X847" s="2"/>
      <c r="Y847" s="22" t="s">
        <v>4</v>
      </c>
      <c r="Z847" s="1">
        <v>200</v>
      </c>
      <c r="AA847" s="1">
        <v>259</v>
      </c>
      <c r="AB847" s="1">
        <v>186</v>
      </c>
      <c r="AC847" s="1">
        <v>367</v>
      </c>
      <c r="AD847" s="3">
        <v>1012</v>
      </c>
      <c r="AE847" s="2"/>
      <c r="AF847" s="22" t="s">
        <v>4</v>
      </c>
      <c r="AG847" s="1">
        <v>483</v>
      </c>
      <c r="AH847" s="1">
        <v>529</v>
      </c>
      <c r="AI847" s="3">
        <v>1012</v>
      </c>
    </row>
    <row r="848" spans="1:35" x14ac:dyDescent="0.35">
      <c r="A848" s="5" t="s">
        <v>452</v>
      </c>
      <c r="B848" s="5" t="s">
        <v>452</v>
      </c>
      <c r="C848" s="4"/>
      <c r="D848" s="4"/>
      <c r="E848" s="4"/>
      <c r="F848" s="4"/>
      <c r="G848" s="4"/>
      <c r="H848" s="22"/>
      <c r="I848" s="4"/>
      <c r="J848" s="4"/>
      <c r="K848" s="4"/>
      <c r="L848" s="4"/>
      <c r="M848" s="4"/>
      <c r="N848" s="4"/>
      <c r="O848" s="4"/>
      <c r="P848" s="4"/>
      <c r="Q848" s="22"/>
      <c r="R848" s="4"/>
      <c r="S848" s="4"/>
      <c r="T848" s="4"/>
      <c r="U848" s="4"/>
      <c r="V848" s="4"/>
      <c r="W848" s="4"/>
      <c r="X848" s="4"/>
      <c r="Y848" s="22"/>
      <c r="Z848" s="4"/>
      <c r="AA848" s="4"/>
      <c r="AB848" s="4"/>
      <c r="AC848" s="4"/>
      <c r="AD848" s="4"/>
      <c r="AE848" s="4"/>
      <c r="AF848" s="22"/>
      <c r="AG848" s="4"/>
      <c r="AH848" s="4"/>
      <c r="AI848" s="4"/>
    </row>
    <row r="849" spans="1:35" ht="72.5" x14ac:dyDescent="0.35">
      <c r="A849" s="23" t="s">
        <v>565</v>
      </c>
      <c r="B849" s="10" t="s">
        <v>228</v>
      </c>
      <c r="C849" s="1"/>
      <c r="D849" s="1"/>
      <c r="E849" s="1"/>
      <c r="F849" s="1"/>
      <c r="G849" s="2"/>
      <c r="H849" s="22" t="s">
        <v>228</v>
      </c>
      <c r="I849" s="1"/>
      <c r="J849" s="1"/>
      <c r="K849" s="1"/>
      <c r="L849" s="1"/>
      <c r="M849" s="1"/>
      <c r="N849" s="1"/>
      <c r="O849" s="1"/>
      <c r="P849" s="2"/>
      <c r="Q849" s="22" t="s">
        <v>228</v>
      </c>
      <c r="R849" s="1"/>
      <c r="S849" s="1"/>
      <c r="T849" s="1"/>
      <c r="U849" s="1"/>
      <c r="V849" s="1"/>
      <c r="W849" s="1"/>
      <c r="X849" s="2"/>
      <c r="Y849" s="22" t="s">
        <v>228</v>
      </c>
      <c r="Z849" s="1"/>
      <c r="AA849" s="1"/>
      <c r="AB849" s="1"/>
      <c r="AC849" s="1"/>
      <c r="AD849" s="1"/>
      <c r="AE849" s="2"/>
      <c r="AF849" s="22" t="s">
        <v>228</v>
      </c>
      <c r="AG849" s="1"/>
      <c r="AH849" s="1"/>
      <c r="AI849" s="1"/>
    </row>
    <row r="850" spans="1:35" x14ac:dyDescent="0.35">
      <c r="A850" s="23" t="s">
        <v>7</v>
      </c>
      <c r="B850" s="27" t="s">
        <v>7</v>
      </c>
      <c r="C850" s="1">
        <v>0</v>
      </c>
      <c r="D850" s="1">
        <v>4</v>
      </c>
      <c r="E850" s="1">
        <v>3</v>
      </c>
      <c r="F850" s="1">
        <v>7</v>
      </c>
      <c r="G850" s="2"/>
      <c r="H850" s="22" t="s">
        <v>7</v>
      </c>
      <c r="I850" s="1">
        <v>0</v>
      </c>
      <c r="J850" s="1">
        <v>4</v>
      </c>
      <c r="K850" s="1">
        <v>3</v>
      </c>
      <c r="L850" s="1">
        <v>0</v>
      </c>
      <c r="M850" s="1">
        <v>0</v>
      </c>
      <c r="N850" s="1">
        <v>0</v>
      </c>
      <c r="O850" s="1">
        <v>7</v>
      </c>
      <c r="P850" s="2"/>
      <c r="Q850" s="22" t="s">
        <v>7</v>
      </c>
      <c r="R850" s="1">
        <v>1</v>
      </c>
      <c r="S850" s="1">
        <v>0</v>
      </c>
      <c r="T850" s="1">
        <v>1</v>
      </c>
      <c r="U850" s="1">
        <v>3</v>
      </c>
      <c r="V850" s="1">
        <v>2</v>
      </c>
      <c r="W850" s="1">
        <v>7</v>
      </c>
      <c r="X850" s="2"/>
      <c r="Y850" s="22" t="s">
        <v>7</v>
      </c>
      <c r="Z850" s="1">
        <v>2</v>
      </c>
      <c r="AA850" s="1">
        <v>2</v>
      </c>
      <c r="AB850" s="1">
        <v>1</v>
      </c>
      <c r="AC850" s="1">
        <v>2</v>
      </c>
      <c r="AD850" s="1">
        <v>7</v>
      </c>
      <c r="AE850" s="2"/>
      <c r="AF850" s="22" t="s">
        <v>7</v>
      </c>
      <c r="AG850" s="1">
        <v>6</v>
      </c>
      <c r="AH850" s="1">
        <v>1</v>
      </c>
      <c r="AI850" s="1">
        <v>7</v>
      </c>
    </row>
    <row r="851" spans="1:35" x14ac:dyDescent="0.35">
      <c r="A851" s="23" t="s">
        <v>35</v>
      </c>
      <c r="B851" s="27" t="s">
        <v>35</v>
      </c>
      <c r="C851" s="1">
        <v>68</v>
      </c>
      <c r="D851" s="1">
        <v>481</v>
      </c>
      <c r="E851" s="1">
        <v>456</v>
      </c>
      <c r="F851" s="3">
        <v>1005</v>
      </c>
      <c r="G851" s="2"/>
      <c r="H851" s="22" t="s">
        <v>35</v>
      </c>
      <c r="I851" s="1">
        <v>86</v>
      </c>
      <c r="J851" s="1">
        <v>395</v>
      </c>
      <c r="K851" s="1">
        <v>360</v>
      </c>
      <c r="L851" s="1">
        <v>96</v>
      </c>
      <c r="M851" s="1">
        <v>26</v>
      </c>
      <c r="N851" s="1">
        <v>42</v>
      </c>
      <c r="O851" s="3">
        <v>1005</v>
      </c>
      <c r="P851" s="2"/>
      <c r="Q851" s="22" t="s">
        <v>35</v>
      </c>
      <c r="R851" s="1">
        <v>148</v>
      </c>
      <c r="S851" s="1">
        <v>171</v>
      </c>
      <c r="T851" s="1">
        <v>182</v>
      </c>
      <c r="U851" s="1">
        <v>195</v>
      </c>
      <c r="V851" s="1">
        <v>309</v>
      </c>
      <c r="W851" s="3">
        <v>1005</v>
      </c>
      <c r="X851" s="2"/>
      <c r="Y851" s="22" t="s">
        <v>35</v>
      </c>
      <c r="Z851" s="1">
        <v>198</v>
      </c>
      <c r="AA851" s="1">
        <v>257</v>
      </c>
      <c r="AB851" s="1">
        <v>185</v>
      </c>
      <c r="AC851" s="1">
        <v>365</v>
      </c>
      <c r="AD851" s="3">
        <v>1005</v>
      </c>
      <c r="AE851" s="2"/>
      <c r="AF851" s="22" t="s">
        <v>35</v>
      </c>
      <c r="AG851" s="1">
        <v>477</v>
      </c>
      <c r="AH851" s="1">
        <v>528</v>
      </c>
      <c r="AI851" s="3">
        <v>1005</v>
      </c>
    </row>
    <row r="852" spans="1:35" x14ac:dyDescent="0.35">
      <c r="A852" s="23" t="s">
        <v>4</v>
      </c>
      <c r="B852" s="27" t="s">
        <v>4</v>
      </c>
      <c r="C852" s="1">
        <v>68</v>
      </c>
      <c r="D852" s="1">
        <v>485</v>
      </c>
      <c r="E852" s="1">
        <v>459</v>
      </c>
      <c r="F852" s="3">
        <v>1012</v>
      </c>
      <c r="G852" s="2"/>
      <c r="H852" s="22" t="s">
        <v>4</v>
      </c>
      <c r="I852" s="1">
        <v>86</v>
      </c>
      <c r="J852" s="1">
        <v>399</v>
      </c>
      <c r="K852" s="1">
        <v>363</v>
      </c>
      <c r="L852" s="1">
        <v>96</v>
      </c>
      <c r="M852" s="1">
        <v>26</v>
      </c>
      <c r="N852" s="1">
        <v>42</v>
      </c>
      <c r="O852" s="3">
        <v>1012</v>
      </c>
      <c r="P852" s="2"/>
      <c r="Q852" s="22" t="s">
        <v>4</v>
      </c>
      <c r="R852" s="1">
        <v>149</v>
      </c>
      <c r="S852" s="1">
        <v>171</v>
      </c>
      <c r="T852" s="1">
        <v>183</v>
      </c>
      <c r="U852" s="1">
        <v>198</v>
      </c>
      <c r="V852" s="1">
        <v>311</v>
      </c>
      <c r="W852" s="3">
        <v>1012</v>
      </c>
      <c r="X852" s="2"/>
      <c r="Y852" s="22" t="s">
        <v>4</v>
      </c>
      <c r="Z852" s="1">
        <v>200</v>
      </c>
      <c r="AA852" s="1">
        <v>259</v>
      </c>
      <c r="AB852" s="1">
        <v>186</v>
      </c>
      <c r="AC852" s="1">
        <v>367</v>
      </c>
      <c r="AD852" s="3">
        <v>1012</v>
      </c>
      <c r="AE852" s="2"/>
      <c r="AF852" s="22" t="s">
        <v>4</v>
      </c>
      <c r="AG852" s="1">
        <v>483</v>
      </c>
      <c r="AH852" s="1">
        <v>529</v>
      </c>
      <c r="AI852" s="3">
        <v>1012</v>
      </c>
    </row>
    <row r="853" spans="1:35" x14ac:dyDescent="0.35">
      <c r="A853" s="5" t="s">
        <v>452</v>
      </c>
      <c r="B853" s="5" t="s">
        <v>452</v>
      </c>
      <c r="C853" s="4"/>
      <c r="D853" s="4"/>
      <c r="E853" s="4"/>
      <c r="F853" s="4"/>
      <c r="G853" s="4"/>
      <c r="H853" s="22"/>
      <c r="I853" s="4"/>
      <c r="J853" s="4"/>
      <c r="K853" s="4"/>
      <c r="L853" s="4"/>
      <c r="M853" s="4"/>
      <c r="N853" s="4"/>
      <c r="O853" s="4"/>
      <c r="P853" s="4"/>
      <c r="Q853" s="22"/>
      <c r="R853" s="4"/>
      <c r="S853" s="4"/>
      <c r="T853" s="4"/>
      <c r="U853" s="4"/>
      <c r="V853" s="4"/>
      <c r="W853" s="4"/>
      <c r="X853" s="4"/>
      <c r="Y853" s="22"/>
      <c r="Z853" s="4"/>
      <c r="AA853" s="4"/>
      <c r="AB853" s="4"/>
      <c r="AC853" s="4"/>
      <c r="AD853" s="4"/>
      <c r="AE853" s="4"/>
      <c r="AF853" s="22"/>
      <c r="AG853" s="4"/>
      <c r="AH853" s="4"/>
      <c r="AI853" s="4"/>
    </row>
    <row r="854" spans="1:35" ht="58" x14ac:dyDescent="0.35">
      <c r="A854" s="23" t="s">
        <v>566</v>
      </c>
      <c r="B854" s="10" t="s">
        <v>229</v>
      </c>
      <c r="C854" s="1"/>
      <c r="D854" s="1"/>
      <c r="E854" s="1"/>
      <c r="F854" s="1"/>
      <c r="G854" s="2"/>
      <c r="H854" s="22" t="s">
        <v>229</v>
      </c>
      <c r="I854" s="1"/>
      <c r="J854" s="1"/>
      <c r="K854" s="1"/>
      <c r="L854" s="1"/>
      <c r="M854" s="1"/>
      <c r="N854" s="1"/>
      <c r="O854" s="1"/>
      <c r="P854" s="2"/>
      <c r="Q854" s="22" t="s">
        <v>229</v>
      </c>
      <c r="R854" s="1"/>
      <c r="S854" s="1"/>
      <c r="T854" s="1"/>
      <c r="U854" s="1"/>
      <c r="V854" s="1"/>
      <c r="W854" s="1"/>
      <c r="X854" s="2"/>
      <c r="Y854" s="22" t="s">
        <v>229</v>
      </c>
      <c r="Z854" s="1"/>
      <c r="AA854" s="1"/>
      <c r="AB854" s="1"/>
      <c r="AC854" s="1"/>
      <c r="AD854" s="1"/>
      <c r="AE854" s="2"/>
      <c r="AF854" s="22" t="s">
        <v>229</v>
      </c>
      <c r="AG854" s="1"/>
      <c r="AH854" s="1"/>
      <c r="AI854" s="1"/>
    </row>
    <row r="855" spans="1:35" x14ac:dyDescent="0.35">
      <c r="A855" s="23" t="s">
        <v>7</v>
      </c>
      <c r="B855" s="27" t="s">
        <v>7</v>
      </c>
      <c r="C855" s="1">
        <v>2</v>
      </c>
      <c r="D855" s="1">
        <v>72</v>
      </c>
      <c r="E855" s="1">
        <v>59</v>
      </c>
      <c r="F855" s="1">
        <v>133</v>
      </c>
      <c r="G855" s="2"/>
      <c r="H855" s="22" t="s">
        <v>7</v>
      </c>
      <c r="I855" s="1">
        <v>15</v>
      </c>
      <c r="J855" s="1">
        <v>57</v>
      </c>
      <c r="K855" s="1">
        <v>53</v>
      </c>
      <c r="L855" s="1">
        <v>6</v>
      </c>
      <c r="M855" s="1">
        <v>1</v>
      </c>
      <c r="N855" s="1">
        <v>1</v>
      </c>
      <c r="O855" s="1">
        <v>133</v>
      </c>
      <c r="P855" s="2"/>
      <c r="Q855" s="22" t="s">
        <v>7</v>
      </c>
      <c r="R855" s="1">
        <v>11</v>
      </c>
      <c r="S855" s="1">
        <v>26</v>
      </c>
      <c r="T855" s="1">
        <v>33</v>
      </c>
      <c r="U855" s="1">
        <v>25</v>
      </c>
      <c r="V855" s="1">
        <v>38</v>
      </c>
      <c r="W855" s="1">
        <v>133</v>
      </c>
      <c r="X855" s="2"/>
      <c r="Y855" s="22" t="s">
        <v>7</v>
      </c>
      <c r="Z855" s="1">
        <v>35</v>
      </c>
      <c r="AA855" s="1">
        <v>34</v>
      </c>
      <c r="AB855" s="1">
        <v>26</v>
      </c>
      <c r="AC855" s="1">
        <v>38</v>
      </c>
      <c r="AD855" s="1">
        <v>133</v>
      </c>
      <c r="AE855" s="2"/>
      <c r="AF855" s="22" t="s">
        <v>7</v>
      </c>
      <c r="AG855" s="1">
        <v>60</v>
      </c>
      <c r="AH855" s="1">
        <v>73</v>
      </c>
      <c r="AI855" s="1">
        <v>133</v>
      </c>
    </row>
    <row r="856" spans="1:35" x14ac:dyDescent="0.35">
      <c r="A856" s="23" t="s">
        <v>35</v>
      </c>
      <c r="B856" s="27" t="s">
        <v>35</v>
      </c>
      <c r="C856" s="1">
        <v>66</v>
      </c>
      <c r="D856" s="1">
        <v>413</v>
      </c>
      <c r="E856" s="1">
        <v>400</v>
      </c>
      <c r="F856" s="1">
        <v>879</v>
      </c>
      <c r="G856" s="2"/>
      <c r="H856" s="22" t="s">
        <v>35</v>
      </c>
      <c r="I856" s="1">
        <v>71</v>
      </c>
      <c r="J856" s="1">
        <v>342</v>
      </c>
      <c r="K856" s="1">
        <v>310</v>
      </c>
      <c r="L856" s="1">
        <v>90</v>
      </c>
      <c r="M856" s="1">
        <v>25</v>
      </c>
      <c r="N856" s="1">
        <v>41</v>
      </c>
      <c r="O856" s="1">
        <v>879</v>
      </c>
      <c r="P856" s="2"/>
      <c r="Q856" s="22" t="s">
        <v>35</v>
      </c>
      <c r="R856" s="1">
        <v>138</v>
      </c>
      <c r="S856" s="1">
        <v>145</v>
      </c>
      <c r="T856" s="1">
        <v>150</v>
      </c>
      <c r="U856" s="1">
        <v>173</v>
      </c>
      <c r="V856" s="1">
        <v>273</v>
      </c>
      <c r="W856" s="1">
        <v>879</v>
      </c>
      <c r="X856" s="2"/>
      <c r="Y856" s="22" t="s">
        <v>35</v>
      </c>
      <c r="Z856" s="1">
        <v>165</v>
      </c>
      <c r="AA856" s="1">
        <v>225</v>
      </c>
      <c r="AB856" s="1">
        <v>160</v>
      </c>
      <c r="AC856" s="1">
        <v>329</v>
      </c>
      <c r="AD856" s="1">
        <v>879</v>
      </c>
      <c r="AE856" s="2"/>
      <c r="AF856" s="22" t="s">
        <v>35</v>
      </c>
      <c r="AG856" s="1">
        <v>423</v>
      </c>
      <c r="AH856" s="1">
        <v>456</v>
      </c>
      <c r="AI856" s="1">
        <v>879</v>
      </c>
    </row>
    <row r="857" spans="1:35" x14ac:dyDescent="0.35">
      <c r="A857" s="23" t="s">
        <v>4</v>
      </c>
      <c r="B857" s="27" t="s">
        <v>4</v>
      </c>
      <c r="C857" s="1">
        <v>68</v>
      </c>
      <c r="D857" s="1">
        <v>485</v>
      </c>
      <c r="E857" s="1">
        <v>459</v>
      </c>
      <c r="F857" s="3">
        <v>1012</v>
      </c>
      <c r="G857" s="2"/>
      <c r="H857" s="22" t="s">
        <v>4</v>
      </c>
      <c r="I857" s="1">
        <v>86</v>
      </c>
      <c r="J857" s="1">
        <v>399</v>
      </c>
      <c r="K857" s="1">
        <v>363</v>
      </c>
      <c r="L857" s="1">
        <v>96</v>
      </c>
      <c r="M857" s="1">
        <v>26</v>
      </c>
      <c r="N857" s="1">
        <v>42</v>
      </c>
      <c r="O857" s="3">
        <v>1012</v>
      </c>
      <c r="P857" s="2"/>
      <c r="Q857" s="22" t="s">
        <v>4</v>
      </c>
      <c r="R857" s="1">
        <v>149</v>
      </c>
      <c r="S857" s="1">
        <v>171</v>
      </c>
      <c r="T857" s="1">
        <v>183</v>
      </c>
      <c r="U857" s="1">
        <v>198</v>
      </c>
      <c r="V857" s="1">
        <v>311</v>
      </c>
      <c r="W857" s="3">
        <v>1012</v>
      </c>
      <c r="X857" s="2"/>
      <c r="Y857" s="22" t="s">
        <v>4</v>
      </c>
      <c r="Z857" s="1">
        <v>200</v>
      </c>
      <c r="AA857" s="1">
        <v>259</v>
      </c>
      <c r="AB857" s="1">
        <v>186</v>
      </c>
      <c r="AC857" s="1">
        <v>367</v>
      </c>
      <c r="AD857" s="3">
        <v>1012</v>
      </c>
      <c r="AE857" s="2"/>
      <c r="AF857" s="22" t="s">
        <v>4</v>
      </c>
      <c r="AG857" s="1">
        <v>483</v>
      </c>
      <c r="AH857" s="1">
        <v>529</v>
      </c>
      <c r="AI857" s="3">
        <v>1012</v>
      </c>
    </row>
    <row r="858" spans="1:35" x14ac:dyDescent="0.35">
      <c r="A858" s="5" t="s">
        <v>452</v>
      </c>
      <c r="B858" s="5" t="s">
        <v>452</v>
      </c>
      <c r="C858" s="4"/>
      <c r="D858" s="4"/>
      <c r="E858" s="4"/>
      <c r="F858" s="4"/>
      <c r="G858" s="4"/>
      <c r="H858" s="22"/>
      <c r="I858" s="4"/>
      <c r="J858" s="4"/>
      <c r="K858" s="4"/>
      <c r="L858" s="4"/>
      <c r="M858" s="4"/>
      <c r="N858" s="4"/>
      <c r="O858" s="4"/>
      <c r="P858" s="4"/>
      <c r="Q858" s="22"/>
      <c r="R858" s="4"/>
      <c r="S858" s="4"/>
      <c r="T858" s="4"/>
      <c r="U858" s="4"/>
      <c r="V858" s="4"/>
      <c r="W858" s="4"/>
      <c r="X858" s="4"/>
      <c r="Y858" s="22"/>
      <c r="Z858" s="4"/>
      <c r="AA858" s="4"/>
      <c r="AB858" s="4"/>
      <c r="AC858" s="4"/>
      <c r="AD858" s="4"/>
      <c r="AE858" s="4"/>
      <c r="AF858" s="22"/>
      <c r="AG858" s="4"/>
      <c r="AH858" s="4"/>
      <c r="AI858" s="4"/>
    </row>
    <row r="859" spans="1:35" ht="174" x14ac:dyDescent="0.35">
      <c r="A859" s="23" t="s">
        <v>567</v>
      </c>
      <c r="B859" s="10" t="s">
        <v>230</v>
      </c>
      <c r="C859" s="1"/>
      <c r="D859" s="1"/>
      <c r="E859" s="1"/>
      <c r="F859" s="1"/>
      <c r="G859" s="2"/>
      <c r="H859" s="22" t="s">
        <v>230</v>
      </c>
      <c r="I859" s="1"/>
      <c r="J859" s="1"/>
      <c r="K859" s="1"/>
      <c r="L859" s="1"/>
      <c r="M859" s="1"/>
      <c r="N859" s="1"/>
      <c r="O859" s="1"/>
      <c r="P859" s="2"/>
      <c r="Q859" s="22" t="s">
        <v>230</v>
      </c>
      <c r="R859" s="1"/>
      <c r="S859" s="1"/>
      <c r="T859" s="1"/>
      <c r="U859" s="1"/>
      <c r="V859" s="1"/>
      <c r="W859" s="1"/>
      <c r="X859" s="2"/>
      <c r="Y859" s="22" t="s">
        <v>230</v>
      </c>
      <c r="Z859" s="1"/>
      <c r="AA859" s="1"/>
      <c r="AB859" s="1"/>
      <c r="AC859" s="1"/>
      <c r="AD859" s="1"/>
      <c r="AE859" s="2"/>
      <c r="AF859" s="22" t="s">
        <v>230</v>
      </c>
      <c r="AG859" s="1"/>
      <c r="AH859" s="1"/>
      <c r="AI859" s="1"/>
    </row>
    <row r="860" spans="1:35" x14ac:dyDescent="0.35">
      <c r="A860" s="23">
        <v>1</v>
      </c>
      <c r="B860" s="27">
        <v>1</v>
      </c>
      <c r="C860" s="1">
        <v>1</v>
      </c>
      <c r="D860" s="1">
        <v>19</v>
      </c>
      <c r="E860" s="1">
        <v>25</v>
      </c>
      <c r="F860" s="1">
        <v>45</v>
      </c>
      <c r="G860" s="2"/>
      <c r="H860" s="22">
        <v>1</v>
      </c>
      <c r="I860" s="1">
        <v>3</v>
      </c>
      <c r="J860" s="1">
        <v>16</v>
      </c>
      <c r="K860" s="1">
        <v>24</v>
      </c>
      <c r="L860" s="1">
        <v>1</v>
      </c>
      <c r="M860" s="1">
        <v>0</v>
      </c>
      <c r="N860" s="1">
        <v>1</v>
      </c>
      <c r="O860" s="1">
        <v>45</v>
      </c>
      <c r="P860" s="2"/>
      <c r="Q860" s="22">
        <v>1</v>
      </c>
      <c r="R860" s="1">
        <v>8</v>
      </c>
      <c r="S860" s="1">
        <v>9</v>
      </c>
      <c r="T860" s="1">
        <v>11</v>
      </c>
      <c r="U860" s="1">
        <v>4</v>
      </c>
      <c r="V860" s="1">
        <v>13</v>
      </c>
      <c r="W860" s="1">
        <v>45</v>
      </c>
      <c r="X860" s="2"/>
      <c r="Y860" s="22">
        <v>1</v>
      </c>
      <c r="Z860" s="1">
        <v>0</v>
      </c>
      <c r="AA860" s="1">
        <v>11</v>
      </c>
      <c r="AB860" s="1">
        <v>9</v>
      </c>
      <c r="AC860" s="1">
        <v>25</v>
      </c>
      <c r="AD860" s="1">
        <v>45</v>
      </c>
      <c r="AE860" s="2"/>
      <c r="AF860" s="22">
        <v>1</v>
      </c>
      <c r="AG860" s="1">
        <v>19</v>
      </c>
      <c r="AH860" s="1">
        <v>26</v>
      </c>
      <c r="AI860" s="1">
        <v>45</v>
      </c>
    </row>
    <row r="861" spans="1:35" x14ac:dyDescent="0.35">
      <c r="A861" s="23">
        <v>2</v>
      </c>
      <c r="B861" s="27">
        <v>2</v>
      </c>
      <c r="C861" s="1">
        <v>4</v>
      </c>
      <c r="D861" s="1">
        <v>68</v>
      </c>
      <c r="E861" s="1">
        <v>63</v>
      </c>
      <c r="F861" s="1">
        <v>135</v>
      </c>
      <c r="G861" s="2"/>
      <c r="H861" s="22">
        <v>2</v>
      </c>
      <c r="I861" s="1">
        <v>16</v>
      </c>
      <c r="J861" s="1">
        <v>52</v>
      </c>
      <c r="K861" s="1">
        <v>57</v>
      </c>
      <c r="L861" s="1">
        <v>6</v>
      </c>
      <c r="M861" s="1">
        <v>1</v>
      </c>
      <c r="N861" s="1">
        <v>3</v>
      </c>
      <c r="O861" s="1">
        <v>135</v>
      </c>
      <c r="P861" s="2"/>
      <c r="Q861" s="22">
        <v>2</v>
      </c>
      <c r="R861" s="1">
        <v>16</v>
      </c>
      <c r="S861" s="1">
        <v>29</v>
      </c>
      <c r="T861" s="1">
        <v>22</v>
      </c>
      <c r="U861" s="1">
        <v>33</v>
      </c>
      <c r="V861" s="1">
        <v>35</v>
      </c>
      <c r="W861" s="1">
        <v>135</v>
      </c>
      <c r="X861" s="2"/>
      <c r="Y861" s="22">
        <v>2</v>
      </c>
      <c r="Z861" s="1">
        <v>19</v>
      </c>
      <c r="AA861" s="1">
        <v>28</v>
      </c>
      <c r="AB861" s="1">
        <v>24</v>
      </c>
      <c r="AC861" s="1">
        <v>64</v>
      </c>
      <c r="AD861" s="1">
        <v>135</v>
      </c>
      <c r="AE861" s="2"/>
      <c r="AF861" s="22">
        <v>2</v>
      </c>
      <c r="AG861" s="1">
        <v>59</v>
      </c>
      <c r="AH861" s="1">
        <v>76</v>
      </c>
      <c r="AI861" s="1">
        <v>135</v>
      </c>
    </row>
    <row r="862" spans="1:35" x14ac:dyDescent="0.35">
      <c r="A862" s="23">
        <v>3</v>
      </c>
      <c r="B862" s="27">
        <v>3</v>
      </c>
      <c r="C862" s="1">
        <v>25</v>
      </c>
      <c r="D862" s="1">
        <v>215</v>
      </c>
      <c r="E862" s="1">
        <v>184</v>
      </c>
      <c r="F862" s="1">
        <v>424</v>
      </c>
      <c r="G862" s="2"/>
      <c r="H862" s="22">
        <v>3</v>
      </c>
      <c r="I862" s="1">
        <v>32</v>
      </c>
      <c r="J862" s="1">
        <v>183</v>
      </c>
      <c r="K862" s="1">
        <v>151</v>
      </c>
      <c r="L862" s="1">
        <v>33</v>
      </c>
      <c r="M862" s="1">
        <v>13</v>
      </c>
      <c r="N862" s="1">
        <v>12</v>
      </c>
      <c r="O862" s="1">
        <v>424</v>
      </c>
      <c r="P862" s="2"/>
      <c r="Q862" s="22">
        <v>3</v>
      </c>
      <c r="R862" s="1">
        <v>60</v>
      </c>
      <c r="S862" s="1">
        <v>74</v>
      </c>
      <c r="T862" s="1">
        <v>78</v>
      </c>
      <c r="U862" s="1">
        <v>88</v>
      </c>
      <c r="V862" s="1">
        <v>124</v>
      </c>
      <c r="W862" s="1">
        <v>424</v>
      </c>
      <c r="X862" s="2"/>
      <c r="Y862" s="22">
        <v>3</v>
      </c>
      <c r="Z862" s="1">
        <v>89</v>
      </c>
      <c r="AA862" s="1">
        <v>111</v>
      </c>
      <c r="AB862" s="1">
        <v>67</v>
      </c>
      <c r="AC862" s="1">
        <v>157</v>
      </c>
      <c r="AD862" s="1">
        <v>424</v>
      </c>
      <c r="AE862" s="2"/>
      <c r="AF862" s="22">
        <v>3</v>
      </c>
      <c r="AG862" s="1">
        <v>204</v>
      </c>
      <c r="AH862" s="1">
        <v>220</v>
      </c>
      <c r="AI862" s="1">
        <v>424</v>
      </c>
    </row>
    <row r="863" spans="1:35" x14ac:dyDescent="0.35">
      <c r="A863" s="23">
        <v>4</v>
      </c>
      <c r="B863" s="27">
        <v>4</v>
      </c>
      <c r="C863" s="1">
        <v>37</v>
      </c>
      <c r="D863" s="1">
        <v>171</v>
      </c>
      <c r="E863" s="1">
        <v>169</v>
      </c>
      <c r="F863" s="1">
        <v>377</v>
      </c>
      <c r="G863" s="2"/>
      <c r="H863" s="22">
        <v>4</v>
      </c>
      <c r="I863" s="1">
        <v>32</v>
      </c>
      <c r="J863" s="1">
        <v>139</v>
      </c>
      <c r="K863" s="1">
        <v>117</v>
      </c>
      <c r="L863" s="1">
        <v>52</v>
      </c>
      <c r="M863" s="1">
        <v>11</v>
      </c>
      <c r="N863" s="1">
        <v>26</v>
      </c>
      <c r="O863" s="1">
        <v>377</v>
      </c>
      <c r="P863" s="2"/>
      <c r="Q863" s="22">
        <v>4</v>
      </c>
      <c r="R863" s="1">
        <v>59</v>
      </c>
      <c r="S863" s="1">
        <v>51</v>
      </c>
      <c r="T863" s="1">
        <v>67</v>
      </c>
      <c r="U863" s="1">
        <v>68</v>
      </c>
      <c r="V863" s="1">
        <v>132</v>
      </c>
      <c r="W863" s="1">
        <v>377</v>
      </c>
      <c r="X863" s="2"/>
      <c r="Y863" s="22">
        <v>4</v>
      </c>
      <c r="Z863" s="1">
        <v>85</v>
      </c>
      <c r="AA863" s="1">
        <v>98</v>
      </c>
      <c r="AB863" s="1">
        <v>81</v>
      </c>
      <c r="AC863" s="1">
        <v>113</v>
      </c>
      <c r="AD863" s="1">
        <v>377</v>
      </c>
      <c r="AE863" s="2"/>
      <c r="AF863" s="22">
        <v>4</v>
      </c>
      <c r="AG863" s="1">
        <v>183</v>
      </c>
      <c r="AH863" s="1">
        <v>194</v>
      </c>
      <c r="AI863" s="1">
        <v>377</v>
      </c>
    </row>
    <row r="864" spans="1:35" x14ac:dyDescent="0.35">
      <c r="A864" s="23">
        <v>5</v>
      </c>
      <c r="B864" s="27">
        <v>5</v>
      </c>
      <c r="C864" s="1">
        <v>1</v>
      </c>
      <c r="D864" s="1">
        <v>12</v>
      </c>
      <c r="E864" s="1">
        <v>18</v>
      </c>
      <c r="F864" s="1">
        <v>31</v>
      </c>
      <c r="G864" s="2"/>
      <c r="H864" s="22">
        <v>5</v>
      </c>
      <c r="I864" s="1">
        <v>3</v>
      </c>
      <c r="J864" s="1">
        <v>9</v>
      </c>
      <c r="K864" s="1">
        <v>14</v>
      </c>
      <c r="L864" s="1">
        <v>4</v>
      </c>
      <c r="M864" s="1">
        <v>1</v>
      </c>
      <c r="N864" s="1">
        <v>0</v>
      </c>
      <c r="O864" s="1">
        <v>31</v>
      </c>
      <c r="P864" s="2"/>
      <c r="Q864" s="22">
        <v>5</v>
      </c>
      <c r="R864" s="1">
        <v>6</v>
      </c>
      <c r="S864" s="1">
        <v>8</v>
      </c>
      <c r="T864" s="1">
        <v>5</v>
      </c>
      <c r="U864" s="1">
        <v>5</v>
      </c>
      <c r="V864" s="1">
        <v>7</v>
      </c>
      <c r="W864" s="1">
        <v>31</v>
      </c>
      <c r="X864" s="2"/>
      <c r="Y864" s="22">
        <v>5</v>
      </c>
      <c r="Z864" s="1">
        <v>7</v>
      </c>
      <c r="AA864" s="1">
        <v>11</v>
      </c>
      <c r="AB864" s="1">
        <v>5</v>
      </c>
      <c r="AC864" s="1">
        <v>8</v>
      </c>
      <c r="AD864" s="1">
        <v>31</v>
      </c>
      <c r="AE864" s="2"/>
      <c r="AF864" s="22">
        <v>5</v>
      </c>
      <c r="AG864" s="1">
        <v>18</v>
      </c>
      <c r="AH864" s="1">
        <v>13</v>
      </c>
      <c r="AI864" s="1">
        <v>31</v>
      </c>
    </row>
    <row r="865" spans="1:35" x14ac:dyDescent="0.35">
      <c r="A865" s="23" t="s">
        <v>4</v>
      </c>
      <c r="B865" s="27" t="s">
        <v>4</v>
      </c>
      <c r="C865" s="1">
        <v>68</v>
      </c>
      <c r="D865" s="1">
        <v>485</v>
      </c>
      <c r="E865" s="1">
        <v>459</v>
      </c>
      <c r="F865" s="3">
        <v>1012</v>
      </c>
      <c r="G865" s="2"/>
      <c r="H865" s="22" t="s">
        <v>4</v>
      </c>
      <c r="I865" s="1">
        <v>86</v>
      </c>
      <c r="J865" s="1">
        <v>399</v>
      </c>
      <c r="K865" s="1">
        <v>363</v>
      </c>
      <c r="L865" s="1">
        <v>96</v>
      </c>
      <c r="M865" s="1">
        <v>26</v>
      </c>
      <c r="N865" s="1">
        <v>42</v>
      </c>
      <c r="O865" s="3">
        <v>1012</v>
      </c>
      <c r="P865" s="2"/>
      <c r="Q865" s="22" t="s">
        <v>4</v>
      </c>
      <c r="R865" s="1">
        <v>149</v>
      </c>
      <c r="S865" s="1">
        <v>171</v>
      </c>
      <c r="T865" s="1">
        <v>183</v>
      </c>
      <c r="U865" s="1">
        <v>198</v>
      </c>
      <c r="V865" s="1">
        <v>311</v>
      </c>
      <c r="W865" s="3">
        <v>1012</v>
      </c>
      <c r="X865" s="2"/>
      <c r="Y865" s="22" t="s">
        <v>4</v>
      </c>
      <c r="Z865" s="1">
        <v>200</v>
      </c>
      <c r="AA865" s="1">
        <v>259</v>
      </c>
      <c r="AB865" s="1">
        <v>186</v>
      </c>
      <c r="AC865" s="1">
        <v>367</v>
      </c>
      <c r="AD865" s="3">
        <v>1012</v>
      </c>
      <c r="AE865" s="2"/>
      <c r="AF865" s="22" t="s">
        <v>4</v>
      </c>
      <c r="AG865" s="1">
        <v>483</v>
      </c>
      <c r="AH865" s="1">
        <v>529</v>
      </c>
      <c r="AI865" s="3">
        <v>1012</v>
      </c>
    </row>
    <row r="866" spans="1:35" x14ac:dyDescent="0.35">
      <c r="A866" s="5" t="s">
        <v>452</v>
      </c>
      <c r="B866" s="5" t="s">
        <v>452</v>
      </c>
      <c r="C866" s="4"/>
      <c r="D866" s="4"/>
      <c r="E866" s="4"/>
      <c r="F866" s="4"/>
      <c r="G866" s="4"/>
      <c r="H866" s="22"/>
      <c r="I866" s="4"/>
      <c r="J866" s="4"/>
      <c r="K866" s="4"/>
      <c r="L866" s="4"/>
      <c r="M866" s="4"/>
      <c r="N866" s="4"/>
      <c r="O866" s="4"/>
      <c r="P866" s="4"/>
      <c r="Q866" s="22"/>
      <c r="R866" s="4"/>
      <c r="S866" s="4"/>
      <c r="T866" s="4"/>
      <c r="U866" s="4"/>
      <c r="V866" s="4"/>
      <c r="W866" s="4"/>
      <c r="X866" s="4"/>
      <c r="Y866" s="22"/>
      <c r="Z866" s="4"/>
      <c r="AA866" s="4"/>
      <c r="AB866" s="4"/>
      <c r="AC866" s="4"/>
      <c r="AD866" s="4"/>
      <c r="AE866" s="4"/>
      <c r="AF866" s="22"/>
      <c r="AG866" s="4"/>
      <c r="AH866" s="4"/>
      <c r="AI866" s="4"/>
    </row>
    <row r="867" spans="1:35" ht="101.5" x14ac:dyDescent="0.35">
      <c r="A867" s="23" t="s">
        <v>568</v>
      </c>
      <c r="B867" s="10" t="s">
        <v>231</v>
      </c>
      <c r="C867" s="1"/>
      <c r="D867" s="1"/>
      <c r="E867" s="1"/>
      <c r="F867" s="1"/>
      <c r="G867" s="2"/>
      <c r="H867" s="22" t="s">
        <v>231</v>
      </c>
      <c r="I867" s="1"/>
      <c r="J867" s="1"/>
      <c r="K867" s="1"/>
      <c r="L867" s="1"/>
      <c r="M867" s="1"/>
      <c r="N867" s="1"/>
      <c r="O867" s="1"/>
      <c r="P867" s="2"/>
      <c r="Q867" s="22" t="s">
        <v>231</v>
      </c>
      <c r="R867" s="1"/>
      <c r="S867" s="1"/>
      <c r="T867" s="1"/>
      <c r="U867" s="1"/>
      <c r="V867" s="1"/>
      <c r="W867" s="1"/>
      <c r="X867" s="2"/>
      <c r="Y867" s="22" t="s">
        <v>231</v>
      </c>
      <c r="Z867" s="1"/>
      <c r="AA867" s="1"/>
      <c r="AB867" s="1"/>
      <c r="AC867" s="1"/>
      <c r="AD867" s="1"/>
      <c r="AE867" s="2"/>
      <c r="AF867" s="22" t="s">
        <v>231</v>
      </c>
      <c r="AG867" s="1"/>
      <c r="AH867" s="1"/>
      <c r="AI867" s="1"/>
    </row>
    <row r="868" spans="1:35" x14ac:dyDescent="0.35">
      <c r="A868" s="23">
        <v>1</v>
      </c>
      <c r="B868" s="27">
        <v>1</v>
      </c>
      <c r="C868" s="1">
        <v>1</v>
      </c>
      <c r="D868" s="1">
        <v>15</v>
      </c>
      <c r="E868" s="1">
        <v>16</v>
      </c>
      <c r="F868" s="1">
        <v>32</v>
      </c>
      <c r="G868" s="2"/>
      <c r="H868" s="22">
        <v>1</v>
      </c>
      <c r="I868" s="1">
        <v>2</v>
      </c>
      <c r="J868" s="1">
        <v>13</v>
      </c>
      <c r="K868" s="1">
        <v>16</v>
      </c>
      <c r="L868" s="1">
        <v>0</v>
      </c>
      <c r="M868" s="1">
        <v>0</v>
      </c>
      <c r="N868" s="1">
        <v>1</v>
      </c>
      <c r="O868" s="1">
        <v>32</v>
      </c>
      <c r="P868" s="2"/>
      <c r="Q868" s="22">
        <v>1</v>
      </c>
      <c r="R868" s="1">
        <v>8</v>
      </c>
      <c r="S868" s="1">
        <v>7</v>
      </c>
      <c r="T868" s="1">
        <v>7</v>
      </c>
      <c r="U868" s="1">
        <v>5</v>
      </c>
      <c r="V868" s="1">
        <v>5</v>
      </c>
      <c r="W868" s="1">
        <v>32</v>
      </c>
      <c r="X868" s="2"/>
      <c r="Y868" s="22">
        <v>1</v>
      </c>
      <c r="Z868" s="1">
        <v>1</v>
      </c>
      <c r="AA868" s="1">
        <v>8</v>
      </c>
      <c r="AB868" s="1">
        <v>7</v>
      </c>
      <c r="AC868" s="1">
        <v>16</v>
      </c>
      <c r="AD868" s="1">
        <v>32</v>
      </c>
      <c r="AE868" s="2"/>
      <c r="AF868" s="22">
        <v>1</v>
      </c>
      <c r="AG868" s="1">
        <v>14</v>
      </c>
      <c r="AH868" s="1">
        <v>18</v>
      </c>
      <c r="AI868" s="1">
        <v>32</v>
      </c>
    </row>
    <row r="869" spans="1:35" x14ac:dyDescent="0.35">
      <c r="A869" s="23">
        <v>2</v>
      </c>
      <c r="B869" s="27">
        <v>2</v>
      </c>
      <c r="C869" s="1">
        <v>9</v>
      </c>
      <c r="D869" s="1">
        <v>93</v>
      </c>
      <c r="E869" s="1">
        <v>80</v>
      </c>
      <c r="F869" s="1">
        <v>182</v>
      </c>
      <c r="G869" s="2"/>
      <c r="H869" s="22">
        <v>2</v>
      </c>
      <c r="I869" s="1">
        <v>23</v>
      </c>
      <c r="J869" s="1">
        <v>70</v>
      </c>
      <c r="K869" s="1">
        <v>71</v>
      </c>
      <c r="L869" s="1">
        <v>9</v>
      </c>
      <c r="M869" s="1">
        <v>1</v>
      </c>
      <c r="N869" s="1">
        <v>8</v>
      </c>
      <c r="O869" s="1">
        <v>182</v>
      </c>
      <c r="P869" s="2"/>
      <c r="Q869" s="22">
        <v>2</v>
      </c>
      <c r="R869" s="1">
        <v>24</v>
      </c>
      <c r="S869" s="1">
        <v>39</v>
      </c>
      <c r="T869" s="1">
        <v>38</v>
      </c>
      <c r="U869" s="1">
        <v>38</v>
      </c>
      <c r="V869" s="1">
        <v>43</v>
      </c>
      <c r="W869" s="1">
        <v>182</v>
      </c>
      <c r="X869" s="2"/>
      <c r="Y869" s="22">
        <v>2</v>
      </c>
      <c r="Z869" s="1">
        <v>36</v>
      </c>
      <c r="AA869" s="1">
        <v>37</v>
      </c>
      <c r="AB869" s="1">
        <v>47</v>
      </c>
      <c r="AC869" s="1">
        <v>62</v>
      </c>
      <c r="AD869" s="1">
        <v>182</v>
      </c>
      <c r="AE869" s="2"/>
      <c r="AF869" s="22">
        <v>2</v>
      </c>
      <c r="AG869" s="1">
        <v>82</v>
      </c>
      <c r="AH869" s="1">
        <v>100</v>
      </c>
      <c r="AI869" s="1">
        <v>182</v>
      </c>
    </row>
    <row r="870" spans="1:35" x14ac:dyDescent="0.35">
      <c r="A870" s="23">
        <v>3</v>
      </c>
      <c r="B870" s="27">
        <v>3</v>
      </c>
      <c r="C870" s="1">
        <v>29</v>
      </c>
      <c r="D870" s="1">
        <v>212</v>
      </c>
      <c r="E870" s="1">
        <v>209</v>
      </c>
      <c r="F870" s="1">
        <v>450</v>
      </c>
      <c r="G870" s="2"/>
      <c r="H870" s="22">
        <v>3</v>
      </c>
      <c r="I870" s="1">
        <v>34</v>
      </c>
      <c r="J870" s="1">
        <v>178</v>
      </c>
      <c r="K870" s="1">
        <v>166</v>
      </c>
      <c r="L870" s="1">
        <v>43</v>
      </c>
      <c r="M870" s="1">
        <v>9</v>
      </c>
      <c r="N870" s="1">
        <v>20</v>
      </c>
      <c r="O870" s="1">
        <v>450</v>
      </c>
      <c r="P870" s="2"/>
      <c r="Q870" s="22">
        <v>3</v>
      </c>
      <c r="R870" s="1">
        <v>64</v>
      </c>
      <c r="S870" s="1">
        <v>75</v>
      </c>
      <c r="T870" s="1">
        <v>82</v>
      </c>
      <c r="U870" s="1">
        <v>93</v>
      </c>
      <c r="V870" s="1">
        <v>136</v>
      </c>
      <c r="W870" s="1">
        <v>450</v>
      </c>
      <c r="X870" s="2"/>
      <c r="Y870" s="22">
        <v>3</v>
      </c>
      <c r="Z870" s="1">
        <v>92</v>
      </c>
      <c r="AA870" s="1">
        <v>98</v>
      </c>
      <c r="AB870" s="1">
        <v>81</v>
      </c>
      <c r="AC870" s="1">
        <v>179</v>
      </c>
      <c r="AD870" s="1">
        <v>450</v>
      </c>
      <c r="AE870" s="2"/>
      <c r="AF870" s="22">
        <v>3</v>
      </c>
      <c r="AG870" s="1">
        <v>222</v>
      </c>
      <c r="AH870" s="1">
        <v>228</v>
      </c>
      <c r="AI870" s="1">
        <v>450</v>
      </c>
    </row>
    <row r="871" spans="1:35" x14ac:dyDescent="0.35">
      <c r="A871" s="23">
        <v>4</v>
      </c>
      <c r="B871" s="27">
        <v>4</v>
      </c>
      <c r="C871" s="1">
        <v>27</v>
      </c>
      <c r="D871" s="1">
        <v>141</v>
      </c>
      <c r="E871" s="1">
        <v>134</v>
      </c>
      <c r="F871" s="1">
        <v>302</v>
      </c>
      <c r="G871" s="2"/>
      <c r="H871" s="22">
        <v>4</v>
      </c>
      <c r="I871" s="1">
        <v>23</v>
      </c>
      <c r="J871" s="1">
        <v>118</v>
      </c>
      <c r="K871" s="1">
        <v>94</v>
      </c>
      <c r="L871" s="1">
        <v>40</v>
      </c>
      <c r="M871" s="1">
        <v>14</v>
      </c>
      <c r="N871" s="1">
        <v>13</v>
      </c>
      <c r="O871" s="1">
        <v>302</v>
      </c>
      <c r="P871" s="2"/>
      <c r="Q871" s="22">
        <v>4</v>
      </c>
      <c r="R871" s="1">
        <v>44</v>
      </c>
      <c r="S871" s="1">
        <v>43</v>
      </c>
      <c r="T871" s="1">
        <v>48</v>
      </c>
      <c r="U871" s="1">
        <v>55</v>
      </c>
      <c r="V871" s="1">
        <v>112</v>
      </c>
      <c r="W871" s="1">
        <v>302</v>
      </c>
      <c r="X871" s="2"/>
      <c r="Y871" s="22">
        <v>4</v>
      </c>
      <c r="Z871" s="1">
        <v>64</v>
      </c>
      <c r="AA871" s="1">
        <v>94</v>
      </c>
      <c r="AB871" s="1">
        <v>45</v>
      </c>
      <c r="AC871" s="1">
        <v>99</v>
      </c>
      <c r="AD871" s="1">
        <v>302</v>
      </c>
      <c r="AE871" s="2"/>
      <c r="AF871" s="22">
        <v>4</v>
      </c>
      <c r="AG871" s="1">
        <v>140</v>
      </c>
      <c r="AH871" s="1">
        <v>162</v>
      </c>
      <c r="AI871" s="1">
        <v>302</v>
      </c>
    </row>
    <row r="872" spans="1:35" x14ac:dyDescent="0.35">
      <c r="A872" s="23">
        <v>5</v>
      </c>
      <c r="B872" s="27">
        <v>5</v>
      </c>
      <c r="C872" s="1">
        <v>2</v>
      </c>
      <c r="D872" s="1">
        <v>24</v>
      </c>
      <c r="E872" s="1">
        <v>20</v>
      </c>
      <c r="F872" s="1">
        <v>46</v>
      </c>
      <c r="G872" s="2"/>
      <c r="H872" s="22">
        <v>5</v>
      </c>
      <c r="I872" s="1">
        <v>4</v>
      </c>
      <c r="J872" s="1">
        <v>20</v>
      </c>
      <c r="K872" s="1">
        <v>16</v>
      </c>
      <c r="L872" s="1">
        <v>4</v>
      </c>
      <c r="M872" s="1">
        <v>2</v>
      </c>
      <c r="N872" s="1">
        <v>0</v>
      </c>
      <c r="O872" s="1">
        <v>46</v>
      </c>
      <c r="P872" s="2"/>
      <c r="Q872" s="22">
        <v>5</v>
      </c>
      <c r="R872" s="1">
        <v>9</v>
      </c>
      <c r="S872" s="1">
        <v>7</v>
      </c>
      <c r="T872" s="1">
        <v>8</v>
      </c>
      <c r="U872" s="1">
        <v>7</v>
      </c>
      <c r="V872" s="1">
        <v>15</v>
      </c>
      <c r="W872" s="1">
        <v>46</v>
      </c>
      <c r="X872" s="2"/>
      <c r="Y872" s="22">
        <v>5</v>
      </c>
      <c r="Z872" s="1">
        <v>7</v>
      </c>
      <c r="AA872" s="1">
        <v>22</v>
      </c>
      <c r="AB872" s="1">
        <v>6</v>
      </c>
      <c r="AC872" s="1">
        <v>11</v>
      </c>
      <c r="AD872" s="1">
        <v>46</v>
      </c>
      <c r="AE872" s="2"/>
      <c r="AF872" s="22">
        <v>5</v>
      </c>
      <c r="AG872" s="1">
        <v>25</v>
      </c>
      <c r="AH872" s="1">
        <v>21</v>
      </c>
      <c r="AI872" s="1">
        <v>46</v>
      </c>
    </row>
    <row r="873" spans="1:35" x14ac:dyDescent="0.35">
      <c r="A873" s="23" t="s">
        <v>4</v>
      </c>
      <c r="B873" s="27" t="s">
        <v>4</v>
      </c>
      <c r="C873" s="1">
        <v>68</v>
      </c>
      <c r="D873" s="1">
        <v>485</v>
      </c>
      <c r="E873" s="1">
        <v>459</v>
      </c>
      <c r="F873" s="3">
        <v>1012</v>
      </c>
      <c r="G873" s="2"/>
      <c r="H873" s="22" t="s">
        <v>4</v>
      </c>
      <c r="I873" s="1">
        <v>86</v>
      </c>
      <c r="J873" s="1">
        <v>399</v>
      </c>
      <c r="K873" s="1">
        <v>363</v>
      </c>
      <c r="L873" s="1">
        <v>96</v>
      </c>
      <c r="M873" s="1">
        <v>26</v>
      </c>
      <c r="N873" s="1">
        <v>42</v>
      </c>
      <c r="O873" s="3">
        <v>1012</v>
      </c>
      <c r="P873" s="2"/>
      <c r="Q873" s="22" t="s">
        <v>4</v>
      </c>
      <c r="R873" s="1">
        <v>149</v>
      </c>
      <c r="S873" s="1">
        <v>171</v>
      </c>
      <c r="T873" s="1">
        <v>183</v>
      </c>
      <c r="U873" s="1">
        <v>198</v>
      </c>
      <c r="V873" s="1">
        <v>311</v>
      </c>
      <c r="W873" s="3">
        <v>1012</v>
      </c>
      <c r="X873" s="2"/>
      <c r="Y873" s="22" t="s">
        <v>4</v>
      </c>
      <c r="Z873" s="1">
        <v>200</v>
      </c>
      <c r="AA873" s="1">
        <v>259</v>
      </c>
      <c r="AB873" s="1">
        <v>186</v>
      </c>
      <c r="AC873" s="1">
        <v>367</v>
      </c>
      <c r="AD873" s="3">
        <v>1012</v>
      </c>
      <c r="AE873" s="2"/>
      <c r="AF873" s="22" t="s">
        <v>4</v>
      </c>
      <c r="AG873" s="1">
        <v>483</v>
      </c>
      <c r="AH873" s="1">
        <v>529</v>
      </c>
      <c r="AI873" s="3">
        <v>1012</v>
      </c>
    </row>
    <row r="874" spans="1:35" x14ac:dyDescent="0.35">
      <c r="A874" s="5" t="s">
        <v>452</v>
      </c>
      <c r="B874" s="5" t="s">
        <v>452</v>
      </c>
      <c r="C874" s="4"/>
      <c r="D874" s="4"/>
      <c r="E874" s="4"/>
      <c r="F874" s="4"/>
      <c r="G874" s="4"/>
      <c r="H874" s="22"/>
      <c r="I874" s="4"/>
      <c r="J874" s="4"/>
      <c r="K874" s="4"/>
      <c r="L874" s="4"/>
      <c r="M874" s="4"/>
      <c r="N874" s="4"/>
      <c r="O874" s="4"/>
      <c r="P874" s="4"/>
      <c r="Q874" s="22"/>
      <c r="R874" s="4"/>
      <c r="S874" s="4"/>
      <c r="T874" s="4"/>
      <c r="U874" s="4"/>
      <c r="V874" s="4"/>
      <c r="W874" s="4"/>
      <c r="X874" s="4"/>
      <c r="Y874" s="22"/>
      <c r="Z874" s="4"/>
      <c r="AA874" s="4"/>
      <c r="AB874" s="4"/>
      <c r="AC874" s="4"/>
      <c r="AD874" s="4"/>
      <c r="AE874" s="4"/>
      <c r="AF874" s="22"/>
      <c r="AG874" s="4"/>
      <c r="AH874" s="4"/>
      <c r="AI874" s="4"/>
    </row>
    <row r="875" spans="1:35" ht="87" x14ac:dyDescent="0.35">
      <c r="A875" s="23" t="s">
        <v>569</v>
      </c>
      <c r="B875" s="10" t="s">
        <v>232</v>
      </c>
      <c r="C875" s="1"/>
      <c r="D875" s="1"/>
      <c r="E875" s="1"/>
      <c r="F875" s="1"/>
      <c r="G875" s="2"/>
      <c r="H875" s="22" t="s">
        <v>232</v>
      </c>
      <c r="I875" s="1"/>
      <c r="J875" s="1"/>
      <c r="K875" s="1"/>
      <c r="L875" s="1"/>
      <c r="M875" s="1"/>
      <c r="N875" s="1"/>
      <c r="O875" s="1"/>
      <c r="P875" s="2"/>
      <c r="Q875" s="22" t="s">
        <v>232</v>
      </c>
      <c r="R875" s="1"/>
      <c r="S875" s="1"/>
      <c r="T875" s="1"/>
      <c r="U875" s="1"/>
      <c r="V875" s="1"/>
      <c r="W875" s="1"/>
      <c r="X875" s="2"/>
      <c r="Y875" s="22" t="s">
        <v>232</v>
      </c>
      <c r="Z875" s="1"/>
      <c r="AA875" s="1"/>
      <c r="AB875" s="1"/>
      <c r="AC875" s="1"/>
      <c r="AD875" s="1"/>
      <c r="AE875" s="2"/>
      <c r="AF875" s="22" t="s">
        <v>232</v>
      </c>
      <c r="AG875" s="1"/>
      <c r="AH875" s="1"/>
      <c r="AI875" s="1"/>
    </row>
    <row r="876" spans="1:35" x14ac:dyDescent="0.35">
      <c r="A876" s="23">
        <v>1</v>
      </c>
      <c r="B876" s="27">
        <v>1</v>
      </c>
      <c r="C876" s="1">
        <v>2</v>
      </c>
      <c r="D876" s="1">
        <v>14</v>
      </c>
      <c r="E876" s="1">
        <v>17</v>
      </c>
      <c r="F876" s="1">
        <v>33</v>
      </c>
      <c r="G876" s="2"/>
      <c r="H876" s="22">
        <v>1</v>
      </c>
      <c r="I876" s="1">
        <v>4</v>
      </c>
      <c r="J876" s="1">
        <v>10</v>
      </c>
      <c r="K876" s="1">
        <v>16</v>
      </c>
      <c r="L876" s="1">
        <v>1</v>
      </c>
      <c r="M876" s="1">
        <v>0</v>
      </c>
      <c r="N876" s="1">
        <v>2</v>
      </c>
      <c r="O876" s="1">
        <v>33</v>
      </c>
      <c r="P876" s="2"/>
      <c r="Q876" s="22">
        <v>1</v>
      </c>
      <c r="R876" s="1">
        <v>7</v>
      </c>
      <c r="S876" s="1">
        <v>6</v>
      </c>
      <c r="T876" s="1">
        <v>8</v>
      </c>
      <c r="U876" s="1">
        <v>4</v>
      </c>
      <c r="V876" s="1">
        <v>8</v>
      </c>
      <c r="W876" s="1">
        <v>33</v>
      </c>
      <c r="X876" s="2"/>
      <c r="Y876" s="22">
        <v>1</v>
      </c>
      <c r="Z876" s="1">
        <v>1</v>
      </c>
      <c r="AA876" s="1">
        <v>8</v>
      </c>
      <c r="AB876" s="1">
        <v>8</v>
      </c>
      <c r="AC876" s="1">
        <v>16</v>
      </c>
      <c r="AD876" s="1">
        <v>33</v>
      </c>
      <c r="AE876" s="2"/>
      <c r="AF876" s="22">
        <v>1</v>
      </c>
      <c r="AG876" s="1">
        <v>11</v>
      </c>
      <c r="AH876" s="1">
        <v>22</v>
      </c>
      <c r="AI876" s="1">
        <v>33</v>
      </c>
    </row>
    <row r="877" spans="1:35" x14ac:dyDescent="0.35">
      <c r="A877" s="23">
        <v>2</v>
      </c>
      <c r="B877" s="27">
        <v>2</v>
      </c>
      <c r="C877" s="1">
        <v>11</v>
      </c>
      <c r="D877" s="1">
        <v>105</v>
      </c>
      <c r="E877" s="1">
        <v>93</v>
      </c>
      <c r="F877" s="1">
        <v>209</v>
      </c>
      <c r="G877" s="2"/>
      <c r="H877" s="22">
        <v>2</v>
      </c>
      <c r="I877" s="1">
        <v>21</v>
      </c>
      <c r="J877" s="1">
        <v>84</v>
      </c>
      <c r="K877" s="1">
        <v>85</v>
      </c>
      <c r="L877" s="1">
        <v>8</v>
      </c>
      <c r="M877" s="1">
        <v>3</v>
      </c>
      <c r="N877" s="1">
        <v>8</v>
      </c>
      <c r="O877" s="1">
        <v>209</v>
      </c>
      <c r="P877" s="2"/>
      <c r="Q877" s="22">
        <v>2</v>
      </c>
      <c r="R877" s="1">
        <v>29</v>
      </c>
      <c r="S877" s="1">
        <v>51</v>
      </c>
      <c r="T877" s="1">
        <v>42</v>
      </c>
      <c r="U877" s="1">
        <v>39</v>
      </c>
      <c r="V877" s="1">
        <v>48</v>
      </c>
      <c r="W877" s="1">
        <v>209</v>
      </c>
      <c r="X877" s="2"/>
      <c r="Y877" s="22">
        <v>2</v>
      </c>
      <c r="Z877" s="1">
        <v>27</v>
      </c>
      <c r="AA877" s="1">
        <v>46</v>
      </c>
      <c r="AB877" s="1">
        <v>55</v>
      </c>
      <c r="AC877" s="1">
        <v>81</v>
      </c>
      <c r="AD877" s="1">
        <v>209</v>
      </c>
      <c r="AE877" s="2"/>
      <c r="AF877" s="22">
        <v>2</v>
      </c>
      <c r="AG877" s="1">
        <v>86</v>
      </c>
      <c r="AH877" s="1">
        <v>123</v>
      </c>
      <c r="AI877" s="1">
        <v>209</v>
      </c>
    </row>
    <row r="878" spans="1:35" x14ac:dyDescent="0.35">
      <c r="A878" s="23">
        <v>3</v>
      </c>
      <c r="B878" s="27">
        <v>3</v>
      </c>
      <c r="C878" s="1">
        <v>30</v>
      </c>
      <c r="D878" s="1">
        <v>205</v>
      </c>
      <c r="E878" s="1">
        <v>201</v>
      </c>
      <c r="F878" s="1">
        <v>436</v>
      </c>
      <c r="G878" s="2"/>
      <c r="H878" s="22">
        <v>3</v>
      </c>
      <c r="I878" s="1">
        <v>27</v>
      </c>
      <c r="J878" s="1">
        <v>178</v>
      </c>
      <c r="K878" s="1">
        <v>154</v>
      </c>
      <c r="L878" s="1">
        <v>47</v>
      </c>
      <c r="M878" s="1">
        <v>10</v>
      </c>
      <c r="N878" s="1">
        <v>20</v>
      </c>
      <c r="O878" s="1">
        <v>436</v>
      </c>
      <c r="P878" s="2"/>
      <c r="Q878" s="22">
        <v>3</v>
      </c>
      <c r="R878" s="1">
        <v>64</v>
      </c>
      <c r="S878" s="1">
        <v>69</v>
      </c>
      <c r="T878" s="1">
        <v>79</v>
      </c>
      <c r="U878" s="1">
        <v>96</v>
      </c>
      <c r="V878" s="1">
        <v>128</v>
      </c>
      <c r="W878" s="1">
        <v>436</v>
      </c>
      <c r="X878" s="2"/>
      <c r="Y878" s="22">
        <v>3</v>
      </c>
      <c r="Z878" s="1">
        <v>99</v>
      </c>
      <c r="AA878" s="1">
        <v>95</v>
      </c>
      <c r="AB878" s="1">
        <v>76</v>
      </c>
      <c r="AC878" s="1">
        <v>166</v>
      </c>
      <c r="AD878" s="1">
        <v>436</v>
      </c>
      <c r="AE878" s="2"/>
      <c r="AF878" s="22">
        <v>3</v>
      </c>
      <c r="AG878" s="1">
        <v>224</v>
      </c>
      <c r="AH878" s="1">
        <v>212</v>
      </c>
      <c r="AI878" s="1">
        <v>436</v>
      </c>
    </row>
    <row r="879" spans="1:35" x14ac:dyDescent="0.35">
      <c r="A879" s="23">
        <v>4</v>
      </c>
      <c r="B879" s="27">
        <v>4</v>
      </c>
      <c r="C879" s="1">
        <v>24</v>
      </c>
      <c r="D879" s="1">
        <v>140</v>
      </c>
      <c r="E879" s="1">
        <v>134</v>
      </c>
      <c r="F879" s="1">
        <v>298</v>
      </c>
      <c r="G879" s="2"/>
      <c r="H879" s="22">
        <v>4</v>
      </c>
      <c r="I879" s="1">
        <v>30</v>
      </c>
      <c r="J879" s="1">
        <v>110</v>
      </c>
      <c r="K879" s="1">
        <v>98</v>
      </c>
      <c r="L879" s="1">
        <v>36</v>
      </c>
      <c r="M879" s="1">
        <v>12</v>
      </c>
      <c r="N879" s="1">
        <v>12</v>
      </c>
      <c r="O879" s="1">
        <v>298</v>
      </c>
      <c r="P879" s="2"/>
      <c r="Q879" s="22">
        <v>4</v>
      </c>
      <c r="R879" s="1">
        <v>41</v>
      </c>
      <c r="S879" s="1">
        <v>41</v>
      </c>
      <c r="T879" s="1">
        <v>49</v>
      </c>
      <c r="U879" s="1">
        <v>54</v>
      </c>
      <c r="V879" s="1">
        <v>113</v>
      </c>
      <c r="W879" s="1">
        <v>298</v>
      </c>
      <c r="X879" s="2"/>
      <c r="Y879" s="22">
        <v>4</v>
      </c>
      <c r="Z879" s="1">
        <v>66</v>
      </c>
      <c r="AA879" s="1">
        <v>95</v>
      </c>
      <c r="AB879" s="1">
        <v>45</v>
      </c>
      <c r="AC879" s="1">
        <v>92</v>
      </c>
      <c r="AD879" s="1">
        <v>298</v>
      </c>
      <c r="AE879" s="2"/>
      <c r="AF879" s="22">
        <v>4</v>
      </c>
      <c r="AG879" s="1">
        <v>143</v>
      </c>
      <c r="AH879" s="1">
        <v>155</v>
      </c>
      <c r="AI879" s="1">
        <v>298</v>
      </c>
    </row>
    <row r="880" spans="1:35" x14ac:dyDescent="0.35">
      <c r="A880" s="23">
        <v>5</v>
      </c>
      <c r="B880" s="27">
        <v>5</v>
      </c>
      <c r="C880" s="1">
        <v>1</v>
      </c>
      <c r="D880" s="1">
        <v>21</v>
      </c>
      <c r="E880" s="1">
        <v>14</v>
      </c>
      <c r="F880" s="1">
        <v>36</v>
      </c>
      <c r="G880" s="2"/>
      <c r="H880" s="22">
        <v>5</v>
      </c>
      <c r="I880" s="1">
        <v>4</v>
      </c>
      <c r="J880" s="1">
        <v>17</v>
      </c>
      <c r="K880" s="1">
        <v>10</v>
      </c>
      <c r="L880" s="1">
        <v>4</v>
      </c>
      <c r="M880" s="1">
        <v>1</v>
      </c>
      <c r="N880" s="1">
        <v>0</v>
      </c>
      <c r="O880" s="1">
        <v>36</v>
      </c>
      <c r="P880" s="2"/>
      <c r="Q880" s="22">
        <v>5</v>
      </c>
      <c r="R880" s="1">
        <v>8</v>
      </c>
      <c r="S880" s="1">
        <v>4</v>
      </c>
      <c r="T880" s="1">
        <v>5</v>
      </c>
      <c r="U880" s="1">
        <v>5</v>
      </c>
      <c r="V880" s="1">
        <v>14</v>
      </c>
      <c r="W880" s="1">
        <v>36</v>
      </c>
      <c r="X880" s="2"/>
      <c r="Y880" s="22">
        <v>5</v>
      </c>
      <c r="Z880" s="1">
        <v>7</v>
      </c>
      <c r="AA880" s="1">
        <v>15</v>
      </c>
      <c r="AB880" s="1">
        <v>2</v>
      </c>
      <c r="AC880" s="1">
        <v>12</v>
      </c>
      <c r="AD880" s="1">
        <v>36</v>
      </c>
      <c r="AE880" s="2"/>
      <c r="AF880" s="22">
        <v>5</v>
      </c>
      <c r="AG880" s="1">
        <v>19</v>
      </c>
      <c r="AH880" s="1">
        <v>17</v>
      </c>
      <c r="AI880" s="1">
        <v>36</v>
      </c>
    </row>
    <row r="881" spans="1:35" x14ac:dyDescent="0.35">
      <c r="A881" s="23" t="s">
        <v>4</v>
      </c>
      <c r="B881" s="27" t="s">
        <v>4</v>
      </c>
      <c r="C881" s="1">
        <v>68</v>
      </c>
      <c r="D881" s="1">
        <v>485</v>
      </c>
      <c r="E881" s="1">
        <v>459</v>
      </c>
      <c r="F881" s="3">
        <v>1012</v>
      </c>
      <c r="G881" s="2"/>
      <c r="H881" s="22" t="s">
        <v>4</v>
      </c>
      <c r="I881" s="1">
        <v>86</v>
      </c>
      <c r="J881" s="1">
        <v>399</v>
      </c>
      <c r="K881" s="1">
        <v>363</v>
      </c>
      <c r="L881" s="1">
        <v>96</v>
      </c>
      <c r="M881" s="1">
        <v>26</v>
      </c>
      <c r="N881" s="1">
        <v>42</v>
      </c>
      <c r="O881" s="3">
        <v>1012</v>
      </c>
      <c r="P881" s="2"/>
      <c r="Q881" s="22" t="s">
        <v>4</v>
      </c>
      <c r="R881" s="1">
        <v>149</v>
      </c>
      <c r="S881" s="1">
        <v>171</v>
      </c>
      <c r="T881" s="1">
        <v>183</v>
      </c>
      <c r="U881" s="1">
        <v>198</v>
      </c>
      <c r="V881" s="1">
        <v>311</v>
      </c>
      <c r="W881" s="3">
        <v>1012</v>
      </c>
      <c r="X881" s="2"/>
      <c r="Y881" s="22" t="s">
        <v>4</v>
      </c>
      <c r="Z881" s="1">
        <v>200</v>
      </c>
      <c r="AA881" s="1">
        <v>259</v>
      </c>
      <c r="AB881" s="1">
        <v>186</v>
      </c>
      <c r="AC881" s="1">
        <v>367</v>
      </c>
      <c r="AD881" s="3">
        <v>1012</v>
      </c>
      <c r="AE881" s="2"/>
      <c r="AF881" s="22" t="s">
        <v>4</v>
      </c>
      <c r="AG881" s="1">
        <v>483</v>
      </c>
      <c r="AH881" s="1">
        <v>529</v>
      </c>
      <c r="AI881" s="3">
        <v>1012</v>
      </c>
    </row>
    <row r="882" spans="1:35" x14ac:dyDescent="0.35">
      <c r="A882" s="5" t="s">
        <v>452</v>
      </c>
      <c r="B882" s="5" t="s">
        <v>452</v>
      </c>
      <c r="C882" s="4"/>
      <c r="D882" s="4"/>
      <c r="E882" s="4"/>
      <c r="F882" s="4"/>
      <c r="G882" s="4"/>
      <c r="H882" s="22"/>
      <c r="I882" s="4"/>
      <c r="J882" s="4"/>
      <c r="K882" s="4"/>
      <c r="L882" s="4"/>
      <c r="M882" s="4"/>
      <c r="N882" s="4"/>
      <c r="O882" s="4"/>
      <c r="P882" s="4"/>
      <c r="Q882" s="22"/>
      <c r="R882" s="4"/>
      <c r="S882" s="4"/>
      <c r="T882" s="4"/>
      <c r="U882" s="4"/>
      <c r="V882" s="4"/>
      <c r="W882" s="4"/>
      <c r="X882" s="4"/>
      <c r="Y882" s="22"/>
      <c r="Z882" s="4"/>
      <c r="AA882" s="4"/>
      <c r="AB882" s="4"/>
      <c r="AC882" s="4"/>
      <c r="AD882" s="4"/>
      <c r="AE882" s="4"/>
      <c r="AF882" s="22"/>
      <c r="AG882" s="4"/>
      <c r="AH882" s="4"/>
      <c r="AI882" s="4"/>
    </row>
    <row r="883" spans="1:35" ht="101.5" x14ac:dyDescent="0.35">
      <c r="A883" s="23" t="s">
        <v>570</v>
      </c>
      <c r="B883" s="10" t="s">
        <v>233</v>
      </c>
      <c r="C883" s="1"/>
      <c r="D883" s="1"/>
      <c r="E883" s="1"/>
      <c r="F883" s="1"/>
      <c r="G883" s="2"/>
      <c r="H883" s="22" t="s">
        <v>233</v>
      </c>
      <c r="I883" s="1"/>
      <c r="J883" s="1"/>
      <c r="K883" s="1"/>
      <c r="L883" s="1"/>
      <c r="M883" s="1"/>
      <c r="N883" s="1"/>
      <c r="O883" s="1"/>
      <c r="P883" s="2"/>
      <c r="Q883" s="22" t="s">
        <v>233</v>
      </c>
      <c r="R883" s="1"/>
      <c r="S883" s="1"/>
      <c r="T883" s="1"/>
      <c r="U883" s="1"/>
      <c r="V883" s="1"/>
      <c r="W883" s="1"/>
      <c r="X883" s="2"/>
      <c r="Y883" s="22" t="s">
        <v>233</v>
      </c>
      <c r="Z883" s="1"/>
      <c r="AA883" s="1"/>
      <c r="AB883" s="1"/>
      <c r="AC883" s="1"/>
      <c r="AD883" s="1"/>
      <c r="AE883" s="2"/>
      <c r="AF883" s="22" t="s">
        <v>233</v>
      </c>
      <c r="AG883" s="1"/>
      <c r="AH883" s="1"/>
      <c r="AI883" s="1"/>
    </row>
    <row r="884" spans="1:35" x14ac:dyDescent="0.35">
      <c r="A884" s="23">
        <v>1</v>
      </c>
      <c r="B884" s="27">
        <v>1</v>
      </c>
      <c r="C884" s="1">
        <v>0</v>
      </c>
      <c r="D884" s="1">
        <v>5</v>
      </c>
      <c r="E884" s="1">
        <v>8</v>
      </c>
      <c r="F884" s="1">
        <v>13</v>
      </c>
      <c r="G884" s="2"/>
      <c r="H884" s="22">
        <v>1</v>
      </c>
      <c r="I884" s="1">
        <v>2</v>
      </c>
      <c r="J884" s="1">
        <v>3</v>
      </c>
      <c r="K884" s="1">
        <v>8</v>
      </c>
      <c r="L884" s="1">
        <v>0</v>
      </c>
      <c r="M884" s="1">
        <v>0</v>
      </c>
      <c r="N884" s="1">
        <v>0</v>
      </c>
      <c r="O884" s="1">
        <v>13</v>
      </c>
      <c r="P884" s="2"/>
      <c r="Q884" s="22">
        <v>1</v>
      </c>
      <c r="R884" s="1">
        <v>4</v>
      </c>
      <c r="S884" s="1">
        <v>3</v>
      </c>
      <c r="T884" s="1">
        <v>3</v>
      </c>
      <c r="U884" s="1">
        <v>1</v>
      </c>
      <c r="V884" s="1">
        <v>2</v>
      </c>
      <c r="W884" s="1">
        <v>13</v>
      </c>
      <c r="X884" s="2"/>
      <c r="Y884" s="22">
        <v>1</v>
      </c>
      <c r="Z884" s="1">
        <v>0</v>
      </c>
      <c r="AA884" s="1">
        <v>2</v>
      </c>
      <c r="AB884" s="1">
        <v>1</v>
      </c>
      <c r="AC884" s="1">
        <v>10</v>
      </c>
      <c r="AD884" s="1">
        <v>13</v>
      </c>
      <c r="AE884" s="2"/>
      <c r="AF884" s="22">
        <v>1</v>
      </c>
      <c r="AG884" s="1">
        <v>4</v>
      </c>
      <c r="AH884" s="1">
        <v>9</v>
      </c>
      <c r="AI884" s="1">
        <v>13</v>
      </c>
    </row>
    <row r="885" spans="1:35" x14ac:dyDescent="0.35">
      <c r="A885" s="23">
        <v>2</v>
      </c>
      <c r="B885" s="27">
        <v>2</v>
      </c>
      <c r="C885" s="1">
        <v>0</v>
      </c>
      <c r="D885" s="1">
        <v>24</v>
      </c>
      <c r="E885" s="1">
        <v>27</v>
      </c>
      <c r="F885" s="1">
        <v>51</v>
      </c>
      <c r="G885" s="2"/>
      <c r="H885" s="22">
        <v>2</v>
      </c>
      <c r="I885" s="1">
        <v>5</v>
      </c>
      <c r="J885" s="1">
        <v>19</v>
      </c>
      <c r="K885" s="1">
        <v>27</v>
      </c>
      <c r="L885" s="1">
        <v>0</v>
      </c>
      <c r="M885" s="1">
        <v>0</v>
      </c>
      <c r="N885" s="1">
        <v>0</v>
      </c>
      <c r="O885" s="1">
        <v>51</v>
      </c>
      <c r="P885" s="2"/>
      <c r="Q885" s="22">
        <v>2</v>
      </c>
      <c r="R885" s="1">
        <v>2</v>
      </c>
      <c r="S885" s="1">
        <v>13</v>
      </c>
      <c r="T885" s="1">
        <v>8</v>
      </c>
      <c r="U885" s="1">
        <v>13</v>
      </c>
      <c r="V885" s="1">
        <v>15</v>
      </c>
      <c r="W885" s="1">
        <v>51</v>
      </c>
      <c r="X885" s="2"/>
      <c r="Y885" s="22">
        <v>2</v>
      </c>
      <c r="Z885" s="1">
        <v>10</v>
      </c>
      <c r="AA885" s="1">
        <v>9</v>
      </c>
      <c r="AB885" s="1">
        <v>4</v>
      </c>
      <c r="AC885" s="1">
        <v>28</v>
      </c>
      <c r="AD885" s="1">
        <v>51</v>
      </c>
      <c r="AE885" s="2"/>
      <c r="AF885" s="22">
        <v>2</v>
      </c>
      <c r="AG885" s="1">
        <v>26</v>
      </c>
      <c r="AH885" s="1">
        <v>25</v>
      </c>
      <c r="AI885" s="1">
        <v>51</v>
      </c>
    </row>
    <row r="886" spans="1:35" x14ac:dyDescent="0.35">
      <c r="A886" s="23">
        <v>3</v>
      </c>
      <c r="B886" s="27">
        <v>3</v>
      </c>
      <c r="C886" s="1">
        <v>19</v>
      </c>
      <c r="D886" s="1">
        <v>155</v>
      </c>
      <c r="E886" s="1">
        <v>190</v>
      </c>
      <c r="F886" s="1">
        <v>364</v>
      </c>
      <c r="G886" s="2"/>
      <c r="H886" s="22">
        <v>3</v>
      </c>
      <c r="I886" s="1">
        <v>28</v>
      </c>
      <c r="J886" s="1">
        <v>127</v>
      </c>
      <c r="K886" s="1">
        <v>142</v>
      </c>
      <c r="L886" s="1">
        <v>48</v>
      </c>
      <c r="M886" s="1">
        <v>7</v>
      </c>
      <c r="N886" s="1">
        <v>12</v>
      </c>
      <c r="O886" s="1">
        <v>364</v>
      </c>
      <c r="P886" s="2"/>
      <c r="Q886" s="22">
        <v>3</v>
      </c>
      <c r="R886" s="1">
        <v>53</v>
      </c>
      <c r="S886" s="1">
        <v>54</v>
      </c>
      <c r="T886" s="1">
        <v>61</v>
      </c>
      <c r="U886" s="1">
        <v>83</v>
      </c>
      <c r="V886" s="1">
        <v>113</v>
      </c>
      <c r="W886" s="1">
        <v>364</v>
      </c>
      <c r="X886" s="2"/>
      <c r="Y886" s="22">
        <v>3</v>
      </c>
      <c r="Z886" s="1">
        <v>68</v>
      </c>
      <c r="AA886" s="1">
        <v>74</v>
      </c>
      <c r="AB886" s="1">
        <v>43</v>
      </c>
      <c r="AC886" s="1">
        <v>179</v>
      </c>
      <c r="AD886" s="1">
        <v>364</v>
      </c>
      <c r="AE886" s="2"/>
      <c r="AF886" s="22">
        <v>3</v>
      </c>
      <c r="AG886" s="1">
        <v>167</v>
      </c>
      <c r="AH886" s="1">
        <v>197</v>
      </c>
      <c r="AI886" s="1">
        <v>364</v>
      </c>
    </row>
    <row r="887" spans="1:35" x14ac:dyDescent="0.35">
      <c r="A887" s="23">
        <v>4</v>
      </c>
      <c r="B887" s="27">
        <v>4</v>
      </c>
      <c r="C887" s="1">
        <v>28</v>
      </c>
      <c r="D887" s="1">
        <v>246</v>
      </c>
      <c r="E887" s="1">
        <v>177</v>
      </c>
      <c r="F887" s="1">
        <v>451</v>
      </c>
      <c r="G887" s="2"/>
      <c r="H887" s="22">
        <v>4</v>
      </c>
      <c r="I887" s="1">
        <v>39</v>
      </c>
      <c r="J887" s="1">
        <v>207</v>
      </c>
      <c r="K887" s="1">
        <v>137</v>
      </c>
      <c r="L887" s="1">
        <v>40</v>
      </c>
      <c r="M887" s="1">
        <v>15</v>
      </c>
      <c r="N887" s="1">
        <v>13</v>
      </c>
      <c r="O887" s="1">
        <v>451</v>
      </c>
      <c r="P887" s="2"/>
      <c r="Q887" s="22">
        <v>4</v>
      </c>
      <c r="R887" s="1">
        <v>67</v>
      </c>
      <c r="S887" s="1">
        <v>74</v>
      </c>
      <c r="T887" s="1">
        <v>86</v>
      </c>
      <c r="U887" s="1">
        <v>77</v>
      </c>
      <c r="V887" s="1">
        <v>147</v>
      </c>
      <c r="W887" s="1">
        <v>451</v>
      </c>
      <c r="X887" s="2"/>
      <c r="Y887" s="22">
        <v>4</v>
      </c>
      <c r="Z887" s="1">
        <v>93</v>
      </c>
      <c r="AA887" s="1">
        <v>135</v>
      </c>
      <c r="AB887" s="1">
        <v>89</v>
      </c>
      <c r="AC887" s="1">
        <v>134</v>
      </c>
      <c r="AD887" s="1">
        <v>451</v>
      </c>
      <c r="AE887" s="2"/>
      <c r="AF887" s="22">
        <v>4</v>
      </c>
      <c r="AG887" s="1">
        <v>212</v>
      </c>
      <c r="AH887" s="1">
        <v>239</v>
      </c>
      <c r="AI887" s="1">
        <v>451</v>
      </c>
    </row>
    <row r="888" spans="1:35" x14ac:dyDescent="0.35">
      <c r="A888" s="23">
        <v>5</v>
      </c>
      <c r="B888" s="27">
        <v>5</v>
      </c>
      <c r="C888" s="1">
        <v>21</v>
      </c>
      <c r="D888" s="1">
        <v>55</v>
      </c>
      <c r="E888" s="1">
        <v>57</v>
      </c>
      <c r="F888" s="1">
        <v>133</v>
      </c>
      <c r="G888" s="2"/>
      <c r="H888" s="22">
        <v>5</v>
      </c>
      <c r="I888" s="1">
        <v>12</v>
      </c>
      <c r="J888" s="1">
        <v>43</v>
      </c>
      <c r="K888" s="1">
        <v>49</v>
      </c>
      <c r="L888" s="1">
        <v>8</v>
      </c>
      <c r="M888" s="1">
        <v>4</v>
      </c>
      <c r="N888" s="1">
        <v>17</v>
      </c>
      <c r="O888" s="1">
        <v>133</v>
      </c>
      <c r="P888" s="2"/>
      <c r="Q888" s="22">
        <v>5</v>
      </c>
      <c r="R888" s="1">
        <v>23</v>
      </c>
      <c r="S888" s="1">
        <v>27</v>
      </c>
      <c r="T888" s="1">
        <v>25</v>
      </c>
      <c r="U888" s="1">
        <v>24</v>
      </c>
      <c r="V888" s="1">
        <v>34</v>
      </c>
      <c r="W888" s="1">
        <v>133</v>
      </c>
      <c r="X888" s="2"/>
      <c r="Y888" s="22">
        <v>5</v>
      </c>
      <c r="Z888" s="1">
        <v>29</v>
      </c>
      <c r="AA888" s="1">
        <v>39</v>
      </c>
      <c r="AB888" s="1">
        <v>49</v>
      </c>
      <c r="AC888" s="1">
        <v>16</v>
      </c>
      <c r="AD888" s="1">
        <v>133</v>
      </c>
      <c r="AE888" s="2"/>
      <c r="AF888" s="22">
        <v>5</v>
      </c>
      <c r="AG888" s="1">
        <v>74</v>
      </c>
      <c r="AH888" s="1">
        <v>59</v>
      </c>
      <c r="AI888" s="1">
        <v>133</v>
      </c>
    </row>
    <row r="889" spans="1:35" x14ac:dyDescent="0.35">
      <c r="A889" s="23" t="s">
        <v>4</v>
      </c>
      <c r="B889" s="27" t="s">
        <v>4</v>
      </c>
      <c r="C889" s="1">
        <v>68</v>
      </c>
      <c r="D889" s="1">
        <v>485</v>
      </c>
      <c r="E889" s="1">
        <v>459</v>
      </c>
      <c r="F889" s="3">
        <v>1012</v>
      </c>
      <c r="G889" s="2"/>
      <c r="H889" s="22" t="s">
        <v>4</v>
      </c>
      <c r="I889" s="1">
        <v>86</v>
      </c>
      <c r="J889" s="1">
        <v>399</v>
      </c>
      <c r="K889" s="1">
        <v>363</v>
      </c>
      <c r="L889" s="1">
        <v>96</v>
      </c>
      <c r="M889" s="1">
        <v>26</v>
      </c>
      <c r="N889" s="1">
        <v>42</v>
      </c>
      <c r="O889" s="3">
        <v>1012</v>
      </c>
      <c r="P889" s="2"/>
      <c r="Q889" s="22" t="s">
        <v>4</v>
      </c>
      <c r="R889" s="1">
        <v>149</v>
      </c>
      <c r="S889" s="1">
        <v>171</v>
      </c>
      <c r="T889" s="1">
        <v>183</v>
      </c>
      <c r="U889" s="1">
        <v>198</v>
      </c>
      <c r="V889" s="1">
        <v>311</v>
      </c>
      <c r="W889" s="3">
        <v>1012</v>
      </c>
      <c r="X889" s="2"/>
      <c r="Y889" s="22" t="s">
        <v>4</v>
      </c>
      <c r="Z889" s="1">
        <v>200</v>
      </c>
      <c r="AA889" s="1">
        <v>259</v>
      </c>
      <c r="AB889" s="1">
        <v>186</v>
      </c>
      <c r="AC889" s="1">
        <v>367</v>
      </c>
      <c r="AD889" s="3">
        <v>1012</v>
      </c>
      <c r="AE889" s="2"/>
      <c r="AF889" s="22" t="s">
        <v>4</v>
      </c>
      <c r="AG889" s="1">
        <v>483</v>
      </c>
      <c r="AH889" s="1">
        <v>529</v>
      </c>
      <c r="AI889" s="3">
        <v>1012</v>
      </c>
    </row>
    <row r="890" spans="1:35" x14ac:dyDescent="0.35">
      <c r="A890" s="5" t="s">
        <v>452</v>
      </c>
      <c r="B890" s="5" t="s">
        <v>452</v>
      </c>
      <c r="C890" s="4"/>
      <c r="D890" s="4"/>
      <c r="E890" s="4"/>
      <c r="F890" s="4"/>
      <c r="G890" s="4"/>
      <c r="H890" s="22"/>
      <c r="I890" s="4"/>
      <c r="J890" s="4"/>
      <c r="K890" s="4"/>
      <c r="L890" s="4"/>
      <c r="M890" s="4"/>
      <c r="N890" s="4"/>
      <c r="O890" s="4"/>
      <c r="P890" s="4"/>
      <c r="Q890" s="22"/>
      <c r="R890" s="4"/>
      <c r="S890" s="4"/>
      <c r="T890" s="4"/>
      <c r="U890" s="4"/>
      <c r="V890" s="4"/>
      <c r="W890" s="4"/>
      <c r="X890" s="4"/>
      <c r="Y890" s="22"/>
      <c r="Z890" s="4"/>
      <c r="AA890" s="4"/>
      <c r="AB890" s="4"/>
      <c r="AC890" s="4"/>
      <c r="AD890" s="4"/>
      <c r="AE890" s="4"/>
      <c r="AF890" s="22"/>
      <c r="AG890" s="4"/>
      <c r="AH890" s="4"/>
      <c r="AI890" s="4"/>
    </row>
    <row r="891" spans="1:35" ht="101.5" x14ac:dyDescent="0.35">
      <c r="A891" s="23" t="s">
        <v>571</v>
      </c>
      <c r="B891" s="10" t="s">
        <v>234</v>
      </c>
      <c r="C891" s="1"/>
      <c r="D891" s="1"/>
      <c r="E891" s="1"/>
      <c r="F891" s="1"/>
      <c r="G891" s="2"/>
      <c r="H891" s="22" t="s">
        <v>234</v>
      </c>
      <c r="I891" s="1"/>
      <c r="J891" s="1"/>
      <c r="K891" s="1"/>
      <c r="L891" s="1"/>
      <c r="M891" s="1"/>
      <c r="N891" s="1"/>
      <c r="O891" s="1"/>
      <c r="P891" s="2"/>
      <c r="Q891" s="22" t="s">
        <v>234</v>
      </c>
      <c r="R891" s="1"/>
      <c r="S891" s="1"/>
      <c r="T891" s="1"/>
      <c r="U891" s="1"/>
      <c r="V891" s="1"/>
      <c r="W891" s="1"/>
      <c r="X891" s="2"/>
      <c r="Y891" s="22" t="s">
        <v>234</v>
      </c>
      <c r="Z891" s="1"/>
      <c r="AA891" s="1"/>
      <c r="AB891" s="1"/>
      <c r="AC891" s="1"/>
      <c r="AD891" s="1"/>
      <c r="AE891" s="2"/>
      <c r="AF891" s="22" t="s">
        <v>234</v>
      </c>
      <c r="AG891" s="1"/>
      <c r="AH891" s="1"/>
      <c r="AI891" s="1"/>
    </row>
    <row r="892" spans="1:35" x14ac:dyDescent="0.35">
      <c r="A892" s="23">
        <v>1</v>
      </c>
      <c r="B892" s="27">
        <v>1</v>
      </c>
      <c r="C892" s="1">
        <v>2</v>
      </c>
      <c r="D892" s="1">
        <v>12</v>
      </c>
      <c r="E892" s="1">
        <v>13</v>
      </c>
      <c r="F892" s="1">
        <v>27</v>
      </c>
      <c r="G892" s="2"/>
      <c r="H892" s="22">
        <v>1</v>
      </c>
      <c r="I892" s="1">
        <v>4</v>
      </c>
      <c r="J892" s="1">
        <v>8</v>
      </c>
      <c r="K892" s="1">
        <v>13</v>
      </c>
      <c r="L892" s="1">
        <v>0</v>
      </c>
      <c r="M892" s="1">
        <v>0</v>
      </c>
      <c r="N892" s="1">
        <v>2</v>
      </c>
      <c r="O892" s="1">
        <v>27</v>
      </c>
      <c r="P892" s="2"/>
      <c r="Q892" s="22">
        <v>1</v>
      </c>
      <c r="R892" s="1">
        <v>3</v>
      </c>
      <c r="S892" s="1">
        <v>4</v>
      </c>
      <c r="T892" s="1">
        <v>9</v>
      </c>
      <c r="U892" s="1">
        <v>4</v>
      </c>
      <c r="V892" s="1">
        <v>7</v>
      </c>
      <c r="W892" s="1">
        <v>27</v>
      </c>
      <c r="X892" s="2"/>
      <c r="Y892" s="22">
        <v>1</v>
      </c>
      <c r="Z892" s="1">
        <v>2</v>
      </c>
      <c r="AA892" s="1">
        <v>6</v>
      </c>
      <c r="AB892" s="1">
        <v>3</v>
      </c>
      <c r="AC892" s="1">
        <v>16</v>
      </c>
      <c r="AD892" s="1">
        <v>27</v>
      </c>
      <c r="AE892" s="2"/>
      <c r="AF892" s="22">
        <v>1</v>
      </c>
      <c r="AG892" s="1">
        <v>6</v>
      </c>
      <c r="AH892" s="1">
        <v>21</v>
      </c>
      <c r="AI892" s="1">
        <v>27</v>
      </c>
    </row>
    <row r="893" spans="1:35" x14ac:dyDescent="0.35">
      <c r="A893" s="23">
        <v>2</v>
      </c>
      <c r="B893" s="27">
        <v>2</v>
      </c>
      <c r="C893" s="1">
        <v>2</v>
      </c>
      <c r="D893" s="1">
        <v>62</v>
      </c>
      <c r="E893" s="1">
        <v>50</v>
      </c>
      <c r="F893" s="1">
        <v>114</v>
      </c>
      <c r="G893" s="2"/>
      <c r="H893" s="22">
        <v>2</v>
      </c>
      <c r="I893" s="1">
        <v>6</v>
      </c>
      <c r="J893" s="1">
        <v>56</v>
      </c>
      <c r="K893" s="1">
        <v>43</v>
      </c>
      <c r="L893" s="1">
        <v>7</v>
      </c>
      <c r="M893" s="1">
        <v>2</v>
      </c>
      <c r="N893" s="1">
        <v>0</v>
      </c>
      <c r="O893" s="1">
        <v>114</v>
      </c>
      <c r="P893" s="2"/>
      <c r="Q893" s="22">
        <v>2</v>
      </c>
      <c r="R893" s="1">
        <v>15</v>
      </c>
      <c r="S893" s="1">
        <v>26</v>
      </c>
      <c r="T893" s="1">
        <v>18</v>
      </c>
      <c r="U893" s="1">
        <v>23</v>
      </c>
      <c r="V893" s="1">
        <v>32</v>
      </c>
      <c r="W893" s="1">
        <v>114</v>
      </c>
      <c r="X893" s="2"/>
      <c r="Y893" s="22">
        <v>2</v>
      </c>
      <c r="Z893" s="1">
        <v>15</v>
      </c>
      <c r="AA893" s="1">
        <v>34</v>
      </c>
      <c r="AB893" s="1">
        <v>13</v>
      </c>
      <c r="AC893" s="1">
        <v>52</v>
      </c>
      <c r="AD893" s="1">
        <v>114</v>
      </c>
      <c r="AE893" s="2"/>
      <c r="AF893" s="22">
        <v>2</v>
      </c>
      <c r="AG893" s="1">
        <v>58</v>
      </c>
      <c r="AH893" s="1">
        <v>56</v>
      </c>
      <c r="AI893" s="1">
        <v>114</v>
      </c>
    </row>
    <row r="894" spans="1:35" x14ac:dyDescent="0.35">
      <c r="A894" s="23">
        <v>3</v>
      </c>
      <c r="B894" s="27">
        <v>3</v>
      </c>
      <c r="C894" s="1">
        <v>17</v>
      </c>
      <c r="D894" s="1">
        <v>172</v>
      </c>
      <c r="E894" s="1">
        <v>158</v>
      </c>
      <c r="F894" s="1">
        <v>347</v>
      </c>
      <c r="G894" s="2"/>
      <c r="H894" s="22">
        <v>3</v>
      </c>
      <c r="I894" s="1">
        <v>33</v>
      </c>
      <c r="J894" s="1">
        <v>139</v>
      </c>
      <c r="K894" s="1">
        <v>115</v>
      </c>
      <c r="L894" s="1">
        <v>43</v>
      </c>
      <c r="M894" s="1">
        <v>6</v>
      </c>
      <c r="N894" s="1">
        <v>11</v>
      </c>
      <c r="O894" s="1">
        <v>347</v>
      </c>
      <c r="P894" s="2"/>
      <c r="Q894" s="22">
        <v>3</v>
      </c>
      <c r="R894" s="1">
        <v>53</v>
      </c>
      <c r="S894" s="1">
        <v>50</v>
      </c>
      <c r="T894" s="1">
        <v>65</v>
      </c>
      <c r="U894" s="1">
        <v>77</v>
      </c>
      <c r="V894" s="1">
        <v>102</v>
      </c>
      <c r="W894" s="1">
        <v>347</v>
      </c>
      <c r="X894" s="2"/>
      <c r="Y894" s="22">
        <v>3</v>
      </c>
      <c r="Z894" s="1">
        <v>64</v>
      </c>
      <c r="AA894" s="1">
        <v>90</v>
      </c>
      <c r="AB894" s="1">
        <v>57</v>
      </c>
      <c r="AC894" s="1">
        <v>136</v>
      </c>
      <c r="AD894" s="1">
        <v>347</v>
      </c>
      <c r="AE894" s="2"/>
      <c r="AF894" s="22">
        <v>3</v>
      </c>
      <c r="AG894" s="1">
        <v>152</v>
      </c>
      <c r="AH894" s="1">
        <v>195</v>
      </c>
      <c r="AI894" s="1">
        <v>347</v>
      </c>
    </row>
    <row r="895" spans="1:35" x14ac:dyDescent="0.35">
      <c r="A895" s="23">
        <v>4</v>
      </c>
      <c r="B895" s="27">
        <v>4</v>
      </c>
      <c r="C895" s="1">
        <v>43</v>
      </c>
      <c r="D895" s="1">
        <v>203</v>
      </c>
      <c r="E895" s="1">
        <v>194</v>
      </c>
      <c r="F895" s="1">
        <v>440</v>
      </c>
      <c r="G895" s="2"/>
      <c r="H895" s="22">
        <v>4</v>
      </c>
      <c r="I895" s="1">
        <v>39</v>
      </c>
      <c r="J895" s="1">
        <v>164</v>
      </c>
      <c r="K895" s="1">
        <v>156</v>
      </c>
      <c r="L895" s="1">
        <v>38</v>
      </c>
      <c r="M895" s="1">
        <v>14</v>
      </c>
      <c r="N895" s="1">
        <v>29</v>
      </c>
      <c r="O895" s="1">
        <v>440</v>
      </c>
      <c r="P895" s="2"/>
      <c r="Q895" s="22">
        <v>4</v>
      </c>
      <c r="R895" s="1">
        <v>63</v>
      </c>
      <c r="S895" s="1">
        <v>75</v>
      </c>
      <c r="T895" s="1">
        <v>81</v>
      </c>
      <c r="U895" s="1">
        <v>78</v>
      </c>
      <c r="V895" s="1">
        <v>143</v>
      </c>
      <c r="W895" s="1">
        <v>440</v>
      </c>
      <c r="X895" s="2"/>
      <c r="Y895" s="22">
        <v>4</v>
      </c>
      <c r="Z895" s="1">
        <v>100</v>
      </c>
      <c r="AA895" s="1">
        <v>97</v>
      </c>
      <c r="AB895" s="1">
        <v>96</v>
      </c>
      <c r="AC895" s="1">
        <v>147</v>
      </c>
      <c r="AD895" s="1">
        <v>440</v>
      </c>
      <c r="AE895" s="2"/>
      <c r="AF895" s="22">
        <v>4</v>
      </c>
      <c r="AG895" s="1">
        <v>225</v>
      </c>
      <c r="AH895" s="1">
        <v>215</v>
      </c>
      <c r="AI895" s="1">
        <v>440</v>
      </c>
    </row>
    <row r="896" spans="1:35" x14ac:dyDescent="0.35">
      <c r="A896" s="23">
        <v>5</v>
      </c>
      <c r="B896" s="27">
        <v>5</v>
      </c>
      <c r="C896" s="1">
        <v>4</v>
      </c>
      <c r="D896" s="1">
        <v>36</v>
      </c>
      <c r="E896" s="1">
        <v>44</v>
      </c>
      <c r="F896" s="1">
        <v>84</v>
      </c>
      <c r="G896" s="2"/>
      <c r="H896" s="22">
        <v>5</v>
      </c>
      <c r="I896" s="1">
        <v>4</v>
      </c>
      <c r="J896" s="1">
        <v>32</v>
      </c>
      <c r="K896" s="1">
        <v>36</v>
      </c>
      <c r="L896" s="1">
        <v>8</v>
      </c>
      <c r="M896" s="1">
        <v>4</v>
      </c>
      <c r="N896" s="1">
        <v>0</v>
      </c>
      <c r="O896" s="1">
        <v>84</v>
      </c>
      <c r="P896" s="2"/>
      <c r="Q896" s="22">
        <v>5</v>
      </c>
      <c r="R896" s="1">
        <v>15</v>
      </c>
      <c r="S896" s="1">
        <v>16</v>
      </c>
      <c r="T896" s="1">
        <v>10</v>
      </c>
      <c r="U896" s="1">
        <v>16</v>
      </c>
      <c r="V896" s="1">
        <v>27</v>
      </c>
      <c r="W896" s="1">
        <v>84</v>
      </c>
      <c r="X896" s="2"/>
      <c r="Y896" s="22">
        <v>5</v>
      </c>
      <c r="Z896" s="1">
        <v>19</v>
      </c>
      <c r="AA896" s="1">
        <v>32</v>
      </c>
      <c r="AB896" s="1">
        <v>17</v>
      </c>
      <c r="AC896" s="1">
        <v>16</v>
      </c>
      <c r="AD896" s="1">
        <v>84</v>
      </c>
      <c r="AE896" s="2"/>
      <c r="AF896" s="22">
        <v>5</v>
      </c>
      <c r="AG896" s="1">
        <v>42</v>
      </c>
      <c r="AH896" s="1">
        <v>42</v>
      </c>
      <c r="AI896" s="1">
        <v>84</v>
      </c>
    </row>
    <row r="897" spans="1:35" x14ac:dyDescent="0.35">
      <c r="A897" s="23" t="s">
        <v>4</v>
      </c>
      <c r="B897" s="27" t="s">
        <v>4</v>
      </c>
      <c r="C897" s="1">
        <v>68</v>
      </c>
      <c r="D897" s="1">
        <v>485</v>
      </c>
      <c r="E897" s="1">
        <v>459</v>
      </c>
      <c r="F897" s="3">
        <v>1012</v>
      </c>
      <c r="G897" s="2"/>
      <c r="H897" s="22" t="s">
        <v>4</v>
      </c>
      <c r="I897" s="1">
        <v>86</v>
      </c>
      <c r="J897" s="1">
        <v>399</v>
      </c>
      <c r="K897" s="1">
        <v>363</v>
      </c>
      <c r="L897" s="1">
        <v>96</v>
      </c>
      <c r="M897" s="1">
        <v>26</v>
      </c>
      <c r="N897" s="1">
        <v>42</v>
      </c>
      <c r="O897" s="3">
        <v>1012</v>
      </c>
      <c r="P897" s="2"/>
      <c r="Q897" s="22" t="s">
        <v>4</v>
      </c>
      <c r="R897" s="1">
        <v>149</v>
      </c>
      <c r="S897" s="1">
        <v>171</v>
      </c>
      <c r="T897" s="1">
        <v>183</v>
      </c>
      <c r="U897" s="1">
        <v>198</v>
      </c>
      <c r="V897" s="1">
        <v>311</v>
      </c>
      <c r="W897" s="3">
        <v>1012</v>
      </c>
      <c r="X897" s="2"/>
      <c r="Y897" s="22" t="s">
        <v>4</v>
      </c>
      <c r="Z897" s="1">
        <v>200</v>
      </c>
      <c r="AA897" s="1">
        <v>259</v>
      </c>
      <c r="AB897" s="1">
        <v>186</v>
      </c>
      <c r="AC897" s="1">
        <v>367</v>
      </c>
      <c r="AD897" s="3">
        <v>1012</v>
      </c>
      <c r="AE897" s="2"/>
      <c r="AF897" s="22" t="s">
        <v>4</v>
      </c>
      <c r="AG897" s="1">
        <v>483</v>
      </c>
      <c r="AH897" s="1">
        <v>529</v>
      </c>
      <c r="AI897" s="3">
        <v>1012</v>
      </c>
    </row>
    <row r="898" spans="1:35" x14ac:dyDescent="0.35">
      <c r="A898" s="5" t="s">
        <v>452</v>
      </c>
      <c r="B898" s="5" t="s">
        <v>452</v>
      </c>
      <c r="C898" s="4"/>
      <c r="D898" s="4"/>
      <c r="E898" s="4"/>
      <c r="F898" s="4"/>
      <c r="G898" s="4"/>
      <c r="H898" s="22"/>
      <c r="I898" s="4"/>
      <c r="J898" s="4"/>
      <c r="K898" s="4"/>
      <c r="L898" s="4"/>
      <c r="M898" s="4"/>
      <c r="N898" s="4"/>
      <c r="O898" s="4"/>
      <c r="P898" s="4"/>
      <c r="Q898" s="22"/>
      <c r="R898" s="4"/>
      <c r="S898" s="4"/>
      <c r="T898" s="4"/>
      <c r="U898" s="4"/>
      <c r="V898" s="4"/>
      <c r="W898" s="4"/>
      <c r="X898" s="4"/>
      <c r="Y898" s="22"/>
      <c r="Z898" s="4"/>
      <c r="AA898" s="4"/>
      <c r="AB898" s="4"/>
      <c r="AC898" s="4"/>
      <c r="AD898" s="4"/>
      <c r="AE898" s="4"/>
      <c r="AF898" s="22"/>
      <c r="AG898" s="4"/>
      <c r="AH898" s="4"/>
      <c r="AI898" s="4"/>
    </row>
    <row r="899" spans="1:35" ht="116" x14ac:dyDescent="0.35">
      <c r="A899" s="23" t="s">
        <v>572</v>
      </c>
      <c r="B899" s="10" t="s">
        <v>235</v>
      </c>
      <c r="C899" s="1"/>
      <c r="D899" s="1"/>
      <c r="E899" s="1"/>
      <c r="F899" s="1"/>
      <c r="G899" s="2"/>
      <c r="H899" s="22" t="s">
        <v>235</v>
      </c>
      <c r="I899" s="1"/>
      <c r="J899" s="1"/>
      <c r="K899" s="1"/>
      <c r="L899" s="1"/>
      <c r="M899" s="1"/>
      <c r="N899" s="1"/>
      <c r="O899" s="1"/>
      <c r="P899" s="2"/>
      <c r="Q899" s="22" t="s">
        <v>235</v>
      </c>
      <c r="R899" s="1"/>
      <c r="S899" s="1"/>
      <c r="T899" s="1"/>
      <c r="U899" s="1"/>
      <c r="V899" s="1"/>
      <c r="W899" s="1"/>
      <c r="X899" s="2"/>
      <c r="Y899" s="22" t="s">
        <v>235</v>
      </c>
      <c r="Z899" s="1"/>
      <c r="AA899" s="1"/>
      <c r="AB899" s="1"/>
      <c r="AC899" s="1"/>
      <c r="AD899" s="1"/>
      <c r="AE899" s="2"/>
      <c r="AF899" s="22" t="s">
        <v>235</v>
      </c>
      <c r="AG899" s="1"/>
      <c r="AH899" s="1"/>
      <c r="AI899" s="1"/>
    </row>
    <row r="900" spans="1:35" x14ac:dyDescent="0.35">
      <c r="A900" s="23">
        <v>1</v>
      </c>
      <c r="B900" s="27">
        <v>1</v>
      </c>
      <c r="C900" s="1">
        <v>0</v>
      </c>
      <c r="D900" s="1">
        <v>15</v>
      </c>
      <c r="E900" s="1">
        <v>13</v>
      </c>
      <c r="F900" s="1">
        <v>28</v>
      </c>
      <c r="G900" s="2"/>
      <c r="H900" s="22">
        <v>1</v>
      </c>
      <c r="I900" s="1">
        <v>3</v>
      </c>
      <c r="J900" s="1">
        <v>12</v>
      </c>
      <c r="K900" s="1">
        <v>13</v>
      </c>
      <c r="L900" s="1">
        <v>0</v>
      </c>
      <c r="M900" s="1">
        <v>0</v>
      </c>
      <c r="N900" s="1">
        <v>0</v>
      </c>
      <c r="O900" s="1">
        <v>28</v>
      </c>
      <c r="P900" s="2"/>
      <c r="Q900" s="22">
        <v>1</v>
      </c>
      <c r="R900" s="1">
        <v>4</v>
      </c>
      <c r="S900" s="1">
        <v>5</v>
      </c>
      <c r="T900" s="1">
        <v>7</v>
      </c>
      <c r="U900" s="1">
        <v>3</v>
      </c>
      <c r="V900" s="1">
        <v>9</v>
      </c>
      <c r="W900" s="1">
        <v>28</v>
      </c>
      <c r="X900" s="2"/>
      <c r="Y900" s="22">
        <v>1</v>
      </c>
      <c r="Z900" s="1">
        <v>1</v>
      </c>
      <c r="AA900" s="1">
        <v>5</v>
      </c>
      <c r="AB900" s="1">
        <v>6</v>
      </c>
      <c r="AC900" s="1">
        <v>16</v>
      </c>
      <c r="AD900" s="1">
        <v>28</v>
      </c>
      <c r="AE900" s="2"/>
      <c r="AF900" s="22">
        <v>1</v>
      </c>
      <c r="AG900" s="1">
        <v>8</v>
      </c>
      <c r="AH900" s="1">
        <v>20</v>
      </c>
      <c r="AI900" s="1">
        <v>28</v>
      </c>
    </row>
    <row r="901" spans="1:35" x14ac:dyDescent="0.35">
      <c r="A901" s="23">
        <v>2</v>
      </c>
      <c r="B901" s="27">
        <v>2</v>
      </c>
      <c r="C901" s="1">
        <v>3</v>
      </c>
      <c r="D901" s="1">
        <v>49</v>
      </c>
      <c r="E901" s="1">
        <v>52</v>
      </c>
      <c r="F901" s="1">
        <v>104</v>
      </c>
      <c r="G901" s="2"/>
      <c r="H901" s="22">
        <v>2</v>
      </c>
      <c r="I901" s="1">
        <v>10</v>
      </c>
      <c r="J901" s="1">
        <v>39</v>
      </c>
      <c r="K901" s="1">
        <v>46</v>
      </c>
      <c r="L901" s="1">
        <v>6</v>
      </c>
      <c r="M901" s="1">
        <v>1</v>
      </c>
      <c r="N901" s="1">
        <v>2</v>
      </c>
      <c r="O901" s="1">
        <v>104</v>
      </c>
      <c r="P901" s="2"/>
      <c r="Q901" s="22">
        <v>2</v>
      </c>
      <c r="R901" s="1">
        <v>10</v>
      </c>
      <c r="S901" s="1">
        <v>27</v>
      </c>
      <c r="T901" s="1">
        <v>18</v>
      </c>
      <c r="U901" s="1">
        <v>24</v>
      </c>
      <c r="V901" s="1">
        <v>25</v>
      </c>
      <c r="W901" s="1">
        <v>104</v>
      </c>
      <c r="X901" s="2"/>
      <c r="Y901" s="22">
        <v>2</v>
      </c>
      <c r="Z901" s="1">
        <v>15</v>
      </c>
      <c r="AA901" s="1">
        <v>15</v>
      </c>
      <c r="AB901" s="1">
        <v>16</v>
      </c>
      <c r="AC901" s="1">
        <v>58</v>
      </c>
      <c r="AD901" s="1">
        <v>104</v>
      </c>
      <c r="AE901" s="2"/>
      <c r="AF901" s="22">
        <v>2</v>
      </c>
      <c r="AG901" s="1">
        <v>43</v>
      </c>
      <c r="AH901" s="1">
        <v>61</v>
      </c>
      <c r="AI901" s="1">
        <v>104</v>
      </c>
    </row>
    <row r="902" spans="1:35" x14ac:dyDescent="0.35">
      <c r="A902" s="23">
        <v>3</v>
      </c>
      <c r="B902" s="27">
        <v>3</v>
      </c>
      <c r="C902" s="1">
        <v>20</v>
      </c>
      <c r="D902" s="1">
        <v>170</v>
      </c>
      <c r="E902" s="1">
        <v>155</v>
      </c>
      <c r="F902" s="1">
        <v>345</v>
      </c>
      <c r="G902" s="2"/>
      <c r="H902" s="22">
        <v>3</v>
      </c>
      <c r="I902" s="1">
        <v>31</v>
      </c>
      <c r="J902" s="1">
        <v>139</v>
      </c>
      <c r="K902" s="1">
        <v>115</v>
      </c>
      <c r="L902" s="1">
        <v>40</v>
      </c>
      <c r="M902" s="1">
        <v>8</v>
      </c>
      <c r="N902" s="1">
        <v>12</v>
      </c>
      <c r="O902" s="1">
        <v>345</v>
      </c>
      <c r="P902" s="2"/>
      <c r="Q902" s="22">
        <v>3</v>
      </c>
      <c r="R902" s="1">
        <v>54</v>
      </c>
      <c r="S902" s="1">
        <v>50</v>
      </c>
      <c r="T902" s="1">
        <v>54</v>
      </c>
      <c r="U902" s="1">
        <v>89</v>
      </c>
      <c r="V902" s="1">
        <v>98</v>
      </c>
      <c r="W902" s="1">
        <v>345</v>
      </c>
      <c r="X902" s="2"/>
      <c r="Y902" s="22">
        <v>3</v>
      </c>
      <c r="Z902" s="1">
        <v>73</v>
      </c>
      <c r="AA902" s="1">
        <v>73</v>
      </c>
      <c r="AB902" s="1">
        <v>65</v>
      </c>
      <c r="AC902" s="1">
        <v>134</v>
      </c>
      <c r="AD902" s="1">
        <v>345</v>
      </c>
      <c r="AE902" s="2"/>
      <c r="AF902" s="22">
        <v>3</v>
      </c>
      <c r="AG902" s="1">
        <v>166</v>
      </c>
      <c r="AH902" s="1">
        <v>179</v>
      </c>
      <c r="AI902" s="1">
        <v>345</v>
      </c>
    </row>
    <row r="903" spans="1:35" x14ac:dyDescent="0.35">
      <c r="A903" s="23">
        <v>4</v>
      </c>
      <c r="B903" s="27">
        <v>4</v>
      </c>
      <c r="C903" s="1">
        <v>40</v>
      </c>
      <c r="D903" s="1">
        <v>194</v>
      </c>
      <c r="E903" s="1">
        <v>190</v>
      </c>
      <c r="F903" s="1">
        <v>424</v>
      </c>
      <c r="G903" s="2"/>
      <c r="H903" s="22">
        <v>4</v>
      </c>
      <c r="I903" s="1">
        <v>34</v>
      </c>
      <c r="J903" s="1">
        <v>160</v>
      </c>
      <c r="K903" s="1">
        <v>149</v>
      </c>
      <c r="L903" s="1">
        <v>41</v>
      </c>
      <c r="M903" s="1">
        <v>13</v>
      </c>
      <c r="N903" s="1">
        <v>27</v>
      </c>
      <c r="O903" s="1">
        <v>424</v>
      </c>
      <c r="P903" s="2"/>
      <c r="Q903" s="22">
        <v>4</v>
      </c>
      <c r="R903" s="1">
        <v>59</v>
      </c>
      <c r="S903" s="1">
        <v>73</v>
      </c>
      <c r="T903" s="1">
        <v>92</v>
      </c>
      <c r="U903" s="1">
        <v>60</v>
      </c>
      <c r="V903" s="1">
        <v>140</v>
      </c>
      <c r="W903" s="1">
        <v>424</v>
      </c>
      <c r="X903" s="2"/>
      <c r="Y903" s="22">
        <v>4</v>
      </c>
      <c r="Z903" s="1">
        <v>83</v>
      </c>
      <c r="AA903" s="1">
        <v>117</v>
      </c>
      <c r="AB903" s="1">
        <v>80</v>
      </c>
      <c r="AC903" s="1">
        <v>144</v>
      </c>
      <c r="AD903" s="1">
        <v>424</v>
      </c>
      <c r="AE903" s="2"/>
      <c r="AF903" s="22">
        <v>4</v>
      </c>
      <c r="AG903" s="1">
        <v>219</v>
      </c>
      <c r="AH903" s="1">
        <v>205</v>
      </c>
      <c r="AI903" s="1">
        <v>424</v>
      </c>
    </row>
    <row r="904" spans="1:35" x14ac:dyDescent="0.35">
      <c r="A904" s="23">
        <v>5</v>
      </c>
      <c r="B904" s="27">
        <v>5</v>
      </c>
      <c r="C904" s="1">
        <v>5</v>
      </c>
      <c r="D904" s="1">
        <v>57</v>
      </c>
      <c r="E904" s="1">
        <v>49</v>
      </c>
      <c r="F904" s="1">
        <v>111</v>
      </c>
      <c r="G904" s="2"/>
      <c r="H904" s="22">
        <v>5</v>
      </c>
      <c r="I904" s="1">
        <v>8</v>
      </c>
      <c r="J904" s="1">
        <v>49</v>
      </c>
      <c r="K904" s="1">
        <v>40</v>
      </c>
      <c r="L904" s="1">
        <v>9</v>
      </c>
      <c r="M904" s="1">
        <v>4</v>
      </c>
      <c r="N904" s="1">
        <v>1</v>
      </c>
      <c r="O904" s="1">
        <v>111</v>
      </c>
      <c r="P904" s="2"/>
      <c r="Q904" s="22">
        <v>5</v>
      </c>
      <c r="R904" s="1">
        <v>22</v>
      </c>
      <c r="S904" s="1">
        <v>16</v>
      </c>
      <c r="T904" s="1">
        <v>12</v>
      </c>
      <c r="U904" s="1">
        <v>22</v>
      </c>
      <c r="V904" s="1">
        <v>39</v>
      </c>
      <c r="W904" s="1">
        <v>111</v>
      </c>
      <c r="X904" s="2"/>
      <c r="Y904" s="22">
        <v>5</v>
      </c>
      <c r="Z904" s="1">
        <v>28</v>
      </c>
      <c r="AA904" s="1">
        <v>49</v>
      </c>
      <c r="AB904" s="1">
        <v>19</v>
      </c>
      <c r="AC904" s="1">
        <v>15</v>
      </c>
      <c r="AD904" s="1">
        <v>111</v>
      </c>
      <c r="AE904" s="2"/>
      <c r="AF904" s="22">
        <v>5</v>
      </c>
      <c r="AG904" s="1">
        <v>47</v>
      </c>
      <c r="AH904" s="1">
        <v>64</v>
      </c>
      <c r="AI904" s="1">
        <v>111</v>
      </c>
    </row>
    <row r="905" spans="1:35" x14ac:dyDescent="0.35">
      <c r="A905" s="23" t="s">
        <v>4</v>
      </c>
      <c r="B905" s="27" t="s">
        <v>4</v>
      </c>
      <c r="C905" s="1">
        <v>68</v>
      </c>
      <c r="D905" s="1">
        <v>485</v>
      </c>
      <c r="E905" s="1">
        <v>459</v>
      </c>
      <c r="F905" s="3">
        <v>1012</v>
      </c>
      <c r="G905" s="2"/>
      <c r="H905" s="22" t="s">
        <v>4</v>
      </c>
      <c r="I905" s="1">
        <v>86</v>
      </c>
      <c r="J905" s="1">
        <v>399</v>
      </c>
      <c r="K905" s="1">
        <v>363</v>
      </c>
      <c r="L905" s="1">
        <v>96</v>
      </c>
      <c r="M905" s="1">
        <v>26</v>
      </c>
      <c r="N905" s="1">
        <v>42</v>
      </c>
      <c r="O905" s="3">
        <v>1012</v>
      </c>
      <c r="P905" s="2"/>
      <c r="Q905" s="22" t="s">
        <v>4</v>
      </c>
      <c r="R905" s="1">
        <v>149</v>
      </c>
      <c r="S905" s="1">
        <v>171</v>
      </c>
      <c r="T905" s="1">
        <v>183</v>
      </c>
      <c r="U905" s="1">
        <v>198</v>
      </c>
      <c r="V905" s="1">
        <v>311</v>
      </c>
      <c r="W905" s="3">
        <v>1012</v>
      </c>
      <c r="X905" s="2"/>
      <c r="Y905" s="22" t="s">
        <v>4</v>
      </c>
      <c r="Z905" s="1">
        <v>200</v>
      </c>
      <c r="AA905" s="1">
        <v>259</v>
      </c>
      <c r="AB905" s="1">
        <v>186</v>
      </c>
      <c r="AC905" s="1">
        <v>367</v>
      </c>
      <c r="AD905" s="3">
        <v>1012</v>
      </c>
      <c r="AE905" s="2"/>
      <c r="AF905" s="22" t="s">
        <v>4</v>
      </c>
      <c r="AG905" s="1">
        <v>483</v>
      </c>
      <c r="AH905" s="1">
        <v>529</v>
      </c>
      <c r="AI905" s="3">
        <v>1012</v>
      </c>
    </row>
    <row r="906" spans="1:35" x14ac:dyDescent="0.35">
      <c r="A906" s="5" t="s">
        <v>452</v>
      </c>
      <c r="B906" s="5" t="s">
        <v>452</v>
      </c>
      <c r="C906" s="4"/>
      <c r="D906" s="4"/>
      <c r="E906" s="4"/>
      <c r="F906" s="4"/>
      <c r="G906" s="4"/>
      <c r="H906" s="22"/>
      <c r="I906" s="4"/>
      <c r="J906" s="4"/>
      <c r="K906" s="4"/>
      <c r="L906" s="4"/>
      <c r="M906" s="4"/>
      <c r="N906" s="4"/>
      <c r="O906" s="4"/>
      <c r="P906" s="4"/>
      <c r="Q906" s="22"/>
      <c r="R906" s="4"/>
      <c r="S906" s="4"/>
      <c r="T906" s="4"/>
      <c r="U906" s="4"/>
      <c r="V906" s="4"/>
      <c r="W906" s="4"/>
      <c r="X906" s="4"/>
      <c r="Y906" s="22"/>
      <c r="Z906" s="4"/>
      <c r="AA906" s="4"/>
      <c r="AB906" s="4"/>
      <c r="AC906" s="4"/>
      <c r="AD906" s="4"/>
      <c r="AE906" s="4"/>
      <c r="AF906" s="22"/>
      <c r="AG906" s="4"/>
      <c r="AH906" s="4"/>
      <c r="AI906" s="4"/>
    </row>
    <row r="907" spans="1:35" ht="101.5" x14ac:dyDescent="0.35">
      <c r="A907" s="23" t="s">
        <v>573</v>
      </c>
      <c r="B907" s="10" t="s">
        <v>236</v>
      </c>
      <c r="C907" s="1"/>
      <c r="D907" s="1"/>
      <c r="E907" s="1"/>
      <c r="F907" s="1"/>
      <c r="G907" s="2"/>
      <c r="H907" s="22" t="s">
        <v>236</v>
      </c>
      <c r="I907" s="1"/>
      <c r="J907" s="1"/>
      <c r="K907" s="1"/>
      <c r="L907" s="1"/>
      <c r="M907" s="1"/>
      <c r="N907" s="1"/>
      <c r="O907" s="1"/>
      <c r="P907" s="2"/>
      <c r="Q907" s="22" t="s">
        <v>236</v>
      </c>
      <c r="R907" s="1"/>
      <c r="S907" s="1"/>
      <c r="T907" s="1"/>
      <c r="U907" s="1"/>
      <c r="V907" s="1"/>
      <c r="W907" s="1"/>
      <c r="X907" s="2"/>
      <c r="Y907" s="22" t="s">
        <v>236</v>
      </c>
      <c r="Z907" s="1"/>
      <c r="AA907" s="1"/>
      <c r="AB907" s="1"/>
      <c r="AC907" s="1"/>
      <c r="AD907" s="1"/>
      <c r="AE907" s="2"/>
      <c r="AF907" s="22" t="s">
        <v>236</v>
      </c>
      <c r="AG907" s="1"/>
      <c r="AH907" s="1"/>
      <c r="AI907" s="1"/>
    </row>
    <row r="908" spans="1:35" x14ac:dyDescent="0.35">
      <c r="A908" s="23">
        <v>1</v>
      </c>
      <c r="B908" s="27">
        <v>1</v>
      </c>
      <c r="C908" s="1">
        <v>1</v>
      </c>
      <c r="D908" s="1">
        <v>16</v>
      </c>
      <c r="E908" s="1">
        <v>18</v>
      </c>
      <c r="F908" s="1">
        <v>35</v>
      </c>
      <c r="G908" s="2"/>
      <c r="H908" s="22">
        <v>1</v>
      </c>
      <c r="I908" s="1">
        <v>2</v>
      </c>
      <c r="J908" s="1">
        <v>14</v>
      </c>
      <c r="K908" s="1">
        <v>18</v>
      </c>
      <c r="L908" s="1">
        <v>0</v>
      </c>
      <c r="M908" s="1">
        <v>0</v>
      </c>
      <c r="N908" s="1">
        <v>1</v>
      </c>
      <c r="O908" s="1">
        <v>35</v>
      </c>
      <c r="P908" s="2"/>
      <c r="Q908" s="22">
        <v>1</v>
      </c>
      <c r="R908" s="1">
        <v>5</v>
      </c>
      <c r="S908" s="1">
        <v>7</v>
      </c>
      <c r="T908" s="1">
        <v>9</v>
      </c>
      <c r="U908" s="1">
        <v>6</v>
      </c>
      <c r="V908" s="1">
        <v>8</v>
      </c>
      <c r="W908" s="1">
        <v>35</v>
      </c>
      <c r="X908" s="2"/>
      <c r="Y908" s="22">
        <v>1</v>
      </c>
      <c r="Z908" s="1">
        <v>1</v>
      </c>
      <c r="AA908" s="1">
        <v>9</v>
      </c>
      <c r="AB908" s="1">
        <v>6</v>
      </c>
      <c r="AC908" s="1">
        <v>19</v>
      </c>
      <c r="AD908" s="1">
        <v>35</v>
      </c>
      <c r="AE908" s="2"/>
      <c r="AF908" s="22">
        <v>1</v>
      </c>
      <c r="AG908" s="1">
        <v>12</v>
      </c>
      <c r="AH908" s="1">
        <v>23</v>
      </c>
      <c r="AI908" s="1">
        <v>35</v>
      </c>
    </row>
    <row r="909" spans="1:35" x14ac:dyDescent="0.35">
      <c r="A909" s="23">
        <v>2</v>
      </c>
      <c r="B909" s="27">
        <v>2</v>
      </c>
      <c r="C909" s="1">
        <v>4</v>
      </c>
      <c r="D909" s="1">
        <v>57</v>
      </c>
      <c r="E909" s="1">
        <v>36</v>
      </c>
      <c r="F909" s="1">
        <v>97</v>
      </c>
      <c r="G909" s="2"/>
      <c r="H909" s="22">
        <v>2</v>
      </c>
      <c r="I909" s="1">
        <v>13</v>
      </c>
      <c r="J909" s="1">
        <v>44</v>
      </c>
      <c r="K909" s="1">
        <v>31</v>
      </c>
      <c r="L909" s="1">
        <v>5</v>
      </c>
      <c r="M909" s="1">
        <v>3</v>
      </c>
      <c r="N909" s="1">
        <v>1</v>
      </c>
      <c r="O909" s="1">
        <v>97</v>
      </c>
      <c r="P909" s="2"/>
      <c r="Q909" s="22">
        <v>2</v>
      </c>
      <c r="R909" s="1">
        <v>16</v>
      </c>
      <c r="S909" s="1">
        <v>24</v>
      </c>
      <c r="T909" s="1">
        <v>10</v>
      </c>
      <c r="U909" s="1">
        <v>22</v>
      </c>
      <c r="V909" s="1">
        <v>25</v>
      </c>
      <c r="W909" s="1">
        <v>97</v>
      </c>
      <c r="X909" s="2"/>
      <c r="Y909" s="22">
        <v>2</v>
      </c>
      <c r="Z909" s="1">
        <v>12</v>
      </c>
      <c r="AA909" s="1">
        <v>20</v>
      </c>
      <c r="AB909" s="1">
        <v>19</v>
      </c>
      <c r="AC909" s="1">
        <v>46</v>
      </c>
      <c r="AD909" s="1">
        <v>97</v>
      </c>
      <c r="AE909" s="2"/>
      <c r="AF909" s="22">
        <v>2</v>
      </c>
      <c r="AG909" s="1">
        <v>37</v>
      </c>
      <c r="AH909" s="1">
        <v>60</v>
      </c>
      <c r="AI909" s="1">
        <v>97</v>
      </c>
    </row>
    <row r="910" spans="1:35" x14ac:dyDescent="0.35">
      <c r="A910" s="23">
        <v>3</v>
      </c>
      <c r="B910" s="27">
        <v>3</v>
      </c>
      <c r="C910" s="1">
        <v>23</v>
      </c>
      <c r="D910" s="1">
        <v>185</v>
      </c>
      <c r="E910" s="1">
        <v>195</v>
      </c>
      <c r="F910" s="1">
        <v>403</v>
      </c>
      <c r="G910" s="2"/>
      <c r="H910" s="22">
        <v>3</v>
      </c>
      <c r="I910" s="1">
        <v>34</v>
      </c>
      <c r="J910" s="1">
        <v>151</v>
      </c>
      <c r="K910" s="1">
        <v>140</v>
      </c>
      <c r="L910" s="1">
        <v>55</v>
      </c>
      <c r="M910" s="1">
        <v>7</v>
      </c>
      <c r="N910" s="1">
        <v>16</v>
      </c>
      <c r="O910" s="1">
        <v>403</v>
      </c>
      <c r="P910" s="2"/>
      <c r="Q910" s="22">
        <v>3</v>
      </c>
      <c r="R910" s="1">
        <v>54</v>
      </c>
      <c r="S910" s="1">
        <v>63</v>
      </c>
      <c r="T910" s="1">
        <v>74</v>
      </c>
      <c r="U910" s="1">
        <v>91</v>
      </c>
      <c r="V910" s="1">
        <v>121</v>
      </c>
      <c r="W910" s="1">
        <v>403</v>
      </c>
      <c r="X910" s="2"/>
      <c r="Y910" s="22">
        <v>3</v>
      </c>
      <c r="Z910" s="1">
        <v>87</v>
      </c>
      <c r="AA910" s="1">
        <v>76</v>
      </c>
      <c r="AB910" s="1">
        <v>67</v>
      </c>
      <c r="AC910" s="1">
        <v>173</v>
      </c>
      <c r="AD910" s="1">
        <v>403</v>
      </c>
      <c r="AE910" s="2"/>
      <c r="AF910" s="22">
        <v>3</v>
      </c>
      <c r="AG910" s="1">
        <v>189</v>
      </c>
      <c r="AH910" s="1">
        <v>214</v>
      </c>
      <c r="AI910" s="1">
        <v>403</v>
      </c>
    </row>
    <row r="911" spans="1:35" x14ac:dyDescent="0.35">
      <c r="A911" s="23">
        <v>4</v>
      </c>
      <c r="B911" s="27">
        <v>4</v>
      </c>
      <c r="C911" s="1">
        <v>35</v>
      </c>
      <c r="D911" s="1">
        <v>176</v>
      </c>
      <c r="E911" s="1">
        <v>160</v>
      </c>
      <c r="F911" s="1">
        <v>371</v>
      </c>
      <c r="G911" s="2"/>
      <c r="H911" s="22">
        <v>4</v>
      </c>
      <c r="I911" s="1">
        <v>31</v>
      </c>
      <c r="J911" s="1">
        <v>145</v>
      </c>
      <c r="K911" s="1">
        <v>133</v>
      </c>
      <c r="L911" s="1">
        <v>27</v>
      </c>
      <c r="M911" s="1">
        <v>12</v>
      </c>
      <c r="N911" s="1">
        <v>23</v>
      </c>
      <c r="O911" s="1">
        <v>371</v>
      </c>
      <c r="P911" s="2"/>
      <c r="Q911" s="22">
        <v>4</v>
      </c>
      <c r="R911" s="1">
        <v>52</v>
      </c>
      <c r="S911" s="1">
        <v>60</v>
      </c>
      <c r="T911" s="1">
        <v>79</v>
      </c>
      <c r="U911" s="1">
        <v>60</v>
      </c>
      <c r="V911" s="1">
        <v>120</v>
      </c>
      <c r="W911" s="1">
        <v>371</v>
      </c>
      <c r="X911" s="2"/>
      <c r="Y911" s="22">
        <v>4</v>
      </c>
      <c r="Z911" s="1">
        <v>76</v>
      </c>
      <c r="AA911" s="1">
        <v>106</v>
      </c>
      <c r="AB911" s="1">
        <v>76</v>
      </c>
      <c r="AC911" s="1">
        <v>113</v>
      </c>
      <c r="AD911" s="1">
        <v>371</v>
      </c>
      <c r="AE911" s="2"/>
      <c r="AF911" s="22">
        <v>4</v>
      </c>
      <c r="AG911" s="1">
        <v>193</v>
      </c>
      <c r="AH911" s="1">
        <v>178</v>
      </c>
      <c r="AI911" s="1">
        <v>371</v>
      </c>
    </row>
    <row r="912" spans="1:35" x14ac:dyDescent="0.35">
      <c r="A912" s="23">
        <v>5</v>
      </c>
      <c r="B912" s="27">
        <v>5</v>
      </c>
      <c r="C912" s="1">
        <v>5</v>
      </c>
      <c r="D912" s="1">
        <v>51</v>
      </c>
      <c r="E912" s="1">
        <v>50</v>
      </c>
      <c r="F912" s="1">
        <v>106</v>
      </c>
      <c r="G912" s="2"/>
      <c r="H912" s="22">
        <v>5</v>
      </c>
      <c r="I912" s="1">
        <v>6</v>
      </c>
      <c r="J912" s="1">
        <v>45</v>
      </c>
      <c r="K912" s="1">
        <v>41</v>
      </c>
      <c r="L912" s="1">
        <v>9</v>
      </c>
      <c r="M912" s="1">
        <v>4</v>
      </c>
      <c r="N912" s="1">
        <v>1</v>
      </c>
      <c r="O912" s="1">
        <v>106</v>
      </c>
      <c r="P912" s="2"/>
      <c r="Q912" s="22">
        <v>5</v>
      </c>
      <c r="R912" s="1">
        <v>22</v>
      </c>
      <c r="S912" s="1">
        <v>17</v>
      </c>
      <c r="T912" s="1">
        <v>11</v>
      </c>
      <c r="U912" s="1">
        <v>19</v>
      </c>
      <c r="V912" s="1">
        <v>37</v>
      </c>
      <c r="W912" s="1">
        <v>106</v>
      </c>
      <c r="X912" s="2"/>
      <c r="Y912" s="22">
        <v>5</v>
      </c>
      <c r="Z912" s="1">
        <v>24</v>
      </c>
      <c r="AA912" s="1">
        <v>48</v>
      </c>
      <c r="AB912" s="1">
        <v>18</v>
      </c>
      <c r="AC912" s="1">
        <v>16</v>
      </c>
      <c r="AD912" s="1">
        <v>106</v>
      </c>
      <c r="AE912" s="2"/>
      <c r="AF912" s="22">
        <v>5</v>
      </c>
      <c r="AG912" s="1">
        <v>52</v>
      </c>
      <c r="AH912" s="1">
        <v>54</v>
      </c>
      <c r="AI912" s="1">
        <v>106</v>
      </c>
    </row>
    <row r="913" spans="1:35" x14ac:dyDescent="0.35">
      <c r="A913" s="23" t="s">
        <v>4</v>
      </c>
      <c r="B913" s="27" t="s">
        <v>4</v>
      </c>
      <c r="C913" s="1">
        <v>68</v>
      </c>
      <c r="D913" s="1">
        <v>485</v>
      </c>
      <c r="E913" s="1">
        <v>459</v>
      </c>
      <c r="F913" s="3">
        <v>1012</v>
      </c>
      <c r="G913" s="2"/>
      <c r="H913" s="22" t="s">
        <v>4</v>
      </c>
      <c r="I913" s="1">
        <v>86</v>
      </c>
      <c r="J913" s="1">
        <v>399</v>
      </c>
      <c r="K913" s="1">
        <v>363</v>
      </c>
      <c r="L913" s="1">
        <v>96</v>
      </c>
      <c r="M913" s="1">
        <v>26</v>
      </c>
      <c r="N913" s="1">
        <v>42</v>
      </c>
      <c r="O913" s="3">
        <v>1012</v>
      </c>
      <c r="P913" s="2"/>
      <c r="Q913" s="22" t="s">
        <v>4</v>
      </c>
      <c r="R913" s="1">
        <v>149</v>
      </c>
      <c r="S913" s="1">
        <v>171</v>
      </c>
      <c r="T913" s="1">
        <v>183</v>
      </c>
      <c r="U913" s="1">
        <v>198</v>
      </c>
      <c r="V913" s="1">
        <v>311</v>
      </c>
      <c r="W913" s="3">
        <v>1012</v>
      </c>
      <c r="X913" s="2"/>
      <c r="Y913" s="22" t="s">
        <v>4</v>
      </c>
      <c r="Z913" s="1">
        <v>200</v>
      </c>
      <c r="AA913" s="1">
        <v>259</v>
      </c>
      <c r="AB913" s="1">
        <v>186</v>
      </c>
      <c r="AC913" s="1">
        <v>367</v>
      </c>
      <c r="AD913" s="3">
        <v>1012</v>
      </c>
      <c r="AE913" s="2"/>
      <c r="AF913" s="22" t="s">
        <v>4</v>
      </c>
      <c r="AG913" s="1">
        <v>483</v>
      </c>
      <c r="AH913" s="1">
        <v>529</v>
      </c>
      <c r="AI913" s="3">
        <v>1012</v>
      </c>
    </row>
    <row r="914" spans="1:35" x14ac:dyDescent="0.35">
      <c r="A914" s="5" t="s">
        <v>452</v>
      </c>
      <c r="B914" s="5" t="s">
        <v>452</v>
      </c>
      <c r="C914" s="4"/>
      <c r="D914" s="4"/>
      <c r="E914" s="4"/>
      <c r="F914" s="4"/>
      <c r="G914" s="4"/>
      <c r="H914" s="22"/>
      <c r="I914" s="4"/>
      <c r="J914" s="4"/>
      <c r="K914" s="4"/>
      <c r="L914" s="4"/>
      <c r="M914" s="4"/>
      <c r="N914" s="4"/>
      <c r="O914" s="4"/>
      <c r="P914" s="4"/>
      <c r="Q914" s="22"/>
      <c r="R914" s="4"/>
      <c r="S914" s="4"/>
      <c r="T914" s="4"/>
      <c r="U914" s="4"/>
      <c r="V914" s="4"/>
      <c r="W914" s="4"/>
      <c r="X914" s="4"/>
      <c r="Y914" s="22"/>
      <c r="Z914" s="4"/>
      <c r="AA914" s="4"/>
      <c r="AB914" s="4"/>
      <c r="AC914" s="4"/>
      <c r="AD914" s="4"/>
      <c r="AE914" s="4"/>
      <c r="AF914" s="22"/>
      <c r="AG914" s="4"/>
      <c r="AH914" s="4"/>
      <c r="AI914" s="4"/>
    </row>
    <row r="915" spans="1:35" ht="116" x14ac:dyDescent="0.35">
      <c r="A915" s="23" t="s">
        <v>574</v>
      </c>
      <c r="B915" s="10" t="s">
        <v>237</v>
      </c>
      <c r="C915" s="1"/>
      <c r="D915" s="1"/>
      <c r="E915" s="1"/>
      <c r="F915" s="1"/>
      <c r="G915" s="2"/>
      <c r="H915" s="22" t="s">
        <v>237</v>
      </c>
      <c r="I915" s="1"/>
      <c r="J915" s="1"/>
      <c r="K915" s="1"/>
      <c r="L915" s="1"/>
      <c r="M915" s="1"/>
      <c r="N915" s="1"/>
      <c r="O915" s="1"/>
      <c r="P915" s="2"/>
      <c r="Q915" s="22" t="s">
        <v>237</v>
      </c>
      <c r="R915" s="1"/>
      <c r="S915" s="1"/>
      <c r="T915" s="1"/>
      <c r="U915" s="1"/>
      <c r="V915" s="1"/>
      <c r="W915" s="1"/>
      <c r="X915" s="2"/>
      <c r="Y915" s="22" t="s">
        <v>237</v>
      </c>
      <c r="Z915" s="1"/>
      <c r="AA915" s="1"/>
      <c r="AB915" s="1"/>
      <c r="AC915" s="1"/>
      <c r="AD915" s="1"/>
      <c r="AE915" s="2"/>
      <c r="AF915" s="22" t="s">
        <v>237</v>
      </c>
      <c r="AG915" s="1"/>
      <c r="AH915" s="1"/>
      <c r="AI915" s="1"/>
    </row>
    <row r="916" spans="1:35" x14ac:dyDescent="0.35">
      <c r="A916" s="23">
        <v>1</v>
      </c>
      <c r="B916" s="27">
        <v>1</v>
      </c>
      <c r="C916" s="1">
        <v>1</v>
      </c>
      <c r="D916" s="1">
        <v>14</v>
      </c>
      <c r="E916" s="1">
        <v>16</v>
      </c>
      <c r="F916" s="1">
        <v>31</v>
      </c>
      <c r="G916" s="2"/>
      <c r="H916" s="22">
        <v>1</v>
      </c>
      <c r="I916" s="1">
        <v>2</v>
      </c>
      <c r="J916" s="1">
        <v>12</v>
      </c>
      <c r="K916" s="1">
        <v>16</v>
      </c>
      <c r="L916" s="1">
        <v>0</v>
      </c>
      <c r="M916" s="1">
        <v>0</v>
      </c>
      <c r="N916" s="1">
        <v>1</v>
      </c>
      <c r="O916" s="1">
        <v>31</v>
      </c>
      <c r="P916" s="2"/>
      <c r="Q916" s="22">
        <v>1</v>
      </c>
      <c r="R916" s="1">
        <v>5</v>
      </c>
      <c r="S916" s="1">
        <v>8</v>
      </c>
      <c r="T916" s="1">
        <v>7</v>
      </c>
      <c r="U916" s="1">
        <v>5</v>
      </c>
      <c r="V916" s="1">
        <v>6</v>
      </c>
      <c r="W916" s="1">
        <v>31</v>
      </c>
      <c r="X916" s="2"/>
      <c r="Y916" s="22">
        <v>1</v>
      </c>
      <c r="Z916" s="1">
        <v>0</v>
      </c>
      <c r="AA916" s="1">
        <v>6</v>
      </c>
      <c r="AB916" s="1">
        <v>8</v>
      </c>
      <c r="AC916" s="1">
        <v>17</v>
      </c>
      <c r="AD916" s="1">
        <v>31</v>
      </c>
      <c r="AE916" s="2"/>
      <c r="AF916" s="22">
        <v>1</v>
      </c>
      <c r="AG916" s="1">
        <v>10</v>
      </c>
      <c r="AH916" s="1">
        <v>21</v>
      </c>
      <c r="AI916" s="1">
        <v>31</v>
      </c>
    </row>
    <row r="917" spans="1:35" x14ac:dyDescent="0.35">
      <c r="A917" s="23">
        <v>2</v>
      </c>
      <c r="B917" s="27">
        <v>2</v>
      </c>
      <c r="C917" s="1">
        <v>7</v>
      </c>
      <c r="D917" s="1">
        <v>48</v>
      </c>
      <c r="E917" s="1">
        <v>49</v>
      </c>
      <c r="F917" s="1">
        <v>104</v>
      </c>
      <c r="G917" s="2"/>
      <c r="H917" s="22">
        <v>2</v>
      </c>
      <c r="I917" s="1">
        <v>11</v>
      </c>
      <c r="J917" s="1">
        <v>37</v>
      </c>
      <c r="K917" s="1">
        <v>45</v>
      </c>
      <c r="L917" s="1">
        <v>4</v>
      </c>
      <c r="M917" s="1">
        <v>3</v>
      </c>
      <c r="N917" s="1">
        <v>4</v>
      </c>
      <c r="O917" s="1">
        <v>104</v>
      </c>
      <c r="P917" s="2"/>
      <c r="Q917" s="22">
        <v>2</v>
      </c>
      <c r="R917" s="1">
        <v>10</v>
      </c>
      <c r="S917" s="1">
        <v>26</v>
      </c>
      <c r="T917" s="1">
        <v>20</v>
      </c>
      <c r="U917" s="1">
        <v>18</v>
      </c>
      <c r="V917" s="1">
        <v>30</v>
      </c>
      <c r="W917" s="1">
        <v>104</v>
      </c>
      <c r="X917" s="2"/>
      <c r="Y917" s="22">
        <v>2</v>
      </c>
      <c r="Z917" s="1">
        <v>12</v>
      </c>
      <c r="AA917" s="1">
        <v>18</v>
      </c>
      <c r="AB917" s="1">
        <v>18</v>
      </c>
      <c r="AC917" s="1">
        <v>56</v>
      </c>
      <c r="AD917" s="1">
        <v>104</v>
      </c>
      <c r="AE917" s="2"/>
      <c r="AF917" s="22">
        <v>2</v>
      </c>
      <c r="AG917" s="1">
        <v>44</v>
      </c>
      <c r="AH917" s="1">
        <v>60</v>
      </c>
      <c r="AI917" s="1">
        <v>104</v>
      </c>
    </row>
    <row r="918" spans="1:35" x14ac:dyDescent="0.35">
      <c r="A918" s="23">
        <v>3</v>
      </c>
      <c r="B918" s="27">
        <v>3</v>
      </c>
      <c r="C918" s="1">
        <v>18</v>
      </c>
      <c r="D918" s="1">
        <v>189</v>
      </c>
      <c r="E918" s="1">
        <v>189</v>
      </c>
      <c r="F918" s="1">
        <v>396</v>
      </c>
      <c r="G918" s="2"/>
      <c r="H918" s="22">
        <v>3</v>
      </c>
      <c r="I918" s="1">
        <v>38</v>
      </c>
      <c r="J918" s="1">
        <v>151</v>
      </c>
      <c r="K918" s="1">
        <v>130</v>
      </c>
      <c r="L918" s="1">
        <v>59</v>
      </c>
      <c r="M918" s="1">
        <v>4</v>
      </c>
      <c r="N918" s="1">
        <v>14</v>
      </c>
      <c r="O918" s="1">
        <v>396</v>
      </c>
      <c r="P918" s="2"/>
      <c r="Q918" s="22">
        <v>3</v>
      </c>
      <c r="R918" s="1">
        <v>53</v>
      </c>
      <c r="S918" s="1">
        <v>58</v>
      </c>
      <c r="T918" s="1">
        <v>63</v>
      </c>
      <c r="U918" s="1">
        <v>99</v>
      </c>
      <c r="V918" s="1">
        <v>123</v>
      </c>
      <c r="W918" s="1">
        <v>396</v>
      </c>
      <c r="X918" s="2"/>
      <c r="Y918" s="22">
        <v>3</v>
      </c>
      <c r="Z918" s="1">
        <v>93</v>
      </c>
      <c r="AA918" s="1">
        <v>65</v>
      </c>
      <c r="AB918" s="1">
        <v>71</v>
      </c>
      <c r="AC918" s="1">
        <v>167</v>
      </c>
      <c r="AD918" s="1">
        <v>396</v>
      </c>
      <c r="AE918" s="2"/>
      <c r="AF918" s="22">
        <v>3</v>
      </c>
      <c r="AG918" s="1">
        <v>186</v>
      </c>
      <c r="AH918" s="1">
        <v>210</v>
      </c>
      <c r="AI918" s="1">
        <v>396</v>
      </c>
    </row>
    <row r="919" spans="1:35" x14ac:dyDescent="0.35">
      <c r="A919" s="23">
        <v>4</v>
      </c>
      <c r="B919" s="27">
        <v>4</v>
      </c>
      <c r="C919" s="1">
        <v>40</v>
      </c>
      <c r="D919" s="1">
        <v>188</v>
      </c>
      <c r="E919" s="1">
        <v>170</v>
      </c>
      <c r="F919" s="1">
        <v>398</v>
      </c>
      <c r="G919" s="2"/>
      <c r="H919" s="22">
        <v>4</v>
      </c>
      <c r="I919" s="1">
        <v>30</v>
      </c>
      <c r="J919" s="1">
        <v>158</v>
      </c>
      <c r="K919" s="1">
        <v>141</v>
      </c>
      <c r="L919" s="1">
        <v>29</v>
      </c>
      <c r="M919" s="1">
        <v>17</v>
      </c>
      <c r="N919" s="1">
        <v>23</v>
      </c>
      <c r="O919" s="1">
        <v>398</v>
      </c>
      <c r="P919" s="2"/>
      <c r="Q919" s="22">
        <v>4</v>
      </c>
      <c r="R919" s="1">
        <v>66</v>
      </c>
      <c r="S919" s="1">
        <v>66</v>
      </c>
      <c r="T919" s="1">
        <v>83</v>
      </c>
      <c r="U919" s="1">
        <v>61</v>
      </c>
      <c r="V919" s="1">
        <v>122</v>
      </c>
      <c r="W919" s="1">
        <v>398</v>
      </c>
      <c r="X919" s="2"/>
      <c r="Y919" s="22">
        <v>4</v>
      </c>
      <c r="Z919" s="1">
        <v>75</v>
      </c>
      <c r="AA919" s="1">
        <v>137</v>
      </c>
      <c r="AB919" s="1">
        <v>74</v>
      </c>
      <c r="AC919" s="1">
        <v>112</v>
      </c>
      <c r="AD919" s="1">
        <v>398</v>
      </c>
      <c r="AE919" s="2"/>
      <c r="AF919" s="22">
        <v>4</v>
      </c>
      <c r="AG919" s="1">
        <v>202</v>
      </c>
      <c r="AH919" s="1">
        <v>196</v>
      </c>
      <c r="AI919" s="1">
        <v>398</v>
      </c>
    </row>
    <row r="920" spans="1:35" x14ac:dyDescent="0.35">
      <c r="A920" s="23">
        <v>5</v>
      </c>
      <c r="B920" s="27">
        <v>5</v>
      </c>
      <c r="C920" s="1">
        <v>2</v>
      </c>
      <c r="D920" s="1">
        <v>46</v>
      </c>
      <c r="E920" s="1">
        <v>35</v>
      </c>
      <c r="F920" s="1">
        <v>83</v>
      </c>
      <c r="G920" s="2"/>
      <c r="H920" s="22">
        <v>5</v>
      </c>
      <c r="I920" s="1">
        <v>5</v>
      </c>
      <c r="J920" s="1">
        <v>41</v>
      </c>
      <c r="K920" s="1">
        <v>31</v>
      </c>
      <c r="L920" s="1">
        <v>4</v>
      </c>
      <c r="M920" s="1">
        <v>2</v>
      </c>
      <c r="N920" s="1">
        <v>0</v>
      </c>
      <c r="O920" s="1">
        <v>83</v>
      </c>
      <c r="P920" s="2"/>
      <c r="Q920" s="22">
        <v>5</v>
      </c>
      <c r="R920" s="1">
        <v>15</v>
      </c>
      <c r="S920" s="1">
        <v>13</v>
      </c>
      <c r="T920" s="1">
        <v>10</v>
      </c>
      <c r="U920" s="1">
        <v>15</v>
      </c>
      <c r="V920" s="1">
        <v>30</v>
      </c>
      <c r="W920" s="1">
        <v>83</v>
      </c>
      <c r="X920" s="2"/>
      <c r="Y920" s="22">
        <v>5</v>
      </c>
      <c r="Z920" s="1">
        <v>20</v>
      </c>
      <c r="AA920" s="1">
        <v>33</v>
      </c>
      <c r="AB920" s="1">
        <v>15</v>
      </c>
      <c r="AC920" s="1">
        <v>15</v>
      </c>
      <c r="AD920" s="1">
        <v>83</v>
      </c>
      <c r="AE920" s="2"/>
      <c r="AF920" s="22">
        <v>5</v>
      </c>
      <c r="AG920" s="1">
        <v>41</v>
      </c>
      <c r="AH920" s="1">
        <v>42</v>
      </c>
      <c r="AI920" s="1">
        <v>83</v>
      </c>
    </row>
    <row r="921" spans="1:35" x14ac:dyDescent="0.35">
      <c r="A921" s="23" t="s">
        <v>4</v>
      </c>
      <c r="B921" s="27" t="s">
        <v>4</v>
      </c>
      <c r="C921" s="1">
        <v>68</v>
      </c>
      <c r="D921" s="1">
        <v>485</v>
      </c>
      <c r="E921" s="1">
        <v>459</v>
      </c>
      <c r="F921" s="3">
        <v>1012</v>
      </c>
      <c r="G921" s="2"/>
      <c r="H921" s="22" t="s">
        <v>4</v>
      </c>
      <c r="I921" s="1">
        <v>86</v>
      </c>
      <c r="J921" s="1">
        <v>399</v>
      </c>
      <c r="K921" s="1">
        <v>363</v>
      </c>
      <c r="L921" s="1">
        <v>96</v>
      </c>
      <c r="M921" s="1">
        <v>26</v>
      </c>
      <c r="N921" s="1">
        <v>42</v>
      </c>
      <c r="O921" s="3">
        <v>1012</v>
      </c>
      <c r="P921" s="2"/>
      <c r="Q921" s="22" t="s">
        <v>4</v>
      </c>
      <c r="R921" s="1">
        <v>149</v>
      </c>
      <c r="S921" s="1">
        <v>171</v>
      </c>
      <c r="T921" s="1">
        <v>183</v>
      </c>
      <c r="U921" s="1">
        <v>198</v>
      </c>
      <c r="V921" s="1">
        <v>311</v>
      </c>
      <c r="W921" s="3">
        <v>1012</v>
      </c>
      <c r="X921" s="2"/>
      <c r="Y921" s="22" t="s">
        <v>4</v>
      </c>
      <c r="Z921" s="1">
        <v>200</v>
      </c>
      <c r="AA921" s="1">
        <v>259</v>
      </c>
      <c r="AB921" s="1">
        <v>186</v>
      </c>
      <c r="AC921" s="1">
        <v>367</v>
      </c>
      <c r="AD921" s="3">
        <v>1012</v>
      </c>
      <c r="AE921" s="2"/>
      <c r="AF921" s="22" t="s">
        <v>4</v>
      </c>
      <c r="AG921" s="1">
        <v>483</v>
      </c>
      <c r="AH921" s="1">
        <v>529</v>
      </c>
      <c r="AI921" s="3">
        <v>1012</v>
      </c>
    </row>
    <row r="922" spans="1:35" x14ac:dyDescent="0.35">
      <c r="A922" s="5" t="s">
        <v>452</v>
      </c>
      <c r="B922" s="5" t="s">
        <v>452</v>
      </c>
      <c r="C922" s="4"/>
      <c r="D922" s="4"/>
      <c r="E922" s="4"/>
      <c r="F922" s="4"/>
      <c r="G922" s="4"/>
      <c r="H922" s="22"/>
      <c r="I922" s="4"/>
      <c r="J922" s="4"/>
      <c r="K922" s="4"/>
      <c r="L922" s="4"/>
      <c r="M922" s="4"/>
      <c r="N922" s="4"/>
      <c r="O922" s="4"/>
      <c r="P922" s="4"/>
      <c r="Q922" s="22"/>
      <c r="R922" s="4"/>
      <c r="S922" s="4"/>
      <c r="T922" s="4"/>
      <c r="U922" s="4"/>
      <c r="V922" s="4"/>
      <c r="W922" s="4"/>
      <c r="X922" s="4"/>
      <c r="Y922" s="22"/>
      <c r="Z922" s="4"/>
      <c r="AA922" s="4"/>
      <c r="AB922" s="4"/>
      <c r="AC922" s="4"/>
      <c r="AD922" s="4"/>
      <c r="AE922" s="4"/>
      <c r="AF922" s="22"/>
      <c r="AG922" s="4"/>
      <c r="AH922" s="4"/>
      <c r="AI922" s="4"/>
    </row>
    <row r="923" spans="1:35" ht="116" x14ac:dyDescent="0.35">
      <c r="A923" s="23" t="s">
        <v>575</v>
      </c>
      <c r="B923" s="10" t="s">
        <v>238</v>
      </c>
      <c r="C923" s="1"/>
      <c r="D923" s="1"/>
      <c r="E923" s="1"/>
      <c r="F923" s="1"/>
      <c r="G923" s="2"/>
      <c r="H923" s="22" t="s">
        <v>238</v>
      </c>
      <c r="I923" s="1"/>
      <c r="J923" s="1"/>
      <c r="K923" s="1"/>
      <c r="L923" s="1"/>
      <c r="M923" s="1"/>
      <c r="N923" s="1"/>
      <c r="O923" s="1"/>
      <c r="P923" s="2"/>
      <c r="Q923" s="22" t="s">
        <v>238</v>
      </c>
      <c r="R923" s="1"/>
      <c r="S923" s="1"/>
      <c r="T923" s="1"/>
      <c r="U923" s="1"/>
      <c r="V923" s="1"/>
      <c r="W923" s="1"/>
      <c r="X923" s="2"/>
      <c r="Y923" s="22" t="s">
        <v>238</v>
      </c>
      <c r="Z923" s="1"/>
      <c r="AA923" s="1"/>
      <c r="AB923" s="1"/>
      <c r="AC923" s="1"/>
      <c r="AD923" s="1"/>
      <c r="AE923" s="2"/>
      <c r="AF923" s="22" t="s">
        <v>238</v>
      </c>
      <c r="AG923" s="1"/>
      <c r="AH923" s="1"/>
      <c r="AI923" s="1"/>
    </row>
    <row r="924" spans="1:35" x14ac:dyDescent="0.35">
      <c r="A924" s="23">
        <v>1</v>
      </c>
      <c r="B924" s="27">
        <v>1</v>
      </c>
      <c r="C924" s="1">
        <v>0</v>
      </c>
      <c r="D924" s="1">
        <v>14</v>
      </c>
      <c r="E924" s="1">
        <v>17</v>
      </c>
      <c r="F924" s="1">
        <v>31</v>
      </c>
      <c r="G924" s="2"/>
      <c r="H924" s="22">
        <v>1</v>
      </c>
      <c r="I924" s="1">
        <v>3</v>
      </c>
      <c r="J924" s="1">
        <v>11</v>
      </c>
      <c r="K924" s="1">
        <v>17</v>
      </c>
      <c r="L924" s="1">
        <v>0</v>
      </c>
      <c r="M924" s="1">
        <v>0</v>
      </c>
      <c r="N924" s="1">
        <v>0</v>
      </c>
      <c r="O924" s="1">
        <v>31</v>
      </c>
      <c r="P924" s="2"/>
      <c r="Q924" s="22">
        <v>1</v>
      </c>
      <c r="R924" s="1">
        <v>6</v>
      </c>
      <c r="S924" s="1">
        <v>10</v>
      </c>
      <c r="T924" s="1">
        <v>5</v>
      </c>
      <c r="U924" s="1">
        <v>5</v>
      </c>
      <c r="V924" s="1">
        <v>5</v>
      </c>
      <c r="W924" s="1">
        <v>31</v>
      </c>
      <c r="X924" s="2"/>
      <c r="Y924" s="22">
        <v>1</v>
      </c>
      <c r="Z924" s="1">
        <v>2</v>
      </c>
      <c r="AA924" s="1">
        <v>6</v>
      </c>
      <c r="AB924" s="1">
        <v>4</v>
      </c>
      <c r="AC924" s="1">
        <v>19</v>
      </c>
      <c r="AD924" s="1">
        <v>31</v>
      </c>
      <c r="AE924" s="2"/>
      <c r="AF924" s="22">
        <v>1</v>
      </c>
      <c r="AG924" s="1">
        <v>13</v>
      </c>
      <c r="AH924" s="1">
        <v>18</v>
      </c>
      <c r="AI924" s="1">
        <v>31</v>
      </c>
    </row>
    <row r="925" spans="1:35" x14ac:dyDescent="0.35">
      <c r="A925" s="23">
        <v>2</v>
      </c>
      <c r="B925" s="27">
        <v>2</v>
      </c>
      <c r="C925" s="1">
        <v>9</v>
      </c>
      <c r="D925" s="1">
        <v>45</v>
      </c>
      <c r="E925" s="1">
        <v>52</v>
      </c>
      <c r="F925" s="1">
        <v>106</v>
      </c>
      <c r="G925" s="2"/>
      <c r="H925" s="22">
        <v>2</v>
      </c>
      <c r="I925" s="1">
        <v>8</v>
      </c>
      <c r="J925" s="1">
        <v>37</v>
      </c>
      <c r="K925" s="1">
        <v>43</v>
      </c>
      <c r="L925" s="1">
        <v>9</v>
      </c>
      <c r="M925" s="1">
        <v>3</v>
      </c>
      <c r="N925" s="1">
        <v>6</v>
      </c>
      <c r="O925" s="1">
        <v>106</v>
      </c>
      <c r="P925" s="2"/>
      <c r="Q925" s="22">
        <v>2</v>
      </c>
      <c r="R925" s="1">
        <v>9</v>
      </c>
      <c r="S925" s="1">
        <v>23</v>
      </c>
      <c r="T925" s="1">
        <v>22</v>
      </c>
      <c r="U925" s="1">
        <v>20</v>
      </c>
      <c r="V925" s="1">
        <v>32</v>
      </c>
      <c r="W925" s="1">
        <v>106</v>
      </c>
      <c r="X925" s="2"/>
      <c r="Y925" s="22">
        <v>2</v>
      </c>
      <c r="Z925" s="1">
        <v>13</v>
      </c>
      <c r="AA925" s="1">
        <v>15</v>
      </c>
      <c r="AB925" s="1">
        <v>20</v>
      </c>
      <c r="AC925" s="1">
        <v>58</v>
      </c>
      <c r="AD925" s="1">
        <v>106</v>
      </c>
      <c r="AE925" s="2"/>
      <c r="AF925" s="22">
        <v>2</v>
      </c>
      <c r="AG925" s="1">
        <v>48</v>
      </c>
      <c r="AH925" s="1">
        <v>58</v>
      </c>
      <c r="AI925" s="1">
        <v>106</v>
      </c>
    </row>
    <row r="926" spans="1:35" x14ac:dyDescent="0.35">
      <c r="A926" s="23">
        <v>3</v>
      </c>
      <c r="B926" s="27">
        <v>3</v>
      </c>
      <c r="C926" s="1">
        <v>20</v>
      </c>
      <c r="D926" s="1">
        <v>213</v>
      </c>
      <c r="E926" s="1">
        <v>219</v>
      </c>
      <c r="F926" s="1">
        <v>452</v>
      </c>
      <c r="G926" s="2"/>
      <c r="H926" s="22">
        <v>3</v>
      </c>
      <c r="I926" s="1">
        <v>33</v>
      </c>
      <c r="J926" s="1">
        <v>180</v>
      </c>
      <c r="K926" s="1">
        <v>159</v>
      </c>
      <c r="L926" s="1">
        <v>60</v>
      </c>
      <c r="M926" s="1">
        <v>6</v>
      </c>
      <c r="N926" s="1">
        <v>14</v>
      </c>
      <c r="O926" s="1">
        <v>452</v>
      </c>
      <c r="P926" s="2"/>
      <c r="Q926" s="22">
        <v>3</v>
      </c>
      <c r="R926" s="1">
        <v>58</v>
      </c>
      <c r="S926" s="1">
        <v>69</v>
      </c>
      <c r="T926" s="1">
        <v>76</v>
      </c>
      <c r="U926" s="1">
        <v>98</v>
      </c>
      <c r="V926" s="1">
        <v>151</v>
      </c>
      <c r="W926" s="1">
        <v>452</v>
      </c>
      <c r="X926" s="2"/>
      <c r="Y926" s="22">
        <v>3</v>
      </c>
      <c r="Z926" s="1">
        <v>99</v>
      </c>
      <c r="AA926" s="1">
        <v>121</v>
      </c>
      <c r="AB926" s="1">
        <v>66</v>
      </c>
      <c r="AC926" s="1">
        <v>166</v>
      </c>
      <c r="AD926" s="1">
        <v>452</v>
      </c>
      <c r="AE926" s="2"/>
      <c r="AF926" s="22">
        <v>3</v>
      </c>
      <c r="AG926" s="1">
        <v>199</v>
      </c>
      <c r="AH926" s="1">
        <v>253</v>
      </c>
      <c r="AI926" s="1">
        <v>452</v>
      </c>
    </row>
    <row r="927" spans="1:35" x14ac:dyDescent="0.35">
      <c r="A927" s="23">
        <v>4</v>
      </c>
      <c r="B927" s="27">
        <v>4</v>
      </c>
      <c r="C927" s="1">
        <v>36</v>
      </c>
      <c r="D927" s="1">
        <v>194</v>
      </c>
      <c r="E927" s="1">
        <v>152</v>
      </c>
      <c r="F927" s="1">
        <v>382</v>
      </c>
      <c r="G927" s="2"/>
      <c r="H927" s="22">
        <v>4</v>
      </c>
      <c r="I927" s="1">
        <v>38</v>
      </c>
      <c r="J927" s="1">
        <v>156</v>
      </c>
      <c r="K927" s="1">
        <v>128</v>
      </c>
      <c r="L927" s="1">
        <v>24</v>
      </c>
      <c r="M927" s="1">
        <v>14</v>
      </c>
      <c r="N927" s="1">
        <v>22</v>
      </c>
      <c r="O927" s="1">
        <v>382</v>
      </c>
      <c r="P927" s="2"/>
      <c r="Q927" s="22">
        <v>4</v>
      </c>
      <c r="R927" s="1">
        <v>68</v>
      </c>
      <c r="S927" s="1">
        <v>61</v>
      </c>
      <c r="T927" s="1">
        <v>75</v>
      </c>
      <c r="U927" s="1">
        <v>69</v>
      </c>
      <c r="V927" s="1">
        <v>109</v>
      </c>
      <c r="W927" s="1">
        <v>382</v>
      </c>
      <c r="X927" s="2"/>
      <c r="Y927" s="22">
        <v>4</v>
      </c>
      <c r="Z927" s="1">
        <v>78</v>
      </c>
      <c r="AA927" s="1">
        <v>105</v>
      </c>
      <c r="AB927" s="1">
        <v>87</v>
      </c>
      <c r="AC927" s="1">
        <v>112</v>
      </c>
      <c r="AD927" s="1">
        <v>382</v>
      </c>
      <c r="AE927" s="2"/>
      <c r="AF927" s="22">
        <v>4</v>
      </c>
      <c r="AG927" s="1">
        <v>201</v>
      </c>
      <c r="AH927" s="1">
        <v>181</v>
      </c>
      <c r="AI927" s="1">
        <v>382</v>
      </c>
    </row>
    <row r="928" spans="1:35" x14ac:dyDescent="0.35">
      <c r="A928" s="23">
        <v>5</v>
      </c>
      <c r="B928" s="27">
        <v>5</v>
      </c>
      <c r="C928" s="1">
        <v>3</v>
      </c>
      <c r="D928" s="1">
        <v>19</v>
      </c>
      <c r="E928" s="1">
        <v>19</v>
      </c>
      <c r="F928" s="1">
        <v>41</v>
      </c>
      <c r="G928" s="2"/>
      <c r="H928" s="22">
        <v>5</v>
      </c>
      <c r="I928" s="1">
        <v>4</v>
      </c>
      <c r="J928" s="1">
        <v>15</v>
      </c>
      <c r="K928" s="1">
        <v>16</v>
      </c>
      <c r="L928" s="1">
        <v>3</v>
      </c>
      <c r="M928" s="1">
        <v>3</v>
      </c>
      <c r="N928" s="1">
        <v>0</v>
      </c>
      <c r="O928" s="1">
        <v>41</v>
      </c>
      <c r="P928" s="2"/>
      <c r="Q928" s="22">
        <v>5</v>
      </c>
      <c r="R928" s="1">
        <v>8</v>
      </c>
      <c r="S928" s="1">
        <v>8</v>
      </c>
      <c r="T928" s="1">
        <v>5</v>
      </c>
      <c r="U928" s="1">
        <v>6</v>
      </c>
      <c r="V928" s="1">
        <v>14</v>
      </c>
      <c r="W928" s="1">
        <v>41</v>
      </c>
      <c r="X928" s="2"/>
      <c r="Y928" s="22">
        <v>5</v>
      </c>
      <c r="Z928" s="1">
        <v>8</v>
      </c>
      <c r="AA928" s="1">
        <v>12</v>
      </c>
      <c r="AB928" s="1">
        <v>9</v>
      </c>
      <c r="AC928" s="1">
        <v>12</v>
      </c>
      <c r="AD928" s="1">
        <v>41</v>
      </c>
      <c r="AE928" s="2"/>
      <c r="AF928" s="22">
        <v>5</v>
      </c>
      <c r="AG928" s="1">
        <v>22</v>
      </c>
      <c r="AH928" s="1">
        <v>19</v>
      </c>
      <c r="AI928" s="1">
        <v>41</v>
      </c>
    </row>
    <row r="929" spans="1:35" x14ac:dyDescent="0.35">
      <c r="A929" s="23" t="s">
        <v>4</v>
      </c>
      <c r="B929" s="27" t="s">
        <v>4</v>
      </c>
      <c r="C929" s="1">
        <v>68</v>
      </c>
      <c r="D929" s="1">
        <v>485</v>
      </c>
      <c r="E929" s="1">
        <v>459</v>
      </c>
      <c r="F929" s="3">
        <v>1012</v>
      </c>
      <c r="G929" s="2"/>
      <c r="H929" s="22" t="s">
        <v>4</v>
      </c>
      <c r="I929" s="1">
        <v>86</v>
      </c>
      <c r="J929" s="1">
        <v>399</v>
      </c>
      <c r="K929" s="1">
        <v>363</v>
      </c>
      <c r="L929" s="1">
        <v>96</v>
      </c>
      <c r="M929" s="1">
        <v>26</v>
      </c>
      <c r="N929" s="1">
        <v>42</v>
      </c>
      <c r="O929" s="3">
        <v>1012</v>
      </c>
      <c r="P929" s="2"/>
      <c r="Q929" s="22" t="s">
        <v>4</v>
      </c>
      <c r="R929" s="1">
        <v>149</v>
      </c>
      <c r="S929" s="1">
        <v>171</v>
      </c>
      <c r="T929" s="1">
        <v>183</v>
      </c>
      <c r="U929" s="1">
        <v>198</v>
      </c>
      <c r="V929" s="1">
        <v>311</v>
      </c>
      <c r="W929" s="3">
        <v>1012</v>
      </c>
      <c r="X929" s="2"/>
      <c r="Y929" s="22" t="s">
        <v>4</v>
      </c>
      <c r="Z929" s="1">
        <v>200</v>
      </c>
      <c r="AA929" s="1">
        <v>259</v>
      </c>
      <c r="AB929" s="1">
        <v>186</v>
      </c>
      <c r="AC929" s="1">
        <v>367</v>
      </c>
      <c r="AD929" s="3">
        <v>1012</v>
      </c>
      <c r="AE929" s="2"/>
      <c r="AF929" s="22" t="s">
        <v>4</v>
      </c>
      <c r="AG929" s="1">
        <v>483</v>
      </c>
      <c r="AH929" s="1">
        <v>529</v>
      </c>
      <c r="AI929" s="3">
        <v>1012</v>
      </c>
    </row>
    <row r="930" spans="1:35" x14ac:dyDescent="0.35">
      <c r="A930" s="5" t="s">
        <v>452</v>
      </c>
      <c r="B930" s="5" t="s">
        <v>452</v>
      </c>
      <c r="C930" s="4"/>
      <c r="D930" s="4"/>
      <c r="E930" s="4"/>
      <c r="F930" s="4"/>
      <c r="G930" s="4"/>
      <c r="H930" s="22"/>
      <c r="I930" s="4"/>
      <c r="J930" s="4"/>
      <c r="K930" s="4"/>
      <c r="L930" s="4"/>
      <c r="M930" s="4"/>
      <c r="N930" s="4"/>
      <c r="O930" s="4"/>
      <c r="P930" s="4"/>
      <c r="Q930" s="22"/>
      <c r="R930" s="4"/>
      <c r="S930" s="4"/>
      <c r="T930" s="4"/>
      <c r="U930" s="4"/>
      <c r="V930" s="4"/>
      <c r="W930" s="4"/>
      <c r="X930" s="4"/>
      <c r="Y930" s="22"/>
      <c r="Z930" s="4"/>
      <c r="AA930" s="4"/>
      <c r="AB930" s="4"/>
      <c r="AC930" s="4"/>
      <c r="AD930" s="4"/>
      <c r="AE930" s="4"/>
      <c r="AF930" s="22"/>
      <c r="AG930" s="4"/>
      <c r="AH930" s="4"/>
      <c r="AI930" s="4"/>
    </row>
    <row r="931" spans="1:35" ht="116" x14ac:dyDescent="0.35">
      <c r="A931" s="23" t="s">
        <v>576</v>
      </c>
      <c r="B931" s="10" t="s">
        <v>239</v>
      </c>
      <c r="C931" s="1"/>
      <c r="D931" s="1"/>
      <c r="E931" s="1"/>
      <c r="F931" s="1"/>
      <c r="G931" s="2"/>
      <c r="H931" s="22" t="s">
        <v>239</v>
      </c>
      <c r="I931" s="1"/>
      <c r="J931" s="1"/>
      <c r="K931" s="1"/>
      <c r="L931" s="1"/>
      <c r="M931" s="1"/>
      <c r="N931" s="1"/>
      <c r="O931" s="1"/>
      <c r="P931" s="2"/>
      <c r="Q931" s="22" t="s">
        <v>239</v>
      </c>
      <c r="R931" s="1"/>
      <c r="S931" s="1"/>
      <c r="T931" s="1"/>
      <c r="U931" s="1"/>
      <c r="V931" s="1"/>
      <c r="W931" s="1"/>
      <c r="X931" s="2"/>
      <c r="Y931" s="22" t="s">
        <v>239</v>
      </c>
      <c r="Z931" s="1"/>
      <c r="AA931" s="1"/>
      <c r="AB931" s="1"/>
      <c r="AC931" s="1"/>
      <c r="AD931" s="1"/>
      <c r="AE931" s="2"/>
      <c r="AF931" s="22" t="s">
        <v>239</v>
      </c>
      <c r="AG931" s="1"/>
      <c r="AH931" s="1"/>
      <c r="AI931" s="1"/>
    </row>
    <row r="932" spans="1:35" x14ac:dyDescent="0.35">
      <c r="A932" s="23">
        <v>1</v>
      </c>
      <c r="B932" s="27">
        <v>1</v>
      </c>
      <c r="C932" s="1">
        <v>0</v>
      </c>
      <c r="D932" s="1">
        <v>13</v>
      </c>
      <c r="E932" s="1">
        <v>14</v>
      </c>
      <c r="F932" s="1">
        <v>27</v>
      </c>
      <c r="G932" s="2"/>
      <c r="H932" s="22">
        <v>1</v>
      </c>
      <c r="I932" s="1">
        <v>2</v>
      </c>
      <c r="J932" s="1">
        <v>11</v>
      </c>
      <c r="K932" s="1">
        <v>14</v>
      </c>
      <c r="L932" s="1">
        <v>0</v>
      </c>
      <c r="M932" s="1">
        <v>0</v>
      </c>
      <c r="N932" s="1">
        <v>0</v>
      </c>
      <c r="O932" s="1">
        <v>27</v>
      </c>
      <c r="P932" s="2"/>
      <c r="Q932" s="22">
        <v>1</v>
      </c>
      <c r="R932" s="1">
        <v>6</v>
      </c>
      <c r="S932" s="1">
        <v>8</v>
      </c>
      <c r="T932" s="1">
        <v>6</v>
      </c>
      <c r="U932" s="1">
        <v>3</v>
      </c>
      <c r="V932" s="1">
        <v>4</v>
      </c>
      <c r="W932" s="1">
        <v>27</v>
      </c>
      <c r="X932" s="2"/>
      <c r="Y932" s="22">
        <v>1</v>
      </c>
      <c r="Z932" s="1">
        <v>2</v>
      </c>
      <c r="AA932" s="1">
        <v>6</v>
      </c>
      <c r="AB932" s="1">
        <v>3</v>
      </c>
      <c r="AC932" s="1">
        <v>16</v>
      </c>
      <c r="AD932" s="1">
        <v>27</v>
      </c>
      <c r="AE932" s="2"/>
      <c r="AF932" s="22">
        <v>1</v>
      </c>
      <c r="AG932" s="1">
        <v>10</v>
      </c>
      <c r="AH932" s="1">
        <v>17</v>
      </c>
      <c r="AI932" s="1">
        <v>27</v>
      </c>
    </row>
    <row r="933" spans="1:35" x14ac:dyDescent="0.35">
      <c r="A933" s="23">
        <v>2</v>
      </c>
      <c r="B933" s="27">
        <v>2</v>
      </c>
      <c r="C933" s="1">
        <v>12</v>
      </c>
      <c r="D933" s="1">
        <v>59</v>
      </c>
      <c r="E933" s="1">
        <v>72</v>
      </c>
      <c r="F933" s="1">
        <v>143</v>
      </c>
      <c r="G933" s="2"/>
      <c r="H933" s="22">
        <v>2</v>
      </c>
      <c r="I933" s="1">
        <v>14</v>
      </c>
      <c r="J933" s="1">
        <v>45</v>
      </c>
      <c r="K933" s="1">
        <v>57</v>
      </c>
      <c r="L933" s="1">
        <v>15</v>
      </c>
      <c r="M933" s="1">
        <v>3</v>
      </c>
      <c r="N933" s="1">
        <v>9</v>
      </c>
      <c r="O933" s="1">
        <v>143</v>
      </c>
      <c r="P933" s="2"/>
      <c r="Q933" s="22">
        <v>2</v>
      </c>
      <c r="R933" s="1">
        <v>11</v>
      </c>
      <c r="S933" s="1">
        <v>34</v>
      </c>
      <c r="T933" s="1">
        <v>24</v>
      </c>
      <c r="U933" s="1">
        <v>25</v>
      </c>
      <c r="V933" s="1">
        <v>49</v>
      </c>
      <c r="W933" s="1">
        <v>143</v>
      </c>
      <c r="X933" s="2"/>
      <c r="Y933" s="22">
        <v>2</v>
      </c>
      <c r="Z933" s="1">
        <v>19</v>
      </c>
      <c r="AA933" s="1">
        <v>24</v>
      </c>
      <c r="AB933" s="1">
        <v>23</v>
      </c>
      <c r="AC933" s="1">
        <v>77</v>
      </c>
      <c r="AD933" s="1">
        <v>143</v>
      </c>
      <c r="AE933" s="2"/>
      <c r="AF933" s="22">
        <v>2</v>
      </c>
      <c r="AG933" s="1">
        <v>62</v>
      </c>
      <c r="AH933" s="1">
        <v>81</v>
      </c>
      <c r="AI933" s="1">
        <v>143</v>
      </c>
    </row>
    <row r="934" spans="1:35" x14ac:dyDescent="0.35">
      <c r="A934" s="23">
        <v>3</v>
      </c>
      <c r="B934" s="27">
        <v>3</v>
      </c>
      <c r="C934" s="1">
        <v>21</v>
      </c>
      <c r="D934" s="1">
        <v>215</v>
      </c>
      <c r="E934" s="1">
        <v>212</v>
      </c>
      <c r="F934" s="1">
        <v>448</v>
      </c>
      <c r="G934" s="2"/>
      <c r="H934" s="22">
        <v>3</v>
      </c>
      <c r="I934" s="1">
        <v>29</v>
      </c>
      <c r="J934" s="1">
        <v>186</v>
      </c>
      <c r="K934" s="1">
        <v>157</v>
      </c>
      <c r="L934" s="1">
        <v>55</v>
      </c>
      <c r="M934" s="1">
        <v>8</v>
      </c>
      <c r="N934" s="1">
        <v>13</v>
      </c>
      <c r="O934" s="1">
        <v>448</v>
      </c>
      <c r="P934" s="2"/>
      <c r="Q934" s="22">
        <v>3</v>
      </c>
      <c r="R934" s="1">
        <v>59</v>
      </c>
      <c r="S934" s="1">
        <v>61</v>
      </c>
      <c r="T934" s="1">
        <v>73</v>
      </c>
      <c r="U934" s="1">
        <v>105</v>
      </c>
      <c r="V934" s="1">
        <v>150</v>
      </c>
      <c r="W934" s="1">
        <v>448</v>
      </c>
      <c r="X934" s="2"/>
      <c r="Y934" s="22">
        <v>3</v>
      </c>
      <c r="Z934" s="1">
        <v>99</v>
      </c>
      <c r="AA934" s="1">
        <v>136</v>
      </c>
      <c r="AB934" s="1">
        <v>65</v>
      </c>
      <c r="AC934" s="1">
        <v>148</v>
      </c>
      <c r="AD934" s="1">
        <v>448</v>
      </c>
      <c r="AE934" s="2"/>
      <c r="AF934" s="22">
        <v>3</v>
      </c>
      <c r="AG934" s="1">
        <v>202</v>
      </c>
      <c r="AH934" s="1">
        <v>246</v>
      </c>
      <c r="AI934" s="1">
        <v>448</v>
      </c>
    </row>
    <row r="935" spans="1:35" x14ac:dyDescent="0.35">
      <c r="A935" s="23">
        <v>4</v>
      </c>
      <c r="B935" s="27">
        <v>4</v>
      </c>
      <c r="C935" s="1">
        <v>31</v>
      </c>
      <c r="D935" s="1">
        <v>173</v>
      </c>
      <c r="E935" s="1">
        <v>130</v>
      </c>
      <c r="F935" s="1">
        <v>334</v>
      </c>
      <c r="G935" s="2"/>
      <c r="H935" s="22">
        <v>4</v>
      </c>
      <c r="I935" s="1">
        <v>35</v>
      </c>
      <c r="J935" s="1">
        <v>138</v>
      </c>
      <c r="K935" s="1">
        <v>107</v>
      </c>
      <c r="L935" s="1">
        <v>23</v>
      </c>
      <c r="M935" s="1">
        <v>11</v>
      </c>
      <c r="N935" s="1">
        <v>20</v>
      </c>
      <c r="O935" s="1">
        <v>334</v>
      </c>
      <c r="P935" s="2"/>
      <c r="Q935" s="22">
        <v>4</v>
      </c>
      <c r="R935" s="1">
        <v>60</v>
      </c>
      <c r="S935" s="1">
        <v>54</v>
      </c>
      <c r="T935" s="1">
        <v>72</v>
      </c>
      <c r="U935" s="1">
        <v>55</v>
      </c>
      <c r="V935" s="1">
        <v>93</v>
      </c>
      <c r="W935" s="1">
        <v>334</v>
      </c>
      <c r="X935" s="2"/>
      <c r="Y935" s="22">
        <v>4</v>
      </c>
      <c r="Z935" s="1">
        <v>70</v>
      </c>
      <c r="AA935" s="1">
        <v>81</v>
      </c>
      <c r="AB935" s="1">
        <v>85</v>
      </c>
      <c r="AC935" s="1">
        <v>98</v>
      </c>
      <c r="AD935" s="1">
        <v>334</v>
      </c>
      <c r="AE935" s="2"/>
      <c r="AF935" s="22">
        <v>4</v>
      </c>
      <c r="AG935" s="1">
        <v>184</v>
      </c>
      <c r="AH935" s="1">
        <v>150</v>
      </c>
      <c r="AI935" s="1">
        <v>334</v>
      </c>
    </row>
    <row r="936" spans="1:35" x14ac:dyDescent="0.35">
      <c r="A936" s="23">
        <v>5</v>
      </c>
      <c r="B936" s="27">
        <v>5</v>
      </c>
      <c r="C936" s="1">
        <v>4</v>
      </c>
      <c r="D936" s="1">
        <v>25</v>
      </c>
      <c r="E936" s="1">
        <v>31</v>
      </c>
      <c r="F936" s="1">
        <v>60</v>
      </c>
      <c r="G936" s="2"/>
      <c r="H936" s="22">
        <v>5</v>
      </c>
      <c r="I936" s="1">
        <v>6</v>
      </c>
      <c r="J936" s="1">
        <v>19</v>
      </c>
      <c r="K936" s="1">
        <v>28</v>
      </c>
      <c r="L936" s="1">
        <v>3</v>
      </c>
      <c r="M936" s="1">
        <v>4</v>
      </c>
      <c r="N936" s="1">
        <v>0</v>
      </c>
      <c r="O936" s="1">
        <v>60</v>
      </c>
      <c r="P936" s="2"/>
      <c r="Q936" s="22">
        <v>5</v>
      </c>
      <c r="R936" s="1">
        <v>13</v>
      </c>
      <c r="S936" s="1">
        <v>14</v>
      </c>
      <c r="T936" s="1">
        <v>8</v>
      </c>
      <c r="U936" s="1">
        <v>10</v>
      </c>
      <c r="V936" s="1">
        <v>15</v>
      </c>
      <c r="W936" s="1">
        <v>60</v>
      </c>
      <c r="X936" s="2"/>
      <c r="Y936" s="22">
        <v>5</v>
      </c>
      <c r="Z936" s="1">
        <v>10</v>
      </c>
      <c r="AA936" s="1">
        <v>12</v>
      </c>
      <c r="AB936" s="1">
        <v>10</v>
      </c>
      <c r="AC936" s="1">
        <v>28</v>
      </c>
      <c r="AD936" s="1">
        <v>60</v>
      </c>
      <c r="AE936" s="2"/>
      <c r="AF936" s="22">
        <v>5</v>
      </c>
      <c r="AG936" s="1">
        <v>25</v>
      </c>
      <c r="AH936" s="1">
        <v>35</v>
      </c>
      <c r="AI936" s="1">
        <v>60</v>
      </c>
    </row>
    <row r="937" spans="1:35" x14ac:dyDescent="0.35">
      <c r="A937" s="23" t="s">
        <v>4</v>
      </c>
      <c r="B937" s="27" t="s">
        <v>4</v>
      </c>
      <c r="C937" s="1">
        <v>68</v>
      </c>
      <c r="D937" s="1">
        <v>485</v>
      </c>
      <c r="E937" s="1">
        <v>459</v>
      </c>
      <c r="F937" s="3">
        <v>1012</v>
      </c>
      <c r="G937" s="2"/>
      <c r="H937" s="22" t="s">
        <v>4</v>
      </c>
      <c r="I937" s="1">
        <v>86</v>
      </c>
      <c r="J937" s="1">
        <v>399</v>
      </c>
      <c r="K937" s="1">
        <v>363</v>
      </c>
      <c r="L937" s="1">
        <v>96</v>
      </c>
      <c r="M937" s="1">
        <v>26</v>
      </c>
      <c r="N937" s="1">
        <v>42</v>
      </c>
      <c r="O937" s="3">
        <v>1012</v>
      </c>
      <c r="P937" s="2"/>
      <c r="Q937" s="22" t="s">
        <v>4</v>
      </c>
      <c r="R937" s="1">
        <v>149</v>
      </c>
      <c r="S937" s="1">
        <v>171</v>
      </c>
      <c r="T937" s="1">
        <v>183</v>
      </c>
      <c r="U937" s="1">
        <v>198</v>
      </c>
      <c r="V937" s="1">
        <v>311</v>
      </c>
      <c r="W937" s="3">
        <v>1012</v>
      </c>
      <c r="X937" s="2"/>
      <c r="Y937" s="22" t="s">
        <v>4</v>
      </c>
      <c r="Z937" s="1">
        <v>200</v>
      </c>
      <c r="AA937" s="1">
        <v>259</v>
      </c>
      <c r="AB937" s="1">
        <v>186</v>
      </c>
      <c r="AC937" s="1">
        <v>367</v>
      </c>
      <c r="AD937" s="3">
        <v>1012</v>
      </c>
      <c r="AE937" s="2"/>
      <c r="AF937" s="22" t="s">
        <v>4</v>
      </c>
      <c r="AG937" s="1">
        <v>483</v>
      </c>
      <c r="AH937" s="1">
        <v>529</v>
      </c>
      <c r="AI937" s="3">
        <v>1012</v>
      </c>
    </row>
    <row r="938" spans="1:35" x14ac:dyDescent="0.35">
      <c r="A938" s="5" t="s">
        <v>452</v>
      </c>
      <c r="B938" s="5" t="s">
        <v>452</v>
      </c>
      <c r="C938" s="4"/>
      <c r="D938" s="4"/>
      <c r="E938" s="4"/>
      <c r="F938" s="4"/>
      <c r="G938" s="4"/>
      <c r="H938" s="22"/>
      <c r="I938" s="4"/>
      <c r="J938" s="4"/>
      <c r="K938" s="4"/>
      <c r="L938" s="4"/>
      <c r="M938" s="4"/>
      <c r="N938" s="4"/>
      <c r="O938" s="4"/>
      <c r="P938" s="4"/>
      <c r="Q938" s="22"/>
      <c r="R938" s="4"/>
      <c r="S938" s="4"/>
      <c r="T938" s="4"/>
      <c r="U938" s="4"/>
      <c r="V938" s="4"/>
      <c r="W938" s="4"/>
      <c r="X938" s="4"/>
      <c r="Y938" s="22"/>
      <c r="Z938" s="4"/>
      <c r="AA938" s="4"/>
      <c r="AB938" s="4"/>
      <c r="AC938" s="4"/>
      <c r="AD938" s="4"/>
      <c r="AE938" s="4"/>
      <c r="AF938" s="22"/>
      <c r="AG938" s="4"/>
      <c r="AH938" s="4"/>
      <c r="AI938" s="4"/>
    </row>
    <row r="939" spans="1:35" ht="101.5" x14ac:dyDescent="0.35">
      <c r="A939" s="23" t="s">
        <v>577</v>
      </c>
      <c r="B939" s="10" t="s">
        <v>240</v>
      </c>
      <c r="C939" s="1"/>
      <c r="D939" s="1"/>
      <c r="E939" s="1"/>
      <c r="F939" s="1"/>
      <c r="G939" s="2"/>
      <c r="H939" s="22" t="s">
        <v>240</v>
      </c>
      <c r="I939" s="1"/>
      <c r="J939" s="1"/>
      <c r="K939" s="1"/>
      <c r="L939" s="1"/>
      <c r="M939" s="1"/>
      <c r="N939" s="1"/>
      <c r="O939" s="1"/>
      <c r="P939" s="2"/>
      <c r="Q939" s="22" t="s">
        <v>240</v>
      </c>
      <c r="R939" s="1"/>
      <c r="S939" s="1"/>
      <c r="T939" s="1"/>
      <c r="U939" s="1"/>
      <c r="V939" s="1"/>
      <c r="W939" s="1"/>
      <c r="X939" s="2"/>
      <c r="Y939" s="22" t="s">
        <v>240</v>
      </c>
      <c r="Z939" s="1"/>
      <c r="AA939" s="1"/>
      <c r="AB939" s="1"/>
      <c r="AC939" s="1"/>
      <c r="AD939" s="1"/>
      <c r="AE939" s="2"/>
      <c r="AF939" s="22" t="s">
        <v>240</v>
      </c>
      <c r="AG939" s="1"/>
      <c r="AH939" s="1"/>
      <c r="AI939" s="1"/>
    </row>
    <row r="940" spans="1:35" x14ac:dyDescent="0.35">
      <c r="A940" s="23">
        <v>1</v>
      </c>
      <c r="B940" s="27">
        <v>1</v>
      </c>
      <c r="C940" s="1">
        <v>1</v>
      </c>
      <c r="D940" s="1">
        <v>14</v>
      </c>
      <c r="E940" s="1">
        <v>16</v>
      </c>
      <c r="F940" s="1">
        <v>31</v>
      </c>
      <c r="G940" s="2"/>
      <c r="H940" s="22">
        <v>1</v>
      </c>
      <c r="I940" s="1">
        <v>2</v>
      </c>
      <c r="J940" s="1">
        <v>12</v>
      </c>
      <c r="K940" s="1">
        <v>16</v>
      </c>
      <c r="L940" s="1">
        <v>0</v>
      </c>
      <c r="M940" s="1">
        <v>0</v>
      </c>
      <c r="N940" s="1">
        <v>1</v>
      </c>
      <c r="O940" s="1">
        <v>31</v>
      </c>
      <c r="P940" s="2"/>
      <c r="Q940" s="22">
        <v>1</v>
      </c>
      <c r="R940" s="1">
        <v>5</v>
      </c>
      <c r="S940" s="1">
        <v>7</v>
      </c>
      <c r="T940" s="1">
        <v>9</v>
      </c>
      <c r="U940" s="1">
        <v>5</v>
      </c>
      <c r="V940" s="1">
        <v>5</v>
      </c>
      <c r="W940" s="1">
        <v>31</v>
      </c>
      <c r="X940" s="2"/>
      <c r="Y940" s="22">
        <v>1</v>
      </c>
      <c r="Z940" s="1">
        <v>0</v>
      </c>
      <c r="AA940" s="1">
        <v>10</v>
      </c>
      <c r="AB940" s="1">
        <v>4</v>
      </c>
      <c r="AC940" s="1">
        <v>17</v>
      </c>
      <c r="AD940" s="1">
        <v>31</v>
      </c>
      <c r="AE940" s="2"/>
      <c r="AF940" s="22">
        <v>1</v>
      </c>
      <c r="AG940" s="1">
        <v>8</v>
      </c>
      <c r="AH940" s="1">
        <v>23</v>
      </c>
      <c r="AI940" s="1">
        <v>31</v>
      </c>
    </row>
    <row r="941" spans="1:35" x14ac:dyDescent="0.35">
      <c r="A941" s="23">
        <v>2</v>
      </c>
      <c r="B941" s="27">
        <v>2</v>
      </c>
      <c r="C941" s="1">
        <v>5</v>
      </c>
      <c r="D941" s="1">
        <v>60</v>
      </c>
      <c r="E941" s="1">
        <v>48</v>
      </c>
      <c r="F941" s="1">
        <v>113</v>
      </c>
      <c r="G941" s="2"/>
      <c r="H941" s="22">
        <v>2</v>
      </c>
      <c r="I941" s="1">
        <v>12</v>
      </c>
      <c r="J941" s="1">
        <v>48</v>
      </c>
      <c r="K941" s="1">
        <v>35</v>
      </c>
      <c r="L941" s="1">
        <v>13</v>
      </c>
      <c r="M941" s="1">
        <v>3</v>
      </c>
      <c r="N941" s="1">
        <v>2</v>
      </c>
      <c r="O941" s="1">
        <v>113</v>
      </c>
      <c r="P941" s="2"/>
      <c r="Q941" s="22">
        <v>2</v>
      </c>
      <c r="R941" s="1">
        <v>11</v>
      </c>
      <c r="S941" s="1">
        <v>24</v>
      </c>
      <c r="T941" s="1">
        <v>17</v>
      </c>
      <c r="U941" s="1">
        <v>23</v>
      </c>
      <c r="V941" s="1">
        <v>38</v>
      </c>
      <c r="W941" s="1">
        <v>113</v>
      </c>
      <c r="X941" s="2"/>
      <c r="Y941" s="22">
        <v>2</v>
      </c>
      <c r="Z941" s="1">
        <v>14</v>
      </c>
      <c r="AA941" s="1">
        <v>29</v>
      </c>
      <c r="AB941" s="1">
        <v>19</v>
      </c>
      <c r="AC941" s="1">
        <v>51</v>
      </c>
      <c r="AD941" s="1">
        <v>113</v>
      </c>
      <c r="AE941" s="2"/>
      <c r="AF941" s="22">
        <v>2</v>
      </c>
      <c r="AG941" s="1">
        <v>46</v>
      </c>
      <c r="AH941" s="1">
        <v>67</v>
      </c>
      <c r="AI941" s="1">
        <v>113</v>
      </c>
    </row>
    <row r="942" spans="1:35" x14ac:dyDescent="0.35">
      <c r="A942" s="23">
        <v>3</v>
      </c>
      <c r="B942" s="27">
        <v>3</v>
      </c>
      <c r="C942" s="1">
        <v>26</v>
      </c>
      <c r="D942" s="1">
        <v>202</v>
      </c>
      <c r="E942" s="1">
        <v>194</v>
      </c>
      <c r="F942" s="1">
        <v>422</v>
      </c>
      <c r="G942" s="2"/>
      <c r="H942" s="22">
        <v>3</v>
      </c>
      <c r="I942" s="1">
        <v>36</v>
      </c>
      <c r="J942" s="1">
        <v>166</v>
      </c>
      <c r="K942" s="1">
        <v>139</v>
      </c>
      <c r="L942" s="1">
        <v>55</v>
      </c>
      <c r="M942" s="1">
        <v>8</v>
      </c>
      <c r="N942" s="1">
        <v>18</v>
      </c>
      <c r="O942" s="1">
        <v>422</v>
      </c>
      <c r="P942" s="2"/>
      <c r="Q942" s="22">
        <v>3</v>
      </c>
      <c r="R942" s="1">
        <v>64</v>
      </c>
      <c r="S942" s="1">
        <v>72</v>
      </c>
      <c r="T942" s="1">
        <v>83</v>
      </c>
      <c r="U942" s="1">
        <v>92</v>
      </c>
      <c r="V942" s="1">
        <v>111</v>
      </c>
      <c r="W942" s="1">
        <v>422</v>
      </c>
      <c r="X942" s="2"/>
      <c r="Y942" s="22">
        <v>3</v>
      </c>
      <c r="Z942" s="1">
        <v>80</v>
      </c>
      <c r="AA942" s="1">
        <v>84</v>
      </c>
      <c r="AB942" s="1">
        <v>70</v>
      </c>
      <c r="AC942" s="1">
        <v>188</v>
      </c>
      <c r="AD942" s="1">
        <v>422</v>
      </c>
      <c r="AE942" s="2"/>
      <c r="AF942" s="22">
        <v>3</v>
      </c>
      <c r="AG942" s="1">
        <v>191</v>
      </c>
      <c r="AH942" s="1">
        <v>231</v>
      </c>
      <c r="AI942" s="1">
        <v>422</v>
      </c>
    </row>
    <row r="943" spans="1:35" x14ac:dyDescent="0.35">
      <c r="A943" s="23">
        <v>4</v>
      </c>
      <c r="B943" s="27">
        <v>4</v>
      </c>
      <c r="C943" s="1">
        <v>33</v>
      </c>
      <c r="D943" s="1">
        <v>158</v>
      </c>
      <c r="E943" s="1">
        <v>154</v>
      </c>
      <c r="F943" s="1">
        <v>345</v>
      </c>
      <c r="G943" s="2"/>
      <c r="H943" s="22">
        <v>4</v>
      </c>
      <c r="I943" s="1">
        <v>29</v>
      </c>
      <c r="J943" s="1">
        <v>129</v>
      </c>
      <c r="K943" s="1">
        <v>134</v>
      </c>
      <c r="L943" s="1">
        <v>20</v>
      </c>
      <c r="M943" s="1">
        <v>12</v>
      </c>
      <c r="N943" s="1">
        <v>21</v>
      </c>
      <c r="O943" s="1">
        <v>345</v>
      </c>
      <c r="P943" s="2"/>
      <c r="Q943" s="22">
        <v>4</v>
      </c>
      <c r="R943" s="1">
        <v>46</v>
      </c>
      <c r="S943" s="1">
        <v>54</v>
      </c>
      <c r="T943" s="1">
        <v>66</v>
      </c>
      <c r="U943" s="1">
        <v>58</v>
      </c>
      <c r="V943" s="1">
        <v>121</v>
      </c>
      <c r="W943" s="1">
        <v>345</v>
      </c>
      <c r="X943" s="2"/>
      <c r="Y943" s="22">
        <v>4</v>
      </c>
      <c r="Z943" s="1">
        <v>76</v>
      </c>
      <c r="AA943" s="1">
        <v>96</v>
      </c>
      <c r="AB943" s="1">
        <v>77</v>
      </c>
      <c r="AC943" s="1">
        <v>96</v>
      </c>
      <c r="AD943" s="1">
        <v>345</v>
      </c>
      <c r="AE943" s="2"/>
      <c r="AF943" s="22">
        <v>4</v>
      </c>
      <c r="AG943" s="1">
        <v>187</v>
      </c>
      <c r="AH943" s="1">
        <v>158</v>
      </c>
      <c r="AI943" s="1">
        <v>345</v>
      </c>
    </row>
    <row r="944" spans="1:35" x14ac:dyDescent="0.35">
      <c r="A944" s="23">
        <v>5</v>
      </c>
      <c r="B944" s="27">
        <v>5</v>
      </c>
      <c r="C944" s="1">
        <v>3</v>
      </c>
      <c r="D944" s="1">
        <v>51</v>
      </c>
      <c r="E944" s="1">
        <v>47</v>
      </c>
      <c r="F944" s="1">
        <v>101</v>
      </c>
      <c r="G944" s="2"/>
      <c r="H944" s="22">
        <v>5</v>
      </c>
      <c r="I944" s="1">
        <v>7</v>
      </c>
      <c r="J944" s="1">
        <v>44</v>
      </c>
      <c r="K944" s="1">
        <v>39</v>
      </c>
      <c r="L944" s="1">
        <v>8</v>
      </c>
      <c r="M944" s="1">
        <v>3</v>
      </c>
      <c r="N944" s="1">
        <v>0</v>
      </c>
      <c r="O944" s="1">
        <v>101</v>
      </c>
      <c r="P944" s="2"/>
      <c r="Q944" s="22">
        <v>5</v>
      </c>
      <c r="R944" s="1">
        <v>23</v>
      </c>
      <c r="S944" s="1">
        <v>14</v>
      </c>
      <c r="T944" s="1">
        <v>8</v>
      </c>
      <c r="U944" s="1">
        <v>20</v>
      </c>
      <c r="V944" s="1">
        <v>36</v>
      </c>
      <c r="W944" s="1">
        <v>101</v>
      </c>
      <c r="X944" s="2"/>
      <c r="Y944" s="22">
        <v>5</v>
      </c>
      <c r="Z944" s="1">
        <v>30</v>
      </c>
      <c r="AA944" s="1">
        <v>40</v>
      </c>
      <c r="AB944" s="1">
        <v>16</v>
      </c>
      <c r="AC944" s="1">
        <v>15</v>
      </c>
      <c r="AD944" s="1">
        <v>101</v>
      </c>
      <c r="AE944" s="2"/>
      <c r="AF944" s="22">
        <v>5</v>
      </c>
      <c r="AG944" s="1">
        <v>51</v>
      </c>
      <c r="AH944" s="1">
        <v>50</v>
      </c>
      <c r="AI944" s="1">
        <v>101</v>
      </c>
    </row>
    <row r="945" spans="1:35" x14ac:dyDescent="0.35">
      <c r="A945" s="23" t="s">
        <v>4</v>
      </c>
      <c r="B945" s="27" t="s">
        <v>4</v>
      </c>
      <c r="C945" s="1">
        <v>68</v>
      </c>
      <c r="D945" s="1">
        <v>485</v>
      </c>
      <c r="E945" s="1">
        <v>459</v>
      </c>
      <c r="F945" s="3">
        <v>1012</v>
      </c>
      <c r="G945" s="2"/>
      <c r="H945" s="22" t="s">
        <v>4</v>
      </c>
      <c r="I945" s="1">
        <v>86</v>
      </c>
      <c r="J945" s="1">
        <v>399</v>
      </c>
      <c r="K945" s="1">
        <v>363</v>
      </c>
      <c r="L945" s="1">
        <v>96</v>
      </c>
      <c r="M945" s="1">
        <v>26</v>
      </c>
      <c r="N945" s="1">
        <v>42</v>
      </c>
      <c r="O945" s="3">
        <v>1012</v>
      </c>
      <c r="P945" s="2"/>
      <c r="Q945" s="22" t="s">
        <v>4</v>
      </c>
      <c r="R945" s="1">
        <v>149</v>
      </c>
      <c r="S945" s="1">
        <v>171</v>
      </c>
      <c r="T945" s="1">
        <v>183</v>
      </c>
      <c r="U945" s="1">
        <v>198</v>
      </c>
      <c r="V945" s="1">
        <v>311</v>
      </c>
      <c r="W945" s="3">
        <v>1012</v>
      </c>
      <c r="X945" s="2"/>
      <c r="Y945" s="22" t="s">
        <v>4</v>
      </c>
      <c r="Z945" s="1">
        <v>200</v>
      </c>
      <c r="AA945" s="1">
        <v>259</v>
      </c>
      <c r="AB945" s="1">
        <v>186</v>
      </c>
      <c r="AC945" s="1">
        <v>367</v>
      </c>
      <c r="AD945" s="3">
        <v>1012</v>
      </c>
      <c r="AE945" s="2"/>
      <c r="AF945" s="22" t="s">
        <v>4</v>
      </c>
      <c r="AG945" s="1">
        <v>483</v>
      </c>
      <c r="AH945" s="1">
        <v>529</v>
      </c>
      <c r="AI945" s="3">
        <v>1012</v>
      </c>
    </row>
    <row r="946" spans="1:35" x14ac:dyDescent="0.35">
      <c r="A946" s="5" t="s">
        <v>452</v>
      </c>
      <c r="B946" s="5" t="s">
        <v>452</v>
      </c>
      <c r="C946" s="4"/>
      <c r="D946" s="4"/>
      <c r="E946" s="4"/>
      <c r="F946" s="4"/>
      <c r="G946" s="4"/>
      <c r="H946" s="22"/>
      <c r="I946" s="4"/>
      <c r="J946" s="4"/>
      <c r="K946" s="4"/>
      <c r="L946" s="4"/>
      <c r="M946" s="4"/>
      <c r="N946" s="4"/>
      <c r="O946" s="4"/>
      <c r="P946" s="4"/>
      <c r="Q946" s="22"/>
      <c r="R946" s="4"/>
      <c r="S946" s="4"/>
      <c r="T946" s="4"/>
      <c r="U946" s="4"/>
      <c r="V946" s="4"/>
      <c r="W946" s="4"/>
      <c r="X946" s="4"/>
      <c r="Y946" s="22"/>
      <c r="Z946" s="4"/>
      <c r="AA946" s="4"/>
      <c r="AB946" s="4"/>
      <c r="AC946" s="4"/>
      <c r="AD946" s="4"/>
      <c r="AE946" s="4"/>
      <c r="AF946" s="22"/>
      <c r="AG946" s="4"/>
      <c r="AH946" s="4"/>
      <c r="AI946" s="4"/>
    </row>
    <row r="947" spans="1:35" ht="101.5" x14ac:dyDescent="0.35">
      <c r="A947" s="23" t="s">
        <v>578</v>
      </c>
      <c r="B947" s="10" t="s">
        <v>241</v>
      </c>
      <c r="C947" s="1"/>
      <c r="D947" s="1"/>
      <c r="E947" s="1"/>
      <c r="F947" s="1"/>
      <c r="G947" s="2"/>
      <c r="H947" s="22" t="s">
        <v>241</v>
      </c>
      <c r="I947" s="1"/>
      <c r="J947" s="1"/>
      <c r="K947" s="1"/>
      <c r="L947" s="1"/>
      <c r="M947" s="1"/>
      <c r="N947" s="1"/>
      <c r="O947" s="1"/>
      <c r="P947" s="2"/>
      <c r="Q947" s="22" t="s">
        <v>241</v>
      </c>
      <c r="R947" s="1"/>
      <c r="S947" s="1"/>
      <c r="T947" s="1"/>
      <c r="U947" s="1"/>
      <c r="V947" s="1"/>
      <c r="W947" s="1"/>
      <c r="X947" s="2"/>
      <c r="Y947" s="22" t="s">
        <v>241</v>
      </c>
      <c r="Z947" s="1"/>
      <c r="AA947" s="1"/>
      <c r="AB947" s="1"/>
      <c r="AC947" s="1"/>
      <c r="AD947" s="1"/>
      <c r="AE947" s="2"/>
      <c r="AF947" s="22" t="s">
        <v>241</v>
      </c>
      <c r="AG947" s="1"/>
      <c r="AH947" s="1"/>
      <c r="AI947" s="1"/>
    </row>
    <row r="948" spans="1:35" x14ac:dyDescent="0.35">
      <c r="A948" s="23">
        <v>1</v>
      </c>
      <c r="B948" s="27">
        <v>1</v>
      </c>
      <c r="C948" s="1">
        <v>0</v>
      </c>
      <c r="D948" s="1">
        <v>6</v>
      </c>
      <c r="E948" s="1">
        <v>9</v>
      </c>
      <c r="F948" s="1">
        <v>15</v>
      </c>
      <c r="G948" s="2"/>
      <c r="H948" s="22">
        <v>1</v>
      </c>
      <c r="I948" s="1">
        <v>3</v>
      </c>
      <c r="J948" s="1">
        <v>3</v>
      </c>
      <c r="K948" s="1">
        <v>9</v>
      </c>
      <c r="L948" s="1">
        <v>0</v>
      </c>
      <c r="M948" s="1">
        <v>0</v>
      </c>
      <c r="N948" s="1">
        <v>0</v>
      </c>
      <c r="O948" s="1">
        <v>15</v>
      </c>
      <c r="P948" s="2"/>
      <c r="Q948" s="22">
        <v>1</v>
      </c>
      <c r="R948" s="1">
        <v>4</v>
      </c>
      <c r="S948" s="1">
        <v>3</v>
      </c>
      <c r="T948" s="1">
        <v>5</v>
      </c>
      <c r="U948" s="1">
        <v>2</v>
      </c>
      <c r="V948" s="1">
        <v>1</v>
      </c>
      <c r="W948" s="1">
        <v>15</v>
      </c>
      <c r="X948" s="2"/>
      <c r="Y948" s="22">
        <v>1</v>
      </c>
      <c r="Z948" s="1">
        <v>1</v>
      </c>
      <c r="AA948" s="1">
        <v>2</v>
      </c>
      <c r="AB948" s="1">
        <v>1</v>
      </c>
      <c r="AC948" s="1">
        <v>11</v>
      </c>
      <c r="AD948" s="1">
        <v>15</v>
      </c>
      <c r="AE948" s="2"/>
      <c r="AF948" s="22">
        <v>1</v>
      </c>
      <c r="AG948" s="1">
        <v>8</v>
      </c>
      <c r="AH948" s="1">
        <v>7</v>
      </c>
      <c r="AI948" s="1">
        <v>15</v>
      </c>
    </row>
    <row r="949" spans="1:35" x14ac:dyDescent="0.35">
      <c r="A949" s="23">
        <v>2</v>
      </c>
      <c r="B949" s="27">
        <v>2</v>
      </c>
      <c r="C949" s="1">
        <v>2</v>
      </c>
      <c r="D949" s="1">
        <v>26</v>
      </c>
      <c r="E949" s="1">
        <v>12</v>
      </c>
      <c r="F949" s="1">
        <v>40</v>
      </c>
      <c r="G949" s="2"/>
      <c r="H949" s="22">
        <v>2</v>
      </c>
      <c r="I949" s="1">
        <v>7</v>
      </c>
      <c r="J949" s="1">
        <v>19</v>
      </c>
      <c r="K949" s="1">
        <v>11</v>
      </c>
      <c r="L949" s="1">
        <v>1</v>
      </c>
      <c r="M949" s="1">
        <v>1</v>
      </c>
      <c r="N949" s="1">
        <v>1</v>
      </c>
      <c r="O949" s="1">
        <v>40</v>
      </c>
      <c r="P949" s="2"/>
      <c r="Q949" s="22">
        <v>2</v>
      </c>
      <c r="R949" s="1">
        <v>6</v>
      </c>
      <c r="S949" s="1">
        <v>11</v>
      </c>
      <c r="T949" s="1">
        <v>3</v>
      </c>
      <c r="U949" s="1">
        <v>11</v>
      </c>
      <c r="V949" s="1">
        <v>9</v>
      </c>
      <c r="W949" s="1">
        <v>40</v>
      </c>
      <c r="X949" s="2"/>
      <c r="Y949" s="22">
        <v>2</v>
      </c>
      <c r="Z949" s="1">
        <v>5</v>
      </c>
      <c r="AA949" s="1">
        <v>6</v>
      </c>
      <c r="AB949" s="1">
        <v>6</v>
      </c>
      <c r="AC949" s="1">
        <v>23</v>
      </c>
      <c r="AD949" s="1">
        <v>40</v>
      </c>
      <c r="AE949" s="2"/>
      <c r="AF949" s="22">
        <v>2</v>
      </c>
      <c r="AG949" s="1">
        <v>15</v>
      </c>
      <c r="AH949" s="1">
        <v>25</v>
      </c>
      <c r="AI949" s="1">
        <v>40</v>
      </c>
    </row>
    <row r="950" spans="1:35" x14ac:dyDescent="0.35">
      <c r="A950" s="23">
        <v>3</v>
      </c>
      <c r="B950" s="27">
        <v>3</v>
      </c>
      <c r="C950" s="1">
        <v>7</v>
      </c>
      <c r="D950" s="1">
        <v>99</v>
      </c>
      <c r="E950" s="1">
        <v>137</v>
      </c>
      <c r="F950" s="1">
        <v>243</v>
      </c>
      <c r="G950" s="2"/>
      <c r="H950" s="22">
        <v>3</v>
      </c>
      <c r="I950" s="1">
        <v>13</v>
      </c>
      <c r="J950" s="1">
        <v>86</v>
      </c>
      <c r="K950" s="1">
        <v>103</v>
      </c>
      <c r="L950" s="1">
        <v>34</v>
      </c>
      <c r="M950" s="1">
        <v>4</v>
      </c>
      <c r="N950" s="1">
        <v>3</v>
      </c>
      <c r="O950" s="1">
        <v>243</v>
      </c>
      <c r="P950" s="2"/>
      <c r="Q950" s="22">
        <v>3</v>
      </c>
      <c r="R950" s="1">
        <v>36</v>
      </c>
      <c r="S950" s="1">
        <v>42</v>
      </c>
      <c r="T950" s="1">
        <v>41</v>
      </c>
      <c r="U950" s="1">
        <v>47</v>
      </c>
      <c r="V950" s="1">
        <v>77</v>
      </c>
      <c r="W950" s="1">
        <v>243</v>
      </c>
      <c r="X950" s="2"/>
      <c r="Y950" s="22">
        <v>3</v>
      </c>
      <c r="Z950" s="1">
        <v>42</v>
      </c>
      <c r="AA950" s="1">
        <v>40</v>
      </c>
      <c r="AB950" s="1">
        <v>31</v>
      </c>
      <c r="AC950" s="1">
        <v>130</v>
      </c>
      <c r="AD950" s="1">
        <v>243</v>
      </c>
      <c r="AE950" s="2"/>
      <c r="AF950" s="22">
        <v>3</v>
      </c>
      <c r="AG950" s="1">
        <v>111</v>
      </c>
      <c r="AH950" s="1">
        <v>132</v>
      </c>
      <c r="AI950" s="1">
        <v>243</v>
      </c>
    </row>
    <row r="951" spans="1:35" x14ac:dyDescent="0.35">
      <c r="A951" s="23">
        <v>4</v>
      </c>
      <c r="B951" s="27">
        <v>4</v>
      </c>
      <c r="C951" s="1">
        <v>37</v>
      </c>
      <c r="D951" s="1">
        <v>238</v>
      </c>
      <c r="E951" s="1">
        <v>223</v>
      </c>
      <c r="F951" s="1">
        <v>498</v>
      </c>
      <c r="G951" s="2"/>
      <c r="H951" s="22">
        <v>4</v>
      </c>
      <c r="I951" s="1">
        <v>47</v>
      </c>
      <c r="J951" s="1">
        <v>191</v>
      </c>
      <c r="K951" s="1">
        <v>171</v>
      </c>
      <c r="L951" s="1">
        <v>52</v>
      </c>
      <c r="M951" s="1">
        <v>15</v>
      </c>
      <c r="N951" s="1">
        <v>22</v>
      </c>
      <c r="O951" s="1">
        <v>498</v>
      </c>
      <c r="P951" s="2"/>
      <c r="Q951" s="22">
        <v>4</v>
      </c>
      <c r="R951" s="1">
        <v>69</v>
      </c>
      <c r="S951" s="1">
        <v>74</v>
      </c>
      <c r="T951" s="1">
        <v>98</v>
      </c>
      <c r="U951" s="1">
        <v>98</v>
      </c>
      <c r="V951" s="1">
        <v>159</v>
      </c>
      <c r="W951" s="1">
        <v>498</v>
      </c>
      <c r="X951" s="2"/>
      <c r="Y951" s="22">
        <v>4</v>
      </c>
      <c r="Z951" s="1">
        <v>93</v>
      </c>
      <c r="AA951" s="1">
        <v>131</v>
      </c>
      <c r="AB951" s="1">
        <v>94</v>
      </c>
      <c r="AC951" s="1">
        <v>180</v>
      </c>
      <c r="AD951" s="1">
        <v>498</v>
      </c>
      <c r="AE951" s="2"/>
      <c r="AF951" s="22">
        <v>4</v>
      </c>
      <c r="AG951" s="1">
        <v>241</v>
      </c>
      <c r="AH951" s="1">
        <v>257</v>
      </c>
      <c r="AI951" s="1">
        <v>498</v>
      </c>
    </row>
    <row r="952" spans="1:35" x14ac:dyDescent="0.35">
      <c r="A952" s="23">
        <v>5</v>
      </c>
      <c r="B952" s="27">
        <v>5</v>
      </c>
      <c r="C952" s="1">
        <v>22</v>
      </c>
      <c r="D952" s="1">
        <v>116</v>
      </c>
      <c r="E952" s="1">
        <v>78</v>
      </c>
      <c r="F952" s="1">
        <v>216</v>
      </c>
      <c r="G952" s="2"/>
      <c r="H952" s="22">
        <v>5</v>
      </c>
      <c r="I952" s="1">
        <v>16</v>
      </c>
      <c r="J952" s="1">
        <v>100</v>
      </c>
      <c r="K952" s="1">
        <v>69</v>
      </c>
      <c r="L952" s="1">
        <v>9</v>
      </c>
      <c r="M952" s="1">
        <v>6</v>
      </c>
      <c r="N952" s="1">
        <v>16</v>
      </c>
      <c r="O952" s="1">
        <v>216</v>
      </c>
      <c r="P952" s="2"/>
      <c r="Q952" s="22">
        <v>5</v>
      </c>
      <c r="R952" s="1">
        <v>34</v>
      </c>
      <c r="S952" s="1">
        <v>41</v>
      </c>
      <c r="T952" s="1">
        <v>36</v>
      </c>
      <c r="U952" s="1">
        <v>40</v>
      </c>
      <c r="V952" s="1">
        <v>65</v>
      </c>
      <c r="W952" s="1">
        <v>216</v>
      </c>
      <c r="X952" s="2"/>
      <c r="Y952" s="22">
        <v>5</v>
      </c>
      <c r="Z952" s="1">
        <v>59</v>
      </c>
      <c r="AA952" s="1">
        <v>80</v>
      </c>
      <c r="AB952" s="1">
        <v>54</v>
      </c>
      <c r="AC952" s="1">
        <v>23</v>
      </c>
      <c r="AD952" s="1">
        <v>216</v>
      </c>
      <c r="AE952" s="2"/>
      <c r="AF952" s="22">
        <v>5</v>
      </c>
      <c r="AG952" s="1">
        <v>108</v>
      </c>
      <c r="AH952" s="1">
        <v>108</v>
      </c>
      <c r="AI952" s="1">
        <v>216</v>
      </c>
    </row>
    <row r="953" spans="1:35" x14ac:dyDescent="0.35">
      <c r="A953" s="23" t="s">
        <v>4</v>
      </c>
      <c r="B953" s="27" t="s">
        <v>4</v>
      </c>
      <c r="C953" s="1">
        <v>68</v>
      </c>
      <c r="D953" s="1">
        <v>485</v>
      </c>
      <c r="E953" s="1">
        <v>459</v>
      </c>
      <c r="F953" s="3">
        <v>1012</v>
      </c>
      <c r="G953" s="2"/>
      <c r="H953" s="22" t="s">
        <v>4</v>
      </c>
      <c r="I953" s="1">
        <v>86</v>
      </c>
      <c r="J953" s="1">
        <v>399</v>
      </c>
      <c r="K953" s="1">
        <v>363</v>
      </c>
      <c r="L953" s="1">
        <v>96</v>
      </c>
      <c r="M953" s="1">
        <v>26</v>
      </c>
      <c r="N953" s="1">
        <v>42</v>
      </c>
      <c r="O953" s="3">
        <v>1012</v>
      </c>
      <c r="P953" s="2"/>
      <c r="Q953" s="22" t="s">
        <v>4</v>
      </c>
      <c r="R953" s="1">
        <v>149</v>
      </c>
      <c r="S953" s="1">
        <v>171</v>
      </c>
      <c r="T953" s="1">
        <v>183</v>
      </c>
      <c r="U953" s="1">
        <v>198</v>
      </c>
      <c r="V953" s="1">
        <v>311</v>
      </c>
      <c r="W953" s="3">
        <v>1012</v>
      </c>
      <c r="X953" s="2"/>
      <c r="Y953" s="22" t="s">
        <v>4</v>
      </c>
      <c r="Z953" s="1">
        <v>200</v>
      </c>
      <c r="AA953" s="1">
        <v>259</v>
      </c>
      <c r="AB953" s="1">
        <v>186</v>
      </c>
      <c r="AC953" s="1">
        <v>367</v>
      </c>
      <c r="AD953" s="3">
        <v>1012</v>
      </c>
      <c r="AE953" s="2"/>
      <c r="AF953" s="22" t="s">
        <v>4</v>
      </c>
      <c r="AG953" s="1">
        <v>483</v>
      </c>
      <c r="AH953" s="1">
        <v>529</v>
      </c>
      <c r="AI953" s="3">
        <v>1012</v>
      </c>
    </row>
    <row r="954" spans="1:35" x14ac:dyDescent="0.35">
      <c r="A954" s="5" t="s">
        <v>452</v>
      </c>
      <c r="B954" s="5" t="s">
        <v>452</v>
      </c>
      <c r="C954" s="4"/>
      <c r="D954" s="4"/>
      <c r="E954" s="4"/>
      <c r="F954" s="4"/>
      <c r="G954" s="4"/>
      <c r="H954" s="22"/>
      <c r="I954" s="4"/>
      <c r="J954" s="4"/>
      <c r="K954" s="4"/>
      <c r="L954" s="4"/>
      <c r="M954" s="4"/>
      <c r="N954" s="4"/>
      <c r="O954" s="4"/>
      <c r="P954" s="4"/>
      <c r="Q954" s="22"/>
      <c r="R954" s="4"/>
      <c r="S954" s="4"/>
      <c r="T954" s="4"/>
      <c r="U954" s="4"/>
      <c r="V954" s="4"/>
      <c r="W954" s="4"/>
      <c r="X954" s="4"/>
      <c r="Y954" s="22"/>
      <c r="Z954" s="4"/>
      <c r="AA954" s="4"/>
      <c r="AB954" s="4"/>
      <c r="AC954" s="4"/>
      <c r="AD954" s="4"/>
      <c r="AE954" s="4"/>
      <c r="AF954" s="22"/>
      <c r="AG954" s="4"/>
      <c r="AH954" s="4"/>
      <c r="AI954" s="4"/>
    </row>
    <row r="955" spans="1:35" ht="145" x14ac:dyDescent="0.35">
      <c r="A955" s="23" t="s">
        <v>579</v>
      </c>
      <c r="B955" s="10" t="s">
        <v>242</v>
      </c>
      <c r="C955" s="1"/>
      <c r="D955" s="1"/>
      <c r="E955" s="1"/>
      <c r="F955" s="1"/>
      <c r="G955" s="2"/>
      <c r="H955" s="22" t="s">
        <v>242</v>
      </c>
      <c r="I955" s="1"/>
      <c r="J955" s="1"/>
      <c r="K955" s="1"/>
      <c r="L955" s="1"/>
      <c r="M955" s="1"/>
      <c r="N955" s="1"/>
      <c r="O955" s="1"/>
      <c r="P955" s="2"/>
      <c r="Q955" s="22" t="s">
        <v>242</v>
      </c>
      <c r="R955" s="1"/>
      <c r="S955" s="1"/>
      <c r="T955" s="1"/>
      <c r="U955" s="1"/>
      <c r="V955" s="1"/>
      <c r="W955" s="1"/>
      <c r="X955" s="2"/>
      <c r="Y955" s="22" t="s">
        <v>242</v>
      </c>
      <c r="Z955" s="1"/>
      <c r="AA955" s="1"/>
      <c r="AB955" s="1"/>
      <c r="AC955" s="1"/>
      <c r="AD955" s="1"/>
      <c r="AE955" s="2"/>
      <c r="AF955" s="22" t="s">
        <v>242</v>
      </c>
      <c r="AG955" s="1"/>
      <c r="AH955" s="1"/>
      <c r="AI955" s="1"/>
    </row>
    <row r="956" spans="1:35" x14ac:dyDescent="0.35">
      <c r="A956" s="23">
        <v>1</v>
      </c>
      <c r="B956" s="27">
        <v>1</v>
      </c>
      <c r="C956" s="1">
        <v>0</v>
      </c>
      <c r="D956" s="1">
        <v>14</v>
      </c>
      <c r="E956" s="1">
        <v>16</v>
      </c>
      <c r="F956" s="1">
        <v>30</v>
      </c>
      <c r="G956" s="2"/>
      <c r="H956" s="22">
        <v>1</v>
      </c>
      <c r="I956" s="1">
        <v>2</v>
      </c>
      <c r="J956" s="1">
        <v>12</v>
      </c>
      <c r="K956" s="1">
        <v>15</v>
      </c>
      <c r="L956" s="1">
        <v>1</v>
      </c>
      <c r="M956" s="1">
        <v>0</v>
      </c>
      <c r="N956" s="1">
        <v>0</v>
      </c>
      <c r="O956" s="1">
        <v>30</v>
      </c>
      <c r="P956" s="2"/>
      <c r="Q956" s="22">
        <v>1</v>
      </c>
      <c r="R956" s="1">
        <v>8</v>
      </c>
      <c r="S956" s="1">
        <v>8</v>
      </c>
      <c r="T956" s="1">
        <v>7</v>
      </c>
      <c r="U956" s="1">
        <v>3</v>
      </c>
      <c r="V956" s="1">
        <v>4</v>
      </c>
      <c r="W956" s="1">
        <v>30</v>
      </c>
      <c r="X956" s="2"/>
      <c r="Y956" s="22">
        <v>1</v>
      </c>
      <c r="Z956" s="1">
        <v>2</v>
      </c>
      <c r="AA956" s="1">
        <v>5</v>
      </c>
      <c r="AB956" s="1">
        <v>6</v>
      </c>
      <c r="AC956" s="1">
        <v>17</v>
      </c>
      <c r="AD956" s="1">
        <v>30</v>
      </c>
      <c r="AE956" s="2"/>
      <c r="AF956" s="22">
        <v>1</v>
      </c>
      <c r="AG956" s="1">
        <v>14</v>
      </c>
      <c r="AH956" s="1">
        <v>16</v>
      </c>
      <c r="AI956" s="1">
        <v>30</v>
      </c>
    </row>
    <row r="957" spans="1:35" x14ac:dyDescent="0.35">
      <c r="A957" s="23">
        <v>2</v>
      </c>
      <c r="B957" s="27">
        <v>2</v>
      </c>
      <c r="C957" s="1">
        <v>13</v>
      </c>
      <c r="D957" s="1">
        <v>57</v>
      </c>
      <c r="E957" s="1">
        <v>70</v>
      </c>
      <c r="F957" s="1">
        <v>140</v>
      </c>
      <c r="G957" s="2"/>
      <c r="H957" s="22">
        <v>2</v>
      </c>
      <c r="I957" s="1">
        <v>13</v>
      </c>
      <c r="J957" s="1">
        <v>44</v>
      </c>
      <c r="K957" s="1">
        <v>51</v>
      </c>
      <c r="L957" s="1">
        <v>19</v>
      </c>
      <c r="M957" s="1">
        <v>2</v>
      </c>
      <c r="N957" s="1">
        <v>11</v>
      </c>
      <c r="O957" s="1">
        <v>140</v>
      </c>
      <c r="P957" s="2"/>
      <c r="Q957" s="22">
        <v>2</v>
      </c>
      <c r="R957" s="1">
        <v>12</v>
      </c>
      <c r="S957" s="1">
        <v>29</v>
      </c>
      <c r="T957" s="1">
        <v>27</v>
      </c>
      <c r="U957" s="1">
        <v>33</v>
      </c>
      <c r="V957" s="1">
        <v>39</v>
      </c>
      <c r="W957" s="1">
        <v>140</v>
      </c>
      <c r="X957" s="2"/>
      <c r="Y957" s="22">
        <v>2</v>
      </c>
      <c r="Z957" s="1">
        <v>18</v>
      </c>
      <c r="AA957" s="1">
        <v>19</v>
      </c>
      <c r="AB957" s="1">
        <v>29</v>
      </c>
      <c r="AC957" s="1">
        <v>74</v>
      </c>
      <c r="AD957" s="1">
        <v>140</v>
      </c>
      <c r="AE957" s="2"/>
      <c r="AF957" s="22">
        <v>2</v>
      </c>
      <c r="AG957" s="1">
        <v>58</v>
      </c>
      <c r="AH957" s="1">
        <v>82</v>
      </c>
      <c r="AI957" s="1">
        <v>140</v>
      </c>
    </row>
    <row r="958" spans="1:35" x14ac:dyDescent="0.35">
      <c r="A958" s="23">
        <v>3</v>
      </c>
      <c r="B958" s="27">
        <v>3</v>
      </c>
      <c r="C958" s="1">
        <v>15</v>
      </c>
      <c r="D958" s="1">
        <v>212</v>
      </c>
      <c r="E958" s="1">
        <v>203</v>
      </c>
      <c r="F958" s="1">
        <v>430</v>
      </c>
      <c r="G958" s="2"/>
      <c r="H958" s="22">
        <v>3</v>
      </c>
      <c r="I958" s="1">
        <v>38</v>
      </c>
      <c r="J958" s="1">
        <v>174</v>
      </c>
      <c r="K958" s="1">
        <v>152</v>
      </c>
      <c r="L958" s="1">
        <v>51</v>
      </c>
      <c r="M958" s="1">
        <v>8</v>
      </c>
      <c r="N958" s="1">
        <v>7</v>
      </c>
      <c r="O958" s="1">
        <v>430</v>
      </c>
      <c r="P958" s="2"/>
      <c r="Q958" s="22">
        <v>3</v>
      </c>
      <c r="R958" s="1">
        <v>60</v>
      </c>
      <c r="S958" s="1">
        <v>63</v>
      </c>
      <c r="T958" s="1">
        <v>61</v>
      </c>
      <c r="U958" s="1">
        <v>87</v>
      </c>
      <c r="V958" s="1">
        <v>159</v>
      </c>
      <c r="W958" s="1">
        <v>430</v>
      </c>
      <c r="X958" s="2"/>
      <c r="Y958" s="22">
        <v>3</v>
      </c>
      <c r="Z958" s="1">
        <v>101</v>
      </c>
      <c r="AA958" s="1">
        <v>120</v>
      </c>
      <c r="AB958" s="1">
        <v>49</v>
      </c>
      <c r="AC958" s="1">
        <v>160</v>
      </c>
      <c r="AD958" s="1">
        <v>430</v>
      </c>
      <c r="AE958" s="2"/>
      <c r="AF958" s="22">
        <v>3</v>
      </c>
      <c r="AG958" s="1">
        <v>198</v>
      </c>
      <c r="AH958" s="1">
        <v>232</v>
      </c>
      <c r="AI958" s="1">
        <v>430</v>
      </c>
    </row>
    <row r="959" spans="1:35" x14ac:dyDescent="0.35">
      <c r="A959" s="23">
        <v>4</v>
      </c>
      <c r="B959" s="27">
        <v>4</v>
      </c>
      <c r="C959" s="1">
        <v>36</v>
      </c>
      <c r="D959" s="1">
        <v>174</v>
      </c>
      <c r="E959" s="1">
        <v>145</v>
      </c>
      <c r="F959" s="1">
        <v>355</v>
      </c>
      <c r="G959" s="2"/>
      <c r="H959" s="22">
        <v>4</v>
      </c>
      <c r="I959" s="1">
        <v>30</v>
      </c>
      <c r="J959" s="1">
        <v>144</v>
      </c>
      <c r="K959" s="1">
        <v>125</v>
      </c>
      <c r="L959" s="1">
        <v>20</v>
      </c>
      <c r="M959" s="1">
        <v>13</v>
      </c>
      <c r="N959" s="1">
        <v>23</v>
      </c>
      <c r="O959" s="1">
        <v>355</v>
      </c>
      <c r="P959" s="2"/>
      <c r="Q959" s="22">
        <v>4</v>
      </c>
      <c r="R959" s="1">
        <v>56</v>
      </c>
      <c r="S959" s="1">
        <v>61</v>
      </c>
      <c r="T959" s="1">
        <v>77</v>
      </c>
      <c r="U959" s="1">
        <v>68</v>
      </c>
      <c r="V959" s="1">
        <v>93</v>
      </c>
      <c r="W959" s="1">
        <v>355</v>
      </c>
      <c r="X959" s="2"/>
      <c r="Y959" s="22">
        <v>4</v>
      </c>
      <c r="Z959" s="1">
        <v>70</v>
      </c>
      <c r="AA959" s="1">
        <v>99</v>
      </c>
      <c r="AB959" s="1">
        <v>87</v>
      </c>
      <c r="AC959" s="1">
        <v>99</v>
      </c>
      <c r="AD959" s="1">
        <v>355</v>
      </c>
      <c r="AE959" s="2"/>
      <c r="AF959" s="22">
        <v>4</v>
      </c>
      <c r="AG959" s="1">
        <v>184</v>
      </c>
      <c r="AH959" s="1">
        <v>171</v>
      </c>
      <c r="AI959" s="1">
        <v>355</v>
      </c>
    </row>
    <row r="960" spans="1:35" x14ac:dyDescent="0.35">
      <c r="A960" s="23">
        <v>5</v>
      </c>
      <c r="B960" s="27">
        <v>5</v>
      </c>
      <c r="C960" s="1">
        <v>4</v>
      </c>
      <c r="D960" s="1">
        <v>28</v>
      </c>
      <c r="E960" s="1">
        <v>25</v>
      </c>
      <c r="F960" s="1">
        <v>57</v>
      </c>
      <c r="G960" s="2"/>
      <c r="H960" s="22">
        <v>5</v>
      </c>
      <c r="I960" s="1">
        <v>3</v>
      </c>
      <c r="J960" s="1">
        <v>25</v>
      </c>
      <c r="K960" s="1">
        <v>20</v>
      </c>
      <c r="L960" s="1">
        <v>5</v>
      </c>
      <c r="M960" s="1">
        <v>3</v>
      </c>
      <c r="N960" s="1">
        <v>1</v>
      </c>
      <c r="O960" s="1">
        <v>57</v>
      </c>
      <c r="P960" s="2"/>
      <c r="Q960" s="22">
        <v>5</v>
      </c>
      <c r="R960" s="1">
        <v>13</v>
      </c>
      <c r="S960" s="1">
        <v>10</v>
      </c>
      <c r="T960" s="1">
        <v>11</v>
      </c>
      <c r="U960" s="1">
        <v>7</v>
      </c>
      <c r="V960" s="1">
        <v>16</v>
      </c>
      <c r="W960" s="1">
        <v>57</v>
      </c>
      <c r="X960" s="2"/>
      <c r="Y960" s="22">
        <v>5</v>
      </c>
      <c r="Z960" s="1">
        <v>9</v>
      </c>
      <c r="AA960" s="1">
        <v>16</v>
      </c>
      <c r="AB960" s="1">
        <v>15</v>
      </c>
      <c r="AC960" s="1">
        <v>17</v>
      </c>
      <c r="AD960" s="1">
        <v>57</v>
      </c>
      <c r="AE960" s="2"/>
      <c r="AF960" s="22">
        <v>5</v>
      </c>
      <c r="AG960" s="1">
        <v>29</v>
      </c>
      <c r="AH960" s="1">
        <v>28</v>
      </c>
      <c r="AI960" s="1">
        <v>57</v>
      </c>
    </row>
    <row r="961" spans="1:35" x14ac:dyDescent="0.35">
      <c r="A961" s="23" t="s">
        <v>4</v>
      </c>
      <c r="B961" s="27" t="s">
        <v>4</v>
      </c>
      <c r="C961" s="1">
        <v>68</v>
      </c>
      <c r="D961" s="1">
        <v>485</v>
      </c>
      <c r="E961" s="1">
        <v>459</v>
      </c>
      <c r="F961" s="3">
        <v>1012</v>
      </c>
      <c r="G961" s="2"/>
      <c r="H961" s="22" t="s">
        <v>4</v>
      </c>
      <c r="I961" s="1">
        <v>86</v>
      </c>
      <c r="J961" s="1">
        <v>399</v>
      </c>
      <c r="K961" s="1">
        <v>363</v>
      </c>
      <c r="L961" s="1">
        <v>96</v>
      </c>
      <c r="M961" s="1">
        <v>26</v>
      </c>
      <c r="N961" s="1">
        <v>42</v>
      </c>
      <c r="O961" s="3">
        <v>1012</v>
      </c>
      <c r="P961" s="2"/>
      <c r="Q961" s="22" t="s">
        <v>4</v>
      </c>
      <c r="R961" s="1">
        <v>149</v>
      </c>
      <c r="S961" s="1">
        <v>171</v>
      </c>
      <c r="T961" s="1">
        <v>183</v>
      </c>
      <c r="U961" s="1">
        <v>198</v>
      </c>
      <c r="V961" s="1">
        <v>311</v>
      </c>
      <c r="W961" s="3">
        <v>1012</v>
      </c>
      <c r="X961" s="2"/>
      <c r="Y961" s="22" t="s">
        <v>4</v>
      </c>
      <c r="Z961" s="1">
        <v>200</v>
      </c>
      <c r="AA961" s="1">
        <v>259</v>
      </c>
      <c r="AB961" s="1">
        <v>186</v>
      </c>
      <c r="AC961" s="1">
        <v>367</v>
      </c>
      <c r="AD961" s="3">
        <v>1012</v>
      </c>
      <c r="AE961" s="2"/>
      <c r="AF961" s="22" t="s">
        <v>4</v>
      </c>
      <c r="AG961" s="1">
        <v>483</v>
      </c>
      <c r="AH961" s="1">
        <v>529</v>
      </c>
      <c r="AI961" s="3">
        <v>1012</v>
      </c>
    </row>
    <row r="962" spans="1:35" x14ac:dyDescent="0.35">
      <c r="A962" s="5" t="s">
        <v>452</v>
      </c>
      <c r="B962" s="5" t="s">
        <v>452</v>
      </c>
      <c r="C962" s="4"/>
      <c r="D962" s="4"/>
      <c r="E962" s="4"/>
      <c r="F962" s="4"/>
      <c r="G962" s="4"/>
      <c r="H962" s="22"/>
      <c r="I962" s="4"/>
      <c r="J962" s="4"/>
      <c r="K962" s="4"/>
      <c r="L962" s="4"/>
      <c r="M962" s="4"/>
      <c r="N962" s="4"/>
      <c r="O962" s="4"/>
      <c r="P962" s="4"/>
      <c r="Q962" s="22"/>
      <c r="R962" s="4"/>
      <c r="S962" s="4"/>
      <c r="T962" s="4"/>
      <c r="U962" s="4"/>
      <c r="V962" s="4"/>
      <c r="W962" s="4"/>
      <c r="X962" s="4"/>
      <c r="Y962" s="22"/>
      <c r="Z962" s="4"/>
      <c r="AA962" s="4"/>
      <c r="AB962" s="4"/>
      <c r="AC962" s="4"/>
      <c r="AD962" s="4"/>
      <c r="AE962" s="4"/>
      <c r="AF962" s="22"/>
      <c r="AG962" s="4"/>
      <c r="AH962" s="4"/>
      <c r="AI962" s="4"/>
    </row>
    <row r="963" spans="1:35" ht="130.5" x14ac:dyDescent="0.35">
      <c r="A963" s="23" t="s">
        <v>580</v>
      </c>
      <c r="B963" s="10" t="s">
        <v>243</v>
      </c>
      <c r="C963" s="1"/>
      <c r="D963" s="1"/>
      <c r="E963" s="1"/>
      <c r="F963" s="1"/>
      <c r="G963" s="2"/>
      <c r="H963" s="22" t="s">
        <v>243</v>
      </c>
      <c r="I963" s="1"/>
      <c r="J963" s="1"/>
      <c r="K963" s="1"/>
      <c r="L963" s="1"/>
      <c r="M963" s="1"/>
      <c r="N963" s="1"/>
      <c r="O963" s="1"/>
      <c r="P963" s="2"/>
      <c r="Q963" s="22" t="s">
        <v>243</v>
      </c>
      <c r="R963" s="1"/>
      <c r="S963" s="1"/>
      <c r="T963" s="1"/>
      <c r="U963" s="1"/>
      <c r="V963" s="1"/>
      <c r="W963" s="1"/>
      <c r="X963" s="2"/>
      <c r="Y963" s="22" t="s">
        <v>243</v>
      </c>
      <c r="Z963" s="1"/>
      <c r="AA963" s="1"/>
      <c r="AB963" s="1"/>
      <c r="AC963" s="1"/>
      <c r="AD963" s="1"/>
      <c r="AE963" s="2"/>
      <c r="AF963" s="22" t="s">
        <v>243</v>
      </c>
      <c r="AG963" s="1"/>
      <c r="AH963" s="1"/>
      <c r="AI963" s="1"/>
    </row>
    <row r="964" spans="1:35" x14ac:dyDescent="0.35">
      <c r="A964" s="23">
        <v>1</v>
      </c>
      <c r="B964" s="27">
        <v>1</v>
      </c>
      <c r="C964" s="1">
        <v>0</v>
      </c>
      <c r="D964" s="1">
        <v>12</v>
      </c>
      <c r="E964" s="1">
        <v>16</v>
      </c>
      <c r="F964" s="1">
        <v>28</v>
      </c>
      <c r="G964" s="2"/>
      <c r="H964" s="22">
        <v>1</v>
      </c>
      <c r="I964" s="1">
        <v>2</v>
      </c>
      <c r="J964" s="1">
        <v>10</v>
      </c>
      <c r="K964" s="1">
        <v>15</v>
      </c>
      <c r="L964" s="1">
        <v>1</v>
      </c>
      <c r="M964" s="1">
        <v>0</v>
      </c>
      <c r="N964" s="1">
        <v>0</v>
      </c>
      <c r="O964" s="1">
        <v>28</v>
      </c>
      <c r="P964" s="2"/>
      <c r="Q964" s="22">
        <v>1</v>
      </c>
      <c r="R964" s="1">
        <v>6</v>
      </c>
      <c r="S964" s="1">
        <v>7</v>
      </c>
      <c r="T964" s="1">
        <v>9</v>
      </c>
      <c r="U964" s="1">
        <v>4</v>
      </c>
      <c r="V964" s="1">
        <v>2</v>
      </c>
      <c r="W964" s="1">
        <v>28</v>
      </c>
      <c r="X964" s="2"/>
      <c r="Y964" s="22">
        <v>1</v>
      </c>
      <c r="Z964" s="1">
        <v>1</v>
      </c>
      <c r="AA964" s="1">
        <v>4</v>
      </c>
      <c r="AB964" s="1">
        <v>5</v>
      </c>
      <c r="AC964" s="1">
        <v>18</v>
      </c>
      <c r="AD964" s="1">
        <v>28</v>
      </c>
      <c r="AE964" s="2"/>
      <c r="AF964" s="22">
        <v>1</v>
      </c>
      <c r="AG964" s="1">
        <v>14</v>
      </c>
      <c r="AH964" s="1">
        <v>14</v>
      </c>
      <c r="AI964" s="1">
        <v>28</v>
      </c>
    </row>
    <row r="965" spans="1:35" x14ac:dyDescent="0.35">
      <c r="A965" s="23">
        <v>2</v>
      </c>
      <c r="B965" s="27">
        <v>2</v>
      </c>
      <c r="C965" s="1">
        <v>9</v>
      </c>
      <c r="D965" s="1">
        <v>50</v>
      </c>
      <c r="E965" s="1">
        <v>49</v>
      </c>
      <c r="F965" s="1">
        <v>108</v>
      </c>
      <c r="G965" s="2"/>
      <c r="H965" s="22">
        <v>2</v>
      </c>
      <c r="I965" s="1">
        <v>14</v>
      </c>
      <c r="J965" s="1">
        <v>36</v>
      </c>
      <c r="K965" s="1">
        <v>38</v>
      </c>
      <c r="L965" s="1">
        <v>11</v>
      </c>
      <c r="M965" s="1">
        <v>1</v>
      </c>
      <c r="N965" s="1">
        <v>8</v>
      </c>
      <c r="O965" s="1">
        <v>108</v>
      </c>
      <c r="P965" s="2"/>
      <c r="Q965" s="22">
        <v>2</v>
      </c>
      <c r="R965" s="1">
        <v>11</v>
      </c>
      <c r="S965" s="1">
        <v>25</v>
      </c>
      <c r="T965" s="1">
        <v>15</v>
      </c>
      <c r="U965" s="1">
        <v>27</v>
      </c>
      <c r="V965" s="1">
        <v>30</v>
      </c>
      <c r="W965" s="1">
        <v>108</v>
      </c>
      <c r="X965" s="2"/>
      <c r="Y965" s="22">
        <v>2</v>
      </c>
      <c r="Z965" s="1">
        <v>16</v>
      </c>
      <c r="AA965" s="1">
        <v>13</v>
      </c>
      <c r="AB965" s="1">
        <v>24</v>
      </c>
      <c r="AC965" s="1">
        <v>55</v>
      </c>
      <c r="AD965" s="1">
        <v>108</v>
      </c>
      <c r="AE965" s="2"/>
      <c r="AF965" s="22">
        <v>2</v>
      </c>
      <c r="AG965" s="1">
        <v>44</v>
      </c>
      <c r="AH965" s="1">
        <v>64</v>
      </c>
      <c r="AI965" s="1">
        <v>108</v>
      </c>
    </row>
    <row r="966" spans="1:35" x14ac:dyDescent="0.35">
      <c r="A966" s="23">
        <v>3</v>
      </c>
      <c r="B966" s="27">
        <v>3</v>
      </c>
      <c r="C966" s="1">
        <v>21</v>
      </c>
      <c r="D966" s="1">
        <v>186</v>
      </c>
      <c r="E966" s="1">
        <v>209</v>
      </c>
      <c r="F966" s="1">
        <v>416</v>
      </c>
      <c r="G966" s="2"/>
      <c r="H966" s="22">
        <v>3</v>
      </c>
      <c r="I966" s="1">
        <v>30</v>
      </c>
      <c r="J966" s="1">
        <v>156</v>
      </c>
      <c r="K966" s="1">
        <v>152</v>
      </c>
      <c r="L966" s="1">
        <v>57</v>
      </c>
      <c r="M966" s="1">
        <v>9</v>
      </c>
      <c r="N966" s="1">
        <v>12</v>
      </c>
      <c r="O966" s="1">
        <v>416</v>
      </c>
      <c r="P966" s="2"/>
      <c r="Q966" s="22">
        <v>3</v>
      </c>
      <c r="R966" s="1">
        <v>55</v>
      </c>
      <c r="S966" s="1">
        <v>63</v>
      </c>
      <c r="T966" s="1">
        <v>61</v>
      </c>
      <c r="U966" s="1">
        <v>83</v>
      </c>
      <c r="V966" s="1">
        <v>154</v>
      </c>
      <c r="W966" s="1">
        <v>416</v>
      </c>
      <c r="X966" s="2"/>
      <c r="Y966" s="22">
        <v>3</v>
      </c>
      <c r="Z966" s="1">
        <v>94</v>
      </c>
      <c r="AA966" s="1">
        <v>108</v>
      </c>
      <c r="AB966" s="1">
        <v>49</v>
      </c>
      <c r="AC966" s="1">
        <v>165</v>
      </c>
      <c r="AD966" s="1">
        <v>416</v>
      </c>
      <c r="AE966" s="2"/>
      <c r="AF966" s="22">
        <v>3</v>
      </c>
      <c r="AG966" s="1">
        <v>185</v>
      </c>
      <c r="AH966" s="1">
        <v>231</v>
      </c>
      <c r="AI966" s="1">
        <v>416</v>
      </c>
    </row>
    <row r="967" spans="1:35" x14ac:dyDescent="0.35">
      <c r="A967" s="23">
        <v>4</v>
      </c>
      <c r="B967" s="27">
        <v>4</v>
      </c>
      <c r="C967" s="1">
        <v>33</v>
      </c>
      <c r="D967" s="1">
        <v>210</v>
      </c>
      <c r="E967" s="1">
        <v>162</v>
      </c>
      <c r="F967" s="1">
        <v>405</v>
      </c>
      <c r="G967" s="2"/>
      <c r="H967" s="22">
        <v>4</v>
      </c>
      <c r="I967" s="1">
        <v>37</v>
      </c>
      <c r="J967" s="1">
        <v>173</v>
      </c>
      <c r="K967" s="1">
        <v>139</v>
      </c>
      <c r="L967" s="1">
        <v>23</v>
      </c>
      <c r="M967" s="1">
        <v>12</v>
      </c>
      <c r="N967" s="1">
        <v>21</v>
      </c>
      <c r="O967" s="1">
        <v>405</v>
      </c>
      <c r="P967" s="2"/>
      <c r="Q967" s="22">
        <v>4</v>
      </c>
      <c r="R967" s="1">
        <v>65</v>
      </c>
      <c r="S967" s="1">
        <v>65</v>
      </c>
      <c r="T967" s="1">
        <v>87</v>
      </c>
      <c r="U967" s="1">
        <v>76</v>
      </c>
      <c r="V967" s="1">
        <v>112</v>
      </c>
      <c r="W967" s="1">
        <v>405</v>
      </c>
      <c r="X967" s="2"/>
      <c r="Y967" s="22">
        <v>4</v>
      </c>
      <c r="Z967" s="1">
        <v>80</v>
      </c>
      <c r="AA967" s="1">
        <v>116</v>
      </c>
      <c r="AB967" s="1">
        <v>94</v>
      </c>
      <c r="AC967" s="1">
        <v>115</v>
      </c>
      <c r="AD967" s="1">
        <v>405</v>
      </c>
      <c r="AE967" s="2"/>
      <c r="AF967" s="22">
        <v>4</v>
      </c>
      <c r="AG967" s="1">
        <v>212</v>
      </c>
      <c r="AH967" s="1">
        <v>193</v>
      </c>
      <c r="AI967" s="1">
        <v>405</v>
      </c>
    </row>
    <row r="968" spans="1:35" x14ac:dyDescent="0.35">
      <c r="A968" s="23">
        <v>5</v>
      </c>
      <c r="B968" s="27">
        <v>5</v>
      </c>
      <c r="C968" s="1">
        <v>5</v>
      </c>
      <c r="D968" s="1">
        <v>27</v>
      </c>
      <c r="E968" s="1">
        <v>23</v>
      </c>
      <c r="F968" s="1">
        <v>55</v>
      </c>
      <c r="G968" s="2"/>
      <c r="H968" s="22">
        <v>5</v>
      </c>
      <c r="I968" s="1">
        <v>3</v>
      </c>
      <c r="J968" s="1">
        <v>24</v>
      </c>
      <c r="K968" s="1">
        <v>19</v>
      </c>
      <c r="L968" s="1">
        <v>4</v>
      </c>
      <c r="M968" s="1">
        <v>4</v>
      </c>
      <c r="N968" s="1">
        <v>1</v>
      </c>
      <c r="O968" s="1">
        <v>55</v>
      </c>
      <c r="P968" s="2"/>
      <c r="Q968" s="22">
        <v>5</v>
      </c>
      <c r="R968" s="1">
        <v>12</v>
      </c>
      <c r="S968" s="1">
        <v>11</v>
      </c>
      <c r="T968" s="1">
        <v>11</v>
      </c>
      <c r="U968" s="1">
        <v>8</v>
      </c>
      <c r="V968" s="1">
        <v>13</v>
      </c>
      <c r="W968" s="1">
        <v>55</v>
      </c>
      <c r="X968" s="2"/>
      <c r="Y968" s="22">
        <v>5</v>
      </c>
      <c r="Z968" s="1">
        <v>9</v>
      </c>
      <c r="AA968" s="1">
        <v>18</v>
      </c>
      <c r="AB968" s="1">
        <v>14</v>
      </c>
      <c r="AC968" s="1">
        <v>14</v>
      </c>
      <c r="AD968" s="1">
        <v>55</v>
      </c>
      <c r="AE968" s="2"/>
      <c r="AF968" s="22">
        <v>5</v>
      </c>
      <c r="AG968" s="1">
        <v>28</v>
      </c>
      <c r="AH968" s="1">
        <v>27</v>
      </c>
      <c r="AI968" s="1">
        <v>55</v>
      </c>
    </row>
    <row r="969" spans="1:35" x14ac:dyDescent="0.35">
      <c r="A969" s="23" t="s">
        <v>4</v>
      </c>
      <c r="B969" s="27" t="s">
        <v>4</v>
      </c>
      <c r="C969" s="1">
        <v>68</v>
      </c>
      <c r="D969" s="1">
        <v>485</v>
      </c>
      <c r="E969" s="1">
        <v>459</v>
      </c>
      <c r="F969" s="3">
        <v>1012</v>
      </c>
      <c r="G969" s="2"/>
      <c r="H969" s="22" t="s">
        <v>4</v>
      </c>
      <c r="I969" s="1">
        <v>86</v>
      </c>
      <c r="J969" s="1">
        <v>399</v>
      </c>
      <c r="K969" s="1">
        <v>363</v>
      </c>
      <c r="L969" s="1">
        <v>96</v>
      </c>
      <c r="M969" s="1">
        <v>26</v>
      </c>
      <c r="N969" s="1">
        <v>42</v>
      </c>
      <c r="O969" s="3">
        <v>1012</v>
      </c>
      <c r="P969" s="2"/>
      <c r="Q969" s="22" t="s">
        <v>4</v>
      </c>
      <c r="R969" s="1">
        <v>149</v>
      </c>
      <c r="S969" s="1">
        <v>171</v>
      </c>
      <c r="T969" s="1">
        <v>183</v>
      </c>
      <c r="U969" s="1">
        <v>198</v>
      </c>
      <c r="V969" s="1">
        <v>311</v>
      </c>
      <c r="W969" s="3">
        <v>1012</v>
      </c>
      <c r="X969" s="2"/>
      <c r="Y969" s="22" t="s">
        <v>4</v>
      </c>
      <c r="Z969" s="1">
        <v>200</v>
      </c>
      <c r="AA969" s="1">
        <v>259</v>
      </c>
      <c r="AB969" s="1">
        <v>186</v>
      </c>
      <c r="AC969" s="1">
        <v>367</v>
      </c>
      <c r="AD969" s="3">
        <v>1012</v>
      </c>
      <c r="AE969" s="2"/>
      <c r="AF969" s="22" t="s">
        <v>4</v>
      </c>
      <c r="AG969" s="1">
        <v>483</v>
      </c>
      <c r="AH969" s="1">
        <v>529</v>
      </c>
      <c r="AI969" s="3">
        <v>1012</v>
      </c>
    </row>
    <row r="970" spans="1:35" x14ac:dyDescent="0.35">
      <c r="A970" s="5" t="s">
        <v>452</v>
      </c>
      <c r="B970" s="5" t="s">
        <v>452</v>
      </c>
      <c r="C970" s="4"/>
      <c r="D970" s="4"/>
      <c r="E970" s="4"/>
      <c r="F970" s="4"/>
      <c r="G970" s="4"/>
      <c r="H970" s="22"/>
      <c r="I970" s="4"/>
      <c r="J970" s="4"/>
      <c r="K970" s="4"/>
      <c r="L970" s="4"/>
      <c r="M970" s="4"/>
      <c r="N970" s="4"/>
      <c r="O970" s="4"/>
      <c r="P970" s="4"/>
      <c r="Q970" s="22"/>
      <c r="R970" s="4"/>
      <c r="S970" s="4"/>
      <c r="T970" s="4"/>
      <c r="U970" s="4"/>
      <c r="V970" s="4"/>
      <c r="W970" s="4"/>
      <c r="X970" s="4"/>
      <c r="Y970" s="22"/>
      <c r="Z970" s="4"/>
      <c r="AA970" s="4"/>
      <c r="AB970" s="4"/>
      <c r="AC970" s="4"/>
      <c r="AD970" s="4"/>
      <c r="AE970" s="4"/>
      <c r="AF970" s="22"/>
      <c r="AG970" s="4"/>
      <c r="AH970" s="4"/>
      <c r="AI970" s="4"/>
    </row>
    <row r="971" spans="1:35" ht="58" x14ac:dyDescent="0.35">
      <c r="A971" s="23" t="s">
        <v>705</v>
      </c>
      <c r="B971" s="10" t="s">
        <v>244</v>
      </c>
      <c r="C971" s="1"/>
      <c r="D971" s="1"/>
      <c r="E971" s="1"/>
      <c r="F971" s="1"/>
      <c r="G971" s="2"/>
      <c r="H971" s="22" t="s">
        <v>244</v>
      </c>
      <c r="I971" s="1"/>
      <c r="J971" s="1"/>
      <c r="K971" s="1"/>
      <c r="L971" s="1"/>
      <c r="M971" s="1"/>
      <c r="N971" s="1"/>
      <c r="O971" s="1"/>
      <c r="P971" s="2"/>
      <c r="Q971" s="22" t="s">
        <v>244</v>
      </c>
      <c r="R971" s="1"/>
      <c r="S971" s="1"/>
      <c r="T971" s="1"/>
      <c r="U971" s="1"/>
      <c r="V971" s="1"/>
      <c r="W971" s="1"/>
      <c r="X971" s="2"/>
      <c r="Y971" s="22" t="s">
        <v>244</v>
      </c>
      <c r="Z971" s="1"/>
      <c r="AA971" s="1"/>
      <c r="AB971" s="1"/>
      <c r="AC971" s="1"/>
      <c r="AD971" s="1"/>
      <c r="AE971" s="2"/>
      <c r="AF971" s="22" t="s">
        <v>244</v>
      </c>
      <c r="AG971" s="1"/>
      <c r="AH971" s="1"/>
      <c r="AI971" s="1"/>
    </row>
    <row r="972" spans="1:35" x14ac:dyDescent="0.35">
      <c r="A972" s="23" t="s">
        <v>7</v>
      </c>
      <c r="B972" s="27" t="s">
        <v>7</v>
      </c>
      <c r="C972" s="1">
        <v>23</v>
      </c>
      <c r="D972" s="1">
        <v>56</v>
      </c>
      <c r="E972" s="1">
        <v>75</v>
      </c>
      <c r="F972" s="1">
        <v>154</v>
      </c>
      <c r="G972" s="2"/>
      <c r="H972" s="22" t="s">
        <v>7</v>
      </c>
      <c r="I972" s="1">
        <v>8</v>
      </c>
      <c r="J972" s="1">
        <v>48</v>
      </c>
      <c r="K972" s="1">
        <v>61</v>
      </c>
      <c r="L972" s="1">
        <v>14</v>
      </c>
      <c r="M972" s="1">
        <v>6</v>
      </c>
      <c r="N972" s="1">
        <v>17</v>
      </c>
      <c r="O972" s="1">
        <v>154</v>
      </c>
      <c r="P972" s="2"/>
      <c r="Q972" s="22" t="s">
        <v>7</v>
      </c>
      <c r="R972" s="1">
        <v>44</v>
      </c>
      <c r="S972" s="1">
        <v>26</v>
      </c>
      <c r="T972" s="1">
        <v>28</v>
      </c>
      <c r="U972" s="1">
        <v>26</v>
      </c>
      <c r="V972" s="1">
        <v>30</v>
      </c>
      <c r="W972" s="1">
        <v>154</v>
      </c>
      <c r="X972" s="2"/>
      <c r="Y972" s="22" t="s">
        <v>7</v>
      </c>
      <c r="Z972" s="1">
        <v>16</v>
      </c>
      <c r="AA972" s="1">
        <v>58</v>
      </c>
      <c r="AB972" s="1">
        <v>36</v>
      </c>
      <c r="AC972" s="1">
        <v>44</v>
      </c>
      <c r="AD972" s="1">
        <v>154</v>
      </c>
      <c r="AE972" s="2"/>
      <c r="AF972" s="22" t="s">
        <v>7</v>
      </c>
      <c r="AG972" s="1">
        <v>84</v>
      </c>
      <c r="AH972" s="1">
        <v>70</v>
      </c>
      <c r="AI972" s="1">
        <v>154</v>
      </c>
    </row>
    <row r="973" spans="1:35" x14ac:dyDescent="0.35">
      <c r="A973" s="23" t="s">
        <v>35</v>
      </c>
      <c r="B973" s="27" t="s">
        <v>35</v>
      </c>
      <c r="C973" s="1">
        <v>45</v>
      </c>
      <c r="D973" s="1">
        <v>429</v>
      </c>
      <c r="E973" s="1">
        <v>384</v>
      </c>
      <c r="F973" s="1">
        <v>858</v>
      </c>
      <c r="G973" s="2"/>
      <c r="H973" s="22" t="s">
        <v>35</v>
      </c>
      <c r="I973" s="1">
        <v>78</v>
      </c>
      <c r="J973" s="1">
        <v>351</v>
      </c>
      <c r="K973" s="1">
        <v>302</v>
      </c>
      <c r="L973" s="1">
        <v>82</v>
      </c>
      <c r="M973" s="1">
        <v>20</v>
      </c>
      <c r="N973" s="1">
        <v>25</v>
      </c>
      <c r="O973" s="1">
        <v>858</v>
      </c>
      <c r="P973" s="2"/>
      <c r="Q973" s="22" t="s">
        <v>35</v>
      </c>
      <c r="R973" s="1">
        <v>105</v>
      </c>
      <c r="S973" s="1">
        <v>145</v>
      </c>
      <c r="T973" s="1">
        <v>155</v>
      </c>
      <c r="U973" s="1">
        <v>172</v>
      </c>
      <c r="V973" s="1">
        <v>281</v>
      </c>
      <c r="W973" s="1">
        <v>858</v>
      </c>
      <c r="X973" s="2"/>
      <c r="Y973" s="22" t="s">
        <v>35</v>
      </c>
      <c r="Z973" s="1">
        <v>184</v>
      </c>
      <c r="AA973" s="1">
        <v>201</v>
      </c>
      <c r="AB973" s="1">
        <v>150</v>
      </c>
      <c r="AC973" s="1">
        <v>323</v>
      </c>
      <c r="AD973" s="1">
        <v>858</v>
      </c>
      <c r="AE973" s="2"/>
      <c r="AF973" s="22" t="s">
        <v>35</v>
      </c>
      <c r="AG973" s="1">
        <v>399</v>
      </c>
      <c r="AH973" s="1">
        <v>459</v>
      </c>
      <c r="AI973" s="1">
        <v>858</v>
      </c>
    </row>
    <row r="974" spans="1:35" x14ac:dyDescent="0.35">
      <c r="A974" s="23" t="s">
        <v>4</v>
      </c>
      <c r="B974" s="27" t="s">
        <v>4</v>
      </c>
      <c r="C974" s="1">
        <v>68</v>
      </c>
      <c r="D974" s="1">
        <v>485</v>
      </c>
      <c r="E974" s="1">
        <v>459</v>
      </c>
      <c r="F974" s="3">
        <v>1012</v>
      </c>
      <c r="G974" s="2"/>
      <c r="H974" s="22" t="s">
        <v>4</v>
      </c>
      <c r="I974" s="1">
        <v>86</v>
      </c>
      <c r="J974" s="1">
        <v>399</v>
      </c>
      <c r="K974" s="1">
        <v>363</v>
      </c>
      <c r="L974" s="1">
        <v>96</v>
      </c>
      <c r="M974" s="1">
        <v>26</v>
      </c>
      <c r="N974" s="1">
        <v>42</v>
      </c>
      <c r="O974" s="3">
        <v>1012</v>
      </c>
      <c r="P974" s="2"/>
      <c r="Q974" s="22" t="s">
        <v>4</v>
      </c>
      <c r="R974" s="1">
        <v>149</v>
      </c>
      <c r="S974" s="1">
        <v>171</v>
      </c>
      <c r="T974" s="1">
        <v>183</v>
      </c>
      <c r="U974" s="1">
        <v>198</v>
      </c>
      <c r="V974" s="1">
        <v>311</v>
      </c>
      <c r="W974" s="3">
        <v>1012</v>
      </c>
      <c r="X974" s="2"/>
      <c r="Y974" s="22" t="s">
        <v>4</v>
      </c>
      <c r="Z974" s="1">
        <v>200</v>
      </c>
      <c r="AA974" s="1">
        <v>259</v>
      </c>
      <c r="AB974" s="1">
        <v>186</v>
      </c>
      <c r="AC974" s="1">
        <v>367</v>
      </c>
      <c r="AD974" s="3">
        <v>1012</v>
      </c>
      <c r="AE974" s="2"/>
      <c r="AF974" s="22" t="s">
        <v>4</v>
      </c>
      <c r="AG974" s="1">
        <v>483</v>
      </c>
      <c r="AH974" s="1">
        <v>529</v>
      </c>
      <c r="AI974" s="3">
        <v>1012</v>
      </c>
    </row>
    <row r="975" spans="1:35" x14ac:dyDescent="0.35">
      <c r="A975" s="5" t="s">
        <v>452</v>
      </c>
      <c r="B975" s="5" t="s">
        <v>452</v>
      </c>
      <c r="C975" s="4"/>
      <c r="D975" s="4"/>
      <c r="E975" s="4"/>
      <c r="F975" s="4"/>
      <c r="G975" s="4"/>
      <c r="H975" s="22"/>
      <c r="I975" s="4"/>
      <c r="J975" s="4"/>
      <c r="K975" s="4"/>
      <c r="L975" s="4"/>
      <c r="M975" s="4"/>
      <c r="N975" s="4"/>
      <c r="O975" s="4"/>
      <c r="P975" s="4"/>
      <c r="Q975" s="22"/>
      <c r="R975" s="4"/>
      <c r="S975" s="4"/>
      <c r="T975" s="4"/>
      <c r="U975" s="4"/>
      <c r="V975" s="4"/>
      <c r="W975" s="4"/>
      <c r="X975" s="4"/>
      <c r="Y975" s="22"/>
      <c r="Z975" s="4"/>
      <c r="AA975" s="4"/>
      <c r="AB975" s="4"/>
      <c r="AC975" s="4"/>
      <c r="AD975" s="4"/>
      <c r="AE975" s="4"/>
      <c r="AF975" s="22"/>
      <c r="AG975" s="4"/>
      <c r="AH975" s="4"/>
      <c r="AI975" s="4"/>
    </row>
    <row r="976" spans="1:35" ht="58" x14ac:dyDescent="0.35">
      <c r="A976" s="23" t="s">
        <v>581</v>
      </c>
      <c r="B976" s="10" t="s">
        <v>245</v>
      </c>
      <c r="C976" s="1"/>
      <c r="D976" s="1"/>
      <c r="E976" s="1"/>
      <c r="F976" s="1"/>
      <c r="G976" s="2"/>
      <c r="H976" s="22" t="s">
        <v>245</v>
      </c>
      <c r="I976" s="1"/>
      <c r="J976" s="1"/>
      <c r="K976" s="1"/>
      <c r="L976" s="1"/>
      <c r="M976" s="1"/>
      <c r="N976" s="1"/>
      <c r="O976" s="1"/>
      <c r="P976" s="2"/>
      <c r="Q976" s="22" t="s">
        <v>245</v>
      </c>
      <c r="R976" s="1"/>
      <c r="S976" s="1"/>
      <c r="T976" s="1"/>
      <c r="U976" s="1"/>
      <c r="V976" s="1"/>
      <c r="W976" s="1"/>
      <c r="X976" s="2"/>
      <c r="Y976" s="22" t="s">
        <v>245</v>
      </c>
      <c r="Z976" s="1"/>
      <c r="AA976" s="1"/>
      <c r="AB976" s="1"/>
      <c r="AC976" s="1"/>
      <c r="AD976" s="1"/>
      <c r="AE976" s="2"/>
      <c r="AF976" s="22" t="s">
        <v>245</v>
      </c>
      <c r="AG976" s="1"/>
      <c r="AH976" s="1"/>
      <c r="AI976" s="1"/>
    </row>
    <row r="977" spans="1:35" x14ac:dyDescent="0.35">
      <c r="A977" s="23" t="s">
        <v>7</v>
      </c>
      <c r="B977" s="27" t="s">
        <v>7</v>
      </c>
      <c r="C977" s="1">
        <v>38</v>
      </c>
      <c r="D977" s="1">
        <v>161</v>
      </c>
      <c r="E977" s="1">
        <v>172</v>
      </c>
      <c r="F977" s="1">
        <v>371</v>
      </c>
      <c r="G977" s="2"/>
      <c r="H977" s="22" t="s">
        <v>7</v>
      </c>
      <c r="I977" s="1">
        <v>16</v>
      </c>
      <c r="J977" s="1">
        <v>145</v>
      </c>
      <c r="K977" s="1">
        <v>136</v>
      </c>
      <c r="L977" s="1">
        <v>36</v>
      </c>
      <c r="M977" s="1">
        <v>18</v>
      </c>
      <c r="N977" s="1">
        <v>20</v>
      </c>
      <c r="O977" s="1">
        <v>371</v>
      </c>
      <c r="P977" s="2"/>
      <c r="Q977" s="22" t="s">
        <v>7</v>
      </c>
      <c r="R977" s="1">
        <v>98</v>
      </c>
      <c r="S977" s="1">
        <v>96</v>
      </c>
      <c r="T977" s="1">
        <v>74</v>
      </c>
      <c r="U977" s="1">
        <v>55</v>
      </c>
      <c r="V977" s="1">
        <v>48</v>
      </c>
      <c r="W977" s="1">
        <v>371</v>
      </c>
      <c r="X977" s="2"/>
      <c r="Y977" s="22" t="s">
        <v>7</v>
      </c>
      <c r="Z977" s="1">
        <v>53</v>
      </c>
      <c r="AA977" s="1">
        <v>127</v>
      </c>
      <c r="AB977" s="1">
        <v>76</v>
      </c>
      <c r="AC977" s="1">
        <v>115</v>
      </c>
      <c r="AD977" s="1">
        <v>371</v>
      </c>
      <c r="AE977" s="2"/>
      <c r="AF977" s="22" t="s">
        <v>7</v>
      </c>
      <c r="AG977" s="1">
        <v>177</v>
      </c>
      <c r="AH977" s="1">
        <v>194</v>
      </c>
      <c r="AI977" s="1">
        <v>371</v>
      </c>
    </row>
    <row r="978" spans="1:35" x14ac:dyDescent="0.35">
      <c r="A978" s="23" t="s">
        <v>35</v>
      </c>
      <c r="B978" s="27" t="s">
        <v>35</v>
      </c>
      <c r="C978" s="1">
        <v>30</v>
      </c>
      <c r="D978" s="1">
        <v>324</v>
      </c>
      <c r="E978" s="1">
        <v>287</v>
      </c>
      <c r="F978" s="1">
        <v>641</v>
      </c>
      <c r="G978" s="2"/>
      <c r="H978" s="22" t="s">
        <v>35</v>
      </c>
      <c r="I978" s="1">
        <v>70</v>
      </c>
      <c r="J978" s="1">
        <v>254</v>
      </c>
      <c r="K978" s="1">
        <v>227</v>
      </c>
      <c r="L978" s="1">
        <v>60</v>
      </c>
      <c r="M978" s="1">
        <v>8</v>
      </c>
      <c r="N978" s="1">
        <v>22</v>
      </c>
      <c r="O978" s="1">
        <v>641</v>
      </c>
      <c r="P978" s="2"/>
      <c r="Q978" s="22" t="s">
        <v>35</v>
      </c>
      <c r="R978" s="1">
        <v>51</v>
      </c>
      <c r="S978" s="1">
        <v>75</v>
      </c>
      <c r="T978" s="1">
        <v>109</v>
      </c>
      <c r="U978" s="1">
        <v>143</v>
      </c>
      <c r="V978" s="1">
        <v>263</v>
      </c>
      <c r="W978" s="1">
        <v>641</v>
      </c>
      <c r="X978" s="2"/>
      <c r="Y978" s="22" t="s">
        <v>35</v>
      </c>
      <c r="Z978" s="1">
        <v>147</v>
      </c>
      <c r="AA978" s="1">
        <v>132</v>
      </c>
      <c r="AB978" s="1">
        <v>110</v>
      </c>
      <c r="AC978" s="1">
        <v>252</v>
      </c>
      <c r="AD978" s="1">
        <v>641</v>
      </c>
      <c r="AE978" s="2"/>
      <c r="AF978" s="22" t="s">
        <v>35</v>
      </c>
      <c r="AG978" s="1">
        <v>306</v>
      </c>
      <c r="AH978" s="1">
        <v>335</v>
      </c>
      <c r="AI978" s="1">
        <v>641</v>
      </c>
    </row>
    <row r="979" spans="1:35" x14ac:dyDescent="0.35">
      <c r="A979" s="23" t="s">
        <v>4</v>
      </c>
      <c r="B979" s="27" t="s">
        <v>4</v>
      </c>
      <c r="C979" s="1">
        <v>68</v>
      </c>
      <c r="D979" s="1">
        <v>485</v>
      </c>
      <c r="E979" s="1">
        <v>459</v>
      </c>
      <c r="F979" s="3">
        <v>1012</v>
      </c>
      <c r="G979" s="2"/>
      <c r="H979" s="22" t="s">
        <v>4</v>
      </c>
      <c r="I979" s="1">
        <v>86</v>
      </c>
      <c r="J979" s="1">
        <v>399</v>
      </c>
      <c r="K979" s="1">
        <v>363</v>
      </c>
      <c r="L979" s="1">
        <v>96</v>
      </c>
      <c r="M979" s="1">
        <v>26</v>
      </c>
      <c r="N979" s="1">
        <v>42</v>
      </c>
      <c r="O979" s="3">
        <v>1012</v>
      </c>
      <c r="P979" s="2"/>
      <c r="Q979" s="22" t="s">
        <v>4</v>
      </c>
      <c r="R979" s="1">
        <v>149</v>
      </c>
      <c r="S979" s="1">
        <v>171</v>
      </c>
      <c r="T979" s="1">
        <v>183</v>
      </c>
      <c r="U979" s="1">
        <v>198</v>
      </c>
      <c r="V979" s="1">
        <v>311</v>
      </c>
      <c r="W979" s="3">
        <v>1012</v>
      </c>
      <c r="X979" s="2"/>
      <c r="Y979" s="22" t="s">
        <v>4</v>
      </c>
      <c r="Z979" s="1">
        <v>200</v>
      </c>
      <c r="AA979" s="1">
        <v>259</v>
      </c>
      <c r="AB979" s="1">
        <v>186</v>
      </c>
      <c r="AC979" s="1">
        <v>367</v>
      </c>
      <c r="AD979" s="3">
        <v>1012</v>
      </c>
      <c r="AE979" s="2"/>
      <c r="AF979" s="22" t="s">
        <v>4</v>
      </c>
      <c r="AG979" s="1">
        <v>483</v>
      </c>
      <c r="AH979" s="1">
        <v>529</v>
      </c>
      <c r="AI979" s="3">
        <v>1012</v>
      </c>
    </row>
    <row r="980" spans="1:35" x14ac:dyDescent="0.35">
      <c r="A980" s="5" t="s">
        <v>452</v>
      </c>
      <c r="B980" s="5" t="s">
        <v>452</v>
      </c>
      <c r="C980" s="4"/>
      <c r="D980" s="4"/>
      <c r="E980" s="4"/>
      <c r="F980" s="4"/>
      <c r="G980" s="4"/>
      <c r="H980" s="22"/>
      <c r="I980" s="4"/>
      <c r="J980" s="4"/>
      <c r="K980" s="4"/>
      <c r="L980" s="4"/>
      <c r="M980" s="4"/>
      <c r="N980" s="4"/>
      <c r="O980" s="4"/>
      <c r="P980" s="4"/>
      <c r="Q980" s="22"/>
      <c r="R980" s="4"/>
      <c r="S980" s="4"/>
      <c r="T980" s="4"/>
      <c r="U980" s="4"/>
      <c r="V980" s="4"/>
      <c r="W980" s="4"/>
      <c r="X980" s="4"/>
      <c r="Y980" s="22"/>
      <c r="Z980" s="4"/>
      <c r="AA980" s="4"/>
      <c r="AB980" s="4"/>
      <c r="AC980" s="4"/>
      <c r="AD980" s="4"/>
      <c r="AE980" s="4"/>
      <c r="AF980" s="22"/>
      <c r="AG980" s="4"/>
      <c r="AH980" s="4"/>
      <c r="AI980" s="4"/>
    </row>
    <row r="981" spans="1:35" ht="58" x14ac:dyDescent="0.35">
      <c r="A981" s="23" t="s">
        <v>706</v>
      </c>
      <c r="B981" s="10" t="s">
        <v>246</v>
      </c>
      <c r="C981" s="1"/>
      <c r="D981" s="1"/>
      <c r="E981" s="1"/>
      <c r="F981" s="1"/>
      <c r="G981" s="2"/>
      <c r="H981" s="22" t="s">
        <v>246</v>
      </c>
      <c r="I981" s="1"/>
      <c r="J981" s="1"/>
      <c r="K981" s="1"/>
      <c r="L981" s="1"/>
      <c r="M981" s="1"/>
      <c r="N981" s="1"/>
      <c r="O981" s="1"/>
      <c r="P981" s="2"/>
      <c r="Q981" s="22" t="s">
        <v>246</v>
      </c>
      <c r="R981" s="1"/>
      <c r="S981" s="1"/>
      <c r="T981" s="1"/>
      <c r="U981" s="1"/>
      <c r="V981" s="1"/>
      <c r="W981" s="1"/>
      <c r="X981" s="2"/>
      <c r="Y981" s="22" t="s">
        <v>246</v>
      </c>
      <c r="Z981" s="1"/>
      <c r="AA981" s="1"/>
      <c r="AB981" s="1"/>
      <c r="AC981" s="1"/>
      <c r="AD981" s="1"/>
      <c r="AE981" s="2"/>
      <c r="AF981" s="22" t="s">
        <v>246</v>
      </c>
      <c r="AG981" s="1"/>
      <c r="AH981" s="1"/>
      <c r="AI981" s="1"/>
    </row>
    <row r="982" spans="1:35" x14ac:dyDescent="0.35">
      <c r="A982" s="23" t="s">
        <v>7</v>
      </c>
      <c r="B982" s="27" t="s">
        <v>7</v>
      </c>
      <c r="C982" s="1">
        <v>26</v>
      </c>
      <c r="D982" s="1">
        <v>129</v>
      </c>
      <c r="E982" s="1">
        <v>135</v>
      </c>
      <c r="F982" s="1">
        <v>290</v>
      </c>
      <c r="G982" s="2"/>
      <c r="H982" s="22" t="s">
        <v>7</v>
      </c>
      <c r="I982" s="1">
        <v>21</v>
      </c>
      <c r="J982" s="1">
        <v>108</v>
      </c>
      <c r="K982" s="1">
        <v>107</v>
      </c>
      <c r="L982" s="1">
        <v>28</v>
      </c>
      <c r="M982" s="1">
        <v>7</v>
      </c>
      <c r="N982" s="1">
        <v>19</v>
      </c>
      <c r="O982" s="1">
        <v>290</v>
      </c>
      <c r="P982" s="2"/>
      <c r="Q982" s="22" t="s">
        <v>7</v>
      </c>
      <c r="R982" s="1">
        <v>96</v>
      </c>
      <c r="S982" s="1">
        <v>76</v>
      </c>
      <c r="T982" s="1">
        <v>56</v>
      </c>
      <c r="U982" s="1">
        <v>36</v>
      </c>
      <c r="V982" s="1">
        <v>26</v>
      </c>
      <c r="W982" s="1">
        <v>290</v>
      </c>
      <c r="X982" s="2"/>
      <c r="Y982" s="22" t="s">
        <v>7</v>
      </c>
      <c r="Z982" s="1">
        <v>33</v>
      </c>
      <c r="AA982" s="1">
        <v>79</v>
      </c>
      <c r="AB982" s="1">
        <v>77</v>
      </c>
      <c r="AC982" s="1">
        <v>101</v>
      </c>
      <c r="AD982" s="1">
        <v>290</v>
      </c>
      <c r="AE982" s="2"/>
      <c r="AF982" s="22" t="s">
        <v>7</v>
      </c>
      <c r="AG982" s="1">
        <v>162</v>
      </c>
      <c r="AH982" s="1">
        <v>128</v>
      </c>
      <c r="AI982" s="1">
        <v>290</v>
      </c>
    </row>
    <row r="983" spans="1:35" x14ac:dyDescent="0.35">
      <c r="A983" s="23" t="s">
        <v>35</v>
      </c>
      <c r="B983" s="27" t="s">
        <v>35</v>
      </c>
      <c r="C983" s="1">
        <v>42</v>
      </c>
      <c r="D983" s="1">
        <v>356</v>
      </c>
      <c r="E983" s="1">
        <v>324</v>
      </c>
      <c r="F983" s="1">
        <v>722</v>
      </c>
      <c r="G983" s="2"/>
      <c r="H983" s="22" t="s">
        <v>35</v>
      </c>
      <c r="I983" s="1">
        <v>65</v>
      </c>
      <c r="J983" s="1">
        <v>291</v>
      </c>
      <c r="K983" s="1">
        <v>256</v>
      </c>
      <c r="L983" s="1">
        <v>68</v>
      </c>
      <c r="M983" s="1">
        <v>19</v>
      </c>
      <c r="N983" s="1">
        <v>23</v>
      </c>
      <c r="O983" s="1">
        <v>722</v>
      </c>
      <c r="P983" s="2"/>
      <c r="Q983" s="22" t="s">
        <v>35</v>
      </c>
      <c r="R983" s="1">
        <v>53</v>
      </c>
      <c r="S983" s="1">
        <v>95</v>
      </c>
      <c r="T983" s="1">
        <v>127</v>
      </c>
      <c r="U983" s="1">
        <v>162</v>
      </c>
      <c r="V983" s="1">
        <v>285</v>
      </c>
      <c r="W983" s="1">
        <v>722</v>
      </c>
      <c r="X983" s="2"/>
      <c r="Y983" s="22" t="s">
        <v>35</v>
      </c>
      <c r="Z983" s="1">
        <v>167</v>
      </c>
      <c r="AA983" s="1">
        <v>180</v>
      </c>
      <c r="AB983" s="1">
        <v>109</v>
      </c>
      <c r="AC983" s="1">
        <v>266</v>
      </c>
      <c r="AD983" s="1">
        <v>722</v>
      </c>
      <c r="AE983" s="2"/>
      <c r="AF983" s="22" t="s">
        <v>35</v>
      </c>
      <c r="AG983" s="1">
        <v>321</v>
      </c>
      <c r="AH983" s="1">
        <v>401</v>
      </c>
      <c r="AI983" s="1">
        <v>722</v>
      </c>
    </row>
    <row r="984" spans="1:35" x14ac:dyDescent="0.35">
      <c r="A984" s="23" t="s">
        <v>4</v>
      </c>
      <c r="B984" s="27" t="s">
        <v>4</v>
      </c>
      <c r="C984" s="1">
        <v>68</v>
      </c>
      <c r="D984" s="1">
        <v>485</v>
      </c>
      <c r="E984" s="1">
        <v>459</v>
      </c>
      <c r="F984" s="3">
        <v>1012</v>
      </c>
      <c r="G984" s="2"/>
      <c r="H984" s="22" t="s">
        <v>4</v>
      </c>
      <c r="I984" s="1">
        <v>86</v>
      </c>
      <c r="J984" s="1">
        <v>399</v>
      </c>
      <c r="K984" s="1">
        <v>363</v>
      </c>
      <c r="L984" s="1">
        <v>96</v>
      </c>
      <c r="M984" s="1">
        <v>26</v>
      </c>
      <c r="N984" s="1">
        <v>42</v>
      </c>
      <c r="O984" s="3">
        <v>1012</v>
      </c>
      <c r="P984" s="2"/>
      <c r="Q984" s="22" t="s">
        <v>4</v>
      </c>
      <c r="R984" s="1">
        <v>149</v>
      </c>
      <c r="S984" s="1">
        <v>171</v>
      </c>
      <c r="T984" s="1">
        <v>183</v>
      </c>
      <c r="U984" s="1">
        <v>198</v>
      </c>
      <c r="V984" s="1">
        <v>311</v>
      </c>
      <c r="W984" s="3">
        <v>1012</v>
      </c>
      <c r="X984" s="2"/>
      <c r="Y984" s="22" t="s">
        <v>4</v>
      </c>
      <c r="Z984" s="1">
        <v>200</v>
      </c>
      <c r="AA984" s="1">
        <v>259</v>
      </c>
      <c r="AB984" s="1">
        <v>186</v>
      </c>
      <c r="AC984" s="1">
        <v>367</v>
      </c>
      <c r="AD984" s="3">
        <v>1012</v>
      </c>
      <c r="AE984" s="2"/>
      <c r="AF984" s="22" t="s">
        <v>4</v>
      </c>
      <c r="AG984" s="1">
        <v>483</v>
      </c>
      <c r="AH984" s="1">
        <v>529</v>
      </c>
      <c r="AI984" s="3">
        <v>1012</v>
      </c>
    </row>
    <row r="985" spans="1:35" x14ac:dyDescent="0.35">
      <c r="A985" s="5" t="s">
        <v>452</v>
      </c>
      <c r="B985" s="5" t="s">
        <v>452</v>
      </c>
      <c r="C985" s="4"/>
      <c r="D985" s="4"/>
      <c r="E985" s="4"/>
      <c r="F985" s="4"/>
      <c r="G985" s="4"/>
      <c r="H985" s="22"/>
      <c r="I985" s="4"/>
      <c r="J985" s="4"/>
      <c r="K985" s="4"/>
      <c r="L985" s="4"/>
      <c r="M985" s="4"/>
      <c r="N985" s="4"/>
      <c r="O985" s="4"/>
      <c r="P985" s="4"/>
      <c r="Q985" s="22"/>
      <c r="R985" s="4"/>
      <c r="S985" s="4"/>
      <c r="T985" s="4"/>
      <c r="U985" s="4"/>
      <c r="V985" s="4"/>
      <c r="W985" s="4"/>
      <c r="X985" s="4"/>
      <c r="Y985" s="22"/>
      <c r="Z985" s="4"/>
      <c r="AA985" s="4"/>
      <c r="AB985" s="4"/>
      <c r="AC985" s="4"/>
      <c r="AD985" s="4"/>
      <c r="AE985" s="4"/>
      <c r="AF985" s="22"/>
      <c r="AG985" s="4"/>
      <c r="AH985" s="4"/>
      <c r="AI985" s="4"/>
    </row>
    <row r="986" spans="1:35" ht="58" x14ac:dyDescent="0.35">
      <c r="A986" s="23" t="s">
        <v>707</v>
      </c>
      <c r="B986" s="10" t="s">
        <v>247</v>
      </c>
      <c r="C986" s="1"/>
      <c r="D986" s="1"/>
      <c r="E986" s="1"/>
      <c r="F986" s="1"/>
      <c r="G986" s="2"/>
      <c r="H986" s="22" t="s">
        <v>247</v>
      </c>
      <c r="I986" s="1"/>
      <c r="J986" s="1"/>
      <c r="K986" s="1"/>
      <c r="L986" s="1"/>
      <c r="M986" s="1"/>
      <c r="N986" s="1"/>
      <c r="O986" s="1"/>
      <c r="P986" s="2"/>
      <c r="Q986" s="22" t="s">
        <v>247</v>
      </c>
      <c r="R986" s="1"/>
      <c r="S986" s="1"/>
      <c r="T986" s="1"/>
      <c r="U986" s="1"/>
      <c r="V986" s="1"/>
      <c r="W986" s="1"/>
      <c r="X986" s="2"/>
      <c r="Y986" s="22" t="s">
        <v>247</v>
      </c>
      <c r="Z986" s="1"/>
      <c r="AA986" s="1"/>
      <c r="AB986" s="1"/>
      <c r="AC986" s="1"/>
      <c r="AD986" s="1"/>
      <c r="AE986" s="2"/>
      <c r="AF986" s="22" t="s">
        <v>247</v>
      </c>
      <c r="AG986" s="1"/>
      <c r="AH986" s="1"/>
      <c r="AI986" s="1"/>
    </row>
    <row r="987" spans="1:35" x14ac:dyDescent="0.35">
      <c r="A987" s="23" t="s">
        <v>7</v>
      </c>
      <c r="B987" s="27" t="s">
        <v>7</v>
      </c>
      <c r="C987" s="1">
        <v>32</v>
      </c>
      <c r="D987" s="1">
        <v>279</v>
      </c>
      <c r="E987" s="1">
        <v>224</v>
      </c>
      <c r="F987" s="1">
        <v>535</v>
      </c>
      <c r="G987" s="2"/>
      <c r="H987" s="22" t="s">
        <v>7</v>
      </c>
      <c r="I987" s="1">
        <v>40</v>
      </c>
      <c r="J987" s="1">
        <v>239</v>
      </c>
      <c r="K987" s="1">
        <v>188</v>
      </c>
      <c r="L987" s="1">
        <v>36</v>
      </c>
      <c r="M987" s="1">
        <v>14</v>
      </c>
      <c r="N987" s="1">
        <v>18</v>
      </c>
      <c r="O987" s="1">
        <v>535</v>
      </c>
      <c r="P987" s="2"/>
      <c r="Q987" s="22" t="s">
        <v>7</v>
      </c>
      <c r="R987" s="1">
        <v>99</v>
      </c>
      <c r="S987" s="1">
        <v>109</v>
      </c>
      <c r="T987" s="1">
        <v>106</v>
      </c>
      <c r="U987" s="1">
        <v>107</v>
      </c>
      <c r="V987" s="1">
        <v>114</v>
      </c>
      <c r="W987" s="1">
        <v>535</v>
      </c>
      <c r="X987" s="2"/>
      <c r="Y987" s="22" t="s">
        <v>7</v>
      </c>
      <c r="Z987" s="1">
        <v>94</v>
      </c>
      <c r="AA987" s="1">
        <v>153</v>
      </c>
      <c r="AB987" s="1">
        <v>86</v>
      </c>
      <c r="AC987" s="1">
        <v>202</v>
      </c>
      <c r="AD987" s="1">
        <v>535</v>
      </c>
      <c r="AE987" s="2"/>
      <c r="AF987" s="22" t="s">
        <v>7</v>
      </c>
      <c r="AG987" s="1">
        <v>261</v>
      </c>
      <c r="AH987" s="1">
        <v>274</v>
      </c>
      <c r="AI987" s="1">
        <v>535</v>
      </c>
    </row>
    <row r="988" spans="1:35" x14ac:dyDescent="0.35">
      <c r="A988" s="23" t="s">
        <v>35</v>
      </c>
      <c r="B988" s="27" t="s">
        <v>35</v>
      </c>
      <c r="C988" s="1">
        <v>36</v>
      </c>
      <c r="D988" s="1">
        <v>206</v>
      </c>
      <c r="E988" s="1">
        <v>235</v>
      </c>
      <c r="F988" s="1">
        <v>477</v>
      </c>
      <c r="G988" s="2"/>
      <c r="H988" s="22" t="s">
        <v>35</v>
      </c>
      <c r="I988" s="1">
        <v>46</v>
      </c>
      <c r="J988" s="1">
        <v>160</v>
      </c>
      <c r="K988" s="1">
        <v>175</v>
      </c>
      <c r="L988" s="1">
        <v>60</v>
      </c>
      <c r="M988" s="1">
        <v>12</v>
      </c>
      <c r="N988" s="1">
        <v>24</v>
      </c>
      <c r="O988" s="1">
        <v>477</v>
      </c>
      <c r="P988" s="2"/>
      <c r="Q988" s="22" t="s">
        <v>35</v>
      </c>
      <c r="R988" s="1">
        <v>50</v>
      </c>
      <c r="S988" s="1">
        <v>62</v>
      </c>
      <c r="T988" s="1">
        <v>77</v>
      </c>
      <c r="U988" s="1">
        <v>91</v>
      </c>
      <c r="V988" s="1">
        <v>197</v>
      </c>
      <c r="W988" s="1">
        <v>477</v>
      </c>
      <c r="X988" s="2"/>
      <c r="Y988" s="22" t="s">
        <v>35</v>
      </c>
      <c r="Z988" s="1">
        <v>106</v>
      </c>
      <c r="AA988" s="1">
        <v>106</v>
      </c>
      <c r="AB988" s="1">
        <v>100</v>
      </c>
      <c r="AC988" s="1">
        <v>165</v>
      </c>
      <c r="AD988" s="1">
        <v>477</v>
      </c>
      <c r="AE988" s="2"/>
      <c r="AF988" s="22" t="s">
        <v>35</v>
      </c>
      <c r="AG988" s="1">
        <v>222</v>
      </c>
      <c r="AH988" s="1">
        <v>255</v>
      </c>
      <c r="AI988" s="1">
        <v>477</v>
      </c>
    </row>
    <row r="989" spans="1:35" x14ac:dyDescent="0.35">
      <c r="A989" s="23" t="s">
        <v>4</v>
      </c>
      <c r="B989" s="27" t="s">
        <v>4</v>
      </c>
      <c r="C989" s="1">
        <v>68</v>
      </c>
      <c r="D989" s="1">
        <v>485</v>
      </c>
      <c r="E989" s="1">
        <v>459</v>
      </c>
      <c r="F989" s="3">
        <v>1012</v>
      </c>
      <c r="G989" s="2"/>
      <c r="H989" s="22" t="s">
        <v>4</v>
      </c>
      <c r="I989" s="1">
        <v>86</v>
      </c>
      <c r="J989" s="1">
        <v>399</v>
      </c>
      <c r="K989" s="1">
        <v>363</v>
      </c>
      <c r="L989" s="1">
        <v>96</v>
      </c>
      <c r="M989" s="1">
        <v>26</v>
      </c>
      <c r="N989" s="1">
        <v>42</v>
      </c>
      <c r="O989" s="3">
        <v>1012</v>
      </c>
      <c r="P989" s="2"/>
      <c r="Q989" s="22" t="s">
        <v>4</v>
      </c>
      <c r="R989" s="1">
        <v>149</v>
      </c>
      <c r="S989" s="1">
        <v>171</v>
      </c>
      <c r="T989" s="1">
        <v>183</v>
      </c>
      <c r="U989" s="1">
        <v>198</v>
      </c>
      <c r="V989" s="1">
        <v>311</v>
      </c>
      <c r="W989" s="3">
        <v>1012</v>
      </c>
      <c r="X989" s="2"/>
      <c r="Y989" s="22" t="s">
        <v>4</v>
      </c>
      <c r="Z989" s="1">
        <v>200</v>
      </c>
      <c r="AA989" s="1">
        <v>259</v>
      </c>
      <c r="AB989" s="1">
        <v>186</v>
      </c>
      <c r="AC989" s="1">
        <v>367</v>
      </c>
      <c r="AD989" s="3">
        <v>1012</v>
      </c>
      <c r="AE989" s="2"/>
      <c r="AF989" s="22" t="s">
        <v>4</v>
      </c>
      <c r="AG989" s="1">
        <v>483</v>
      </c>
      <c r="AH989" s="1">
        <v>529</v>
      </c>
      <c r="AI989" s="3">
        <v>1012</v>
      </c>
    </row>
    <row r="990" spans="1:35" x14ac:dyDescent="0.35">
      <c r="A990" s="5" t="s">
        <v>452</v>
      </c>
      <c r="B990" s="5" t="s">
        <v>452</v>
      </c>
      <c r="C990" s="4"/>
      <c r="D990" s="4"/>
      <c r="E990" s="4"/>
      <c r="F990" s="4"/>
      <c r="G990" s="4"/>
      <c r="H990" s="22"/>
      <c r="I990" s="4"/>
      <c r="J990" s="4"/>
      <c r="K990" s="4"/>
      <c r="L990" s="4"/>
      <c r="M990" s="4"/>
      <c r="N990" s="4"/>
      <c r="O990" s="4"/>
      <c r="P990" s="4"/>
      <c r="Q990" s="22"/>
      <c r="R990" s="4"/>
      <c r="S990" s="4"/>
      <c r="T990" s="4"/>
      <c r="U990" s="4"/>
      <c r="V990" s="4"/>
      <c r="W990" s="4"/>
      <c r="X990" s="4"/>
      <c r="Y990" s="22"/>
      <c r="Z990" s="4"/>
      <c r="AA990" s="4"/>
      <c r="AB990" s="4"/>
      <c r="AC990" s="4"/>
      <c r="AD990" s="4"/>
      <c r="AE990" s="4"/>
      <c r="AF990" s="22"/>
      <c r="AG990" s="4"/>
      <c r="AH990" s="4"/>
      <c r="AI990" s="4"/>
    </row>
    <row r="991" spans="1:35" ht="58" x14ac:dyDescent="0.35">
      <c r="A991" s="23" t="s">
        <v>708</v>
      </c>
      <c r="B991" s="10" t="s">
        <v>248</v>
      </c>
      <c r="C991" s="1"/>
      <c r="D991" s="1"/>
      <c r="E991" s="1"/>
      <c r="F991" s="1"/>
      <c r="G991" s="2"/>
      <c r="H991" s="22" t="s">
        <v>248</v>
      </c>
      <c r="I991" s="1"/>
      <c r="J991" s="1"/>
      <c r="K991" s="1"/>
      <c r="L991" s="1"/>
      <c r="M991" s="1"/>
      <c r="N991" s="1"/>
      <c r="O991" s="1"/>
      <c r="P991" s="2"/>
      <c r="Q991" s="22" t="s">
        <v>248</v>
      </c>
      <c r="R991" s="1"/>
      <c r="S991" s="1"/>
      <c r="T991" s="1"/>
      <c r="U991" s="1"/>
      <c r="V991" s="1"/>
      <c r="W991" s="1"/>
      <c r="X991" s="2"/>
      <c r="Y991" s="22" t="s">
        <v>248</v>
      </c>
      <c r="Z991" s="1"/>
      <c r="AA991" s="1"/>
      <c r="AB991" s="1"/>
      <c r="AC991" s="1"/>
      <c r="AD991" s="1"/>
      <c r="AE991" s="2"/>
      <c r="AF991" s="22" t="s">
        <v>248</v>
      </c>
      <c r="AG991" s="1"/>
      <c r="AH991" s="1"/>
      <c r="AI991" s="1"/>
    </row>
    <row r="992" spans="1:35" x14ac:dyDescent="0.35">
      <c r="A992" s="23" t="s">
        <v>7</v>
      </c>
      <c r="B992" s="27" t="s">
        <v>7</v>
      </c>
      <c r="C992" s="1">
        <v>26</v>
      </c>
      <c r="D992" s="1">
        <v>35</v>
      </c>
      <c r="E992" s="1">
        <v>55</v>
      </c>
      <c r="F992" s="1">
        <v>116</v>
      </c>
      <c r="G992" s="2"/>
      <c r="H992" s="22" t="s">
        <v>7</v>
      </c>
      <c r="I992" s="1">
        <v>4</v>
      </c>
      <c r="J992" s="1">
        <v>31</v>
      </c>
      <c r="K992" s="1">
        <v>39</v>
      </c>
      <c r="L992" s="1">
        <v>16</v>
      </c>
      <c r="M992" s="1">
        <v>9</v>
      </c>
      <c r="N992" s="1">
        <v>17</v>
      </c>
      <c r="O992" s="1">
        <v>116</v>
      </c>
      <c r="P992" s="2"/>
      <c r="Q992" s="22" t="s">
        <v>7</v>
      </c>
      <c r="R992" s="1">
        <v>40</v>
      </c>
      <c r="S992" s="1">
        <v>16</v>
      </c>
      <c r="T992" s="1">
        <v>21</v>
      </c>
      <c r="U992" s="1">
        <v>15</v>
      </c>
      <c r="V992" s="1">
        <v>24</v>
      </c>
      <c r="W992" s="1">
        <v>116</v>
      </c>
      <c r="X992" s="2"/>
      <c r="Y992" s="22" t="s">
        <v>7</v>
      </c>
      <c r="Z992" s="1">
        <v>13</v>
      </c>
      <c r="AA992" s="1">
        <v>28</v>
      </c>
      <c r="AB992" s="1">
        <v>43</v>
      </c>
      <c r="AC992" s="1">
        <v>32</v>
      </c>
      <c r="AD992" s="1">
        <v>116</v>
      </c>
      <c r="AE992" s="2"/>
      <c r="AF992" s="22" t="s">
        <v>7</v>
      </c>
      <c r="AG992" s="1">
        <v>60</v>
      </c>
      <c r="AH992" s="1">
        <v>56</v>
      </c>
      <c r="AI992" s="1">
        <v>116</v>
      </c>
    </row>
    <row r="993" spans="1:35" x14ac:dyDescent="0.35">
      <c r="A993" s="23" t="s">
        <v>35</v>
      </c>
      <c r="B993" s="27" t="s">
        <v>35</v>
      </c>
      <c r="C993" s="1">
        <v>42</v>
      </c>
      <c r="D993" s="1">
        <v>450</v>
      </c>
      <c r="E993" s="1">
        <v>404</v>
      </c>
      <c r="F993" s="1">
        <v>896</v>
      </c>
      <c r="G993" s="2"/>
      <c r="H993" s="22" t="s">
        <v>35</v>
      </c>
      <c r="I993" s="1">
        <v>82</v>
      </c>
      <c r="J993" s="1">
        <v>368</v>
      </c>
      <c r="K993" s="1">
        <v>324</v>
      </c>
      <c r="L993" s="1">
        <v>80</v>
      </c>
      <c r="M993" s="1">
        <v>17</v>
      </c>
      <c r="N993" s="1">
        <v>25</v>
      </c>
      <c r="O993" s="1">
        <v>896</v>
      </c>
      <c r="P993" s="2"/>
      <c r="Q993" s="22" t="s">
        <v>35</v>
      </c>
      <c r="R993" s="1">
        <v>109</v>
      </c>
      <c r="S993" s="1">
        <v>155</v>
      </c>
      <c r="T993" s="1">
        <v>162</v>
      </c>
      <c r="U993" s="1">
        <v>183</v>
      </c>
      <c r="V993" s="1">
        <v>287</v>
      </c>
      <c r="W993" s="1">
        <v>896</v>
      </c>
      <c r="X993" s="2"/>
      <c r="Y993" s="22" t="s">
        <v>35</v>
      </c>
      <c r="Z993" s="1">
        <v>187</v>
      </c>
      <c r="AA993" s="1">
        <v>231</v>
      </c>
      <c r="AB993" s="1">
        <v>143</v>
      </c>
      <c r="AC993" s="1">
        <v>335</v>
      </c>
      <c r="AD993" s="1">
        <v>896</v>
      </c>
      <c r="AE993" s="2"/>
      <c r="AF993" s="22" t="s">
        <v>35</v>
      </c>
      <c r="AG993" s="1">
        <v>423</v>
      </c>
      <c r="AH993" s="1">
        <v>473</v>
      </c>
      <c r="AI993" s="1">
        <v>896</v>
      </c>
    </row>
    <row r="994" spans="1:35" x14ac:dyDescent="0.35">
      <c r="A994" s="23" t="s">
        <v>4</v>
      </c>
      <c r="B994" s="27" t="s">
        <v>4</v>
      </c>
      <c r="C994" s="1">
        <v>68</v>
      </c>
      <c r="D994" s="1">
        <v>485</v>
      </c>
      <c r="E994" s="1">
        <v>459</v>
      </c>
      <c r="F994" s="3">
        <v>1012</v>
      </c>
      <c r="G994" s="2"/>
      <c r="H994" s="22" t="s">
        <v>4</v>
      </c>
      <c r="I994" s="1">
        <v>86</v>
      </c>
      <c r="J994" s="1">
        <v>399</v>
      </c>
      <c r="K994" s="1">
        <v>363</v>
      </c>
      <c r="L994" s="1">
        <v>96</v>
      </c>
      <c r="M994" s="1">
        <v>26</v>
      </c>
      <c r="N994" s="1">
        <v>42</v>
      </c>
      <c r="O994" s="3">
        <v>1012</v>
      </c>
      <c r="P994" s="2"/>
      <c r="Q994" s="22" t="s">
        <v>4</v>
      </c>
      <c r="R994" s="1">
        <v>149</v>
      </c>
      <c r="S994" s="1">
        <v>171</v>
      </c>
      <c r="T994" s="1">
        <v>183</v>
      </c>
      <c r="U994" s="1">
        <v>198</v>
      </c>
      <c r="V994" s="1">
        <v>311</v>
      </c>
      <c r="W994" s="3">
        <v>1012</v>
      </c>
      <c r="X994" s="2"/>
      <c r="Y994" s="22" t="s">
        <v>4</v>
      </c>
      <c r="Z994" s="1">
        <v>200</v>
      </c>
      <c r="AA994" s="1">
        <v>259</v>
      </c>
      <c r="AB994" s="1">
        <v>186</v>
      </c>
      <c r="AC994" s="1">
        <v>367</v>
      </c>
      <c r="AD994" s="3">
        <v>1012</v>
      </c>
      <c r="AE994" s="2"/>
      <c r="AF994" s="22" t="s">
        <v>4</v>
      </c>
      <c r="AG994" s="1">
        <v>483</v>
      </c>
      <c r="AH994" s="1">
        <v>529</v>
      </c>
      <c r="AI994" s="3">
        <v>1012</v>
      </c>
    </row>
    <row r="995" spans="1:35" x14ac:dyDescent="0.35">
      <c r="A995" s="5" t="s">
        <v>452</v>
      </c>
      <c r="B995" s="5" t="s">
        <v>452</v>
      </c>
      <c r="C995" s="4"/>
      <c r="D995" s="4"/>
      <c r="E995" s="4"/>
      <c r="F995" s="4"/>
      <c r="G995" s="4"/>
      <c r="H995" s="22"/>
      <c r="I995" s="4"/>
      <c r="J995" s="4"/>
      <c r="K995" s="4"/>
      <c r="L995" s="4"/>
      <c r="M995" s="4"/>
      <c r="N995" s="4"/>
      <c r="O995" s="4"/>
      <c r="P995" s="4"/>
      <c r="Q995" s="22"/>
      <c r="R995" s="4"/>
      <c r="S995" s="4"/>
      <c r="T995" s="4"/>
      <c r="U995" s="4"/>
      <c r="V995" s="4"/>
      <c r="W995" s="4"/>
      <c r="X995" s="4"/>
      <c r="Y995" s="22"/>
      <c r="Z995" s="4"/>
      <c r="AA995" s="4"/>
      <c r="AB995" s="4"/>
      <c r="AC995" s="4"/>
      <c r="AD995" s="4"/>
      <c r="AE995" s="4"/>
      <c r="AF995" s="22"/>
      <c r="AG995" s="4"/>
      <c r="AH995" s="4"/>
      <c r="AI995" s="4"/>
    </row>
    <row r="996" spans="1:35" ht="58" x14ac:dyDescent="0.35">
      <c r="A996" s="23" t="s">
        <v>709</v>
      </c>
      <c r="B996" s="10" t="s">
        <v>249</v>
      </c>
      <c r="C996" s="1"/>
      <c r="D996" s="1"/>
      <c r="E996" s="1"/>
      <c r="F996" s="1"/>
      <c r="G996" s="2"/>
      <c r="H996" s="22" t="s">
        <v>249</v>
      </c>
      <c r="I996" s="1"/>
      <c r="J996" s="1"/>
      <c r="K996" s="1"/>
      <c r="L996" s="1"/>
      <c r="M996" s="1"/>
      <c r="N996" s="1"/>
      <c r="O996" s="1"/>
      <c r="P996" s="2"/>
      <c r="Q996" s="22" t="s">
        <v>249</v>
      </c>
      <c r="R996" s="1"/>
      <c r="S996" s="1"/>
      <c r="T996" s="1"/>
      <c r="U996" s="1"/>
      <c r="V996" s="1"/>
      <c r="W996" s="1"/>
      <c r="X996" s="2"/>
      <c r="Y996" s="22" t="s">
        <v>249</v>
      </c>
      <c r="Z996" s="1"/>
      <c r="AA996" s="1"/>
      <c r="AB996" s="1"/>
      <c r="AC996" s="1"/>
      <c r="AD996" s="1"/>
      <c r="AE996" s="2"/>
      <c r="AF996" s="22" t="s">
        <v>249</v>
      </c>
      <c r="AG996" s="1"/>
      <c r="AH996" s="1"/>
      <c r="AI996" s="1"/>
    </row>
    <row r="997" spans="1:35" x14ac:dyDescent="0.35">
      <c r="A997" s="23" t="s">
        <v>7</v>
      </c>
      <c r="B997" s="27" t="s">
        <v>7</v>
      </c>
      <c r="C997" s="1">
        <v>5</v>
      </c>
      <c r="D997" s="1">
        <v>38</v>
      </c>
      <c r="E997" s="1">
        <v>28</v>
      </c>
      <c r="F997" s="1">
        <v>71</v>
      </c>
      <c r="G997" s="2"/>
      <c r="H997" s="22" t="s">
        <v>7</v>
      </c>
      <c r="I997" s="1">
        <v>2</v>
      </c>
      <c r="J997" s="1">
        <v>36</v>
      </c>
      <c r="K997" s="1">
        <v>24</v>
      </c>
      <c r="L997" s="1">
        <v>4</v>
      </c>
      <c r="M997" s="1">
        <v>2</v>
      </c>
      <c r="N997" s="1">
        <v>3</v>
      </c>
      <c r="O997" s="1">
        <v>71</v>
      </c>
      <c r="P997" s="2"/>
      <c r="Q997" s="22" t="s">
        <v>7</v>
      </c>
      <c r="R997" s="1">
        <v>16</v>
      </c>
      <c r="S997" s="1">
        <v>16</v>
      </c>
      <c r="T997" s="1">
        <v>12</v>
      </c>
      <c r="U997" s="1">
        <v>10</v>
      </c>
      <c r="V997" s="1">
        <v>17</v>
      </c>
      <c r="W997" s="1">
        <v>71</v>
      </c>
      <c r="X997" s="2"/>
      <c r="Y997" s="22" t="s">
        <v>7</v>
      </c>
      <c r="Z997" s="1">
        <v>21</v>
      </c>
      <c r="AA997" s="1">
        <v>21</v>
      </c>
      <c r="AB997" s="1">
        <v>13</v>
      </c>
      <c r="AC997" s="1">
        <v>16</v>
      </c>
      <c r="AD997" s="1">
        <v>71</v>
      </c>
      <c r="AE997" s="2"/>
      <c r="AF997" s="22" t="s">
        <v>7</v>
      </c>
      <c r="AG997" s="1">
        <v>39</v>
      </c>
      <c r="AH997" s="1">
        <v>32</v>
      </c>
      <c r="AI997" s="1">
        <v>71</v>
      </c>
    </row>
    <row r="998" spans="1:35" x14ac:dyDescent="0.35">
      <c r="A998" s="23" t="s">
        <v>35</v>
      </c>
      <c r="B998" s="27" t="s">
        <v>35</v>
      </c>
      <c r="C998" s="1">
        <v>63</v>
      </c>
      <c r="D998" s="1">
        <v>447</v>
      </c>
      <c r="E998" s="1">
        <v>431</v>
      </c>
      <c r="F998" s="1">
        <v>941</v>
      </c>
      <c r="G998" s="2"/>
      <c r="H998" s="22" t="s">
        <v>35</v>
      </c>
      <c r="I998" s="1">
        <v>84</v>
      </c>
      <c r="J998" s="1">
        <v>363</v>
      </c>
      <c r="K998" s="1">
        <v>339</v>
      </c>
      <c r="L998" s="1">
        <v>92</v>
      </c>
      <c r="M998" s="1">
        <v>24</v>
      </c>
      <c r="N998" s="1">
        <v>39</v>
      </c>
      <c r="O998" s="1">
        <v>941</v>
      </c>
      <c r="P998" s="2"/>
      <c r="Q998" s="22" t="s">
        <v>35</v>
      </c>
      <c r="R998" s="1">
        <v>133</v>
      </c>
      <c r="S998" s="1">
        <v>155</v>
      </c>
      <c r="T998" s="1">
        <v>171</v>
      </c>
      <c r="U998" s="1">
        <v>188</v>
      </c>
      <c r="V998" s="1">
        <v>294</v>
      </c>
      <c r="W998" s="1">
        <v>941</v>
      </c>
      <c r="X998" s="2"/>
      <c r="Y998" s="22" t="s">
        <v>35</v>
      </c>
      <c r="Z998" s="1">
        <v>179</v>
      </c>
      <c r="AA998" s="1">
        <v>238</v>
      </c>
      <c r="AB998" s="1">
        <v>173</v>
      </c>
      <c r="AC998" s="1">
        <v>351</v>
      </c>
      <c r="AD998" s="1">
        <v>941</v>
      </c>
      <c r="AE998" s="2"/>
      <c r="AF998" s="22" t="s">
        <v>35</v>
      </c>
      <c r="AG998" s="1">
        <v>444</v>
      </c>
      <c r="AH998" s="1">
        <v>497</v>
      </c>
      <c r="AI998" s="1">
        <v>941</v>
      </c>
    </row>
    <row r="999" spans="1:35" x14ac:dyDescent="0.35">
      <c r="A999" s="23" t="s">
        <v>4</v>
      </c>
      <c r="B999" s="27" t="s">
        <v>4</v>
      </c>
      <c r="C999" s="1">
        <v>68</v>
      </c>
      <c r="D999" s="1">
        <v>485</v>
      </c>
      <c r="E999" s="1">
        <v>459</v>
      </c>
      <c r="F999" s="3">
        <v>1012</v>
      </c>
      <c r="G999" s="2"/>
      <c r="H999" s="22" t="s">
        <v>4</v>
      </c>
      <c r="I999" s="1">
        <v>86</v>
      </c>
      <c r="J999" s="1">
        <v>399</v>
      </c>
      <c r="K999" s="1">
        <v>363</v>
      </c>
      <c r="L999" s="1">
        <v>96</v>
      </c>
      <c r="M999" s="1">
        <v>26</v>
      </c>
      <c r="N999" s="1">
        <v>42</v>
      </c>
      <c r="O999" s="3">
        <v>1012</v>
      </c>
      <c r="P999" s="2"/>
      <c r="Q999" s="22" t="s">
        <v>4</v>
      </c>
      <c r="R999" s="1">
        <v>149</v>
      </c>
      <c r="S999" s="1">
        <v>171</v>
      </c>
      <c r="T999" s="1">
        <v>183</v>
      </c>
      <c r="U999" s="1">
        <v>198</v>
      </c>
      <c r="V999" s="1">
        <v>311</v>
      </c>
      <c r="W999" s="3">
        <v>1012</v>
      </c>
      <c r="X999" s="2"/>
      <c r="Y999" s="22" t="s">
        <v>4</v>
      </c>
      <c r="Z999" s="1">
        <v>200</v>
      </c>
      <c r="AA999" s="1">
        <v>259</v>
      </c>
      <c r="AB999" s="1">
        <v>186</v>
      </c>
      <c r="AC999" s="1">
        <v>367</v>
      </c>
      <c r="AD999" s="3">
        <v>1012</v>
      </c>
      <c r="AE999" s="2"/>
      <c r="AF999" s="22" t="s">
        <v>4</v>
      </c>
      <c r="AG999" s="1">
        <v>483</v>
      </c>
      <c r="AH999" s="1">
        <v>529</v>
      </c>
      <c r="AI999" s="3">
        <v>1012</v>
      </c>
    </row>
    <row r="1000" spans="1:35" x14ac:dyDescent="0.35">
      <c r="A1000" s="5" t="s">
        <v>452</v>
      </c>
      <c r="B1000" s="5" t="s">
        <v>452</v>
      </c>
      <c r="C1000" s="4"/>
      <c r="D1000" s="4"/>
      <c r="E1000" s="4"/>
      <c r="F1000" s="4"/>
      <c r="G1000" s="4"/>
      <c r="H1000" s="22"/>
      <c r="I1000" s="4"/>
      <c r="J1000" s="4"/>
      <c r="K1000" s="4"/>
      <c r="L1000" s="4"/>
      <c r="M1000" s="4"/>
      <c r="N1000" s="4"/>
      <c r="O1000" s="4"/>
      <c r="P1000" s="4"/>
      <c r="Q1000" s="22"/>
      <c r="R1000" s="4"/>
      <c r="S1000" s="4"/>
      <c r="T1000" s="4"/>
      <c r="U1000" s="4"/>
      <c r="V1000" s="4"/>
      <c r="W1000" s="4"/>
      <c r="X1000" s="4"/>
      <c r="Y1000" s="22"/>
      <c r="Z1000" s="4"/>
      <c r="AA1000" s="4"/>
      <c r="AB1000" s="4"/>
      <c r="AC1000" s="4"/>
      <c r="AD1000" s="4"/>
      <c r="AE1000" s="4"/>
      <c r="AF1000" s="22"/>
      <c r="AG1000" s="4"/>
      <c r="AH1000" s="4"/>
      <c r="AI1000" s="4"/>
    </row>
    <row r="1001" spans="1:35" ht="58" x14ac:dyDescent="0.35">
      <c r="A1001" s="23" t="s">
        <v>710</v>
      </c>
      <c r="B1001" s="10" t="s">
        <v>250</v>
      </c>
      <c r="C1001" s="1"/>
      <c r="D1001" s="1"/>
      <c r="E1001" s="1"/>
      <c r="F1001" s="1"/>
      <c r="G1001" s="2"/>
      <c r="H1001" s="22" t="s">
        <v>250</v>
      </c>
      <c r="I1001" s="1"/>
      <c r="J1001" s="1"/>
      <c r="K1001" s="1"/>
      <c r="L1001" s="1"/>
      <c r="M1001" s="1"/>
      <c r="N1001" s="1"/>
      <c r="O1001" s="1"/>
      <c r="P1001" s="2"/>
      <c r="Q1001" s="22" t="s">
        <v>250</v>
      </c>
      <c r="R1001" s="1"/>
      <c r="S1001" s="1"/>
      <c r="T1001" s="1"/>
      <c r="U1001" s="1"/>
      <c r="V1001" s="1"/>
      <c r="W1001" s="1"/>
      <c r="X1001" s="2"/>
      <c r="Y1001" s="22" t="s">
        <v>250</v>
      </c>
      <c r="Z1001" s="1"/>
      <c r="AA1001" s="1"/>
      <c r="AB1001" s="1"/>
      <c r="AC1001" s="1"/>
      <c r="AD1001" s="1"/>
      <c r="AE1001" s="2"/>
      <c r="AF1001" s="22" t="s">
        <v>250</v>
      </c>
      <c r="AG1001" s="1"/>
      <c r="AH1001" s="1"/>
      <c r="AI1001" s="1"/>
    </row>
    <row r="1002" spans="1:35" x14ac:dyDescent="0.35">
      <c r="A1002" s="23" t="s">
        <v>7</v>
      </c>
      <c r="B1002" s="27" t="s">
        <v>7</v>
      </c>
      <c r="C1002" s="1">
        <v>7</v>
      </c>
      <c r="D1002" s="1">
        <v>3</v>
      </c>
      <c r="E1002" s="1">
        <v>11</v>
      </c>
      <c r="F1002" s="1">
        <v>21</v>
      </c>
      <c r="G1002" s="2"/>
      <c r="H1002" s="22" t="s">
        <v>7</v>
      </c>
      <c r="I1002" s="1">
        <v>0</v>
      </c>
      <c r="J1002" s="1">
        <v>3</v>
      </c>
      <c r="K1002" s="1">
        <v>9</v>
      </c>
      <c r="L1002" s="1">
        <v>2</v>
      </c>
      <c r="M1002" s="1">
        <v>1</v>
      </c>
      <c r="N1002" s="1">
        <v>6</v>
      </c>
      <c r="O1002" s="1">
        <v>21</v>
      </c>
      <c r="P1002" s="2"/>
      <c r="Q1002" s="22" t="s">
        <v>7</v>
      </c>
      <c r="R1002" s="1">
        <v>3</v>
      </c>
      <c r="S1002" s="1">
        <v>3</v>
      </c>
      <c r="T1002" s="1">
        <v>6</v>
      </c>
      <c r="U1002" s="1">
        <v>4</v>
      </c>
      <c r="V1002" s="1">
        <v>5</v>
      </c>
      <c r="W1002" s="1">
        <v>21</v>
      </c>
      <c r="X1002" s="2"/>
      <c r="Y1002" s="22" t="s">
        <v>7</v>
      </c>
      <c r="Z1002" s="1">
        <v>1</v>
      </c>
      <c r="AA1002" s="1">
        <v>5</v>
      </c>
      <c r="AB1002" s="1">
        <v>9</v>
      </c>
      <c r="AC1002" s="1">
        <v>6</v>
      </c>
      <c r="AD1002" s="1">
        <v>21</v>
      </c>
      <c r="AE1002" s="2"/>
      <c r="AF1002" s="22" t="s">
        <v>7</v>
      </c>
      <c r="AG1002" s="1">
        <v>13</v>
      </c>
      <c r="AH1002" s="1">
        <v>8</v>
      </c>
      <c r="AI1002" s="1">
        <v>21</v>
      </c>
    </row>
    <row r="1003" spans="1:35" x14ac:dyDescent="0.35">
      <c r="A1003" s="23" t="s">
        <v>35</v>
      </c>
      <c r="B1003" s="27" t="s">
        <v>35</v>
      </c>
      <c r="C1003" s="1">
        <v>61</v>
      </c>
      <c r="D1003" s="1">
        <v>482</v>
      </c>
      <c r="E1003" s="1">
        <v>448</v>
      </c>
      <c r="F1003" s="1">
        <v>991</v>
      </c>
      <c r="G1003" s="2"/>
      <c r="H1003" s="22" t="s">
        <v>35</v>
      </c>
      <c r="I1003" s="1">
        <v>86</v>
      </c>
      <c r="J1003" s="1">
        <v>396</v>
      </c>
      <c r="K1003" s="1">
        <v>354</v>
      </c>
      <c r="L1003" s="1">
        <v>94</v>
      </c>
      <c r="M1003" s="1">
        <v>25</v>
      </c>
      <c r="N1003" s="1">
        <v>36</v>
      </c>
      <c r="O1003" s="1">
        <v>991</v>
      </c>
      <c r="P1003" s="2"/>
      <c r="Q1003" s="22" t="s">
        <v>35</v>
      </c>
      <c r="R1003" s="1">
        <v>146</v>
      </c>
      <c r="S1003" s="1">
        <v>168</v>
      </c>
      <c r="T1003" s="1">
        <v>177</v>
      </c>
      <c r="U1003" s="1">
        <v>194</v>
      </c>
      <c r="V1003" s="1">
        <v>306</v>
      </c>
      <c r="W1003" s="1">
        <v>991</v>
      </c>
      <c r="X1003" s="2"/>
      <c r="Y1003" s="22" t="s">
        <v>35</v>
      </c>
      <c r="Z1003" s="1">
        <v>199</v>
      </c>
      <c r="AA1003" s="1">
        <v>254</v>
      </c>
      <c r="AB1003" s="1">
        <v>177</v>
      </c>
      <c r="AC1003" s="1">
        <v>361</v>
      </c>
      <c r="AD1003" s="1">
        <v>991</v>
      </c>
      <c r="AE1003" s="2"/>
      <c r="AF1003" s="22" t="s">
        <v>35</v>
      </c>
      <c r="AG1003" s="1">
        <v>470</v>
      </c>
      <c r="AH1003" s="1">
        <v>521</v>
      </c>
      <c r="AI1003" s="1">
        <v>991</v>
      </c>
    </row>
    <row r="1004" spans="1:35" x14ac:dyDescent="0.35">
      <c r="A1004" s="23" t="s">
        <v>4</v>
      </c>
      <c r="B1004" s="27" t="s">
        <v>4</v>
      </c>
      <c r="C1004" s="1">
        <v>68</v>
      </c>
      <c r="D1004" s="1">
        <v>485</v>
      </c>
      <c r="E1004" s="1">
        <v>459</v>
      </c>
      <c r="F1004" s="3">
        <v>1012</v>
      </c>
      <c r="G1004" s="2"/>
      <c r="H1004" s="22" t="s">
        <v>4</v>
      </c>
      <c r="I1004" s="1">
        <v>86</v>
      </c>
      <c r="J1004" s="1">
        <v>399</v>
      </c>
      <c r="K1004" s="1">
        <v>363</v>
      </c>
      <c r="L1004" s="1">
        <v>96</v>
      </c>
      <c r="M1004" s="1">
        <v>26</v>
      </c>
      <c r="N1004" s="1">
        <v>42</v>
      </c>
      <c r="O1004" s="3">
        <v>1012</v>
      </c>
      <c r="P1004" s="2"/>
      <c r="Q1004" s="22" t="s">
        <v>4</v>
      </c>
      <c r="R1004" s="1">
        <v>149</v>
      </c>
      <c r="S1004" s="1">
        <v>171</v>
      </c>
      <c r="T1004" s="1">
        <v>183</v>
      </c>
      <c r="U1004" s="1">
        <v>198</v>
      </c>
      <c r="V1004" s="1">
        <v>311</v>
      </c>
      <c r="W1004" s="3">
        <v>1012</v>
      </c>
      <c r="X1004" s="2"/>
      <c r="Y1004" s="22" t="s">
        <v>4</v>
      </c>
      <c r="Z1004" s="1">
        <v>200</v>
      </c>
      <c r="AA1004" s="1">
        <v>259</v>
      </c>
      <c r="AB1004" s="1">
        <v>186</v>
      </c>
      <c r="AC1004" s="1">
        <v>367</v>
      </c>
      <c r="AD1004" s="3">
        <v>1012</v>
      </c>
      <c r="AE1004" s="2"/>
      <c r="AF1004" s="22" t="s">
        <v>4</v>
      </c>
      <c r="AG1004" s="1">
        <v>483</v>
      </c>
      <c r="AH1004" s="1">
        <v>529</v>
      </c>
      <c r="AI1004" s="3">
        <v>1012</v>
      </c>
    </row>
    <row r="1005" spans="1:35" x14ac:dyDescent="0.35">
      <c r="A1005" s="5" t="s">
        <v>452</v>
      </c>
      <c r="B1005" s="5" t="s">
        <v>452</v>
      </c>
      <c r="C1005" s="4"/>
      <c r="D1005" s="4"/>
      <c r="E1005" s="4"/>
      <c r="F1005" s="4"/>
      <c r="G1005" s="4"/>
      <c r="H1005" s="22"/>
      <c r="I1005" s="4"/>
      <c r="J1005" s="4"/>
      <c r="K1005" s="4"/>
      <c r="L1005" s="4"/>
      <c r="M1005" s="4"/>
      <c r="N1005" s="4"/>
      <c r="O1005" s="4"/>
      <c r="P1005" s="4"/>
      <c r="Q1005" s="22"/>
      <c r="R1005" s="4"/>
      <c r="S1005" s="4"/>
      <c r="T1005" s="4"/>
      <c r="U1005" s="4"/>
      <c r="V1005" s="4"/>
      <c r="W1005" s="4"/>
      <c r="X1005" s="4"/>
      <c r="Y1005" s="22"/>
      <c r="Z1005" s="4"/>
      <c r="AA1005" s="4"/>
      <c r="AB1005" s="4"/>
      <c r="AC1005" s="4"/>
      <c r="AD1005" s="4"/>
      <c r="AE1005" s="4"/>
      <c r="AF1005" s="22"/>
      <c r="AG1005" s="4"/>
      <c r="AH1005" s="4"/>
      <c r="AI1005" s="4"/>
    </row>
    <row r="1006" spans="1:35" ht="58" x14ac:dyDescent="0.35">
      <c r="A1006" s="23" t="s">
        <v>711</v>
      </c>
      <c r="B1006" s="10" t="s">
        <v>251</v>
      </c>
      <c r="C1006" s="1"/>
      <c r="D1006" s="1"/>
      <c r="E1006" s="1"/>
      <c r="F1006" s="1"/>
      <c r="G1006" s="2"/>
      <c r="H1006" s="22" t="s">
        <v>251</v>
      </c>
      <c r="I1006" s="1"/>
      <c r="J1006" s="1"/>
      <c r="K1006" s="1"/>
      <c r="L1006" s="1"/>
      <c r="M1006" s="1"/>
      <c r="N1006" s="1"/>
      <c r="O1006" s="1"/>
      <c r="P1006" s="2"/>
      <c r="Q1006" s="22" t="s">
        <v>251</v>
      </c>
      <c r="R1006" s="1"/>
      <c r="S1006" s="1"/>
      <c r="T1006" s="1"/>
      <c r="U1006" s="1"/>
      <c r="V1006" s="1"/>
      <c r="W1006" s="1"/>
      <c r="X1006" s="2"/>
      <c r="Y1006" s="22" t="s">
        <v>251</v>
      </c>
      <c r="Z1006" s="1"/>
      <c r="AA1006" s="1"/>
      <c r="AB1006" s="1"/>
      <c r="AC1006" s="1"/>
      <c r="AD1006" s="1"/>
      <c r="AE1006" s="2"/>
      <c r="AF1006" s="22" t="s">
        <v>251</v>
      </c>
      <c r="AG1006" s="1"/>
      <c r="AH1006" s="1"/>
      <c r="AI1006" s="1"/>
    </row>
    <row r="1007" spans="1:35" x14ac:dyDescent="0.35">
      <c r="A1007" s="23" t="s">
        <v>7</v>
      </c>
      <c r="B1007" s="27" t="s">
        <v>7</v>
      </c>
      <c r="C1007" s="1">
        <v>0</v>
      </c>
      <c r="D1007" s="1">
        <v>4</v>
      </c>
      <c r="E1007" s="1">
        <v>6</v>
      </c>
      <c r="F1007" s="1">
        <v>10</v>
      </c>
      <c r="G1007" s="2"/>
      <c r="H1007" s="22" t="s">
        <v>7</v>
      </c>
      <c r="I1007" s="1">
        <v>0</v>
      </c>
      <c r="J1007" s="1">
        <v>4</v>
      </c>
      <c r="K1007" s="1">
        <v>6</v>
      </c>
      <c r="L1007" s="1">
        <v>0</v>
      </c>
      <c r="M1007" s="1">
        <v>0</v>
      </c>
      <c r="N1007" s="1">
        <v>0</v>
      </c>
      <c r="O1007" s="1">
        <v>10</v>
      </c>
      <c r="P1007" s="2"/>
      <c r="Q1007" s="22" t="s">
        <v>7</v>
      </c>
      <c r="R1007" s="1">
        <v>3</v>
      </c>
      <c r="S1007" s="1">
        <v>2</v>
      </c>
      <c r="T1007" s="1">
        <v>2</v>
      </c>
      <c r="U1007" s="1">
        <v>3</v>
      </c>
      <c r="V1007" s="1">
        <v>0</v>
      </c>
      <c r="W1007" s="1">
        <v>10</v>
      </c>
      <c r="X1007" s="2"/>
      <c r="Y1007" s="22" t="s">
        <v>7</v>
      </c>
      <c r="Z1007" s="1">
        <v>2</v>
      </c>
      <c r="AA1007" s="1">
        <v>2</v>
      </c>
      <c r="AB1007" s="1">
        <v>6</v>
      </c>
      <c r="AC1007" s="1">
        <v>0</v>
      </c>
      <c r="AD1007" s="1">
        <v>10</v>
      </c>
      <c r="AE1007" s="2"/>
      <c r="AF1007" s="22" t="s">
        <v>7</v>
      </c>
      <c r="AG1007" s="1">
        <v>6</v>
      </c>
      <c r="AH1007" s="1">
        <v>4</v>
      </c>
      <c r="AI1007" s="1">
        <v>10</v>
      </c>
    </row>
    <row r="1008" spans="1:35" x14ac:dyDescent="0.35">
      <c r="A1008" s="23" t="s">
        <v>35</v>
      </c>
      <c r="B1008" s="27" t="s">
        <v>35</v>
      </c>
      <c r="C1008" s="1">
        <v>68</v>
      </c>
      <c r="D1008" s="1">
        <v>481</v>
      </c>
      <c r="E1008" s="1">
        <v>453</v>
      </c>
      <c r="F1008" s="3">
        <v>1002</v>
      </c>
      <c r="G1008" s="2"/>
      <c r="H1008" s="22" t="s">
        <v>35</v>
      </c>
      <c r="I1008" s="1">
        <v>86</v>
      </c>
      <c r="J1008" s="1">
        <v>395</v>
      </c>
      <c r="K1008" s="1">
        <v>357</v>
      </c>
      <c r="L1008" s="1">
        <v>96</v>
      </c>
      <c r="M1008" s="1">
        <v>26</v>
      </c>
      <c r="N1008" s="1">
        <v>42</v>
      </c>
      <c r="O1008" s="3">
        <v>1002</v>
      </c>
      <c r="P1008" s="2"/>
      <c r="Q1008" s="22" t="s">
        <v>35</v>
      </c>
      <c r="R1008" s="1">
        <v>146</v>
      </c>
      <c r="S1008" s="1">
        <v>169</v>
      </c>
      <c r="T1008" s="1">
        <v>181</v>
      </c>
      <c r="U1008" s="1">
        <v>195</v>
      </c>
      <c r="V1008" s="1">
        <v>311</v>
      </c>
      <c r="W1008" s="3">
        <v>1002</v>
      </c>
      <c r="X1008" s="2"/>
      <c r="Y1008" s="22" t="s">
        <v>35</v>
      </c>
      <c r="Z1008" s="1">
        <v>198</v>
      </c>
      <c r="AA1008" s="1">
        <v>257</v>
      </c>
      <c r="AB1008" s="1">
        <v>180</v>
      </c>
      <c r="AC1008" s="1">
        <v>367</v>
      </c>
      <c r="AD1008" s="3">
        <v>1002</v>
      </c>
      <c r="AE1008" s="2"/>
      <c r="AF1008" s="22" t="s">
        <v>35</v>
      </c>
      <c r="AG1008" s="1">
        <v>477</v>
      </c>
      <c r="AH1008" s="1">
        <v>525</v>
      </c>
      <c r="AI1008" s="3">
        <v>1002</v>
      </c>
    </row>
    <row r="1009" spans="1:35" x14ac:dyDescent="0.35">
      <c r="A1009" s="23" t="s">
        <v>4</v>
      </c>
      <c r="B1009" s="27" t="s">
        <v>4</v>
      </c>
      <c r="C1009" s="1">
        <v>68</v>
      </c>
      <c r="D1009" s="1">
        <v>485</v>
      </c>
      <c r="E1009" s="1">
        <v>459</v>
      </c>
      <c r="F1009" s="3">
        <v>1012</v>
      </c>
      <c r="G1009" s="2"/>
      <c r="H1009" s="22" t="s">
        <v>4</v>
      </c>
      <c r="I1009" s="1">
        <v>86</v>
      </c>
      <c r="J1009" s="1">
        <v>399</v>
      </c>
      <c r="K1009" s="1">
        <v>363</v>
      </c>
      <c r="L1009" s="1">
        <v>96</v>
      </c>
      <c r="M1009" s="1">
        <v>26</v>
      </c>
      <c r="N1009" s="1">
        <v>42</v>
      </c>
      <c r="O1009" s="3">
        <v>1012</v>
      </c>
      <c r="P1009" s="2"/>
      <c r="Q1009" s="22" t="s">
        <v>4</v>
      </c>
      <c r="R1009" s="1">
        <v>149</v>
      </c>
      <c r="S1009" s="1">
        <v>171</v>
      </c>
      <c r="T1009" s="1">
        <v>183</v>
      </c>
      <c r="U1009" s="1">
        <v>198</v>
      </c>
      <c r="V1009" s="1">
        <v>311</v>
      </c>
      <c r="W1009" s="3">
        <v>1012</v>
      </c>
      <c r="X1009" s="2"/>
      <c r="Y1009" s="22" t="s">
        <v>4</v>
      </c>
      <c r="Z1009" s="1">
        <v>200</v>
      </c>
      <c r="AA1009" s="1">
        <v>259</v>
      </c>
      <c r="AB1009" s="1">
        <v>186</v>
      </c>
      <c r="AC1009" s="1">
        <v>367</v>
      </c>
      <c r="AD1009" s="3">
        <v>1012</v>
      </c>
      <c r="AE1009" s="2"/>
      <c r="AF1009" s="22" t="s">
        <v>4</v>
      </c>
      <c r="AG1009" s="1">
        <v>483</v>
      </c>
      <c r="AH1009" s="1">
        <v>529</v>
      </c>
      <c r="AI1009" s="3">
        <v>1012</v>
      </c>
    </row>
    <row r="1010" spans="1:35" x14ac:dyDescent="0.35">
      <c r="A1010" s="5" t="s">
        <v>452</v>
      </c>
      <c r="B1010" s="5" t="s">
        <v>452</v>
      </c>
      <c r="C1010" s="4"/>
      <c r="D1010" s="4"/>
      <c r="E1010" s="4"/>
      <c r="F1010" s="4"/>
      <c r="G1010" s="4"/>
      <c r="H1010" s="22"/>
      <c r="I1010" s="4"/>
      <c r="J1010" s="4"/>
      <c r="K1010" s="4"/>
      <c r="L1010" s="4"/>
      <c r="M1010" s="4"/>
      <c r="N1010" s="4"/>
      <c r="O1010" s="4"/>
      <c r="P1010" s="4"/>
      <c r="Q1010" s="22"/>
      <c r="R1010" s="4"/>
      <c r="S1010" s="4"/>
      <c r="T1010" s="4"/>
      <c r="U1010" s="4"/>
      <c r="V1010" s="4"/>
      <c r="W1010" s="4"/>
      <c r="X1010" s="4"/>
      <c r="Y1010" s="22"/>
      <c r="Z1010" s="4"/>
      <c r="AA1010" s="4"/>
      <c r="AB1010" s="4"/>
      <c r="AC1010" s="4"/>
      <c r="AD1010" s="4"/>
      <c r="AE1010" s="4"/>
      <c r="AF1010" s="22"/>
      <c r="AG1010" s="4"/>
      <c r="AH1010" s="4"/>
      <c r="AI1010" s="4"/>
    </row>
    <row r="1011" spans="1:35" ht="72.5" x14ac:dyDescent="0.35">
      <c r="A1011" s="23" t="s">
        <v>712</v>
      </c>
      <c r="B1011" s="10" t="s">
        <v>252</v>
      </c>
      <c r="C1011" s="1"/>
      <c r="D1011" s="1"/>
      <c r="E1011" s="1"/>
      <c r="F1011" s="1"/>
      <c r="G1011" s="2"/>
      <c r="H1011" s="22" t="s">
        <v>252</v>
      </c>
      <c r="I1011" s="1"/>
      <c r="J1011" s="1"/>
      <c r="K1011" s="1"/>
      <c r="L1011" s="1"/>
      <c r="M1011" s="1"/>
      <c r="N1011" s="1"/>
      <c r="O1011" s="1"/>
      <c r="P1011" s="2"/>
      <c r="Q1011" s="22" t="s">
        <v>252</v>
      </c>
      <c r="R1011" s="1"/>
      <c r="S1011" s="1"/>
      <c r="T1011" s="1"/>
      <c r="U1011" s="1"/>
      <c r="V1011" s="1"/>
      <c r="W1011" s="1"/>
      <c r="X1011" s="2"/>
      <c r="Y1011" s="22" t="s">
        <v>252</v>
      </c>
      <c r="Z1011" s="1"/>
      <c r="AA1011" s="1"/>
      <c r="AB1011" s="1"/>
      <c r="AC1011" s="1"/>
      <c r="AD1011" s="1"/>
      <c r="AE1011" s="2"/>
      <c r="AF1011" s="22" t="s">
        <v>252</v>
      </c>
      <c r="AG1011" s="1"/>
      <c r="AH1011" s="1"/>
      <c r="AI1011" s="1"/>
    </row>
    <row r="1012" spans="1:35" x14ac:dyDescent="0.35">
      <c r="A1012" s="23" t="s">
        <v>7</v>
      </c>
      <c r="B1012" s="27" t="s">
        <v>7</v>
      </c>
      <c r="C1012" s="1">
        <v>12</v>
      </c>
      <c r="D1012" s="1">
        <v>23</v>
      </c>
      <c r="E1012" s="1">
        <v>41</v>
      </c>
      <c r="F1012" s="1">
        <v>76</v>
      </c>
      <c r="G1012" s="2"/>
      <c r="H1012" s="22" t="s">
        <v>7</v>
      </c>
      <c r="I1012" s="1">
        <v>2</v>
      </c>
      <c r="J1012" s="1">
        <v>21</v>
      </c>
      <c r="K1012" s="1">
        <v>35</v>
      </c>
      <c r="L1012" s="1">
        <v>6</v>
      </c>
      <c r="M1012" s="1">
        <v>7</v>
      </c>
      <c r="N1012" s="1">
        <v>5</v>
      </c>
      <c r="O1012" s="1">
        <v>76</v>
      </c>
      <c r="P1012" s="2"/>
      <c r="Q1012" s="22" t="s">
        <v>7</v>
      </c>
      <c r="R1012" s="1">
        <v>23</v>
      </c>
      <c r="S1012" s="1">
        <v>18</v>
      </c>
      <c r="T1012" s="1">
        <v>11</v>
      </c>
      <c r="U1012" s="1">
        <v>10</v>
      </c>
      <c r="V1012" s="1">
        <v>14</v>
      </c>
      <c r="W1012" s="1">
        <v>76</v>
      </c>
      <c r="X1012" s="2"/>
      <c r="Y1012" s="22" t="s">
        <v>7</v>
      </c>
      <c r="Z1012" s="1">
        <v>9</v>
      </c>
      <c r="AA1012" s="1">
        <v>33</v>
      </c>
      <c r="AB1012" s="1">
        <v>22</v>
      </c>
      <c r="AC1012" s="1">
        <v>12</v>
      </c>
      <c r="AD1012" s="1">
        <v>76</v>
      </c>
      <c r="AE1012" s="2"/>
      <c r="AF1012" s="22" t="s">
        <v>7</v>
      </c>
      <c r="AG1012" s="1">
        <v>28</v>
      </c>
      <c r="AH1012" s="1">
        <v>48</v>
      </c>
      <c r="AI1012" s="1">
        <v>76</v>
      </c>
    </row>
    <row r="1013" spans="1:35" x14ac:dyDescent="0.35">
      <c r="A1013" s="23" t="s">
        <v>35</v>
      </c>
      <c r="B1013" s="27" t="s">
        <v>35</v>
      </c>
      <c r="C1013" s="1">
        <v>56</v>
      </c>
      <c r="D1013" s="1">
        <v>462</v>
      </c>
      <c r="E1013" s="1">
        <v>418</v>
      </c>
      <c r="F1013" s="1">
        <v>936</v>
      </c>
      <c r="G1013" s="2"/>
      <c r="H1013" s="22" t="s">
        <v>35</v>
      </c>
      <c r="I1013" s="1">
        <v>84</v>
      </c>
      <c r="J1013" s="1">
        <v>378</v>
      </c>
      <c r="K1013" s="1">
        <v>328</v>
      </c>
      <c r="L1013" s="1">
        <v>90</v>
      </c>
      <c r="M1013" s="1">
        <v>19</v>
      </c>
      <c r="N1013" s="1">
        <v>37</v>
      </c>
      <c r="O1013" s="1">
        <v>936</v>
      </c>
      <c r="P1013" s="2"/>
      <c r="Q1013" s="22" t="s">
        <v>35</v>
      </c>
      <c r="R1013" s="1">
        <v>126</v>
      </c>
      <c r="S1013" s="1">
        <v>153</v>
      </c>
      <c r="T1013" s="1">
        <v>172</v>
      </c>
      <c r="U1013" s="1">
        <v>188</v>
      </c>
      <c r="V1013" s="1">
        <v>297</v>
      </c>
      <c r="W1013" s="1">
        <v>936</v>
      </c>
      <c r="X1013" s="2"/>
      <c r="Y1013" s="22" t="s">
        <v>35</v>
      </c>
      <c r="Z1013" s="1">
        <v>191</v>
      </c>
      <c r="AA1013" s="1">
        <v>226</v>
      </c>
      <c r="AB1013" s="1">
        <v>164</v>
      </c>
      <c r="AC1013" s="1">
        <v>355</v>
      </c>
      <c r="AD1013" s="1">
        <v>936</v>
      </c>
      <c r="AE1013" s="2"/>
      <c r="AF1013" s="22" t="s">
        <v>35</v>
      </c>
      <c r="AG1013" s="1">
        <v>455</v>
      </c>
      <c r="AH1013" s="1">
        <v>481</v>
      </c>
      <c r="AI1013" s="1">
        <v>936</v>
      </c>
    </row>
    <row r="1014" spans="1:35" x14ac:dyDescent="0.35">
      <c r="A1014" s="23" t="s">
        <v>4</v>
      </c>
      <c r="B1014" s="27" t="s">
        <v>4</v>
      </c>
      <c r="C1014" s="1">
        <v>68</v>
      </c>
      <c r="D1014" s="1">
        <v>485</v>
      </c>
      <c r="E1014" s="1">
        <v>459</v>
      </c>
      <c r="F1014" s="3">
        <v>1012</v>
      </c>
      <c r="G1014" s="2"/>
      <c r="H1014" s="22" t="s">
        <v>4</v>
      </c>
      <c r="I1014" s="1">
        <v>86</v>
      </c>
      <c r="J1014" s="1">
        <v>399</v>
      </c>
      <c r="K1014" s="1">
        <v>363</v>
      </c>
      <c r="L1014" s="1">
        <v>96</v>
      </c>
      <c r="M1014" s="1">
        <v>26</v>
      </c>
      <c r="N1014" s="1">
        <v>42</v>
      </c>
      <c r="O1014" s="3">
        <v>1012</v>
      </c>
      <c r="P1014" s="2"/>
      <c r="Q1014" s="22" t="s">
        <v>4</v>
      </c>
      <c r="R1014" s="1">
        <v>149</v>
      </c>
      <c r="S1014" s="1">
        <v>171</v>
      </c>
      <c r="T1014" s="1">
        <v>183</v>
      </c>
      <c r="U1014" s="1">
        <v>198</v>
      </c>
      <c r="V1014" s="1">
        <v>311</v>
      </c>
      <c r="W1014" s="3">
        <v>1012</v>
      </c>
      <c r="X1014" s="2"/>
      <c r="Y1014" s="22" t="s">
        <v>4</v>
      </c>
      <c r="Z1014" s="1">
        <v>200</v>
      </c>
      <c r="AA1014" s="1">
        <v>259</v>
      </c>
      <c r="AB1014" s="1">
        <v>186</v>
      </c>
      <c r="AC1014" s="1">
        <v>367</v>
      </c>
      <c r="AD1014" s="3">
        <v>1012</v>
      </c>
      <c r="AE1014" s="2"/>
      <c r="AF1014" s="22" t="s">
        <v>4</v>
      </c>
      <c r="AG1014" s="1">
        <v>483</v>
      </c>
      <c r="AH1014" s="1">
        <v>529</v>
      </c>
      <c r="AI1014" s="3">
        <v>1012</v>
      </c>
    </row>
    <row r="1015" spans="1:35" x14ac:dyDescent="0.35">
      <c r="A1015" s="5" t="s">
        <v>452</v>
      </c>
      <c r="B1015" s="5" t="s">
        <v>452</v>
      </c>
      <c r="C1015" s="4"/>
      <c r="D1015" s="4"/>
      <c r="E1015" s="4"/>
      <c r="F1015" s="4"/>
      <c r="G1015" s="4"/>
      <c r="H1015" s="22"/>
      <c r="I1015" s="4"/>
      <c r="J1015" s="4"/>
      <c r="K1015" s="4"/>
      <c r="L1015" s="4"/>
      <c r="M1015" s="4"/>
      <c r="N1015" s="4"/>
      <c r="O1015" s="4"/>
      <c r="P1015" s="4"/>
      <c r="Q1015" s="22"/>
      <c r="R1015" s="4"/>
      <c r="S1015" s="4"/>
      <c r="T1015" s="4"/>
      <c r="U1015" s="4"/>
      <c r="V1015" s="4"/>
      <c r="W1015" s="4"/>
      <c r="X1015" s="4"/>
      <c r="Y1015" s="22"/>
      <c r="Z1015" s="4"/>
      <c r="AA1015" s="4"/>
      <c r="AB1015" s="4"/>
      <c r="AC1015" s="4"/>
      <c r="AD1015" s="4"/>
      <c r="AE1015" s="4"/>
      <c r="AF1015" s="22"/>
      <c r="AG1015" s="4"/>
      <c r="AH1015" s="4"/>
      <c r="AI1015" s="4"/>
    </row>
    <row r="1016" spans="1:35" ht="58" x14ac:dyDescent="0.35">
      <c r="A1016" s="23" t="s">
        <v>713</v>
      </c>
      <c r="B1016" s="10" t="s">
        <v>253</v>
      </c>
      <c r="C1016" s="1"/>
      <c r="D1016" s="1"/>
      <c r="E1016" s="1"/>
      <c r="F1016" s="1"/>
      <c r="G1016" s="2"/>
      <c r="H1016" s="22" t="s">
        <v>253</v>
      </c>
      <c r="I1016" s="1"/>
      <c r="J1016" s="1"/>
      <c r="K1016" s="1"/>
      <c r="L1016" s="1"/>
      <c r="M1016" s="1"/>
      <c r="N1016" s="1"/>
      <c r="O1016" s="1"/>
      <c r="P1016" s="2"/>
      <c r="Q1016" s="22" t="s">
        <v>253</v>
      </c>
      <c r="R1016" s="1"/>
      <c r="S1016" s="1"/>
      <c r="T1016" s="1"/>
      <c r="U1016" s="1"/>
      <c r="V1016" s="1"/>
      <c r="W1016" s="1"/>
      <c r="X1016" s="2"/>
      <c r="Y1016" s="22" t="s">
        <v>253</v>
      </c>
      <c r="Z1016" s="1"/>
      <c r="AA1016" s="1"/>
      <c r="AB1016" s="1"/>
      <c r="AC1016" s="1"/>
      <c r="AD1016" s="1"/>
      <c r="AE1016" s="2"/>
      <c r="AF1016" s="22" t="s">
        <v>253</v>
      </c>
      <c r="AG1016" s="1"/>
      <c r="AH1016" s="1"/>
      <c r="AI1016" s="1"/>
    </row>
    <row r="1017" spans="1:35" x14ac:dyDescent="0.35">
      <c r="A1017" s="23" t="s">
        <v>7</v>
      </c>
      <c r="B1017" s="27" t="s">
        <v>7</v>
      </c>
      <c r="C1017" s="1">
        <v>40</v>
      </c>
      <c r="D1017" s="1">
        <v>88</v>
      </c>
      <c r="E1017" s="1">
        <v>131</v>
      </c>
      <c r="F1017" s="1">
        <v>259</v>
      </c>
      <c r="G1017" s="2"/>
      <c r="H1017" s="22" t="s">
        <v>7</v>
      </c>
      <c r="I1017" s="1">
        <v>17</v>
      </c>
      <c r="J1017" s="1">
        <v>71</v>
      </c>
      <c r="K1017" s="1">
        <v>108</v>
      </c>
      <c r="L1017" s="1">
        <v>23</v>
      </c>
      <c r="M1017" s="1">
        <v>13</v>
      </c>
      <c r="N1017" s="1">
        <v>27</v>
      </c>
      <c r="O1017" s="1">
        <v>259</v>
      </c>
      <c r="P1017" s="2"/>
      <c r="Q1017" s="22" t="s">
        <v>7</v>
      </c>
      <c r="R1017" s="1">
        <v>56</v>
      </c>
      <c r="S1017" s="1">
        <v>47</v>
      </c>
      <c r="T1017" s="1">
        <v>44</v>
      </c>
      <c r="U1017" s="1">
        <v>48</v>
      </c>
      <c r="V1017" s="1">
        <v>64</v>
      </c>
      <c r="W1017" s="1">
        <v>259</v>
      </c>
      <c r="X1017" s="2"/>
      <c r="Y1017" s="22" t="s">
        <v>7</v>
      </c>
      <c r="Z1017" s="1">
        <v>35</v>
      </c>
      <c r="AA1017" s="1">
        <v>76</v>
      </c>
      <c r="AB1017" s="1">
        <v>77</v>
      </c>
      <c r="AC1017" s="1">
        <v>71</v>
      </c>
      <c r="AD1017" s="1">
        <v>259</v>
      </c>
      <c r="AE1017" s="2"/>
      <c r="AF1017" s="22" t="s">
        <v>7</v>
      </c>
      <c r="AG1017" s="1">
        <v>121</v>
      </c>
      <c r="AH1017" s="1">
        <v>138</v>
      </c>
      <c r="AI1017" s="1">
        <v>259</v>
      </c>
    </row>
    <row r="1018" spans="1:35" x14ac:dyDescent="0.35">
      <c r="A1018" s="23" t="s">
        <v>35</v>
      </c>
      <c r="B1018" s="27" t="s">
        <v>35</v>
      </c>
      <c r="C1018" s="1">
        <v>28</v>
      </c>
      <c r="D1018" s="1">
        <v>397</v>
      </c>
      <c r="E1018" s="1">
        <v>328</v>
      </c>
      <c r="F1018" s="1">
        <v>753</v>
      </c>
      <c r="G1018" s="2"/>
      <c r="H1018" s="22" t="s">
        <v>35</v>
      </c>
      <c r="I1018" s="1">
        <v>69</v>
      </c>
      <c r="J1018" s="1">
        <v>328</v>
      </c>
      <c r="K1018" s="1">
        <v>255</v>
      </c>
      <c r="L1018" s="1">
        <v>73</v>
      </c>
      <c r="M1018" s="1">
        <v>13</v>
      </c>
      <c r="N1018" s="1">
        <v>15</v>
      </c>
      <c r="O1018" s="1">
        <v>753</v>
      </c>
      <c r="P1018" s="2"/>
      <c r="Q1018" s="22" t="s">
        <v>35</v>
      </c>
      <c r="R1018" s="1">
        <v>93</v>
      </c>
      <c r="S1018" s="1">
        <v>124</v>
      </c>
      <c r="T1018" s="1">
        <v>139</v>
      </c>
      <c r="U1018" s="1">
        <v>150</v>
      </c>
      <c r="V1018" s="1">
        <v>247</v>
      </c>
      <c r="W1018" s="1">
        <v>753</v>
      </c>
      <c r="X1018" s="2"/>
      <c r="Y1018" s="22" t="s">
        <v>35</v>
      </c>
      <c r="Z1018" s="1">
        <v>165</v>
      </c>
      <c r="AA1018" s="1">
        <v>183</v>
      </c>
      <c r="AB1018" s="1">
        <v>109</v>
      </c>
      <c r="AC1018" s="1">
        <v>296</v>
      </c>
      <c r="AD1018" s="1">
        <v>753</v>
      </c>
      <c r="AE1018" s="2"/>
      <c r="AF1018" s="22" t="s">
        <v>35</v>
      </c>
      <c r="AG1018" s="1">
        <v>362</v>
      </c>
      <c r="AH1018" s="1">
        <v>391</v>
      </c>
      <c r="AI1018" s="1">
        <v>753</v>
      </c>
    </row>
    <row r="1019" spans="1:35" x14ac:dyDescent="0.35">
      <c r="A1019" s="23" t="s">
        <v>4</v>
      </c>
      <c r="B1019" s="27" t="s">
        <v>4</v>
      </c>
      <c r="C1019" s="1">
        <v>68</v>
      </c>
      <c r="D1019" s="1">
        <v>485</v>
      </c>
      <c r="E1019" s="1">
        <v>459</v>
      </c>
      <c r="F1019" s="3">
        <v>1012</v>
      </c>
      <c r="G1019" s="2"/>
      <c r="H1019" s="22" t="s">
        <v>4</v>
      </c>
      <c r="I1019" s="1">
        <v>86</v>
      </c>
      <c r="J1019" s="1">
        <v>399</v>
      </c>
      <c r="K1019" s="1">
        <v>363</v>
      </c>
      <c r="L1019" s="1">
        <v>96</v>
      </c>
      <c r="M1019" s="1">
        <v>26</v>
      </c>
      <c r="N1019" s="1">
        <v>42</v>
      </c>
      <c r="O1019" s="3">
        <v>1012</v>
      </c>
      <c r="P1019" s="2"/>
      <c r="Q1019" s="22" t="s">
        <v>4</v>
      </c>
      <c r="R1019" s="1">
        <v>149</v>
      </c>
      <c r="S1019" s="1">
        <v>171</v>
      </c>
      <c r="T1019" s="1">
        <v>183</v>
      </c>
      <c r="U1019" s="1">
        <v>198</v>
      </c>
      <c r="V1019" s="1">
        <v>311</v>
      </c>
      <c r="W1019" s="3">
        <v>1012</v>
      </c>
      <c r="X1019" s="2"/>
      <c r="Y1019" s="22" t="s">
        <v>4</v>
      </c>
      <c r="Z1019" s="1">
        <v>200</v>
      </c>
      <c r="AA1019" s="1">
        <v>259</v>
      </c>
      <c r="AB1019" s="1">
        <v>186</v>
      </c>
      <c r="AC1019" s="1">
        <v>367</v>
      </c>
      <c r="AD1019" s="3">
        <v>1012</v>
      </c>
      <c r="AE1019" s="2"/>
      <c r="AF1019" s="22" t="s">
        <v>4</v>
      </c>
      <c r="AG1019" s="1">
        <v>483</v>
      </c>
      <c r="AH1019" s="1">
        <v>529</v>
      </c>
      <c r="AI1019" s="3">
        <v>1012</v>
      </c>
    </row>
    <row r="1020" spans="1:35" x14ac:dyDescent="0.35">
      <c r="A1020" s="5" t="s">
        <v>452</v>
      </c>
      <c r="B1020" s="5" t="s">
        <v>452</v>
      </c>
      <c r="C1020" s="4"/>
      <c r="D1020" s="4"/>
      <c r="E1020" s="4"/>
      <c r="F1020" s="4"/>
      <c r="G1020" s="4"/>
      <c r="H1020" s="22"/>
      <c r="I1020" s="4"/>
      <c r="J1020" s="4"/>
      <c r="K1020" s="4"/>
      <c r="L1020" s="4"/>
      <c r="M1020" s="4"/>
      <c r="N1020" s="4"/>
      <c r="O1020" s="4"/>
      <c r="P1020" s="4"/>
      <c r="Q1020" s="22"/>
      <c r="R1020" s="4"/>
      <c r="S1020" s="4"/>
      <c r="T1020" s="4"/>
      <c r="U1020" s="4"/>
      <c r="V1020" s="4"/>
      <c r="W1020" s="4"/>
      <c r="X1020" s="4"/>
      <c r="Y1020" s="22"/>
      <c r="Z1020" s="4"/>
      <c r="AA1020" s="4"/>
      <c r="AB1020" s="4"/>
      <c r="AC1020" s="4"/>
      <c r="AD1020" s="4"/>
      <c r="AE1020" s="4"/>
      <c r="AF1020" s="22"/>
      <c r="AG1020" s="4"/>
      <c r="AH1020" s="4"/>
      <c r="AI1020" s="4"/>
    </row>
    <row r="1021" spans="1:35" ht="58" x14ac:dyDescent="0.35">
      <c r="A1021" s="23" t="s">
        <v>714</v>
      </c>
      <c r="B1021" s="10" t="s">
        <v>254</v>
      </c>
      <c r="C1021" s="1"/>
      <c r="D1021" s="1"/>
      <c r="E1021" s="1"/>
      <c r="F1021" s="1"/>
      <c r="G1021" s="2"/>
      <c r="H1021" s="22" t="s">
        <v>254</v>
      </c>
      <c r="I1021" s="1"/>
      <c r="J1021" s="1"/>
      <c r="K1021" s="1"/>
      <c r="L1021" s="1"/>
      <c r="M1021" s="1"/>
      <c r="N1021" s="1"/>
      <c r="O1021" s="1"/>
      <c r="P1021" s="2"/>
      <c r="Q1021" s="22" t="s">
        <v>254</v>
      </c>
      <c r="R1021" s="1"/>
      <c r="S1021" s="1"/>
      <c r="T1021" s="1"/>
      <c r="U1021" s="1"/>
      <c r="V1021" s="1"/>
      <c r="W1021" s="1"/>
      <c r="X1021" s="2"/>
      <c r="Y1021" s="22" t="s">
        <v>254</v>
      </c>
      <c r="Z1021" s="1"/>
      <c r="AA1021" s="1"/>
      <c r="AB1021" s="1"/>
      <c r="AC1021" s="1"/>
      <c r="AD1021" s="1"/>
      <c r="AE1021" s="2"/>
      <c r="AF1021" s="22" t="s">
        <v>254</v>
      </c>
      <c r="AG1021" s="1"/>
      <c r="AH1021" s="1"/>
      <c r="AI1021" s="1"/>
    </row>
    <row r="1022" spans="1:35" x14ac:dyDescent="0.35">
      <c r="A1022" s="23" t="s">
        <v>7</v>
      </c>
      <c r="B1022" s="27" t="s">
        <v>7</v>
      </c>
      <c r="C1022" s="1">
        <v>45</v>
      </c>
      <c r="D1022" s="1">
        <v>185</v>
      </c>
      <c r="E1022" s="1">
        <v>178</v>
      </c>
      <c r="F1022" s="1">
        <v>408</v>
      </c>
      <c r="G1022" s="2"/>
      <c r="H1022" s="22" t="s">
        <v>7</v>
      </c>
      <c r="I1022" s="1">
        <v>29</v>
      </c>
      <c r="J1022" s="1">
        <v>156</v>
      </c>
      <c r="K1022" s="1">
        <v>152</v>
      </c>
      <c r="L1022" s="1">
        <v>26</v>
      </c>
      <c r="M1022" s="1">
        <v>16</v>
      </c>
      <c r="N1022" s="1">
        <v>29</v>
      </c>
      <c r="O1022" s="1">
        <v>408</v>
      </c>
      <c r="P1022" s="2"/>
      <c r="Q1022" s="22" t="s">
        <v>7</v>
      </c>
      <c r="R1022" s="1">
        <v>55</v>
      </c>
      <c r="S1022" s="1">
        <v>62</v>
      </c>
      <c r="T1022" s="1">
        <v>87</v>
      </c>
      <c r="U1022" s="1">
        <v>82</v>
      </c>
      <c r="V1022" s="1">
        <v>122</v>
      </c>
      <c r="W1022" s="1">
        <v>408</v>
      </c>
      <c r="X1022" s="2"/>
      <c r="Y1022" s="22" t="s">
        <v>7</v>
      </c>
      <c r="Z1022" s="1">
        <v>71</v>
      </c>
      <c r="AA1022" s="1">
        <v>104</v>
      </c>
      <c r="AB1022" s="1">
        <v>106</v>
      </c>
      <c r="AC1022" s="1">
        <v>127</v>
      </c>
      <c r="AD1022" s="1">
        <v>408</v>
      </c>
      <c r="AE1022" s="2"/>
      <c r="AF1022" s="22" t="s">
        <v>7</v>
      </c>
      <c r="AG1022" s="1">
        <v>209</v>
      </c>
      <c r="AH1022" s="1">
        <v>199</v>
      </c>
      <c r="AI1022" s="1">
        <v>408</v>
      </c>
    </row>
    <row r="1023" spans="1:35" x14ac:dyDescent="0.35">
      <c r="A1023" s="23" t="s">
        <v>35</v>
      </c>
      <c r="B1023" s="27" t="s">
        <v>35</v>
      </c>
      <c r="C1023" s="1">
        <v>23</v>
      </c>
      <c r="D1023" s="1">
        <v>300</v>
      </c>
      <c r="E1023" s="1">
        <v>281</v>
      </c>
      <c r="F1023" s="1">
        <v>604</v>
      </c>
      <c r="G1023" s="2"/>
      <c r="H1023" s="22" t="s">
        <v>35</v>
      </c>
      <c r="I1023" s="1">
        <v>57</v>
      </c>
      <c r="J1023" s="1">
        <v>243</v>
      </c>
      <c r="K1023" s="1">
        <v>211</v>
      </c>
      <c r="L1023" s="1">
        <v>70</v>
      </c>
      <c r="M1023" s="1">
        <v>10</v>
      </c>
      <c r="N1023" s="1">
        <v>13</v>
      </c>
      <c r="O1023" s="1">
        <v>604</v>
      </c>
      <c r="P1023" s="2"/>
      <c r="Q1023" s="22" t="s">
        <v>35</v>
      </c>
      <c r="R1023" s="1">
        <v>94</v>
      </c>
      <c r="S1023" s="1">
        <v>109</v>
      </c>
      <c r="T1023" s="1">
        <v>96</v>
      </c>
      <c r="U1023" s="1">
        <v>116</v>
      </c>
      <c r="V1023" s="1">
        <v>189</v>
      </c>
      <c r="W1023" s="1">
        <v>604</v>
      </c>
      <c r="X1023" s="2"/>
      <c r="Y1023" s="22" t="s">
        <v>35</v>
      </c>
      <c r="Z1023" s="1">
        <v>129</v>
      </c>
      <c r="AA1023" s="1">
        <v>155</v>
      </c>
      <c r="AB1023" s="1">
        <v>80</v>
      </c>
      <c r="AC1023" s="1">
        <v>240</v>
      </c>
      <c r="AD1023" s="1">
        <v>604</v>
      </c>
      <c r="AE1023" s="2"/>
      <c r="AF1023" s="22" t="s">
        <v>35</v>
      </c>
      <c r="AG1023" s="1">
        <v>274</v>
      </c>
      <c r="AH1023" s="1">
        <v>330</v>
      </c>
      <c r="AI1023" s="1">
        <v>604</v>
      </c>
    </row>
    <row r="1024" spans="1:35" x14ac:dyDescent="0.35">
      <c r="A1024" s="23" t="s">
        <v>4</v>
      </c>
      <c r="B1024" s="27" t="s">
        <v>4</v>
      </c>
      <c r="C1024" s="1">
        <v>68</v>
      </c>
      <c r="D1024" s="1">
        <v>485</v>
      </c>
      <c r="E1024" s="1">
        <v>459</v>
      </c>
      <c r="F1024" s="3">
        <v>1012</v>
      </c>
      <c r="G1024" s="2"/>
      <c r="H1024" s="22" t="s">
        <v>4</v>
      </c>
      <c r="I1024" s="1">
        <v>86</v>
      </c>
      <c r="J1024" s="1">
        <v>399</v>
      </c>
      <c r="K1024" s="1">
        <v>363</v>
      </c>
      <c r="L1024" s="1">
        <v>96</v>
      </c>
      <c r="M1024" s="1">
        <v>26</v>
      </c>
      <c r="N1024" s="1">
        <v>42</v>
      </c>
      <c r="O1024" s="3">
        <v>1012</v>
      </c>
      <c r="P1024" s="2"/>
      <c r="Q1024" s="22" t="s">
        <v>4</v>
      </c>
      <c r="R1024" s="1">
        <v>149</v>
      </c>
      <c r="S1024" s="1">
        <v>171</v>
      </c>
      <c r="T1024" s="1">
        <v>183</v>
      </c>
      <c r="U1024" s="1">
        <v>198</v>
      </c>
      <c r="V1024" s="1">
        <v>311</v>
      </c>
      <c r="W1024" s="3">
        <v>1012</v>
      </c>
      <c r="X1024" s="2"/>
      <c r="Y1024" s="22" t="s">
        <v>4</v>
      </c>
      <c r="Z1024" s="1">
        <v>200</v>
      </c>
      <c r="AA1024" s="1">
        <v>259</v>
      </c>
      <c r="AB1024" s="1">
        <v>186</v>
      </c>
      <c r="AC1024" s="1">
        <v>367</v>
      </c>
      <c r="AD1024" s="3">
        <v>1012</v>
      </c>
      <c r="AE1024" s="2"/>
      <c r="AF1024" s="22" t="s">
        <v>4</v>
      </c>
      <c r="AG1024" s="1">
        <v>483</v>
      </c>
      <c r="AH1024" s="1">
        <v>529</v>
      </c>
      <c r="AI1024" s="3">
        <v>1012</v>
      </c>
    </row>
    <row r="1025" spans="1:35" x14ac:dyDescent="0.35">
      <c r="A1025" s="5" t="s">
        <v>452</v>
      </c>
      <c r="B1025" s="5" t="s">
        <v>452</v>
      </c>
      <c r="C1025" s="4"/>
      <c r="D1025" s="4"/>
      <c r="E1025" s="4"/>
      <c r="F1025" s="4"/>
      <c r="G1025" s="4"/>
      <c r="H1025" s="22"/>
      <c r="I1025" s="4"/>
      <c r="J1025" s="4"/>
      <c r="K1025" s="4"/>
      <c r="L1025" s="4"/>
      <c r="M1025" s="4"/>
      <c r="N1025" s="4"/>
      <c r="O1025" s="4"/>
      <c r="P1025" s="4"/>
      <c r="Q1025" s="22"/>
      <c r="R1025" s="4"/>
      <c r="S1025" s="4"/>
      <c r="T1025" s="4"/>
      <c r="U1025" s="4"/>
      <c r="V1025" s="4"/>
      <c r="W1025" s="4"/>
      <c r="X1025" s="4"/>
      <c r="Y1025" s="22"/>
      <c r="Z1025" s="4"/>
      <c r="AA1025" s="4"/>
      <c r="AB1025" s="4"/>
      <c r="AC1025" s="4"/>
      <c r="AD1025" s="4"/>
      <c r="AE1025" s="4"/>
      <c r="AF1025" s="22"/>
      <c r="AG1025" s="4"/>
      <c r="AH1025" s="4"/>
      <c r="AI1025" s="4"/>
    </row>
    <row r="1026" spans="1:35" ht="72.5" x14ac:dyDescent="0.35">
      <c r="A1026" s="23" t="s">
        <v>715</v>
      </c>
      <c r="B1026" s="10" t="s">
        <v>255</v>
      </c>
      <c r="C1026" s="1"/>
      <c r="D1026" s="1"/>
      <c r="E1026" s="1"/>
      <c r="F1026" s="1"/>
      <c r="G1026" s="2"/>
      <c r="H1026" s="22" t="s">
        <v>255</v>
      </c>
      <c r="I1026" s="1"/>
      <c r="J1026" s="1"/>
      <c r="K1026" s="1"/>
      <c r="L1026" s="1"/>
      <c r="M1026" s="1"/>
      <c r="N1026" s="1"/>
      <c r="O1026" s="1"/>
      <c r="P1026" s="2"/>
      <c r="Q1026" s="22" t="s">
        <v>255</v>
      </c>
      <c r="R1026" s="1"/>
      <c r="S1026" s="1"/>
      <c r="T1026" s="1"/>
      <c r="U1026" s="1"/>
      <c r="V1026" s="1"/>
      <c r="W1026" s="1"/>
      <c r="X1026" s="2"/>
      <c r="Y1026" s="22" t="s">
        <v>255</v>
      </c>
      <c r="Z1026" s="1"/>
      <c r="AA1026" s="1"/>
      <c r="AB1026" s="1"/>
      <c r="AC1026" s="1"/>
      <c r="AD1026" s="1"/>
      <c r="AE1026" s="2"/>
      <c r="AF1026" s="22" t="s">
        <v>255</v>
      </c>
      <c r="AG1026" s="1"/>
      <c r="AH1026" s="1"/>
      <c r="AI1026" s="1"/>
    </row>
    <row r="1027" spans="1:35" x14ac:dyDescent="0.35">
      <c r="A1027" s="23" t="s">
        <v>7</v>
      </c>
      <c r="B1027" s="27" t="s">
        <v>7</v>
      </c>
      <c r="C1027" s="1">
        <v>22</v>
      </c>
      <c r="D1027" s="1">
        <v>80</v>
      </c>
      <c r="E1027" s="1">
        <v>73</v>
      </c>
      <c r="F1027" s="1">
        <v>175</v>
      </c>
      <c r="G1027" s="2"/>
      <c r="H1027" s="22" t="s">
        <v>7</v>
      </c>
      <c r="I1027" s="1">
        <v>13</v>
      </c>
      <c r="J1027" s="1">
        <v>67</v>
      </c>
      <c r="K1027" s="1">
        <v>61</v>
      </c>
      <c r="L1027" s="1">
        <v>12</v>
      </c>
      <c r="M1027" s="1">
        <v>14</v>
      </c>
      <c r="N1027" s="1">
        <v>8</v>
      </c>
      <c r="O1027" s="1">
        <v>175</v>
      </c>
      <c r="P1027" s="2"/>
      <c r="Q1027" s="22" t="s">
        <v>7</v>
      </c>
      <c r="R1027" s="1">
        <v>35</v>
      </c>
      <c r="S1027" s="1">
        <v>31</v>
      </c>
      <c r="T1027" s="1">
        <v>37</v>
      </c>
      <c r="U1027" s="1">
        <v>33</v>
      </c>
      <c r="V1027" s="1">
        <v>39</v>
      </c>
      <c r="W1027" s="1">
        <v>175</v>
      </c>
      <c r="X1027" s="2"/>
      <c r="Y1027" s="22" t="s">
        <v>7</v>
      </c>
      <c r="Z1027" s="1">
        <v>20</v>
      </c>
      <c r="AA1027" s="1">
        <v>65</v>
      </c>
      <c r="AB1027" s="1">
        <v>31</v>
      </c>
      <c r="AC1027" s="1">
        <v>59</v>
      </c>
      <c r="AD1027" s="1">
        <v>175</v>
      </c>
      <c r="AE1027" s="2"/>
      <c r="AF1027" s="22" t="s">
        <v>7</v>
      </c>
      <c r="AG1027" s="1">
        <v>72</v>
      </c>
      <c r="AH1027" s="1">
        <v>103</v>
      </c>
      <c r="AI1027" s="1">
        <v>175</v>
      </c>
    </row>
    <row r="1028" spans="1:35" x14ac:dyDescent="0.35">
      <c r="A1028" s="23" t="s">
        <v>35</v>
      </c>
      <c r="B1028" s="27" t="s">
        <v>35</v>
      </c>
      <c r="C1028" s="1">
        <v>46</v>
      </c>
      <c r="D1028" s="1">
        <v>405</v>
      </c>
      <c r="E1028" s="1">
        <v>386</v>
      </c>
      <c r="F1028" s="1">
        <v>837</v>
      </c>
      <c r="G1028" s="2"/>
      <c r="H1028" s="22" t="s">
        <v>35</v>
      </c>
      <c r="I1028" s="1">
        <v>73</v>
      </c>
      <c r="J1028" s="1">
        <v>332</v>
      </c>
      <c r="K1028" s="1">
        <v>302</v>
      </c>
      <c r="L1028" s="1">
        <v>84</v>
      </c>
      <c r="M1028" s="1">
        <v>12</v>
      </c>
      <c r="N1028" s="1">
        <v>34</v>
      </c>
      <c r="O1028" s="1">
        <v>837</v>
      </c>
      <c r="P1028" s="2"/>
      <c r="Q1028" s="22" t="s">
        <v>35</v>
      </c>
      <c r="R1028" s="1">
        <v>114</v>
      </c>
      <c r="S1028" s="1">
        <v>140</v>
      </c>
      <c r="T1028" s="1">
        <v>146</v>
      </c>
      <c r="U1028" s="1">
        <v>165</v>
      </c>
      <c r="V1028" s="1">
        <v>272</v>
      </c>
      <c r="W1028" s="1">
        <v>837</v>
      </c>
      <c r="X1028" s="2"/>
      <c r="Y1028" s="22" t="s">
        <v>35</v>
      </c>
      <c r="Z1028" s="1">
        <v>180</v>
      </c>
      <c r="AA1028" s="1">
        <v>194</v>
      </c>
      <c r="AB1028" s="1">
        <v>155</v>
      </c>
      <c r="AC1028" s="1">
        <v>308</v>
      </c>
      <c r="AD1028" s="1">
        <v>837</v>
      </c>
      <c r="AE1028" s="2"/>
      <c r="AF1028" s="22" t="s">
        <v>35</v>
      </c>
      <c r="AG1028" s="1">
        <v>411</v>
      </c>
      <c r="AH1028" s="1">
        <v>426</v>
      </c>
      <c r="AI1028" s="1">
        <v>837</v>
      </c>
    </row>
    <row r="1029" spans="1:35" x14ac:dyDescent="0.35">
      <c r="A1029" s="23" t="s">
        <v>4</v>
      </c>
      <c r="B1029" s="27" t="s">
        <v>4</v>
      </c>
      <c r="C1029" s="1">
        <v>68</v>
      </c>
      <c r="D1029" s="1">
        <v>485</v>
      </c>
      <c r="E1029" s="1">
        <v>459</v>
      </c>
      <c r="F1029" s="3">
        <v>1012</v>
      </c>
      <c r="G1029" s="2"/>
      <c r="H1029" s="22" t="s">
        <v>4</v>
      </c>
      <c r="I1029" s="1">
        <v>86</v>
      </c>
      <c r="J1029" s="1">
        <v>399</v>
      </c>
      <c r="K1029" s="1">
        <v>363</v>
      </c>
      <c r="L1029" s="1">
        <v>96</v>
      </c>
      <c r="M1029" s="1">
        <v>26</v>
      </c>
      <c r="N1029" s="1">
        <v>42</v>
      </c>
      <c r="O1029" s="3">
        <v>1012</v>
      </c>
      <c r="P1029" s="2"/>
      <c r="Q1029" s="22" t="s">
        <v>4</v>
      </c>
      <c r="R1029" s="1">
        <v>149</v>
      </c>
      <c r="S1029" s="1">
        <v>171</v>
      </c>
      <c r="T1029" s="1">
        <v>183</v>
      </c>
      <c r="U1029" s="1">
        <v>198</v>
      </c>
      <c r="V1029" s="1">
        <v>311</v>
      </c>
      <c r="W1029" s="3">
        <v>1012</v>
      </c>
      <c r="X1029" s="2"/>
      <c r="Y1029" s="22" t="s">
        <v>4</v>
      </c>
      <c r="Z1029" s="1">
        <v>200</v>
      </c>
      <c r="AA1029" s="1">
        <v>259</v>
      </c>
      <c r="AB1029" s="1">
        <v>186</v>
      </c>
      <c r="AC1029" s="1">
        <v>367</v>
      </c>
      <c r="AD1029" s="3">
        <v>1012</v>
      </c>
      <c r="AE1029" s="2"/>
      <c r="AF1029" s="22" t="s">
        <v>4</v>
      </c>
      <c r="AG1029" s="1">
        <v>483</v>
      </c>
      <c r="AH1029" s="1">
        <v>529</v>
      </c>
      <c r="AI1029" s="3">
        <v>1012</v>
      </c>
    </row>
    <row r="1030" spans="1:35" x14ac:dyDescent="0.35">
      <c r="A1030" s="5" t="s">
        <v>452</v>
      </c>
      <c r="B1030" s="5" t="s">
        <v>452</v>
      </c>
      <c r="C1030" s="4"/>
      <c r="D1030" s="4"/>
      <c r="E1030" s="4"/>
      <c r="F1030" s="4"/>
      <c r="G1030" s="4"/>
      <c r="H1030" s="22"/>
      <c r="I1030" s="4"/>
      <c r="J1030" s="4"/>
      <c r="K1030" s="4"/>
      <c r="L1030" s="4"/>
      <c r="M1030" s="4"/>
      <c r="N1030" s="4"/>
      <c r="O1030" s="4"/>
      <c r="P1030" s="4"/>
      <c r="Q1030" s="22"/>
      <c r="R1030" s="4"/>
      <c r="S1030" s="4"/>
      <c r="T1030" s="4"/>
      <c r="U1030" s="4"/>
      <c r="V1030" s="4"/>
      <c r="W1030" s="4"/>
      <c r="X1030" s="4"/>
      <c r="Y1030" s="22"/>
      <c r="Z1030" s="4"/>
      <c r="AA1030" s="4"/>
      <c r="AB1030" s="4"/>
      <c r="AC1030" s="4"/>
      <c r="AD1030" s="4"/>
      <c r="AE1030" s="4"/>
      <c r="AF1030" s="22"/>
      <c r="AG1030" s="4"/>
      <c r="AH1030" s="4"/>
      <c r="AI1030" s="4"/>
    </row>
    <row r="1031" spans="1:35" ht="58" x14ac:dyDescent="0.35">
      <c r="A1031" s="23" t="s">
        <v>716</v>
      </c>
      <c r="B1031" s="10" t="s">
        <v>256</v>
      </c>
      <c r="C1031" s="1"/>
      <c r="D1031" s="1"/>
      <c r="E1031" s="1"/>
      <c r="F1031" s="1"/>
      <c r="G1031" s="2"/>
      <c r="H1031" s="22" t="s">
        <v>256</v>
      </c>
      <c r="I1031" s="1"/>
      <c r="J1031" s="1"/>
      <c r="K1031" s="1"/>
      <c r="L1031" s="1"/>
      <c r="M1031" s="1"/>
      <c r="N1031" s="1"/>
      <c r="O1031" s="1"/>
      <c r="P1031" s="2"/>
      <c r="Q1031" s="22" t="s">
        <v>256</v>
      </c>
      <c r="R1031" s="1"/>
      <c r="S1031" s="1"/>
      <c r="T1031" s="1"/>
      <c r="U1031" s="1"/>
      <c r="V1031" s="1"/>
      <c r="W1031" s="1"/>
      <c r="X1031" s="2"/>
      <c r="Y1031" s="22" t="s">
        <v>256</v>
      </c>
      <c r="Z1031" s="1"/>
      <c r="AA1031" s="1"/>
      <c r="AB1031" s="1"/>
      <c r="AC1031" s="1"/>
      <c r="AD1031" s="1"/>
      <c r="AE1031" s="2"/>
      <c r="AF1031" s="22" t="s">
        <v>256</v>
      </c>
      <c r="AG1031" s="1"/>
      <c r="AH1031" s="1"/>
      <c r="AI1031" s="1"/>
    </row>
    <row r="1032" spans="1:35" x14ac:dyDescent="0.35">
      <c r="A1032" s="23" t="s">
        <v>7</v>
      </c>
      <c r="B1032" s="27" t="s">
        <v>7</v>
      </c>
      <c r="C1032" s="1">
        <v>0</v>
      </c>
      <c r="D1032" s="1">
        <v>2</v>
      </c>
      <c r="E1032" s="1">
        <v>2</v>
      </c>
      <c r="F1032" s="1">
        <v>4</v>
      </c>
      <c r="G1032" s="2"/>
      <c r="H1032" s="22" t="s">
        <v>7</v>
      </c>
      <c r="I1032" s="1">
        <v>0</v>
      </c>
      <c r="J1032" s="1">
        <v>2</v>
      </c>
      <c r="K1032" s="1">
        <v>2</v>
      </c>
      <c r="L1032" s="1">
        <v>0</v>
      </c>
      <c r="M1032" s="1">
        <v>0</v>
      </c>
      <c r="N1032" s="1">
        <v>0</v>
      </c>
      <c r="O1032" s="1">
        <v>4</v>
      </c>
      <c r="P1032" s="2"/>
      <c r="Q1032" s="22" t="s">
        <v>7</v>
      </c>
      <c r="R1032" s="1">
        <v>0</v>
      </c>
      <c r="S1032" s="1">
        <v>1</v>
      </c>
      <c r="T1032" s="1">
        <v>0</v>
      </c>
      <c r="U1032" s="1">
        <v>0</v>
      </c>
      <c r="V1032" s="1">
        <v>3</v>
      </c>
      <c r="W1032" s="1">
        <v>4</v>
      </c>
      <c r="X1032" s="2"/>
      <c r="Y1032" s="22" t="s">
        <v>7</v>
      </c>
      <c r="Z1032" s="1">
        <v>1</v>
      </c>
      <c r="AA1032" s="1">
        <v>2</v>
      </c>
      <c r="AB1032" s="1">
        <v>0</v>
      </c>
      <c r="AC1032" s="1">
        <v>1</v>
      </c>
      <c r="AD1032" s="1">
        <v>4</v>
      </c>
      <c r="AE1032" s="2"/>
      <c r="AF1032" s="22" t="s">
        <v>7</v>
      </c>
      <c r="AG1032" s="1">
        <v>3</v>
      </c>
      <c r="AH1032" s="1">
        <v>1</v>
      </c>
      <c r="AI1032" s="1">
        <v>4</v>
      </c>
    </row>
    <row r="1033" spans="1:35" x14ac:dyDescent="0.35">
      <c r="A1033" s="23" t="s">
        <v>35</v>
      </c>
      <c r="B1033" s="27" t="s">
        <v>35</v>
      </c>
      <c r="C1033" s="1">
        <v>68</v>
      </c>
      <c r="D1033" s="1">
        <v>483</v>
      </c>
      <c r="E1033" s="1">
        <v>457</v>
      </c>
      <c r="F1033" s="3">
        <v>1008</v>
      </c>
      <c r="G1033" s="2"/>
      <c r="H1033" s="22" t="s">
        <v>35</v>
      </c>
      <c r="I1033" s="1">
        <v>86</v>
      </c>
      <c r="J1033" s="1">
        <v>397</v>
      </c>
      <c r="K1033" s="1">
        <v>361</v>
      </c>
      <c r="L1033" s="1">
        <v>96</v>
      </c>
      <c r="M1033" s="1">
        <v>26</v>
      </c>
      <c r="N1033" s="1">
        <v>42</v>
      </c>
      <c r="O1033" s="3">
        <v>1008</v>
      </c>
      <c r="P1033" s="2"/>
      <c r="Q1033" s="22" t="s">
        <v>35</v>
      </c>
      <c r="R1033" s="1">
        <v>149</v>
      </c>
      <c r="S1033" s="1">
        <v>170</v>
      </c>
      <c r="T1033" s="1">
        <v>183</v>
      </c>
      <c r="U1033" s="1">
        <v>198</v>
      </c>
      <c r="V1033" s="1">
        <v>308</v>
      </c>
      <c r="W1033" s="3">
        <v>1008</v>
      </c>
      <c r="X1033" s="2"/>
      <c r="Y1033" s="22" t="s">
        <v>35</v>
      </c>
      <c r="Z1033" s="1">
        <v>199</v>
      </c>
      <c r="AA1033" s="1">
        <v>257</v>
      </c>
      <c r="AB1033" s="1">
        <v>186</v>
      </c>
      <c r="AC1033" s="1">
        <v>366</v>
      </c>
      <c r="AD1033" s="3">
        <v>1008</v>
      </c>
      <c r="AE1033" s="2"/>
      <c r="AF1033" s="22" t="s">
        <v>35</v>
      </c>
      <c r="AG1033" s="1">
        <v>480</v>
      </c>
      <c r="AH1033" s="1">
        <v>528</v>
      </c>
      <c r="AI1033" s="3">
        <v>1008</v>
      </c>
    </row>
    <row r="1034" spans="1:35" x14ac:dyDescent="0.35">
      <c r="A1034" s="23" t="s">
        <v>4</v>
      </c>
      <c r="B1034" s="27" t="s">
        <v>4</v>
      </c>
      <c r="C1034" s="1">
        <v>68</v>
      </c>
      <c r="D1034" s="1">
        <v>485</v>
      </c>
      <c r="E1034" s="1">
        <v>459</v>
      </c>
      <c r="F1034" s="3">
        <v>1012</v>
      </c>
      <c r="G1034" s="2"/>
      <c r="H1034" s="22" t="s">
        <v>4</v>
      </c>
      <c r="I1034" s="1">
        <v>86</v>
      </c>
      <c r="J1034" s="1">
        <v>399</v>
      </c>
      <c r="K1034" s="1">
        <v>363</v>
      </c>
      <c r="L1034" s="1">
        <v>96</v>
      </c>
      <c r="M1034" s="1">
        <v>26</v>
      </c>
      <c r="N1034" s="1">
        <v>42</v>
      </c>
      <c r="O1034" s="3">
        <v>1012</v>
      </c>
      <c r="P1034" s="2"/>
      <c r="Q1034" s="22" t="s">
        <v>4</v>
      </c>
      <c r="R1034" s="1">
        <v>149</v>
      </c>
      <c r="S1034" s="1">
        <v>171</v>
      </c>
      <c r="T1034" s="1">
        <v>183</v>
      </c>
      <c r="U1034" s="1">
        <v>198</v>
      </c>
      <c r="V1034" s="1">
        <v>311</v>
      </c>
      <c r="W1034" s="3">
        <v>1012</v>
      </c>
      <c r="X1034" s="2"/>
      <c r="Y1034" s="22" t="s">
        <v>4</v>
      </c>
      <c r="Z1034" s="1">
        <v>200</v>
      </c>
      <c r="AA1034" s="1">
        <v>259</v>
      </c>
      <c r="AB1034" s="1">
        <v>186</v>
      </c>
      <c r="AC1034" s="1">
        <v>367</v>
      </c>
      <c r="AD1034" s="3">
        <v>1012</v>
      </c>
      <c r="AE1034" s="2"/>
      <c r="AF1034" s="22" t="s">
        <v>4</v>
      </c>
      <c r="AG1034" s="1">
        <v>483</v>
      </c>
      <c r="AH1034" s="1">
        <v>529</v>
      </c>
      <c r="AI1034" s="3">
        <v>1012</v>
      </c>
    </row>
    <row r="1035" spans="1:35" x14ac:dyDescent="0.35">
      <c r="A1035" s="5" t="s">
        <v>452</v>
      </c>
      <c r="B1035" s="5" t="s">
        <v>452</v>
      </c>
      <c r="C1035" s="4"/>
      <c r="D1035" s="4"/>
      <c r="E1035" s="4"/>
      <c r="F1035" s="4"/>
      <c r="G1035" s="4"/>
      <c r="H1035" s="22"/>
      <c r="I1035" s="4"/>
      <c r="J1035" s="4"/>
      <c r="K1035" s="4"/>
      <c r="L1035" s="4"/>
      <c r="M1035" s="4"/>
      <c r="N1035" s="4"/>
      <c r="O1035" s="4"/>
      <c r="P1035" s="4"/>
      <c r="Q1035" s="22"/>
      <c r="R1035" s="4"/>
      <c r="S1035" s="4"/>
      <c r="T1035" s="4"/>
      <c r="U1035" s="4"/>
      <c r="V1035" s="4"/>
      <c r="W1035" s="4"/>
      <c r="X1035" s="4"/>
      <c r="Y1035" s="22"/>
      <c r="Z1035" s="4"/>
      <c r="AA1035" s="4"/>
      <c r="AB1035" s="4"/>
      <c r="AC1035" s="4"/>
      <c r="AD1035" s="4"/>
      <c r="AE1035" s="4"/>
      <c r="AF1035" s="22"/>
      <c r="AG1035" s="4"/>
      <c r="AH1035" s="4"/>
      <c r="AI1035" s="4"/>
    </row>
    <row r="1036" spans="1:35" ht="72.5" x14ac:dyDescent="0.35">
      <c r="A1036" s="23" t="s">
        <v>717</v>
      </c>
      <c r="B1036" s="10" t="s">
        <v>257</v>
      </c>
      <c r="C1036" s="1"/>
      <c r="D1036" s="1"/>
      <c r="E1036" s="1"/>
      <c r="F1036" s="1"/>
      <c r="G1036" s="2"/>
      <c r="H1036" s="22" t="s">
        <v>257</v>
      </c>
      <c r="I1036" s="1"/>
      <c r="J1036" s="1"/>
      <c r="K1036" s="1"/>
      <c r="L1036" s="1"/>
      <c r="M1036" s="1"/>
      <c r="N1036" s="1"/>
      <c r="O1036" s="1"/>
      <c r="P1036" s="2"/>
      <c r="Q1036" s="22" t="s">
        <v>257</v>
      </c>
      <c r="R1036" s="1"/>
      <c r="S1036" s="1"/>
      <c r="T1036" s="1"/>
      <c r="U1036" s="1"/>
      <c r="V1036" s="1"/>
      <c r="W1036" s="1"/>
      <c r="X1036" s="2"/>
      <c r="Y1036" s="22" t="s">
        <v>257</v>
      </c>
      <c r="Z1036" s="1"/>
      <c r="AA1036" s="1"/>
      <c r="AB1036" s="1"/>
      <c r="AC1036" s="1"/>
      <c r="AD1036" s="1"/>
      <c r="AE1036" s="2"/>
      <c r="AF1036" s="22" t="s">
        <v>257</v>
      </c>
      <c r="AG1036" s="1"/>
      <c r="AH1036" s="1"/>
      <c r="AI1036" s="1"/>
    </row>
    <row r="1037" spans="1:35" x14ac:dyDescent="0.35">
      <c r="A1037" s="23" t="s">
        <v>7</v>
      </c>
      <c r="B1037" s="27" t="s">
        <v>7</v>
      </c>
      <c r="C1037" s="1">
        <v>7</v>
      </c>
      <c r="D1037" s="1">
        <v>98</v>
      </c>
      <c r="E1037" s="1">
        <v>78</v>
      </c>
      <c r="F1037" s="1">
        <v>183</v>
      </c>
      <c r="G1037" s="2"/>
      <c r="H1037" s="22" t="s">
        <v>7</v>
      </c>
      <c r="I1037" s="1">
        <v>28</v>
      </c>
      <c r="J1037" s="1">
        <v>70</v>
      </c>
      <c r="K1037" s="1">
        <v>48</v>
      </c>
      <c r="L1037" s="1">
        <v>30</v>
      </c>
      <c r="M1037" s="1">
        <v>2</v>
      </c>
      <c r="N1037" s="1">
        <v>5</v>
      </c>
      <c r="O1037" s="1">
        <v>183</v>
      </c>
      <c r="P1037" s="2"/>
      <c r="Q1037" s="22" t="s">
        <v>7</v>
      </c>
      <c r="R1037" s="1">
        <v>9</v>
      </c>
      <c r="S1037" s="1">
        <v>12</v>
      </c>
      <c r="T1037" s="1">
        <v>30</v>
      </c>
      <c r="U1037" s="1">
        <v>38</v>
      </c>
      <c r="V1037" s="1">
        <v>94</v>
      </c>
      <c r="W1037" s="1">
        <v>183</v>
      </c>
      <c r="X1037" s="2"/>
      <c r="Y1037" s="22" t="s">
        <v>7</v>
      </c>
      <c r="Z1037" s="1">
        <v>56</v>
      </c>
      <c r="AA1037" s="1">
        <v>30</v>
      </c>
      <c r="AB1037" s="1">
        <v>24</v>
      </c>
      <c r="AC1037" s="1">
        <v>73</v>
      </c>
      <c r="AD1037" s="1">
        <v>183</v>
      </c>
      <c r="AE1037" s="2"/>
      <c r="AF1037" s="22" t="s">
        <v>7</v>
      </c>
      <c r="AG1037" s="1">
        <v>82</v>
      </c>
      <c r="AH1037" s="1">
        <v>101</v>
      </c>
      <c r="AI1037" s="1">
        <v>183</v>
      </c>
    </row>
    <row r="1038" spans="1:35" x14ac:dyDescent="0.35">
      <c r="A1038" s="23" t="s">
        <v>35</v>
      </c>
      <c r="B1038" s="27" t="s">
        <v>35</v>
      </c>
      <c r="C1038" s="1">
        <v>61</v>
      </c>
      <c r="D1038" s="1">
        <v>387</v>
      </c>
      <c r="E1038" s="1">
        <v>381</v>
      </c>
      <c r="F1038" s="1">
        <v>829</v>
      </c>
      <c r="G1038" s="2"/>
      <c r="H1038" s="22" t="s">
        <v>35</v>
      </c>
      <c r="I1038" s="1">
        <v>58</v>
      </c>
      <c r="J1038" s="1">
        <v>329</v>
      </c>
      <c r="K1038" s="1">
        <v>315</v>
      </c>
      <c r="L1038" s="1">
        <v>66</v>
      </c>
      <c r="M1038" s="1">
        <v>24</v>
      </c>
      <c r="N1038" s="1">
        <v>37</v>
      </c>
      <c r="O1038" s="1">
        <v>829</v>
      </c>
      <c r="P1038" s="2"/>
      <c r="Q1038" s="22" t="s">
        <v>35</v>
      </c>
      <c r="R1038" s="1">
        <v>140</v>
      </c>
      <c r="S1038" s="1">
        <v>159</v>
      </c>
      <c r="T1038" s="1">
        <v>153</v>
      </c>
      <c r="U1038" s="1">
        <v>160</v>
      </c>
      <c r="V1038" s="1">
        <v>217</v>
      </c>
      <c r="W1038" s="1">
        <v>829</v>
      </c>
      <c r="X1038" s="2"/>
      <c r="Y1038" s="22" t="s">
        <v>35</v>
      </c>
      <c r="Z1038" s="1">
        <v>144</v>
      </c>
      <c r="AA1038" s="1">
        <v>229</v>
      </c>
      <c r="AB1038" s="1">
        <v>162</v>
      </c>
      <c r="AC1038" s="1">
        <v>294</v>
      </c>
      <c r="AD1038" s="1">
        <v>829</v>
      </c>
      <c r="AE1038" s="2"/>
      <c r="AF1038" s="22" t="s">
        <v>35</v>
      </c>
      <c r="AG1038" s="1">
        <v>401</v>
      </c>
      <c r="AH1038" s="1">
        <v>428</v>
      </c>
      <c r="AI1038" s="1">
        <v>829</v>
      </c>
    </row>
    <row r="1039" spans="1:35" x14ac:dyDescent="0.35">
      <c r="A1039" s="23" t="s">
        <v>4</v>
      </c>
      <c r="B1039" s="27" t="s">
        <v>4</v>
      </c>
      <c r="C1039" s="1">
        <v>68</v>
      </c>
      <c r="D1039" s="1">
        <v>485</v>
      </c>
      <c r="E1039" s="1">
        <v>459</v>
      </c>
      <c r="F1039" s="3">
        <v>1012</v>
      </c>
      <c r="G1039" s="2"/>
      <c r="H1039" s="22" t="s">
        <v>4</v>
      </c>
      <c r="I1039" s="1">
        <v>86</v>
      </c>
      <c r="J1039" s="1">
        <v>399</v>
      </c>
      <c r="K1039" s="1">
        <v>363</v>
      </c>
      <c r="L1039" s="1">
        <v>96</v>
      </c>
      <c r="M1039" s="1">
        <v>26</v>
      </c>
      <c r="N1039" s="1">
        <v>42</v>
      </c>
      <c r="O1039" s="3">
        <v>1012</v>
      </c>
      <c r="P1039" s="2"/>
      <c r="Q1039" s="22" t="s">
        <v>4</v>
      </c>
      <c r="R1039" s="1">
        <v>149</v>
      </c>
      <c r="S1039" s="1">
        <v>171</v>
      </c>
      <c r="T1039" s="1">
        <v>183</v>
      </c>
      <c r="U1039" s="1">
        <v>198</v>
      </c>
      <c r="V1039" s="1">
        <v>311</v>
      </c>
      <c r="W1039" s="3">
        <v>1012</v>
      </c>
      <c r="X1039" s="2"/>
      <c r="Y1039" s="22" t="s">
        <v>4</v>
      </c>
      <c r="Z1039" s="1">
        <v>200</v>
      </c>
      <c r="AA1039" s="1">
        <v>259</v>
      </c>
      <c r="AB1039" s="1">
        <v>186</v>
      </c>
      <c r="AC1039" s="1">
        <v>367</v>
      </c>
      <c r="AD1039" s="3">
        <v>1012</v>
      </c>
      <c r="AE1039" s="2"/>
      <c r="AF1039" s="22" t="s">
        <v>4</v>
      </c>
      <c r="AG1039" s="1">
        <v>483</v>
      </c>
      <c r="AH1039" s="1">
        <v>529</v>
      </c>
      <c r="AI1039" s="3">
        <v>1012</v>
      </c>
    </row>
    <row r="1040" spans="1:35" x14ac:dyDescent="0.35">
      <c r="A1040" s="5" t="s">
        <v>452</v>
      </c>
      <c r="B1040" s="5" t="s">
        <v>452</v>
      </c>
      <c r="C1040" s="4"/>
      <c r="D1040" s="4"/>
      <c r="E1040" s="4"/>
      <c r="F1040" s="4"/>
      <c r="G1040" s="4"/>
      <c r="H1040" s="22"/>
      <c r="I1040" s="4"/>
      <c r="J1040" s="4"/>
      <c r="K1040" s="4"/>
      <c r="L1040" s="4"/>
      <c r="M1040" s="4"/>
      <c r="N1040" s="4"/>
      <c r="O1040" s="4"/>
      <c r="P1040" s="4"/>
      <c r="Q1040" s="22"/>
      <c r="R1040" s="4"/>
      <c r="S1040" s="4"/>
      <c r="T1040" s="4"/>
      <c r="U1040" s="4"/>
      <c r="V1040" s="4"/>
      <c r="W1040" s="4"/>
      <c r="X1040" s="4"/>
      <c r="Y1040" s="22"/>
      <c r="Z1040" s="4"/>
      <c r="AA1040" s="4"/>
      <c r="AB1040" s="4"/>
      <c r="AC1040" s="4"/>
      <c r="AD1040" s="4"/>
      <c r="AE1040" s="4"/>
      <c r="AF1040" s="22"/>
      <c r="AG1040" s="4"/>
      <c r="AH1040" s="4"/>
      <c r="AI1040" s="4"/>
    </row>
    <row r="1041" spans="1:35" ht="72.5" x14ac:dyDescent="0.35">
      <c r="A1041" s="23" t="s">
        <v>582</v>
      </c>
      <c r="B1041" s="10" t="s">
        <v>258</v>
      </c>
      <c r="C1041" s="1"/>
      <c r="D1041" s="1"/>
      <c r="E1041" s="1"/>
      <c r="F1041" s="1"/>
      <c r="G1041" s="2"/>
      <c r="H1041" s="22" t="s">
        <v>258</v>
      </c>
      <c r="I1041" s="1"/>
      <c r="J1041" s="1"/>
      <c r="K1041" s="1"/>
      <c r="L1041" s="1"/>
      <c r="M1041" s="1"/>
      <c r="N1041" s="1"/>
      <c r="O1041" s="1"/>
      <c r="P1041" s="2"/>
      <c r="Q1041" s="22" t="s">
        <v>258</v>
      </c>
      <c r="R1041" s="1"/>
      <c r="S1041" s="1"/>
      <c r="T1041" s="1"/>
      <c r="U1041" s="1"/>
      <c r="V1041" s="1"/>
      <c r="W1041" s="1"/>
      <c r="X1041" s="2"/>
      <c r="Y1041" s="22" t="s">
        <v>258</v>
      </c>
      <c r="Z1041" s="1"/>
      <c r="AA1041" s="1"/>
      <c r="AB1041" s="1"/>
      <c r="AC1041" s="1"/>
      <c r="AD1041" s="1"/>
      <c r="AE1041" s="2"/>
      <c r="AF1041" s="22" t="s">
        <v>258</v>
      </c>
      <c r="AG1041" s="1"/>
      <c r="AH1041" s="1"/>
      <c r="AI1041" s="1"/>
    </row>
    <row r="1042" spans="1:35" x14ac:dyDescent="0.35">
      <c r="A1042" s="23" t="s">
        <v>46</v>
      </c>
      <c r="B1042" s="27" t="s">
        <v>46</v>
      </c>
      <c r="C1042" s="1">
        <v>0</v>
      </c>
      <c r="D1042" s="1">
        <v>1</v>
      </c>
      <c r="E1042" s="1">
        <v>1</v>
      </c>
      <c r="F1042" s="1">
        <v>2</v>
      </c>
      <c r="G1042" s="2"/>
      <c r="H1042" s="22" t="s">
        <v>46</v>
      </c>
      <c r="I1042" s="1">
        <v>0</v>
      </c>
      <c r="J1042" s="1">
        <v>1</v>
      </c>
      <c r="K1042" s="1">
        <v>0</v>
      </c>
      <c r="L1042" s="1">
        <v>1</v>
      </c>
      <c r="M1042" s="1">
        <v>0</v>
      </c>
      <c r="N1042" s="1">
        <v>0</v>
      </c>
      <c r="O1042" s="1">
        <v>2</v>
      </c>
      <c r="P1042" s="2"/>
      <c r="Q1042" s="22" t="s">
        <v>46</v>
      </c>
      <c r="R1042" s="1">
        <v>2</v>
      </c>
      <c r="S1042" s="1">
        <v>0</v>
      </c>
      <c r="T1042" s="1">
        <v>0</v>
      </c>
      <c r="U1042" s="1">
        <v>0</v>
      </c>
      <c r="V1042" s="1">
        <v>0</v>
      </c>
      <c r="W1042" s="1">
        <v>2</v>
      </c>
      <c r="X1042" s="2"/>
      <c r="Y1042" s="22" t="s">
        <v>46</v>
      </c>
      <c r="Z1042" s="1">
        <v>0</v>
      </c>
      <c r="AA1042" s="1">
        <v>2</v>
      </c>
      <c r="AB1042" s="1">
        <v>0</v>
      </c>
      <c r="AC1042" s="1">
        <v>0</v>
      </c>
      <c r="AD1042" s="1">
        <v>2</v>
      </c>
      <c r="AE1042" s="2"/>
      <c r="AF1042" s="22" t="s">
        <v>46</v>
      </c>
      <c r="AG1042" s="1">
        <v>0</v>
      </c>
      <c r="AH1042" s="1">
        <v>2</v>
      </c>
      <c r="AI1042" s="1">
        <v>2</v>
      </c>
    </row>
    <row r="1043" spans="1:35" x14ac:dyDescent="0.35">
      <c r="A1043" s="23" t="s">
        <v>47</v>
      </c>
      <c r="B1043" s="27" t="s">
        <v>47</v>
      </c>
      <c r="C1043" s="1">
        <v>0</v>
      </c>
      <c r="D1043" s="1">
        <v>7</v>
      </c>
      <c r="E1043" s="1">
        <v>3</v>
      </c>
      <c r="F1043" s="1">
        <v>10</v>
      </c>
      <c r="G1043" s="2"/>
      <c r="H1043" s="22" t="s">
        <v>47</v>
      </c>
      <c r="I1043" s="1">
        <v>1</v>
      </c>
      <c r="J1043" s="1">
        <v>6</v>
      </c>
      <c r="K1043" s="1">
        <v>3</v>
      </c>
      <c r="L1043" s="1">
        <v>0</v>
      </c>
      <c r="M1043" s="1">
        <v>0</v>
      </c>
      <c r="N1043" s="1">
        <v>0</v>
      </c>
      <c r="O1043" s="1">
        <v>10</v>
      </c>
      <c r="P1043" s="2"/>
      <c r="Q1043" s="22" t="s">
        <v>47</v>
      </c>
      <c r="R1043" s="1">
        <v>1</v>
      </c>
      <c r="S1043" s="1">
        <v>4</v>
      </c>
      <c r="T1043" s="1">
        <v>2</v>
      </c>
      <c r="U1043" s="1">
        <v>0</v>
      </c>
      <c r="V1043" s="1">
        <v>3</v>
      </c>
      <c r="W1043" s="1">
        <v>10</v>
      </c>
      <c r="X1043" s="2"/>
      <c r="Y1043" s="22" t="s">
        <v>47</v>
      </c>
      <c r="Z1043" s="1">
        <v>1</v>
      </c>
      <c r="AA1043" s="1">
        <v>3</v>
      </c>
      <c r="AB1043" s="1">
        <v>2</v>
      </c>
      <c r="AC1043" s="1">
        <v>4</v>
      </c>
      <c r="AD1043" s="1">
        <v>10</v>
      </c>
      <c r="AE1043" s="2"/>
      <c r="AF1043" s="22" t="s">
        <v>47</v>
      </c>
      <c r="AG1043" s="1">
        <v>5</v>
      </c>
      <c r="AH1043" s="1">
        <v>5</v>
      </c>
      <c r="AI1043" s="1">
        <v>10</v>
      </c>
    </row>
    <row r="1044" spans="1:35" ht="29" x14ac:dyDescent="0.35">
      <c r="A1044" s="23" t="s">
        <v>48</v>
      </c>
      <c r="B1044" s="27" t="s">
        <v>48</v>
      </c>
      <c r="C1044" s="1">
        <v>11</v>
      </c>
      <c r="D1044" s="1">
        <v>131</v>
      </c>
      <c r="E1044" s="1">
        <v>107</v>
      </c>
      <c r="F1044" s="1">
        <v>249</v>
      </c>
      <c r="G1044" s="2"/>
      <c r="H1044" s="22" t="s">
        <v>48</v>
      </c>
      <c r="I1044" s="1">
        <v>33</v>
      </c>
      <c r="J1044" s="1">
        <v>98</v>
      </c>
      <c r="K1044" s="1">
        <v>71</v>
      </c>
      <c r="L1044" s="1">
        <v>36</v>
      </c>
      <c r="M1044" s="1">
        <v>1</v>
      </c>
      <c r="N1044" s="1">
        <v>10</v>
      </c>
      <c r="O1044" s="1">
        <v>249</v>
      </c>
      <c r="P1044" s="2"/>
      <c r="Q1044" s="22" t="s">
        <v>48</v>
      </c>
      <c r="R1044" s="1">
        <v>17</v>
      </c>
      <c r="S1044" s="1">
        <v>23</v>
      </c>
      <c r="T1044" s="1">
        <v>46</v>
      </c>
      <c r="U1044" s="1">
        <v>54</v>
      </c>
      <c r="V1044" s="1">
        <v>109</v>
      </c>
      <c r="W1044" s="1">
        <v>249</v>
      </c>
      <c r="X1044" s="2"/>
      <c r="Y1044" s="22" t="s">
        <v>48</v>
      </c>
      <c r="Z1044" s="1">
        <v>70</v>
      </c>
      <c r="AA1044" s="1">
        <v>25</v>
      </c>
      <c r="AB1044" s="1">
        <v>36</v>
      </c>
      <c r="AC1044" s="1">
        <v>118</v>
      </c>
      <c r="AD1044" s="1">
        <v>249</v>
      </c>
      <c r="AE1044" s="2"/>
      <c r="AF1044" s="22" t="s">
        <v>48</v>
      </c>
      <c r="AG1044" s="1">
        <v>113</v>
      </c>
      <c r="AH1044" s="1">
        <v>136</v>
      </c>
      <c r="AI1044" s="1">
        <v>249</v>
      </c>
    </row>
    <row r="1045" spans="1:35" x14ac:dyDescent="0.35">
      <c r="A1045" s="23" t="s">
        <v>49</v>
      </c>
      <c r="B1045" s="27" t="s">
        <v>49</v>
      </c>
      <c r="C1045" s="1">
        <v>21</v>
      </c>
      <c r="D1045" s="1">
        <v>147</v>
      </c>
      <c r="E1045" s="1">
        <v>181</v>
      </c>
      <c r="F1045" s="1">
        <v>349</v>
      </c>
      <c r="G1045" s="2"/>
      <c r="H1045" s="22" t="s">
        <v>49</v>
      </c>
      <c r="I1045" s="1">
        <v>20</v>
      </c>
      <c r="J1045" s="1">
        <v>127</v>
      </c>
      <c r="K1045" s="1">
        <v>150</v>
      </c>
      <c r="L1045" s="1">
        <v>31</v>
      </c>
      <c r="M1045" s="1">
        <v>7</v>
      </c>
      <c r="N1045" s="1">
        <v>14</v>
      </c>
      <c r="O1045" s="1">
        <v>349</v>
      </c>
      <c r="P1045" s="2"/>
      <c r="Q1045" s="22" t="s">
        <v>49</v>
      </c>
      <c r="R1045" s="1">
        <v>63</v>
      </c>
      <c r="S1045" s="1">
        <v>59</v>
      </c>
      <c r="T1045" s="1">
        <v>62</v>
      </c>
      <c r="U1045" s="1">
        <v>65</v>
      </c>
      <c r="V1045" s="1">
        <v>100</v>
      </c>
      <c r="W1045" s="1">
        <v>349</v>
      </c>
      <c r="X1045" s="2"/>
      <c r="Y1045" s="22" t="s">
        <v>49</v>
      </c>
      <c r="Z1045" s="1">
        <v>58</v>
      </c>
      <c r="AA1045" s="1">
        <v>101</v>
      </c>
      <c r="AB1045" s="1">
        <v>83</v>
      </c>
      <c r="AC1045" s="1">
        <v>107</v>
      </c>
      <c r="AD1045" s="1">
        <v>349</v>
      </c>
      <c r="AE1045" s="2"/>
      <c r="AF1045" s="22" t="s">
        <v>49</v>
      </c>
      <c r="AG1045" s="1">
        <v>178</v>
      </c>
      <c r="AH1045" s="1">
        <v>171</v>
      </c>
      <c r="AI1045" s="1">
        <v>349</v>
      </c>
    </row>
    <row r="1046" spans="1:35" x14ac:dyDescent="0.35">
      <c r="A1046" s="23" t="s">
        <v>50</v>
      </c>
      <c r="B1046" s="27" t="s">
        <v>50</v>
      </c>
      <c r="C1046" s="1">
        <v>36</v>
      </c>
      <c r="D1046" s="1">
        <v>199</v>
      </c>
      <c r="E1046" s="1">
        <v>167</v>
      </c>
      <c r="F1046" s="1">
        <v>402</v>
      </c>
      <c r="G1046" s="2"/>
      <c r="H1046" s="22" t="s">
        <v>50</v>
      </c>
      <c r="I1046" s="1">
        <v>32</v>
      </c>
      <c r="J1046" s="1">
        <v>167</v>
      </c>
      <c r="K1046" s="1">
        <v>139</v>
      </c>
      <c r="L1046" s="1">
        <v>28</v>
      </c>
      <c r="M1046" s="1">
        <v>18</v>
      </c>
      <c r="N1046" s="1">
        <v>18</v>
      </c>
      <c r="O1046" s="1">
        <v>402</v>
      </c>
      <c r="P1046" s="2"/>
      <c r="Q1046" s="22" t="s">
        <v>50</v>
      </c>
      <c r="R1046" s="1">
        <v>66</v>
      </c>
      <c r="S1046" s="1">
        <v>85</v>
      </c>
      <c r="T1046" s="1">
        <v>73</v>
      </c>
      <c r="U1046" s="1">
        <v>79</v>
      </c>
      <c r="V1046" s="1">
        <v>99</v>
      </c>
      <c r="W1046" s="1">
        <v>402</v>
      </c>
      <c r="X1046" s="2"/>
      <c r="Y1046" s="22" t="s">
        <v>50</v>
      </c>
      <c r="Z1046" s="1">
        <v>71</v>
      </c>
      <c r="AA1046" s="1">
        <v>128</v>
      </c>
      <c r="AB1046" s="1">
        <v>65</v>
      </c>
      <c r="AC1046" s="1">
        <v>138</v>
      </c>
      <c r="AD1046" s="1">
        <v>402</v>
      </c>
      <c r="AE1046" s="2"/>
      <c r="AF1046" s="22" t="s">
        <v>50</v>
      </c>
      <c r="AG1046" s="1">
        <v>187</v>
      </c>
      <c r="AH1046" s="1">
        <v>215</v>
      </c>
      <c r="AI1046" s="1">
        <v>402</v>
      </c>
    </row>
    <row r="1047" spans="1:35" x14ac:dyDescent="0.35">
      <c r="A1047" s="23" t="s">
        <v>4</v>
      </c>
      <c r="B1047" s="27" t="s">
        <v>4</v>
      </c>
      <c r="C1047" s="1">
        <v>68</v>
      </c>
      <c r="D1047" s="1">
        <v>485</v>
      </c>
      <c r="E1047" s="1">
        <v>459</v>
      </c>
      <c r="F1047" s="3">
        <v>1012</v>
      </c>
      <c r="G1047" s="2"/>
      <c r="H1047" s="22" t="s">
        <v>4</v>
      </c>
      <c r="I1047" s="1">
        <v>86</v>
      </c>
      <c r="J1047" s="1">
        <v>399</v>
      </c>
      <c r="K1047" s="1">
        <v>363</v>
      </c>
      <c r="L1047" s="1">
        <v>96</v>
      </c>
      <c r="M1047" s="1">
        <v>26</v>
      </c>
      <c r="N1047" s="1">
        <v>42</v>
      </c>
      <c r="O1047" s="3">
        <v>1012</v>
      </c>
      <c r="P1047" s="2"/>
      <c r="Q1047" s="22" t="s">
        <v>4</v>
      </c>
      <c r="R1047" s="1">
        <v>149</v>
      </c>
      <c r="S1047" s="1">
        <v>171</v>
      </c>
      <c r="T1047" s="1">
        <v>183</v>
      </c>
      <c r="U1047" s="1">
        <v>198</v>
      </c>
      <c r="V1047" s="1">
        <v>311</v>
      </c>
      <c r="W1047" s="3">
        <v>1012</v>
      </c>
      <c r="X1047" s="2"/>
      <c r="Y1047" s="22" t="s">
        <v>4</v>
      </c>
      <c r="Z1047" s="1">
        <v>200</v>
      </c>
      <c r="AA1047" s="1">
        <v>259</v>
      </c>
      <c r="AB1047" s="1">
        <v>186</v>
      </c>
      <c r="AC1047" s="1">
        <v>367</v>
      </c>
      <c r="AD1047" s="3">
        <v>1012</v>
      </c>
      <c r="AE1047" s="2"/>
      <c r="AF1047" s="22" t="s">
        <v>4</v>
      </c>
      <c r="AG1047" s="1">
        <v>483</v>
      </c>
      <c r="AH1047" s="1">
        <v>529</v>
      </c>
      <c r="AI1047" s="3">
        <v>1012</v>
      </c>
    </row>
    <row r="1048" spans="1:35" x14ac:dyDescent="0.35">
      <c r="A1048" s="5" t="s">
        <v>452</v>
      </c>
      <c r="B1048" s="5" t="s">
        <v>452</v>
      </c>
      <c r="C1048" s="4"/>
      <c r="D1048" s="4"/>
      <c r="E1048" s="4"/>
      <c r="F1048" s="4"/>
      <c r="G1048" s="4"/>
      <c r="H1048" s="22"/>
      <c r="I1048" s="4"/>
      <c r="J1048" s="4"/>
      <c r="K1048" s="4"/>
      <c r="L1048" s="4"/>
      <c r="M1048" s="4"/>
      <c r="N1048" s="4"/>
      <c r="O1048" s="4"/>
      <c r="P1048" s="4"/>
      <c r="Q1048" s="22"/>
      <c r="R1048" s="4"/>
      <c r="S1048" s="4"/>
      <c r="T1048" s="4"/>
      <c r="U1048" s="4"/>
      <c r="V1048" s="4"/>
      <c r="W1048" s="4"/>
      <c r="X1048" s="4"/>
      <c r="Y1048" s="22"/>
      <c r="Z1048" s="4"/>
      <c r="AA1048" s="4"/>
      <c r="AB1048" s="4"/>
      <c r="AC1048" s="4"/>
      <c r="AD1048" s="4"/>
      <c r="AE1048" s="4"/>
      <c r="AF1048" s="22"/>
      <c r="AG1048" s="4"/>
      <c r="AH1048" s="4"/>
      <c r="AI1048" s="4"/>
    </row>
    <row r="1049" spans="1:35" ht="101.5" x14ac:dyDescent="0.35">
      <c r="A1049" s="23" t="s">
        <v>583</v>
      </c>
      <c r="B1049" s="10" t="s">
        <v>259</v>
      </c>
      <c r="C1049" s="1"/>
      <c r="D1049" s="1"/>
      <c r="E1049" s="1"/>
      <c r="F1049" s="1"/>
      <c r="G1049" s="2"/>
      <c r="H1049" s="22" t="s">
        <v>259</v>
      </c>
      <c r="I1049" s="1"/>
      <c r="J1049" s="1"/>
      <c r="K1049" s="1"/>
      <c r="L1049" s="1"/>
      <c r="M1049" s="1"/>
      <c r="N1049" s="1"/>
      <c r="O1049" s="1"/>
      <c r="P1049" s="2"/>
      <c r="Q1049" s="22" t="s">
        <v>259</v>
      </c>
      <c r="R1049" s="1"/>
      <c r="S1049" s="1"/>
      <c r="T1049" s="1"/>
      <c r="U1049" s="1"/>
      <c r="V1049" s="1"/>
      <c r="W1049" s="1"/>
      <c r="X1049" s="2"/>
      <c r="Y1049" s="22" t="s">
        <v>259</v>
      </c>
      <c r="Z1049" s="1"/>
      <c r="AA1049" s="1"/>
      <c r="AB1049" s="1"/>
      <c r="AC1049" s="1"/>
      <c r="AD1049" s="1"/>
      <c r="AE1049" s="2"/>
      <c r="AF1049" s="22" t="s">
        <v>259</v>
      </c>
      <c r="AG1049" s="1"/>
      <c r="AH1049" s="1"/>
      <c r="AI1049" s="1"/>
    </row>
    <row r="1050" spans="1:35" x14ac:dyDescent="0.35">
      <c r="A1050" s="23" t="s">
        <v>7</v>
      </c>
      <c r="B1050" s="27" t="s">
        <v>7</v>
      </c>
      <c r="C1050" s="1">
        <v>28</v>
      </c>
      <c r="D1050" s="1">
        <v>105</v>
      </c>
      <c r="E1050" s="1">
        <v>93</v>
      </c>
      <c r="F1050" s="1">
        <v>226</v>
      </c>
      <c r="G1050" s="2"/>
      <c r="H1050" s="22" t="s">
        <v>7</v>
      </c>
      <c r="I1050" s="1">
        <v>20</v>
      </c>
      <c r="J1050" s="1">
        <v>85</v>
      </c>
      <c r="K1050" s="1">
        <v>84</v>
      </c>
      <c r="L1050" s="1">
        <v>9</v>
      </c>
      <c r="M1050" s="1">
        <v>7</v>
      </c>
      <c r="N1050" s="1">
        <v>21</v>
      </c>
      <c r="O1050" s="1">
        <v>226</v>
      </c>
      <c r="P1050" s="2"/>
      <c r="Q1050" s="22" t="s">
        <v>7</v>
      </c>
      <c r="R1050" s="1">
        <v>58</v>
      </c>
      <c r="S1050" s="1">
        <v>50</v>
      </c>
      <c r="T1050" s="1">
        <v>42</v>
      </c>
      <c r="U1050" s="1">
        <v>34</v>
      </c>
      <c r="V1050" s="1">
        <v>42</v>
      </c>
      <c r="W1050" s="1">
        <v>226</v>
      </c>
      <c r="X1050" s="2"/>
      <c r="Y1050" s="22" t="s">
        <v>7</v>
      </c>
      <c r="Z1050" s="1">
        <v>28</v>
      </c>
      <c r="AA1050" s="1">
        <v>76</v>
      </c>
      <c r="AB1050" s="1">
        <v>53</v>
      </c>
      <c r="AC1050" s="1">
        <v>69</v>
      </c>
      <c r="AD1050" s="1">
        <v>226</v>
      </c>
      <c r="AE1050" s="2"/>
      <c r="AF1050" s="22" t="s">
        <v>7</v>
      </c>
      <c r="AG1050" s="1">
        <v>143</v>
      </c>
      <c r="AH1050" s="1">
        <v>83</v>
      </c>
      <c r="AI1050" s="1">
        <v>226</v>
      </c>
    </row>
    <row r="1051" spans="1:35" x14ac:dyDescent="0.35">
      <c r="A1051" s="23" t="s">
        <v>35</v>
      </c>
      <c r="B1051" s="27" t="s">
        <v>35</v>
      </c>
      <c r="C1051" s="1">
        <v>40</v>
      </c>
      <c r="D1051" s="1">
        <v>380</v>
      </c>
      <c r="E1051" s="1">
        <v>366</v>
      </c>
      <c r="F1051" s="1">
        <v>786</v>
      </c>
      <c r="G1051" s="2"/>
      <c r="H1051" s="22" t="s">
        <v>35</v>
      </c>
      <c r="I1051" s="1">
        <v>66</v>
      </c>
      <c r="J1051" s="1">
        <v>314</v>
      </c>
      <c r="K1051" s="1">
        <v>279</v>
      </c>
      <c r="L1051" s="1">
        <v>87</v>
      </c>
      <c r="M1051" s="1">
        <v>19</v>
      </c>
      <c r="N1051" s="1">
        <v>21</v>
      </c>
      <c r="O1051" s="1">
        <v>786</v>
      </c>
      <c r="P1051" s="2"/>
      <c r="Q1051" s="22" t="s">
        <v>35</v>
      </c>
      <c r="R1051" s="1">
        <v>91</v>
      </c>
      <c r="S1051" s="1">
        <v>121</v>
      </c>
      <c r="T1051" s="1">
        <v>141</v>
      </c>
      <c r="U1051" s="1">
        <v>164</v>
      </c>
      <c r="V1051" s="1">
        <v>269</v>
      </c>
      <c r="W1051" s="1">
        <v>786</v>
      </c>
      <c r="X1051" s="2"/>
      <c r="Y1051" s="22" t="s">
        <v>35</v>
      </c>
      <c r="Z1051" s="1">
        <v>172</v>
      </c>
      <c r="AA1051" s="1">
        <v>183</v>
      </c>
      <c r="AB1051" s="1">
        <v>133</v>
      </c>
      <c r="AC1051" s="1">
        <v>298</v>
      </c>
      <c r="AD1051" s="1">
        <v>786</v>
      </c>
      <c r="AE1051" s="2"/>
      <c r="AF1051" s="22" t="s">
        <v>35</v>
      </c>
      <c r="AG1051" s="1">
        <v>340</v>
      </c>
      <c r="AH1051" s="1">
        <v>446</v>
      </c>
      <c r="AI1051" s="1">
        <v>786</v>
      </c>
    </row>
    <row r="1052" spans="1:35" x14ac:dyDescent="0.35">
      <c r="A1052" s="23" t="s">
        <v>4</v>
      </c>
      <c r="B1052" s="27" t="s">
        <v>4</v>
      </c>
      <c r="C1052" s="1">
        <v>68</v>
      </c>
      <c r="D1052" s="1">
        <v>485</v>
      </c>
      <c r="E1052" s="1">
        <v>459</v>
      </c>
      <c r="F1052" s="3">
        <v>1012</v>
      </c>
      <c r="G1052" s="2"/>
      <c r="H1052" s="22" t="s">
        <v>4</v>
      </c>
      <c r="I1052" s="1">
        <v>86</v>
      </c>
      <c r="J1052" s="1">
        <v>399</v>
      </c>
      <c r="K1052" s="1">
        <v>363</v>
      </c>
      <c r="L1052" s="1">
        <v>96</v>
      </c>
      <c r="M1052" s="1">
        <v>26</v>
      </c>
      <c r="N1052" s="1">
        <v>42</v>
      </c>
      <c r="O1052" s="3">
        <v>1012</v>
      </c>
      <c r="P1052" s="2"/>
      <c r="Q1052" s="22" t="s">
        <v>4</v>
      </c>
      <c r="R1052" s="1">
        <v>149</v>
      </c>
      <c r="S1052" s="1">
        <v>171</v>
      </c>
      <c r="T1052" s="1">
        <v>183</v>
      </c>
      <c r="U1052" s="1">
        <v>198</v>
      </c>
      <c r="V1052" s="1">
        <v>311</v>
      </c>
      <c r="W1052" s="3">
        <v>1012</v>
      </c>
      <c r="X1052" s="2"/>
      <c r="Y1052" s="22" t="s">
        <v>4</v>
      </c>
      <c r="Z1052" s="1">
        <v>200</v>
      </c>
      <c r="AA1052" s="1">
        <v>259</v>
      </c>
      <c r="AB1052" s="1">
        <v>186</v>
      </c>
      <c r="AC1052" s="1">
        <v>367</v>
      </c>
      <c r="AD1052" s="3">
        <v>1012</v>
      </c>
      <c r="AE1052" s="2"/>
      <c r="AF1052" s="22" t="s">
        <v>4</v>
      </c>
      <c r="AG1052" s="1">
        <v>483</v>
      </c>
      <c r="AH1052" s="1">
        <v>529</v>
      </c>
      <c r="AI1052" s="3">
        <v>1012</v>
      </c>
    </row>
    <row r="1053" spans="1:35" x14ac:dyDescent="0.35">
      <c r="A1053" s="5" t="s">
        <v>452</v>
      </c>
      <c r="B1053" s="5" t="s">
        <v>452</v>
      </c>
      <c r="C1053" s="4"/>
      <c r="D1053" s="4"/>
      <c r="E1053" s="4"/>
      <c r="F1053" s="4"/>
      <c r="G1053" s="4"/>
      <c r="H1053" s="22"/>
      <c r="I1053" s="4"/>
      <c r="J1053" s="4"/>
      <c r="K1053" s="4"/>
      <c r="L1053" s="4"/>
      <c r="M1053" s="4"/>
      <c r="N1053" s="4"/>
      <c r="O1053" s="4"/>
      <c r="P1053" s="4"/>
      <c r="Q1053" s="22"/>
      <c r="R1053" s="4"/>
      <c r="S1053" s="4"/>
      <c r="T1053" s="4"/>
      <c r="U1053" s="4"/>
      <c r="V1053" s="4"/>
      <c r="W1053" s="4"/>
      <c r="X1053" s="4"/>
      <c r="Y1053" s="22"/>
      <c r="Z1053" s="4"/>
      <c r="AA1053" s="4"/>
      <c r="AB1053" s="4"/>
      <c r="AC1053" s="4"/>
      <c r="AD1053" s="4"/>
      <c r="AE1053" s="4"/>
      <c r="AF1053" s="22"/>
      <c r="AG1053" s="4"/>
      <c r="AH1053" s="4"/>
      <c r="AI1053" s="4"/>
    </row>
    <row r="1054" spans="1:35" ht="72.5" x14ac:dyDescent="0.35">
      <c r="A1054" s="23" t="s">
        <v>584</v>
      </c>
      <c r="B1054" s="10" t="s">
        <v>260</v>
      </c>
      <c r="C1054" s="1"/>
      <c r="D1054" s="1"/>
      <c r="E1054" s="1"/>
      <c r="F1054" s="1"/>
      <c r="G1054" s="2"/>
      <c r="H1054" s="22" t="s">
        <v>260</v>
      </c>
      <c r="I1054" s="1"/>
      <c r="J1054" s="1"/>
      <c r="K1054" s="1"/>
      <c r="L1054" s="1"/>
      <c r="M1054" s="1"/>
      <c r="N1054" s="1"/>
      <c r="O1054" s="1"/>
      <c r="P1054" s="2"/>
      <c r="Q1054" s="22" t="s">
        <v>260</v>
      </c>
      <c r="R1054" s="1"/>
      <c r="S1054" s="1"/>
      <c r="T1054" s="1"/>
      <c r="U1054" s="1"/>
      <c r="V1054" s="1"/>
      <c r="W1054" s="1"/>
      <c r="X1054" s="2"/>
      <c r="Y1054" s="22" t="s">
        <v>260</v>
      </c>
      <c r="Z1054" s="1"/>
      <c r="AA1054" s="1"/>
      <c r="AB1054" s="1"/>
      <c r="AC1054" s="1"/>
      <c r="AD1054" s="1"/>
      <c r="AE1054" s="2"/>
      <c r="AF1054" s="22" t="s">
        <v>260</v>
      </c>
      <c r="AG1054" s="1"/>
      <c r="AH1054" s="1"/>
      <c r="AI1054" s="1"/>
    </row>
    <row r="1055" spans="1:35" x14ac:dyDescent="0.35">
      <c r="A1055" s="23" t="s">
        <v>7</v>
      </c>
      <c r="B1055" s="27" t="s">
        <v>7</v>
      </c>
      <c r="C1055" s="1">
        <v>33</v>
      </c>
      <c r="D1055" s="1">
        <v>107</v>
      </c>
      <c r="E1055" s="1">
        <v>110</v>
      </c>
      <c r="F1055" s="1">
        <v>250</v>
      </c>
      <c r="G1055" s="2"/>
      <c r="H1055" s="22" t="s">
        <v>7</v>
      </c>
      <c r="I1055" s="1">
        <v>22</v>
      </c>
      <c r="J1055" s="1">
        <v>85</v>
      </c>
      <c r="K1055" s="1">
        <v>97</v>
      </c>
      <c r="L1055" s="1">
        <v>13</v>
      </c>
      <c r="M1055" s="1">
        <v>9</v>
      </c>
      <c r="N1055" s="1">
        <v>24</v>
      </c>
      <c r="O1055" s="1">
        <v>250</v>
      </c>
      <c r="P1055" s="2"/>
      <c r="Q1055" s="22" t="s">
        <v>7</v>
      </c>
      <c r="R1055" s="1">
        <v>58</v>
      </c>
      <c r="S1055" s="1">
        <v>56</v>
      </c>
      <c r="T1055" s="1">
        <v>48</v>
      </c>
      <c r="U1055" s="1">
        <v>36</v>
      </c>
      <c r="V1055" s="1">
        <v>52</v>
      </c>
      <c r="W1055" s="1">
        <v>250</v>
      </c>
      <c r="X1055" s="2"/>
      <c r="Y1055" s="22" t="s">
        <v>7</v>
      </c>
      <c r="Z1055" s="1">
        <v>43</v>
      </c>
      <c r="AA1055" s="1">
        <v>63</v>
      </c>
      <c r="AB1055" s="1">
        <v>75</v>
      </c>
      <c r="AC1055" s="1">
        <v>69</v>
      </c>
      <c r="AD1055" s="1">
        <v>250</v>
      </c>
      <c r="AE1055" s="2"/>
      <c r="AF1055" s="22" t="s">
        <v>7</v>
      </c>
      <c r="AG1055" s="1">
        <v>161</v>
      </c>
      <c r="AH1055" s="1">
        <v>89</v>
      </c>
      <c r="AI1055" s="1">
        <v>250</v>
      </c>
    </row>
    <row r="1056" spans="1:35" x14ac:dyDescent="0.35">
      <c r="A1056" s="23" t="s">
        <v>35</v>
      </c>
      <c r="B1056" s="27" t="s">
        <v>35</v>
      </c>
      <c r="C1056" s="1">
        <v>35</v>
      </c>
      <c r="D1056" s="1">
        <v>378</v>
      </c>
      <c r="E1056" s="1">
        <v>349</v>
      </c>
      <c r="F1056" s="1">
        <v>762</v>
      </c>
      <c r="G1056" s="2"/>
      <c r="H1056" s="22" t="s">
        <v>35</v>
      </c>
      <c r="I1056" s="1">
        <v>64</v>
      </c>
      <c r="J1056" s="1">
        <v>314</v>
      </c>
      <c r="K1056" s="1">
        <v>266</v>
      </c>
      <c r="L1056" s="1">
        <v>83</v>
      </c>
      <c r="M1056" s="1">
        <v>17</v>
      </c>
      <c r="N1056" s="1">
        <v>18</v>
      </c>
      <c r="O1056" s="1">
        <v>762</v>
      </c>
      <c r="P1056" s="2"/>
      <c r="Q1056" s="22" t="s">
        <v>35</v>
      </c>
      <c r="R1056" s="1">
        <v>91</v>
      </c>
      <c r="S1056" s="1">
        <v>115</v>
      </c>
      <c r="T1056" s="1">
        <v>135</v>
      </c>
      <c r="U1056" s="1">
        <v>162</v>
      </c>
      <c r="V1056" s="1">
        <v>259</v>
      </c>
      <c r="W1056" s="1">
        <v>762</v>
      </c>
      <c r="X1056" s="2"/>
      <c r="Y1056" s="22" t="s">
        <v>35</v>
      </c>
      <c r="Z1056" s="1">
        <v>157</v>
      </c>
      <c r="AA1056" s="1">
        <v>196</v>
      </c>
      <c r="AB1056" s="1">
        <v>111</v>
      </c>
      <c r="AC1056" s="1">
        <v>298</v>
      </c>
      <c r="AD1056" s="1">
        <v>762</v>
      </c>
      <c r="AE1056" s="2"/>
      <c r="AF1056" s="22" t="s">
        <v>35</v>
      </c>
      <c r="AG1056" s="1">
        <v>322</v>
      </c>
      <c r="AH1056" s="1">
        <v>440</v>
      </c>
      <c r="AI1056" s="1">
        <v>762</v>
      </c>
    </row>
    <row r="1057" spans="1:35" x14ac:dyDescent="0.35">
      <c r="A1057" s="23" t="s">
        <v>4</v>
      </c>
      <c r="B1057" s="27" t="s">
        <v>4</v>
      </c>
      <c r="C1057" s="1">
        <v>68</v>
      </c>
      <c r="D1057" s="1">
        <v>485</v>
      </c>
      <c r="E1057" s="1">
        <v>459</v>
      </c>
      <c r="F1057" s="3">
        <v>1012</v>
      </c>
      <c r="G1057" s="2"/>
      <c r="H1057" s="22" t="s">
        <v>4</v>
      </c>
      <c r="I1057" s="1">
        <v>86</v>
      </c>
      <c r="J1057" s="1">
        <v>399</v>
      </c>
      <c r="K1057" s="1">
        <v>363</v>
      </c>
      <c r="L1057" s="1">
        <v>96</v>
      </c>
      <c r="M1057" s="1">
        <v>26</v>
      </c>
      <c r="N1057" s="1">
        <v>42</v>
      </c>
      <c r="O1057" s="3">
        <v>1012</v>
      </c>
      <c r="P1057" s="2"/>
      <c r="Q1057" s="22" t="s">
        <v>4</v>
      </c>
      <c r="R1057" s="1">
        <v>149</v>
      </c>
      <c r="S1057" s="1">
        <v>171</v>
      </c>
      <c r="T1057" s="1">
        <v>183</v>
      </c>
      <c r="U1057" s="1">
        <v>198</v>
      </c>
      <c r="V1057" s="1">
        <v>311</v>
      </c>
      <c r="W1057" s="3">
        <v>1012</v>
      </c>
      <c r="X1057" s="2"/>
      <c r="Y1057" s="22" t="s">
        <v>4</v>
      </c>
      <c r="Z1057" s="1">
        <v>200</v>
      </c>
      <c r="AA1057" s="1">
        <v>259</v>
      </c>
      <c r="AB1057" s="1">
        <v>186</v>
      </c>
      <c r="AC1057" s="1">
        <v>367</v>
      </c>
      <c r="AD1057" s="3">
        <v>1012</v>
      </c>
      <c r="AE1057" s="2"/>
      <c r="AF1057" s="22" t="s">
        <v>4</v>
      </c>
      <c r="AG1057" s="1">
        <v>483</v>
      </c>
      <c r="AH1057" s="1">
        <v>529</v>
      </c>
      <c r="AI1057" s="3">
        <v>1012</v>
      </c>
    </row>
    <row r="1058" spans="1:35" x14ac:dyDescent="0.35">
      <c r="A1058" s="5" t="s">
        <v>452</v>
      </c>
      <c r="B1058" s="5" t="s">
        <v>452</v>
      </c>
      <c r="C1058" s="4"/>
      <c r="D1058" s="4"/>
      <c r="E1058" s="4"/>
      <c r="F1058" s="4"/>
      <c r="G1058" s="4"/>
      <c r="H1058" s="22"/>
      <c r="I1058" s="4"/>
      <c r="J1058" s="4"/>
      <c r="K1058" s="4"/>
      <c r="L1058" s="4"/>
      <c r="M1058" s="4"/>
      <c r="N1058" s="4"/>
      <c r="O1058" s="4"/>
      <c r="P1058" s="4"/>
      <c r="Q1058" s="22"/>
      <c r="R1058" s="4"/>
      <c r="S1058" s="4"/>
      <c r="T1058" s="4"/>
      <c r="U1058" s="4"/>
      <c r="V1058" s="4"/>
      <c r="W1058" s="4"/>
      <c r="X1058" s="4"/>
      <c r="Y1058" s="22"/>
      <c r="Z1058" s="4"/>
      <c r="AA1058" s="4"/>
      <c r="AB1058" s="4"/>
      <c r="AC1058" s="4"/>
      <c r="AD1058" s="4"/>
      <c r="AE1058" s="4"/>
      <c r="AF1058" s="22"/>
      <c r="AG1058" s="4"/>
      <c r="AH1058" s="4"/>
      <c r="AI1058" s="4"/>
    </row>
    <row r="1059" spans="1:35" ht="72.5" x14ac:dyDescent="0.35">
      <c r="A1059" s="23" t="s">
        <v>585</v>
      </c>
      <c r="B1059" s="10" t="s">
        <v>261</v>
      </c>
      <c r="C1059" s="1"/>
      <c r="D1059" s="1"/>
      <c r="E1059" s="1"/>
      <c r="F1059" s="1"/>
      <c r="G1059" s="2"/>
      <c r="H1059" s="22" t="s">
        <v>261</v>
      </c>
      <c r="I1059" s="1"/>
      <c r="J1059" s="1"/>
      <c r="K1059" s="1"/>
      <c r="L1059" s="1"/>
      <c r="M1059" s="1"/>
      <c r="N1059" s="1"/>
      <c r="O1059" s="1"/>
      <c r="P1059" s="2"/>
      <c r="Q1059" s="22" t="s">
        <v>261</v>
      </c>
      <c r="R1059" s="1"/>
      <c r="S1059" s="1"/>
      <c r="T1059" s="1"/>
      <c r="U1059" s="1"/>
      <c r="V1059" s="1"/>
      <c r="W1059" s="1"/>
      <c r="X1059" s="2"/>
      <c r="Y1059" s="22" t="s">
        <v>261</v>
      </c>
      <c r="Z1059" s="1"/>
      <c r="AA1059" s="1"/>
      <c r="AB1059" s="1"/>
      <c r="AC1059" s="1"/>
      <c r="AD1059" s="1"/>
      <c r="AE1059" s="2"/>
      <c r="AF1059" s="22" t="s">
        <v>261</v>
      </c>
      <c r="AG1059" s="1"/>
      <c r="AH1059" s="1"/>
      <c r="AI1059" s="1"/>
    </row>
    <row r="1060" spans="1:35" x14ac:dyDescent="0.35">
      <c r="A1060" s="23" t="s">
        <v>7</v>
      </c>
      <c r="B1060" s="27" t="s">
        <v>7</v>
      </c>
      <c r="C1060" s="1">
        <v>22</v>
      </c>
      <c r="D1060" s="1">
        <v>107</v>
      </c>
      <c r="E1060" s="1">
        <v>141</v>
      </c>
      <c r="F1060" s="1">
        <v>270</v>
      </c>
      <c r="G1060" s="2"/>
      <c r="H1060" s="22" t="s">
        <v>7</v>
      </c>
      <c r="I1060" s="1">
        <v>6</v>
      </c>
      <c r="J1060" s="1">
        <v>101</v>
      </c>
      <c r="K1060" s="1">
        <v>113</v>
      </c>
      <c r="L1060" s="1">
        <v>28</v>
      </c>
      <c r="M1060" s="1">
        <v>11</v>
      </c>
      <c r="N1060" s="1">
        <v>11</v>
      </c>
      <c r="O1060" s="1">
        <v>270</v>
      </c>
      <c r="P1060" s="2"/>
      <c r="Q1060" s="22" t="s">
        <v>7</v>
      </c>
      <c r="R1060" s="1">
        <v>81</v>
      </c>
      <c r="S1060" s="1">
        <v>67</v>
      </c>
      <c r="T1060" s="1">
        <v>49</v>
      </c>
      <c r="U1060" s="1">
        <v>39</v>
      </c>
      <c r="V1060" s="1">
        <v>34</v>
      </c>
      <c r="W1060" s="1">
        <v>270</v>
      </c>
      <c r="X1060" s="2"/>
      <c r="Y1060" s="22" t="s">
        <v>7</v>
      </c>
      <c r="Z1060" s="1">
        <v>26</v>
      </c>
      <c r="AA1060" s="1">
        <v>93</v>
      </c>
      <c r="AB1060" s="1">
        <v>50</v>
      </c>
      <c r="AC1060" s="1">
        <v>101</v>
      </c>
      <c r="AD1060" s="1">
        <v>270</v>
      </c>
      <c r="AE1060" s="2"/>
      <c r="AF1060" s="22" t="s">
        <v>7</v>
      </c>
      <c r="AG1060" s="1">
        <v>134</v>
      </c>
      <c r="AH1060" s="1">
        <v>136</v>
      </c>
      <c r="AI1060" s="1">
        <v>270</v>
      </c>
    </row>
    <row r="1061" spans="1:35" x14ac:dyDescent="0.35">
      <c r="A1061" s="23" t="s">
        <v>35</v>
      </c>
      <c r="B1061" s="27" t="s">
        <v>35</v>
      </c>
      <c r="C1061" s="1">
        <v>46</v>
      </c>
      <c r="D1061" s="1">
        <v>378</v>
      </c>
      <c r="E1061" s="1">
        <v>318</v>
      </c>
      <c r="F1061" s="1">
        <v>742</v>
      </c>
      <c r="G1061" s="2"/>
      <c r="H1061" s="22" t="s">
        <v>35</v>
      </c>
      <c r="I1061" s="1">
        <v>80</v>
      </c>
      <c r="J1061" s="1">
        <v>298</v>
      </c>
      <c r="K1061" s="1">
        <v>250</v>
      </c>
      <c r="L1061" s="1">
        <v>68</v>
      </c>
      <c r="M1061" s="1">
        <v>15</v>
      </c>
      <c r="N1061" s="1">
        <v>31</v>
      </c>
      <c r="O1061" s="1">
        <v>742</v>
      </c>
      <c r="P1061" s="2"/>
      <c r="Q1061" s="22" t="s">
        <v>35</v>
      </c>
      <c r="R1061" s="1">
        <v>68</v>
      </c>
      <c r="S1061" s="1">
        <v>104</v>
      </c>
      <c r="T1061" s="1">
        <v>134</v>
      </c>
      <c r="U1061" s="1">
        <v>159</v>
      </c>
      <c r="V1061" s="1">
        <v>277</v>
      </c>
      <c r="W1061" s="1">
        <v>742</v>
      </c>
      <c r="X1061" s="2"/>
      <c r="Y1061" s="22" t="s">
        <v>35</v>
      </c>
      <c r="Z1061" s="1">
        <v>174</v>
      </c>
      <c r="AA1061" s="1">
        <v>166</v>
      </c>
      <c r="AB1061" s="1">
        <v>136</v>
      </c>
      <c r="AC1061" s="1">
        <v>266</v>
      </c>
      <c r="AD1061" s="1">
        <v>742</v>
      </c>
      <c r="AE1061" s="2"/>
      <c r="AF1061" s="22" t="s">
        <v>35</v>
      </c>
      <c r="AG1061" s="1">
        <v>349</v>
      </c>
      <c r="AH1061" s="1">
        <v>393</v>
      </c>
      <c r="AI1061" s="1">
        <v>742</v>
      </c>
    </row>
    <row r="1062" spans="1:35" x14ac:dyDescent="0.35">
      <c r="A1062" s="23" t="s">
        <v>4</v>
      </c>
      <c r="B1062" s="27" t="s">
        <v>4</v>
      </c>
      <c r="C1062" s="1">
        <v>68</v>
      </c>
      <c r="D1062" s="1">
        <v>485</v>
      </c>
      <c r="E1062" s="1">
        <v>459</v>
      </c>
      <c r="F1062" s="3">
        <v>1012</v>
      </c>
      <c r="G1062" s="2"/>
      <c r="H1062" s="22" t="s">
        <v>4</v>
      </c>
      <c r="I1062" s="1">
        <v>86</v>
      </c>
      <c r="J1062" s="1">
        <v>399</v>
      </c>
      <c r="K1062" s="1">
        <v>363</v>
      </c>
      <c r="L1062" s="1">
        <v>96</v>
      </c>
      <c r="M1062" s="1">
        <v>26</v>
      </c>
      <c r="N1062" s="1">
        <v>42</v>
      </c>
      <c r="O1062" s="3">
        <v>1012</v>
      </c>
      <c r="P1062" s="2"/>
      <c r="Q1062" s="22" t="s">
        <v>4</v>
      </c>
      <c r="R1062" s="1">
        <v>149</v>
      </c>
      <c r="S1062" s="1">
        <v>171</v>
      </c>
      <c r="T1062" s="1">
        <v>183</v>
      </c>
      <c r="U1062" s="1">
        <v>198</v>
      </c>
      <c r="V1062" s="1">
        <v>311</v>
      </c>
      <c r="W1062" s="3">
        <v>1012</v>
      </c>
      <c r="X1062" s="2"/>
      <c r="Y1062" s="22" t="s">
        <v>4</v>
      </c>
      <c r="Z1062" s="1">
        <v>200</v>
      </c>
      <c r="AA1062" s="1">
        <v>259</v>
      </c>
      <c r="AB1062" s="1">
        <v>186</v>
      </c>
      <c r="AC1062" s="1">
        <v>367</v>
      </c>
      <c r="AD1062" s="3">
        <v>1012</v>
      </c>
      <c r="AE1062" s="2"/>
      <c r="AF1062" s="22" t="s">
        <v>4</v>
      </c>
      <c r="AG1062" s="1">
        <v>483</v>
      </c>
      <c r="AH1062" s="1">
        <v>529</v>
      </c>
      <c r="AI1062" s="3">
        <v>1012</v>
      </c>
    </row>
    <row r="1063" spans="1:35" x14ac:dyDescent="0.35">
      <c r="A1063" s="5" t="s">
        <v>452</v>
      </c>
      <c r="B1063" s="5" t="s">
        <v>452</v>
      </c>
      <c r="C1063" s="4"/>
      <c r="D1063" s="4"/>
      <c r="E1063" s="4"/>
      <c r="F1063" s="4"/>
      <c r="G1063" s="4"/>
      <c r="H1063" s="22"/>
      <c r="I1063" s="4"/>
      <c r="J1063" s="4"/>
      <c r="K1063" s="4"/>
      <c r="L1063" s="4"/>
      <c r="M1063" s="4"/>
      <c r="N1063" s="4"/>
      <c r="O1063" s="4"/>
      <c r="P1063" s="4"/>
      <c r="Q1063" s="22"/>
      <c r="R1063" s="4"/>
      <c r="S1063" s="4"/>
      <c r="T1063" s="4"/>
      <c r="U1063" s="4"/>
      <c r="V1063" s="4"/>
      <c r="W1063" s="4"/>
      <c r="X1063" s="4"/>
      <c r="Y1063" s="22"/>
      <c r="Z1063" s="4"/>
      <c r="AA1063" s="4"/>
      <c r="AB1063" s="4"/>
      <c r="AC1063" s="4"/>
      <c r="AD1063" s="4"/>
      <c r="AE1063" s="4"/>
      <c r="AF1063" s="22"/>
      <c r="AG1063" s="4"/>
      <c r="AH1063" s="4"/>
      <c r="AI1063" s="4"/>
    </row>
    <row r="1064" spans="1:35" ht="58" x14ac:dyDescent="0.35">
      <c r="A1064" s="23" t="s">
        <v>586</v>
      </c>
      <c r="B1064" s="10" t="s">
        <v>262</v>
      </c>
      <c r="C1064" s="1"/>
      <c r="D1064" s="1"/>
      <c r="E1064" s="1"/>
      <c r="F1064" s="1"/>
      <c r="G1064" s="2"/>
      <c r="H1064" s="22" t="s">
        <v>262</v>
      </c>
      <c r="I1064" s="1"/>
      <c r="J1064" s="1"/>
      <c r="K1064" s="1"/>
      <c r="L1064" s="1"/>
      <c r="M1064" s="1"/>
      <c r="N1064" s="1"/>
      <c r="O1064" s="1"/>
      <c r="P1064" s="2"/>
      <c r="Q1064" s="22" t="s">
        <v>262</v>
      </c>
      <c r="R1064" s="1"/>
      <c r="S1064" s="1"/>
      <c r="T1064" s="1"/>
      <c r="U1064" s="1"/>
      <c r="V1064" s="1"/>
      <c r="W1064" s="1"/>
      <c r="X1064" s="2"/>
      <c r="Y1064" s="22" t="s">
        <v>262</v>
      </c>
      <c r="Z1064" s="1"/>
      <c r="AA1064" s="1"/>
      <c r="AB1064" s="1"/>
      <c r="AC1064" s="1"/>
      <c r="AD1064" s="1"/>
      <c r="AE1064" s="2"/>
      <c r="AF1064" s="22" t="s">
        <v>262</v>
      </c>
      <c r="AG1064" s="1"/>
      <c r="AH1064" s="1"/>
      <c r="AI1064" s="1"/>
    </row>
    <row r="1065" spans="1:35" x14ac:dyDescent="0.35">
      <c r="A1065" s="23" t="s">
        <v>7</v>
      </c>
      <c r="B1065" s="27" t="s">
        <v>7</v>
      </c>
      <c r="C1065" s="1">
        <v>29</v>
      </c>
      <c r="D1065" s="1">
        <v>256</v>
      </c>
      <c r="E1065" s="1">
        <v>221</v>
      </c>
      <c r="F1065" s="1">
        <v>506</v>
      </c>
      <c r="G1065" s="2"/>
      <c r="H1065" s="22" t="s">
        <v>7</v>
      </c>
      <c r="I1065" s="1">
        <v>40</v>
      </c>
      <c r="J1065" s="1">
        <v>216</v>
      </c>
      <c r="K1065" s="1">
        <v>188</v>
      </c>
      <c r="L1065" s="1">
        <v>33</v>
      </c>
      <c r="M1065" s="1">
        <v>10</v>
      </c>
      <c r="N1065" s="1">
        <v>19</v>
      </c>
      <c r="O1065" s="1">
        <v>506</v>
      </c>
      <c r="P1065" s="2"/>
      <c r="Q1065" s="22" t="s">
        <v>7</v>
      </c>
      <c r="R1065" s="1">
        <v>93</v>
      </c>
      <c r="S1065" s="1">
        <v>110</v>
      </c>
      <c r="T1065" s="1">
        <v>99</v>
      </c>
      <c r="U1065" s="1">
        <v>96</v>
      </c>
      <c r="V1065" s="1">
        <v>108</v>
      </c>
      <c r="W1065" s="1">
        <v>506</v>
      </c>
      <c r="X1065" s="2"/>
      <c r="Y1065" s="22" t="s">
        <v>7</v>
      </c>
      <c r="Z1065" s="1">
        <v>86</v>
      </c>
      <c r="AA1065" s="1">
        <v>137</v>
      </c>
      <c r="AB1065" s="1">
        <v>102</v>
      </c>
      <c r="AC1065" s="1">
        <v>181</v>
      </c>
      <c r="AD1065" s="1">
        <v>506</v>
      </c>
      <c r="AE1065" s="2"/>
      <c r="AF1065" s="22" t="s">
        <v>7</v>
      </c>
      <c r="AG1065" s="1">
        <v>239</v>
      </c>
      <c r="AH1065" s="1">
        <v>267</v>
      </c>
      <c r="AI1065" s="1">
        <v>506</v>
      </c>
    </row>
    <row r="1066" spans="1:35" x14ac:dyDescent="0.35">
      <c r="A1066" s="23" t="s">
        <v>35</v>
      </c>
      <c r="B1066" s="27" t="s">
        <v>35</v>
      </c>
      <c r="C1066" s="1">
        <v>39</v>
      </c>
      <c r="D1066" s="1">
        <v>229</v>
      </c>
      <c r="E1066" s="1">
        <v>238</v>
      </c>
      <c r="F1066" s="1">
        <v>506</v>
      </c>
      <c r="G1066" s="2"/>
      <c r="H1066" s="22" t="s">
        <v>35</v>
      </c>
      <c r="I1066" s="1">
        <v>46</v>
      </c>
      <c r="J1066" s="1">
        <v>183</v>
      </c>
      <c r="K1066" s="1">
        <v>175</v>
      </c>
      <c r="L1066" s="1">
        <v>63</v>
      </c>
      <c r="M1066" s="1">
        <v>16</v>
      </c>
      <c r="N1066" s="1">
        <v>23</v>
      </c>
      <c r="O1066" s="1">
        <v>506</v>
      </c>
      <c r="P1066" s="2"/>
      <c r="Q1066" s="22" t="s">
        <v>35</v>
      </c>
      <c r="R1066" s="1">
        <v>56</v>
      </c>
      <c r="S1066" s="1">
        <v>61</v>
      </c>
      <c r="T1066" s="1">
        <v>84</v>
      </c>
      <c r="U1066" s="1">
        <v>102</v>
      </c>
      <c r="V1066" s="1">
        <v>203</v>
      </c>
      <c r="W1066" s="1">
        <v>506</v>
      </c>
      <c r="X1066" s="2"/>
      <c r="Y1066" s="22" t="s">
        <v>35</v>
      </c>
      <c r="Z1066" s="1">
        <v>114</v>
      </c>
      <c r="AA1066" s="1">
        <v>122</v>
      </c>
      <c r="AB1066" s="1">
        <v>84</v>
      </c>
      <c r="AC1066" s="1">
        <v>186</v>
      </c>
      <c r="AD1066" s="1">
        <v>506</v>
      </c>
      <c r="AE1066" s="2"/>
      <c r="AF1066" s="22" t="s">
        <v>35</v>
      </c>
      <c r="AG1066" s="1">
        <v>244</v>
      </c>
      <c r="AH1066" s="1">
        <v>262</v>
      </c>
      <c r="AI1066" s="1">
        <v>506</v>
      </c>
    </row>
    <row r="1067" spans="1:35" x14ac:dyDescent="0.35">
      <c r="A1067" s="23" t="s">
        <v>4</v>
      </c>
      <c r="B1067" s="27" t="s">
        <v>4</v>
      </c>
      <c r="C1067" s="1">
        <v>68</v>
      </c>
      <c r="D1067" s="1">
        <v>485</v>
      </c>
      <c r="E1067" s="1">
        <v>459</v>
      </c>
      <c r="F1067" s="3">
        <v>1012</v>
      </c>
      <c r="G1067" s="2"/>
      <c r="H1067" s="22" t="s">
        <v>4</v>
      </c>
      <c r="I1067" s="1">
        <v>86</v>
      </c>
      <c r="J1067" s="1">
        <v>399</v>
      </c>
      <c r="K1067" s="1">
        <v>363</v>
      </c>
      <c r="L1067" s="1">
        <v>96</v>
      </c>
      <c r="M1067" s="1">
        <v>26</v>
      </c>
      <c r="N1067" s="1">
        <v>42</v>
      </c>
      <c r="O1067" s="3">
        <v>1012</v>
      </c>
      <c r="P1067" s="2"/>
      <c r="Q1067" s="22" t="s">
        <v>4</v>
      </c>
      <c r="R1067" s="1">
        <v>149</v>
      </c>
      <c r="S1067" s="1">
        <v>171</v>
      </c>
      <c r="T1067" s="1">
        <v>183</v>
      </c>
      <c r="U1067" s="1">
        <v>198</v>
      </c>
      <c r="V1067" s="1">
        <v>311</v>
      </c>
      <c r="W1067" s="3">
        <v>1012</v>
      </c>
      <c r="X1067" s="2"/>
      <c r="Y1067" s="22" t="s">
        <v>4</v>
      </c>
      <c r="Z1067" s="1">
        <v>200</v>
      </c>
      <c r="AA1067" s="1">
        <v>259</v>
      </c>
      <c r="AB1067" s="1">
        <v>186</v>
      </c>
      <c r="AC1067" s="1">
        <v>367</v>
      </c>
      <c r="AD1067" s="3">
        <v>1012</v>
      </c>
      <c r="AE1067" s="2"/>
      <c r="AF1067" s="22" t="s">
        <v>4</v>
      </c>
      <c r="AG1067" s="1">
        <v>483</v>
      </c>
      <c r="AH1067" s="1">
        <v>529</v>
      </c>
      <c r="AI1067" s="3">
        <v>1012</v>
      </c>
    </row>
    <row r="1068" spans="1:35" x14ac:dyDescent="0.35">
      <c r="A1068" s="5" t="s">
        <v>452</v>
      </c>
      <c r="B1068" s="5" t="s">
        <v>452</v>
      </c>
      <c r="C1068" s="4"/>
      <c r="D1068" s="4"/>
      <c r="E1068" s="4"/>
      <c r="F1068" s="4"/>
      <c r="G1068" s="4"/>
      <c r="H1068" s="22"/>
      <c r="I1068" s="4"/>
      <c r="J1068" s="4"/>
      <c r="K1068" s="4"/>
      <c r="L1068" s="4"/>
      <c r="M1068" s="4"/>
      <c r="N1068" s="4"/>
      <c r="O1068" s="4"/>
      <c r="P1068" s="4"/>
      <c r="Q1068" s="22"/>
      <c r="R1068" s="4"/>
      <c r="S1068" s="4"/>
      <c r="T1068" s="4"/>
      <c r="U1068" s="4"/>
      <c r="V1068" s="4"/>
      <c r="W1068" s="4"/>
      <c r="X1068" s="4"/>
      <c r="Y1068" s="22"/>
      <c r="Z1068" s="4"/>
      <c r="AA1068" s="4"/>
      <c r="AB1068" s="4"/>
      <c r="AC1068" s="4"/>
      <c r="AD1068" s="4"/>
      <c r="AE1068" s="4"/>
      <c r="AF1068" s="22"/>
      <c r="AG1068" s="4"/>
      <c r="AH1068" s="4"/>
      <c r="AI1068" s="4"/>
    </row>
    <row r="1069" spans="1:35" ht="72.5" x14ac:dyDescent="0.35">
      <c r="A1069" s="23" t="s">
        <v>587</v>
      </c>
      <c r="B1069" s="10" t="s">
        <v>263</v>
      </c>
      <c r="C1069" s="1"/>
      <c r="D1069" s="1"/>
      <c r="E1069" s="1"/>
      <c r="F1069" s="1"/>
      <c r="G1069" s="2"/>
      <c r="H1069" s="22" t="s">
        <v>263</v>
      </c>
      <c r="I1069" s="1"/>
      <c r="J1069" s="1"/>
      <c r="K1069" s="1"/>
      <c r="L1069" s="1"/>
      <c r="M1069" s="1"/>
      <c r="N1069" s="1"/>
      <c r="O1069" s="1"/>
      <c r="P1069" s="2"/>
      <c r="Q1069" s="22" t="s">
        <v>263</v>
      </c>
      <c r="R1069" s="1"/>
      <c r="S1069" s="1"/>
      <c r="T1069" s="1"/>
      <c r="U1069" s="1"/>
      <c r="V1069" s="1"/>
      <c r="W1069" s="1"/>
      <c r="X1069" s="2"/>
      <c r="Y1069" s="22" t="s">
        <v>263</v>
      </c>
      <c r="Z1069" s="1"/>
      <c r="AA1069" s="1"/>
      <c r="AB1069" s="1"/>
      <c r="AC1069" s="1"/>
      <c r="AD1069" s="1"/>
      <c r="AE1069" s="2"/>
      <c r="AF1069" s="22" t="s">
        <v>263</v>
      </c>
      <c r="AG1069" s="1"/>
      <c r="AH1069" s="1"/>
      <c r="AI1069" s="1"/>
    </row>
    <row r="1070" spans="1:35" x14ac:dyDescent="0.35">
      <c r="A1070" s="23" t="s">
        <v>7</v>
      </c>
      <c r="B1070" s="27" t="s">
        <v>7</v>
      </c>
      <c r="C1070" s="1">
        <v>20</v>
      </c>
      <c r="D1070" s="1">
        <v>140</v>
      </c>
      <c r="E1070" s="1">
        <v>133</v>
      </c>
      <c r="F1070" s="1">
        <v>293</v>
      </c>
      <c r="G1070" s="2"/>
      <c r="H1070" s="22" t="s">
        <v>7</v>
      </c>
      <c r="I1070" s="1">
        <v>19</v>
      </c>
      <c r="J1070" s="1">
        <v>121</v>
      </c>
      <c r="K1070" s="1">
        <v>110</v>
      </c>
      <c r="L1070" s="1">
        <v>23</v>
      </c>
      <c r="M1070" s="1">
        <v>7</v>
      </c>
      <c r="N1070" s="1">
        <v>13</v>
      </c>
      <c r="O1070" s="1">
        <v>293</v>
      </c>
      <c r="P1070" s="2"/>
      <c r="Q1070" s="22" t="s">
        <v>7</v>
      </c>
      <c r="R1070" s="1">
        <v>89</v>
      </c>
      <c r="S1070" s="1">
        <v>81</v>
      </c>
      <c r="T1070" s="1">
        <v>50</v>
      </c>
      <c r="U1070" s="1">
        <v>42</v>
      </c>
      <c r="V1070" s="1">
        <v>31</v>
      </c>
      <c r="W1070" s="1">
        <v>293</v>
      </c>
      <c r="X1070" s="2"/>
      <c r="Y1070" s="22" t="s">
        <v>7</v>
      </c>
      <c r="Z1070" s="1">
        <v>48</v>
      </c>
      <c r="AA1070" s="1">
        <v>74</v>
      </c>
      <c r="AB1070" s="1">
        <v>77</v>
      </c>
      <c r="AC1070" s="1">
        <v>94</v>
      </c>
      <c r="AD1070" s="1">
        <v>293</v>
      </c>
      <c r="AE1070" s="2"/>
      <c r="AF1070" s="22" t="s">
        <v>7</v>
      </c>
      <c r="AG1070" s="1">
        <v>155</v>
      </c>
      <c r="AH1070" s="1">
        <v>138</v>
      </c>
      <c r="AI1070" s="1">
        <v>293</v>
      </c>
    </row>
    <row r="1071" spans="1:35" x14ac:dyDescent="0.35">
      <c r="A1071" s="23" t="s">
        <v>35</v>
      </c>
      <c r="B1071" s="27" t="s">
        <v>35</v>
      </c>
      <c r="C1071" s="1">
        <v>48</v>
      </c>
      <c r="D1071" s="1">
        <v>345</v>
      </c>
      <c r="E1071" s="1">
        <v>326</v>
      </c>
      <c r="F1071" s="1">
        <v>719</v>
      </c>
      <c r="G1071" s="2"/>
      <c r="H1071" s="22" t="s">
        <v>35</v>
      </c>
      <c r="I1071" s="1">
        <v>67</v>
      </c>
      <c r="J1071" s="1">
        <v>278</v>
      </c>
      <c r="K1071" s="1">
        <v>253</v>
      </c>
      <c r="L1071" s="1">
        <v>73</v>
      </c>
      <c r="M1071" s="1">
        <v>19</v>
      </c>
      <c r="N1071" s="1">
        <v>29</v>
      </c>
      <c r="O1071" s="1">
        <v>719</v>
      </c>
      <c r="P1071" s="2"/>
      <c r="Q1071" s="22" t="s">
        <v>35</v>
      </c>
      <c r="R1071" s="1">
        <v>60</v>
      </c>
      <c r="S1071" s="1">
        <v>90</v>
      </c>
      <c r="T1071" s="1">
        <v>133</v>
      </c>
      <c r="U1071" s="1">
        <v>156</v>
      </c>
      <c r="V1071" s="1">
        <v>280</v>
      </c>
      <c r="W1071" s="1">
        <v>719</v>
      </c>
      <c r="X1071" s="2"/>
      <c r="Y1071" s="22" t="s">
        <v>35</v>
      </c>
      <c r="Z1071" s="1">
        <v>152</v>
      </c>
      <c r="AA1071" s="1">
        <v>185</v>
      </c>
      <c r="AB1071" s="1">
        <v>109</v>
      </c>
      <c r="AC1071" s="1">
        <v>273</v>
      </c>
      <c r="AD1071" s="1">
        <v>719</v>
      </c>
      <c r="AE1071" s="2"/>
      <c r="AF1071" s="22" t="s">
        <v>35</v>
      </c>
      <c r="AG1071" s="1">
        <v>328</v>
      </c>
      <c r="AH1071" s="1">
        <v>391</v>
      </c>
      <c r="AI1071" s="1">
        <v>719</v>
      </c>
    </row>
    <row r="1072" spans="1:35" x14ac:dyDescent="0.35">
      <c r="A1072" s="23" t="s">
        <v>4</v>
      </c>
      <c r="B1072" s="27" t="s">
        <v>4</v>
      </c>
      <c r="C1072" s="1">
        <v>68</v>
      </c>
      <c r="D1072" s="1">
        <v>485</v>
      </c>
      <c r="E1072" s="1">
        <v>459</v>
      </c>
      <c r="F1072" s="3">
        <v>1012</v>
      </c>
      <c r="G1072" s="2"/>
      <c r="H1072" s="22" t="s">
        <v>4</v>
      </c>
      <c r="I1072" s="1">
        <v>86</v>
      </c>
      <c r="J1072" s="1">
        <v>399</v>
      </c>
      <c r="K1072" s="1">
        <v>363</v>
      </c>
      <c r="L1072" s="1">
        <v>96</v>
      </c>
      <c r="M1072" s="1">
        <v>26</v>
      </c>
      <c r="N1072" s="1">
        <v>42</v>
      </c>
      <c r="O1072" s="3">
        <v>1012</v>
      </c>
      <c r="P1072" s="2"/>
      <c r="Q1072" s="22" t="s">
        <v>4</v>
      </c>
      <c r="R1072" s="1">
        <v>149</v>
      </c>
      <c r="S1072" s="1">
        <v>171</v>
      </c>
      <c r="T1072" s="1">
        <v>183</v>
      </c>
      <c r="U1072" s="1">
        <v>198</v>
      </c>
      <c r="V1072" s="1">
        <v>311</v>
      </c>
      <c r="W1072" s="3">
        <v>1012</v>
      </c>
      <c r="X1072" s="2"/>
      <c r="Y1072" s="22" t="s">
        <v>4</v>
      </c>
      <c r="Z1072" s="1">
        <v>200</v>
      </c>
      <c r="AA1072" s="1">
        <v>259</v>
      </c>
      <c r="AB1072" s="1">
        <v>186</v>
      </c>
      <c r="AC1072" s="1">
        <v>367</v>
      </c>
      <c r="AD1072" s="3">
        <v>1012</v>
      </c>
      <c r="AE1072" s="2"/>
      <c r="AF1072" s="22" t="s">
        <v>4</v>
      </c>
      <c r="AG1072" s="1">
        <v>483</v>
      </c>
      <c r="AH1072" s="1">
        <v>529</v>
      </c>
      <c r="AI1072" s="3">
        <v>1012</v>
      </c>
    </row>
    <row r="1073" spans="1:35" x14ac:dyDescent="0.35">
      <c r="A1073" s="5" t="s">
        <v>452</v>
      </c>
      <c r="B1073" s="5" t="s">
        <v>452</v>
      </c>
      <c r="C1073" s="4"/>
      <c r="D1073" s="4"/>
      <c r="E1073" s="4"/>
      <c r="F1073" s="4"/>
      <c r="G1073" s="4"/>
      <c r="H1073" s="22"/>
      <c r="I1073" s="4"/>
      <c r="J1073" s="4"/>
      <c r="K1073" s="4"/>
      <c r="L1073" s="4"/>
      <c r="M1073" s="4"/>
      <c r="N1073" s="4"/>
      <c r="O1073" s="4"/>
      <c r="P1073" s="4"/>
      <c r="Q1073" s="22"/>
      <c r="R1073" s="4"/>
      <c r="S1073" s="4"/>
      <c r="T1073" s="4"/>
      <c r="U1073" s="4"/>
      <c r="V1073" s="4"/>
      <c r="W1073" s="4"/>
      <c r="X1073" s="4"/>
      <c r="Y1073" s="22"/>
      <c r="Z1073" s="4"/>
      <c r="AA1073" s="4"/>
      <c r="AB1073" s="4"/>
      <c r="AC1073" s="4"/>
      <c r="AD1073" s="4"/>
      <c r="AE1073" s="4"/>
      <c r="AF1073" s="22"/>
      <c r="AG1073" s="4"/>
      <c r="AH1073" s="4"/>
      <c r="AI1073" s="4"/>
    </row>
    <row r="1074" spans="1:35" ht="72.5" x14ac:dyDescent="0.35">
      <c r="A1074" s="23" t="s">
        <v>588</v>
      </c>
      <c r="B1074" s="10" t="s">
        <v>264</v>
      </c>
      <c r="C1074" s="1"/>
      <c r="D1074" s="1"/>
      <c r="E1074" s="1"/>
      <c r="F1074" s="1"/>
      <c r="G1074" s="2"/>
      <c r="H1074" s="22" t="s">
        <v>264</v>
      </c>
      <c r="I1074" s="1"/>
      <c r="J1074" s="1"/>
      <c r="K1074" s="1"/>
      <c r="L1074" s="1"/>
      <c r="M1074" s="1"/>
      <c r="N1074" s="1"/>
      <c r="O1074" s="1"/>
      <c r="P1074" s="2"/>
      <c r="Q1074" s="22" t="s">
        <v>264</v>
      </c>
      <c r="R1074" s="1"/>
      <c r="S1074" s="1"/>
      <c r="T1074" s="1"/>
      <c r="U1074" s="1"/>
      <c r="V1074" s="1"/>
      <c r="W1074" s="1"/>
      <c r="X1074" s="2"/>
      <c r="Y1074" s="22" t="s">
        <v>264</v>
      </c>
      <c r="Z1074" s="1"/>
      <c r="AA1074" s="1"/>
      <c r="AB1074" s="1"/>
      <c r="AC1074" s="1"/>
      <c r="AD1074" s="1"/>
      <c r="AE1074" s="2"/>
      <c r="AF1074" s="22" t="s">
        <v>264</v>
      </c>
      <c r="AG1074" s="1"/>
      <c r="AH1074" s="1"/>
      <c r="AI1074" s="1"/>
    </row>
    <row r="1075" spans="1:35" x14ac:dyDescent="0.35">
      <c r="A1075" s="23" t="s">
        <v>7</v>
      </c>
      <c r="B1075" s="27" t="s">
        <v>7</v>
      </c>
      <c r="C1075" s="1">
        <v>56</v>
      </c>
      <c r="D1075" s="1">
        <v>304</v>
      </c>
      <c r="E1075" s="1">
        <v>331</v>
      </c>
      <c r="F1075" s="1">
        <v>691</v>
      </c>
      <c r="G1075" s="2"/>
      <c r="H1075" s="22" t="s">
        <v>7</v>
      </c>
      <c r="I1075" s="1">
        <v>49</v>
      </c>
      <c r="J1075" s="1">
        <v>255</v>
      </c>
      <c r="K1075" s="1">
        <v>276</v>
      </c>
      <c r="L1075" s="1">
        <v>55</v>
      </c>
      <c r="M1075" s="1">
        <v>23</v>
      </c>
      <c r="N1075" s="1">
        <v>33</v>
      </c>
      <c r="O1075" s="1">
        <v>691</v>
      </c>
      <c r="P1075" s="2"/>
      <c r="Q1075" s="22" t="s">
        <v>7</v>
      </c>
      <c r="R1075" s="1">
        <v>125</v>
      </c>
      <c r="S1075" s="1">
        <v>133</v>
      </c>
      <c r="T1075" s="1">
        <v>132</v>
      </c>
      <c r="U1075" s="1">
        <v>130</v>
      </c>
      <c r="V1075" s="1">
        <v>171</v>
      </c>
      <c r="W1075" s="1">
        <v>691</v>
      </c>
      <c r="X1075" s="2"/>
      <c r="Y1075" s="22" t="s">
        <v>7</v>
      </c>
      <c r="Z1075" s="1">
        <v>124</v>
      </c>
      <c r="AA1075" s="1">
        <v>192</v>
      </c>
      <c r="AB1075" s="1">
        <v>144</v>
      </c>
      <c r="AC1075" s="1">
        <v>231</v>
      </c>
      <c r="AD1075" s="1">
        <v>691</v>
      </c>
      <c r="AE1075" s="2"/>
      <c r="AF1075" s="22" t="s">
        <v>7</v>
      </c>
      <c r="AG1075" s="1">
        <v>301</v>
      </c>
      <c r="AH1075" s="1">
        <v>390</v>
      </c>
      <c r="AI1075" s="1">
        <v>691</v>
      </c>
    </row>
    <row r="1076" spans="1:35" x14ac:dyDescent="0.35">
      <c r="A1076" s="23" t="s">
        <v>35</v>
      </c>
      <c r="B1076" s="27" t="s">
        <v>35</v>
      </c>
      <c r="C1076" s="1">
        <v>12</v>
      </c>
      <c r="D1076" s="1">
        <v>181</v>
      </c>
      <c r="E1076" s="1">
        <v>128</v>
      </c>
      <c r="F1076" s="1">
        <v>321</v>
      </c>
      <c r="G1076" s="2"/>
      <c r="H1076" s="22" t="s">
        <v>35</v>
      </c>
      <c r="I1076" s="1">
        <v>37</v>
      </c>
      <c r="J1076" s="1">
        <v>144</v>
      </c>
      <c r="K1076" s="1">
        <v>87</v>
      </c>
      <c r="L1076" s="1">
        <v>41</v>
      </c>
      <c r="M1076" s="1">
        <v>3</v>
      </c>
      <c r="N1076" s="1">
        <v>9</v>
      </c>
      <c r="O1076" s="1">
        <v>321</v>
      </c>
      <c r="P1076" s="2"/>
      <c r="Q1076" s="22" t="s">
        <v>35</v>
      </c>
      <c r="R1076" s="1">
        <v>24</v>
      </c>
      <c r="S1076" s="1">
        <v>38</v>
      </c>
      <c r="T1076" s="1">
        <v>51</v>
      </c>
      <c r="U1076" s="1">
        <v>68</v>
      </c>
      <c r="V1076" s="1">
        <v>140</v>
      </c>
      <c r="W1076" s="1">
        <v>321</v>
      </c>
      <c r="X1076" s="2"/>
      <c r="Y1076" s="22" t="s">
        <v>35</v>
      </c>
      <c r="Z1076" s="1">
        <v>76</v>
      </c>
      <c r="AA1076" s="1">
        <v>67</v>
      </c>
      <c r="AB1076" s="1">
        <v>42</v>
      </c>
      <c r="AC1076" s="1">
        <v>136</v>
      </c>
      <c r="AD1076" s="1">
        <v>321</v>
      </c>
      <c r="AE1076" s="2"/>
      <c r="AF1076" s="22" t="s">
        <v>35</v>
      </c>
      <c r="AG1076" s="1">
        <v>182</v>
      </c>
      <c r="AH1076" s="1">
        <v>139</v>
      </c>
      <c r="AI1076" s="1">
        <v>321</v>
      </c>
    </row>
    <row r="1077" spans="1:35" x14ac:dyDescent="0.35">
      <c r="A1077" s="23" t="s">
        <v>4</v>
      </c>
      <c r="B1077" s="27" t="s">
        <v>4</v>
      </c>
      <c r="C1077" s="1">
        <v>68</v>
      </c>
      <c r="D1077" s="1">
        <v>485</v>
      </c>
      <c r="E1077" s="1">
        <v>459</v>
      </c>
      <c r="F1077" s="3">
        <v>1012</v>
      </c>
      <c r="G1077" s="2"/>
      <c r="H1077" s="22" t="s">
        <v>4</v>
      </c>
      <c r="I1077" s="1">
        <v>86</v>
      </c>
      <c r="J1077" s="1">
        <v>399</v>
      </c>
      <c r="K1077" s="1">
        <v>363</v>
      </c>
      <c r="L1077" s="1">
        <v>96</v>
      </c>
      <c r="M1077" s="1">
        <v>26</v>
      </c>
      <c r="N1077" s="1">
        <v>42</v>
      </c>
      <c r="O1077" s="3">
        <v>1012</v>
      </c>
      <c r="P1077" s="2"/>
      <c r="Q1077" s="22" t="s">
        <v>4</v>
      </c>
      <c r="R1077" s="1">
        <v>149</v>
      </c>
      <c r="S1077" s="1">
        <v>171</v>
      </c>
      <c r="T1077" s="1">
        <v>183</v>
      </c>
      <c r="U1077" s="1">
        <v>198</v>
      </c>
      <c r="V1077" s="1">
        <v>311</v>
      </c>
      <c r="W1077" s="3">
        <v>1012</v>
      </c>
      <c r="X1077" s="2"/>
      <c r="Y1077" s="22" t="s">
        <v>4</v>
      </c>
      <c r="Z1077" s="1">
        <v>200</v>
      </c>
      <c r="AA1077" s="1">
        <v>259</v>
      </c>
      <c r="AB1077" s="1">
        <v>186</v>
      </c>
      <c r="AC1077" s="1">
        <v>367</v>
      </c>
      <c r="AD1077" s="3">
        <v>1012</v>
      </c>
      <c r="AE1077" s="2"/>
      <c r="AF1077" s="22" t="s">
        <v>4</v>
      </c>
      <c r="AG1077" s="1">
        <v>483</v>
      </c>
      <c r="AH1077" s="1">
        <v>529</v>
      </c>
      <c r="AI1077" s="3">
        <v>1012</v>
      </c>
    </row>
    <row r="1078" spans="1:35" x14ac:dyDescent="0.35">
      <c r="A1078" s="5" t="s">
        <v>452</v>
      </c>
      <c r="B1078" s="5" t="s">
        <v>452</v>
      </c>
      <c r="C1078" s="4"/>
      <c r="D1078" s="4"/>
      <c r="E1078" s="4"/>
      <c r="F1078" s="4"/>
      <c r="G1078" s="4"/>
      <c r="H1078" s="22"/>
      <c r="I1078" s="4"/>
      <c r="J1078" s="4"/>
      <c r="K1078" s="4"/>
      <c r="L1078" s="4"/>
      <c r="M1078" s="4"/>
      <c r="N1078" s="4"/>
      <c r="O1078" s="4"/>
      <c r="P1078" s="4"/>
      <c r="Q1078" s="22"/>
      <c r="R1078" s="4"/>
      <c r="S1078" s="4"/>
      <c r="T1078" s="4"/>
      <c r="U1078" s="4"/>
      <c r="V1078" s="4"/>
      <c r="W1078" s="4"/>
      <c r="X1078" s="4"/>
      <c r="Y1078" s="22"/>
      <c r="Z1078" s="4"/>
      <c r="AA1078" s="4"/>
      <c r="AB1078" s="4"/>
      <c r="AC1078" s="4"/>
      <c r="AD1078" s="4"/>
      <c r="AE1078" s="4"/>
      <c r="AF1078" s="22"/>
      <c r="AG1078" s="4"/>
      <c r="AH1078" s="4"/>
      <c r="AI1078" s="4"/>
    </row>
    <row r="1079" spans="1:35" ht="72.5" x14ac:dyDescent="0.35">
      <c r="A1079" s="23" t="s">
        <v>589</v>
      </c>
      <c r="B1079" s="10" t="s">
        <v>265</v>
      </c>
      <c r="C1079" s="1"/>
      <c r="D1079" s="1"/>
      <c r="E1079" s="1"/>
      <c r="F1079" s="1"/>
      <c r="G1079" s="2"/>
      <c r="H1079" s="22" t="s">
        <v>265</v>
      </c>
      <c r="I1079" s="1"/>
      <c r="J1079" s="1"/>
      <c r="K1079" s="1"/>
      <c r="L1079" s="1"/>
      <c r="M1079" s="1"/>
      <c r="N1079" s="1"/>
      <c r="O1079" s="1"/>
      <c r="P1079" s="2"/>
      <c r="Q1079" s="22" t="s">
        <v>265</v>
      </c>
      <c r="R1079" s="1"/>
      <c r="S1079" s="1"/>
      <c r="T1079" s="1"/>
      <c r="U1079" s="1"/>
      <c r="V1079" s="1"/>
      <c r="W1079" s="1"/>
      <c r="X1079" s="2"/>
      <c r="Y1079" s="22" t="s">
        <v>265</v>
      </c>
      <c r="Z1079" s="1"/>
      <c r="AA1079" s="1"/>
      <c r="AB1079" s="1"/>
      <c r="AC1079" s="1"/>
      <c r="AD1079" s="1"/>
      <c r="AE1079" s="2"/>
      <c r="AF1079" s="22" t="s">
        <v>265</v>
      </c>
      <c r="AG1079" s="1"/>
      <c r="AH1079" s="1"/>
      <c r="AI1079" s="1"/>
    </row>
    <row r="1080" spans="1:35" x14ac:dyDescent="0.35">
      <c r="A1080" s="23" t="s">
        <v>7</v>
      </c>
      <c r="B1080" s="27" t="s">
        <v>7</v>
      </c>
      <c r="C1080" s="1">
        <v>58</v>
      </c>
      <c r="D1080" s="1">
        <v>251</v>
      </c>
      <c r="E1080" s="1">
        <v>289</v>
      </c>
      <c r="F1080" s="1">
        <v>598</v>
      </c>
      <c r="G1080" s="2"/>
      <c r="H1080" s="22" t="s">
        <v>7</v>
      </c>
      <c r="I1080" s="1">
        <v>35</v>
      </c>
      <c r="J1080" s="1">
        <v>216</v>
      </c>
      <c r="K1080" s="1">
        <v>224</v>
      </c>
      <c r="L1080" s="1">
        <v>65</v>
      </c>
      <c r="M1080" s="1">
        <v>23</v>
      </c>
      <c r="N1080" s="1">
        <v>35</v>
      </c>
      <c r="O1080" s="1">
        <v>598</v>
      </c>
      <c r="P1080" s="2"/>
      <c r="Q1080" s="22" t="s">
        <v>7</v>
      </c>
      <c r="R1080" s="1">
        <v>110</v>
      </c>
      <c r="S1080" s="1">
        <v>111</v>
      </c>
      <c r="T1080" s="1">
        <v>115</v>
      </c>
      <c r="U1080" s="1">
        <v>116</v>
      </c>
      <c r="V1080" s="1">
        <v>146</v>
      </c>
      <c r="W1080" s="1">
        <v>598</v>
      </c>
      <c r="X1080" s="2"/>
      <c r="Y1080" s="22" t="s">
        <v>7</v>
      </c>
      <c r="Z1080" s="1">
        <v>122</v>
      </c>
      <c r="AA1080" s="1">
        <v>141</v>
      </c>
      <c r="AB1080" s="1">
        <v>131</v>
      </c>
      <c r="AC1080" s="1">
        <v>204</v>
      </c>
      <c r="AD1080" s="1">
        <v>598</v>
      </c>
      <c r="AE1080" s="2"/>
      <c r="AF1080" s="22" t="s">
        <v>7</v>
      </c>
      <c r="AG1080" s="1">
        <v>300</v>
      </c>
      <c r="AH1080" s="1">
        <v>298</v>
      </c>
      <c r="AI1080" s="1">
        <v>598</v>
      </c>
    </row>
    <row r="1081" spans="1:35" x14ac:dyDescent="0.35">
      <c r="A1081" s="23" t="s">
        <v>35</v>
      </c>
      <c r="B1081" s="27" t="s">
        <v>35</v>
      </c>
      <c r="C1081" s="1">
        <v>10</v>
      </c>
      <c r="D1081" s="1">
        <v>234</v>
      </c>
      <c r="E1081" s="1">
        <v>170</v>
      </c>
      <c r="F1081" s="1">
        <v>414</v>
      </c>
      <c r="G1081" s="2"/>
      <c r="H1081" s="22" t="s">
        <v>35</v>
      </c>
      <c r="I1081" s="1">
        <v>51</v>
      </c>
      <c r="J1081" s="1">
        <v>183</v>
      </c>
      <c r="K1081" s="1">
        <v>139</v>
      </c>
      <c r="L1081" s="1">
        <v>31</v>
      </c>
      <c r="M1081" s="1">
        <v>3</v>
      </c>
      <c r="N1081" s="1">
        <v>7</v>
      </c>
      <c r="O1081" s="1">
        <v>414</v>
      </c>
      <c r="P1081" s="2"/>
      <c r="Q1081" s="22" t="s">
        <v>35</v>
      </c>
      <c r="R1081" s="1">
        <v>39</v>
      </c>
      <c r="S1081" s="1">
        <v>60</v>
      </c>
      <c r="T1081" s="1">
        <v>68</v>
      </c>
      <c r="U1081" s="1">
        <v>82</v>
      </c>
      <c r="V1081" s="1">
        <v>165</v>
      </c>
      <c r="W1081" s="1">
        <v>414</v>
      </c>
      <c r="X1081" s="2"/>
      <c r="Y1081" s="22" t="s">
        <v>35</v>
      </c>
      <c r="Z1081" s="1">
        <v>78</v>
      </c>
      <c r="AA1081" s="1">
        <v>118</v>
      </c>
      <c r="AB1081" s="1">
        <v>55</v>
      </c>
      <c r="AC1081" s="1">
        <v>163</v>
      </c>
      <c r="AD1081" s="1">
        <v>414</v>
      </c>
      <c r="AE1081" s="2"/>
      <c r="AF1081" s="22" t="s">
        <v>35</v>
      </c>
      <c r="AG1081" s="1">
        <v>183</v>
      </c>
      <c r="AH1081" s="1">
        <v>231</v>
      </c>
      <c r="AI1081" s="1">
        <v>414</v>
      </c>
    </row>
    <row r="1082" spans="1:35" x14ac:dyDescent="0.35">
      <c r="A1082" s="23" t="s">
        <v>4</v>
      </c>
      <c r="B1082" s="27" t="s">
        <v>4</v>
      </c>
      <c r="C1082" s="1">
        <v>68</v>
      </c>
      <c r="D1082" s="1">
        <v>485</v>
      </c>
      <c r="E1082" s="1">
        <v>459</v>
      </c>
      <c r="F1082" s="3">
        <v>1012</v>
      </c>
      <c r="G1082" s="2"/>
      <c r="H1082" s="22" t="s">
        <v>4</v>
      </c>
      <c r="I1082" s="1">
        <v>86</v>
      </c>
      <c r="J1082" s="1">
        <v>399</v>
      </c>
      <c r="K1082" s="1">
        <v>363</v>
      </c>
      <c r="L1082" s="1">
        <v>96</v>
      </c>
      <c r="M1082" s="1">
        <v>26</v>
      </c>
      <c r="N1082" s="1">
        <v>42</v>
      </c>
      <c r="O1082" s="3">
        <v>1012</v>
      </c>
      <c r="P1082" s="2"/>
      <c r="Q1082" s="22" t="s">
        <v>4</v>
      </c>
      <c r="R1082" s="1">
        <v>149</v>
      </c>
      <c r="S1082" s="1">
        <v>171</v>
      </c>
      <c r="T1082" s="1">
        <v>183</v>
      </c>
      <c r="U1082" s="1">
        <v>198</v>
      </c>
      <c r="V1082" s="1">
        <v>311</v>
      </c>
      <c r="W1082" s="3">
        <v>1012</v>
      </c>
      <c r="X1082" s="2"/>
      <c r="Y1082" s="22" t="s">
        <v>4</v>
      </c>
      <c r="Z1082" s="1">
        <v>200</v>
      </c>
      <c r="AA1082" s="1">
        <v>259</v>
      </c>
      <c r="AB1082" s="1">
        <v>186</v>
      </c>
      <c r="AC1082" s="1">
        <v>367</v>
      </c>
      <c r="AD1082" s="3">
        <v>1012</v>
      </c>
      <c r="AE1082" s="2"/>
      <c r="AF1082" s="22" t="s">
        <v>4</v>
      </c>
      <c r="AG1082" s="1">
        <v>483</v>
      </c>
      <c r="AH1082" s="1">
        <v>529</v>
      </c>
      <c r="AI1082" s="3">
        <v>1012</v>
      </c>
    </row>
    <row r="1083" spans="1:35" x14ac:dyDescent="0.35">
      <c r="A1083" s="5" t="s">
        <v>452</v>
      </c>
      <c r="B1083" s="5" t="s">
        <v>452</v>
      </c>
      <c r="C1083" s="4"/>
      <c r="D1083" s="4"/>
      <c r="E1083" s="4"/>
      <c r="F1083" s="4"/>
      <c r="G1083" s="4"/>
      <c r="H1083" s="22"/>
      <c r="I1083" s="4"/>
      <c r="J1083" s="4"/>
      <c r="K1083" s="4"/>
      <c r="L1083" s="4"/>
      <c r="M1083" s="4"/>
      <c r="N1083" s="4"/>
      <c r="O1083" s="4"/>
      <c r="P1083" s="4"/>
      <c r="Q1083" s="22"/>
      <c r="R1083" s="4"/>
      <c r="S1083" s="4"/>
      <c r="T1083" s="4"/>
      <c r="U1083" s="4"/>
      <c r="V1083" s="4"/>
      <c r="W1083" s="4"/>
      <c r="X1083" s="4"/>
      <c r="Y1083" s="22"/>
      <c r="Z1083" s="4"/>
      <c r="AA1083" s="4"/>
      <c r="AB1083" s="4"/>
      <c r="AC1083" s="4"/>
      <c r="AD1083" s="4"/>
      <c r="AE1083" s="4"/>
      <c r="AF1083" s="22"/>
      <c r="AG1083" s="4"/>
      <c r="AH1083" s="4"/>
      <c r="AI1083" s="4"/>
    </row>
    <row r="1084" spans="1:35" ht="58" x14ac:dyDescent="0.35">
      <c r="A1084" s="23" t="s">
        <v>590</v>
      </c>
      <c r="B1084" s="10" t="s">
        <v>266</v>
      </c>
      <c r="C1084" s="1"/>
      <c r="D1084" s="1"/>
      <c r="E1084" s="1"/>
      <c r="F1084" s="1"/>
      <c r="G1084" s="2"/>
      <c r="H1084" s="22" t="s">
        <v>266</v>
      </c>
      <c r="I1084" s="1"/>
      <c r="J1084" s="1"/>
      <c r="K1084" s="1"/>
      <c r="L1084" s="1"/>
      <c r="M1084" s="1"/>
      <c r="N1084" s="1"/>
      <c r="O1084" s="1"/>
      <c r="P1084" s="2"/>
      <c r="Q1084" s="22" t="s">
        <v>266</v>
      </c>
      <c r="R1084" s="1"/>
      <c r="S1084" s="1"/>
      <c r="T1084" s="1"/>
      <c r="U1084" s="1"/>
      <c r="V1084" s="1"/>
      <c r="W1084" s="1"/>
      <c r="X1084" s="2"/>
      <c r="Y1084" s="22" t="s">
        <v>266</v>
      </c>
      <c r="Z1084" s="1"/>
      <c r="AA1084" s="1"/>
      <c r="AB1084" s="1"/>
      <c r="AC1084" s="1"/>
      <c r="AD1084" s="1"/>
      <c r="AE1084" s="2"/>
      <c r="AF1084" s="22" t="s">
        <v>266</v>
      </c>
      <c r="AG1084" s="1"/>
      <c r="AH1084" s="1"/>
      <c r="AI1084" s="1"/>
    </row>
    <row r="1085" spans="1:35" x14ac:dyDescent="0.35">
      <c r="A1085" s="23" t="s">
        <v>7</v>
      </c>
      <c r="B1085" s="27" t="s">
        <v>7</v>
      </c>
      <c r="C1085" s="1">
        <v>1</v>
      </c>
      <c r="D1085" s="1">
        <v>3</v>
      </c>
      <c r="E1085" s="1">
        <v>2</v>
      </c>
      <c r="F1085" s="1">
        <v>6</v>
      </c>
      <c r="G1085" s="2"/>
      <c r="H1085" s="22" t="s">
        <v>7</v>
      </c>
      <c r="I1085" s="1">
        <v>0</v>
      </c>
      <c r="J1085" s="1">
        <v>3</v>
      </c>
      <c r="K1085" s="1">
        <v>2</v>
      </c>
      <c r="L1085" s="1">
        <v>0</v>
      </c>
      <c r="M1085" s="1">
        <v>0</v>
      </c>
      <c r="N1085" s="1">
        <v>1</v>
      </c>
      <c r="O1085" s="1">
        <v>6</v>
      </c>
      <c r="P1085" s="2"/>
      <c r="Q1085" s="22" t="s">
        <v>7</v>
      </c>
      <c r="R1085" s="1">
        <v>0</v>
      </c>
      <c r="S1085" s="1">
        <v>0</v>
      </c>
      <c r="T1085" s="1">
        <v>1</v>
      </c>
      <c r="U1085" s="1">
        <v>1</v>
      </c>
      <c r="V1085" s="1">
        <v>4</v>
      </c>
      <c r="W1085" s="1">
        <v>6</v>
      </c>
      <c r="X1085" s="2"/>
      <c r="Y1085" s="22" t="s">
        <v>7</v>
      </c>
      <c r="Z1085" s="1">
        <v>2</v>
      </c>
      <c r="AA1085" s="1">
        <v>1</v>
      </c>
      <c r="AB1085" s="1">
        <v>1</v>
      </c>
      <c r="AC1085" s="1">
        <v>2</v>
      </c>
      <c r="AD1085" s="1">
        <v>6</v>
      </c>
      <c r="AE1085" s="2"/>
      <c r="AF1085" s="22" t="s">
        <v>7</v>
      </c>
      <c r="AG1085" s="1">
        <v>4</v>
      </c>
      <c r="AH1085" s="1">
        <v>2</v>
      </c>
      <c r="AI1085" s="1">
        <v>6</v>
      </c>
    </row>
    <row r="1086" spans="1:35" x14ac:dyDescent="0.35">
      <c r="A1086" s="23" t="s">
        <v>35</v>
      </c>
      <c r="B1086" s="27" t="s">
        <v>35</v>
      </c>
      <c r="C1086" s="1">
        <v>67</v>
      </c>
      <c r="D1086" s="1">
        <v>482</v>
      </c>
      <c r="E1086" s="1">
        <v>457</v>
      </c>
      <c r="F1086" s="3">
        <v>1006</v>
      </c>
      <c r="G1086" s="2"/>
      <c r="H1086" s="22" t="s">
        <v>35</v>
      </c>
      <c r="I1086" s="1">
        <v>86</v>
      </c>
      <c r="J1086" s="1">
        <v>396</v>
      </c>
      <c r="K1086" s="1">
        <v>361</v>
      </c>
      <c r="L1086" s="1">
        <v>96</v>
      </c>
      <c r="M1086" s="1">
        <v>26</v>
      </c>
      <c r="N1086" s="1">
        <v>41</v>
      </c>
      <c r="O1086" s="3">
        <v>1006</v>
      </c>
      <c r="P1086" s="2"/>
      <c r="Q1086" s="22" t="s">
        <v>35</v>
      </c>
      <c r="R1086" s="1">
        <v>149</v>
      </c>
      <c r="S1086" s="1">
        <v>171</v>
      </c>
      <c r="T1086" s="1">
        <v>182</v>
      </c>
      <c r="U1086" s="1">
        <v>197</v>
      </c>
      <c r="V1086" s="1">
        <v>307</v>
      </c>
      <c r="W1086" s="3">
        <v>1006</v>
      </c>
      <c r="X1086" s="2"/>
      <c r="Y1086" s="22" t="s">
        <v>35</v>
      </c>
      <c r="Z1086" s="1">
        <v>198</v>
      </c>
      <c r="AA1086" s="1">
        <v>258</v>
      </c>
      <c r="AB1086" s="1">
        <v>185</v>
      </c>
      <c r="AC1086" s="1">
        <v>365</v>
      </c>
      <c r="AD1086" s="3">
        <v>1006</v>
      </c>
      <c r="AE1086" s="2"/>
      <c r="AF1086" s="22" t="s">
        <v>35</v>
      </c>
      <c r="AG1086" s="1">
        <v>479</v>
      </c>
      <c r="AH1086" s="1">
        <v>527</v>
      </c>
      <c r="AI1086" s="3">
        <v>1006</v>
      </c>
    </row>
    <row r="1087" spans="1:35" x14ac:dyDescent="0.35">
      <c r="A1087" s="23" t="s">
        <v>4</v>
      </c>
      <c r="B1087" s="27" t="s">
        <v>4</v>
      </c>
      <c r="C1087" s="1">
        <v>68</v>
      </c>
      <c r="D1087" s="1">
        <v>485</v>
      </c>
      <c r="E1087" s="1">
        <v>459</v>
      </c>
      <c r="F1087" s="3">
        <v>1012</v>
      </c>
      <c r="G1087" s="2"/>
      <c r="H1087" s="22" t="s">
        <v>4</v>
      </c>
      <c r="I1087" s="1">
        <v>86</v>
      </c>
      <c r="J1087" s="1">
        <v>399</v>
      </c>
      <c r="K1087" s="1">
        <v>363</v>
      </c>
      <c r="L1087" s="1">
        <v>96</v>
      </c>
      <c r="M1087" s="1">
        <v>26</v>
      </c>
      <c r="N1087" s="1">
        <v>42</v>
      </c>
      <c r="O1087" s="3">
        <v>1012</v>
      </c>
      <c r="P1087" s="2"/>
      <c r="Q1087" s="22" t="s">
        <v>4</v>
      </c>
      <c r="R1087" s="1">
        <v>149</v>
      </c>
      <c r="S1087" s="1">
        <v>171</v>
      </c>
      <c r="T1087" s="1">
        <v>183</v>
      </c>
      <c r="U1087" s="1">
        <v>198</v>
      </c>
      <c r="V1087" s="1">
        <v>311</v>
      </c>
      <c r="W1087" s="3">
        <v>1012</v>
      </c>
      <c r="X1087" s="2"/>
      <c r="Y1087" s="22" t="s">
        <v>4</v>
      </c>
      <c r="Z1087" s="1">
        <v>200</v>
      </c>
      <c r="AA1087" s="1">
        <v>259</v>
      </c>
      <c r="AB1087" s="1">
        <v>186</v>
      </c>
      <c r="AC1087" s="1">
        <v>367</v>
      </c>
      <c r="AD1087" s="3">
        <v>1012</v>
      </c>
      <c r="AE1087" s="2"/>
      <c r="AF1087" s="22" t="s">
        <v>4</v>
      </c>
      <c r="AG1087" s="1">
        <v>483</v>
      </c>
      <c r="AH1087" s="1">
        <v>529</v>
      </c>
      <c r="AI1087" s="3">
        <v>1012</v>
      </c>
    </row>
    <row r="1088" spans="1:35" x14ac:dyDescent="0.35">
      <c r="A1088" s="5" t="s">
        <v>452</v>
      </c>
      <c r="B1088" s="5" t="s">
        <v>452</v>
      </c>
      <c r="C1088" s="4"/>
      <c r="D1088" s="4"/>
      <c r="E1088" s="4"/>
      <c r="F1088" s="4"/>
      <c r="G1088" s="4"/>
      <c r="H1088" s="22"/>
      <c r="I1088" s="4"/>
      <c r="J1088" s="4"/>
      <c r="K1088" s="4"/>
      <c r="L1088" s="4"/>
      <c r="M1088" s="4"/>
      <c r="N1088" s="4"/>
      <c r="O1088" s="4"/>
      <c r="P1088" s="4"/>
      <c r="Q1088" s="22"/>
      <c r="R1088" s="4"/>
      <c r="S1088" s="4"/>
      <c r="T1088" s="4"/>
      <c r="U1088" s="4"/>
      <c r="V1088" s="4"/>
      <c r="W1088" s="4"/>
      <c r="X1088" s="4"/>
      <c r="Y1088" s="22"/>
      <c r="Z1088" s="4"/>
      <c r="AA1088" s="4"/>
      <c r="AB1088" s="4"/>
      <c r="AC1088" s="4"/>
      <c r="AD1088" s="4"/>
      <c r="AE1088" s="4"/>
      <c r="AF1088" s="22"/>
      <c r="AG1088" s="4"/>
      <c r="AH1088" s="4"/>
      <c r="AI1088" s="4"/>
    </row>
    <row r="1089" spans="1:35" ht="72.5" x14ac:dyDescent="0.35">
      <c r="A1089" s="23" t="s">
        <v>591</v>
      </c>
      <c r="B1089" s="10" t="s">
        <v>267</v>
      </c>
      <c r="C1089" s="1"/>
      <c r="D1089" s="1"/>
      <c r="E1089" s="1"/>
      <c r="F1089" s="1"/>
      <c r="G1089" s="2"/>
      <c r="H1089" s="22" t="s">
        <v>267</v>
      </c>
      <c r="I1089" s="1"/>
      <c r="J1089" s="1"/>
      <c r="K1089" s="1"/>
      <c r="L1089" s="1"/>
      <c r="M1089" s="1"/>
      <c r="N1089" s="1"/>
      <c r="O1089" s="1"/>
      <c r="P1089" s="2"/>
      <c r="Q1089" s="22" t="s">
        <v>267</v>
      </c>
      <c r="R1089" s="1"/>
      <c r="S1089" s="1"/>
      <c r="T1089" s="1"/>
      <c r="U1089" s="1"/>
      <c r="V1089" s="1"/>
      <c r="W1089" s="1"/>
      <c r="X1089" s="2"/>
      <c r="Y1089" s="22" t="s">
        <v>267</v>
      </c>
      <c r="Z1089" s="1"/>
      <c r="AA1089" s="1"/>
      <c r="AB1089" s="1"/>
      <c r="AC1089" s="1"/>
      <c r="AD1089" s="1"/>
      <c r="AE1089" s="2"/>
      <c r="AF1089" s="22" t="s">
        <v>267</v>
      </c>
      <c r="AG1089" s="1"/>
      <c r="AH1089" s="1"/>
      <c r="AI1089" s="1"/>
    </row>
    <row r="1090" spans="1:35" x14ac:dyDescent="0.35">
      <c r="A1090" s="23" t="s">
        <v>7</v>
      </c>
      <c r="B1090" s="27" t="s">
        <v>7</v>
      </c>
      <c r="C1090" s="1">
        <v>2</v>
      </c>
      <c r="D1090" s="1">
        <v>54</v>
      </c>
      <c r="E1090" s="1">
        <v>52</v>
      </c>
      <c r="F1090" s="1">
        <v>108</v>
      </c>
      <c r="G1090" s="2"/>
      <c r="H1090" s="22" t="s">
        <v>7</v>
      </c>
      <c r="I1090" s="1">
        <v>15</v>
      </c>
      <c r="J1090" s="1">
        <v>39</v>
      </c>
      <c r="K1090" s="1">
        <v>37</v>
      </c>
      <c r="L1090" s="1">
        <v>15</v>
      </c>
      <c r="M1090" s="1">
        <v>0</v>
      </c>
      <c r="N1090" s="1">
        <v>2</v>
      </c>
      <c r="O1090" s="1">
        <v>108</v>
      </c>
      <c r="P1090" s="2"/>
      <c r="Q1090" s="22" t="s">
        <v>7</v>
      </c>
      <c r="R1090" s="1">
        <v>5</v>
      </c>
      <c r="S1090" s="1">
        <v>7</v>
      </c>
      <c r="T1090" s="1">
        <v>14</v>
      </c>
      <c r="U1090" s="1">
        <v>23</v>
      </c>
      <c r="V1090" s="1">
        <v>59</v>
      </c>
      <c r="W1090" s="1">
        <v>108</v>
      </c>
      <c r="X1090" s="2"/>
      <c r="Y1090" s="22" t="s">
        <v>7</v>
      </c>
      <c r="Z1090" s="1">
        <v>32</v>
      </c>
      <c r="AA1090" s="1">
        <v>12</v>
      </c>
      <c r="AB1090" s="1">
        <v>16</v>
      </c>
      <c r="AC1090" s="1">
        <v>48</v>
      </c>
      <c r="AD1090" s="1">
        <v>108</v>
      </c>
      <c r="AE1090" s="2"/>
      <c r="AF1090" s="22" t="s">
        <v>7</v>
      </c>
      <c r="AG1090" s="1">
        <v>50</v>
      </c>
      <c r="AH1090" s="1">
        <v>58</v>
      </c>
      <c r="AI1090" s="1">
        <v>108</v>
      </c>
    </row>
    <row r="1091" spans="1:35" x14ac:dyDescent="0.35">
      <c r="A1091" s="23" t="s">
        <v>35</v>
      </c>
      <c r="B1091" s="27" t="s">
        <v>35</v>
      </c>
      <c r="C1091" s="1">
        <v>66</v>
      </c>
      <c r="D1091" s="1">
        <v>431</v>
      </c>
      <c r="E1091" s="1">
        <v>407</v>
      </c>
      <c r="F1091" s="1">
        <v>904</v>
      </c>
      <c r="G1091" s="2"/>
      <c r="H1091" s="22" t="s">
        <v>35</v>
      </c>
      <c r="I1091" s="1">
        <v>71</v>
      </c>
      <c r="J1091" s="1">
        <v>360</v>
      </c>
      <c r="K1091" s="1">
        <v>326</v>
      </c>
      <c r="L1091" s="1">
        <v>81</v>
      </c>
      <c r="M1091" s="1">
        <v>26</v>
      </c>
      <c r="N1091" s="1">
        <v>40</v>
      </c>
      <c r="O1091" s="1">
        <v>904</v>
      </c>
      <c r="P1091" s="2"/>
      <c r="Q1091" s="22" t="s">
        <v>35</v>
      </c>
      <c r="R1091" s="1">
        <v>144</v>
      </c>
      <c r="S1091" s="1">
        <v>164</v>
      </c>
      <c r="T1091" s="1">
        <v>169</v>
      </c>
      <c r="U1091" s="1">
        <v>175</v>
      </c>
      <c r="V1091" s="1">
        <v>252</v>
      </c>
      <c r="W1091" s="1">
        <v>904</v>
      </c>
      <c r="X1091" s="2"/>
      <c r="Y1091" s="22" t="s">
        <v>35</v>
      </c>
      <c r="Z1091" s="1">
        <v>168</v>
      </c>
      <c r="AA1091" s="1">
        <v>247</v>
      </c>
      <c r="AB1091" s="1">
        <v>170</v>
      </c>
      <c r="AC1091" s="1">
        <v>319</v>
      </c>
      <c r="AD1091" s="1">
        <v>904</v>
      </c>
      <c r="AE1091" s="2"/>
      <c r="AF1091" s="22" t="s">
        <v>35</v>
      </c>
      <c r="AG1091" s="1">
        <v>433</v>
      </c>
      <c r="AH1091" s="1">
        <v>471</v>
      </c>
      <c r="AI1091" s="1">
        <v>904</v>
      </c>
    </row>
    <row r="1092" spans="1:35" x14ac:dyDescent="0.35">
      <c r="A1092" s="23" t="s">
        <v>4</v>
      </c>
      <c r="B1092" s="27" t="s">
        <v>4</v>
      </c>
      <c r="C1092" s="1">
        <v>68</v>
      </c>
      <c r="D1092" s="1">
        <v>485</v>
      </c>
      <c r="E1092" s="1">
        <v>459</v>
      </c>
      <c r="F1092" s="3">
        <v>1012</v>
      </c>
      <c r="G1092" s="2"/>
      <c r="H1092" s="22" t="s">
        <v>4</v>
      </c>
      <c r="I1092" s="1">
        <v>86</v>
      </c>
      <c r="J1092" s="1">
        <v>399</v>
      </c>
      <c r="K1092" s="1">
        <v>363</v>
      </c>
      <c r="L1092" s="1">
        <v>96</v>
      </c>
      <c r="M1092" s="1">
        <v>26</v>
      </c>
      <c r="N1092" s="1">
        <v>42</v>
      </c>
      <c r="O1092" s="3">
        <v>1012</v>
      </c>
      <c r="P1092" s="2"/>
      <c r="Q1092" s="22" t="s">
        <v>4</v>
      </c>
      <c r="R1092" s="1">
        <v>149</v>
      </c>
      <c r="S1092" s="1">
        <v>171</v>
      </c>
      <c r="T1092" s="1">
        <v>183</v>
      </c>
      <c r="U1092" s="1">
        <v>198</v>
      </c>
      <c r="V1092" s="1">
        <v>311</v>
      </c>
      <c r="W1092" s="3">
        <v>1012</v>
      </c>
      <c r="X1092" s="2"/>
      <c r="Y1092" s="22" t="s">
        <v>4</v>
      </c>
      <c r="Z1092" s="1">
        <v>200</v>
      </c>
      <c r="AA1092" s="1">
        <v>259</v>
      </c>
      <c r="AB1092" s="1">
        <v>186</v>
      </c>
      <c r="AC1092" s="1">
        <v>367</v>
      </c>
      <c r="AD1092" s="3">
        <v>1012</v>
      </c>
      <c r="AE1092" s="2"/>
      <c r="AF1092" s="22" t="s">
        <v>4</v>
      </c>
      <c r="AG1092" s="1">
        <v>483</v>
      </c>
      <c r="AH1092" s="1">
        <v>529</v>
      </c>
      <c r="AI1092" s="3">
        <v>1012</v>
      </c>
    </row>
    <row r="1093" spans="1:35" x14ac:dyDescent="0.35">
      <c r="A1093" s="5" t="s">
        <v>452</v>
      </c>
      <c r="B1093" s="5" t="s">
        <v>452</v>
      </c>
      <c r="C1093" s="4"/>
      <c r="D1093" s="4"/>
      <c r="E1093" s="4"/>
      <c r="F1093" s="4"/>
      <c r="G1093" s="4"/>
      <c r="H1093" s="22"/>
      <c r="I1093" s="4"/>
      <c r="J1093" s="4"/>
      <c r="K1093" s="4"/>
      <c r="L1093" s="4"/>
      <c r="M1093" s="4"/>
      <c r="N1093" s="4"/>
      <c r="O1093" s="4"/>
      <c r="P1093" s="4"/>
      <c r="Q1093" s="22"/>
      <c r="R1093" s="4"/>
      <c r="S1093" s="4"/>
      <c r="T1093" s="4"/>
      <c r="U1093" s="4"/>
      <c r="V1093" s="4"/>
      <c r="W1093" s="4"/>
      <c r="X1093" s="4"/>
      <c r="Y1093" s="22"/>
      <c r="Z1093" s="4"/>
      <c r="AA1093" s="4"/>
      <c r="AB1093" s="4"/>
      <c r="AC1093" s="4"/>
      <c r="AD1093" s="4"/>
      <c r="AE1093" s="4"/>
      <c r="AF1093" s="22"/>
      <c r="AG1093" s="4"/>
      <c r="AH1093" s="4"/>
      <c r="AI1093" s="4"/>
    </row>
    <row r="1094" spans="1:35" ht="87" x14ac:dyDescent="0.35">
      <c r="A1094" s="23" t="s">
        <v>592</v>
      </c>
      <c r="B1094" s="10" t="s">
        <v>268</v>
      </c>
      <c r="C1094" s="1"/>
      <c r="D1094" s="1"/>
      <c r="E1094" s="1"/>
      <c r="F1094" s="1"/>
      <c r="G1094" s="2"/>
      <c r="H1094" s="22" t="s">
        <v>268</v>
      </c>
      <c r="I1094" s="1"/>
      <c r="J1094" s="1"/>
      <c r="K1094" s="1"/>
      <c r="L1094" s="1"/>
      <c r="M1094" s="1"/>
      <c r="N1094" s="1"/>
      <c r="O1094" s="1"/>
      <c r="P1094" s="2"/>
      <c r="Q1094" s="22" t="s">
        <v>268</v>
      </c>
      <c r="R1094" s="1"/>
      <c r="S1094" s="1"/>
      <c r="T1094" s="1"/>
      <c r="U1094" s="1"/>
      <c r="V1094" s="1"/>
      <c r="W1094" s="1"/>
      <c r="X1094" s="2"/>
      <c r="Y1094" s="22" t="s">
        <v>268</v>
      </c>
      <c r="Z1094" s="1"/>
      <c r="AA1094" s="1"/>
      <c r="AB1094" s="1"/>
      <c r="AC1094" s="1"/>
      <c r="AD1094" s="1"/>
      <c r="AE1094" s="2"/>
      <c r="AF1094" s="22" t="s">
        <v>268</v>
      </c>
      <c r="AG1094" s="1"/>
      <c r="AH1094" s="1"/>
      <c r="AI1094" s="1"/>
    </row>
    <row r="1095" spans="1:35" x14ac:dyDescent="0.35">
      <c r="A1095" s="23" t="s">
        <v>46</v>
      </c>
      <c r="B1095" s="27" t="s">
        <v>46</v>
      </c>
      <c r="C1095" s="1">
        <v>1</v>
      </c>
      <c r="D1095" s="1">
        <v>1</v>
      </c>
      <c r="E1095" s="1">
        <v>1</v>
      </c>
      <c r="F1095" s="1">
        <v>3</v>
      </c>
      <c r="G1095" s="2"/>
      <c r="H1095" s="22" t="s">
        <v>46</v>
      </c>
      <c r="I1095" s="1">
        <v>0</v>
      </c>
      <c r="J1095" s="1">
        <v>1</v>
      </c>
      <c r="K1095" s="1">
        <v>1</v>
      </c>
      <c r="L1095" s="1">
        <v>0</v>
      </c>
      <c r="M1095" s="1">
        <v>1</v>
      </c>
      <c r="N1095" s="1">
        <v>0</v>
      </c>
      <c r="O1095" s="1">
        <v>3</v>
      </c>
      <c r="P1095" s="2"/>
      <c r="Q1095" s="22" t="s">
        <v>46</v>
      </c>
      <c r="R1095" s="1">
        <v>0</v>
      </c>
      <c r="S1095" s="1">
        <v>1</v>
      </c>
      <c r="T1095" s="1">
        <v>1</v>
      </c>
      <c r="U1095" s="1">
        <v>1</v>
      </c>
      <c r="V1095" s="1">
        <v>0</v>
      </c>
      <c r="W1095" s="1">
        <v>3</v>
      </c>
      <c r="X1095" s="2"/>
      <c r="Y1095" s="22" t="s">
        <v>46</v>
      </c>
      <c r="Z1095" s="1">
        <v>1</v>
      </c>
      <c r="AA1095" s="1">
        <v>0</v>
      </c>
      <c r="AB1095" s="1">
        <v>1</v>
      </c>
      <c r="AC1095" s="1">
        <v>1</v>
      </c>
      <c r="AD1095" s="1">
        <v>3</v>
      </c>
      <c r="AE1095" s="2"/>
      <c r="AF1095" s="22" t="s">
        <v>46</v>
      </c>
      <c r="AG1095" s="1">
        <v>2</v>
      </c>
      <c r="AH1095" s="1">
        <v>1</v>
      </c>
      <c r="AI1095" s="1">
        <v>3</v>
      </c>
    </row>
    <row r="1096" spans="1:35" x14ac:dyDescent="0.35">
      <c r="A1096" s="23" t="s">
        <v>47</v>
      </c>
      <c r="B1096" s="27" t="s">
        <v>47</v>
      </c>
      <c r="C1096" s="1">
        <v>0</v>
      </c>
      <c r="D1096" s="1">
        <v>3</v>
      </c>
      <c r="E1096" s="1">
        <v>6</v>
      </c>
      <c r="F1096" s="1">
        <v>9</v>
      </c>
      <c r="G1096" s="2"/>
      <c r="H1096" s="22" t="s">
        <v>47</v>
      </c>
      <c r="I1096" s="1">
        <v>1</v>
      </c>
      <c r="J1096" s="1">
        <v>2</v>
      </c>
      <c r="K1096" s="1">
        <v>5</v>
      </c>
      <c r="L1096" s="1">
        <v>1</v>
      </c>
      <c r="M1096" s="1">
        <v>0</v>
      </c>
      <c r="N1096" s="1">
        <v>0</v>
      </c>
      <c r="O1096" s="1">
        <v>9</v>
      </c>
      <c r="P1096" s="2"/>
      <c r="Q1096" s="22" t="s">
        <v>47</v>
      </c>
      <c r="R1096" s="1">
        <v>0</v>
      </c>
      <c r="S1096" s="1">
        <v>3</v>
      </c>
      <c r="T1096" s="1">
        <v>0</v>
      </c>
      <c r="U1096" s="1">
        <v>2</v>
      </c>
      <c r="V1096" s="1">
        <v>4</v>
      </c>
      <c r="W1096" s="1">
        <v>9</v>
      </c>
      <c r="X1096" s="2"/>
      <c r="Y1096" s="22" t="s">
        <v>47</v>
      </c>
      <c r="Z1096" s="1">
        <v>0</v>
      </c>
      <c r="AA1096" s="1">
        <v>1</v>
      </c>
      <c r="AB1096" s="1">
        <v>1</v>
      </c>
      <c r="AC1096" s="1">
        <v>7</v>
      </c>
      <c r="AD1096" s="1">
        <v>9</v>
      </c>
      <c r="AE1096" s="2"/>
      <c r="AF1096" s="22" t="s">
        <v>47</v>
      </c>
      <c r="AG1096" s="1">
        <v>6</v>
      </c>
      <c r="AH1096" s="1">
        <v>3</v>
      </c>
      <c r="AI1096" s="1">
        <v>9</v>
      </c>
    </row>
    <row r="1097" spans="1:35" ht="29" x14ac:dyDescent="0.35">
      <c r="A1097" s="23" t="s">
        <v>48</v>
      </c>
      <c r="B1097" s="27" t="s">
        <v>48</v>
      </c>
      <c r="C1097" s="1">
        <v>7</v>
      </c>
      <c r="D1097" s="1">
        <v>97</v>
      </c>
      <c r="E1097" s="1">
        <v>102</v>
      </c>
      <c r="F1097" s="1">
        <v>206</v>
      </c>
      <c r="G1097" s="2"/>
      <c r="H1097" s="22" t="s">
        <v>48</v>
      </c>
      <c r="I1097" s="1">
        <v>28</v>
      </c>
      <c r="J1097" s="1">
        <v>69</v>
      </c>
      <c r="K1097" s="1">
        <v>73</v>
      </c>
      <c r="L1097" s="1">
        <v>29</v>
      </c>
      <c r="M1097" s="1">
        <v>1</v>
      </c>
      <c r="N1097" s="1">
        <v>6</v>
      </c>
      <c r="O1097" s="1">
        <v>206</v>
      </c>
      <c r="P1097" s="2"/>
      <c r="Q1097" s="22" t="s">
        <v>48</v>
      </c>
      <c r="R1097" s="1">
        <v>14</v>
      </c>
      <c r="S1097" s="1">
        <v>24</v>
      </c>
      <c r="T1097" s="1">
        <v>37</v>
      </c>
      <c r="U1097" s="1">
        <v>40</v>
      </c>
      <c r="V1097" s="1">
        <v>91</v>
      </c>
      <c r="W1097" s="1">
        <v>206</v>
      </c>
      <c r="X1097" s="2"/>
      <c r="Y1097" s="22" t="s">
        <v>48</v>
      </c>
      <c r="Z1097" s="1">
        <v>51</v>
      </c>
      <c r="AA1097" s="1">
        <v>29</v>
      </c>
      <c r="AB1097" s="1">
        <v>30</v>
      </c>
      <c r="AC1097" s="1">
        <v>96</v>
      </c>
      <c r="AD1097" s="1">
        <v>206</v>
      </c>
      <c r="AE1097" s="2"/>
      <c r="AF1097" s="22" t="s">
        <v>48</v>
      </c>
      <c r="AG1097" s="1">
        <v>96</v>
      </c>
      <c r="AH1097" s="1">
        <v>110</v>
      </c>
      <c r="AI1097" s="1">
        <v>206</v>
      </c>
    </row>
    <row r="1098" spans="1:35" x14ac:dyDescent="0.35">
      <c r="A1098" s="23" t="s">
        <v>49</v>
      </c>
      <c r="B1098" s="27" t="s">
        <v>49</v>
      </c>
      <c r="C1098" s="1">
        <v>22</v>
      </c>
      <c r="D1098" s="1">
        <v>150</v>
      </c>
      <c r="E1098" s="1">
        <v>174</v>
      </c>
      <c r="F1098" s="1">
        <v>346</v>
      </c>
      <c r="G1098" s="2"/>
      <c r="H1098" s="22" t="s">
        <v>49</v>
      </c>
      <c r="I1098" s="1">
        <v>22</v>
      </c>
      <c r="J1098" s="1">
        <v>128</v>
      </c>
      <c r="K1098" s="1">
        <v>136</v>
      </c>
      <c r="L1098" s="1">
        <v>38</v>
      </c>
      <c r="M1098" s="1">
        <v>5</v>
      </c>
      <c r="N1098" s="1">
        <v>17</v>
      </c>
      <c r="O1098" s="1">
        <v>346</v>
      </c>
      <c r="P1098" s="2"/>
      <c r="Q1098" s="22" t="s">
        <v>49</v>
      </c>
      <c r="R1098" s="1">
        <v>55</v>
      </c>
      <c r="S1098" s="1">
        <v>55</v>
      </c>
      <c r="T1098" s="1">
        <v>65</v>
      </c>
      <c r="U1098" s="1">
        <v>68</v>
      </c>
      <c r="V1098" s="1">
        <v>103</v>
      </c>
      <c r="W1098" s="1">
        <v>346</v>
      </c>
      <c r="X1098" s="2"/>
      <c r="Y1098" s="22" t="s">
        <v>49</v>
      </c>
      <c r="Z1098" s="1">
        <v>59</v>
      </c>
      <c r="AA1098" s="1">
        <v>82</v>
      </c>
      <c r="AB1098" s="1">
        <v>79</v>
      </c>
      <c r="AC1098" s="1">
        <v>126</v>
      </c>
      <c r="AD1098" s="1">
        <v>346</v>
      </c>
      <c r="AE1098" s="2"/>
      <c r="AF1098" s="22" t="s">
        <v>49</v>
      </c>
      <c r="AG1098" s="1">
        <v>171</v>
      </c>
      <c r="AH1098" s="1">
        <v>175</v>
      </c>
      <c r="AI1098" s="1">
        <v>346</v>
      </c>
    </row>
    <row r="1099" spans="1:35" x14ac:dyDescent="0.35">
      <c r="A1099" s="23" t="s">
        <v>50</v>
      </c>
      <c r="B1099" s="27" t="s">
        <v>50</v>
      </c>
      <c r="C1099" s="1">
        <v>38</v>
      </c>
      <c r="D1099" s="1">
        <v>234</v>
      </c>
      <c r="E1099" s="1">
        <v>176</v>
      </c>
      <c r="F1099" s="1">
        <v>448</v>
      </c>
      <c r="G1099" s="2"/>
      <c r="H1099" s="22" t="s">
        <v>50</v>
      </c>
      <c r="I1099" s="1">
        <v>35</v>
      </c>
      <c r="J1099" s="1">
        <v>199</v>
      </c>
      <c r="K1099" s="1">
        <v>148</v>
      </c>
      <c r="L1099" s="1">
        <v>28</v>
      </c>
      <c r="M1099" s="1">
        <v>19</v>
      </c>
      <c r="N1099" s="1">
        <v>19</v>
      </c>
      <c r="O1099" s="1">
        <v>448</v>
      </c>
      <c r="P1099" s="2"/>
      <c r="Q1099" s="22" t="s">
        <v>50</v>
      </c>
      <c r="R1099" s="1">
        <v>80</v>
      </c>
      <c r="S1099" s="1">
        <v>88</v>
      </c>
      <c r="T1099" s="1">
        <v>80</v>
      </c>
      <c r="U1099" s="1">
        <v>87</v>
      </c>
      <c r="V1099" s="1">
        <v>113</v>
      </c>
      <c r="W1099" s="1">
        <v>448</v>
      </c>
      <c r="X1099" s="2"/>
      <c r="Y1099" s="22" t="s">
        <v>50</v>
      </c>
      <c r="Z1099" s="1">
        <v>89</v>
      </c>
      <c r="AA1099" s="1">
        <v>147</v>
      </c>
      <c r="AB1099" s="1">
        <v>75</v>
      </c>
      <c r="AC1099" s="1">
        <v>137</v>
      </c>
      <c r="AD1099" s="1">
        <v>448</v>
      </c>
      <c r="AE1099" s="2"/>
      <c r="AF1099" s="22" t="s">
        <v>50</v>
      </c>
      <c r="AG1099" s="1">
        <v>208</v>
      </c>
      <c r="AH1099" s="1">
        <v>240</v>
      </c>
      <c r="AI1099" s="1">
        <v>448</v>
      </c>
    </row>
    <row r="1100" spans="1:35" x14ac:dyDescent="0.35">
      <c r="A1100" s="23" t="s">
        <v>4</v>
      </c>
      <c r="B1100" s="27" t="s">
        <v>4</v>
      </c>
      <c r="C1100" s="1">
        <v>68</v>
      </c>
      <c r="D1100" s="1">
        <v>485</v>
      </c>
      <c r="E1100" s="1">
        <v>459</v>
      </c>
      <c r="F1100" s="3">
        <v>1012</v>
      </c>
      <c r="G1100" s="2"/>
      <c r="H1100" s="22" t="s">
        <v>4</v>
      </c>
      <c r="I1100" s="1">
        <v>86</v>
      </c>
      <c r="J1100" s="1">
        <v>399</v>
      </c>
      <c r="K1100" s="1">
        <v>363</v>
      </c>
      <c r="L1100" s="1">
        <v>96</v>
      </c>
      <c r="M1100" s="1">
        <v>26</v>
      </c>
      <c r="N1100" s="1">
        <v>42</v>
      </c>
      <c r="O1100" s="3">
        <v>1012</v>
      </c>
      <c r="P1100" s="2"/>
      <c r="Q1100" s="22" t="s">
        <v>4</v>
      </c>
      <c r="R1100" s="1">
        <v>149</v>
      </c>
      <c r="S1100" s="1">
        <v>171</v>
      </c>
      <c r="T1100" s="1">
        <v>183</v>
      </c>
      <c r="U1100" s="1">
        <v>198</v>
      </c>
      <c r="V1100" s="1">
        <v>311</v>
      </c>
      <c r="W1100" s="3">
        <v>1012</v>
      </c>
      <c r="X1100" s="2"/>
      <c r="Y1100" s="22" t="s">
        <v>4</v>
      </c>
      <c r="Z1100" s="1">
        <v>200</v>
      </c>
      <c r="AA1100" s="1">
        <v>259</v>
      </c>
      <c r="AB1100" s="1">
        <v>186</v>
      </c>
      <c r="AC1100" s="1">
        <v>367</v>
      </c>
      <c r="AD1100" s="3">
        <v>1012</v>
      </c>
      <c r="AE1100" s="2"/>
      <c r="AF1100" s="22" t="s">
        <v>4</v>
      </c>
      <c r="AG1100" s="1">
        <v>483</v>
      </c>
      <c r="AH1100" s="1">
        <v>529</v>
      </c>
      <c r="AI1100" s="3">
        <v>1012</v>
      </c>
    </row>
    <row r="1101" spans="1:35" x14ac:dyDescent="0.35">
      <c r="A1101" s="5" t="s">
        <v>452</v>
      </c>
      <c r="B1101" s="5" t="s">
        <v>452</v>
      </c>
      <c r="C1101" s="4"/>
      <c r="D1101" s="4"/>
      <c r="E1101" s="4"/>
      <c r="F1101" s="4"/>
      <c r="G1101" s="4"/>
      <c r="H1101" s="22"/>
      <c r="I1101" s="4"/>
      <c r="J1101" s="4"/>
      <c r="K1101" s="4"/>
      <c r="L1101" s="4"/>
      <c r="M1101" s="4"/>
      <c r="N1101" s="4"/>
      <c r="O1101" s="4"/>
      <c r="P1101" s="4"/>
      <c r="Q1101" s="22"/>
      <c r="R1101" s="4"/>
      <c r="S1101" s="4"/>
      <c r="T1101" s="4"/>
      <c r="U1101" s="4"/>
      <c r="V1101" s="4"/>
      <c r="W1101" s="4"/>
      <c r="X1101" s="4"/>
      <c r="Y1101" s="22"/>
      <c r="Z1101" s="4"/>
      <c r="AA1101" s="4"/>
      <c r="AB1101" s="4"/>
      <c r="AC1101" s="4"/>
      <c r="AD1101" s="4"/>
      <c r="AE1101" s="4"/>
      <c r="AF1101" s="22"/>
      <c r="AG1101" s="4"/>
      <c r="AH1101" s="4"/>
      <c r="AI1101" s="4"/>
    </row>
    <row r="1102" spans="1:35" ht="29" x14ac:dyDescent="0.35">
      <c r="A1102" s="23" t="s">
        <v>269</v>
      </c>
      <c r="B1102" s="27" t="s">
        <v>269</v>
      </c>
      <c r="C1102" s="1"/>
      <c r="D1102" s="1"/>
      <c r="E1102" s="1"/>
      <c r="F1102" s="1"/>
      <c r="G1102" s="2"/>
      <c r="H1102" s="22" t="s">
        <v>269</v>
      </c>
      <c r="I1102" s="1"/>
      <c r="J1102" s="1"/>
      <c r="K1102" s="1"/>
      <c r="L1102" s="1"/>
      <c r="M1102" s="1"/>
      <c r="N1102" s="1"/>
      <c r="O1102" s="1"/>
      <c r="P1102" s="2"/>
      <c r="Q1102" s="22" t="s">
        <v>269</v>
      </c>
      <c r="R1102" s="1"/>
      <c r="S1102" s="1"/>
      <c r="T1102" s="1"/>
      <c r="U1102" s="1"/>
      <c r="V1102" s="1"/>
      <c r="W1102" s="1"/>
      <c r="X1102" s="2"/>
      <c r="Y1102" s="22" t="s">
        <v>269</v>
      </c>
      <c r="Z1102" s="1"/>
      <c r="AA1102" s="1"/>
      <c r="AB1102" s="1"/>
      <c r="AC1102" s="1"/>
      <c r="AD1102" s="1"/>
      <c r="AE1102" s="2"/>
      <c r="AF1102" s="22" t="s">
        <v>269</v>
      </c>
      <c r="AG1102" s="1"/>
      <c r="AH1102" s="1"/>
      <c r="AI1102" s="1"/>
    </row>
    <row r="1103" spans="1:35" x14ac:dyDescent="0.35">
      <c r="A1103" s="23" t="s">
        <v>270</v>
      </c>
      <c r="B1103" s="27" t="s">
        <v>270</v>
      </c>
      <c r="C1103" s="1">
        <v>29</v>
      </c>
      <c r="D1103" s="1">
        <v>186</v>
      </c>
      <c r="E1103" s="1">
        <v>178</v>
      </c>
      <c r="F1103" s="1">
        <v>393</v>
      </c>
      <c r="G1103" s="2"/>
      <c r="H1103" s="22" t="s">
        <v>270</v>
      </c>
      <c r="I1103" s="1">
        <v>30</v>
      </c>
      <c r="J1103" s="1">
        <v>156</v>
      </c>
      <c r="K1103" s="1">
        <v>144</v>
      </c>
      <c r="L1103" s="1">
        <v>34</v>
      </c>
      <c r="M1103" s="1">
        <v>11</v>
      </c>
      <c r="N1103" s="1">
        <v>18</v>
      </c>
      <c r="O1103" s="1">
        <v>393</v>
      </c>
      <c r="P1103" s="2"/>
      <c r="Q1103" s="22" t="s">
        <v>270</v>
      </c>
      <c r="R1103" s="1">
        <v>32</v>
      </c>
      <c r="S1103" s="1">
        <v>105</v>
      </c>
      <c r="T1103" s="1">
        <v>105</v>
      </c>
      <c r="U1103" s="1">
        <v>94</v>
      </c>
      <c r="V1103" s="1">
        <v>57</v>
      </c>
      <c r="W1103" s="1">
        <v>393</v>
      </c>
      <c r="X1103" s="2"/>
      <c r="Y1103" s="22" t="s">
        <v>270</v>
      </c>
      <c r="Z1103" s="1">
        <v>91</v>
      </c>
      <c r="AA1103" s="1">
        <v>86</v>
      </c>
      <c r="AB1103" s="1">
        <v>75</v>
      </c>
      <c r="AC1103" s="1">
        <v>141</v>
      </c>
      <c r="AD1103" s="1">
        <v>393</v>
      </c>
      <c r="AE1103" s="2"/>
      <c r="AF1103" s="22" t="s">
        <v>270</v>
      </c>
      <c r="AG1103" s="1">
        <v>277</v>
      </c>
      <c r="AH1103" s="1">
        <v>116</v>
      </c>
      <c r="AI1103" s="1">
        <v>393</v>
      </c>
    </row>
    <row r="1104" spans="1:35" x14ac:dyDescent="0.35">
      <c r="A1104" s="23" t="s">
        <v>271</v>
      </c>
      <c r="B1104" s="27" t="s">
        <v>271</v>
      </c>
      <c r="C1104" s="1">
        <v>9</v>
      </c>
      <c r="D1104" s="1">
        <v>30</v>
      </c>
      <c r="E1104" s="1">
        <v>42</v>
      </c>
      <c r="F1104" s="1">
        <v>81</v>
      </c>
      <c r="G1104" s="2"/>
      <c r="H1104" s="22" t="s">
        <v>271</v>
      </c>
      <c r="I1104" s="1">
        <v>2</v>
      </c>
      <c r="J1104" s="1">
        <v>28</v>
      </c>
      <c r="K1104" s="1">
        <v>28</v>
      </c>
      <c r="L1104" s="1">
        <v>14</v>
      </c>
      <c r="M1104" s="1">
        <v>6</v>
      </c>
      <c r="N1104" s="1">
        <v>3</v>
      </c>
      <c r="O1104" s="1">
        <v>81</v>
      </c>
      <c r="P1104" s="2"/>
      <c r="Q1104" s="22" t="s">
        <v>271</v>
      </c>
      <c r="R1104" s="1">
        <v>74</v>
      </c>
      <c r="S1104" s="1">
        <v>6</v>
      </c>
      <c r="T1104" s="1">
        <v>1</v>
      </c>
      <c r="U1104" s="1">
        <v>0</v>
      </c>
      <c r="V1104" s="1">
        <v>0</v>
      </c>
      <c r="W1104" s="1">
        <v>81</v>
      </c>
      <c r="X1104" s="2"/>
      <c r="Y1104" s="22" t="s">
        <v>271</v>
      </c>
      <c r="Z1104" s="1">
        <v>11</v>
      </c>
      <c r="AA1104" s="1">
        <v>23</v>
      </c>
      <c r="AB1104" s="1">
        <v>21</v>
      </c>
      <c r="AC1104" s="1">
        <v>26</v>
      </c>
      <c r="AD1104" s="1">
        <v>81</v>
      </c>
      <c r="AE1104" s="2"/>
      <c r="AF1104" s="22" t="s">
        <v>271</v>
      </c>
      <c r="AG1104" s="1">
        <v>37</v>
      </c>
      <c r="AH1104" s="1">
        <v>44</v>
      </c>
      <c r="AI1104" s="1">
        <v>81</v>
      </c>
    </row>
    <row r="1105" spans="1:35" x14ac:dyDescent="0.35">
      <c r="A1105" s="23" t="s">
        <v>272</v>
      </c>
      <c r="B1105" s="27" t="s">
        <v>272</v>
      </c>
      <c r="C1105" s="1">
        <v>3</v>
      </c>
      <c r="D1105" s="1">
        <v>9</v>
      </c>
      <c r="E1105" s="1">
        <v>4</v>
      </c>
      <c r="F1105" s="1">
        <v>16</v>
      </c>
      <c r="G1105" s="2"/>
      <c r="H1105" s="22" t="s">
        <v>272</v>
      </c>
      <c r="I1105" s="1">
        <v>0</v>
      </c>
      <c r="J1105" s="1">
        <v>9</v>
      </c>
      <c r="K1105" s="1">
        <v>2</v>
      </c>
      <c r="L1105" s="1">
        <v>2</v>
      </c>
      <c r="M1105" s="1">
        <v>0</v>
      </c>
      <c r="N1105" s="1">
        <v>3</v>
      </c>
      <c r="O1105" s="1">
        <v>16</v>
      </c>
      <c r="P1105" s="2"/>
      <c r="Q1105" s="22" t="s">
        <v>272</v>
      </c>
      <c r="R1105" s="1">
        <v>8</v>
      </c>
      <c r="S1105" s="1">
        <v>6</v>
      </c>
      <c r="T1105" s="1">
        <v>1</v>
      </c>
      <c r="U1105" s="1">
        <v>1</v>
      </c>
      <c r="V1105" s="1">
        <v>0</v>
      </c>
      <c r="W1105" s="1">
        <v>16</v>
      </c>
      <c r="X1105" s="2"/>
      <c r="Y1105" s="22" t="s">
        <v>272</v>
      </c>
      <c r="Z1105" s="1">
        <v>4</v>
      </c>
      <c r="AA1105" s="1">
        <v>8</v>
      </c>
      <c r="AB1105" s="1">
        <v>4</v>
      </c>
      <c r="AC1105" s="1">
        <v>0</v>
      </c>
      <c r="AD1105" s="1">
        <v>16</v>
      </c>
      <c r="AE1105" s="2"/>
      <c r="AF1105" s="22" t="s">
        <v>272</v>
      </c>
      <c r="AG1105" s="1">
        <v>12</v>
      </c>
      <c r="AH1105" s="1">
        <v>4</v>
      </c>
      <c r="AI1105" s="1">
        <v>16</v>
      </c>
    </row>
    <row r="1106" spans="1:35" x14ac:dyDescent="0.35">
      <c r="A1106" s="23" t="s">
        <v>273</v>
      </c>
      <c r="B1106" s="27" t="s">
        <v>273</v>
      </c>
      <c r="C1106" s="1">
        <v>10</v>
      </c>
      <c r="D1106" s="1">
        <v>57</v>
      </c>
      <c r="E1106" s="1">
        <v>49</v>
      </c>
      <c r="F1106" s="1">
        <v>116</v>
      </c>
      <c r="G1106" s="2"/>
      <c r="H1106" s="22" t="s">
        <v>273</v>
      </c>
      <c r="I1106" s="1">
        <v>11</v>
      </c>
      <c r="J1106" s="1">
        <v>46</v>
      </c>
      <c r="K1106" s="1">
        <v>44</v>
      </c>
      <c r="L1106" s="1">
        <v>5</v>
      </c>
      <c r="M1106" s="1">
        <v>3</v>
      </c>
      <c r="N1106" s="1">
        <v>7</v>
      </c>
      <c r="O1106" s="1">
        <v>116</v>
      </c>
      <c r="P1106" s="2"/>
      <c r="Q1106" s="22" t="s">
        <v>273</v>
      </c>
      <c r="R1106" s="1">
        <v>4</v>
      </c>
      <c r="S1106" s="1">
        <v>10</v>
      </c>
      <c r="T1106" s="1">
        <v>30</v>
      </c>
      <c r="U1106" s="1">
        <v>29</v>
      </c>
      <c r="V1106" s="1">
        <v>43</v>
      </c>
      <c r="W1106" s="1">
        <v>116</v>
      </c>
      <c r="X1106" s="2"/>
      <c r="Y1106" s="22" t="s">
        <v>273</v>
      </c>
      <c r="Z1106" s="1">
        <v>27</v>
      </c>
      <c r="AA1106" s="1">
        <v>29</v>
      </c>
      <c r="AB1106" s="1">
        <v>17</v>
      </c>
      <c r="AC1106" s="1">
        <v>43</v>
      </c>
      <c r="AD1106" s="1">
        <v>116</v>
      </c>
      <c r="AE1106" s="2"/>
      <c r="AF1106" s="22" t="s">
        <v>273</v>
      </c>
      <c r="AG1106" s="1">
        <v>41</v>
      </c>
      <c r="AH1106" s="1">
        <v>75</v>
      </c>
      <c r="AI1106" s="1">
        <v>116</v>
      </c>
    </row>
    <row r="1107" spans="1:35" x14ac:dyDescent="0.35">
      <c r="A1107" s="23" t="s">
        <v>274</v>
      </c>
      <c r="B1107" s="27" t="s">
        <v>274</v>
      </c>
      <c r="C1107" s="1">
        <v>0</v>
      </c>
      <c r="D1107" s="1">
        <v>28</v>
      </c>
      <c r="E1107" s="1">
        <v>26</v>
      </c>
      <c r="F1107" s="1">
        <v>54</v>
      </c>
      <c r="G1107" s="2"/>
      <c r="H1107" s="22" t="s">
        <v>274</v>
      </c>
      <c r="I1107" s="1">
        <v>5</v>
      </c>
      <c r="J1107" s="1">
        <v>23</v>
      </c>
      <c r="K1107" s="1">
        <v>24</v>
      </c>
      <c r="L1107" s="1">
        <v>2</v>
      </c>
      <c r="M1107" s="1">
        <v>0</v>
      </c>
      <c r="N1107" s="1">
        <v>0</v>
      </c>
      <c r="O1107" s="1">
        <v>54</v>
      </c>
      <c r="P1107" s="2"/>
      <c r="Q1107" s="22" t="s">
        <v>274</v>
      </c>
      <c r="R1107" s="1">
        <v>17</v>
      </c>
      <c r="S1107" s="1">
        <v>15</v>
      </c>
      <c r="T1107" s="1">
        <v>7</v>
      </c>
      <c r="U1107" s="1">
        <v>11</v>
      </c>
      <c r="V1107" s="1">
        <v>4</v>
      </c>
      <c r="W1107" s="1">
        <v>54</v>
      </c>
      <c r="X1107" s="2"/>
      <c r="Y1107" s="22" t="s">
        <v>274</v>
      </c>
      <c r="Z1107" s="1">
        <v>8</v>
      </c>
      <c r="AA1107" s="1">
        <v>14</v>
      </c>
      <c r="AB1107" s="1">
        <v>12</v>
      </c>
      <c r="AC1107" s="1">
        <v>20</v>
      </c>
      <c r="AD1107" s="1">
        <v>54</v>
      </c>
      <c r="AE1107" s="2"/>
      <c r="AF1107" s="22" t="s">
        <v>274</v>
      </c>
      <c r="AG1107" s="1">
        <v>20</v>
      </c>
      <c r="AH1107" s="1">
        <v>34</v>
      </c>
      <c r="AI1107" s="1">
        <v>54</v>
      </c>
    </row>
    <row r="1108" spans="1:35" x14ac:dyDescent="0.35">
      <c r="A1108" s="23" t="s">
        <v>275</v>
      </c>
      <c r="B1108" s="27" t="s">
        <v>275</v>
      </c>
      <c r="C1108" s="1">
        <v>10</v>
      </c>
      <c r="D1108" s="1">
        <v>120</v>
      </c>
      <c r="E1108" s="1">
        <v>90</v>
      </c>
      <c r="F1108" s="1">
        <v>220</v>
      </c>
      <c r="G1108" s="2"/>
      <c r="H1108" s="22" t="s">
        <v>275</v>
      </c>
      <c r="I1108" s="1">
        <v>26</v>
      </c>
      <c r="J1108" s="1">
        <v>94</v>
      </c>
      <c r="K1108" s="1">
        <v>69</v>
      </c>
      <c r="L1108" s="1">
        <v>21</v>
      </c>
      <c r="M1108" s="1">
        <v>4</v>
      </c>
      <c r="N1108" s="1">
        <v>6</v>
      </c>
      <c r="O1108" s="1">
        <v>220</v>
      </c>
      <c r="P1108" s="2"/>
      <c r="Q1108" s="22" t="s">
        <v>275</v>
      </c>
      <c r="R1108" s="1">
        <v>11</v>
      </c>
      <c r="S1108" s="1">
        <v>28</v>
      </c>
      <c r="T1108" s="1">
        <v>35</v>
      </c>
      <c r="U1108" s="1">
        <v>48</v>
      </c>
      <c r="V1108" s="1">
        <v>98</v>
      </c>
      <c r="W1108" s="1">
        <v>220</v>
      </c>
      <c r="X1108" s="2"/>
      <c r="Y1108" s="22" t="s">
        <v>275</v>
      </c>
      <c r="Z1108" s="1">
        <v>36</v>
      </c>
      <c r="AA1108" s="1">
        <v>70</v>
      </c>
      <c r="AB1108" s="1">
        <v>31</v>
      </c>
      <c r="AC1108" s="1">
        <v>83</v>
      </c>
      <c r="AD1108" s="1">
        <v>220</v>
      </c>
      <c r="AE1108" s="2"/>
      <c r="AF1108" s="22" t="s">
        <v>275</v>
      </c>
      <c r="AG1108" s="1">
        <v>5</v>
      </c>
      <c r="AH1108" s="1">
        <v>215</v>
      </c>
      <c r="AI1108" s="1">
        <v>220</v>
      </c>
    </row>
    <row r="1109" spans="1:35" ht="29" x14ac:dyDescent="0.35">
      <c r="A1109" s="23" t="s">
        <v>276</v>
      </c>
      <c r="B1109" s="27" t="s">
        <v>276</v>
      </c>
      <c r="C1109" s="1">
        <v>6</v>
      </c>
      <c r="D1109" s="1">
        <v>35</v>
      </c>
      <c r="E1109" s="1">
        <v>60</v>
      </c>
      <c r="F1109" s="1">
        <v>101</v>
      </c>
      <c r="G1109" s="2"/>
      <c r="H1109" s="22" t="s">
        <v>276</v>
      </c>
      <c r="I1109" s="1">
        <v>7</v>
      </c>
      <c r="J1109" s="1">
        <v>28</v>
      </c>
      <c r="K1109" s="1">
        <v>44</v>
      </c>
      <c r="L1109" s="1">
        <v>16</v>
      </c>
      <c r="M1109" s="1">
        <v>2</v>
      </c>
      <c r="N1109" s="1">
        <v>4</v>
      </c>
      <c r="O1109" s="1">
        <v>101</v>
      </c>
      <c r="P1109" s="2"/>
      <c r="Q1109" s="22" t="s">
        <v>276</v>
      </c>
      <c r="R1109" s="1">
        <v>0</v>
      </c>
      <c r="S1109" s="1">
        <v>0</v>
      </c>
      <c r="T1109" s="1">
        <v>2</v>
      </c>
      <c r="U1109" s="1">
        <v>9</v>
      </c>
      <c r="V1109" s="1">
        <v>90</v>
      </c>
      <c r="W1109" s="1">
        <v>101</v>
      </c>
      <c r="X1109" s="2"/>
      <c r="Y1109" s="22" t="s">
        <v>276</v>
      </c>
      <c r="Z1109" s="1">
        <v>15</v>
      </c>
      <c r="AA1109" s="1">
        <v>23</v>
      </c>
      <c r="AB1109" s="1">
        <v>20</v>
      </c>
      <c r="AC1109" s="1">
        <v>43</v>
      </c>
      <c r="AD1109" s="1">
        <v>101</v>
      </c>
      <c r="AE1109" s="2"/>
      <c r="AF1109" s="22" t="s">
        <v>276</v>
      </c>
      <c r="AG1109" s="1">
        <v>69</v>
      </c>
      <c r="AH1109" s="1">
        <v>32</v>
      </c>
      <c r="AI1109" s="1">
        <v>101</v>
      </c>
    </row>
    <row r="1110" spans="1:35" ht="29" x14ac:dyDescent="0.35">
      <c r="A1110" s="23" t="s">
        <v>31</v>
      </c>
      <c r="B1110" s="27" t="s">
        <v>31</v>
      </c>
      <c r="C1110" s="1">
        <v>0</v>
      </c>
      <c r="D1110" s="1">
        <v>8</v>
      </c>
      <c r="E1110" s="1">
        <v>6</v>
      </c>
      <c r="F1110" s="1">
        <v>14</v>
      </c>
      <c r="G1110" s="2"/>
      <c r="H1110" s="22" t="s">
        <v>31</v>
      </c>
      <c r="I1110" s="1">
        <v>3</v>
      </c>
      <c r="J1110" s="1">
        <v>5</v>
      </c>
      <c r="K1110" s="1">
        <v>5</v>
      </c>
      <c r="L1110" s="1">
        <v>1</v>
      </c>
      <c r="M1110" s="1">
        <v>0</v>
      </c>
      <c r="N1110" s="1">
        <v>0</v>
      </c>
      <c r="O1110" s="1">
        <v>14</v>
      </c>
      <c r="P1110" s="2"/>
      <c r="Q1110" s="22" t="s">
        <v>31</v>
      </c>
      <c r="R1110" s="1">
        <v>0</v>
      </c>
      <c r="S1110" s="1">
        <v>0</v>
      </c>
      <c r="T1110" s="1">
        <v>2</v>
      </c>
      <c r="U1110" s="1">
        <v>6</v>
      </c>
      <c r="V1110" s="1">
        <v>6</v>
      </c>
      <c r="W1110" s="1">
        <v>14</v>
      </c>
      <c r="X1110" s="2"/>
      <c r="Y1110" s="22" t="s">
        <v>31</v>
      </c>
      <c r="Z1110" s="1">
        <v>3</v>
      </c>
      <c r="AA1110" s="1">
        <v>3</v>
      </c>
      <c r="AB1110" s="1">
        <v>2</v>
      </c>
      <c r="AC1110" s="1">
        <v>6</v>
      </c>
      <c r="AD1110" s="1">
        <v>14</v>
      </c>
      <c r="AE1110" s="2"/>
      <c r="AF1110" s="22" t="s">
        <v>31</v>
      </c>
      <c r="AG1110" s="1">
        <v>10</v>
      </c>
      <c r="AH1110" s="1">
        <v>4</v>
      </c>
      <c r="AI1110" s="1">
        <v>14</v>
      </c>
    </row>
    <row r="1111" spans="1:35" ht="43.5" x14ac:dyDescent="0.35">
      <c r="A1111" s="23" t="s">
        <v>32</v>
      </c>
      <c r="B1111" s="27" t="s">
        <v>32</v>
      </c>
      <c r="C1111" s="1">
        <v>1</v>
      </c>
      <c r="D1111" s="1">
        <v>12</v>
      </c>
      <c r="E1111" s="1">
        <v>4</v>
      </c>
      <c r="F1111" s="1">
        <v>17</v>
      </c>
      <c r="G1111" s="2"/>
      <c r="H1111" s="22" t="s">
        <v>32</v>
      </c>
      <c r="I1111" s="1">
        <v>2</v>
      </c>
      <c r="J1111" s="1">
        <v>10</v>
      </c>
      <c r="K1111" s="1">
        <v>3</v>
      </c>
      <c r="L1111" s="1">
        <v>1</v>
      </c>
      <c r="M1111" s="1">
        <v>0</v>
      </c>
      <c r="N1111" s="1">
        <v>1</v>
      </c>
      <c r="O1111" s="1">
        <v>17</v>
      </c>
      <c r="P1111" s="2"/>
      <c r="Q1111" s="22" t="s">
        <v>32</v>
      </c>
      <c r="R1111" s="1">
        <v>3</v>
      </c>
      <c r="S1111" s="1">
        <v>1</v>
      </c>
      <c r="T1111" s="1">
        <v>0</v>
      </c>
      <c r="U1111" s="1">
        <v>0</v>
      </c>
      <c r="V1111" s="1">
        <v>13</v>
      </c>
      <c r="W1111" s="1">
        <v>17</v>
      </c>
      <c r="X1111" s="2"/>
      <c r="Y1111" s="22" t="s">
        <v>32</v>
      </c>
      <c r="Z1111" s="1">
        <v>5</v>
      </c>
      <c r="AA1111" s="1">
        <v>3</v>
      </c>
      <c r="AB1111" s="1">
        <v>4</v>
      </c>
      <c r="AC1111" s="1">
        <v>5</v>
      </c>
      <c r="AD1111" s="1">
        <v>17</v>
      </c>
      <c r="AE1111" s="2"/>
      <c r="AF1111" s="22" t="s">
        <v>32</v>
      </c>
      <c r="AG1111" s="1">
        <v>12</v>
      </c>
      <c r="AH1111" s="1">
        <v>5</v>
      </c>
      <c r="AI1111" s="1">
        <v>17</v>
      </c>
    </row>
    <row r="1112" spans="1:35" x14ac:dyDescent="0.35">
      <c r="A1112" s="23" t="s">
        <v>4</v>
      </c>
      <c r="B1112" s="27" t="s">
        <v>4</v>
      </c>
      <c r="C1112" s="1">
        <v>68</v>
      </c>
      <c r="D1112" s="1">
        <v>485</v>
      </c>
      <c r="E1112" s="1">
        <v>459</v>
      </c>
      <c r="F1112" s="3">
        <v>1012</v>
      </c>
      <c r="G1112" s="2"/>
      <c r="H1112" s="22" t="s">
        <v>4</v>
      </c>
      <c r="I1112" s="1">
        <v>86</v>
      </c>
      <c r="J1112" s="1">
        <v>399</v>
      </c>
      <c r="K1112" s="1">
        <v>363</v>
      </c>
      <c r="L1112" s="1">
        <v>96</v>
      </c>
      <c r="M1112" s="1">
        <v>26</v>
      </c>
      <c r="N1112" s="1">
        <v>42</v>
      </c>
      <c r="O1112" s="3">
        <v>1012</v>
      </c>
      <c r="P1112" s="2"/>
      <c r="Q1112" s="22" t="s">
        <v>4</v>
      </c>
      <c r="R1112" s="1">
        <v>149</v>
      </c>
      <c r="S1112" s="1">
        <v>171</v>
      </c>
      <c r="T1112" s="1">
        <v>183</v>
      </c>
      <c r="U1112" s="1">
        <v>198</v>
      </c>
      <c r="V1112" s="1">
        <v>311</v>
      </c>
      <c r="W1112" s="3">
        <v>1012</v>
      </c>
      <c r="X1112" s="2"/>
      <c r="Y1112" s="22" t="s">
        <v>4</v>
      </c>
      <c r="Z1112" s="1">
        <v>200</v>
      </c>
      <c r="AA1112" s="1">
        <v>259</v>
      </c>
      <c r="AB1112" s="1">
        <v>186</v>
      </c>
      <c r="AC1112" s="1">
        <v>367</v>
      </c>
      <c r="AD1112" s="3">
        <v>1012</v>
      </c>
      <c r="AE1112" s="2"/>
      <c r="AF1112" s="22" t="s">
        <v>4</v>
      </c>
      <c r="AG1112" s="1">
        <v>483</v>
      </c>
      <c r="AH1112" s="1">
        <v>529</v>
      </c>
      <c r="AI1112" s="3">
        <v>1012</v>
      </c>
    </row>
    <row r="1113" spans="1:35" x14ac:dyDescent="0.35">
      <c r="A1113" s="5" t="s">
        <v>452</v>
      </c>
      <c r="B1113" s="5" t="s">
        <v>452</v>
      </c>
      <c r="C1113" s="4"/>
      <c r="D1113" s="4"/>
      <c r="E1113" s="4"/>
      <c r="F1113" s="4"/>
      <c r="G1113" s="4"/>
      <c r="H1113" s="22"/>
      <c r="I1113" s="4"/>
      <c r="J1113" s="4"/>
      <c r="K1113" s="4"/>
      <c r="L1113" s="4"/>
      <c r="M1113" s="4"/>
      <c r="N1113" s="4"/>
      <c r="O1113" s="4"/>
      <c r="P1113" s="4"/>
      <c r="Q1113" s="22"/>
      <c r="R1113" s="4"/>
      <c r="S1113" s="4"/>
      <c r="T1113" s="4"/>
      <c r="U1113" s="4"/>
      <c r="V1113" s="4"/>
      <c r="W1113" s="4"/>
      <c r="X1113" s="4"/>
      <c r="Y1113" s="22"/>
      <c r="Z1113" s="4"/>
      <c r="AA1113" s="4"/>
      <c r="AB1113" s="4"/>
      <c r="AC1113" s="4"/>
      <c r="AD1113" s="4"/>
      <c r="AE1113" s="4"/>
      <c r="AF1113" s="22"/>
      <c r="AG1113" s="4"/>
      <c r="AH1113" s="4"/>
      <c r="AI1113" s="4"/>
    </row>
    <row r="1114" spans="1:35" ht="116" x14ac:dyDescent="0.35">
      <c r="A1114" s="23" t="s">
        <v>593</v>
      </c>
      <c r="B1114" s="10" t="s">
        <v>277</v>
      </c>
      <c r="C1114" s="1"/>
      <c r="D1114" s="1"/>
      <c r="E1114" s="1"/>
      <c r="F1114" s="1"/>
      <c r="G1114" s="2"/>
      <c r="H1114" s="22" t="s">
        <v>277</v>
      </c>
      <c r="I1114" s="1"/>
      <c r="J1114" s="1"/>
      <c r="K1114" s="1"/>
      <c r="L1114" s="1"/>
      <c r="M1114" s="1"/>
      <c r="N1114" s="1"/>
      <c r="O1114" s="1"/>
      <c r="P1114" s="2"/>
      <c r="Q1114" s="22" t="s">
        <v>277</v>
      </c>
      <c r="R1114" s="1"/>
      <c r="S1114" s="1"/>
      <c r="T1114" s="1"/>
      <c r="U1114" s="1"/>
      <c r="V1114" s="1"/>
      <c r="W1114" s="1"/>
      <c r="X1114" s="2"/>
      <c r="Y1114" s="22" t="s">
        <v>277</v>
      </c>
      <c r="Z1114" s="1"/>
      <c r="AA1114" s="1"/>
      <c r="AB1114" s="1"/>
      <c r="AC1114" s="1"/>
      <c r="AD1114" s="1"/>
      <c r="AE1114" s="2"/>
      <c r="AF1114" s="22" t="s">
        <v>277</v>
      </c>
      <c r="AG1114" s="1"/>
      <c r="AH1114" s="1"/>
      <c r="AI1114" s="1"/>
    </row>
    <row r="1115" spans="1:35" x14ac:dyDescent="0.35">
      <c r="A1115" s="23" t="s">
        <v>278</v>
      </c>
      <c r="B1115" s="27" t="s">
        <v>278</v>
      </c>
      <c r="C1115" s="1">
        <v>39</v>
      </c>
      <c r="D1115" s="1">
        <v>373</v>
      </c>
      <c r="E1115" s="1">
        <v>333</v>
      </c>
      <c r="F1115" s="1">
        <v>745</v>
      </c>
      <c r="G1115" s="2"/>
      <c r="H1115" s="22" t="s">
        <v>278</v>
      </c>
      <c r="I1115" s="1">
        <v>77</v>
      </c>
      <c r="J1115" s="1">
        <v>296</v>
      </c>
      <c r="K1115" s="1">
        <v>258</v>
      </c>
      <c r="L1115" s="1">
        <v>75</v>
      </c>
      <c r="M1115" s="1">
        <v>16</v>
      </c>
      <c r="N1115" s="1">
        <v>23</v>
      </c>
      <c r="O1115" s="1">
        <v>745</v>
      </c>
      <c r="P1115" s="2"/>
      <c r="Q1115" s="22" t="s">
        <v>278</v>
      </c>
      <c r="R1115" s="1">
        <v>107</v>
      </c>
      <c r="S1115" s="1">
        <v>120</v>
      </c>
      <c r="T1115" s="1">
        <v>128</v>
      </c>
      <c r="U1115" s="1">
        <v>146</v>
      </c>
      <c r="V1115" s="1">
        <v>244</v>
      </c>
      <c r="W1115" s="1">
        <v>745</v>
      </c>
      <c r="X1115" s="2"/>
      <c r="Y1115" s="22" t="s">
        <v>278</v>
      </c>
      <c r="Z1115" s="1">
        <v>167</v>
      </c>
      <c r="AA1115" s="1">
        <v>167</v>
      </c>
      <c r="AB1115" s="1">
        <v>112</v>
      </c>
      <c r="AC1115" s="1">
        <v>299</v>
      </c>
      <c r="AD1115" s="1">
        <v>745</v>
      </c>
      <c r="AE1115" s="2"/>
      <c r="AF1115" s="22" t="s">
        <v>278</v>
      </c>
      <c r="AG1115" s="1">
        <v>345</v>
      </c>
      <c r="AH1115" s="1">
        <v>400</v>
      </c>
      <c r="AI1115" s="1">
        <v>745</v>
      </c>
    </row>
    <row r="1116" spans="1:35" x14ac:dyDescent="0.35">
      <c r="A1116" s="23" t="s">
        <v>279</v>
      </c>
      <c r="B1116" s="27" t="s">
        <v>279</v>
      </c>
      <c r="C1116" s="1">
        <v>18</v>
      </c>
      <c r="D1116" s="1">
        <v>92</v>
      </c>
      <c r="E1116" s="1">
        <v>65</v>
      </c>
      <c r="F1116" s="1">
        <v>175</v>
      </c>
      <c r="G1116" s="2"/>
      <c r="H1116" s="22" t="s">
        <v>279</v>
      </c>
      <c r="I1116" s="1">
        <v>7</v>
      </c>
      <c r="J1116" s="1">
        <v>85</v>
      </c>
      <c r="K1116" s="1">
        <v>59</v>
      </c>
      <c r="L1116" s="1">
        <v>6</v>
      </c>
      <c r="M1116" s="1">
        <v>9</v>
      </c>
      <c r="N1116" s="1">
        <v>9</v>
      </c>
      <c r="O1116" s="1">
        <v>175</v>
      </c>
      <c r="P1116" s="2"/>
      <c r="Q1116" s="22" t="s">
        <v>279</v>
      </c>
      <c r="R1116" s="1">
        <v>29</v>
      </c>
      <c r="S1116" s="1">
        <v>35</v>
      </c>
      <c r="T1116" s="1">
        <v>37</v>
      </c>
      <c r="U1116" s="1">
        <v>38</v>
      </c>
      <c r="V1116" s="1">
        <v>36</v>
      </c>
      <c r="W1116" s="1">
        <v>175</v>
      </c>
      <c r="X1116" s="2"/>
      <c r="Y1116" s="22" t="s">
        <v>279</v>
      </c>
      <c r="Z1116" s="1">
        <v>28</v>
      </c>
      <c r="AA1116" s="1">
        <v>77</v>
      </c>
      <c r="AB1116" s="1">
        <v>42</v>
      </c>
      <c r="AC1116" s="1">
        <v>28</v>
      </c>
      <c r="AD1116" s="1">
        <v>175</v>
      </c>
      <c r="AE1116" s="2"/>
      <c r="AF1116" s="22" t="s">
        <v>279</v>
      </c>
      <c r="AG1116" s="1">
        <v>87</v>
      </c>
      <c r="AH1116" s="1">
        <v>88</v>
      </c>
      <c r="AI1116" s="1">
        <v>175</v>
      </c>
    </row>
    <row r="1117" spans="1:35" x14ac:dyDescent="0.35">
      <c r="A1117" s="23" t="s">
        <v>280</v>
      </c>
      <c r="B1117" s="27" t="s">
        <v>280</v>
      </c>
      <c r="C1117" s="1">
        <v>11</v>
      </c>
      <c r="D1117" s="1">
        <v>20</v>
      </c>
      <c r="E1117" s="1">
        <v>61</v>
      </c>
      <c r="F1117" s="1">
        <v>92</v>
      </c>
      <c r="G1117" s="2"/>
      <c r="H1117" s="22" t="s">
        <v>280</v>
      </c>
      <c r="I1117" s="1">
        <v>2</v>
      </c>
      <c r="J1117" s="1">
        <v>18</v>
      </c>
      <c r="K1117" s="1">
        <v>46</v>
      </c>
      <c r="L1117" s="1">
        <v>15</v>
      </c>
      <c r="M1117" s="1">
        <v>1</v>
      </c>
      <c r="N1117" s="1">
        <v>10</v>
      </c>
      <c r="O1117" s="1">
        <v>92</v>
      </c>
      <c r="P1117" s="2"/>
      <c r="Q1117" s="22" t="s">
        <v>280</v>
      </c>
      <c r="R1117" s="1">
        <v>13</v>
      </c>
      <c r="S1117" s="1">
        <v>16</v>
      </c>
      <c r="T1117" s="1">
        <v>18</v>
      </c>
      <c r="U1117" s="1">
        <v>14</v>
      </c>
      <c r="V1117" s="1">
        <v>31</v>
      </c>
      <c r="W1117" s="1">
        <v>92</v>
      </c>
      <c r="X1117" s="2"/>
      <c r="Y1117" s="22" t="s">
        <v>280</v>
      </c>
      <c r="Z1117" s="1">
        <v>5</v>
      </c>
      <c r="AA1117" s="1">
        <v>15</v>
      </c>
      <c r="AB1117" s="1">
        <v>32</v>
      </c>
      <c r="AC1117" s="1">
        <v>40</v>
      </c>
      <c r="AD1117" s="1">
        <v>92</v>
      </c>
      <c r="AE1117" s="2"/>
      <c r="AF1117" s="22" t="s">
        <v>280</v>
      </c>
      <c r="AG1117" s="1">
        <v>51</v>
      </c>
      <c r="AH1117" s="1">
        <v>41</v>
      </c>
      <c r="AI1117" s="1">
        <v>92</v>
      </c>
    </row>
    <row r="1118" spans="1:35" x14ac:dyDescent="0.35">
      <c r="A1118" s="23" t="s">
        <v>4</v>
      </c>
      <c r="B1118" s="27" t="s">
        <v>4</v>
      </c>
      <c r="C1118" s="1">
        <v>68</v>
      </c>
      <c r="D1118" s="1">
        <v>485</v>
      </c>
      <c r="E1118" s="1">
        <v>459</v>
      </c>
      <c r="F1118" s="3">
        <v>1012</v>
      </c>
      <c r="G1118" s="2"/>
      <c r="H1118" s="22" t="s">
        <v>4</v>
      </c>
      <c r="I1118" s="1">
        <v>86</v>
      </c>
      <c r="J1118" s="1">
        <v>399</v>
      </c>
      <c r="K1118" s="1">
        <v>363</v>
      </c>
      <c r="L1118" s="1">
        <v>96</v>
      </c>
      <c r="M1118" s="1">
        <v>26</v>
      </c>
      <c r="N1118" s="1">
        <v>42</v>
      </c>
      <c r="O1118" s="3">
        <v>1012</v>
      </c>
      <c r="P1118" s="2"/>
      <c r="Q1118" s="22" t="s">
        <v>4</v>
      </c>
      <c r="R1118" s="1">
        <v>149</v>
      </c>
      <c r="S1118" s="1">
        <v>171</v>
      </c>
      <c r="T1118" s="1">
        <v>183</v>
      </c>
      <c r="U1118" s="1">
        <v>198</v>
      </c>
      <c r="V1118" s="1">
        <v>311</v>
      </c>
      <c r="W1118" s="3">
        <v>1012</v>
      </c>
      <c r="X1118" s="2"/>
      <c r="Y1118" s="22" t="s">
        <v>4</v>
      </c>
      <c r="Z1118" s="1">
        <v>200</v>
      </c>
      <c r="AA1118" s="1">
        <v>259</v>
      </c>
      <c r="AB1118" s="1">
        <v>186</v>
      </c>
      <c r="AC1118" s="1">
        <v>367</v>
      </c>
      <c r="AD1118" s="3">
        <v>1012</v>
      </c>
      <c r="AE1118" s="2"/>
      <c r="AF1118" s="22" t="s">
        <v>4</v>
      </c>
      <c r="AG1118" s="1">
        <v>483</v>
      </c>
      <c r="AH1118" s="1">
        <v>529</v>
      </c>
      <c r="AI1118" s="3">
        <v>1012</v>
      </c>
    </row>
    <row r="1119" spans="1:35" x14ac:dyDescent="0.35">
      <c r="A1119" s="5" t="s">
        <v>452</v>
      </c>
      <c r="B1119" s="5" t="s">
        <v>452</v>
      </c>
      <c r="C1119" s="4"/>
      <c r="D1119" s="4"/>
      <c r="E1119" s="4"/>
      <c r="F1119" s="4"/>
      <c r="G1119" s="4"/>
      <c r="H1119" s="22"/>
      <c r="I1119" s="4"/>
      <c r="J1119" s="4"/>
      <c r="K1119" s="4"/>
      <c r="L1119" s="4"/>
      <c r="M1119" s="4"/>
      <c r="N1119" s="4"/>
      <c r="O1119" s="4"/>
      <c r="P1119" s="4"/>
      <c r="Q1119" s="22"/>
      <c r="R1119" s="4"/>
      <c r="S1119" s="4"/>
      <c r="T1119" s="4"/>
      <c r="U1119" s="4"/>
      <c r="V1119" s="4"/>
      <c r="W1119" s="4"/>
      <c r="X1119" s="4"/>
      <c r="Y1119" s="22"/>
      <c r="Z1119" s="4"/>
      <c r="AA1119" s="4"/>
      <c r="AB1119" s="4"/>
      <c r="AC1119" s="4"/>
      <c r="AD1119" s="4"/>
      <c r="AE1119" s="4"/>
      <c r="AF1119" s="22"/>
      <c r="AG1119" s="4"/>
      <c r="AH1119" s="4"/>
      <c r="AI1119" s="4"/>
    </row>
    <row r="1120" spans="1:35" ht="72.5" x14ac:dyDescent="0.35">
      <c r="A1120" s="23" t="s">
        <v>594</v>
      </c>
      <c r="B1120" s="10" t="s">
        <v>281</v>
      </c>
      <c r="C1120" s="1"/>
      <c r="D1120" s="1"/>
      <c r="E1120" s="1"/>
      <c r="F1120" s="1"/>
      <c r="G1120" s="2"/>
      <c r="H1120" s="22" t="s">
        <v>281</v>
      </c>
      <c r="I1120" s="1"/>
      <c r="J1120" s="1"/>
      <c r="K1120" s="1"/>
      <c r="L1120" s="1"/>
      <c r="M1120" s="1"/>
      <c r="N1120" s="1"/>
      <c r="O1120" s="1"/>
      <c r="P1120" s="2"/>
      <c r="Q1120" s="22" t="s">
        <v>281</v>
      </c>
      <c r="R1120" s="1"/>
      <c r="S1120" s="1"/>
      <c r="T1120" s="1"/>
      <c r="U1120" s="1"/>
      <c r="V1120" s="1"/>
      <c r="W1120" s="1"/>
      <c r="X1120" s="2"/>
      <c r="Y1120" s="22" t="s">
        <v>281</v>
      </c>
      <c r="Z1120" s="1"/>
      <c r="AA1120" s="1"/>
      <c r="AB1120" s="1"/>
      <c r="AC1120" s="1"/>
      <c r="AD1120" s="1"/>
      <c r="AE1120" s="2"/>
      <c r="AF1120" s="22" t="s">
        <v>281</v>
      </c>
      <c r="AG1120" s="1"/>
      <c r="AH1120" s="1"/>
      <c r="AI1120" s="1"/>
    </row>
    <row r="1121" spans="1:35" x14ac:dyDescent="0.35">
      <c r="A1121" s="23">
        <v>3</v>
      </c>
      <c r="B1121" s="27">
        <v>3</v>
      </c>
      <c r="C1121" s="1">
        <v>22</v>
      </c>
      <c r="D1121" s="1">
        <v>312</v>
      </c>
      <c r="E1121" s="1">
        <v>253</v>
      </c>
      <c r="F1121" s="1">
        <v>587</v>
      </c>
      <c r="G1121" s="2"/>
      <c r="H1121" s="22">
        <v>3</v>
      </c>
      <c r="I1121" s="1">
        <v>63</v>
      </c>
      <c r="J1121" s="1">
        <v>249</v>
      </c>
      <c r="K1121" s="1">
        <v>192</v>
      </c>
      <c r="L1121" s="1">
        <v>61</v>
      </c>
      <c r="M1121" s="1">
        <v>8</v>
      </c>
      <c r="N1121" s="1">
        <v>14</v>
      </c>
      <c r="O1121" s="1">
        <v>587</v>
      </c>
      <c r="P1121" s="2"/>
      <c r="Q1121" s="22">
        <v>3</v>
      </c>
      <c r="R1121" s="1">
        <v>85</v>
      </c>
      <c r="S1121" s="1">
        <v>85</v>
      </c>
      <c r="T1121" s="1">
        <v>90</v>
      </c>
      <c r="U1121" s="1">
        <v>116</v>
      </c>
      <c r="V1121" s="1">
        <v>211</v>
      </c>
      <c r="W1121" s="1">
        <v>587</v>
      </c>
      <c r="X1121" s="2"/>
      <c r="Y1121" s="22">
        <v>3</v>
      </c>
      <c r="Z1121" s="1">
        <v>134</v>
      </c>
      <c r="AA1121" s="1">
        <v>157</v>
      </c>
      <c r="AB1121" s="1">
        <v>104</v>
      </c>
      <c r="AC1121" s="1">
        <v>192</v>
      </c>
      <c r="AD1121" s="1">
        <v>587</v>
      </c>
      <c r="AE1121" s="2"/>
      <c r="AF1121" s="22">
        <v>3</v>
      </c>
      <c r="AG1121" s="1">
        <v>242</v>
      </c>
      <c r="AH1121" s="1">
        <v>345</v>
      </c>
      <c r="AI1121" s="1">
        <v>587</v>
      </c>
    </row>
    <row r="1122" spans="1:35" x14ac:dyDescent="0.35">
      <c r="A1122" s="23">
        <v>6</v>
      </c>
      <c r="B1122" s="27">
        <v>6</v>
      </c>
      <c r="C1122" s="1">
        <v>10</v>
      </c>
      <c r="D1122" s="1">
        <v>20</v>
      </c>
      <c r="E1122" s="1">
        <v>35</v>
      </c>
      <c r="F1122" s="1">
        <v>65</v>
      </c>
      <c r="G1122" s="2"/>
      <c r="H1122" s="22">
        <v>6</v>
      </c>
      <c r="I1122" s="1">
        <v>2</v>
      </c>
      <c r="J1122" s="1">
        <v>18</v>
      </c>
      <c r="K1122" s="1">
        <v>30</v>
      </c>
      <c r="L1122" s="1">
        <v>5</v>
      </c>
      <c r="M1122" s="1">
        <v>5</v>
      </c>
      <c r="N1122" s="1">
        <v>5</v>
      </c>
      <c r="O1122" s="1">
        <v>65</v>
      </c>
      <c r="P1122" s="2"/>
      <c r="Q1122" s="22">
        <v>6</v>
      </c>
      <c r="R1122" s="1">
        <v>5</v>
      </c>
      <c r="S1122" s="1">
        <v>8</v>
      </c>
      <c r="T1122" s="1">
        <v>6</v>
      </c>
      <c r="U1122" s="1">
        <v>16</v>
      </c>
      <c r="V1122" s="1">
        <v>30</v>
      </c>
      <c r="W1122" s="1">
        <v>65</v>
      </c>
      <c r="X1122" s="2"/>
      <c r="Y1122" s="22">
        <v>6</v>
      </c>
      <c r="Z1122" s="1">
        <v>1</v>
      </c>
      <c r="AA1122" s="1">
        <v>22</v>
      </c>
      <c r="AB1122" s="1">
        <v>11</v>
      </c>
      <c r="AC1122" s="1">
        <v>31</v>
      </c>
      <c r="AD1122" s="1">
        <v>65</v>
      </c>
      <c r="AE1122" s="2"/>
      <c r="AF1122" s="22">
        <v>6</v>
      </c>
      <c r="AG1122" s="1">
        <v>32</v>
      </c>
      <c r="AH1122" s="1">
        <v>33</v>
      </c>
      <c r="AI1122" s="1">
        <v>65</v>
      </c>
    </row>
    <row r="1123" spans="1:35" x14ac:dyDescent="0.35">
      <c r="A1123" s="23">
        <v>7</v>
      </c>
      <c r="B1123" s="27">
        <v>7</v>
      </c>
      <c r="C1123" s="1">
        <v>1</v>
      </c>
      <c r="D1123" s="1">
        <v>2</v>
      </c>
      <c r="E1123" s="1">
        <v>5</v>
      </c>
      <c r="F1123" s="1">
        <v>8</v>
      </c>
      <c r="G1123" s="2"/>
      <c r="H1123" s="22">
        <v>7</v>
      </c>
      <c r="I1123" s="1">
        <v>1</v>
      </c>
      <c r="J1123" s="1">
        <v>1</v>
      </c>
      <c r="K1123" s="1">
        <v>5</v>
      </c>
      <c r="L1123" s="1">
        <v>0</v>
      </c>
      <c r="M1123" s="1">
        <v>1</v>
      </c>
      <c r="N1123" s="1">
        <v>0</v>
      </c>
      <c r="O1123" s="1">
        <v>8</v>
      </c>
      <c r="P1123" s="2"/>
      <c r="Q1123" s="22">
        <v>7</v>
      </c>
      <c r="R1123" s="1">
        <v>2</v>
      </c>
      <c r="S1123" s="1">
        <v>3</v>
      </c>
      <c r="T1123" s="1">
        <v>0</v>
      </c>
      <c r="U1123" s="1">
        <v>1</v>
      </c>
      <c r="V1123" s="1">
        <v>2</v>
      </c>
      <c r="W1123" s="1">
        <v>8</v>
      </c>
      <c r="X1123" s="2"/>
      <c r="Y1123" s="22">
        <v>7</v>
      </c>
      <c r="Z1123" s="1">
        <v>0</v>
      </c>
      <c r="AA1123" s="1">
        <v>2</v>
      </c>
      <c r="AB1123" s="1">
        <v>1</v>
      </c>
      <c r="AC1123" s="1">
        <v>5</v>
      </c>
      <c r="AD1123" s="1">
        <v>8</v>
      </c>
      <c r="AE1123" s="2"/>
      <c r="AF1123" s="22">
        <v>7</v>
      </c>
      <c r="AG1123" s="1">
        <v>8</v>
      </c>
      <c r="AH1123" s="1">
        <v>0</v>
      </c>
      <c r="AI1123" s="1">
        <v>8</v>
      </c>
    </row>
    <row r="1124" spans="1:35" x14ac:dyDescent="0.35">
      <c r="A1124" s="23">
        <v>12</v>
      </c>
      <c r="B1124" s="27">
        <v>12</v>
      </c>
      <c r="C1124" s="1">
        <v>6</v>
      </c>
      <c r="D1124" s="1">
        <v>63</v>
      </c>
      <c r="E1124" s="1">
        <v>53</v>
      </c>
      <c r="F1124" s="1">
        <v>122</v>
      </c>
      <c r="G1124" s="2"/>
      <c r="H1124" s="22">
        <v>12</v>
      </c>
      <c r="I1124" s="1">
        <v>8</v>
      </c>
      <c r="J1124" s="1">
        <v>55</v>
      </c>
      <c r="K1124" s="1">
        <v>44</v>
      </c>
      <c r="L1124" s="1">
        <v>9</v>
      </c>
      <c r="M1124" s="1">
        <v>2</v>
      </c>
      <c r="N1124" s="1">
        <v>4</v>
      </c>
      <c r="O1124" s="1">
        <v>122</v>
      </c>
      <c r="P1124" s="2"/>
      <c r="Q1124" s="22">
        <v>12</v>
      </c>
      <c r="R1124" s="1">
        <v>28</v>
      </c>
      <c r="S1124" s="1">
        <v>43</v>
      </c>
      <c r="T1124" s="1">
        <v>27</v>
      </c>
      <c r="U1124" s="1">
        <v>19</v>
      </c>
      <c r="V1124" s="1">
        <v>5</v>
      </c>
      <c r="W1124" s="1">
        <v>122</v>
      </c>
      <c r="X1124" s="2"/>
      <c r="Y1124" s="22">
        <v>12</v>
      </c>
      <c r="Z1124" s="1">
        <v>34</v>
      </c>
      <c r="AA1124" s="1">
        <v>26</v>
      </c>
      <c r="AB1124" s="1">
        <v>20</v>
      </c>
      <c r="AC1124" s="1">
        <v>42</v>
      </c>
      <c r="AD1124" s="1">
        <v>122</v>
      </c>
      <c r="AE1124" s="2"/>
      <c r="AF1124" s="22">
        <v>12</v>
      </c>
      <c r="AG1124" s="1">
        <v>85</v>
      </c>
      <c r="AH1124" s="1">
        <v>37</v>
      </c>
      <c r="AI1124" s="1">
        <v>122</v>
      </c>
    </row>
    <row r="1125" spans="1:35" x14ac:dyDescent="0.35">
      <c r="A1125" s="23">
        <v>13</v>
      </c>
      <c r="B1125" s="27">
        <v>13</v>
      </c>
      <c r="C1125" s="1">
        <v>4</v>
      </c>
      <c r="D1125" s="1">
        <v>36</v>
      </c>
      <c r="E1125" s="1">
        <v>54</v>
      </c>
      <c r="F1125" s="1">
        <v>94</v>
      </c>
      <c r="G1125" s="2"/>
      <c r="H1125" s="22">
        <v>13</v>
      </c>
      <c r="I1125" s="1">
        <v>11</v>
      </c>
      <c r="J1125" s="1">
        <v>25</v>
      </c>
      <c r="K1125" s="1">
        <v>45</v>
      </c>
      <c r="L1125" s="1">
        <v>9</v>
      </c>
      <c r="M1125" s="1">
        <v>4</v>
      </c>
      <c r="N1125" s="1">
        <v>0</v>
      </c>
      <c r="O1125" s="1">
        <v>94</v>
      </c>
      <c r="P1125" s="2"/>
      <c r="Q1125" s="22">
        <v>13</v>
      </c>
      <c r="R1125" s="1">
        <v>19</v>
      </c>
      <c r="S1125" s="1">
        <v>12</v>
      </c>
      <c r="T1125" s="1">
        <v>22</v>
      </c>
      <c r="U1125" s="1">
        <v>18</v>
      </c>
      <c r="V1125" s="1">
        <v>23</v>
      </c>
      <c r="W1125" s="1">
        <v>94</v>
      </c>
      <c r="X1125" s="2"/>
      <c r="Y1125" s="22">
        <v>13</v>
      </c>
      <c r="Z1125" s="1">
        <v>0</v>
      </c>
      <c r="AA1125" s="1">
        <v>20</v>
      </c>
      <c r="AB1125" s="1">
        <v>7</v>
      </c>
      <c r="AC1125" s="1">
        <v>67</v>
      </c>
      <c r="AD1125" s="1">
        <v>94</v>
      </c>
      <c r="AE1125" s="2"/>
      <c r="AF1125" s="22">
        <v>13</v>
      </c>
      <c r="AG1125" s="1">
        <v>41</v>
      </c>
      <c r="AH1125" s="1">
        <v>53</v>
      </c>
      <c r="AI1125" s="1">
        <v>94</v>
      </c>
    </row>
    <row r="1126" spans="1:35" x14ac:dyDescent="0.35">
      <c r="A1126" s="23">
        <v>14</v>
      </c>
      <c r="B1126" s="27">
        <v>14</v>
      </c>
      <c r="C1126" s="1">
        <v>25</v>
      </c>
      <c r="D1126" s="1">
        <v>34</v>
      </c>
      <c r="E1126" s="1">
        <v>56</v>
      </c>
      <c r="F1126" s="1">
        <v>115</v>
      </c>
      <c r="G1126" s="2"/>
      <c r="H1126" s="22">
        <v>14</v>
      </c>
      <c r="I1126" s="1">
        <v>1</v>
      </c>
      <c r="J1126" s="1">
        <v>33</v>
      </c>
      <c r="K1126" s="1">
        <v>44</v>
      </c>
      <c r="L1126" s="1">
        <v>12</v>
      </c>
      <c r="M1126" s="1">
        <v>6</v>
      </c>
      <c r="N1126" s="1">
        <v>19</v>
      </c>
      <c r="O1126" s="1">
        <v>115</v>
      </c>
      <c r="P1126" s="2"/>
      <c r="Q1126" s="22">
        <v>14</v>
      </c>
      <c r="R1126" s="1">
        <v>8</v>
      </c>
      <c r="S1126" s="1">
        <v>15</v>
      </c>
      <c r="T1126" s="1">
        <v>31</v>
      </c>
      <c r="U1126" s="1">
        <v>25</v>
      </c>
      <c r="V1126" s="1">
        <v>36</v>
      </c>
      <c r="W1126" s="1">
        <v>115</v>
      </c>
      <c r="X1126" s="2"/>
      <c r="Y1126" s="22">
        <v>14</v>
      </c>
      <c r="Z1126" s="1">
        <v>20</v>
      </c>
      <c r="AA1126" s="1">
        <v>30</v>
      </c>
      <c r="AB1126" s="1">
        <v>38</v>
      </c>
      <c r="AC1126" s="1">
        <v>27</v>
      </c>
      <c r="AD1126" s="1">
        <v>115</v>
      </c>
      <c r="AE1126" s="2"/>
      <c r="AF1126" s="22">
        <v>14</v>
      </c>
      <c r="AG1126" s="1">
        <v>65</v>
      </c>
      <c r="AH1126" s="1">
        <v>50</v>
      </c>
      <c r="AI1126" s="1">
        <v>115</v>
      </c>
    </row>
    <row r="1127" spans="1:35" x14ac:dyDescent="0.35">
      <c r="A1127" s="23">
        <v>15</v>
      </c>
      <c r="B1127" s="27">
        <v>15</v>
      </c>
      <c r="C1127" s="1">
        <v>0</v>
      </c>
      <c r="D1127" s="1">
        <v>2</v>
      </c>
      <c r="E1127" s="1">
        <v>0</v>
      </c>
      <c r="F1127" s="1">
        <v>2</v>
      </c>
      <c r="G1127" s="2"/>
      <c r="H1127" s="22">
        <v>15</v>
      </c>
      <c r="I1127" s="1">
        <v>0</v>
      </c>
      <c r="J1127" s="1">
        <v>2</v>
      </c>
      <c r="K1127" s="1">
        <v>0</v>
      </c>
      <c r="L1127" s="1">
        <v>0</v>
      </c>
      <c r="M1127" s="1">
        <v>0</v>
      </c>
      <c r="N1127" s="1">
        <v>0</v>
      </c>
      <c r="O1127" s="1">
        <v>2</v>
      </c>
      <c r="P1127" s="2"/>
      <c r="Q1127" s="22">
        <v>15</v>
      </c>
      <c r="R1127" s="1">
        <v>0</v>
      </c>
      <c r="S1127" s="1">
        <v>0</v>
      </c>
      <c r="T1127" s="1">
        <v>1</v>
      </c>
      <c r="U1127" s="1">
        <v>1</v>
      </c>
      <c r="V1127" s="1">
        <v>0</v>
      </c>
      <c r="W1127" s="1">
        <v>2</v>
      </c>
      <c r="X1127" s="2"/>
      <c r="Y1127" s="22">
        <v>15</v>
      </c>
      <c r="Z1127" s="1">
        <v>0</v>
      </c>
      <c r="AA1127" s="1">
        <v>2</v>
      </c>
      <c r="AB1127" s="1">
        <v>0</v>
      </c>
      <c r="AC1127" s="1">
        <v>0</v>
      </c>
      <c r="AD1127" s="1">
        <v>2</v>
      </c>
      <c r="AE1127" s="2"/>
      <c r="AF1127" s="22">
        <v>15</v>
      </c>
      <c r="AG1127" s="1">
        <v>2</v>
      </c>
      <c r="AH1127" s="1">
        <v>0</v>
      </c>
      <c r="AI1127" s="1">
        <v>2</v>
      </c>
    </row>
    <row r="1128" spans="1:35" x14ac:dyDescent="0.35">
      <c r="A1128" s="23">
        <v>18</v>
      </c>
      <c r="B1128" s="27">
        <v>18</v>
      </c>
      <c r="C1128" s="1">
        <v>0</v>
      </c>
      <c r="D1128" s="1">
        <v>5</v>
      </c>
      <c r="E1128" s="1">
        <v>2</v>
      </c>
      <c r="F1128" s="1">
        <v>7</v>
      </c>
      <c r="G1128" s="2"/>
      <c r="H1128" s="22">
        <v>18</v>
      </c>
      <c r="I1128" s="1">
        <v>0</v>
      </c>
      <c r="J1128" s="1">
        <v>5</v>
      </c>
      <c r="K1128" s="1">
        <v>2</v>
      </c>
      <c r="L1128" s="1">
        <v>0</v>
      </c>
      <c r="M1128" s="1">
        <v>0</v>
      </c>
      <c r="N1128" s="1">
        <v>0</v>
      </c>
      <c r="O1128" s="1">
        <v>7</v>
      </c>
      <c r="P1128" s="2"/>
      <c r="Q1128" s="22">
        <v>18</v>
      </c>
      <c r="R1128" s="1">
        <v>2</v>
      </c>
      <c r="S1128" s="1">
        <v>3</v>
      </c>
      <c r="T1128" s="1">
        <v>1</v>
      </c>
      <c r="U1128" s="1">
        <v>0</v>
      </c>
      <c r="V1128" s="1">
        <v>1</v>
      </c>
      <c r="W1128" s="1">
        <v>7</v>
      </c>
      <c r="X1128" s="2"/>
      <c r="Y1128" s="22">
        <v>18</v>
      </c>
      <c r="Z1128" s="1">
        <v>0</v>
      </c>
      <c r="AA1128" s="1">
        <v>0</v>
      </c>
      <c r="AB1128" s="1">
        <v>5</v>
      </c>
      <c r="AC1128" s="1">
        <v>2</v>
      </c>
      <c r="AD1128" s="1">
        <v>7</v>
      </c>
      <c r="AE1128" s="2"/>
      <c r="AF1128" s="22">
        <v>18</v>
      </c>
      <c r="AG1128" s="1">
        <v>1</v>
      </c>
      <c r="AH1128" s="1">
        <v>6</v>
      </c>
      <c r="AI1128" s="1">
        <v>7</v>
      </c>
    </row>
    <row r="1129" spans="1:35" x14ac:dyDescent="0.35">
      <c r="A1129" s="23">
        <v>89</v>
      </c>
      <c r="B1129" s="27">
        <v>89</v>
      </c>
      <c r="C1129" s="1">
        <v>0</v>
      </c>
      <c r="D1129" s="1">
        <v>11</v>
      </c>
      <c r="E1129" s="1">
        <v>1</v>
      </c>
      <c r="F1129" s="1">
        <v>12</v>
      </c>
      <c r="G1129" s="2"/>
      <c r="H1129" s="22">
        <v>89</v>
      </c>
      <c r="I1129" s="1">
        <v>0</v>
      </c>
      <c r="J1129" s="1">
        <v>11</v>
      </c>
      <c r="K1129" s="1">
        <v>1</v>
      </c>
      <c r="L1129" s="1">
        <v>0</v>
      </c>
      <c r="M1129" s="1">
        <v>0</v>
      </c>
      <c r="N1129" s="1">
        <v>0</v>
      </c>
      <c r="O1129" s="1">
        <v>12</v>
      </c>
      <c r="P1129" s="2"/>
      <c r="Q1129" s="22">
        <v>89</v>
      </c>
      <c r="R1129" s="1">
        <v>0</v>
      </c>
      <c r="S1129" s="1">
        <v>2</v>
      </c>
      <c r="T1129" s="1">
        <v>5</v>
      </c>
      <c r="U1129" s="1">
        <v>2</v>
      </c>
      <c r="V1129" s="1">
        <v>3</v>
      </c>
      <c r="W1129" s="1">
        <v>12</v>
      </c>
      <c r="X1129" s="2"/>
      <c r="Y1129" s="22">
        <v>89</v>
      </c>
      <c r="Z1129" s="1">
        <v>11</v>
      </c>
      <c r="AA1129" s="1">
        <v>0</v>
      </c>
      <c r="AB1129" s="1">
        <v>0</v>
      </c>
      <c r="AC1129" s="1">
        <v>1</v>
      </c>
      <c r="AD1129" s="1">
        <v>12</v>
      </c>
      <c r="AE1129" s="2"/>
      <c r="AF1129" s="22">
        <v>89</v>
      </c>
      <c r="AG1129" s="1">
        <v>7</v>
      </c>
      <c r="AH1129" s="1">
        <v>5</v>
      </c>
      <c r="AI1129" s="1">
        <v>12</v>
      </c>
    </row>
    <row r="1130" spans="1:35" x14ac:dyDescent="0.35">
      <c r="A1130" s="23" t="s">
        <v>4</v>
      </c>
      <c r="B1130" s="27" t="s">
        <v>4</v>
      </c>
      <c r="C1130" s="1">
        <v>68</v>
      </c>
      <c r="D1130" s="1">
        <v>485</v>
      </c>
      <c r="E1130" s="1">
        <v>459</v>
      </c>
      <c r="F1130" s="3">
        <v>1012</v>
      </c>
      <c r="G1130" s="2"/>
      <c r="H1130" s="22" t="s">
        <v>4</v>
      </c>
      <c r="I1130" s="1">
        <v>86</v>
      </c>
      <c r="J1130" s="1">
        <v>399</v>
      </c>
      <c r="K1130" s="1">
        <v>363</v>
      </c>
      <c r="L1130" s="1">
        <v>96</v>
      </c>
      <c r="M1130" s="1">
        <v>26</v>
      </c>
      <c r="N1130" s="1">
        <v>42</v>
      </c>
      <c r="O1130" s="3">
        <v>1012</v>
      </c>
      <c r="P1130" s="2"/>
      <c r="Q1130" s="22" t="s">
        <v>4</v>
      </c>
      <c r="R1130" s="1">
        <v>149</v>
      </c>
      <c r="S1130" s="1">
        <v>171</v>
      </c>
      <c r="T1130" s="1">
        <v>183</v>
      </c>
      <c r="U1130" s="1">
        <v>198</v>
      </c>
      <c r="V1130" s="1">
        <v>311</v>
      </c>
      <c r="W1130" s="3">
        <v>1012</v>
      </c>
      <c r="X1130" s="2"/>
      <c r="Y1130" s="22" t="s">
        <v>4</v>
      </c>
      <c r="Z1130" s="1">
        <v>200</v>
      </c>
      <c r="AA1130" s="1">
        <v>259</v>
      </c>
      <c r="AB1130" s="1">
        <v>186</v>
      </c>
      <c r="AC1130" s="1">
        <v>367</v>
      </c>
      <c r="AD1130" s="3">
        <v>1012</v>
      </c>
      <c r="AE1130" s="2"/>
      <c r="AF1130" s="22" t="s">
        <v>4</v>
      </c>
      <c r="AG1130" s="1">
        <v>483</v>
      </c>
      <c r="AH1130" s="1">
        <v>529</v>
      </c>
      <c r="AI1130" s="3">
        <v>1012</v>
      </c>
    </row>
    <row r="1131" spans="1:35" x14ac:dyDescent="0.35">
      <c r="A1131" s="5" t="s">
        <v>452</v>
      </c>
      <c r="B1131" s="5" t="s">
        <v>452</v>
      </c>
      <c r="C1131" s="4"/>
      <c r="D1131" s="4"/>
      <c r="E1131" s="4"/>
      <c r="F1131" s="4"/>
      <c r="G1131" s="4"/>
      <c r="H1131" s="22"/>
      <c r="I1131" s="4"/>
      <c r="J1131" s="4"/>
      <c r="K1131" s="4"/>
      <c r="L1131" s="4"/>
      <c r="M1131" s="4"/>
      <c r="N1131" s="4"/>
      <c r="O1131" s="4"/>
      <c r="P1131" s="4"/>
      <c r="Q1131" s="22"/>
      <c r="R1131" s="4"/>
      <c r="S1131" s="4"/>
      <c r="T1131" s="4"/>
      <c r="U1131" s="4"/>
      <c r="V1131" s="4"/>
      <c r="W1131" s="4"/>
      <c r="X1131" s="4"/>
      <c r="Y1131" s="22"/>
      <c r="Z1131" s="4"/>
      <c r="AA1131" s="4"/>
      <c r="AB1131" s="4"/>
      <c r="AC1131" s="4"/>
      <c r="AD1131" s="4"/>
      <c r="AE1131" s="4"/>
      <c r="AF1131" s="22"/>
      <c r="AG1131" s="4"/>
      <c r="AH1131" s="4"/>
      <c r="AI1131" s="4"/>
    </row>
    <row r="1132" spans="1:35" ht="72.5" x14ac:dyDescent="0.35">
      <c r="A1132" s="23" t="s">
        <v>595</v>
      </c>
      <c r="B1132" s="10" t="s">
        <v>282</v>
      </c>
      <c r="C1132" s="1"/>
      <c r="D1132" s="1"/>
      <c r="E1132" s="1"/>
      <c r="F1132" s="1"/>
      <c r="G1132" s="2"/>
      <c r="H1132" s="22" t="s">
        <v>282</v>
      </c>
      <c r="I1132" s="1"/>
      <c r="J1132" s="1"/>
      <c r="K1132" s="1"/>
      <c r="L1132" s="1"/>
      <c r="M1132" s="1"/>
      <c r="N1132" s="1"/>
      <c r="O1132" s="1"/>
      <c r="P1132" s="2"/>
      <c r="Q1132" s="22" t="s">
        <v>282</v>
      </c>
      <c r="R1132" s="1"/>
      <c r="S1132" s="1"/>
      <c r="T1132" s="1"/>
      <c r="U1132" s="1"/>
      <c r="V1132" s="1"/>
      <c r="W1132" s="1"/>
      <c r="X1132" s="2"/>
      <c r="Y1132" s="22" t="s">
        <v>282</v>
      </c>
      <c r="Z1132" s="1"/>
      <c r="AA1132" s="1"/>
      <c r="AB1132" s="1"/>
      <c r="AC1132" s="1"/>
      <c r="AD1132" s="1"/>
      <c r="AE1132" s="2"/>
      <c r="AF1132" s="22" t="s">
        <v>282</v>
      </c>
      <c r="AG1132" s="1"/>
      <c r="AH1132" s="1"/>
      <c r="AI1132" s="1"/>
    </row>
    <row r="1133" spans="1:35" x14ac:dyDescent="0.35">
      <c r="A1133" s="23" t="s">
        <v>46</v>
      </c>
      <c r="B1133" s="27" t="s">
        <v>46</v>
      </c>
      <c r="C1133" s="1">
        <v>0</v>
      </c>
      <c r="D1133" s="1">
        <v>4</v>
      </c>
      <c r="E1133" s="1">
        <v>4</v>
      </c>
      <c r="F1133" s="1">
        <v>8</v>
      </c>
      <c r="G1133" s="2"/>
      <c r="H1133" s="22" t="s">
        <v>46</v>
      </c>
      <c r="I1133" s="1">
        <v>0</v>
      </c>
      <c r="J1133" s="1">
        <v>4</v>
      </c>
      <c r="K1133" s="1">
        <v>4</v>
      </c>
      <c r="L1133" s="1">
        <v>0</v>
      </c>
      <c r="M1133" s="1">
        <v>0</v>
      </c>
      <c r="N1133" s="1">
        <v>0</v>
      </c>
      <c r="O1133" s="1">
        <v>8</v>
      </c>
      <c r="P1133" s="2"/>
      <c r="Q1133" s="22" t="s">
        <v>46</v>
      </c>
      <c r="R1133" s="1">
        <v>0</v>
      </c>
      <c r="S1133" s="1">
        <v>2</v>
      </c>
      <c r="T1133" s="1">
        <v>3</v>
      </c>
      <c r="U1133" s="1">
        <v>1</v>
      </c>
      <c r="V1133" s="1">
        <v>2</v>
      </c>
      <c r="W1133" s="1">
        <v>8</v>
      </c>
      <c r="X1133" s="2"/>
      <c r="Y1133" s="22" t="s">
        <v>46</v>
      </c>
      <c r="Z1133" s="1">
        <v>3</v>
      </c>
      <c r="AA1133" s="1">
        <v>3</v>
      </c>
      <c r="AB1133" s="1">
        <v>0</v>
      </c>
      <c r="AC1133" s="1">
        <v>2</v>
      </c>
      <c r="AD1133" s="1">
        <v>8</v>
      </c>
      <c r="AE1133" s="2"/>
      <c r="AF1133" s="22" t="s">
        <v>46</v>
      </c>
      <c r="AG1133" s="1">
        <v>5</v>
      </c>
      <c r="AH1133" s="1">
        <v>3</v>
      </c>
      <c r="AI1133" s="1">
        <v>8</v>
      </c>
    </row>
    <row r="1134" spans="1:35" x14ac:dyDescent="0.35">
      <c r="A1134" s="23" t="s">
        <v>47</v>
      </c>
      <c r="B1134" s="27" t="s">
        <v>47</v>
      </c>
      <c r="C1134" s="1">
        <v>1</v>
      </c>
      <c r="D1134" s="1">
        <v>17</v>
      </c>
      <c r="E1134" s="1">
        <v>9</v>
      </c>
      <c r="F1134" s="1">
        <v>27</v>
      </c>
      <c r="G1134" s="2"/>
      <c r="H1134" s="22" t="s">
        <v>47</v>
      </c>
      <c r="I1134" s="1">
        <v>1</v>
      </c>
      <c r="J1134" s="1">
        <v>16</v>
      </c>
      <c r="K1134" s="1">
        <v>8</v>
      </c>
      <c r="L1134" s="1">
        <v>1</v>
      </c>
      <c r="M1134" s="1">
        <v>0</v>
      </c>
      <c r="N1134" s="1">
        <v>1</v>
      </c>
      <c r="O1134" s="1">
        <v>27</v>
      </c>
      <c r="P1134" s="2"/>
      <c r="Q1134" s="22" t="s">
        <v>47</v>
      </c>
      <c r="R1134" s="1">
        <v>5</v>
      </c>
      <c r="S1134" s="1">
        <v>2</v>
      </c>
      <c r="T1134" s="1">
        <v>3</v>
      </c>
      <c r="U1134" s="1">
        <v>5</v>
      </c>
      <c r="V1134" s="1">
        <v>12</v>
      </c>
      <c r="W1134" s="1">
        <v>27</v>
      </c>
      <c r="X1134" s="2"/>
      <c r="Y1134" s="22" t="s">
        <v>47</v>
      </c>
      <c r="Z1134" s="1">
        <v>10</v>
      </c>
      <c r="AA1134" s="1">
        <v>5</v>
      </c>
      <c r="AB1134" s="1">
        <v>3</v>
      </c>
      <c r="AC1134" s="1">
        <v>9</v>
      </c>
      <c r="AD1134" s="1">
        <v>27</v>
      </c>
      <c r="AE1134" s="2"/>
      <c r="AF1134" s="22" t="s">
        <v>47</v>
      </c>
      <c r="AG1134" s="1">
        <v>10</v>
      </c>
      <c r="AH1134" s="1">
        <v>17</v>
      </c>
      <c r="AI1134" s="1">
        <v>27</v>
      </c>
    </row>
    <row r="1135" spans="1:35" ht="29" x14ac:dyDescent="0.35">
      <c r="A1135" s="23" t="s">
        <v>48</v>
      </c>
      <c r="B1135" s="27" t="s">
        <v>48</v>
      </c>
      <c r="C1135" s="1">
        <v>1</v>
      </c>
      <c r="D1135" s="1">
        <v>32</v>
      </c>
      <c r="E1135" s="1">
        <v>18</v>
      </c>
      <c r="F1135" s="1">
        <v>51</v>
      </c>
      <c r="G1135" s="2"/>
      <c r="H1135" s="22" t="s">
        <v>48</v>
      </c>
      <c r="I1135" s="1">
        <v>6</v>
      </c>
      <c r="J1135" s="1">
        <v>26</v>
      </c>
      <c r="K1135" s="1">
        <v>17</v>
      </c>
      <c r="L1135" s="1">
        <v>1</v>
      </c>
      <c r="M1135" s="1">
        <v>1</v>
      </c>
      <c r="N1135" s="1">
        <v>0</v>
      </c>
      <c r="O1135" s="1">
        <v>51</v>
      </c>
      <c r="P1135" s="2"/>
      <c r="Q1135" s="22" t="s">
        <v>48</v>
      </c>
      <c r="R1135" s="1">
        <v>6</v>
      </c>
      <c r="S1135" s="1">
        <v>8</v>
      </c>
      <c r="T1135" s="1">
        <v>7</v>
      </c>
      <c r="U1135" s="1">
        <v>9</v>
      </c>
      <c r="V1135" s="1">
        <v>21</v>
      </c>
      <c r="W1135" s="1">
        <v>51</v>
      </c>
      <c r="X1135" s="2"/>
      <c r="Y1135" s="22" t="s">
        <v>48</v>
      </c>
      <c r="Z1135" s="1">
        <v>11</v>
      </c>
      <c r="AA1135" s="1">
        <v>15</v>
      </c>
      <c r="AB1135" s="1">
        <v>7</v>
      </c>
      <c r="AC1135" s="1">
        <v>18</v>
      </c>
      <c r="AD1135" s="1">
        <v>51</v>
      </c>
      <c r="AE1135" s="2"/>
      <c r="AF1135" s="22" t="s">
        <v>48</v>
      </c>
      <c r="AG1135" s="1">
        <v>21</v>
      </c>
      <c r="AH1135" s="1">
        <v>30</v>
      </c>
      <c r="AI1135" s="1">
        <v>51</v>
      </c>
    </row>
    <row r="1136" spans="1:35" x14ac:dyDescent="0.35">
      <c r="A1136" s="23" t="s">
        <v>49</v>
      </c>
      <c r="B1136" s="27" t="s">
        <v>49</v>
      </c>
      <c r="C1136" s="1">
        <v>20</v>
      </c>
      <c r="D1136" s="1">
        <v>146</v>
      </c>
      <c r="E1136" s="1">
        <v>150</v>
      </c>
      <c r="F1136" s="1">
        <v>316</v>
      </c>
      <c r="G1136" s="2"/>
      <c r="H1136" s="22" t="s">
        <v>49</v>
      </c>
      <c r="I1136" s="1">
        <v>38</v>
      </c>
      <c r="J1136" s="1">
        <v>108</v>
      </c>
      <c r="K1136" s="1">
        <v>121</v>
      </c>
      <c r="L1136" s="1">
        <v>29</v>
      </c>
      <c r="M1136" s="1">
        <v>4</v>
      </c>
      <c r="N1136" s="1">
        <v>16</v>
      </c>
      <c r="O1136" s="1">
        <v>316</v>
      </c>
      <c r="P1136" s="2"/>
      <c r="Q1136" s="22" t="s">
        <v>49</v>
      </c>
      <c r="R1136" s="1">
        <v>49</v>
      </c>
      <c r="S1136" s="1">
        <v>52</v>
      </c>
      <c r="T1136" s="1">
        <v>56</v>
      </c>
      <c r="U1136" s="1">
        <v>67</v>
      </c>
      <c r="V1136" s="1">
        <v>92</v>
      </c>
      <c r="W1136" s="1">
        <v>316</v>
      </c>
      <c r="X1136" s="2"/>
      <c r="Y1136" s="22" t="s">
        <v>49</v>
      </c>
      <c r="Z1136" s="1">
        <v>67</v>
      </c>
      <c r="AA1136" s="1">
        <v>46</v>
      </c>
      <c r="AB1136" s="1">
        <v>89</v>
      </c>
      <c r="AC1136" s="1">
        <v>114</v>
      </c>
      <c r="AD1136" s="1">
        <v>316</v>
      </c>
      <c r="AE1136" s="2"/>
      <c r="AF1136" s="22" t="s">
        <v>49</v>
      </c>
      <c r="AG1136" s="1">
        <v>145</v>
      </c>
      <c r="AH1136" s="1">
        <v>171</v>
      </c>
      <c r="AI1136" s="1">
        <v>316</v>
      </c>
    </row>
    <row r="1137" spans="1:35" x14ac:dyDescent="0.35">
      <c r="A1137" s="23" t="s">
        <v>50</v>
      </c>
      <c r="B1137" s="27" t="s">
        <v>50</v>
      </c>
      <c r="C1137" s="1">
        <v>46</v>
      </c>
      <c r="D1137" s="1">
        <v>286</v>
      </c>
      <c r="E1137" s="1">
        <v>278</v>
      </c>
      <c r="F1137" s="1">
        <v>610</v>
      </c>
      <c r="G1137" s="2"/>
      <c r="H1137" s="22" t="s">
        <v>50</v>
      </c>
      <c r="I1137" s="1">
        <v>41</v>
      </c>
      <c r="J1137" s="1">
        <v>245</v>
      </c>
      <c r="K1137" s="1">
        <v>213</v>
      </c>
      <c r="L1137" s="1">
        <v>65</v>
      </c>
      <c r="M1137" s="1">
        <v>21</v>
      </c>
      <c r="N1137" s="1">
        <v>25</v>
      </c>
      <c r="O1137" s="1">
        <v>610</v>
      </c>
      <c r="P1137" s="2"/>
      <c r="Q1137" s="22" t="s">
        <v>50</v>
      </c>
      <c r="R1137" s="1">
        <v>89</v>
      </c>
      <c r="S1137" s="1">
        <v>107</v>
      </c>
      <c r="T1137" s="1">
        <v>114</v>
      </c>
      <c r="U1137" s="1">
        <v>116</v>
      </c>
      <c r="V1137" s="1">
        <v>184</v>
      </c>
      <c r="W1137" s="1">
        <v>610</v>
      </c>
      <c r="X1137" s="2"/>
      <c r="Y1137" s="22" t="s">
        <v>50</v>
      </c>
      <c r="Z1137" s="1">
        <v>109</v>
      </c>
      <c r="AA1137" s="1">
        <v>190</v>
      </c>
      <c r="AB1137" s="1">
        <v>87</v>
      </c>
      <c r="AC1137" s="1">
        <v>224</v>
      </c>
      <c r="AD1137" s="1">
        <v>610</v>
      </c>
      <c r="AE1137" s="2"/>
      <c r="AF1137" s="22" t="s">
        <v>50</v>
      </c>
      <c r="AG1137" s="1">
        <v>302</v>
      </c>
      <c r="AH1137" s="1">
        <v>308</v>
      </c>
      <c r="AI1137" s="1">
        <v>610</v>
      </c>
    </row>
    <row r="1138" spans="1:35" x14ac:dyDescent="0.35">
      <c r="A1138" s="23" t="s">
        <v>4</v>
      </c>
      <c r="B1138" s="27" t="s">
        <v>4</v>
      </c>
      <c r="C1138" s="1">
        <v>68</v>
      </c>
      <c r="D1138" s="1">
        <v>485</v>
      </c>
      <c r="E1138" s="1">
        <v>459</v>
      </c>
      <c r="F1138" s="3">
        <v>1012</v>
      </c>
      <c r="G1138" s="2"/>
      <c r="H1138" s="22" t="s">
        <v>4</v>
      </c>
      <c r="I1138" s="1">
        <v>86</v>
      </c>
      <c r="J1138" s="1">
        <v>399</v>
      </c>
      <c r="K1138" s="1">
        <v>363</v>
      </c>
      <c r="L1138" s="1">
        <v>96</v>
      </c>
      <c r="M1138" s="1">
        <v>26</v>
      </c>
      <c r="N1138" s="1">
        <v>42</v>
      </c>
      <c r="O1138" s="3">
        <v>1012</v>
      </c>
      <c r="P1138" s="2"/>
      <c r="Q1138" s="22" t="s">
        <v>4</v>
      </c>
      <c r="R1138" s="1">
        <v>149</v>
      </c>
      <c r="S1138" s="1">
        <v>171</v>
      </c>
      <c r="T1138" s="1">
        <v>183</v>
      </c>
      <c r="U1138" s="1">
        <v>198</v>
      </c>
      <c r="V1138" s="1">
        <v>311</v>
      </c>
      <c r="W1138" s="3">
        <v>1012</v>
      </c>
      <c r="X1138" s="2"/>
      <c r="Y1138" s="22" t="s">
        <v>4</v>
      </c>
      <c r="Z1138" s="1">
        <v>200</v>
      </c>
      <c r="AA1138" s="1">
        <v>259</v>
      </c>
      <c r="AB1138" s="1">
        <v>186</v>
      </c>
      <c r="AC1138" s="1">
        <v>367</v>
      </c>
      <c r="AD1138" s="3">
        <v>1012</v>
      </c>
      <c r="AE1138" s="2"/>
      <c r="AF1138" s="22" t="s">
        <v>4</v>
      </c>
      <c r="AG1138" s="1">
        <v>483</v>
      </c>
      <c r="AH1138" s="1">
        <v>529</v>
      </c>
      <c r="AI1138" s="3">
        <v>1012</v>
      </c>
    </row>
    <row r="1139" spans="1:35" x14ac:dyDescent="0.35">
      <c r="A1139" s="5" t="s">
        <v>452</v>
      </c>
      <c r="B1139" s="5" t="s">
        <v>452</v>
      </c>
      <c r="C1139" s="4"/>
      <c r="D1139" s="4"/>
      <c r="E1139" s="4"/>
      <c r="F1139" s="4"/>
      <c r="G1139" s="4"/>
      <c r="H1139" s="22"/>
      <c r="I1139" s="4"/>
      <c r="J1139" s="4"/>
      <c r="K1139" s="4"/>
      <c r="L1139" s="4"/>
      <c r="M1139" s="4"/>
      <c r="N1139" s="4"/>
      <c r="O1139" s="4"/>
      <c r="P1139" s="4"/>
      <c r="Q1139" s="22"/>
      <c r="R1139" s="4"/>
      <c r="S1139" s="4"/>
      <c r="T1139" s="4"/>
      <c r="U1139" s="4"/>
      <c r="V1139" s="4"/>
      <c r="W1139" s="4"/>
      <c r="X1139" s="4"/>
      <c r="Y1139" s="22"/>
      <c r="Z1139" s="4"/>
      <c r="AA1139" s="4"/>
      <c r="AB1139" s="4"/>
      <c r="AC1139" s="4"/>
      <c r="AD1139" s="4"/>
      <c r="AE1139" s="4"/>
      <c r="AF1139" s="22"/>
      <c r="AG1139" s="4"/>
      <c r="AH1139" s="4"/>
      <c r="AI1139" s="4"/>
    </row>
    <row r="1140" spans="1:35" ht="72.5" x14ac:dyDescent="0.35">
      <c r="A1140" s="23" t="s">
        <v>597</v>
      </c>
      <c r="B1140" s="10" t="s">
        <v>283</v>
      </c>
      <c r="C1140" s="1"/>
      <c r="D1140" s="1"/>
      <c r="E1140" s="1"/>
      <c r="F1140" s="1"/>
      <c r="G1140" s="2"/>
      <c r="H1140" s="22" t="s">
        <v>283</v>
      </c>
      <c r="I1140" s="1"/>
      <c r="J1140" s="1"/>
      <c r="K1140" s="1"/>
      <c r="L1140" s="1"/>
      <c r="M1140" s="1"/>
      <c r="N1140" s="1"/>
      <c r="O1140" s="1"/>
      <c r="P1140" s="2"/>
      <c r="Q1140" s="22" t="s">
        <v>283</v>
      </c>
      <c r="R1140" s="1"/>
      <c r="S1140" s="1"/>
      <c r="T1140" s="1"/>
      <c r="U1140" s="1"/>
      <c r="V1140" s="1"/>
      <c r="W1140" s="1"/>
      <c r="X1140" s="2"/>
      <c r="Y1140" s="22" t="s">
        <v>283</v>
      </c>
      <c r="Z1140" s="1"/>
      <c r="AA1140" s="1"/>
      <c r="AB1140" s="1"/>
      <c r="AC1140" s="1"/>
      <c r="AD1140" s="1"/>
      <c r="AE1140" s="2"/>
      <c r="AF1140" s="22" t="s">
        <v>283</v>
      </c>
      <c r="AG1140" s="1"/>
      <c r="AH1140" s="1"/>
      <c r="AI1140" s="1"/>
    </row>
    <row r="1141" spans="1:35" x14ac:dyDescent="0.35">
      <c r="A1141" s="23">
        <v>1</v>
      </c>
      <c r="B1141" s="27">
        <v>1</v>
      </c>
      <c r="C1141" s="1">
        <v>0</v>
      </c>
      <c r="D1141" s="1">
        <v>3</v>
      </c>
      <c r="E1141" s="1">
        <v>1</v>
      </c>
      <c r="F1141" s="1">
        <v>4</v>
      </c>
      <c r="G1141" s="2"/>
      <c r="H1141" s="22">
        <v>1</v>
      </c>
      <c r="I1141" s="1">
        <v>1</v>
      </c>
      <c r="J1141" s="1">
        <v>2</v>
      </c>
      <c r="K1141" s="1">
        <v>1</v>
      </c>
      <c r="L1141" s="1">
        <v>0</v>
      </c>
      <c r="M1141" s="1">
        <v>0</v>
      </c>
      <c r="N1141" s="1">
        <v>0</v>
      </c>
      <c r="O1141" s="1">
        <v>4</v>
      </c>
      <c r="P1141" s="2"/>
      <c r="Q1141" s="22">
        <v>1</v>
      </c>
      <c r="R1141" s="1">
        <v>1</v>
      </c>
      <c r="S1141" s="1">
        <v>1</v>
      </c>
      <c r="T1141" s="1">
        <v>1</v>
      </c>
      <c r="U1141" s="1">
        <v>0</v>
      </c>
      <c r="V1141" s="1">
        <v>1</v>
      </c>
      <c r="W1141" s="1">
        <v>4</v>
      </c>
      <c r="X1141" s="2"/>
      <c r="Y1141" s="22">
        <v>1</v>
      </c>
      <c r="Z1141" s="1">
        <v>1</v>
      </c>
      <c r="AA1141" s="1">
        <v>2</v>
      </c>
      <c r="AB1141" s="1">
        <v>0</v>
      </c>
      <c r="AC1141" s="1">
        <v>1</v>
      </c>
      <c r="AD1141" s="1">
        <v>4</v>
      </c>
      <c r="AE1141" s="2"/>
      <c r="AF1141" s="22">
        <v>1</v>
      </c>
      <c r="AG1141" s="1">
        <v>3</v>
      </c>
      <c r="AH1141" s="1">
        <v>1</v>
      </c>
      <c r="AI1141" s="1">
        <v>4</v>
      </c>
    </row>
    <row r="1142" spans="1:35" x14ac:dyDescent="0.35">
      <c r="A1142" s="23">
        <v>2</v>
      </c>
      <c r="B1142" s="27">
        <v>2</v>
      </c>
      <c r="C1142" s="1">
        <v>2</v>
      </c>
      <c r="D1142" s="1">
        <v>15</v>
      </c>
      <c r="E1142" s="1">
        <v>15</v>
      </c>
      <c r="F1142" s="1">
        <v>32</v>
      </c>
      <c r="G1142" s="2"/>
      <c r="H1142" s="22">
        <v>2</v>
      </c>
      <c r="I1142" s="1">
        <v>2</v>
      </c>
      <c r="J1142" s="1">
        <v>13</v>
      </c>
      <c r="K1142" s="1">
        <v>15</v>
      </c>
      <c r="L1142" s="1">
        <v>0</v>
      </c>
      <c r="M1142" s="1">
        <v>1</v>
      </c>
      <c r="N1142" s="1">
        <v>1</v>
      </c>
      <c r="O1142" s="1">
        <v>32</v>
      </c>
      <c r="P1142" s="2"/>
      <c r="Q1142" s="22">
        <v>2</v>
      </c>
      <c r="R1142" s="1">
        <v>3</v>
      </c>
      <c r="S1142" s="1">
        <v>12</v>
      </c>
      <c r="T1142" s="1">
        <v>10</v>
      </c>
      <c r="U1142" s="1">
        <v>5</v>
      </c>
      <c r="V1142" s="1">
        <v>2</v>
      </c>
      <c r="W1142" s="1">
        <v>32</v>
      </c>
      <c r="X1142" s="2"/>
      <c r="Y1142" s="22">
        <v>2</v>
      </c>
      <c r="Z1142" s="1">
        <v>5</v>
      </c>
      <c r="AA1142" s="1">
        <v>2</v>
      </c>
      <c r="AB1142" s="1">
        <v>6</v>
      </c>
      <c r="AC1142" s="1">
        <v>19</v>
      </c>
      <c r="AD1142" s="1">
        <v>32</v>
      </c>
      <c r="AE1142" s="2"/>
      <c r="AF1142" s="22">
        <v>2</v>
      </c>
      <c r="AG1142" s="1">
        <v>17</v>
      </c>
      <c r="AH1142" s="1">
        <v>15</v>
      </c>
      <c r="AI1142" s="1">
        <v>32</v>
      </c>
    </row>
    <row r="1143" spans="1:35" x14ac:dyDescent="0.35">
      <c r="A1143" s="23">
        <v>3</v>
      </c>
      <c r="B1143" s="27">
        <v>3</v>
      </c>
      <c r="C1143" s="1">
        <v>10</v>
      </c>
      <c r="D1143" s="1">
        <v>138</v>
      </c>
      <c r="E1143" s="1">
        <v>102</v>
      </c>
      <c r="F1143" s="1">
        <v>250</v>
      </c>
      <c r="G1143" s="2"/>
      <c r="H1143" s="22">
        <v>3</v>
      </c>
      <c r="I1143" s="1">
        <v>23</v>
      </c>
      <c r="J1143" s="1">
        <v>115</v>
      </c>
      <c r="K1143" s="1">
        <v>70</v>
      </c>
      <c r="L1143" s="1">
        <v>32</v>
      </c>
      <c r="M1143" s="1">
        <v>1</v>
      </c>
      <c r="N1143" s="1">
        <v>9</v>
      </c>
      <c r="O1143" s="1">
        <v>250</v>
      </c>
      <c r="P1143" s="2"/>
      <c r="Q1143" s="22">
        <v>3</v>
      </c>
      <c r="R1143" s="1">
        <v>36</v>
      </c>
      <c r="S1143" s="1">
        <v>34</v>
      </c>
      <c r="T1143" s="1">
        <v>48</v>
      </c>
      <c r="U1143" s="1">
        <v>55</v>
      </c>
      <c r="V1143" s="1">
        <v>77</v>
      </c>
      <c r="W1143" s="1">
        <v>250</v>
      </c>
      <c r="X1143" s="2"/>
      <c r="Y1143" s="22">
        <v>3</v>
      </c>
      <c r="Z1143" s="1">
        <v>42</v>
      </c>
      <c r="AA1143" s="1">
        <v>75</v>
      </c>
      <c r="AB1143" s="1">
        <v>31</v>
      </c>
      <c r="AC1143" s="1">
        <v>102</v>
      </c>
      <c r="AD1143" s="1">
        <v>250</v>
      </c>
      <c r="AE1143" s="2"/>
      <c r="AF1143" s="22">
        <v>3</v>
      </c>
      <c r="AG1143" s="1">
        <v>116</v>
      </c>
      <c r="AH1143" s="1">
        <v>134</v>
      </c>
      <c r="AI1143" s="1">
        <v>250</v>
      </c>
    </row>
    <row r="1144" spans="1:35" x14ac:dyDescent="0.35">
      <c r="A1144" s="23">
        <v>4</v>
      </c>
      <c r="B1144" s="27">
        <v>4</v>
      </c>
      <c r="C1144" s="1">
        <v>42</v>
      </c>
      <c r="D1144" s="1">
        <v>222</v>
      </c>
      <c r="E1144" s="1">
        <v>233</v>
      </c>
      <c r="F1144" s="1">
        <v>497</v>
      </c>
      <c r="G1144" s="2"/>
      <c r="H1144" s="22">
        <v>4</v>
      </c>
      <c r="I1144" s="1">
        <v>38</v>
      </c>
      <c r="J1144" s="1">
        <v>184</v>
      </c>
      <c r="K1144" s="1">
        <v>180</v>
      </c>
      <c r="L1144" s="1">
        <v>53</v>
      </c>
      <c r="M1144" s="1">
        <v>14</v>
      </c>
      <c r="N1144" s="1">
        <v>28</v>
      </c>
      <c r="O1144" s="1">
        <v>497</v>
      </c>
      <c r="P1144" s="2"/>
      <c r="Q1144" s="22">
        <v>4</v>
      </c>
      <c r="R1144" s="1">
        <v>63</v>
      </c>
      <c r="S1144" s="1">
        <v>81</v>
      </c>
      <c r="T1144" s="1">
        <v>82</v>
      </c>
      <c r="U1144" s="1">
        <v>102</v>
      </c>
      <c r="V1144" s="1">
        <v>169</v>
      </c>
      <c r="W1144" s="1">
        <v>497</v>
      </c>
      <c r="X1144" s="2"/>
      <c r="Y1144" s="22">
        <v>4</v>
      </c>
      <c r="Z1144" s="1">
        <v>104</v>
      </c>
      <c r="AA1144" s="1">
        <v>124</v>
      </c>
      <c r="AB1144" s="1">
        <v>111</v>
      </c>
      <c r="AC1144" s="1">
        <v>158</v>
      </c>
      <c r="AD1144" s="1">
        <v>497</v>
      </c>
      <c r="AE1144" s="2"/>
      <c r="AF1144" s="22">
        <v>4</v>
      </c>
      <c r="AG1144" s="1">
        <v>245</v>
      </c>
      <c r="AH1144" s="1">
        <v>252</v>
      </c>
      <c r="AI1144" s="1">
        <v>497</v>
      </c>
    </row>
    <row r="1145" spans="1:35" x14ac:dyDescent="0.35">
      <c r="A1145" s="23">
        <v>5</v>
      </c>
      <c r="B1145" s="27">
        <v>5</v>
      </c>
      <c r="C1145" s="1">
        <v>14</v>
      </c>
      <c r="D1145" s="1">
        <v>107</v>
      </c>
      <c r="E1145" s="1">
        <v>108</v>
      </c>
      <c r="F1145" s="1">
        <v>229</v>
      </c>
      <c r="G1145" s="2"/>
      <c r="H1145" s="22">
        <v>5</v>
      </c>
      <c r="I1145" s="1">
        <v>22</v>
      </c>
      <c r="J1145" s="1">
        <v>85</v>
      </c>
      <c r="K1145" s="1">
        <v>97</v>
      </c>
      <c r="L1145" s="1">
        <v>11</v>
      </c>
      <c r="M1145" s="1">
        <v>10</v>
      </c>
      <c r="N1145" s="1">
        <v>4</v>
      </c>
      <c r="O1145" s="1">
        <v>229</v>
      </c>
      <c r="P1145" s="2"/>
      <c r="Q1145" s="22">
        <v>5</v>
      </c>
      <c r="R1145" s="1">
        <v>46</v>
      </c>
      <c r="S1145" s="1">
        <v>43</v>
      </c>
      <c r="T1145" s="1">
        <v>42</v>
      </c>
      <c r="U1145" s="1">
        <v>36</v>
      </c>
      <c r="V1145" s="1">
        <v>62</v>
      </c>
      <c r="W1145" s="1">
        <v>229</v>
      </c>
      <c r="X1145" s="2"/>
      <c r="Y1145" s="22">
        <v>5</v>
      </c>
      <c r="Z1145" s="1">
        <v>48</v>
      </c>
      <c r="AA1145" s="1">
        <v>56</v>
      </c>
      <c r="AB1145" s="1">
        <v>38</v>
      </c>
      <c r="AC1145" s="1">
        <v>87</v>
      </c>
      <c r="AD1145" s="1">
        <v>229</v>
      </c>
      <c r="AE1145" s="2"/>
      <c r="AF1145" s="22">
        <v>5</v>
      </c>
      <c r="AG1145" s="1">
        <v>102</v>
      </c>
      <c r="AH1145" s="1">
        <v>127</v>
      </c>
      <c r="AI1145" s="1">
        <v>229</v>
      </c>
    </row>
    <row r="1146" spans="1:35" x14ac:dyDescent="0.35">
      <c r="A1146" s="23" t="s">
        <v>4</v>
      </c>
      <c r="B1146" s="27" t="s">
        <v>4</v>
      </c>
      <c r="C1146" s="1">
        <v>68</v>
      </c>
      <c r="D1146" s="1">
        <v>485</v>
      </c>
      <c r="E1146" s="1">
        <v>459</v>
      </c>
      <c r="F1146" s="3">
        <v>1012</v>
      </c>
      <c r="G1146" s="2"/>
      <c r="H1146" s="22" t="s">
        <v>4</v>
      </c>
      <c r="I1146" s="1">
        <v>86</v>
      </c>
      <c r="J1146" s="1">
        <v>399</v>
      </c>
      <c r="K1146" s="1">
        <v>363</v>
      </c>
      <c r="L1146" s="1">
        <v>96</v>
      </c>
      <c r="M1146" s="1">
        <v>26</v>
      </c>
      <c r="N1146" s="1">
        <v>42</v>
      </c>
      <c r="O1146" s="3">
        <v>1012</v>
      </c>
      <c r="P1146" s="2"/>
      <c r="Q1146" s="22" t="s">
        <v>4</v>
      </c>
      <c r="R1146" s="1">
        <v>149</v>
      </c>
      <c r="S1146" s="1">
        <v>171</v>
      </c>
      <c r="T1146" s="1">
        <v>183</v>
      </c>
      <c r="U1146" s="1">
        <v>198</v>
      </c>
      <c r="V1146" s="1">
        <v>311</v>
      </c>
      <c r="W1146" s="3">
        <v>1012</v>
      </c>
      <c r="X1146" s="2"/>
      <c r="Y1146" s="22" t="s">
        <v>4</v>
      </c>
      <c r="Z1146" s="1">
        <v>200</v>
      </c>
      <c r="AA1146" s="1">
        <v>259</v>
      </c>
      <c r="AB1146" s="1">
        <v>186</v>
      </c>
      <c r="AC1146" s="1">
        <v>367</v>
      </c>
      <c r="AD1146" s="3">
        <v>1012</v>
      </c>
      <c r="AE1146" s="2"/>
      <c r="AF1146" s="22" t="s">
        <v>4</v>
      </c>
      <c r="AG1146" s="1">
        <v>483</v>
      </c>
      <c r="AH1146" s="1">
        <v>529</v>
      </c>
      <c r="AI1146" s="3">
        <v>1012</v>
      </c>
    </row>
    <row r="1147" spans="1:35" x14ac:dyDescent="0.35">
      <c r="A1147" s="5" t="s">
        <v>452</v>
      </c>
      <c r="B1147" s="5" t="s">
        <v>452</v>
      </c>
      <c r="C1147" s="4"/>
      <c r="D1147" s="4"/>
      <c r="E1147" s="4"/>
      <c r="F1147" s="4"/>
      <c r="G1147" s="4"/>
      <c r="H1147" s="22"/>
      <c r="I1147" s="4"/>
      <c r="J1147" s="4"/>
      <c r="K1147" s="4"/>
      <c r="L1147" s="4"/>
      <c r="M1147" s="4"/>
      <c r="N1147" s="4"/>
      <c r="O1147" s="4"/>
      <c r="P1147" s="4"/>
      <c r="Q1147" s="22"/>
      <c r="R1147" s="4"/>
      <c r="S1147" s="4"/>
      <c r="T1147" s="4"/>
      <c r="U1147" s="4"/>
      <c r="V1147" s="4"/>
      <c r="W1147" s="4"/>
      <c r="X1147" s="4"/>
      <c r="Y1147" s="22"/>
      <c r="Z1147" s="4"/>
      <c r="AA1147" s="4"/>
      <c r="AB1147" s="4"/>
      <c r="AC1147" s="4"/>
      <c r="AD1147" s="4"/>
      <c r="AE1147" s="4"/>
      <c r="AF1147" s="22"/>
      <c r="AG1147" s="4"/>
      <c r="AH1147" s="4"/>
      <c r="AI1147" s="4"/>
    </row>
    <row r="1148" spans="1:35" ht="72.5" x14ac:dyDescent="0.35">
      <c r="A1148" s="23" t="s">
        <v>596</v>
      </c>
      <c r="B1148" s="10" t="s">
        <v>284</v>
      </c>
      <c r="C1148" s="1"/>
      <c r="D1148" s="1"/>
      <c r="E1148" s="1"/>
      <c r="F1148" s="1"/>
      <c r="G1148" s="2"/>
      <c r="H1148" s="22" t="s">
        <v>284</v>
      </c>
      <c r="I1148" s="1"/>
      <c r="J1148" s="1"/>
      <c r="K1148" s="1"/>
      <c r="L1148" s="1"/>
      <c r="M1148" s="1"/>
      <c r="N1148" s="1"/>
      <c r="O1148" s="1"/>
      <c r="P1148" s="2"/>
      <c r="Q1148" s="22" t="s">
        <v>284</v>
      </c>
      <c r="R1148" s="1"/>
      <c r="S1148" s="1"/>
      <c r="T1148" s="1"/>
      <c r="U1148" s="1"/>
      <c r="V1148" s="1"/>
      <c r="W1148" s="1"/>
      <c r="X1148" s="2"/>
      <c r="Y1148" s="22" t="s">
        <v>284</v>
      </c>
      <c r="Z1148" s="1"/>
      <c r="AA1148" s="1"/>
      <c r="AB1148" s="1"/>
      <c r="AC1148" s="1"/>
      <c r="AD1148" s="1"/>
      <c r="AE1148" s="2"/>
      <c r="AF1148" s="22" t="s">
        <v>284</v>
      </c>
      <c r="AG1148" s="1"/>
      <c r="AH1148" s="1"/>
      <c r="AI1148" s="1"/>
    </row>
    <row r="1149" spans="1:35" x14ac:dyDescent="0.35">
      <c r="A1149" s="23">
        <v>1</v>
      </c>
      <c r="B1149" s="27">
        <v>1</v>
      </c>
      <c r="C1149" s="1">
        <v>0</v>
      </c>
      <c r="D1149" s="1">
        <v>2</v>
      </c>
      <c r="E1149" s="1">
        <v>2</v>
      </c>
      <c r="F1149" s="1">
        <v>4</v>
      </c>
      <c r="G1149" s="2"/>
      <c r="H1149" s="22">
        <v>1</v>
      </c>
      <c r="I1149" s="1">
        <v>0</v>
      </c>
      <c r="J1149" s="1">
        <v>2</v>
      </c>
      <c r="K1149" s="1">
        <v>2</v>
      </c>
      <c r="L1149" s="1">
        <v>0</v>
      </c>
      <c r="M1149" s="1">
        <v>0</v>
      </c>
      <c r="N1149" s="1">
        <v>0</v>
      </c>
      <c r="O1149" s="1">
        <v>4</v>
      </c>
      <c r="P1149" s="2"/>
      <c r="Q1149" s="22">
        <v>1</v>
      </c>
      <c r="R1149" s="1">
        <v>3</v>
      </c>
      <c r="S1149" s="1">
        <v>0</v>
      </c>
      <c r="T1149" s="1">
        <v>0</v>
      </c>
      <c r="U1149" s="1">
        <v>1</v>
      </c>
      <c r="V1149" s="1">
        <v>0</v>
      </c>
      <c r="W1149" s="1">
        <v>4</v>
      </c>
      <c r="X1149" s="2"/>
      <c r="Y1149" s="22">
        <v>1</v>
      </c>
      <c r="Z1149" s="1">
        <v>0</v>
      </c>
      <c r="AA1149" s="1">
        <v>1</v>
      </c>
      <c r="AB1149" s="1">
        <v>0</v>
      </c>
      <c r="AC1149" s="1">
        <v>3</v>
      </c>
      <c r="AD1149" s="1">
        <v>4</v>
      </c>
      <c r="AE1149" s="2"/>
      <c r="AF1149" s="22">
        <v>1</v>
      </c>
      <c r="AG1149" s="1">
        <v>1</v>
      </c>
      <c r="AH1149" s="1">
        <v>3</v>
      </c>
      <c r="AI1149" s="1">
        <v>4</v>
      </c>
    </row>
    <row r="1150" spans="1:35" x14ac:dyDescent="0.35">
      <c r="A1150" s="23">
        <v>2</v>
      </c>
      <c r="B1150" s="27">
        <v>2</v>
      </c>
      <c r="C1150" s="1">
        <v>2</v>
      </c>
      <c r="D1150" s="1">
        <v>32</v>
      </c>
      <c r="E1150" s="1">
        <v>33</v>
      </c>
      <c r="F1150" s="1">
        <v>67</v>
      </c>
      <c r="G1150" s="2"/>
      <c r="H1150" s="22">
        <v>2</v>
      </c>
      <c r="I1150" s="1">
        <v>5</v>
      </c>
      <c r="J1150" s="1">
        <v>27</v>
      </c>
      <c r="K1150" s="1">
        <v>25</v>
      </c>
      <c r="L1150" s="1">
        <v>8</v>
      </c>
      <c r="M1150" s="1">
        <v>1</v>
      </c>
      <c r="N1150" s="1">
        <v>1</v>
      </c>
      <c r="O1150" s="1">
        <v>67</v>
      </c>
      <c r="P1150" s="2"/>
      <c r="Q1150" s="22">
        <v>2</v>
      </c>
      <c r="R1150" s="1">
        <v>11</v>
      </c>
      <c r="S1150" s="1">
        <v>14</v>
      </c>
      <c r="T1150" s="1">
        <v>18</v>
      </c>
      <c r="U1150" s="1">
        <v>12</v>
      </c>
      <c r="V1150" s="1">
        <v>12</v>
      </c>
      <c r="W1150" s="1">
        <v>67</v>
      </c>
      <c r="X1150" s="2"/>
      <c r="Y1150" s="22">
        <v>2</v>
      </c>
      <c r="Z1150" s="1">
        <v>5</v>
      </c>
      <c r="AA1150" s="1">
        <v>10</v>
      </c>
      <c r="AB1150" s="1">
        <v>10</v>
      </c>
      <c r="AC1150" s="1">
        <v>42</v>
      </c>
      <c r="AD1150" s="1">
        <v>67</v>
      </c>
      <c r="AE1150" s="2"/>
      <c r="AF1150" s="22">
        <v>2</v>
      </c>
      <c r="AG1150" s="1">
        <v>31</v>
      </c>
      <c r="AH1150" s="1">
        <v>36</v>
      </c>
      <c r="AI1150" s="1">
        <v>67</v>
      </c>
    </row>
    <row r="1151" spans="1:35" x14ac:dyDescent="0.35">
      <c r="A1151" s="23">
        <v>3</v>
      </c>
      <c r="B1151" s="27">
        <v>3</v>
      </c>
      <c r="C1151" s="1">
        <v>11</v>
      </c>
      <c r="D1151" s="1">
        <v>143</v>
      </c>
      <c r="E1151" s="1">
        <v>83</v>
      </c>
      <c r="F1151" s="1">
        <v>237</v>
      </c>
      <c r="G1151" s="2"/>
      <c r="H1151" s="22">
        <v>3</v>
      </c>
      <c r="I1151" s="1">
        <v>21</v>
      </c>
      <c r="J1151" s="1">
        <v>122</v>
      </c>
      <c r="K1151" s="1">
        <v>55</v>
      </c>
      <c r="L1151" s="1">
        <v>28</v>
      </c>
      <c r="M1151" s="1">
        <v>4</v>
      </c>
      <c r="N1151" s="1">
        <v>7</v>
      </c>
      <c r="O1151" s="1">
        <v>237</v>
      </c>
      <c r="P1151" s="2"/>
      <c r="Q1151" s="22">
        <v>3</v>
      </c>
      <c r="R1151" s="1">
        <v>29</v>
      </c>
      <c r="S1151" s="1">
        <v>43</v>
      </c>
      <c r="T1151" s="1">
        <v>39</v>
      </c>
      <c r="U1151" s="1">
        <v>47</v>
      </c>
      <c r="V1151" s="1">
        <v>79</v>
      </c>
      <c r="W1151" s="1">
        <v>237</v>
      </c>
      <c r="X1151" s="2"/>
      <c r="Y1151" s="22">
        <v>3</v>
      </c>
      <c r="Z1151" s="1">
        <v>54</v>
      </c>
      <c r="AA1151" s="1">
        <v>72</v>
      </c>
      <c r="AB1151" s="1">
        <v>30</v>
      </c>
      <c r="AC1151" s="1">
        <v>81</v>
      </c>
      <c r="AD1151" s="1">
        <v>237</v>
      </c>
      <c r="AE1151" s="2"/>
      <c r="AF1151" s="22">
        <v>3</v>
      </c>
      <c r="AG1151" s="1">
        <v>112</v>
      </c>
      <c r="AH1151" s="1">
        <v>125</v>
      </c>
      <c r="AI1151" s="1">
        <v>237</v>
      </c>
    </row>
    <row r="1152" spans="1:35" x14ac:dyDescent="0.35">
      <c r="A1152" s="23">
        <v>4</v>
      </c>
      <c r="B1152" s="27">
        <v>4</v>
      </c>
      <c r="C1152" s="1">
        <v>43</v>
      </c>
      <c r="D1152" s="1">
        <v>202</v>
      </c>
      <c r="E1152" s="1">
        <v>222</v>
      </c>
      <c r="F1152" s="1">
        <v>467</v>
      </c>
      <c r="G1152" s="2"/>
      <c r="H1152" s="22">
        <v>4</v>
      </c>
      <c r="I1152" s="1">
        <v>39</v>
      </c>
      <c r="J1152" s="1">
        <v>163</v>
      </c>
      <c r="K1152" s="1">
        <v>174</v>
      </c>
      <c r="L1152" s="1">
        <v>48</v>
      </c>
      <c r="M1152" s="1">
        <v>12</v>
      </c>
      <c r="N1152" s="1">
        <v>31</v>
      </c>
      <c r="O1152" s="1">
        <v>467</v>
      </c>
      <c r="P1152" s="2"/>
      <c r="Q1152" s="22">
        <v>4</v>
      </c>
      <c r="R1152" s="1">
        <v>61</v>
      </c>
      <c r="S1152" s="1">
        <v>76</v>
      </c>
      <c r="T1152" s="1">
        <v>86</v>
      </c>
      <c r="U1152" s="1">
        <v>97</v>
      </c>
      <c r="V1152" s="1">
        <v>147</v>
      </c>
      <c r="W1152" s="1">
        <v>467</v>
      </c>
      <c r="X1152" s="2"/>
      <c r="Y1152" s="22">
        <v>4</v>
      </c>
      <c r="Z1152" s="1">
        <v>97</v>
      </c>
      <c r="AA1152" s="1">
        <v>104</v>
      </c>
      <c r="AB1152" s="1">
        <v>111</v>
      </c>
      <c r="AC1152" s="1">
        <v>155</v>
      </c>
      <c r="AD1152" s="1">
        <v>467</v>
      </c>
      <c r="AE1152" s="2"/>
      <c r="AF1152" s="22">
        <v>4</v>
      </c>
      <c r="AG1152" s="1">
        <v>229</v>
      </c>
      <c r="AH1152" s="1">
        <v>238</v>
      </c>
      <c r="AI1152" s="1">
        <v>467</v>
      </c>
    </row>
    <row r="1153" spans="1:35" x14ac:dyDescent="0.35">
      <c r="A1153" s="23">
        <v>5</v>
      </c>
      <c r="B1153" s="27">
        <v>5</v>
      </c>
      <c r="C1153" s="1">
        <v>12</v>
      </c>
      <c r="D1153" s="1">
        <v>106</v>
      </c>
      <c r="E1153" s="1">
        <v>119</v>
      </c>
      <c r="F1153" s="1">
        <v>237</v>
      </c>
      <c r="G1153" s="2"/>
      <c r="H1153" s="22">
        <v>5</v>
      </c>
      <c r="I1153" s="1">
        <v>21</v>
      </c>
      <c r="J1153" s="1">
        <v>85</v>
      </c>
      <c r="K1153" s="1">
        <v>107</v>
      </c>
      <c r="L1153" s="1">
        <v>12</v>
      </c>
      <c r="M1153" s="1">
        <v>9</v>
      </c>
      <c r="N1153" s="1">
        <v>3</v>
      </c>
      <c r="O1153" s="1">
        <v>237</v>
      </c>
      <c r="P1153" s="2"/>
      <c r="Q1153" s="22">
        <v>5</v>
      </c>
      <c r="R1153" s="1">
        <v>45</v>
      </c>
      <c r="S1153" s="1">
        <v>38</v>
      </c>
      <c r="T1153" s="1">
        <v>40</v>
      </c>
      <c r="U1153" s="1">
        <v>41</v>
      </c>
      <c r="V1153" s="1">
        <v>73</v>
      </c>
      <c r="W1153" s="1">
        <v>237</v>
      </c>
      <c r="X1153" s="2"/>
      <c r="Y1153" s="22">
        <v>5</v>
      </c>
      <c r="Z1153" s="1">
        <v>44</v>
      </c>
      <c r="AA1153" s="1">
        <v>72</v>
      </c>
      <c r="AB1153" s="1">
        <v>35</v>
      </c>
      <c r="AC1153" s="1">
        <v>86</v>
      </c>
      <c r="AD1153" s="1">
        <v>237</v>
      </c>
      <c r="AE1153" s="2"/>
      <c r="AF1153" s="22">
        <v>5</v>
      </c>
      <c r="AG1153" s="1">
        <v>110</v>
      </c>
      <c r="AH1153" s="1">
        <v>127</v>
      </c>
      <c r="AI1153" s="1">
        <v>237</v>
      </c>
    </row>
    <row r="1154" spans="1:35" x14ac:dyDescent="0.35">
      <c r="A1154" s="23" t="s">
        <v>4</v>
      </c>
      <c r="B1154" s="27" t="s">
        <v>4</v>
      </c>
      <c r="C1154" s="1">
        <v>68</v>
      </c>
      <c r="D1154" s="1">
        <v>485</v>
      </c>
      <c r="E1154" s="1">
        <v>459</v>
      </c>
      <c r="F1154" s="3">
        <v>1012</v>
      </c>
      <c r="G1154" s="2"/>
      <c r="H1154" s="22" t="s">
        <v>4</v>
      </c>
      <c r="I1154" s="1">
        <v>86</v>
      </c>
      <c r="J1154" s="1">
        <v>399</v>
      </c>
      <c r="K1154" s="1">
        <v>363</v>
      </c>
      <c r="L1154" s="1">
        <v>96</v>
      </c>
      <c r="M1154" s="1">
        <v>26</v>
      </c>
      <c r="N1154" s="1">
        <v>42</v>
      </c>
      <c r="O1154" s="3">
        <v>1012</v>
      </c>
      <c r="P1154" s="2"/>
      <c r="Q1154" s="22" t="s">
        <v>4</v>
      </c>
      <c r="R1154" s="1">
        <v>149</v>
      </c>
      <c r="S1154" s="1">
        <v>171</v>
      </c>
      <c r="T1154" s="1">
        <v>183</v>
      </c>
      <c r="U1154" s="1">
        <v>198</v>
      </c>
      <c r="V1154" s="1">
        <v>311</v>
      </c>
      <c r="W1154" s="3">
        <v>1012</v>
      </c>
      <c r="X1154" s="2"/>
      <c r="Y1154" s="22" t="s">
        <v>4</v>
      </c>
      <c r="Z1154" s="1">
        <v>200</v>
      </c>
      <c r="AA1154" s="1">
        <v>259</v>
      </c>
      <c r="AB1154" s="1">
        <v>186</v>
      </c>
      <c r="AC1154" s="1">
        <v>367</v>
      </c>
      <c r="AD1154" s="3">
        <v>1012</v>
      </c>
      <c r="AE1154" s="2"/>
      <c r="AF1154" s="22" t="s">
        <v>4</v>
      </c>
      <c r="AG1154" s="1">
        <v>483</v>
      </c>
      <c r="AH1154" s="1">
        <v>529</v>
      </c>
      <c r="AI1154" s="3">
        <v>1012</v>
      </c>
    </row>
    <row r="1155" spans="1:35" x14ac:dyDescent="0.35">
      <c r="A1155" s="5" t="s">
        <v>452</v>
      </c>
      <c r="B1155" s="5" t="s">
        <v>452</v>
      </c>
      <c r="C1155" s="4"/>
      <c r="D1155" s="4"/>
      <c r="E1155" s="4"/>
      <c r="F1155" s="4"/>
      <c r="G1155" s="4"/>
      <c r="H1155" s="22"/>
      <c r="I1155" s="4"/>
      <c r="J1155" s="4"/>
      <c r="K1155" s="4"/>
      <c r="L1155" s="4"/>
      <c r="M1155" s="4"/>
      <c r="N1155" s="4"/>
      <c r="O1155" s="4"/>
      <c r="P1155" s="4"/>
      <c r="Q1155" s="22"/>
      <c r="R1155" s="4"/>
      <c r="S1155" s="4"/>
      <c r="T1155" s="4"/>
      <c r="U1155" s="4"/>
      <c r="V1155" s="4"/>
      <c r="W1155" s="4"/>
      <c r="X1155" s="4"/>
      <c r="Y1155" s="22"/>
      <c r="Z1155" s="4"/>
      <c r="AA1155" s="4"/>
      <c r="AB1155" s="4"/>
      <c r="AC1155" s="4"/>
      <c r="AD1155" s="4"/>
      <c r="AE1155" s="4"/>
      <c r="AF1155" s="22"/>
      <c r="AG1155" s="4"/>
      <c r="AH1155" s="4"/>
      <c r="AI1155" s="4"/>
    </row>
    <row r="1156" spans="1:35" ht="58" x14ac:dyDescent="0.35">
      <c r="A1156" s="23" t="s">
        <v>598</v>
      </c>
      <c r="B1156" s="10" t="s">
        <v>285</v>
      </c>
      <c r="C1156" s="1"/>
      <c r="D1156" s="1"/>
      <c r="E1156" s="1"/>
      <c r="F1156" s="1"/>
      <c r="G1156" s="2"/>
      <c r="H1156" s="22" t="s">
        <v>285</v>
      </c>
      <c r="I1156" s="1"/>
      <c r="J1156" s="1"/>
      <c r="K1156" s="1"/>
      <c r="L1156" s="1"/>
      <c r="M1156" s="1"/>
      <c r="N1156" s="1"/>
      <c r="O1156" s="1"/>
      <c r="P1156" s="2"/>
      <c r="Q1156" s="22" t="s">
        <v>285</v>
      </c>
      <c r="R1156" s="1"/>
      <c r="S1156" s="1"/>
      <c r="T1156" s="1"/>
      <c r="U1156" s="1"/>
      <c r="V1156" s="1"/>
      <c r="W1156" s="1"/>
      <c r="X1156" s="2"/>
      <c r="Y1156" s="22" t="s">
        <v>285</v>
      </c>
      <c r="Z1156" s="1"/>
      <c r="AA1156" s="1"/>
      <c r="AB1156" s="1"/>
      <c r="AC1156" s="1"/>
      <c r="AD1156" s="1"/>
      <c r="AE1156" s="2"/>
      <c r="AF1156" s="22" t="s">
        <v>285</v>
      </c>
      <c r="AG1156" s="1"/>
      <c r="AH1156" s="1"/>
      <c r="AI1156" s="1"/>
    </row>
    <row r="1157" spans="1:35" x14ac:dyDescent="0.35">
      <c r="A1157" s="23">
        <v>1</v>
      </c>
      <c r="B1157" s="27">
        <v>1</v>
      </c>
      <c r="C1157" s="1">
        <v>1</v>
      </c>
      <c r="D1157" s="1">
        <v>11</v>
      </c>
      <c r="E1157" s="1">
        <v>13</v>
      </c>
      <c r="F1157" s="1">
        <v>25</v>
      </c>
      <c r="G1157" s="2"/>
      <c r="H1157" s="22">
        <v>1</v>
      </c>
      <c r="I1157" s="1">
        <v>3</v>
      </c>
      <c r="J1157" s="1">
        <v>8</v>
      </c>
      <c r="K1157" s="1">
        <v>10</v>
      </c>
      <c r="L1157" s="1">
        <v>3</v>
      </c>
      <c r="M1157" s="1">
        <v>1</v>
      </c>
      <c r="N1157" s="1">
        <v>0</v>
      </c>
      <c r="O1157" s="1">
        <v>25</v>
      </c>
      <c r="P1157" s="2"/>
      <c r="Q1157" s="22">
        <v>1</v>
      </c>
      <c r="R1157" s="1">
        <v>5</v>
      </c>
      <c r="S1157" s="1">
        <v>7</v>
      </c>
      <c r="T1157" s="1">
        <v>10</v>
      </c>
      <c r="U1157" s="1">
        <v>1</v>
      </c>
      <c r="V1157" s="1">
        <v>2</v>
      </c>
      <c r="W1157" s="1">
        <v>25</v>
      </c>
      <c r="X1157" s="2"/>
      <c r="Y1157" s="22">
        <v>1</v>
      </c>
      <c r="Z1157" s="1">
        <v>2</v>
      </c>
      <c r="AA1157" s="1">
        <v>11</v>
      </c>
      <c r="AB1157" s="1">
        <v>4</v>
      </c>
      <c r="AC1157" s="1">
        <v>8</v>
      </c>
      <c r="AD1157" s="1">
        <v>25</v>
      </c>
      <c r="AE1157" s="2"/>
      <c r="AF1157" s="22">
        <v>1</v>
      </c>
      <c r="AG1157" s="1">
        <v>17</v>
      </c>
      <c r="AH1157" s="1">
        <v>8</v>
      </c>
      <c r="AI1157" s="1">
        <v>25</v>
      </c>
    </row>
    <row r="1158" spans="1:35" x14ac:dyDescent="0.35">
      <c r="A1158" s="23">
        <v>2</v>
      </c>
      <c r="B1158" s="27">
        <v>2</v>
      </c>
      <c r="C1158" s="1">
        <v>5</v>
      </c>
      <c r="D1158" s="1">
        <v>61</v>
      </c>
      <c r="E1158" s="1">
        <v>71</v>
      </c>
      <c r="F1158" s="1">
        <v>137</v>
      </c>
      <c r="G1158" s="2"/>
      <c r="H1158" s="22">
        <v>2</v>
      </c>
      <c r="I1158" s="1">
        <v>8</v>
      </c>
      <c r="J1158" s="1">
        <v>53</v>
      </c>
      <c r="K1158" s="1">
        <v>58</v>
      </c>
      <c r="L1158" s="1">
        <v>13</v>
      </c>
      <c r="M1158" s="1">
        <v>3</v>
      </c>
      <c r="N1158" s="1">
        <v>2</v>
      </c>
      <c r="O1158" s="1">
        <v>137</v>
      </c>
      <c r="P1158" s="2"/>
      <c r="Q1158" s="22">
        <v>2</v>
      </c>
      <c r="R1158" s="1">
        <v>23</v>
      </c>
      <c r="S1158" s="1">
        <v>30</v>
      </c>
      <c r="T1158" s="1">
        <v>35</v>
      </c>
      <c r="U1158" s="1">
        <v>26</v>
      </c>
      <c r="V1158" s="1">
        <v>23</v>
      </c>
      <c r="W1158" s="1">
        <v>137</v>
      </c>
      <c r="X1158" s="2"/>
      <c r="Y1158" s="22">
        <v>2</v>
      </c>
      <c r="Z1158" s="1">
        <v>14</v>
      </c>
      <c r="AA1158" s="1">
        <v>40</v>
      </c>
      <c r="AB1158" s="1">
        <v>23</v>
      </c>
      <c r="AC1158" s="1">
        <v>60</v>
      </c>
      <c r="AD1158" s="1">
        <v>137</v>
      </c>
      <c r="AE1158" s="2"/>
      <c r="AF1158" s="22">
        <v>2</v>
      </c>
      <c r="AG1158" s="1">
        <v>64</v>
      </c>
      <c r="AH1158" s="1">
        <v>73</v>
      </c>
      <c r="AI1158" s="1">
        <v>137</v>
      </c>
    </row>
    <row r="1159" spans="1:35" x14ac:dyDescent="0.35">
      <c r="A1159" s="23">
        <v>3</v>
      </c>
      <c r="B1159" s="27">
        <v>3</v>
      </c>
      <c r="C1159" s="1">
        <v>29</v>
      </c>
      <c r="D1159" s="1">
        <v>217</v>
      </c>
      <c r="E1159" s="1">
        <v>182</v>
      </c>
      <c r="F1159" s="1">
        <v>428</v>
      </c>
      <c r="G1159" s="2"/>
      <c r="H1159" s="22">
        <v>3</v>
      </c>
      <c r="I1159" s="1">
        <v>32</v>
      </c>
      <c r="J1159" s="1">
        <v>185</v>
      </c>
      <c r="K1159" s="1">
        <v>127</v>
      </c>
      <c r="L1159" s="1">
        <v>55</v>
      </c>
      <c r="M1159" s="1">
        <v>7</v>
      </c>
      <c r="N1159" s="1">
        <v>22</v>
      </c>
      <c r="O1159" s="1">
        <v>428</v>
      </c>
      <c r="P1159" s="2"/>
      <c r="Q1159" s="22">
        <v>3</v>
      </c>
      <c r="R1159" s="1">
        <v>61</v>
      </c>
      <c r="S1159" s="1">
        <v>65</v>
      </c>
      <c r="T1159" s="1">
        <v>66</v>
      </c>
      <c r="U1159" s="1">
        <v>90</v>
      </c>
      <c r="V1159" s="1">
        <v>146</v>
      </c>
      <c r="W1159" s="1">
        <v>428</v>
      </c>
      <c r="X1159" s="2"/>
      <c r="Y1159" s="22">
        <v>3</v>
      </c>
      <c r="Z1159" s="1">
        <v>83</v>
      </c>
      <c r="AA1159" s="1">
        <v>111</v>
      </c>
      <c r="AB1159" s="1">
        <v>75</v>
      </c>
      <c r="AC1159" s="1">
        <v>159</v>
      </c>
      <c r="AD1159" s="1">
        <v>428</v>
      </c>
      <c r="AE1159" s="2"/>
      <c r="AF1159" s="22">
        <v>3</v>
      </c>
      <c r="AG1159" s="1">
        <v>187</v>
      </c>
      <c r="AH1159" s="1">
        <v>241</v>
      </c>
      <c r="AI1159" s="1">
        <v>428</v>
      </c>
    </row>
    <row r="1160" spans="1:35" x14ac:dyDescent="0.35">
      <c r="A1160" s="23">
        <v>4</v>
      </c>
      <c r="B1160" s="27">
        <v>4</v>
      </c>
      <c r="C1160" s="1">
        <v>29</v>
      </c>
      <c r="D1160" s="1">
        <v>152</v>
      </c>
      <c r="E1160" s="1">
        <v>159</v>
      </c>
      <c r="F1160" s="1">
        <v>340</v>
      </c>
      <c r="G1160" s="2"/>
      <c r="H1160" s="22">
        <v>4</v>
      </c>
      <c r="I1160" s="1">
        <v>31</v>
      </c>
      <c r="J1160" s="1">
        <v>121</v>
      </c>
      <c r="K1160" s="1">
        <v>137</v>
      </c>
      <c r="L1160" s="1">
        <v>22</v>
      </c>
      <c r="M1160" s="1">
        <v>14</v>
      </c>
      <c r="N1160" s="1">
        <v>15</v>
      </c>
      <c r="O1160" s="1">
        <v>340</v>
      </c>
      <c r="P1160" s="2"/>
      <c r="Q1160" s="22">
        <v>4</v>
      </c>
      <c r="R1160" s="1">
        <v>42</v>
      </c>
      <c r="S1160" s="1">
        <v>51</v>
      </c>
      <c r="T1160" s="1">
        <v>57</v>
      </c>
      <c r="U1160" s="1">
        <v>66</v>
      </c>
      <c r="V1160" s="1">
        <v>124</v>
      </c>
      <c r="W1160" s="1">
        <v>340</v>
      </c>
      <c r="X1160" s="2"/>
      <c r="Y1160" s="22">
        <v>4</v>
      </c>
      <c r="Z1160" s="1">
        <v>81</v>
      </c>
      <c r="AA1160" s="1">
        <v>82</v>
      </c>
      <c r="AB1160" s="1">
        <v>77</v>
      </c>
      <c r="AC1160" s="1">
        <v>100</v>
      </c>
      <c r="AD1160" s="1">
        <v>340</v>
      </c>
      <c r="AE1160" s="2"/>
      <c r="AF1160" s="22">
        <v>4</v>
      </c>
      <c r="AG1160" s="1">
        <v>175</v>
      </c>
      <c r="AH1160" s="1">
        <v>165</v>
      </c>
      <c r="AI1160" s="1">
        <v>340</v>
      </c>
    </row>
    <row r="1161" spans="1:35" x14ac:dyDescent="0.35">
      <c r="A1161" s="23">
        <v>5</v>
      </c>
      <c r="B1161" s="27">
        <v>5</v>
      </c>
      <c r="C1161" s="1">
        <v>4</v>
      </c>
      <c r="D1161" s="1">
        <v>44</v>
      </c>
      <c r="E1161" s="1">
        <v>34</v>
      </c>
      <c r="F1161" s="1">
        <v>82</v>
      </c>
      <c r="G1161" s="2"/>
      <c r="H1161" s="22">
        <v>5</v>
      </c>
      <c r="I1161" s="1">
        <v>12</v>
      </c>
      <c r="J1161" s="1">
        <v>32</v>
      </c>
      <c r="K1161" s="1">
        <v>31</v>
      </c>
      <c r="L1161" s="1">
        <v>3</v>
      </c>
      <c r="M1161" s="1">
        <v>1</v>
      </c>
      <c r="N1161" s="1">
        <v>3</v>
      </c>
      <c r="O1161" s="1">
        <v>82</v>
      </c>
      <c r="P1161" s="2"/>
      <c r="Q1161" s="22">
        <v>5</v>
      </c>
      <c r="R1161" s="1">
        <v>18</v>
      </c>
      <c r="S1161" s="1">
        <v>18</v>
      </c>
      <c r="T1161" s="1">
        <v>15</v>
      </c>
      <c r="U1161" s="1">
        <v>15</v>
      </c>
      <c r="V1161" s="1">
        <v>16</v>
      </c>
      <c r="W1161" s="1">
        <v>82</v>
      </c>
      <c r="X1161" s="2"/>
      <c r="Y1161" s="22">
        <v>5</v>
      </c>
      <c r="Z1161" s="1">
        <v>20</v>
      </c>
      <c r="AA1161" s="1">
        <v>15</v>
      </c>
      <c r="AB1161" s="1">
        <v>7</v>
      </c>
      <c r="AC1161" s="1">
        <v>40</v>
      </c>
      <c r="AD1161" s="1">
        <v>82</v>
      </c>
      <c r="AE1161" s="2"/>
      <c r="AF1161" s="22">
        <v>5</v>
      </c>
      <c r="AG1161" s="1">
        <v>40</v>
      </c>
      <c r="AH1161" s="1">
        <v>42</v>
      </c>
      <c r="AI1161" s="1">
        <v>82</v>
      </c>
    </row>
    <row r="1162" spans="1:35" x14ac:dyDescent="0.35">
      <c r="A1162" s="23" t="s">
        <v>4</v>
      </c>
      <c r="B1162" s="27" t="s">
        <v>4</v>
      </c>
      <c r="C1162" s="1">
        <v>68</v>
      </c>
      <c r="D1162" s="1">
        <v>485</v>
      </c>
      <c r="E1162" s="1">
        <v>459</v>
      </c>
      <c r="F1162" s="3">
        <v>1012</v>
      </c>
      <c r="G1162" s="2"/>
      <c r="H1162" s="22" t="s">
        <v>4</v>
      </c>
      <c r="I1162" s="1">
        <v>86</v>
      </c>
      <c r="J1162" s="1">
        <v>399</v>
      </c>
      <c r="K1162" s="1">
        <v>363</v>
      </c>
      <c r="L1162" s="1">
        <v>96</v>
      </c>
      <c r="M1162" s="1">
        <v>26</v>
      </c>
      <c r="N1162" s="1">
        <v>42</v>
      </c>
      <c r="O1162" s="3">
        <v>1012</v>
      </c>
      <c r="P1162" s="2"/>
      <c r="Q1162" s="22" t="s">
        <v>4</v>
      </c>
      <c r="R1162" s="1">
        <v>149</v>
      </c>
      <c r="S1162" s="1">
        <v>171</v>
      </c>
      <c r="T1162" s="1">
        <v>183</v>
      </c>
      <c r="U1162" s="1">
        <v>198</v>
      </c>
      <c r="V1162" s="1">
        <v>311</v>
      </c>
      <c r="W1162" s="3">
        <v>1012</v>
      </c>
      <c r="X1162" s="2"/>
      <c r="Y1162" s="22" t="s">
        <v>4</v>
      </c>
      <c r="Z1162" s="1">
        <v>200</v>
      </c>
      <c r="AA1162" s="1">
        <v>259</v>
      </c>
      <c r="AB1162" s="1">
        <v>186</v>
      </c>
      <c r="AC1162" s="1">
        <v>367</v>
      </c>
      <c r="AD1162" s="3">
        <v>1012</v>
      </c>
      <c r="AE1162" s="2"/>
      <c r="AF1162" s="22" t="s">
        <v>4</v>
      </c>
      <c r="AG1162" s="1">
        <v>483</v>
      </c>
      <c r="AH1162" s="1">
        <v>529</v>
      </c>
      <c r="AI1162" s="3">
        <v>1012</v>
      </c>
    </row>
    <row r="1163" spans="1:35" x14ac:dyDescent="0.35">
      <c r="A1163" s="5" t="s">
        <v>452</v>
      </c>
      <c r="B1163" s="5" t="s">
        <v>452</v>
      </c>
      <c r="C1163" s="4"/>
      <c r="D1163" s="4"/>
      <c r="E1163" s="4"/>
      <c r="F1163" s="4"/>
      <c r="G1163" s="4"/>
      <c r="H1163" s="22"/>
      <c r="I1163" s="4"/>
      <c r="J1163" s="4"/>
      <c r="K1163" s="4"/>
      <c r="L1163" s="4"/>
      <c r="M1163" s="4"/>
      <c r="N1163" s="4"/>
      <c r="O1163" s="4"/>
      <c r="P1163" s="4"/>
      <c r="Q1163" s="22"/>
      <c r="R1163" s="4"/>
      <c r="S1163" s="4"/>
      <c r="T1163" s="4"/>
      <c r="U1163" s="4"/>
      <c r="V1163" s="4"/>
      <c r="W1163" s="4"/>
      <c r="X1163" s="4"/>
      <c r="Y1163" s="22"/>
      <c r="Z1163" s="4"/>
      <c r="AA1163" s="4"/>
      <c r="AB1163" s="4"/>
      <c r="AC1163" s="4"/>
      <c r="AD1163" s="4"/>
      <c r="AE1163" s="4"/>
      <c r="AF1163" s="22"/>
      <c r="AG1163" s="4"/>
      <c r="AH1163" s="4"/>
      <c r="AI1163" s="4"/>
    </row>
    <row r="1164" spans="1:35" ht="72.5" x14ac:dyDescent="0.35">
      <c r="A1164" s="23" t="s">
        <v>599</v>
      </c>
      <c r="B1164" s="10" t="s">
        <v>286</v>
      </c>
      <c r="C1164" s="1"/>
      <c r="D1164" s="1"/>
      <c r="E1164" s="1"/>
      <c r="F1164" s="1"/>
      <c r="G1164" s="2"/>
      <c r="H1164" s="22" t="s">
        <v>286</v>
      </c>
      <c r="I1164" s="1"/>
      <c r="J1164" s="1"/>
      <c r="K1164" s="1"/>
      <c r="L1164" s="1"/>
      <c r="M1164" s="1"/>
      <c r="N1164" s="1"/>
      <c r="O1164" s="1"/>
      <c r="P1164" s="2"/>
      <c r="Q1164" s="22" t="s">
        <v>286</v>
      </c>
      <c r="R1164" s="1"/>
      <c r="S1164" s="1"/>
      <c r="T1164" s="1"/>
      <c r="U1164" s="1"/>
      <c r="V1164" s="1"/>
      <c r="W1164" s="1"/>
      <c r="X1164" s="2"/>
      <c r="Y1164" s="22" t="s">
        <v>286</v>
      </c>
      <c r="Z1164" s="1"/>
      <c r="AA1164" s="1"/>
      <c r="AB1164" s="1"/>
      <c r="AC1164" s="1"/>
      <c r="AD1164" s="1"/>
      <c r="AE1164" s="2"/>
      <c r="AF1164" s="22" t="s">
        <v>286</v>
      </c>
      <c r="AG1164" s="1"/>
      <c r="AH1164" s="1"/>
      <c r="AI1164" s="1"/>
    </row>
    <row r="1165" spans="1:35" x14ac:dyDescent="0.35">
      <c r="A1165" s="23">
        <v>1</v>
      </c>
      <c r="B1165" s="27">
        <v>1</v>
      </c>
      <c r="C1165" s="1">
        <v>0</v>
      </c>
      <c r="D1165" s="1">
        <v>9</v>
      </c>
      <c r="E1165" s="1">
        <v>9</v>
      </c>
      <c r="F1165" s="1">
        <v>18</v>
      </c>
      <c r="G1165" s="2"/>
      <c r="H1165" s="22">
        <v>1</v>
      </c>
      <c r="I1165" s="1">
        <v>1</v>
      </c>
      <c r="J1165" s="1">
        <v>8</v>
      </c>
      <c r="K1165" s="1">
        <v>8</v>
      </c>
      <c r="L1165" s="1">
        <v>1</v>
      </c>
      <c r="M1165" s="1">
        <v>0</v>
      </c>
      <c r="N1165" s="1">
        <v>0</v>
      </c>
      <c r="O1165" s="1">
        <v>18</v>
      </c>
      <c r="P1165" s="2"/>
      <c r="Q1165" s="22">
        <v>1</v>
      </c>
      <c r="R1165" s="1">
        <v>5</v>
      </c>
      <c r="S1165" s="1">
        <v>2</v>
      </c>
      <c r="T1165" s="1">
        <v>5</v>
      </c>
      <c r="U1165" s="1">
        <v>1</v>
      </c>
      <c r="V1165" s="1">
        <v>5</v>
      </c>
      <c r="W1165" s="1">
        <v>18</v>
      </c>
      <c r="X1165" s="2"/>
      <c r="Y1165" s="22">
        <v>1</v>
      </c>
      <c r="Z1165" s="1">
        <v>2</v>
      </c>
      <c r="AA1165" s="1">
        <v>4</v>
      </c>
      <c r="AB1165" s="1">
        <v>3</v>
      </c>
      <c r="AC1165" s="1">
        <v>9</v>
      </c>
      <c r="AD1165" s="1">
        <v>18</v>
      </c>
      <c r="AE1165" s="2"/>
      <c r="AF1165" s="22">
        <v>1</v>
      </c>
      <c r="AG1165" s="1">
        <v>8</v>
      </c>
      <c r="AH1165" s="1">
        <v>10</v>
      </c>
      <c r="AI1165" s="1">
        <v>18</v>
      </c>
    </row>
    <row r="1166" spans="1:35" x14ac:dyDescent="0.35">
      <c r="A1166" s="23">
        <v>2</v>
      </c>
      <c r="B1166" s="27">
        <v>2</v>
      </c>
      <c r="C1166" s="1">
        <v>3</v>
      </c>
      <c r="D1166" s="1">
        <v>61</v>
      </c>
      <c r="E1166" s="1">
        <v>56</v>
      </c>
      <c r="F1166" s="1">
        <v>120</v>
      </c>
      <c r="G1166" s="2"/>
      <c r="H1166" s="22">
        <v>2</v>
      </c>
      <c r="I1166" s="1">
        <v>8</v>
      </c>
      <c r="J1166" s="1">
        <v>53</v>
      </c>
      <c r="K1166" s="1">
        <v>40</v>
      </c>
      <c r="L1166" s="1">
        <v>16</v>
      </c>
      <c r="M1166" s="1">
        <v>0</v>
      </c>
      <c r="N1166" s="1">
        <v>3</v>
      </c>
      <c r="O1166" s="1">
        <v>120</v>
      </c>
      <c r="P1166" s="2"/>
      <c r="Q1166" s="22">
        <v>2</v>
      </c>
      <c r="R1166" s="1">
        <v>22</v>
      </c>
      <c r="S1166" s="1">
        <v>22</v>
      </c>
      <c r="T1166" s="1">
        <v>24</v>
      </c>
      <c r="U1166" s="1">
        <v>23</v>
      </c>
      <c r="V1166" s="1">
        <v>29</v>
      </c>
      <c r="W1166" s="1">
        <v>120</v>
      </c>
      <c r="X1166" s="2"/>
      <c r="Y1166" s="22">
        <v>2</v>
      </c>
      <c r="Z1166" s="1">
        <v>16</v>
      </c>
      <c r="AA1166" s="1">
        <v>39</v>
      </c>
      <c r="AB1166" s="1">
        <v>28</v>
      </c>
      <c r="AC1166" s="1">
        <v>37</v>
      </c>
      <c r="AD1166" s="1">
        <v>120</v>
      </c>
      <c r="AE1166" s="2"/>
      <c r="AF1166" s="22">
        <v>2</v>
      </c>
      <c r="AG1166" s="1">
        <v>52</v>
      </c>
      <c r="AH1166" s="1">
        <v>68</v>
      </c>
      <c r="AI1166" s="1">
        <v>120</v>
      </c>
    </row>
    <row r="1167" spans="1:35" x14ac:dyDescent="0.35">
      <c r="A1167" s="23">
        <v>3</v>
      </c>
      <c r="B1167" s="27">
        <v>3</v>
      </c>
      <c r="C1167" s="1">
        <v>23</v>
      </c>
      <c r="D1167" s="1">
        <v>177</v>
      </c>
      <c r="E1167" s="1">
        <v>157</v>
      </c>
      <c r="F1167" s="1">
        <v>357</v>
      </c>
      <c r="G1167" s="2"/>
      <c r="H1167" s="22">
        <v>3</v>
      </c>
      <c r="I1167" s="1">
        <v>26</v>
      </c>
      <c r="J1167" s="1">
        <v>151</v>
      </c>
      <c r="K1167" s="1">
        <v>111</v>
      </c>
      <c r="L1167" s="1">
        <v>46</v>
      </c>
      <c r="M1167" s="1">
        <v>6</v>
      </c>
      <c r="N1167" s="1">
        <v>17</v>
      </c>
      <c r="O1167" s="1">
        <v>357</v>
      </c>
      <c r="P1167" s="2"/>
      <c r="Q1167" s="22">
        <v>3</v>
      </c>
      <c r="R1167" s="1">
        <v>37</v>
      </c>
      <c r="S1167" s="1">
        <v>69</v>
      </c>
      <c r="T1167" s="1">
        <v>64</v>
      </c>
      <c r="U1167" s="1">
        <v>75</v>
      </c>
      <c r="V1167" s="1">
        <v>112</v>
      </c>
      <c r="W1167" s="1">
        <v>357</v>
      </c>
      <c r="X1167" s="2"/>
      <c r="Y1167" s="22">
        <v>3</v>
      </c>
      <c r="Z1167" s="1">
        <v>70</v>
      </c>
      <c r="AA1167" s="1">
        <v>79</v>
      </c>
      <c r="AB1167" s="1">
        <v>55</v>
      </c>
      <c r="AC1167" s="1">
        <v>153</v>
      </c>
      <c r="AD1167" s="1">
        <v>357</v>
      </c>
      <c r="AE1167" s="2"/>
      <c r="AF1167" s="22">
        <v>3</v>
      </c>
      <c r="AG1167" s="1">
        <v>177</v>
      </c>
      <c r="AH1167" s="1">
        <v>180</v>
      </c>
      <c r="AI1167" s="1">
        <v>357</v>
      </c>
    </row>
    <row r="1168" spans="1:35" x14ac:dyDescent="0.35">
      <c r="A1168" s="23">
        <v>4</v>
      </c>
      <c r="B1168" s="27">
        <v>4</v>
      </c>
      <c r="C1168" s="1">
        <v>24</v>
      </c>
      <c r="D1168" s="1">
        <v>169</v>
      </c>
      <c r="E1168" s="1">
        <v>180</v>
      </c>
      <c r="F1168" s="1">
        <v>373</v>
      </c>
      <c r="G1168" s="2"/>
      <c r="H1168" s="22">
        <v>4</v>
      </c>
      <c r="I1168" s="1">
        <v>38</v>
      </c>
      <c r="J1168" s="1">
        <v>131</v>
      </c>
      <c r="K1168" s="1">
        <v>153</v>
      </c>
      <c r="L1168" s="1">
        <v>27</v>
      </c>
      <c r="M1168" s="1">
        <v>16</v>
      </c>
      <c r="N1168" s="1">
        <v>8</v>
      </c>
      <c r="O1168" s="1">
        <v>373</v>
      </c>
      <c r="P1168" s="2"/>
      <c r="Q1168" s="22">
        <v>4</v>
      </c>
      <c r="R1168" s="1">
        <v>56</v>
      </c>
      <c r="S1168" s="1">
        <v>53</v>
      </c>
      <c r="T1168" s="1">
        <v>68</v>
      </c>
      <c r="U1168" s="1">
        <v>69</v>
      </c>
      <c r="V1168" s="1">
        <v>127</v>
      </c>
      <c r="W1168" s="1">
        <v>373</v>
      </c>
      <c r="X1168" s="2"/>
      <c r="Y1168" s="22">
        <v>4</v>
      </c>
      <c r="Z1168" s="1">
        <v>74</v>
      </c>
      <c r="AA1168" s="1">
        <v>106</v>
      </c>
      <c r="AB1168" s="1">
        <v>71</v>
      </c>
      <c r="AC1168" s="1">
        <v>122</v>
      </c>
      <c r="AD1168" s="1">
        <v>373</v>
      </c>
      <c r="AE1168" s="2"/>
      <c r="AF1168" s="22">
        <v>4</v>
      </c>
      <c r="AG1168" s="1">
        <v>170</v>
      </c>
      <c r="AH1168" s="1">
        <v>203</v>
      </c>
      <c r="AI1168" s="1">
        <v>373</v>
      </c>
    </row>
    <row r="1169" spans="1:35" x14ac:dyDescent="0.35">
      <c r="A1169" s="23">
        <v>5</v>
      </c>
      <c r="B1169" s="27">
        <v>5</v>
      </c>
      <c r="C1169" s="1">
        <v>18</v>
      </c>
      <c r="D1169" s="1">
        <v>69</v>
      </c>
      <c r="E1169" s="1">
        <v>57</v>
      </c>
      <c r="F1169" s="1">
        <v>144</v>
      </c>
      <c r="G1169" s="2"/>
      <c r="H1169" s="22">
        <v>5</v>
      </c>
      <c r="I1169" s="1">
        <v>13</v>
      </c>
      <c r="J1169" s="1">
        <v>56</v>
      </c>
      <c r="K1169" s="1">
        <v>51</v>
      </c>
      <c r="L1169" s="1">
        <v>6</v>
      </c>
      <c r="M1169" s="1">
        <v>4</v>
      </c>
      <c r="N1169" s="1">
        <v>14</v>
      </c>
      <c r="O1169" s="1">
        <v>144</v>
      </c>
      <c r="P1169" s="2"/>
      <c r="Q1169" s="22">
        <v>5</v>
      </c>
      <c r="R1169" s="1">
        <v>29</v>
      </c>
      <c r="S1169" s="1">
        <v>25</v>
      </c>
      <c r="T1169" s="1">
        <v>22</v>
      </c>
      <c r="U1169" s="1">
        <v>30</v>
      </c>
      <c r="V1169" s="1">
        <v>38</v>
      </c>
      <c r="W1169" s="1">
        <v>144</v>
      </c>
      <c r="X1169" s="2"/>
      <c r="Y1169" s="22">
        <v>5</v>
      </c>
      <c r="Z1169" s="1">
        <v>38</v>
      </c>
      <c r="AA1169" s="1">
        <v>31</v>
      </c>
      <c r="AB1169" s="1">
        <v>29</v>
      </c>
      <c r="AC1169" s="1">
        <v>46</v>
      </c>
      <c r="AD1169" s="1">
        <v>144</v>
      </c>
      <c r="AE1169" s="2"/>
      <c r="AF1169" s="22">
        <v>5</v>
      </c>
      <c r="AG1169" s="1">
        <v>76</v>
      </c>
      <c r="AH1169" s="1">
        <v>68</v>
      </c>
      <c r="AI1169" s="1">
        <v>144</v>
      </c>
    </row>
    <row r="1170" spans="1:35" x14ac:dyDescent="0.35">
      <c r="A1170" s="23" t="s">
        <v>4</v>
      </c>
      <c r="B1170" s="27" t="s">
        <v>4</v>
      </c>
      <c r="C1170" s="1">
        <v>68</v>
      </c>
      <c r="D1170" s="1">
        <v>485</v>
      </c>
      <c r="E1170" s="1">
        <v>459</v>
      </c>
      <c r="F1170" s="3">
        <v>1012</v>
      </c>
      <c r="G1170" s="2"/>
      <c r="H1170" s="22" t="s">
        <v>4</v>
      </c>
      <c r="I1170" s="1">
        <v>86</v>
      </c>
      <c r="J1170" s="1">
        <v>399</v>
      </c>
      <c r="K1170" s="1">
        <v>363</v>
      </c>
      <c r="L1170" s="1">
        <v>96</v>
      </c>
      <c r="M1170" s="1">
        <v>26</v>
      </c>
      <c r="N1170" s="1">
        <v>42</v>
      </c>
      <c r="O1170" s="3">
        <v>1012</v>
      </c>
      <c r="P1170" s="2"/>
      <c r="Q1170" s="22" t="s">
        <v>4</v>
      </c>
      <c r="R1170" s="1">
        <v>149</v>
      </c>
      <c r="S1170" s="1">
        <v>171</v>
      </c>
      <c r="T1170" s="1">
        <v>183</v>
      </c>
      <c r="U1170" s="1">
        <v>198</v>
      </c>
      <c r="V1170" s="1">
        <v>311</v>
      </c>
      <c r="W1170" s="3">
        <v>1012</v>
      </c>
      <c r="X1170" s="2"/>
      <c r="Y1170" s="22" t="s">
        <v>4</v>
      </c>
      <c r="Z1170" s="1">
        <v>200</v>
      </c>
      <c r="AA1170" s="1">
        <v>259</v>
      </c>
      <c r="AB1170" s="1">
        <v>186</v>
      </c>
      <c r="AC1170" s="1">
        <v>367</v>
      </c>
      <c r="AD1170" s="3">
        <v>1012</v>
      </c>
      <c r="AE1170" s="2"/>
      <c r="AF1170" s="22" t="s">
        <v>4</v>
      </c>
      <c r="AG1170" s="1">
        <v>483</v>
      </c>
      <c r="AH1170" s="1">
        <v>529</v>
      </c>
      <c r="AI1170" s="3">
        <v>1012</v>
      </c>
    </row>
    <row r="1171" spans="1:35" x14ac:dyDescent="0.35">
      <c r="A1171" s="5" t="s">
        <v>452</v>
      </c>
      <c r="B1171" s="5" t="s">
        <v>452</v>
      </c>
      <c r="C1171" s="4"/>
      <c r="D1171" s="4"/>
      <c r="E1171" s="4"/>
      <c r="F1171" s="4"/>
      <c r="G1171" s="4"/>
      <c r="H1171" s="22"/>
      <c r="I1171" s="4"/>
      <c r="J1171" s="4"/>
      <c r="K1171" s="4"/>
      <c r="L1171" s="4"/>
      <c r="M1171" s="4"/>
      <c r="N1171" s="4"/>
      <c r="O1171" s="4"/>
      <c r="P1171" s="4"/>
      <c r="Q1171" s="22"/>
      <c r="R1171" s="4"/>
      <c r="S1171" s="4"/>
      <c r="T1171" s="4"/>
      <c r="U1171" s="4"/>
      <c r="V1171" s="4"/>
      <c r="W1171" s="4"/>
      <c r="X1171" s="4"/>
      <c r="Y1171" s="22"/>
      <c r="Z1171" s="4"/>
      <c r="AA1171" s="4"/>
      <c r="AB1171" s="4"/>
      <c r="AC1171" s="4"/>
      <c r="AD1171" s="4"/>
      <c r="AE1171" s="4"/>
      <c r="AF1171" s="22"/>
      <c r="AG1171" s="4"/>
      <c r="AH1171" s="4"/>
      <c r="AI1171" s="4"/>
    </row>
    <row r="1172" spans="1:35" ht="87" x14ac:dyDescent="0.35">
      <c r="A1172" s="23" t="s">
        <v>600</v>
      </c>
      <c r="B1172" s="10" t="s">
        <v>287</v>
      </c>
      <c r="C1172" s="1"/>
      <c r="D1172" s="1"/>
      <c r="E1172" s="1"/>
      <c r="F1172" s="1"/>
      <c r="G1172" s="2"/>
      <c r="H1172" s="22" t="s">
        <v>287</v>
      </c>
      <c r="I1172" s="1"/>
      <c r="J1172" s="1"/>
      <c r="K1172" s="1"/>
      <c r="L1172" s="1"/>
      <c r="M1172" s="1"/>
      <c r="N1172" s="1"/>
      <c r="O1172" s="1"/>
      <c r="P1172" s="2"/>
      <c r="Q1172" s="22" t="s">
        <v>287</v>
      </c>
      <c r="R1172" s="1"/>
      <c r="S1172" s="1"/>
      <c r="T1172" s="1"/>
      <c r="U1172" s="1"/>
      <c r="V1172" s="1"/>
      <c r="W1172" s="1"/>
      <c r="X1172" s="2"/>
      <c r="Y1172" s="22" t="s">
        <v>287</v>
      </c>
      <c r="Z1172" s="1"/>
      <c r="AA1172" s="1"/>
      <c r="AB1172" s="1"/>
      <c r="AC1172" s="1"/>
      <c r="AD1172" s="1"/>
      <c r="AE1172" s="2"/>
      <c r="AF1172" s="22" t="s">
        <v>287</v>
      </c>
      <c r="AG1172" s="1"/>
      <c r="AH1172" s="1"/>
      <c r="AI1172" s="1"/>
    </row>
    <row r="1173" spans="1:35" x14ac:dyDescent="0.35">
      <c r="A1173" s="23">
        <v>1</v>
      </c>
      <c r="B1173" s="27">
        <v>1</v>
      </c>
      <c r="C1173" s="1">
        <v>0</v>
      </c>
      <c r="D1173" s="1">
        <v>1</v>
      </c>
      <c r="E1173" s="1">
        <v>9</v>
      </c>
      <c r="F1173" s="1">
        <v>10</v>
      </c>
      <c r="G1173" s="2"/>
      <c r="H1173" s="22">
        <v>1</v>
      </c>
      <c r="I1173" s="1">
        <v>0</v>
      </c>
      <c r="J1173" s="1">
        <v>1</v>
      </c>
      <c r="K1173" s="1">
        <v>8</v>
      </c>
      <c r="L1173" s="1">
        <v>1</v>
      </c>
      <c r="M1173" s="1">
        <v>0</v>
      </c>
      <c r="N1173" s="1">
        <v>0</v>
      </c>
      <c r="O1173" s="1">
        <v>10</v>
      </c>
      <c r="P1173" s="2"/>
      <c r="Q1173" s="22">
        <v>1</v>
      </c>
      <c r="R1173" s="1">
        <v>4</v>
      </c>
      <c r="S1173" s="1">
        <v>1</v>
      </c>
      <c r="T1173" s="1">
        <v>2</v>
      </c>
      <c r="U1173" s="1">
        <v>0</v>
      </c>
      <c r="V1173" s="1">
        <v>3</v>
      </c>
      <c r="W1173" s="1">
        <v>10</v>
      </c>
      <c r="X1173" s="2"/>
      <c r="Y1173" s="22">
        <v>1</v>
      </c>
      <c r="Z1173" s="1">
        <v>1</v>
      </c>
      <c r="AA1173" s="1">
        <v>2</v>
      </c>
      <c r="AB1173" s="1">
        <v>4</v>
      </c>
      <c r="AC1173" s="1">
        <v>3</v>
      </c>
      <c r="AD1173" s="1">
        <v>10</v>
      </c>
      <c r="AE1173" s="2"/>
      <c r="AF1173" s="22">
        <v>1</v>
      </c>
      <c r="AG1173" s="1">
        <v>5</v>
      </c>
      <c r="AH1173" s="1">
        <v>5</v>
      </c>
      <c r="AI1173" s="1">
        <v>10</v>
      </c>
    </row>
    <row r="1174" spans="1:35" x14ac:dyDescent="0.35">
      <c r="A1174" s="23">
        <v>2</v>
      </c>
      <c r="B1174" s="27">
        <v>2</v>
      </c>
      <c r="C1174" s="1">
        <v>6</v>
      </c>
      <c r="D1174" s="1">
        <v>45</v>
      </c>
      <c r="E1174" s="1">
        <v>60</v>
      </c>
      <c r="F1174" s="1">
        <v>111</v>
      </c>
      <c r="G1174" s="2"/>
      <c r="H1174" s="22">
        <v>2</v>
      </c>
      <c r="I1174" s="1">
        <v>13</v>
      </c>
      <c r="J1174" s="1">
        <v>32</v>
      </c>
      <c r="K1174" s="1">
        <v>46</v>
      </c>
      <c r="L1174" s="1">
        <v>14</v>
      </c>
      <c r="M1174" s="1">
        <v>1</v>
      </c>
      <c r="N1174" s="1">
        <v>5</v>
      </c>
      <c r="O1174" s="1">
        <v>111</v>
      </c>
      <c r="P1174" s="2"/>
      <c r="Q1174" s="22">
        <v>2</v>
      </c>
      <c r="R1174" s="1">
        <v>13</v>
      </c>
      <c r="S1174" s="1">
        <v>25</v>
      </c>
      <c r="T1174" s="1">
        <v>30</v>
      </c>
      <c r="U1174" s="1">
        <v>17</v>
      </c>
      <c r="V1174" s="1">
        <v>26</v>
      </c>
      <c r="W1174" s="1">
        <v>111</v>
      </c>
      <c r="X1174" s="2"/>
      <c r="Y1174" s="22">
        <v>2</v>
      </c>
      <c r="Z1174" s="1">
        <v>10</v>
      </c>
      <c r="AA1174" s="1">
        <v>23</v>
      </c>
      <c r="AB1174" s="1">
        <v>27</v>
      </c>
      <c r="AC1174" s="1">
        <v>51</v>
      </c>
      <c r="AD1174" s="1">
        <v>111</v>
      </c>
      <c r="AE1174" s="2"/>
      <c r="AF1174" s="22">
        <v>2</v>
      </c>
      <c r="AG1174" s="1">
        <v>48</v>
      </c>
      <c r="AH1174" s="1">
        <v>63</v>
      </c>
      <c r="AI1174" s="1">
        <v>111</v>
      </c>
    </row>
    <row r="1175" spans="1:35" x14ac:dyDescent="0.35">
      <c r="A1175" s="23">
        <v>3</v>
      </c>
      <c r="B1175" s="27">
        <v>3</v>
      </c>
      <c r="C1175" s="1">
        <v>35</v>
      </c>
      <c r="D1175" s="1">
        <v>235</v>
      </c>
      <c r="E1175" s="1">
        <v>197</v>
      </c>
      <c r="F1175" s="1">
        <v>467</v>
      </c>
      <c r="G1175" s="2"/>
      <c r="H1175" s="22">
        <v>3</v>
      </c>
      <c r="I1175" s="1">
        <v>36</v>
      </c>
      <c r="J1175" s="1">
        <v>199</v>
      </c>
      <c r="K1175" s="1">
        <v>146</v>
      </c>
      <c r="L1175" s="1">
        <v>51</v>
      </c>
      <c r="M1175" s="1">
        <v>8</v>
      </c>
      <c r="N1175" s="1">
        <v>27</v>
      </c>
      <c r="O1175" s="1">
        <v>467</v>
      </c>
      <c r="P1175" s="2"/>
      <c r="Q1175" s="22">
        <v>3</v>
      </c>
      <c r="R1175" s="1">
        <v>64</v>
      </c>
      <c r="S1175" s="1">
        <v>75</v>
      </c>
      <c r="T1175" s="1">
        <v>82</v>
      </c>
      <c r="U1175" s="1">
        <v>95</v>
      </c>
      <c r="V1175" s="1">
        <v>151</v>
      </c>
      <c r="W1175" s="1">
        <v>467</v>
      </c>
      <c r="X1175" s="2"/>
      <c r="Y1175" s="22">
        <v>3</v>
      </c>
      <c r="Z1175" s="1">
        <v>97</v>
      </c>
      <c r="AA1175" s="1">
        <v>109</v>
      </c>
      <c r="AB1175" s="1">
        <v>81</v>
      </c>
      <c r="AC1175" s="1">
        <v>180</v>
      </c>
      <c r="AD1175" s="1">
        <v>467</v>
      </c>
      <c r="AE1175" s="2"/>
      <c r="AF1175" s="22">
        <v>3</v>
      </c>
      <c r="AG1175" s="1">
        <v>223</v>
      </c>
      <c r="AH1175" s="1">
        <v>244</v>
      </c>
      <c r="AI1175" s="1">
        <v>467</v>
      </c>
    </row>
    <row r="1176" spans="1:35" x14ac:dyDescent="0.35">
      <c r="A1176" s="23">
        <v>4</v>
      </c>
      <c r="B1176" s="27">
        <v>4</v>
      </c>
      <c r="C1176" s="1">
        <v>22</v>
      </c>
      <c r="D1176" s="1">
        <v>159</v>
      </c>
      <c r="E1176" s="1">
        <v>151</v>
      </c>
      <c r="F1176" s="1">
        <v>332</v>
      </c>
      <c r="G1176" s="2"/>
      <c r="H1176" s="22">
        <v>4</v>
      </c>
      <c r="I1176" s="1">
        <v>28</v>
      </c>
      <c r="J1176" s="1">
        <v>131</v>
      </c>
      <c r="K1176" s="1">
        <v>128</v>
      </c>
      <c r="L1176" s="1">
        <v>23</v>
      </c>
      <c r="M1176" s="1">
        <v>13</v>
      </c>
      <c r="N1176" s="1">
        <v>9</v>
      </c>
      <c r="O1176" s="1">
        <v>332</v>
      </c>
      <c r="P1176" s="2"/>
      <c r="Q1176" s="22">
        <v>4</v>
      </c>
      <c r="R1176" s="1">
        <v>50</v>
      </c>
      <c r="S1176" s="1">
        <v>50</v>
      </c>
      <c r="T1176" s="1">
        <v>52</v>
      </c>
      <c r="U1176" s="1">
        <v>69</v>
      </c>
      <c r="V1176" s="1">
        <v>111</v>
      </c>
      <c r="W1176" s="1">
        <v>332</v>
      </c>
      <c r="X1176" s="2"/>
      <c r="Y1176" s="22">
        <v>4</v>
      </c>
      <c r="Z1176" s="1">
        <v>75</v>
      </c>
      <c r="AA1176" s="1">
        <v>100</v>
      </c>
      <c r="AB1176" s="1">
        <v>66</v>
      </c>
      <c r="AC1176" s="1">
        <v>91</v>
      </c>
      <c r="AD1176" s="1">
        <v>332</v>
      </c>
      <c r="AE1176" s="2"/>
      <c r="AF1176" s="22">
        <v>4</v>
      </c>
      <c r="AG1176" s="1">
        <v>163</v>
      </c>
      <c r="AH1176" s="1">
        <v>169</v>
      </c>
      <c r="AI1176" s="1">
        <v>332</v>
      </c>
    </row>
    <row r="1177" spans="1:35" x14ac:dyDescent="0.35">
      <c r="A1177" s="23">
        <v>5</v>
      </c>
      <c r="B1177" s="27">
        <v>5</v>
      </c>
      <c r="C1177" s="1">
        <v>5</v>
      </c>
      <c r="D1177" s="1">
        <v>45</v>
      </c>
      <c r="E1177" s="1">
        <v>42</v>
      </c>
      <c r="F1177" s="1">
        <v>92</v>
      </c>
      <c r="G1177" s="2"/>
      <c r="H1177" s="22">
        <v>5</v>
      </c>
      <c r="I1177" s="1">
        <v>9</v>
      </c>
      <c r="J1177" s="1">
        <v>36</v>
      </c>
      <c r="K1177" s="1">
        <v>35</v>
      </c>
      <c r="L1177" s="1">
        <v>7</v>
      </c>
      <c r="M1177" s="1">
        <v>4</v>
      </c>
      <c r="N1177" s="1">
        <v>1</v>
      </c>
      <c r="O1177" s="1">
        <v>92</v>
      </c>
      <c r="P1177" s="2"/>
      <c r="Q1177" s="22">
        <v>5</v>
      </c>
      <c r="R1177" s="1">
        <v>18</v>
      </c>
      <c r="S1177" s="1">
        <v>20</v>
      </c>
      <c r="T1177" s="1">
        <v>17</v>
      </c>
      <c r="U1177" s="1">
        <v>17</v>
      </c>
      <c r="V1177" s="1">
        <v>20</v>
      </c>
      <c r="W1177" s="1">
        <v>92</v>
      </c>
      <c r="X1177" s="2"/>
      <c r="Y1177" s="22">
        <v>5</v>
      </c>
      <c r="Z1177" s="1">
        <v>17</v>
      </c>
      <c r="AA1177" s="1">
        <v>25</v>
      </c>
      <c r="AB1177" s="1">
        <v>8</v>
      </c>
      <c r="AC1177" s="1">
        <v>42</v>
      </c>
      <c r="AD1177" s="1">
        <v>92</v>
      </c>
      <c r="AE1177" s="2"/>
      <c r="AF1177" s="22">
        <v>5</v>
      </c>
      <c r="AG1177" s="1">
        <v>44</v>
      </c>
      <c r="AH1177" s="1">
        <v>48</v>
      </c>
      <c r="AI1177" s="1">
        <v>92</v>
      </c>
    </row>
    <row r="1178" spans="1:35" x14ac:dyDescent="0.35">
      <c r="A1178" s="23" t="s">
        <v>4</v>
      </c>
      <c r="B1178" s="27" t="s">
        <v>4</v>
      </c>
      <c r="C1178" s="1">
        <v>68</v>
      </c>
      <c r="D1178" s="1">
        <v>485</v>
      </c>
      <c r="E1178" s="1">
        <v>459</v>
      </c>
      <c r="F1178" s="3">
        <v>1012</v>
      </c>
      <c r="G1178" s="2"/>
      <c r="H1178" s="22" t="s">
        <v>4</v>
      </c>
      <c r="I1178" s="1">
        <v>86</v>
      </c>
      <c r="J1178" s="1">
        <v>399</v>
      </c>
      <c r="K1178" s="1">
        <v>363</v>
      </c>
      <c r="L1178" s="1">
        <v>96</v>
      </c>
      <c r="M1178" s="1">
        <v>26</v>
      </c>
      <c r="N1178" s="1">
        <v>42</v>
      </c>
      <c r="O1178" s="3">
        <v>1012</v>
      </c>
      <c r="P1178" s="2"/>
      <c r="Q1178" s="22" t="s">
        <v>4</v>
      </c>
      <c r="R1178" s="1">
        <v>149</v>
      </c>
      <c r="S1178" s="1">
        <v>171</v>
      </c>
      <c r="T1178" s="1">
        <v>183</v>
      </c>
      <c r="U1178" s="1">
        <v>198</v>
      </c>
      <c r="V1178" s="1">
        <v>311</v>
      </c>
      <c r="W1178" s="3">
        <v>1012</v>
      </c>
      <c r="X1178" s="2"/>
      <c r="Y1178" s="22" t="s">
        <v>4</v>
      </c>
      <c r="Z1178" s="1">
        <v>200</v>
      </c>
      <c r="AA1178" s="1">
        <v>259</v>
      </c>
      <c r="AB1178" s="1">
        <v>186</v>
      </c>
      <c r="AC1178" s="1">
        <v>367</v>
      </c>
      <c r="AD1178" s="3">
        <v>1012</v>
      </c>
      <c r="AE1178" s="2"/>
      <c r="AF1178" s="22" t="s">
        <v>4</v>
      </c>
      <c r="AG1178" s="1">
        <v>483</v>
      </c>
      <c r="AH1178" s="1">
        <v>529</v>
      </c>
      <c r="AI1178" s="3">
        <v>1012</v>
      </c>
    </row>
    <row r="1179" spans="1:35" x14ac:dyDescent="0.35">
      <c r="A1179" s="5" t="s">
        <v>452</v>
      </c>
      <c r="B1179" s="5" t="s">
        <v>452</v>
      </c>
      <c r="C1179" s="4"/>
      <c r="D1179" s="4"/>
      <c r="E1179" s="4"/>
      <c r="F1179" s="4"/>
      <c r="G1179" s="4"/>
      <c r="H1179" s="22"/>
      <c r="I1179" s="4"/>
      <c r="J1179" s="4"/>
      <c r="K1179" s="4"/>
      <c r="L1179" s="4"/>
      <c r="M1179" s="4"/>
      <c r="N1179" s="4"/>
      <c r="O1179" s="4"/>
      <c r="P1179" s="4"/>
      <c r="Q1179" s="22"/>
      <c r="R1179" s="4"/>
      <c r="S1179" s="4"/>
      <c r="T1179" s="4"/>
      <c r="U1179" s="4"/>
      <c r="V1179" s="4"/>
      <c r="W1179" s="4"/>
      <c r="X1179" s="4"/>
      <c r="Y1179" s="22"/>
      <c r="Z1179" s="4"/>
      <c r="AA1179" s="4"/>
      <c r="AB1179" s="4"/>
      <c r="AC1179" s="4"/>
      <c r="AD1179" s="4"/>
      <c r="AE1179" s="4"/>
      <c r="AF1179" s="22"/>
      <c r="AG1179" s="4"/>
      <c r="AH1179" s="4"/>
      <c r="AI1179" s="4"/>
    </row>
    <row r="1180" spans="1:35" ht="72.5" x14ac:dyDescent="0.35">
      <c r="A1180" s="23" t="s">
        <v>601</v>
      </c>
      <c r="B1180" s="10" t="s">
        <v>288</v>
      </c>
      <c r="C1180" s="1"/>
      <c r="D1180" s="1"/>
      <c r="E1180" s="1"/>
      <c r="F1180" s="1"/>
      <c r="G1180" s="2"/>
      <c r="H1180" s="22" t="s">
        <v>288</v>
      </c>
      <c r="I1180" s="1"/>
      <c r="J1180" s="1"/>
      <c r="K1180" s="1"/>
      <c r="L1180" s="1"/>
      <c r="M1180" s="1"/>
      <c r="N1180" s="1"/>
      <c r="O1180" s="1"/>
      <c r="P1180" s="2"/>
      <c r="Q1180" s="22" t="s">
        <v>288</v>
      </c>
      <c r="R1180" s="1"/>
      <c r="S1180" s="1"/>
      <c r="T1180" s="1"/>
      <c r="U1180" s="1"/>
      <c r="V1180" s="1"/>
      <c r="W1180" s="1"/>
      <c r="X1180" s="2"/>
      <c r="Y1180" s="22" t="s">
        <v>288</v>
      </c>
      <c r="Z1180" s="1"/>
      <c r="AA1180" s="1"/>
      <c r="AB1180" s="1"/>
      <c r="AC1180" s="1"/>
      <c r="AD1180" s="1"/>
      <c r="AE1180" s="2"/>
      <c r="AF1180" s="22" t="s">
        <v>288</v>
      </c>
      <c r="AG1180" s="1"/>
      <c r="AH1180" s="1"/>
      <c r="AI1180" s="1"/>
    </row>
    <row r="1181" spans="1:35" x14ac:dyDescent="0.35">
      <c r="A1181" s="23">
        <v>1</v>
      </c>
      <c r="B1181" s="27">
        <v>1</v>
      </c>
      <c r="C1181" s="1">
        <v>0</v>
      </c>
      <c r="D1181" s="1">
        <v>9</v>
      </c>
      <c r="E1181" s="1">
        <v>16</v>
      </c>
      <c r="F1181" s="1">
        <v>25</v>
      </c>
      <c r="G1181" s="2"/>
      <c r="H1181" s="22">
        <v>1</v>
      </c>
      <c r="I1181" s="1">
        <v>4</v>
      </c>
      <c r="J1181" s="1">
        <v>5</v>
      </c>
      <c r="K1181" s="1">
        <v>15</v>
      </c>
      <c r="L1181" s="1">
        <v>1</v>
      </c>
      <c r="M1181" s="1">
        <v>0</v>
      </c>
      <c r="N1181" s="1">
        <v>0</v>
      </c>
      <c r="O1181" s="1">
        <v>25</v>
      </c>
      <c r="P1181" s="2"/>
      <c r="Q1181" s="22">
        <v>1</v>
      </c>
      <c r="R1181" s="1">
        <v>4</v>
      </c>
      <c r="S1181" s="1">
        <v>7</v>
      </c>
      <c r="T1181" s="1">
        <v>7</v>
      </c>
      <c r="U1181" s="1">
        <v>3</v>
      </c>
      <c r="V1181" s="1">
        <v>4</v>
      </c>
      <c r="W1181" s="1">
        <v>25</v>
      </c>
      <c r="X1181" s="2"/>
      <c r="Y1181" s="22">
        <v>1</v>
      </c>
      <c r="Z1181" s="1">
        <v>2</v>
      </c>
      <c r="AA1181" s="1">
        <v>3</v>
      </c>
      <c r="AB1181" s="1">
        <v>7</v>
      </c>
      <c r="AC1181" s="1">
        <v>13</v>
      </c>
      <c r="AD1181" s="1">
        <v>25</v>
      </c>
      <c r="AE1181" s="2"/>
      <c r="AF1181" s="22">
        <v>1</v>
      </c>
      <c r="AG1181" s="1">
        <v>13</v>
      </c>
      <c r="AH1181" s="1">
        <v>12</v>
      </c>
      <c r="AI1181" s="1">
        <v>25</v>
      </c>
    </row>
    <row r="1182" spans="1:35" x14ac:dyDescent="0.35">
      <c r="A1182" s="23">
        <v>2</v>
      </c>
      <c r="B1182" s="27">
        <v>2</v>
      </c>
      <c r="C1182" s="1">
        <v>6</v>
      </c>
      <c r="D1182" s="1">
        <v>50</v>
      </c>
      <c r="E1182" s="1">
        <v>86</v>
      </c>
      <c r="F1182" s="1">
        <v>142</v>
      </c>
      <c r="G1182" s="2"/>
      <c r="H1182" s="22">
        <v>2</v>
      </c>
      <c r="I1182" s="1">
        <v>11</v>
      </c>
      <c r="J1182" s="1">
        <v>39</v>
      </c>
      <c r="K1182" s="1">
        <v>64</v>
      </c>
      <c r="L1182" s="1">
        <v>22</v>
      </c>
      <c r="M1182" s="1">
        <v>1</v>
      </c>
      <c r="N1182" s="1">
        <v>5</v>
      </c>
      <c r="O1182" s="1">
        <v>142</v>
      </c>
      <c r="P1182" s="2"/>
      <c r="Q1182" s="22">
        <v>2</v>
      </c>
      <c r="R1182" s="1">
        <v>22</v>
      </c>
      <c r="S1182" s="1">
        <v>29</v>
      </c>
      <c r="T1182" s="1">
        <v>28</v>
      </c>
      <c r="U1182" s="1">
        <v>32</v>
      </c>
      <c r="V1182" s="1">
        <v>31</v>
      </c>
      <c r="W1182" s="1">
        <v>142</v>
      </c>
      <c r="X1182" s="2"/>
      <c r="Y1182" s="22">
        <v>2</v>
      </c>
      <c r="Z1182" s="1">
        <v>10</v>
      </c>
      <c r="AA1182" s="1">
        <v>25</v>
      </c>
      <c r="AB1182" s="1">
        <v>32</v>
      </c>
      <c r="AC1182" s="1">
        <v>75</v>
      </c>
      <c r="AD1182" s="1">
        <v>142</v>
      </c>
      <c r="AE1182" s="2"/>
      <c r="AF1182" s="22">
        <v>2</v>
      </c>
      <c r="AG1182" s="1">
        <v>57</v>
      </c>
      <c r="AH1182" s="1">
        <v>85</v>
      </c>
      <c r="AI1182" s="1">
        <v>142</v>
      </c>
    </row>
    <row r="1183" spans="1:35" x14ac:dyDescent="0.35">
      <c r="A1183" s="23">
        <v>3</v>
      </c>
      <c r="B1183" s="27">
        <v>3</v>
      </c>
      <c r="C1183" s="1">
        <v>32</v>
      </c>
      <c r="D1183" s="1">
        <v>229</v>
      </c>
      <c r="E1183" s="1">
        <v>167</v>
      </c>
      <c r="F1183" s="1">
        <v>428</v>
      </c>
      <c r="G1183" s="2"/>
      <c r="H1183" s="22">
        <v>3</v>
      </c>
      <c r="I1183" s="1">
        <v>43</v>
      </c>
      <c r="J1183" s="1">
        <v>186</v>
      </c>
      <c r="K1183" s="1">
        <v>119</v>
      </c>
      <c r="L1183" s="1">
        <v>48</v>
      </c>
      <c r="M1183" s="1">
        <v>6</v>
      </c>
      <c r="N1183" s="1">
        <v>26</v>
      </c>
      <c r="O1183" s="1">
        <v>428</v>
      </c>
      <c r="P1183" s="2"/>
      <c r="Q1183" s="22">
        <v>3</v>
      </c>
      <c r="R1183" s="1">
        <v>54</v>
      </c>
      <c r="S1183" s="1">
        <v>64</v>
      </c>
      <c r="T1183" s="1">
        <v>76</v>
      </c>
      <c r="U1183" s="1">
        <v>76</v>
      </c>
      <c r="V1183" s="1">
        <v>158</v>
      </c>
      <c r="W1183" s="1">
        <v>428</v>
      </c>
      <c r="X1183" s="2"/>
      <c r="Y1183" s="22">
        <v>3</v>
      </c>
      <c r="Z1183" s="1">
        <v>96</v>
      </c>
      <c r="AA1183" s="1">
        <v>100</v>
      </c>
      <c r="AB1183" s="1">
        <v>77</v>
      </c>
      <c r="AC1183" s="1">
        <v>155</v>
      </c>
      <c r="AD1183" s="1">
        <v>428</v>
      </c>
      <c r="AE1183" s="2"/>
      <c r="AF1183" s="22">
        <v>3</v>
      </c>
      <c r="AG1183" s="1">
        <v>214</v>
      </c>
      <c r="AH1183" s="1">
        <v>214</v>
      </c>
      <c r="AI1183" s="1">
        <v>428</v>
      </c>
    </row>
    <row r="1184" spans="1:35" x14ac:dyDescent="0.35">
      <c r="A1184" s="23">
        <v>4</v>
      </c>
      <c r="B1184" s="27">
        <v>4</v>
      </c>
      <c r="C1184" s="1">
        <v>29</v>
      </c>
      <c r="D1184" s="1">
        <v>159</v>
      </c>
      <c r="E1184" s="1">
        <v>150</v>
      </c>
      <c r="F1184" s="1">
        <v>338</v>
      </c>
      <c r="G1184" s="2"/>
      <c r="H1184" s="22">
        <v>4</v>
      </c>
      <c r="I1184" s="1">
        <v>22</v>
      </c>
      <c r="J1184" s="1">
        <v>137</v>
      </c>
      <c r="K1184" s="1">
        <v>130</v>
      </c>
      <c r="L1184" s="1">
        <v>20</v>
      </c>
      <c r="M1184" s="1">
        <v>18</v>
      </c>
      <c r="N1184" s="1">
        <v>11</v>
      </c>
      <c r="O1184" s="1">
        <v>338</v>
      </c>
      <c r="P1184" s="2"/>
      <c r="Q1184" s="22">
        <v>4</v>
      </c>
      <c r="R1184" s="1">
        <v>48</v>
      </c>
      <c r="S1184" s="1">
        <v>56</v>
      </c>
      <c r="T1184" s="1">
        <v>58</v>
      </c>
      <c r="U1184" s="1">
        <v>76</v>
      </c>
      <c r="V1184" s="1">
        <v>100</v>
      </c>
      <c r="W1184" s="1">
        <v>338</v>
      </c>
      <c r="X1184" s="2"/>
      <c r="Y1184" s="22">
        <v>4</v>
      </c>
      <c r="Z1184" s="1">
        <v>79</v>
      </c>
      <c r="AA1184" s="1">
        <v>117</v>
      </c>
      <c r="AB1184" s="1">
        <v>66</v>
      </c>
      <c r="AC1184" s="1">
        <v>76</v>
      </c>
      <c r="AD1184" s="1">
        <v>338</v>
      </c>
      <c r="AE1184" s="2"/>
      <c r="AF1184" s="22">
        <v>4</v>
      </c>
      <c r="AG1184" s="1">
        <v>158</v>
      </c>
      <c r="AH1184" s="1">
        <v>180</v>
      </c>
      <c r="AI1184" s="1">
        <v>338</v>
      </c>
    </row>
    <row r="1185" spans="1:35" x14ac:dyDescent="0.35">
      <c r="A1185" s="23">
        <v>5</v>
      </c>
      <c r="B1185" s="27">
        <v>5</v>
      </c>
      <c r="C1185" s="1">
        <v>1</v>
      </c>
      <c r="D1185" s="1">
        <v>38</v>
      </c>
      <c r="E1185" s="1">
        <v>40</v>
      </c>
      <c r="F1185" s="1">
        <v>79</v>
      </c>
      <c r="G1185" s="2"/>
      <c r="H1185" s="22">
        <v>5</v>
      </c>
      <c r="I1185" s="1">
        <v>6</v>
      </c>
      <c r="J1185" s="1">
        <v>32</v>
      </c>
      <c r="K1185" s="1">
        <v>35</v>
      </c>
      <c r="L1185" s="1">
        <v>5</v>
      </c>
      <c r="M1185" s="1">
        <v>1</v>
      </c>
      <c r="N1185" s="1">
        <v>0</v>
      </c>
      <c r="O1185" s="1">
        <v>79</v>
      </c>
      <c r="P1185" s="2"/>
      <c r="Q1185" s="22">
        <v>5</v>
      </c>
      <c r="R1185" s="1">
        <v>21</v>
      </c>
      <c r="S1185" s="1">
        <v>15</v>
      </c>
      <c r="T1185" s="1">
        <v>14</v>
      </c>
      <c r="U1185" s="1">
        <v>11</v>
      </c>
      <c r="V1185" s="1">
        <v>18</v>
      </c>
      <c r="W1185" s="1">
        <v>79</v>
      </c>
      <c r="X1185" s="2"/>
      <c r="Y1185" s="22">
        <v>5</v>
      </c>
      <c r="Z1185" s="1">
        <v>13</v>
      </c>
      <c r="AA1185" s="1">
        <v>14</v>
      </c>
      <c r="AB1185" s="1">
        <v>4</v>
      </c>
      <c r="AC1185" s="1">
        <v>48</v>
      </c>
      <c r="AD1185" s="1">
        <v>79</v>
      </c>
      <c r="AE1185" s="2"/>
      <c r="AF1185" s="22">
        <v>5</v>
      </c>
      <c r="AG1185" s="1">
        <v>41</v>
      </c>
      <c r="AH1185" s="1">
        <v>38</v>
      </c>
      <c r="AI1185" s="1">
        <v>79</v>
      </c>
    </row>
    <row r="1186" spans="1:35" x14ac:dyDescent="0.35">
      <c r="A1186" s="23" t="s">
        <v>4</v>
      </c>
      <c r="B1186" s="27" t="s">
        <v>4</v>
      </c>
      <c r="C1186" s="1">
        <v>68</v>
      </c>
      <c r="D1186" s="1">
        <v>485</v>
      </c>
      <c r="E1186" s="1">
        <v>459</v>
      </c>
      <c r="F1186" s="3">
        <v>1012</v>
      </c>
      <c r="G1186" s="2"/>
      <c r="H1186" s="22" t="s">
        <v>4</v>
      </c>
      <c r="I1186" s="1">
        <v>86</v>
      </c>
      <c r="J1186" s="1">
        <v>399</v>
      </c>
      <c r="K1186" s="1">
        <v>363</v>
      </c>
      <c r="L1186" s="1">
        <v>96</v>
      </c>
      <c r="M1186" s="1">
        <v>26</v>
      </c>
      <c r="N1186" s="1">
        <v>42</v>
      </c>
      <c r="O1186" s="3">
        <v>1012</v>
      </c>
      <c r="P1186" s="2"/>
      <c r="Q1186" s="22" t="s">
        <v>4</v>
      </c>
      <c r="R1186" s="1">
        <v>149</v>
      </c>
      <c r="S1186" s="1">
        <v>171</v>
      </c>
      <c r="T1186" s="1">
        <v>183</v>
      </c>
      <c r="U1186" s="1">
        <v>198</v>
      </c>
      <c r="V1186" s="1">
        <v>311</v>
      </c>
      <c r="W1186" s="3">
        <v>1012</v>
      </c>
      <c r="X1186" s="2"/>
      <c r="Y1186" s="22" t="s">
        <v>4</v>
      </c>
      <c r="Z1186" s="1">
        <v>200</v>
      </c>
      <c r="AA1186" s="1">
        <v>259</v>
      </c>
      <c r="AB1186" s="1">
        <v>186</v>
      </c>
      <c r="AC1186" s="1">
        <v>367</v>
      </c>
      <c r="AD1186" s="3">
        <v>1012</v>
      </c>
      <c r="AE1186" s="2"/>
      <c r="AF1186" s="22" t="s">
        <v>4</v>
      </c>
      <c r="AG1186" s="1">
        <v>483</v>
      </c>
      <c r="AH1186" s="1">
        <v>529</v>
      </c>
      <c r="AI1186" s="3">
        <v>1012</v>
      </c>
    </row>
    <row r="1187" spans="1:35" x14ac:dyDescent="0.35">
      <c r="A1187" s="5" t="s">
        <v>452</v>
      </c>
      <c r="B1187" s="5" t="s">
        <v>452</v>
      </c>
      <c r="C1187" s="4"/>
      <c r="D1187" s="4"/>
      <c r="E1187" s="4"/>
      <c r="F1187" s="4"/>
      <c r="G1187" s="4"/>
      <c r="H1187" s="22"/>
      <c r="I1187" s="4"/>
      <c r="J1187" s="4"/>
      <c r="K1187" s="4"/>
      <c r="L1187" s="4"/>
      <c r="M1187" s="4"/>
      <c r="N1187" s="4"/>
      <c r="O1187" s="4"/>
      <c r="P1187" s="4"/>
      <c r="Q1187" s="22"/>
      <c r="R1187" s="4"/>
      <c r="S1187" s="4"/>
      <c r="T1187" s="4"/>
      <c r="U1187" s="4"/>
      <c r="V1187" s="4"/>
      <c r="W1187" s="4"/>
      <c r="X1187" s="4"/>
      <c r="Y1187" s="22"/>
      <c r="Z1187" s="4"/>
      <c r="AA1187" s="4"/>
      <c r="AB1187" s="4"/>
      <c r="AC1187" s="4"/>
      <c r="AD1187" s="4"/>
      <c r="AE1187" s="4"/>
      <c r="AF1187" s="22"/>
      <c r="AG1187" s="4"/>
      <c r="AH1187" s="4"/>
      <c r="AI1187" s="4"/>
    </row>
    <row r="1188" spans="1:35" ht="72.5" x14ac:dyDescent="0.35">
      <c r="A1188" s="23" t="s">
        <v>602</v>
      </c>
      <c r="B1188" s="10" t="s">
        <v>289</v>
      </c>
      <c r="C1188" s="1"/>
      <c r="D1188" s="1"/>
      <c r="E1188" s="1"/>
      <c r="F1188" s="1"/>
      <c r="G1188" s="2"/>
      <c r="H1188" s="22" t="s">
        <v>289</v>
      </c>
      <c r="I1188" s="1"/>
      <c r="J1188" s="1"/>
      <c r="K1188" s="1"/>
      <c r="L1188" s="1"/>
      <c r="M1188" s="1"/>
      <c r="N1188" s="1"/>
      <c r="O1188" s="1"/>
      <c r="P1188" s="2"/>
      <c r="Q1188" s="22" t="s">
        <v>289</v>
      </c>
      <c r="R1188" s="1"/>
      <c r="S1188" s="1"/>
      <c r="T1188" s="1"/>
      <c r="U1188" s="1"/>
      <c r="V1188" s="1"/>
      <c r="W1188" s="1"/>
      <c r="X1188" s="2"/>
      <c r="Y1188" s="22" t="s">
        <v>289</v>
      </c>
      <c r="Z1188" s="1"/>
      <c r="AA1188" s="1"/>
      <c r="AB1188" s="1"/>
      <c r="AC1188" s="1"/>
      <c r="AD1188" s="1"/>
      <c r="AE1188" s="2"/>
      <c r="AF1188" s="22" t="s">
        <v>289</v>
      </c>
      <c r="AG1188" s="1"/>
      <c r="AH1188" s="1"/>
      <c r="AI1188" s="1"/>
    </row>
    <row r="1189" spans="1:35" x14ac:dyDescent="0.35">
      <c r="A1189" s="23">
        <v>1</v>
      </c>
      <c r="B1189" s="27">
        <v>1</v>
      </c>
      <c r="C1189" s="1">
        <v>0</v>
      </c>
      <c r="D1189" s="1">
        <v>12</v>
      </c>
      <c r="E1189" s="1">
        <v>8</v>
      </c>
      <c r="F1189" s="1">
        <v>20</v>
      </c>
      <c r="G1189" s="2"/>
      <c r="H1189" s="22">
        <v>1</v>
      </c>
      <c r="I1189" s="1">
        <v>4</v>
      </c>
      <c r="J1189" s="1">
        <v>8</v>
      </c>
      <c r="K1189" s="1">
        <v>8</v>
      </c>
      <c r="L1189" s="1">
        <v>0</v>
      </c>
      <c r="M1189" s="1">
        <v>0</v>
      </c>
      <c r="N1189" s="1">
        <v>0</v>
      </c>
      <c r="O1189" s="1">
        <v>20</v>
      </c>
      <c r="P1189" s="2"/>
      <c r="Q1189" s="22">
        <v>1</v>
      </c>
      <c r="R1189" s="1">
        <v>3</v>
      </c>
      <c r="S1189" s="1">
        <v>6</v>
      </c>
      <c r="T1189" s="1">
        <v>4</v>
      </c>
      <c r="U1189" s="1">
        <v>2</v>
      </c>
      <c r="V1189" s="1">
        <v>5</v>
      </c>
      <c r="W1189" s="1">
        <v>20</v>
      </c>
      <c r="X1189" s="2"/>
      <c r="Y1189" s="22">
        <v>1</v>
      </c>
      <c r="Z1189" s="1">
        <v>0</v>
      </c>
      <c r="AA1189" s="1">
        <v>2</v>
      </c>
      <c r="AB1189" s="1">
        <v>4</v>
      </c>
      <c r="AC1189" s="1">
        <v>14</v>
      </c>
      <c r="AD1189" s="1">
        <v>20</v>
      </c>
      <c r="AE1189" s="2"/>
      <c r="AF1189" s="22">
        <v>1</v>
      </c>
      <c r="AG1189" s="1">
        <v>11</v>
      </c>
      <c r="AH1189" s="1">
        <v>9</v>
      </c>
      <c r="AI1189" s="1">
        <v>20</v>
      </c>
    </row>
    <row r="1190" spans="1:35" x14ac:dyDescent="0.35">
      <c r="A1190" s="23">
        <v>2</v>
      </c>
      <c r="B1190" s="27">
        <v>2</v>
      </c>
      <c r="C1190" s="1">
        <v>3</v>
      </c>
      <c r="D1190" s="1">
        <v>24</v>
      </c>
      <c r="E1190" s="1">
        <v>23</v>
      </c>
      <c r="F1190" s="1">
        <v>50</v>
      </c>
      <c r="G1190" s="2"/>
      <c r="H1190" s="22">
        <v>2</v>
      </c>
      <c r="I1190" s="1">
        <v>4</v>
      </c>
      <c r="J1190" s="1">
        <v>20</v>
      </c>
      <c r="K1190" s="1">
        <v>16</v>
      </c>
      <c r="L1190" s="1">
        <v>7</v>
      </c>
      <c r="M1190" s="1">
        <v>2</v>
      </c>
      <c r="N1190" s="1">
        <v>1</v>
      </c>
      <c r="O1190" s="1">
        <v>50</v>
      </c>
      <c r="P1190" s="2"/>
      <c r="Q1190" s="22">
        <v>2</v>
      </c>
      <c r="R1190" s="1">
        <v>6</v>
      </c>
      <c r="S1190" s="1">
        <v>11</v>
      </c>
      <c r="T1190" s="1">
        <v>11</v>
      </c>
      <c r="U1190" s="1">
        <v>9</v>
      </c>
      <c r="V1190" s="1">
        <v>13</v>
      </c>
      <c r="W1190" s="1">
        <v>50</v>
      </c>
      <c r="X1190" s="2"/>
      <c r="Y1190" s="22">
        <v>2</v>
      </c>
      <c r="Z1190" s="1">
        <v>3</v>
      </c>
      <c r="AA1190" s="1">
        <v>7</v>
      </c>
      <c r="AB1190" s="1">
        <v>16</v>
      </c>
      <c r="AC1190" s="1">
        <v>24</v>
      </c>
      <c r="AD1190" s="1">
        <v>50</v>
      </c>
      <c r="AE1190" s="2"/>
      <c r="AF1190" s="22">
        <v>2</v>
      </c>
      <c r="AG1190" s="1">
        <v>24</v>
      </c>
      <c r="AH1190" s="1">
        <v>26</v>
      </c>
      <c r="AI1190" s="1">
        <v>50</v>
      </c>
    </row>
    <row r="1191" spans="1:35" x14ac:dyDescent="0.35">
      <c r="A1191" s="23">
        <v>3</v>
      </c>
      <c r="B1191" s="27">
        <v>3</v>
      </c>
      <c r="C1191" s="1">
        <v>18</v>
      </c>
      <c r="D1191" s="1">
        <v>172</v>
      </c>
      <c r="E1191" s="1">
        <v>153</v>
      </c>
      <c r="F1191" s="1">
        <v>343</v>
      </c>
      <c r="G1191" s="2"/>
      <c r="H1191" s="22">
        <v>3</v>
      </c>
      <c r="I1191" s="1">
        <v>22</v>
      </c>
      <c r="J1191" s="1">
        <v>150</v>
      </c>
      <c r="K1191" s="1">
        <v>94</v>
      </c>
      <c r="L1191" s="1">
        <v>59</v>
      </c>
      <c r="M1191" s="1">
        <v>2</v>
      </c>
      <c r="N1191" s="1">
        <v>16</v>
      </c>
      <c r="O1191" s="1">
        <v>343</v>
      </c>
      <c r="P1191" s="2"/>
      <c r="Q1191" s="22">
        <v>3</v>
      </c>
      <c r="R1191" s="1">
        <v>50</v>
      </c>
      <c r="S1191" s="1">
        <v>51</v>
      </c>
      <c r="T1191" s="1">
        <v>59</v>
      </c>
      <c r="U1191" s="1">
        <v>64</v>
      </c>
      <c r="V1191" s="1">
        <v>119</v>
      </c>
      <c r="W1191" s="1">
        <v>343</v>
      </c>
      <c r="X1191" s="2"/>
      <c r="Y1191" s="22">
        <v>3</v>
      </c>
      <c r="Z1191" s="1">
        <v>70</v>
      </c>
      <c r="AA1191" s="1">
        <v>86</v>
      </c>
      <c r="AB1191" s="1">
        <v>38</v>
      </c>
      <c r="AC1191" s="1">
        <v>149</v>
      </c>
      <c r="AD1191" s="1">
        <v>343</v>
      </c>
      <c r="AE1191" s="2"/>
      <c r="AF1191" s="22">
        <v>3</v>
      </c>
      <c r="AG1191" s="1">
        <v>152</v>
      </c>
      <c r="AH1191" s="1">
        <v>191</v>
      </c>
      <c r="AI1191" s="1">
        <v>343</v>
      </c>
    </row>
    <row r="1192" spans="1:35" x14ac:dyDescent="0.35">
      <c r="A1192" s="23">
        <v>4</v>
      </c>
      <c r="B1192" s="27">
        <v>4</v>
      </c>
      <c r="C1192" s="1">
        <v>40</v>
      </c>
      <c r="D1192" s="1">
        <v>176</v>
      </c>
      <c r="E1192" s="1">
        <v>175</v>
      </c>
      <c r="F1192" s="1">
        <v>391</v>
      </c>
      <c r="G1192" s="2"/>
      <c r="H1192" s="22">
        <v>4</v>
      </c>
      <c r="I1192" s="1">
        <v>36</v>
      </c>
      <c r="J1192" s="1">
        <v>140</v>
      </c>
      <c r="K1192" s="1">
        <v>157</v>
      </c>
      <c r="L1192" s="1">
        <v>18</v>
      </c>
      <c r="M1192" s="1">
        <v>15</v>
      </c>
      <c r="N1192" s="1">
        <v>25</v>
      </c>
      <c r="O1192" s="1">
        <v>391</v>
      </c>
      <c r="P1192" s="2"/>
      <c r="Q1192" s="22">
        <v>4</v>
      </c>
      <c r="R1192" s="1">
        <v>56</v>
      </c>
      <c r="S1192" s="1">
        <v>65</v>
      </c>
      <c r="T1192" s="1">
        <v>77</v>
      </c>
      <c r="U1192" s="1">
        <v>83</v>
      </c>
      <c r="V1192" s="1">
        <v>110</v>
      </c>
      <c r="W1192" s="1">
        <v>391</v>
      </c>
      <c r="X1192" s="2"/>
      <c r="Y1192" s="22">
        <v>4</v>
      </c>
      <c r="Z1192" s="1">
        <v>80</v>
      </c>
      <c r="AA1192" s="1">
        <v>100</v>
      </c>
      <c r="AB1192" s="1">
        <v>109</v>
      </c>
      <c r="AC1192" s="1">
        <v>102</v>
      </c>
      <c r="AD1192" s="1">
        <v>391</v>
      </c>
      <c r="AE1192" s="2"/>
      <c r="AF1192" s="22">
        <v>4</v>
      </c>
      <c r="AG1192" s="1">
        <v>197</v>
      </c>
      <c r="AH1192" s="1">
        <v>194</v>
      </c>
      <c r="AI1192" s="1">
        <v>391</v>
      </c>
    </row>
    <row r="1193" spans="1:35" x14ac:dyDescent="0.35">
      <c r="A1193" s="23">
        <v>5</v>
      </c>
      <c r="B1193" s="27">
        <v>5</v>
      </c>
      <c r="C1193" s="1">
        <v>7</v>
      </c>
      <c r="D1193" s="1">
        <v>101</v>
      </c>
      <c r="E1193" s="1">
        <v>100</v>
      </c>
      <c r="F1193" s="1">
        <v>208</v>
      </c>
      <c r="G1193" s="2"/>
      <c r="H1193" s="22">
        <v>5</v>
      </c>
      <c r="I1193" s="1">
        <v>20</v>
      </c>
      <c r="J1193" s="1">
        <v>81</v>
      </c>
      <c r="K1193" s="1">
        <v>88</v>
      </c>
      <c r="L1193" s="1">
        <v>12</v>
      </c>
      <c r="M1193" s="1">
        <v>7</v>
      </c>
      <c r="N1193" s="1">
        <v>0</v>
      </c>
      <c r="O1193" s="1">
        <v>208</v>
      </c>
      <c r="P1193" s="2"/>
      <c r="Q1193" s="22">
        <v>5</v>
      </c>
      <c r="R1193" s="1">
        <v>34</v>
      </c>
      <c r="S1193" s="1">
        <v>38</v>
      </c>
      <c r="T1193" s="1">
        <v>32</v>
      </c>
      <c r="U1193" s="1">
        <v>40</v>
      </c>
      <c r="V1193" s="1">
        <v>64</v>
      </c>
      <c r="W1193" s="1">
        <v>208</v>
      </c>
      <c r="X1193" s="2"/>
      <c r="Y1193" s="22">
        <v>5</v>
      </c>
      <c r="Z1193" s="1">
        <v>47</v>
      </c>
      <c r="AA1193" s="1">
        <v>64</v>
      </c>
      <c r="AB1193" s="1">
        <v>19</v>
      </c>
      <c r="AC1193" s="1">
        <v>78</v>
      </c>
      <c r="AD1193" s="1">
        <v>208</v>
      </c>
      <c r="AE1193" s="2"/>
      <c r="AF1193" s="22">
        <v>5</v>
      </c>
      <c r="AG1193" s="1">
        <v>99</v>
      </c>
      <c r="AH1193" s="1">
        <v>109</v>
      </c>
      <c r="AI1193" s="1">
        <v>208</v>
      </c>
    </row>
    <row r="1194" spans="1:35" x14ac:dyDescent="0.35">
      <c r="A1194" s="23" t="s">
        <v>4</v>
      </c>
      <c r="B1194" s="27" t="s">
        <v>4</v>
      </c>
      <c r="C1194" s="1">
        <v>68</v>
      </c>
      <c r="D1194" s="1">
        <v>485</v>
      </c>
      <c r="E1194" s="1">
        <v>459</v>
      </c>
      <c r="F1194" s="3">
        <v>1012</v>
      </c>
      <c r="G1194" s="2"/>
      <c r="H1194" s="22" t="s">
        <v>4</v>
      </c>
      <c r="I1194" s="1">
        <v>86</v>
      </c>
      <c r="J1194" s="1">
        <v>399</v>
      </c>
      <c r="K1194" s="1">
        <v>363</v>
      </c>
      <c r="L1194" s="1">
        <v>96</v>
      </c>
      <c r="M1194" s="1">
        <v>26</v>
      </c>
      <c r="N1194" s="1">
        <v>42</v>
      </c>
      <c r="O1194" s="3">
        <v>1012</v>
      </c>
      <c r="P1194" s="2"/>
      <c r="Q1194" s="22" t="s">
        <v>4</v>
      </c>
      <c r="R1194" s="1">
        <v>149</v>
      </c>
      <c r="S1194" s="1">
        <v>171</v>
      </c>
      <c r="T1194" s="1">
        <v>183</v>
      </c>
      <c r="U1194" s="1">
        <v>198</v>
      </c>
      <c r="V1194" s="1">
        <v>311</v>
      </c>
      <c r="W1194" s="3">
        <v>1012</v>
      </c>
      <c r="X1194" s="2"/>
      <c r="Y1194" s="22" t="s">
        <v>4</v>
      </c>
      <c r="Z1194" s="1">
        <v>200</v>
      </c>
      <c r="AA1194" s="1">
        <v>259</v>
      </c>
      <c r="AB1194" s="1">
        <v>186</v>
      </c>
      <c r="AC1194" s="1">
        <v>367</v>
      </c>
      <c r="AD1194" s="3">
        <v>1012</v>
      </c>
      <c r="AE1194" s="2"/>
      <c r="AF1194" s="22" t="s">
        <v>4</v>
      </c>
      <c r="AG1194" s="1">
        <v>483</v>
      </c>
      <c r="AH1194" s="1">
        <v>529</v>
      </c>
      <c r="AI1194" s="3">
        <v>1012</v>
      </c>
    </row>
    <row r="1195" spans="1:35" x14ac:dyDescent="0.35">
      <c r="A1195" s="5" t="s">
        <v>452</v>
      </c>
      <c r="B1195" s="5" t="s">
        <v>452</v>
      </c>
      <c r="C1195" s="4"/>
      <c r="D1195" s="4"/>
      <c r="E1195" s="4"/>
      <c r="F1195" s="4"/>
      <c r="G1195" s="4"/>
      <c r="H1195" s="22"/>
      <c r="I1195" s="4"/>
      <c r="J1195" s="4"/>
      <c r="K1195" s="4"/>
      <c r="L1195" s="4"/>
      <c r="M1195" s="4"/>
      <c r="N1195" s="4"/>
      <c r="O1195" s="4"/>
      <c r="P1195" s="4"/>
      <c r="Q1195" s="22"/>
      <c r="R1195" s="4"/>
      <c r="S1195" s="4"/>
      <c r="T1195" s="4"/>
      <c r="U1195" s="4"/>
      <c r="V1195" s="4"/>
      <c r="W1195" s="4"/>
      <c r="X1195" s="4"/>
      <c r="Y1195" s="22"/>
      <c r="Z1195" s="4"/>
      <c r="AA1195" s="4"/>
      <c r="AB1195" s="4"/>
      <c r="AC1195" s="4"/>
      <c r="AD1195" s="4"/>
      <c r="AE1195" s="4"/>
      <c r="AF1195" s="22"/>
      <c r="AG1195" s="4"/>
      <c r="AH1195" s="4"/>
      <c r="AI1195" s="4"/>
    </row>
    <row r="1196" spans="1:35" ht="58" x14ac:dyDescent="0.35">
      <c r="A1196" s="23" t="s">
        <v>603</v>
      </c>
      <c r="B1196" s="10" t="s">
        <v>290</v>
      </c>
      <c r="C1196" s="1"/>
      <c r="D1196" s="1"/>
      <c r="E1196" s="1"/>
      <c r="F1196" s="1"/>
      <c r="G1196" s="2"/>
      <c r="H1196" s="22" t="s">
        <v>290</v>
      </c>
      <c r="I1196" s="1"/>
      <c r="J1196" s="1"/>
      <c r="K1196" s="1"/>
      <c r="L1196" s="1"/>
      <c r="M1196" s="1"/>
      <c r="N1196" s="1"/>
      <c r="O1196" s="1"/>
      <c r="P1196" s="2"/>
      <c r="Q1196" s="22" t="s">
        <v>290</v>
      </c>
      <c r="R1196" s="1"/>
      <c r="S1196" s="1"/>
      <c r="T1196" s="1"/>
      <c r="U1196" s="1"/>
      <c r="V1196" s="1"/>
      <c r="W1196" s="1"/>
      <c r="X1196" s="2"/>
      <c r="Y1196" s="22" t="s">
        <v>290</v>
      </c>
      <c r="Z1196" s="1"/>
      <c r="AA1196" s="1"/>
      <c r="AB1196" s="1"/>
      <c r="AC1196" s="1"/>
      <c r="AD1196" s="1"/>
      <c r="AE1196" s="2"/>
      <c r="AF1196" s="22" t="s">
        <v>290</v>
      </c>
      <c r="AG1196" s="1"/>
      <c r="AH1196" s="1"/>
      <c r="AI1196" s="1"/>
    </row>
    <row r="1197" spans="1:35" x14ac:dyDescent="0.35">
      <c r="A1197" s="23">
        <v>1</v>
      </c>
      <c r="B1197" s="27">
        <v>1</v>
      </c>
      <c r="C1197" s="1">
        <v>0</v>
      </c>
      <c r="D1197" s="1">
        <v>8</v>
      </c>
      <c r="E1197" s="1">
        <v>7</v>
      </c>
      <c r="F1197" s="1">
        <v>15</v>
      </c>
      <c r="G1197" s="2"/>
      <c r="H1197" s="22">
        <v>1</v>
      </c>
      <c r="I1197" s="1">
        <v>3</v>
      </c>
      <c r="J1197" s="1">
        <v>5</v>
      </c>
      <c r="K1197" s="1">
        <v>6</v>
      </c>
      <c r="L1197" s="1">
        <v>1</v>
      </c>
      <c r="M1197" s="1">
        <v>0</v>
      </c>
      <c r="N1197" s="1">
        <v>0</v>
      </c>
      <c r="O1197" s="1">
        <v>15</v>
      </c>
      <c r="P1197" s="2"/>
      <c r="Q1197" s="22">
        <v>1</v>
      </c>
      <c r="R1197" s="1">
        <v>4</v>
      </c>
      <c r="S1197" s="1">
        <v>4</v>
      </c>
      <c r="T1197" s="1">
        <v>4</v>
      </c>
      <c r="U1197" s="1">
        <v>1</v>
      </c>
      <c r="V1197" s="1">
        <v>2</v>
      </c>
      <c r="W1197" s="1">
        <v>15</v>
      </c>
      <c r="X1197" s="2"/>
      <c r="Y1197" s="22">
        <v>1</v>
      </c>
      <c r="Z1197" s="1">
        <v>0</v>
      </c>
      <c r="AA1197" s="1">
        <v>2</v>
      </c>
      <c r="AB1197" s="1">
        <v>4</v>
      </c>
      <c r="AC1197" s="1">
        <v>9</v>
      </c>
      <c r="AD1197" s="1">
        <v>15</v>
      </c>
      <c r="AE1197" s="2"/>
      <c r="AF1197" s="22">
        <v>1</v>
      </c>
      <c r="AG1197" s="1">
        <v>9</v>
      </c>
      <c r="AH1197" s="1">
        <v>6</v>
      </c>
      <c r="AI1197" s="1">
        <v>15</v>
      </c>
    </row>
    <row r="1198" spans="1:35" x14ac:dyDescent="0.35">
      <c r="A1198" s="23">
        <v>2</v>
      </c>
      <c r="B1198" s="27">
        <v>2</v>
      </c>
      <c r="C1198" s="1">
        <v>10</v>
      </c>
      <c r="D1198" s="1">
        <v>40</v>
      </c>
      <c r="E1198" s="1">
        <v>41</v>
      </c>
      <c r="F1198" s="1">
        <v>91</v>
      </c>
      <c r="G1198" s="2"/>
      <c r="H1198" s="22">
        <v>2</v>
      </c>
      <c r="I1198" s="1">
        <v>7</v>
      </c>
      <c r="J1198" s="1">
        <v>33</v>
      </c>
      <c r="K1198" s="1">
        <v>31</v>
      </c>
      <c r="L1198" s="1">
        <v>10</v>
      </c>
      <c r="M1198" s="1">
        <v>3</v>
      </c>
      <c r="N1198" s="1">
        <v>7</v>
      </c>
      <c r="O1198" s="1">
        <v>91</v>
      </c>
      <c r="P1198" s="2"/>
      <c r="Q1198" s="22">
        <v>2</v>
      </c>
      <c r="R1198" s="1">
        <v>14</v>
      </c>
      <c r="S1198" s="1">
        <v>17</v>
      </c>
      <c r="T1198" s="1">
        <v>22</v>
      </c>
      <c r="U1198" s="1">
        <v>13</v>
      </c>
      <c r="V1198" s="1">
        <v>25</v>
      </c>
      <c r="W1198" s="1">
        <v>91</v>
      </c>
      <c r="X1198" s="2"/>
      <c r="Y1198" s="22">
        <v>2</v>
      </c>
      <c r="Z1198" s="1">
        <v>13</v>
      </c>
      <c r="AA1198" s="1">
        <v>14</v>
      </c>
      <c r="AB1198" s="1">
        <v>30</v>
      </c>
      <c r="AC1198" s="1">
        <v>34</v>
      </c>
      <c r="AD1198" s="1">
        <v>91</v>
      </c>
      <c r="AE1198" s="2"/>
      <c r="AF1198" s="22">
        <v>2</v>
      </c>
      <c r="AG1198" s="1">
        <v>29</v>
      </c>
      <c r="AH1198" s="1">
        <v>62</v>
      </c>
      <c r="AI1198" s="1">
        <v>91</v>
      </c>
    </row>
    <row r="1199" spans="1:35" x14ac:dyDescent="0.35">
      <c r="A1199" s="23">
        <v>3</v>
      </c>
      <c r="B1199" s="27">
        <v>3</v>
      </c>
      <c r="C1199" s="1">
        <v>12</v>
      </c>
      <c r="D1199" s="1">
        <v>172</v>
      </c>
      <c r="E1199" s="1">
        <v>155</v>
      </c>
      <c r="F1199" s="1">
        <v>339</v>
      </c>
      <c r="G1199" s="2"/>
      <c r="H1199" s="22">
        <v>3</v>
      </c>
      <c r="I1199" s="1">
        <v>23</v>
      </c>
      <c r="J1199" s="1">
        <v>149</v>
      </c>
      <c r="K1199" s="1">
        <v>102</v>
      </c>
      <c r="L1199" s="1">
        <v>53</v>
      </c>
      <c r="M1199" s="1">
        <v>1</v>
      </c>
      <c r="N1199" s="1">
        <v>11</v>
      </c>
      <c r="O1199" s="1">
        <v>339</v>
      </c>
      <c r="P1199" s="2"/>
      <c r="Q1199" s="22">
        <v>3</v>
      </c>
      <c r="R1199" s="1">
        <v>45</v>
      </c>
      <c r="S1199" s="1">
        <v>54</v>
      </c>
      <c r="T1199" s="1">
        <v>59</v>
      </c>
      <c r="U1199" s="1">
        <v>66</v>
      </c>
      <c r="V1199" s="1">
        <v>115</v>
      </c>
      <c r="W1199" s="1">
        <v>339</v>
      </c>
      <c r="X1199" s="2"/>
      <c r="Y1199" s="22">
        <v>3</v>
      </c>
      <c r="Z1199" s="1">
        <v>62</v>
      </c>
      <c r="AA1199" s="1">
        <v>103</v>
      </c>
      <c r="AB1199" s="1">
        <v>26</v>
      </c>
      <c r="AC1199" s="1">
        <v>148</v>
      </c>
      <c r="AD1199" s="1">
        <v>339</v>
      </c>
      <c r="AE1199" s="2"/>
      <c r="AF1199" s="22">
        <v>3</v>
      </c>
      <c r="AG1199" s="1">
        <v>163</v>
      </c>
      <c r="AH1199" s="1">
        <v>176</v>
      </c>
      <c r="AI1199" s="1">
        <v>339</v>
      </c>
    </row>
    <row r="1200" spans="1:35" x14ac:dyDescent="0.35">
      <c r="A1200" s="23">
        <v>4</v>
      </c>
      <c r="B1200" s="27">
        <v>4</v>
      </c>
      <c r="C1200" s="1">
        <v>42</v>
      </c>
      <c r="D1200" s="1">
        <v>171</v>
      </c>
      <c r="E1200" s="1">
        <v>167</v>
      </c>
      <c r="F1200" s="1">
        <v>380</v>
      </c>
      <c r="G1200" s="2"/>
      <c r="H1200" s="22">
        <v>4</v>
      </c>
      <c r="I1200" s="1">
        <v>34</v>
      </c>
      <c r="J1200" s="1">
        <v>137</v>
      </c>
      <c r="K1200" s="1">
        <v>143</v>
      </c>
      <c r="L1200" s="1">
        <v>24</v>
      </c>
      <c r="M1200" s="1">
        <v>18</v>
      </c>
      <c r="N1200" s="1">
        <v>24</v>
      </c>
      <c r="O1200" s="1">
        <v>380</v>
      </c>
      <c r="P1200" s="2"/>
      <c r="Q1200" s="22">
        <v>4</v>
      </c>
      <c r="R1200" s="1">
        <v>54</v>
      </c>
      <c r="S1200" s="1">
        <v>64</v>
      </c>
      <c r="T1200" s="1">
        <v>69</v>
      </c>
      <c r="U1200" s="1">
        <v>83</v>
      </c>
      <c r="V1200" s="1">
        <v>110</v>
      </c>
      <c r="W1200" s="1">
        <v>380</v>
      </c>
      <c r="X1200" s="2"/>
      <c r="Y1200" s="22">
        <v>4</v>
      </c>
      <c r="Z1200" s="1">
        <v>77</v>
      </c>
      <c r="AA1200" s="1">
        <v>88</v>
      </c>
      <c r="AB1200" s="1">
        <v>105</v>
      </c>
      <c r="AC1200" s="1">
        <v>110</v>
      </c>
      <c r="AD1200" s="1">
        <v>380</v>
      </c>
      <c r="AE1200" s="2"/>
      <c r="AF1200" s="22">
        <v>4</v>
      </c>
      <c r="AG1200" s="1">
        <v>198</v>
      </c>
      <c r="AH1200" s="1">
        <v>182</v>
      </c>
      <c r="AI1200" s="1">
        <v>380</v>
      </c>
    </row>
    <row r="1201" spans="1:35" x14ac:dyDescent="0.35">
      <c r="A1201" s="23">
        <v>5</v>
      </c>
      <c r="B1201" s="27">
        <v>5</v>
      </c>
      <c r="C1201" s="1">
        <v>4</v>
      </c>
      <c r="D1201" s="1">
        <v>94</v>
      </c>
      <c r="E1201" s="1">
        <v>89</v>
      </c>
      <c r="F1201" s="1">
        <v>187</v>
      </c>
      <c r="G1201" s="2"/>
      <c r="H1201" s="22">
        <v>5</v>
      </c>
      <c r="I1201" s="1">
        <v>19</v>
      </c>
      <c r="J1201" s="1">
        <v>75</v>
      </c>
      <c r="K1201" s="1">
        <v>81</v>
      </c>
      <c r="L1201" s="1">
        <v>8</v>
      </c>
      <c r="M1201" s="1">
        <v>4</v>
      </c>
      <c r="N1201" s="1">
        <v>0</v>
      </c>
      <c r="O1201" s="1">
        <v>187</v>
      </c>
      <c r="P1201" s="2"/>
      <c r="Q1201" s="22">
        <v>5</v>
      </c>
      <c r="R1201" s="1">
        <v>32</v>
      </c>
      <c r="S1201" s="1">
        <v>32</v>
      </c>
      <c r="T1201" s="1">
        <v>29</v>
      </c>
      <c r="U1201" s="1">
        <v>35</v>
      </c>
      <c r="V1201" s="1">
        <v>59</v>
      </c>
      <c r="W1201" s="1">
        <v>187</v>
      </c>
      <c r="X1201" s="2"/>
      <c r="Y1201" s="22">
        <v>5</v>
      </c>
      <c r="Z1201" s="1">
        <v>48</v>
      </c>
      <c r="AA1201" s="1">
        <v>52</v>
      </c>
      <c r="AB1201" s="1">
        <v>21</v>
      </c>
      <c r="AC1201" s="1">
        <v>66</v>
      </c>
      <c r="AD1201" s="1">
        <v>187</v>
      </c>
      <c r="AE1201" s="2"/>
      <c r="AF1201" s="22">
        <v>5</v>
      </c>
      <c r="AG1201" s="1">
        <v>84</v>
      </c>
      <c r="AH1201" s="1">
        <v>103</v>
      </c>
      <c r="AI1201" s="1">
        <v>187</v>
      </c>
    </row>
    <row r="1202" spans="1:35" x14ac:dyDescent="0.35">
      <c r="A1202" s="23" t="s">
        <v>4</v>
      </c>
      <c r="B1202" s="27" t="s">
        <v>4</v>
      </c>
      <c r="C1202" s="1">
        <v>68</v>
      </c>
      <c r="D1202" s="1">
        <v>485</v>
      </c>
      <c r="E1202" s="1">
        <v>459</v>
      </c>
      <c r="F1202" s="3">
        <v>1012</v>
      </c>
      <c r="G1202" s="2"/>
      <c r="H1202" s="22" t="s">
        <v>4</v>
      </c>
      <c r="I1202" s="1">
        <v>86</v>
      </c>
      <c r="J1202" s="1">
        <v>399</v>
      </c>
      <c r="K1202" s="1">
        <v>363</v>
      </c>
      <c r="L1202" s="1">
        <v>96</v>
      </c>
      <c r="M1202" s="1">
        <v>26</v>
      </c>
      <c r="N1202" s="1">
        <v>42</v>
      </c>
      <c r="O1202" s="3">
        <v>1012</v>
      </c>
      <c r="P1202" s="2"/>
      <c r="Q1202" s="22" t="s">
        <v>4</v>
      </c>
      <c r="R1202" s="1">
        <v>149</v>
      </c>
      <c r="S1202" s="1">
        <v>171</v>
      </c>
      <c r="T1202" s="1">
        <v>183</v>
      </c>
      <c r="U1202" s="1">
        <v>198</v>
      </c>
      <c r="V1202" s="1">
        <v>311</v>
      </c>
      <c r="W1202" s="3">
        <v>1012</v>
      </c>
      <c r="X1202" s="2"/>
      <c r="Y1202" s="22" t="s">
        <v>4</v>
      </c>
      <c r="Z1202" s="1">
        <v>200</v>
      </c>
      <c r="AA1202" s="1">
        <v>259</v>
      </c>
      <c r="AB1202" s="1">
        <v>186</v>
      </c>
      <c r="AC1202" s="1">
        <v>367</v>
      </c>
      <c r="AD1202" s="3">
        <v>1012</v>
      </c>
      <c r="AE1202" s="2"/>
      <c r="AF1202" s="22" t="s">
        <v>4</v>
      </c>
      <c r="AG1202" s="1">
        <v>483</v>
      </c>
      <c r="AH1202" s="1">
        <v>529</v>
      </c>
      <c r="AI1202" s="3">
        <v>1012</v>
      </c>
    </row>
    <row r="1203" spans="1:35" x14ac:dyDescent="0.35">
      <c r="A1203" s="5" t="s">
        <v>452</v>
      </c>
      <c r="B1203" s="5" t="s">
        <v>452</v>
      </c>
      <c r="C1203" s="4"/>
      <c r="D1203" s="4"/>
      <c r="E1203" s="4"/>
      <c r="F1203" s="4"/>
      <c r="G1203" s="4"/>
      <c r="H1203" s="22"/>
      <c r="I1203" s="4"/>
      <c r="J1203" s="4"/>
      <c r="K1203" s="4"/>
      <c r="L1203" s="4"/>
      <c r="M1203" s="4"/>
      <c r="N1203" s="4"/>
      <c r="O1203" s="4"/>
      <c r="P1203" s="4"/>
      <c r="Q1203" s="22"/>
      <c r="R1203" s="4"/>
      <c r="S1203" s="4"/>
      <c r="T1203" s="4"/>
      <c r="U1203" s="4"/>
      <c r="V1203" s="4"/>
      <c r="W1203" s="4"/>
      <c r="X1203" s="4"/>
      <c r="Y1203" s="22"/>
      <c r="Z1203" s="4"/>
      <c r="AA1203" s="4"/>
      <c r="AB1203" s="4"/>
      <c r="AC1203" s="4"/>
      <c r="AD1203" s="4"/>
      <c r="AE1203" s="4"/>
      <c r="AF1203" s="22"/>
      <c r="AG1203" s="4"/>
      <c r="AH1203" s="4"/>
      <c r="AI1203" s="4"/>
    </row>
    <row r="1204" spans="1:35" ht="72.5" x14ac:dyDescent="0.35">
      <c r="A1204" s="23" t="s">
        <v>604</v>
      </c>
      <c r="B1204" s="10" t="s">
        <v>291</v>
      </c>
      <c r="C1204" s="1"/>
      <c r="D1204" s="1"/>
      <c r="E1204" s="1"/>
      <c r="F1204" s="1"/>
      <c r="G1204" s="2"/>
      <c r="H1204" s="22" t="s">
        <v>291</v>
      </c>
      <c r="I1204" s="1"/>
      <c r="J1204" s="1"/>
      <c r="K1204" s="1"/>
      <c r="L1204" s="1"/>
      <c r="M1204" s="1"/>
      <c r="N1204" s="1"/>
      <c r="O1204" s="1"/>
      <c r="P1204" s="2"/>
      <c r="Q1204" s="22" t="s">
        <v>291</v>
      </c>
      <c r="R1204" s="1"/>
      <c r="S1204" s="1"/>
      <c r="T1204" s="1"/>
      <c r="U1204" s="1"/>
      <c r="V1204" s="1"/>
      <c r="W1204" s="1"/>
      <c r="X1204" s="2"/>
      <c r="Y1204" s="22" t="s">
        <v>291</v>
      </c>
      <c r="Z1204" s="1"/>
      <c r="AA1204" s="1"/>
      <c r="AB1204" s="1"/>
      <c r="AC1204" s="1"/>
      <c r="AD1204" s="1"/>
      <c r="AE1204" s="2"/>
      <c r="AF1204" s="22" t="s">
        <v>291</v>
      </c>
      <c r="AG1204" s="1"/>
      <c r="AH1204" s="1"/>
      <c r="AI1204" s="1"/>
    </row>
    <row r="1205" spans="1:35" x14ac:dyDescent="0.35">
      <c r="A1205" s="23" t="s">
        <v>292</v>
      </c>
      <c r="B1205" s="27" t="s">
        <v>292</v>
      </c>
      <c r="C1205" s="1">
        <v>2</v>
      </c>
      <c r="D1205" s="1">
        <v>67</v>
      </c>
      <c r="E1205" s="1">
        <v>64</v>
      </c>
      <c r="F1205" s="1">
        <v>133</v>
      </c>
      <c r="G1205" s="2"/>
      <c r="H1205" s="22" t="s">
        <v>292</v>
      </c>
      <c r="I1205" s="1">
        <v>22</v>
      </c>
      <c r="J1205" s="1">
        <v>45</v>
      </c>
      <c r="K1205" s="1">
        <v>56</v>
      </c>
      <c r="L1205" s="1">
        <v>8</v>
      </c>
      <c r="M1205" s="1">
        <v>1</v>
      </c>
      <c r="N1205" s="1">
        <v>1</v>
      </c>
      <c r="O1205" s="1">
        <v>133</v>
      </c>
      <c r="P1205" s="2"/>
      <c r="Q1205" s="22" t="s">
        <v>292</v>
      </c>
      <c r="R1205" s="1">
        <v>17</v>
      </c>
      <c r="S1205" s="1">
        <v>19</v>
      </c>
      <c r="T1205" s="1">
        <v>18</v>
      </c>
      <c r="U1205" s="1">
        <v>29</v>
      </c>
      <c r="V1205" s="1">
        <v>50</v>
      </c>
      <c r="W1205" s="1">
        <v>133</v>
      </c>
      <c r="X1205" s="2"/>
      <c r="Y1205" s="22" t="s">
        <v>292</v>
      </c>
      <c r="Z1205" s="1">
        <v>8</v>
      </c>
      <c r="AA1205" s="1">
        <v>35</v>
      </c>
      <c r="AB1205" s="1">
        <v>8</v>
      </c>
      <c r="AC1205" s="1">
        <v>82</v>
      </c>
      <c r="AD1205" s="1">
        <v>133</v>
      </c>
      <c r="AE1205" s="2"/>
      <c r="AF1205" s="22" t="s">
        <v>292</v>
      </c>
      <c r="AG1205" s="1">
        <v>44</v>
      </c>
      <c r="AH1205" s="1">
        <v>89</v>
      </c>
      <c r="AI1205" s="1">
        <v>133</v>
      </c>
    </row>
    <row r="1206" spans="1:35" ht="29" x14ac:dyDescent="0.35">
      <c r="A1206" s="23" t="s">
        <v>293</v>
      </c>
      <c r="B1206" s="27" t="s">
        <v>293</v>
      </c>
      <c r="C1206" s="1">
        <v>9</v>
      </c>
      <c r="D1206" s="1">
        <v>144</v>
      </c>
      <c r="E1206" s="1">
        <v>113</v>
      </c>
      <c r="F1206" s="1">
        <v>266</v>
      </c>
      <c r="G1206" s="2"/>
      <c r="H1206" s="22" t="s">
        <v>293</v>
      </c>
      <c r="I1206" s="1">
        <v>20</v>
      </c>
      <c r="J1206" s="1">
        <v>124</v>
      </c>
      <c r="K1206" s="1">
        <v>86</v>
      </c>
      <c r="L1206" s="1">
        <v>27</v>
      </c>
      <c r="M1206" s="1">
        <v>5</v>
      </c>
      <c r="N1206" s="1">
        <v>4</v>
      </c>
      <c r="O1206" s="1">
        <v>266</v>
      </c>
      <c r="P1206" s="2"/>
      <c r="Q1206" s="22" t="s">
        <v>293</v>
      </c>
      <c r="R1206" s="1">
        <v>36</v>
      </c>
      <c r="S1206" s="1">
        <v>22</v>
      </c>
      <c r="T1206" s="1">
        <v>39</v>
      </c>
      <c r="U1206" s="1">
        <v>60</v>
      </c>
      <c r="V1206" s="1">
        <v>109</v>
      </c>
      <c r="W1206" s="1">
        <v>266</v>
      </c>
      <c r="X1206" s="2"/>
      <c r="Y1206" s="22" t="s">
        <v>293</v>
      </c>
      <c r="Z1206" s="1">
        <v>61</v>
      </c>
      <c r="AA1206" s="1">
        <v>70</v>
      </c>
      <c r="AB1206" s="1">
        <v>28</v>
      </c>
      <c r="AC1206" s="1">
        <v>107</v>
      </c>
      <c r="AD1206" s="1">
        <v>266</v>
      </c>
      <c r="AE1206" s="2"/>
      <c r="AF1206" s="22" t="s">
        <v>293</v>
      </c>
      <c r="AG1206" s="1">
        <v>110</v>
      </c>
      <c r="AH1206" s="1">
        <v>156</v>
      </c>
      <c r="AI1206" s="1">
        <v>266</v>
      </c>
    </row>
    <row r="1207" spans="1:35" ht="29" x14ac:dyDescent="0.35">
      <c r="A1207" s="23" t="s">
        <v>294</v>
      </c>
      <c r="B1207" s="27" t="s">
        <v>294</v>
      </c>
      <c r="C1207" s="1">
        <v>22</v>
      </c>
      <c r="D1207" s="1">
        <v>166</v>
      </c>
      <c r="E1207" s="1">
        <v>169</v>
      </c>
      <c r="F1207" s="1">
        <v>357</v>
      </c>
      <c r="G1207" s="2"/>
      <c r="H1207" s="22" t="s">
        <v>294</v>
      </c>
      <c r="I1207" s="1">
        <v>27</v>
      </c>
      <c r="J1207" s="1">
        <v>139</v>
      </c>
      <c r="K1207" s="1">
        <v>126</v>
      </c>
      <c r="L1207" s="1">
        <v>43</v>
      </c>
      <c r="M1207" s="1">
        <v>10</v>
      </c>
      <c r="N1207" s="1">
        <v>12</v>
      </c>
      <c r="O1207" s="1">
        <v>357</v>
      </c>
      <c r="P1207" s="2"/>
      <c r="Q1207" s="22" t="s">
        <v>294</v>
      </c>
      <c r="R1207" s="1">
        <v>54</v>
      </c>
      <c r="S1207" s="1">
        <v>70</v>
      </c>
      <c r="T1207" s="1">
        <v>67</v>
      </c>
      <c r="U1207" s="1">
        <v>69</v>
      </c>
      <c r="V1207" s="1">
        <v>97</v>
      </c>
      <c r="W1207" s="1">
        <v>357</v>
      </c>
      <c r="X1207" s="2"/>
      <c r="Y1207" s="22" t="s">
        <v>294</v>
      </c>
      <c r="Z1207" s="1">
        <v>78</v>
      </c>
      <c r="AA1207" s="1">
        <v>89</v>
      </c>
      <c r="AB1207" s="1">
        <v>70</v>
      </c>
      <c r="AC1207" s="1">
        <v>120</v>
      </c>
      <c r="AD1207" s="1">
        <v>357</v>
      </c>
      <c r="AE1207" s="2"/>
      <c r="AF1207" s="22" t="s">
        <v>294</v>
      </c>
      <c r="AG1207" s="1">
        <v>188</v>
      </c>
      <c r="AH1207" s="1">
        <v>169</v>
      </c>
      <c r="AI1207" s="1">
        <v>357</v>
      </c>
    </row>
    <row r="1208" spans="1:35" ht="29" x14ac:dyDescent="0.35">
      <c r="A1208" s="23" t="s">
        <v>295</v>
      </c>
      <c r="B1208" s="27" t="s">
        <v>295</v>
      </c>
      <c r="C1208" s="1">
        <v>26</v>
      </c>
      <c r="D1208" s="1">
        <v>96</v>
      </c>
      <c r="E1208" s="1">
        <v>91</v>
      </c>
      <c r="F1208" s="1">
        <v>213</v>
      </c>
      <c r="G1208" s="2"/>
      <c r="H1208" s="22" t="s">
        <v>295</v>
      </c>
      <c r="I1208" s="1">
        <v>15</v>
      </c>
      <c r="J1208" s="1">
        <v>81</v>
      </c>
      <c r="K1208" s="1">
        <v>75</v>
      </c>
      <c r="L1208" s="1">
        <v>16</v>
      </c>
      <c r="M1208" s="1">
        <v>8</v>
      </c>
      <c r="N1208" s="1">
        <v>18</v>
      </c>
      <c r="O1208" s="1">
        <v>213</v>
      </c>
      <c r="P1208" s="2"/>
      <c r="Q1208" s="22" t="s">
        <v>295</v>
      </c>
      <c r="R1208" s="1">
        <v>38</v>
      </c>
      <c r="S1208" s="1">
        <v>54</v>
      </c>
      <c r="T1208" s="1">
        <v>49</v>
      </c>
      <c r="U1208" s="1">
        <v>29</v>
      </c>
      <c r="V1208" s="1">
        <v>43</v>
      </c>
      <c r="W1208" s="1">
        <v>213</v>
      </c>
      <c r="X1208" s="2"/>
      <c r="Y1208" s="22" t="s">
        <v>295</v>
      </c>
      <c r="Z1208" s="1">
        <v>45</v>
      </c>
      <c r="AA1208" s="1">
        <v>53</v>
      </c>
      <c r="AB1208" s="1">
        <v>63</v>
      </c>
      <c r="AC1208" s="1">
        <v>52</v>
      </c>
      <c r="AD1208" s="1">
        <v>213</v>
      </c>
      <c r="AE1208" s="2"/>
      <c r="AF1208" s="22" t="s">
        <v>295</v>
      </c>
      <c r="AG1208" s="1">
        <v>118</v>
      </c>
      <c r="AH1208" s="1">
        <v>95</v>
      </c>
      <c r="AI1208" s="1">
        <v>213</v>
      </c>
    </row>
    <row r="1209" spans="1:35" x14ac:dyDescent="0.35">
      <c r="A1209" s="23" t="s">
        <v>296</v>
      </c>
      <c r="B1209" s="27" t="s">
        <v>296</v>
      </c>
      <c r="C1209" s="1">
        <v>9</v>
      </c>
      <c r="D1209" s="1">
        <v>12</v>
      </c>
      <c r="E1209" s="1">
        <v>22</v>
      </c>
      <c r="F1209" s="1">
        <v>43</v>
      </c>
      <c r="G1209" s="2"/>
      <c r="H1209" s="22" t="s">
        <v>296</v>
      </c>
      <c r="I1209" s="1">
        <v>2</v>
      </c>
      <c r="J1209" s="1">
        <v>10</v>
      </c>
      <c r="K1209" s="1">
        <v>20</v>
      </c>
      <c r="L1209" s="1">
        <v>2</v>
      </c>
      <c r="M1209" s="1">
        <v>2</v>
      </c>
      <c r="N1209" s="1">
        <v>7</v>
      </c>
      <c r="O1209" s="1">
        <v>43</v>
      </c>
      <c r="P1209" s="2"/>
      <c r="Q1209" s="22" t="s">
        <v>296</v>
      </c>
      <c r="R1209" s="1">
        <v>4</v>
      </c>
      <c r="S1209" s="1">
        <v>6</v>
      </c>
      <c r="T1209" s="1">
        <v>10</v>
      </c>
      <c r="U1209" s="1">
        <v>11</v>
      </c>
      <c r="V1209" s="1">
        <v>12</v>
      </c>
      <c r="W1209" s="1">
        <v>43</v>
      </c>
      <c r="X1209" s="2"/>
      <c r="Y1209" s="22" t="s">
        <v>296</v>
      </c>
      <c r="Z1209" s="1">
        <v>8</v>
      </c>
      <c r="AA1209" s="1">
        <v>12</v>
      </c>
      <c r="AB1209" s="1">
        <v>17</v>
      </c>
      <c r="AC1209" s="1">
        <v>6</v>
      </c>
      <c r="AD1209" s="1">
        <v>43</v>
      </c>
      <c r="AE1209" s="2"/>
      <c r="AF1209" s="22" t="s">
        <v>296</v>
      </c>
      <c r="AG1209" s="1">
        <v>23</v>
      </c>
      <c r="AH1209" s="1">
        <v>20</v>
      </c>
      <c r="AI1209" s="1">
        <v>43</v>
      </c>
    </row>
    <row r="1210" spans="1:35" x14ac:dyDescent="0.35">
      <c r="A1210" s="23" t="s">
        <v>4</v>
      </c>
      <c r="B1210" s="27" t="s">
        <v>4</v>
      </c>
      <c r="C1210" s="1">
        <v>68</v>
      </c>
      <c r="D1210" s="1">
        <v>485</v>
      </c>
      <c r="E1210" s="1">
        <v>459</v>
      </c>
      <c r="F1210" s="3">
        <v>1012</v>
      </c>
      <c r="G1210" s="2"/>
      <c r="H1210" s="22" t="s">
        <v>4</v>
      </c>
      <c r="I1210" s="1">
        <v>86</v>
      </c>
      <c r="J1210" s="1">
        <v>399</v>
      </c>
      <c r="K1210" s="1">
        <v>363</v>
      </c>
      <c r="L1210" s="1">
        <v>96</v>
      </c>
      <c r="M1210" s="1">
        <v>26</v>
      </c>
      <c r="N1210" s="1">
        <v>42</v>
      </c>
      <c r="O1210" s="3">
        <v>1012</v>
      </c>
      <c r="P1210" s="2"/>
      <c r="Q1210" s="22" t="s">
        <v>4</v>
      </c>
      <c r="R1210" s="1">
        <v>149</v>
      </c>
      <c r="S1210" s="1">
        <v>171</v>
      </c>
      <c r="T1210" s="1">
        <v>183</v>
      </c>
      <c r="U1210" s="1">
        <v>198</v>
      </c>
      <c r="V1210" s="1">
        <v>311</v>
      </c>
      <c r="W1210" s="3">
        <v>1012</v>
      </c>
      <c r="X1210" s="2"/>
      <c r="Y1210" s="22" t="s">
        <v>4</v>
      </c>
      <c r="Z1210" s="1">
        <v>200</v>
      </c>
      <c r="AA1210" s="1">
        <v>259</v>
      </c>
      <c r="AB1210" s="1">
        <v>186</v>
      </c>
      <c r="AC1210" s="1">
        <v>367</v>
      </c>
      <c r="AD1210" s="3">
        <v>1012</v>
      </c>
      <c r="AE1210" s="2"/>
      <c r="AF1210" s="22" t="s">
        <v>4</v>
      </c>
      <c r="AG1210" s="1">
        <v>483</v>
      </c>
      <c r="AH1210" s="1">
        <v>529</v>
      </c>
      <c r="AI1210" s="3">
        <v>1012</v>
      </c>
    </row>
    <row r="1211" spans="1:35" x14ac:dyDescent="0.35">
      <c r="A1211" s="5" t="s">
        <v>452</v>
      </c>
      <c r="B1211" s="5" t="s">
        <v>452</v>
      </c>
      <c r="C1211" s="4"/>
      <c r="D1211" s="4"/>
      <c r="E1211" s="4"/>
      <c r="F1211" s="4"/>
      <c r="G1211" s="4"/>
      <c r="H1211" s="22"/>
      <c r="I1211" s="4"/>
      <c r="J1211" s="4"/>
      <c r="K1211" s="4"/>
      <c r="L1211" s="4"/>
      <c r="M1211" s="4"/>
      <c r="N1211" s="4"/>
      <c r="O1211" s="4"/>
      <c r="P1211" s="4"/>
      <c r="Q1211" s="22"/>
      <c r="R1211" s="4"/>
      <c r="S1211" s="4"/>
      <c r="T1211" s="4"/>
      <c r="U1211" s="4"/>
      <c r="V1211" s="4"/>
      <c r="W1211" s="4"/>
      <c r="X1211" s="4"/>
      <c r="Y1211" s="22"/>
      <c r="Z1211" s="4"/>
      <c r="AA1211" s="4"/>
      <c r="AB1211" s="4"/>
      <c r="AC1211" s="4"/>
      <c r="AD1211" s="4"/>
      <c r="AE1211" s="4"/>
      <c r="AF1211" s="22"/>
      <c r="AG1211" s="4"/>
      <c r="AH1211" s="4"/>
      <c r="AI1211" s="4"/>
    </row>
    <row r="1212" spans="1:35" ht="72.5" x14ac:dyDescent="0.35">
      <c r="A1212" s="23" t="s">
        <v>605</v>
      </c>
      <c r="B1212" s="10" t="s">
        <v>297</v>
      </c>
      <c r="C1212" s="1"/>
      <c r="D1212" s="1"/>
      <c r="E1212" s="1"/>
      <c r="F1212" s="1"/>
      <c r="G1212" s="2"/>
      <c r="H1212" s="22" t="s">
        <v>297</v>
      </c>
      <c r="I1212" s="1"/>
      <c r="J1212" s="1"/>
      <c r="K1212" s="1"/>
      <c r="L1212" s="1"/>
      <c r="M1212" s="1"/>
      <c r="N1212" s="1"/>
      <c r="O1212" s="1"/>
      <c r="P1212" s="2"/>
      <c r="Q1212" s="22" t="s">
        <v>297</v>
      </c>
      <c r="R1212" s="1"/>
      <c r="S1212" s="1"/>
      <c r="T1212" s="1"/>
      <c r="U1212" s="1"/>
      <c r="V1212" s="1"/>
      <c r="W1212" s="1"/>
      <c r="X1212" s="2"/>
      <c r="Y1212" s="22" t="s">
        <v>297</v>
      </c>
      <c r="Z1212" s="1"/>
      <c r="AA1212" s="1"/>
      <c r="AB1212" s="1"/>
      <c r="AC1212" s="1"/>
      <c r="AD1212" s="1"/>
      <c r="AE1212" s="2"/>
      <c r="AF1212" s="22" t="s">
        <v>297</v>
      </c>
      <c r="AG1212" s="1"/>
      <c r="AH1212" s="1"/>
      <c r="AI1212" s="1"/>
    </row>
    <row r="1213" spans="1:35" x14ac:dyDescent="0.35">
      <c r="A1213" s="23" t="s">
        <v>298</v>
      </c>
      <c r="B1213" s="27" t="s">
        <v>298</v>
      </c>
      <c r="C1213" s="1">
        <v>39</v>
      </c>
      <c r="D1213" s="1">
        <v>267</v>
      </c>
      <c r="E1213" s="1">
        <v>238</v>
      </c>
      <c r="F1213" s="1">
        <v>544</v>
      </c>
      <c r="G1213" s="2"/>
      <c r="H1213" s="22" t="s">
        <v>298</v>
      </c>
      <c r="I1213" s="1">
        <v>52</v>
      </c>
      <c r="J1213" s="1">
        <v>215</v>
      </c>
      <c r="K1213" s="1">
        <v>195</v>
      </c>
      <c r="L1213" s="1">
        <v>43</v>
      </c>
      <c r="M1213" s="1">
        <v>13</v>
      </c>
      <c r="N1213" s="1">
        <v>26</v>
      </c>
      <c r="O1213" s="1">
        <v>544</v>
      </c>
      <c r="P1213" s="2"/>
      <c r="Q1213" s="22" t="s">
        <v>298</v>
      </c>
      <c r="R1213" s="1">
        <v>52</v>
      </c>
      <c r="S1213" s="1">
        <v>66</v>
      </c>
      <c r="T1213" s="1">
        <v>96</v>
      </c>
      <c r="U1213" s="1">
        <v>108</v>
      </c>
      <c r="V1213" s="1">
        <v>222</v>
      </c>
      <c r="W1213" s="1">
        <v>544</v>
      </c>
      <c r="X1213" s="2"/>
      <c r="Y1213" s="22" t="s">
        <v>298</v>
      </c>
      <c r="Z1213" s="1">
        <v>138</v>
      </c>
      <c r="AA1213" s="1">
        <v>147</v>
      </c>
      <c r="AB1213" s="1">
        <v>106</v>
      </c>
      <c r="AC1213" s="1">
        <v>153</v>
      </c>
      <c r="AD1213" s="1">
        <v>544</v>
      </c>
      <c r="AE1213" s="2"/>
      <c r="AF1213" s="22" t="s">
        <v>298</v>
      </c>
      <c r="AG1213" s="1">
        <v>238</v>
      </c>
      <c r="AH1213" s="1">
        <v>306</v>
      </c>
      <c r="AI1213" s="1">
        <v>544</v>
      </c>
    </row>
    <row r="1214" spans="1:35" x14ac:dyDescent="0.35">
      <c r="A1214" s="23" t="s">
        <v>299</v>
      </c>
      <c r="B1214" s="27" t="s">
        <v>299</v>
      </c>
      <c r="C1214" s="1">
        <v>25</v>
      </c>
      <c r="D1214" s="1">
        <v>174</v>
      </c>
      <c r="E1214" s="1">
        <v>181</v>
      </c>
      <c r="F1214" s="1">
        <v>380</v>
      </c>
      <c r="G1214" s="2"/>
      <c r="H1214" s="22" t="s">
        <v>299</v>
      </c>
      <c r="I1214" s="1">
        <v>30</v>
      </c>
      <c r="J1214" s="1">
        <v>144</v>
      </c>
      <c r="K1214" s="1">
        <v>133</v>
      </c>
      <c r="L1214" s="1">
        <v>48</v>
      </c>
      <c r="M1214" s="1">
        <v>9</v>
      </c>
      <c r="N1214" s="1">
        <v>16</v>
      </c>
      <c r="O1214" s="1">
        <v>380</v>
      </c>
      <c r="P1214" s="2"/>
      <c r="Q1214" s="22" t="s">
        <v>299</v>
      </c>
      <c r="R1214" s="1">
        <v>70</v>
      </c>
      <c r="S1214" s="1">
        <v>81</v>
      </c>
      <c r="T1214" s="1">
        <v>72</v>
      </c>
      <c r="U1214" s="1">
        <v>78</v>
      </c>
      <c r="V1214" s="1">
        <v>79</v>
      </c>
      <c r="W1214" s="1">
        <v>380</v>
      </c>
      <c r="X1214" s="2"/>
      <c r="Y1214" s="22" t="s">
        <v>299</v>
      </c>
      <c r="Z1214" s="1">
        <v>55</v>
      </c>
      <c r="AA1214" s="1">
        <v>84</v>
      </c>
      <c r="AB1214" s="1">
        <v>66</v>
      </c>
      <c r="AC1214" s="1">
        <v>175</v>
      </c>
      <c r="AD1214" s="1">
        <v>380</v>
      </c>
      <c r="AE1214" s="2"/>
      <c r="AF1214" s="22" t="s">
        <v>299</v>
      </c>
      <c r="AG1214" s="1">
        <v>200</v>
      </c>
      <c r="AH1214" s="1">
        <v>180</v>
      </c>
      <c r="AI1214" s="1">
        <v>380</v>
      </c>
    </row>
    <row r="1215" spans="1:35" x14ac:dyDescent="0.35">
      <c r="A1215" s="23" t="s">
        <v>300</v>
      </c>
      <c r="B1215" s="27" t="s">
        <v>300</v>
      </c>
      <c r="C1215" s="1">
        <v>4</v>
      </c>
      <c r="D1215" s="1">
        <v>40</v>
      </c>
      <c r="E1215" s="1">
        <v>34</v>
      </c>
      <c r="F1215" s="1">
        <v>78</v>
      </c>
      <c r="G1215" s="2"/>
      <c r="H1215" s="22" t="s">
        <v>300</v>
      </c>
      <c r="I1215" s="1">
        <v>3</v>
      </c>
      <c r="J1215" s="1">
        <v>37</v>
      </c>
      <c r="K1215" s="1">
        <v>31</v>
      </c>
      <c r="L1215" s="1">
        <v>3</v>
      </c>
      <c r="M1215" s="1">
        <v>4</v>
      </c>
      <c r="N1215" s="1">
        <v>0</v>
      </c>
      <c r="O1215" s="1">
        <v>78</v>
      </c>
      <c r="P1215" s="2"/>
      <c r="Q1215" s="22" t="s">
        <v>300</v>
      </c>
      <c r="R1215" s="1">
        <v>24</v>
      </c>
      <c r="S1215" s="1">
        <v>24</v>
      </c>
      <c r="T1215" s="1">
        <v>11</v>
      </c>
      <c r="U1215" s="1">
        <v>11</v>
      </c>
      <c r="V1215" s="1">
        <v>8</v>
      </c>
      <c r="W1215" s="1">
        <v>78</v>
      </c>
      <c r="X1215" s="2"/>
      <c r="Y1215" s="22" t="s">
        <v>300</v>
      </c>
      <c r="Z1215" s="1">
        <v>6</v>
      </c>
      <c r="AA1215" s="1">
        <v>25</v>
      </c>
      <c r="AB1215" s="1">
        <v>13</v>
      </c>
      <c r="AC1215" s="1">
        <v>34</v>
      </c>
      <c r="AD1215" s="1">
        <v>78</v>
      </c>
      <c r="AE1215" s="2"/>
      <c r="AF1215" s="22" t="s">
        <v>300</v>
      </c>
      <c r="AG1215" s="1">
        <v>40</v>
      </c>
      <c r="AH1215" s="1">
        <v>38</v>
      </c>
      <c r="AI1215" s="1">
        <v>78</v>
      </c>
    </row>
    <row r="1216" spans="1:35" x14ac:dyDescent="0.35">
      <c r="A1216" s="23" t="s">
        <v>301</v>
      </c>
      <c r="B1216" s="27" t="s">
        <v>301</v>
      </c>
      <c r="C1216" s="1">
        <v>0</v>
      </c>
      <c r="D1216" s="1">
        <v>3</v>
      </c>
      <c r="E1216" s="1">
        <v>5</v>
      </c>
      <c r="F1216" s="1">
        <v>8</v>
      </c>
      <c r="G1216" s="2"/>
      <c r="H1216" s="22" t="s">
        <v>301</v>
      </c>
      <c r="I1216" s="1">
        <v>0</v>
      </c>
      <c r="J1216" s="1">
        <v>3</v>
      </c>
      <c r="K1216" s="1">
        <v>3</v>
      </c>
      <c r="L1216" s="1">
        <v>2</v>
      </c>
      <c r="M1216" s="1">
        <v>0</v>
      </c>
      <c r="N1216" s="1">
        <v>0</v>
      </c>
      <c r="O1216" s="1">
        <v>8</v>
      </c>
      <c r="P1216" s="2"/>
      <c r="Q1216" s="22" t="s">
        <v>301</v>
      </c>
      <c r="R1216" s="1">
        <v>3</v>
      </c>
      <c r="S1216" s="1">
        <v>0</v>
      </c>
      <c r="T1216" s="1">
        <v>3</v>
      </c>
      <c r="U1216" s="1">
        <v>1</v>
      </c>
      <c r="V1216" s="1">
        <v>1</v>
      </c>
      <c r="W1216" s="1">
        <v>8</v>
      </c>
      <c r="X1216" s="2"/>
      <c r="Y1216" s="22" t="s">
        <v>301</v>
      </c>
      <c r="Z1216" s="1">
        <v>0</v>
      </c>
      <c r="AA1216" s="1">
        <v>3</v>
      </c>
      <c r="AB1216" s="1">
        <v>1</v>
      </c>
      <c r="AC1216" s="1">
        <v>4</v>
      </c>
      <c r="AD1216" s="1">
        <v>8</v>
      </c>
      <c r="AE1216" s="2"/>
      <c r="AF1216" s="22" t="s">
        <v>301</v>
      </c>
      <c r="AG1216" s="1">
        <v>4</v>
      </c>
      <c r="AH1216" s="1">
        <v>4</v>
      </c>
      <c r="AI1216" s="1">
        <v>8</v>
      </c>
    </row>
    <row r="1217" spans="1:35" x14ac:dyDescent="0.35">
      <c r="A1217" s="23" t="s">
        <v>302</v>
      </c>
      <c r="B1217" s="27" t="s">
        <v>302</v>
      </c>
      <c r="C1217" s="1">
        <v>0</v>
      </c>
      <c r="D1217" s="1">
        <v>1</v>
      </c>
      <c r="E1217" s="1">
        <v>1</v>
      </c>
      <c r="F1217" s="1">
        <v>2</v>
      </c>
      <c r="G1217" s="2"/>
      <c r="H1217" s="22" t="s">
        <v>302</v>
      </c>
      <c r="I1217" s="1">
        <v>1</v>
      </c>
      <c r="J1217" s="1">
        <v>0</v>
      </c>
      <c r="K1217" s="1">
        <v>1</v>
      </c>
      <c r="L1217" s="1">
        <v>0</v>
      </c>
      <c r="M1217" s="1">
        <v>0</v>
      </c>
      <c r="N1217" s="1">
        <v>0</v>
      </c>
      <c r="O1217" s="1">
        <v>2</v>
      </c>
      <c r="P1217" s="2"/>
      <c r="Q1217" s="22" t="s">
        <v>302</v>
      </c>
      <c r="R1217" s="1">
        <v>0</v>
      </c>
      <c r="S1217" s="1">
        <v>0</v>
      </c>
      <c r="T1217" s="1">
        <v>1</v>
      </c>
      <c r="U1217" s="1">
        <v>0</v>
      </c>
      <c r="V1217" s="1">
        <v>1</v>
      </c>
      <c r="W1217" s="1">
        <v>2</v>
      </c>
      <c r="X1217" s="2"/>
      <c r="Y1217" s="22" t="s">
        <v>302</v>
      </c>
      <c r="Z1217" s="1">
        <v>1</v>
      </c>
      <c r="AA1217" s="1">
        <v>0</v>
      </c>
      <c r="AB1217" s="1">
        <v>0</v>
      </c>
      <c r="AC1217" s="1">
        <v>1</v>
      </c>
      <c r="AD1217" s="1">
        <v>2</v>
      </c>
      <c r="AE1217" s="2"/>
      <c r="AF1217" s="22" t="s">
        <v>302</v>
      </c>
      <c r="AG1217" s="1">
        <v>1</v>
      </c>
      <c r="AH1217" s="1">
        <v>1</v>
      </c>
      <c r="AI1217" s="1">
        <v>2</v>
      </c>
    </row>
    <row r="1218" spans="1:35" x14ac:dyDescent="0.35">
      <c r="A1218" s="23" t="s">
        <v>4</v>
      </c>
      <c r="B1218" s="27" t="s">
        <v>4</v>
      </c>
      <c r="C1218" s="1">
        <v>68</v>
      </c>
      <c r="D1218" s="1">
        <v>485</v>
      </c>
      <c r="E1218" s="1">
        <v>459</v>
      </c>
      <c r="F1218" s="3">
        <v>1012</v>
      </c>
      <c r="G1218" s="2"/>
      <c r="H1218" s="22" t="s">
        <v>4</v>
      </c>
      <c r="I1218" s="1">
        <v>86</v>
      </c>
      <c r="J1218" s="1">
        <v>399</v>
      </c>
      <c r="K1218" s="1">
        <v>363</v>
      </c>
      <c r="L1218" s="1">
        <v>96</v>
      </c>
      <c r="M1218" s="1">
        <v>26</v>
      </c>
      <c r="N1218" s="1">
        <v>42</v>
      </c>
      <c r="O1218" s="3">
        <v>1012</v>
      </c>
      <c r="P1218" s="2"/>
      <c r="Q1218" s="22" t="s">
        <v>4</v>
      </c>
      <c r="R1218" s="1">
        <v>149</v>
      </c>
      <c r="S1218" s="1">
        <v>171</v>
      </c>
      <c r="T1218" s="1">
        <v>183</v>
      </c>
      <c r="U1218" s="1">
        <v>198</v>
      </c>
      <c r="V1218" s="1">
        <v>311</v>
      </c>
      <c r="W1218" s="3">
        <v>1012</v>
      </c>
      <c r="X1218" s="2"/>
      <c r="Y1218" s="22" t="s">
        <v>4</v>
      </c>
      <c r="Z1218" s="1">
        <v>200</v>
      </c>
      <c r="AA1218" s="1">
        <v>259</v>
      </c>
      <c r="AB1218" s="1">
        <v>186</v>
      </c>
      <c r="AC1218" s="1">
        <v>367</v>
      </c>
      <c r="AD1218" s="3">
        <v>1012</v>
      </c>
      <c r="AE1218" s="2"/>
      <c r="AF1218" s="22" t="s">
        <v>4</v>
      </c>
      <c r="AG1218" s="1">
        <v>483</v>
      </c>
      <c r="AH1218" s="1">
        <v>529</v>
      </c>
      <c r="AI1218" s="3">
        <v>1012</v>
      </c>
    </row>
    <row r="1219" spans="1:35" x14ac:dyDescent="0.35">
      <c r="A1219" s="5" t="s">
        <v>452</v>
      </c>
      <c r="B1219" s="5" t="s">
        <v>452</v>
      </c>
      <c r="C1219" s="4"/>
      <c r="D1219" s="4"/>
      <c r="E1219" s="4"/>
      <c r="F1219" s="4"/>
      <c r="G1219" s="4"/>
      <c r="H1219" s="22"/>
      <c r="I1219" s="4"/>
      <c r="J1219" s="4"/>
      <c r="K1219" s="4"/>
      <c r="L1219" s="4"/>
      <c r="M1219" s="4"/>
      <c r="N1219" s="4"/>
      <c r="O1219" s="4"/>
      <c r="P1219" s="4"/>
      <c r="Q1219" s="22"/>
      <c r="R1219" s="4"/>
      <c r="S1219" s="4"/>
      <c r="T1219" s="4"/>
      <c r="U1219" s="4"/>
      <c r="V1219" s="4"/>
      <c r="W1219" s="4"/>
      <c r="X1219" s="4"/>
      <c r="Y1219" s="22"/>
      <c r="Z1219" s="4"/>
      <c r="AA1219" s="4"/>
      <c r="AB1219" s="4"/>
      <c r="AC1219" s="4"/>
      <c r="AD1219" s="4"/>
      <c r="AE1219" s="4"/>
      <c r="AF1219" s="22"/>
      <c r="AG1219" s="4"/>
      <c r="AH1219" s="4"/>
      <c r="AI1219" s="4"/>
    </row>
    <row r="1220" spans="1:35" ht="87" x14ac:dyDescent="0.35">
      <c r="A1220" s="23" t="s">
        <v>606</v>
      </c>
      <c r="B1220" s="10" t="s">
        <v>303</v>
      </c>
      <c r="C1220" s="1"/>
      <c r="D1220" s="1"/>
      <c r="E1220" s="1"/>
      <c r="F1220" s="1"/>
      <c r="G1220" s="2"/>
      <c r="H1220" s="22" t="s">
        <v>303</v>
      </c>
      <c r="I1220" s="1"/>
      <c r="J1220" s="1"/>
      <c r="K1220" s="1"/>
      <c r="L1220" s="1"/>
      <c r="M1220" s="1"/>
      <c r="N1220" s="1"/>
      <c r="O1220" s="1"/>
      <c r="P1220" s="2"/>
      <c r="Q1220" s="22" t="s">
        <v>303</v>
      </c>
      <c r="R1220" s="1"/>
      <c r="S1220" s="1"/>
      <c r="T1220" s="1"/>
      <c r="U1220" s="1"/>
      <c r="V1220" s="1"/>
      <c r="W1220" s="1"/>
      <c r="X1220" s="2"/>
      <c r="Y1220" s="22" t="s">
        <v>303</v>
      </c>
      <c r="Z1220" s="1"/>
      <c r="AA1220" s="1"/>
      <c r="AB1220" s="1"/>
      <c r="AC1220" s="1"/>
      <c r="AD1220" s="1"/>
      <c r="AE1220" s="2"/>
      <c r="AF1220" s="22" t="s">
        <v>303</v>
      </c>
      <c r="AG1220" s="1"/>
      <c r="AH1220" s="1"/>
      <c r="AI1220" s="1"/>
    </row>
    <row r="1221" spans="1:35" x14ac:dyDescent="0.35">
      <c r="A1221" s="23" t="s">
        <v>298</v>
      </c>
      <c r="B1221" s="27" t="s">
        <v>298</v>
      </c>
      <c r="C1221" s="1">
        <v>31</v>
      </c>
      <c r="D1221" s="1">
        <v>180</v>
      </c>
      <c r="E1221" s="1">
        <v>183</v>
      </c>
      <c r="F1221" s="1">
        <v>394</v>
      </c>
      <c r="G1221" s="2"/>
      <c r="H1221" s="22" t="s">
        <v>298</v>
      </c>
      <c r="I1221" s="1">
        <v>33</v>
      </c>
      <c r="J1221" s="1">
        <v>147</v>
      </c>
      <c r="K1221" s="1">
        <v>149</v>
      </c>
      <c r="L1221" s="1">
        <v>34</v>
      </c>
      <c r="M1221" s="1">
        <v>10</v>
      </c>
      <c r="N1221" s="1">
        <v>21</v>
      </c>
      <c r="O1221" s="1">
        <v>394</v>
      </c>
      <c r="P1221" s="2"/>
      <c r="Q1221" s="22" t="s">
        <v>298</v>
      </c>
      <c r="R1221" s="1">
        <v>32</v>
      </c>
      <c r="S1221" s="1">
        <v>48</v>
      </c>
      <c r="T1221" s="1">
        <v>59</v>
      </c>
      <c r="U1221" s="1">
        <v>73</v>
      </c>
      <c r="V1221" s="1">
        <v>182</v>
      </c>
      <c r="W1221" s="1">
        <v>394</v>
      </c>
      <c r="X1221" s="2"/>
      <c r="Y1221" s="22" t="s">
        <v>298</v>
      </c>
      <c r="Z1221" s="1">
        <v>101</v>
      </c>
      <c r="AA1221" s="1">
        <v>97</v>
      </c>
      <c r="AB1221" s="1">
        <v>91</v>
      </c>
      <c r="AC1221" s="1">
        <v>105</v>
      </c>
      <c r="AD1221" s="1">
        <v>394</v>
      </c>
      <c r="AE1221" s="2"/>
      <c r="AF1221" s="22" t="s">
        <v>298</v>
      </c>
      <c r="AG1221" s="1">
        <v>176</v>
      </c>
      <c r="AH1221" s="1">
        <v>218</v>
      </c>
      <c r="AI1221" s="1">
        <v>394</v>
      </c>
    </row>
    <row r="1222" spans="1:35" x14ac:dyDescent="0.35">
      <c r="A1222" s="23" t="s">
        <v>299</v>
      </c>
      <c r="B1222" s="27" t="s">
        <v>299</v>
      </c>
      <c r="C1222" s="1">
        <v>26</v>
      </c>
      <c r="D1222" s="1">
        <v>203</v>
      </c>
      <c r="E1222" s="1">
        <v>189</v>
      </c>
      <c r="F1222" s="1">
        <v>418</v>
      </c>
      <c r="G1222" s="2"/>
      <c r="H1222" s="22" t="s">
        <v>299</v>
      </c>
      <c r="I1222" s="1">
        <v>30</v>
      </c>
      <c r="J1222" s="1">
        <v>173</v>
      </c>
      <c r="K1222" s="1">
        <v>140</v>
      </c>
      <c r="L1222" s="1">
        <v>49</v>
      </c>
      <c r="M1222" s="1">
        <v>8</v>
      </c>
      <c r="N1222" s="1">
        <v>18</v>
      </c>
      <c r="O1222" s="1">
        <v>418</v>
      </c>
      <c r="P1222" s="2"/>
      <c r="Q1222" s="22" t="s">
        <v>299</v>
      </c>
      <c r="R1222" s="1">
        <v>68</v>
      </c>
      <c r="S1222" s="1">
        <v>84</v>
      </c>
      <c r="T1222" s="1">
        <v>88</v>
      </c>
      <c r="U1222" s="1">
        <v>84</v>
      </c>
      <c r="V1222" s="1">
        <v>94</v>
      </c>
      <c r="W1222" s="1">
        <v>418</v>
      </c>
      <c r="X1222" s="2"/>
      <c r="Y1222" s="22" t="s">
        <v>299</v>
      </c>
      <c r="Z1222" s="1">
        <v>78</v>
      </c>
      <c r="AA1222" s="1">
        <v>114</v>
      </c>
      <c r="AB1222" s="1">
        <v>68</v>
      </c>
      <c r="AC1222" s="1">
        <v>158</v>
      </c>
      <c r="AD1222" s="1">
        <v>418</v>
      </c>
      <c r="AE1222" s="2"/>
      <c r="AF1222" s="22" t="s">
        <v>299</v>
      </c>
      <c r="AG1222" s="1">
        <v>209</v>
      </c>
      <c r="AH1222" s="1">
        <v>209</v>
      </c>
      <c r="AI1222" s="1">
        <v>418</v>
      </c>
    </row>
    <row r="1223" spans="1:35" x14ac:dyDescent="0.35">
      <c r="A1223" s="23" t="s">
        <v>300</v>
      </c>
      <c r="B1223" s="27" t="s">
        <v>300</v>
      </c>
      <c r="C1223" s="1">
        <v>9</v>
      </c>
      <c r="D1223" s="1">
        <v>91</v>
      </c>
      <c r="E1223" s="1">
        <v>78</v>
      </c>
      <c r="F1223" s="1">
        <v>178</v>
      </c>
      <c r="G1223" s="2"/>
      <c r="H1223" s="22" t="s">
        <v>300</v>
      </c>
      <c r="I1223" s="1">
        <v>22</v>
      </c>
      <c r="J1223" s="1">
        <v>69</v>
      </c>
      <c r="K1223" s="1">
        <v>67</v>
      </c>
      <c r="L1223" s="1">
        <v>11</v>
      </c>
      <c r="M1223" s="1">
        <v>6</v>
      </c>
      <c r="N1223" s="1">
        <v>3</v>
      </c>
      <c r="O1223" s="1">
        <v>178</v>
      </c>
      <c r="P1223" s="2"/>
      <c r="Q1223" s="22" t="s">
        <v>300</v>
      </c>
      <c r="R1223" s="1">
        <v>46</v>
      </c>
      <c r="S1223" s="1">
        <v>33</v>
      </c>
      <c r="T1223" s="1">
        <v>33</v>
      </c>
      <c r="U1223" s="1">
        <v>35</v>
      </c>
      <c r="V1223" s="1">
        <v>31</v>
      </c>
      <c r="W1223" s="1">
        <v>178</v>
      </c>
      <c r="X1223" s="2"/>
      <c r="Y1223" s="22" t="s">
        <v>300</v>
      </c>
      <c r="Z1223" s="1">
        <v>21</v>
      </c>
      <c r="AA1223" s="1">
        <v>44</v>
      </c>
      <c r="AB1223" s="1">
        <v>23</v>
      </c>
      <c r="AC1223" s="1">
        <v>90</v>
      </c>
      <c r="AD1223" s="1">
        <v>178</v>
      </c>
      <c r="AE1223" s="2"/>
      <c r="AF1223" s="22" t="s">
        <v>300</v>
      </c>
      <c r="AG1223" s="1">
        <v>88</v>
      </c>
      <c r="AH1223" s="1">
        <v>90</v>
      </c>
      <c r="AI1223" s="1">
        <v>178</v>
      </c>
    </row>
    <row r="1224" spans="1:35" x14ac:dyDescent="0.35">
      <c r="A1224" s="23" t="s">
        <v>301</v>
      </c>
      <c r="B1224" s="27" t="s">
        <v>301</v>
      </c>
      <c r="C1224" s="1">
        <v>2</v>
      </c>
      <c r="D1224" s="1">
        <v>8</v>
      </c>
      <c r="E1224" s="1">
        <v>8</v>
      </c>
      <c r="F1224" s="1">
        <v>18</v>
      </c>
      <c r="G1224" s="2"/>
      <c r="H1224" s="22" t="s">
        <v>301</v>
      </c>
      <c r="I1224" s="1">
        <v>1</v>
      </c>
      <c r="J1224" s="1">
        <v>7</v>
      </c>
      <c r="K1224" s="1">
        <v>6</v>
      </c>
      <c r="L1224" s="1">
        <v>2</v>
      </c>
      <c r="M1224" s="1">
        <v>2</v>
      </c>
      <c r="N1224" s="1">
        <v>0</v>
      </c>
      <c r="O1224" s="1">
        <v>18</v>
      </c>
      <c r="P1224" s="2"/>
      <c r="Q1224" s="22" t="s">
        <v>301</v>
      </c>
      <c r="R1224" s="1">
        <v>2</v>
      </c>
      <c r="S1224" s="1">
        <v>5</v>
      </c>
      <c r="T1224" s="1">
        <v>3</v>
      </c>
      <c r="U1224" s="1">
        <v>5</v>
      </c>
      <c r="V1224" s="1">
        <v>3</v>
      </c>
      <c r="W1224" s="1">
        <v>18</v>
      </c>
      <c r="X1224" s="2"/>
      <c r="Y1224" s="22" t="s">
        <v>301</v>
      </c>
      <c r="Z1224" s="1">
        <v>0</v>
      </c>
      <c r="AA1224" s="1">
        <v>3</v>
      </c>
      <c r="AB1224" s="1">
        <v>4</v>
      </c>
      <c r="AC1224" s="1">
        <v>11</v>
      </c>
      <c r="AD1224" s="1">
        <v>18</v>
      </c>
      <c r="AE1224" s="2"/>
      <c r="AF1224" s="22" t="s">
        <v>301</v>
      </c>
      <c r="AG1224" s="1">
        <v>7</v>
      </c>
      <c r="AH1224" s="1">
        <v>11</v>
      </c>
      <c r="AI1224" s="1">
        <v>18</v>
      </c>
    </row>
    <row r="1225" spans="1:35" x14ac:dyDescent="0.35">
      <c r="A1225" s="23" t="s">
        <v>302</v>
      </c>
      <c r="B1225" s="27" t="s">
        <v>302</v>
      </c>
      <c r="C1225" s="1">
        <v>0</v>
      </c>
      <c r="D1225" s="1">
        <v>3</v>
      </c>
      <c r="E1225" s="1">
        <v>1</v>
      </c>
      <c r="F1225" s="1">
        <v>4</v>
      </c>
      <c r="G1225" s="2"/>
      <c r="H1225" s="22" t="s">
        <v>302</v>
      </c>
      <c r="I1225" s="1">
        <v>0</v>
      </c>
      <c r="J1225" s="1">
        <v>3</v>
      </c>
      <c r="K1225" s="1">
        <v>1</v>
      </c>
      <c r="L1225" s="1">
        <v>0</v>
      </c>
      <c r="M1225" s="1">
        <v>0</v>
      </c>
      <c r="N1225" s="1">
        <v>0</v>
      </c>
      <c r="O1225" s="1">
        <v>4</v>
      </c>
      <c r="P1225" s="2"/>
      <c r="Q1225" s="22" t="s">
        <v>302</v>
      </c>
      <c r="R1225" s="1">
        <v>1</v>
      </c>
      <c r="S1225" s="1">
        <v>1</v>
      </c>
      <c r="T1225" s="1">
        <v>0</v>
      </c>
      <c r="U1225" s="1">
        <v>1</v>
      </c>
      <c r="V1225" s="1">
        <v>1</v>
      </c>
      <c r="W1225" s="1">
        <v>4</v>
      </c>
      <c r="X1225" s="2"/>
      <c r="Y1225" s="22" t="s">
        <v>302</v>
      </c>
      <c r="Z1225" s="1">
        <v>0</v>
      </c>
      <c r="AA1225" s="1">
        <v>1</v>
      </c>
      <c r="AB1225" s="1">
        <v>0</v>
      </c>
      <c r="AC1225" s="1">
        <v>3</v>
      </c>
      <c r="AD1225" s="1">
        <v>4</v>
      </c>
      <c r="AE1225" s="2"/>
      <c r="AF1225" s="22" t="s">
        <v>302</v>
      </c>
      <c r="AG1225" s="1">
        <v>3</v>
      </c>
      <c r="AH1225" s="1">
        <v>1</v>
      </c>
      <c r="AI1225" s="1">
        <v>4</v>
      </c>
    </row>
    <row r="1226" spans="1:35" x14ac:dyDescent="0.35">
      <c r="A1226" s="23" t="s">
        <v>4</v>
      </c>
      <c r="B1226" s="27" t="s">
        <v>4</v>
      </c>
      <c r="C1226" s="1">
        <v>68</v>
      </c>
      <c r="D1226" s="1">
        <v>485</v>
      </c>
      <c r="E1226" s="1">
        <v>459</v>
      </c>
      <c r="F1226" s="3">
        <v>1012</v>
      </c>
      <c r="G1226" s="2"/>
      <c r="H1226" s="22" t="s">
        <v>4</v>
      </c>
      <c r="I1226" s="1">
        <v>86</v>
      </c>
      <c r="J1226" s="1">
        <v>399</v>
      </c>
      <c r="K1226" s="1">
        <v>363</v>
      </c>
      <c r="L1226" s="1">
        <v>96</v>
      </c>
      <c r="M1226" s="1">
        <v>26</v>
      </c>
      <c r="N1226" s="1">
        <v>42</v>
      </c>
      <c r="O1226" s="3">
        <v>1012</v>
      </c>
      <c r="P1226" s="2"/>
      <c r="Q1226" s="22" t="s">
        <v>4</v>
      </c>
      <c r="R1226" s="1">
        <v>149</v>
      </c>
      <c r="S1226" s="1">
        <v>171</v>
      </c>
      <c r="T1226" s="1">
        <v>183</v>
      </c>
      <c r="U1226" s="1">
        <v>198</v>
      </c>
      <c r="V1226" s="1">
        <v>311</v>
      </c>
      <c r="W1226" s="3">
        <v>1012</v>
      </c>
      <c r="X1226" s="2"/>
      <c r="Y1226" s="22" t="s">
        <v>4</v>
      </c>
      <c r="Z1226" s="1">
        <v>200</v>
      </c>
      <c r="AA1226" s="1">
        <v>259</v>
      </c>
      <c r="AB1226" s="1">
        <v>186</v>
      </c>
      <c r="AC1226" s="1">
        <v>367</v>
      </c>
      <c r="AD1226" s="3">
        <v>1012</v>
      </c>
      <c r="AE1226" s="2"/>
      <c r="AF1226" s="22" t="s">
        <v>4</v>
      </c>
      <c r="AG1226" s="1">
        <v>483</v>
      </c>
      <c r="AH1226" s="1">
        <v>529</v>
      </c>
      <c r="AI1226" s="3">
        <v>1012</v>
      </c>
    </row>
    <row r="1227" spans="1:35" x14ac:dyDescent="0.35">
      <c r="A1227" s="5" t="s">
        <v>452</v>
      </c>
      <c r="B1227" s="5" t="s">
        <v>452</v>
      </c>
      <c r="C1227" s="4"/>
      <c r="D1227" s="4"/>
      <c r="E1227" s="4"/>
      <c r="F1227" s="4"/>
      <c r="G1227" s="4"/>
      <c r="H1227" s="22"/>
      <c r="I1227" s="4"/>
      <c r="J1227" s="4"/>
      <c r="K1227" s="4"/>
      <c r="L1227" s="4"/>
      <c r="M1227" s="4"/>
      <c r="N1227" s="4"/>
      <c r="O1227" s="4"/>
      <c r="P1227" s="4"/>
      <c r="Q1227" s="22"/>
      <c r="R1227" s="4"/>
      <c r="S1227" s="4"/>
      <c r="T1227" s="4"/>
      <c r="U1227" s="4"/>
      <c r="V1227" s="4"/>
      <c r="W1227" s="4"/>
      <c r="X1227" s="4"/>
      <c r="Y1227" s="22"/>
      <c r="Z1227" s="4"/>
      <c r="AA1227" s="4"/>
      <c r="AB1227" s="4"/>
      <c r="AC1227" s="4"/>
      <c r="AD1227" s="4"/>
      <c r="AE1227" s="4"/>
      <c r="AF1227" s="22"/>
      <c r="AG1227" s="4"/>
      <c r="AH1227" s="4"/>
      <c r="AI1227" s="4"/>
    </row>
    <row r="1228" spans="1:35" ht="72.5" x14ac:dyDescent="0.35">
      <c r="A1228" s="23" t="s">
        <v>607</v>
      </c>
      <c r="B1228" s="10" t="s">
        <v>304</v>
      </c>
      <c r="C1228" s="1"/>
      <c r="D1228" s="1"/>
      <c r="E1228" s="1"/>
      <c r="F1228" s="1"/>
      <c r="G1228" s="2"/>
      <c r="H1228" s="22" t="s">
        <v>304</v>
      </c>
      <c r="I1228" s="1"/>
      <c r="J1228" s="1"/>
      <c r="K1228" s="1"/>
      <c r="L1228" s="1"/>
      <c r="M1228" s="1"/>
      <c r="N1228" s="1"/>
      <c r="O1228" s="1"/>
      <c r="P1228" s="2"/>
      <c r="Q1228" s="22" t="s">
        <v>304</v>
      </c>
      <c r="R1228" s="1"/>
      <c r="S1228" s="1"/>
      <c r="T1228" s="1"/>
      <c r="U1228" s="1"/>
      <c r="V1228" s="1"/>
      <c r="W1228" s="1"/>
      <c r="X1228" s="2"/>
      <c r="Y1228" s="22" t="s">
        <v>304</v>
      </c>
      <c r="Z1228" s="1"/>
      <c r="AA1228" s="1"/>
      <c r="AB1228" s="1"/>
      <c r="AC1228" s="1"/>
      <c r="AD1228" s="1"/>
      <c r="AE1228" s="2"/>
      <c r="AF1228" s="22" t="s">
        <v>304</v>
      </c>
      <c r="AG1228" s="1"/>
      <c r="AH1228" s="1"/>
      <c r="AI1228" s="1"/>
    </row>
    <row r="1229" spans="1:35" x14ac:dyDescent="0.35">
      <c r="A1229" s="23" t="s">
        <v>298</v>
      </c>
      <c r="B1229" s="27" t="s">
        <v>298</v>
      </c>
      <c r="C1229" s="1">
        <v>34</v>
      </c>
      <c r="D1229" s="1">
        <v>295</v>
      </c>
      <c r="E1229" s="1">
        <v>241</v>
      </c>
      <c r="F1229" s="1">
        <v>570</v>
      </c>
      <c r="G1229" s="2"/>
      <c r="H1229" s="22" t="s">
        <v>298</v>
      </c>
      <c r="I1229" s="1">
        <v>54</v>
      </c>
      <c r="J1229" s="1">
        <v>241</v>
      </c>
      <c r="K1229" s="1">
        <v>204</v>
      </c>
      <c r="L1229" s="1">
        <v>37</v>
      </c>
      <c r="M1229" s="1">
        <v>13</v>
      </c>
      <c r="N1229" s="1">
        <v>21</v>
      </c>
      <c r="O1229" s="1">
        <v>570</v>
      </c>
      <c r="P1229" s="2"/>
      <c r="Q1229" s="22" t="s">
        <v>298</v>
      </c>
      <c r="R1229" s="1">
        <v>35</v>
      </c>
      <c r="S1229" s="1">
        <v>69</v>
      </c>
      <c r="T1229" s="1">
        <v>96</v>
      </c>
      <c r="U1229" s="1">
        <v>125</v>
      </c>
      <c r="V1229" s="1">
        <v>245</v>
      </c>
      <c r="W1229" s="1">
        <v>570</v>
      </c>
      <c r="X1229" s="2"/>
      <c r="Y1229" s="22" t="s">
        <v>298</v>
      </c>
      <c r="Z1229" s="1">
        <v>127</v>
      </c>
      <c r="AA1229" s="1">
        <v>167</v>
      </c>
      <c r="AB1229" s="1">
        <v>107</v>
      </c>
      <c r="AC1229" s="1">
        <v>169</v>
      </c>
      <c r="AD1229" s="1">
        <v>570</v>
      </c>
      <c r="AE1229" s="2"/>
      <c r="AF1229" s="22" t="s">
        <v>298</v>
      </c>
      <c r="AG1229" s="1">
        <v>258</v>
      </c>
      <c r="AH1229" s="1">
        <v>312</v>
      </c>
      <c r="AI1229" s="1">
        <v>570</v>
      </c>
    </row>
    <row r="1230" spans="1:35" x14ac:dyDescent="0.35">
      <c r="A1230" s="23" t="s">
        <v>299</v>
      </c>
      <c r="B1230" s="27" t="s">
        <v>299</v>
      </c>
      <c r="C1230" s="1">
        <v>26</v>
      </c>
      <c r="D1230" s="1">
        <v>125</v>
      </c>
      <c r="E1230" s="1">
        <v>140</v>
      </c>
      <c r="F1230" s="1">
        <v>291</v>
      </c>
      <c r="G1230" s="2"/>
      <c r="H1230" s="22" t="s">
        <v>299</v>
      </c>
      <c r="I1230" s="1">
        <v>21</v>
      </c>
      <c r="J1230" s="1">
        <v>104</v>
      </c>
      <c r="K1230" s="1">
        <v>102</v>
      </c>
      <c r="L1230" s="1">
        <v>38</v>
      </c>
      <c r="M1230" s="1">
        <v>7</v>
      </c>
      <c r="N1230" s="1">
        <v>19</v>
      </c>
      <c r="O1230" s="1">
        <v>291</v>
      </c>
      <c r="P1230" s="2"/>
      <c r="Q1230" s="22" t="s">
        <v>299</v>
      </c>
      <c r="R1230" s="1">
        <v>60</v>
      </c>
      <c r="S1230" s="1">
        <v>60</v>
      </c>
      <c r="T1230" s="1">
        <v>64</v>
      </c>
      <c r="U1230" s="1">
        <v>50</v>
      </c>
      <c r="V1230" s="1">
        <v>57</v>
      </c>
      <c r="W1230" s="1">
        <v>291</v>
      </c>
      <c r="X1230" s="2"/>
      <c r="Y1230" s="22" t="s">
        <v>299</v>
      </c>
      <c r="Z1230" s="1">
        <v>45</v>
      </c>
      <c r="AA1230" s="1">
        <v>48</v>
      </c>
      <c r="AB1230" s="1">
        <v>54</v>
      </c>
      <c r="AC1230" s="1">
        <v>144</v>
      </c>
      <c r="AD1230" s="1">
        <v>291</v>
      </c>
      <c r="AE1230" s="2"/>
      <c r="AF1230" s="22" t="s">
        <v>299</v>
      </c>
      <c r="AG1230" s="1">
        <v>146</v>
      </c>
      <c r="AH1230" s="1">
        <v>145</v>
      </c>
      <c r="AI1230" s="1">
        <v>291</v>
      </c>
    </row>
    <row r="1231" spans="1:35" x14ac:dyDescent="0.35">
      <c r="A1231" s="23" t="s">
        <v>300</v>
      </c>
      <c r="B1231" s="27" t="s">
        <v>300</v>
      </c>
      <c r="C1231" s="1">
        <v>5</v>
      </c>
      <c r="D1231" s="1">
        <v>61</v>
      </c>
      <c r="E1231" s="1">
        <v>67</v>
      </c>
      <c r="F1231" s="1">
        <v>133</v>
      </c>
      <c r="G1231" s="2"/>
      <c r="H1231" s="22" t="s">
        <v>300</v>
      </c>
      <c r="I1231" s="1">
        <v>11</v>
      </c>
      <c r="J1231" s="1">
        <v>50</v>
      </c>
      <c r="K1231" s="1">
        <v>49</v>
      </c>
      <c r="L1231" s="1">
        <v>18</v>
      </c>
      <c r="M1231" s="1">
        <v>3</v>
      </c>
      <c r="N1231" s="1">
        <v>2</v>
      </c>
      <c r="O1231" s="1">
        <v>133</v>
      </c>
      <c r="P1231" s="2"/>
      <c r="Q1231" s="22" t="s">
        <v>300</v>
      </c>
      <c r="R1231" s="1">
        <v>47</v>
      </c>
      <c r="S1231" s="1">
        <v>35</v>
      </c>
      <c r="T1231" s="1">
        <v>21</v>
      </c>
      <c r="U1231" s="1">
        <v>23</v>
      </c>
      <c r="V1231" s="1">
        <v>7</v>
      </c>
      <c r="W1231" s="1">
        <v>133</v>
      </c>
      <c r="X1231" s="2"/>
      <c r="Y1231" s="22" t="s">
        <v>300</v>
      </c>
      <c r="Z1231" s="1">
        <v>28</v>
      </c>
      <c r="AA1231" s="1">
        <v>37</v>
      </c>
      <c r="AB1231" s="1">
        <v>21</v>
      </c>
      <c r="AC1231" s="1">
        <v>47</v>
      </c>
      <c r="AD1231" s="1">
        <v>133</v>
      </c>
      <c r="AE1231" s="2"/>
      <c r="AF1231" s="22" t="s">
        <v>300</v>
      </c>
      <c r="AG1231" s="1">
        <v>72</v>
      </c>
      <c r="AH1231" s="1">
        <v>61</v>
      </c>
      <c r="AI1231" s="1">
        <v>133</v>
      </c>
    </row>
    <row r="1232" spans="1:35" x14ac:dyDescent="0.35">
      <c r="A1232" s="23" t="s">
        <v>301</v>
      </c>
      <c r="B1232" s="27" t="s">
        <v>301</v>
      </c>
      <c r="C1232" s="1">
        <v>2</v>
      </c>
      <c r="D1232" s="1">
        <v>3</v>
      </c>
      <c r="E1232" s="1">
        <v>10</v>
      </c>
      <c r="F1232" s="1">
        <v>15</v>
      </c>
      <c r="G1232" s="2"/>
      <c r="H1232" s="22" t="s">
        <v>301</v>
      </c>
      <c r="I1232" s="1">
        <v>0</v>
      </c>
      <c r="J1232" s="1">
        <v>3</v>
      </c>
      <c r="K1232" s="1">
        <v>7</v>
      </c>
      <c r="L1232" s="1">
        <v>3</v>
      </c>
      <c r="M1232" s="1">
        <v>2</v>
      </c>
      <c r="N1232" s="1">
        <v>0</v>
      </c>
      <c r="O1232" s="1">
        <v>15</v>
      </c>
      <c r="P1232" s="2"/>
      <c r="Q1232" s="22" t="s">
        <v>301</v>
      </c>
      <c r="R1232" s="1">
        <v>5</v>
      </c>
      <c r="S1232" s="1">
        <v>7</v>
      </c>
      <c r="T1232" s="1">
        <v>2</v>
      </c>
      <c r="U1232" s="1">
        <v>0</v>
      </c>
      <c r="V1232" s="1">
        <v>1</v>
      </c>
      <c r="W1232" s="1">
        <v>15</v>
      </c>
      <c r="X1232" s="2"/>
      <c r="Y1232" s="22" t="s">
        <v>301</v>
      </c>
      <c r="Z1232" s="1">
        <v>0</v>
      </c>
      <c r="AA1232" s="1">
        <v>6</v>
      </c>
      <c r="AB1232" s="1">
        <v>3</v>
      </c>
      <c r="AC1232" s="1">
        <v>6</v>
      </c>
      <c r="AD1232" s="1">
        <v>15</v>
      </c>
      <c r="AE1232" s="2"/>
      <c r="AF1232" s="22" t="s">
        <v>301</v>
      </c>
      <c r="AG1232" s="1">
        <v>6</v>
      </c>
      <c r="AH1232" s="1">
        <v>9</v>
      </c>
      <c r="AI1232" s="1">
        <v>15</v>
      </c>
    </row>
    <row r="1233" spans="1:35" x14ac:dyDescent="0.35">
      <c r="A1233" s="23" t="s">
        <v>302</v>
      </c>
      <c r="B1233" s="27" t="s">
        <v>302</v>
      </c>
      <c r="C1233" s="1">
        <v>1</v>
      </c>
      <c r="D1233" s="1">
        <v>1</v>
      </c>
      <c r="E1233" s="1">
        <v>1</v>
      </c>
      <c r="F1233" s="1">
        <v>3</v>
      </c>
      <c r="G1233" s="2"/>
      <c r="H1233" s="22" t="s">
        <v>302</v>
      </c>
      <c r="I1233" s="1">
        <v>0</v>
      </c>
      <c r="J1233" s="1">
        <v>1</v>
      </c>
      <c r="K1233" s="1">
        <v>1</v>
      </c>
      <c r="L1233" s="1">
        <v>0</v>
      </c>
      <c r="M1233" s="1">
        <v>1</v>
      </c>
      <c r="N1233" s="1">
        <v>0</v>
      </c>
      <c r="O1233" s="1">
        <v>3</v>
      </c>
      <c r="P1233" s="2"/>
      <c r="Q1233" s="22" t="s">
        <v>302</v>
      </c>
      <c r="R1233" s="1">
        <v>2</v>
      </c>
      <c r="S1233" s="1">
        <v>0</v>
      </c>
      <c r="T1233" s="1">
        <v>0</v>
      </c>
      <c r="U1233" s="1">
        <v>0</v>
      </c>
      <c r="V1233" s="1">
        <v>1</v>
      </c>
      <c r="W1233" s="1">
        <v>3</v>
      </c>
      <c r="X1233" s="2"/>
      <c r="Y1233" s="22" t="s">
        <v>302</v>
      </c>
      <c r="Z1233" s="1">
        <v>0</v>
      </c>
      <c r="AA1233" s="1">
        <v>1</v>
      </c>
      <c r="AB1233" s="1">
        <v>1</v>
      </c>
      <c r="AC1233" s="1">
        <v>1</v>
      </c>
      <c r="AD1233" s="1">
        <v>3</v>
      </c>
      <c r="AE1233" s="2"/>
      <c r="AF1233" s="22" t="s">
        <v>302</v>
      </c>
      <c r="AG1233" s="1">
        <v>1</v>
      </c>
      <c r="AH1233" s="1">
        <v>2</v>
      </c>
      <c r="AI1233" s="1">
        <v>3</v>
      </c>
    </row>
    <row r="1234" spans="1:35" x14ac:dyDescent="0.35">
      <c r="A1234" s="23" t="s">
        <v>4</v>
      </c>
      <c r="B1234" s="27" t="s">
        <v>4</v>
      </c>
      <c r="C1234" s="1">
        <v>68</v>
      </c>
      <c r="D1234" s="1">
        <v>485</v>
      </c>
      <c r="E1234" s="1">
        <v>459</v>
      </c>
      <c r="F1234" s="3">
        <v>1012</v>
      </c>
      <c r="G1234" s="2"/>
      <c r="H1234" s="22" t="s">
        <v>4</v>
      </c>
      <c r="I1234" s="1">
        <v>86</v>
      </c>
      <c r="J1234" s="1">
        <v>399</v>
      </c>
      <c r="K1234" s="1">
        <v>363</v>
      </c>
      <c r="L1234" s="1">
        <v>96</v>
      </c>
      <c r="M1234" s="1">
        <v>26</v>
      </c>
      <c r="N1234" s="1">
        <v>42</v>
      </c>
      <c r="O1234" s="3">
        <v>1012</v>
      </c>
      <c r="P1234" s="2"/>
      <c r="Q1234" s="22" t="s">
        <v>4</v>
      </c>
      <c r="R1234" s="1">
        <v>149</v>
      </c>
      <c r="S1234" s="1">
        <v>171</v>
      </c>
      <c r="T1234" s="1">
        <v>183</v>
      </c>
      <c r="U1234" s="1">
        <v>198</v>
      </c>
      <c r="V1234" s="1">
        <v>311</v>
      </c>
      <c r="W1234" s="3">
        <v>1012</v>
      </c>
      <c r="X1234" s="2"/>
      <c r="Y1234" s="22" t="s">
        <v>4</v>
      </c>
      <c r="Z1234" s="1">
        <v>200</v>
      </c>
      <c r="AA1234" s="1">
        <v>259</v>
      </c>
      <c r="AB1234" s="1">
        <v>186</v>
      </c>
      <c r="AC1234" s="1">
        <v>367</v>
      </c>
      <c r="AD1234" s="3">
        <v>1012</v>
      </c>
      <c r="AE1234" s="2"/>
      <c r="AF1234" s="22" t="s">
        <v>4</v>
      </c>
      <c r="AG1234" s="1">
        <v>483</v>
      </c>
      <c r="AH1234" s="1">
        <v>529</v>
      </c>
      <c r="AI1234" s="3">
        <v>1012</v>
      </c>
    </row>
    <row r="1235" spans="1:35" x14ac:dyDescent="0.35">
      <c r="A1235" s="5" t="s">
        <v>452</v>
      </c>
      <c r="B1235" s="5" t="s">
        <v>452</v>
      </c>
      <c r="C1235" s="4"/>
      <c r="D1235" s="4"/>
      <c r="E1235" s="4"/>
      <c r="F1235" s="4"/>
      <c r="G1235" s="4"/>
      <c r="H1235" s="22"/>
      <c r="I1235" s="4"/>
      <c r="J1235" s="4"/>
      <c r="K1235" s="4"/>
      <c r="L1235" s="4"/>
      <c r="M1235" s="4"/>
      <c r="N1235" s="4"/>
      <c r="O1235" s="4"/>
      <c r="P1235" s="4"/>
      <c r="Q1235" s="22"/>
      <c r="R1235" s="4"/>
      <c r="S1235" s="4"/>
      <c r="T1235" s="4"/>
      <c r="U1235" s="4"/>
      <c r="V1235" s="4"/>
      <c r="W1235" s="4"/>
      <c r="X1235" s="4"/>
      <c r="Y1235" s="22"/>
      <c r="Z1235" s="4"/>
      <c r="AA1235" s="4"/>
      <c r="AB1235" s="4"/>
      <c r="AC1235" s="4"/>
      <c r="AD1235" s="4"/>
      <c r="AE1235" s="4"/>
      <c r="AF1235" s="22"/>
      <c r="AG1235" s="4"/>
      <c r="AH1235" s="4"/>
      <c r="AI1235" s="4"/>
    </row>
    <row r="1236" spans="1:35" ht="72.5" x14ac:dyDescent="0.35">
      <c r="A1236" s="23" t="s">
        <v>608</v>
      </c>
      <c r="B1236" s="10" t="s">
        <v>305</v>
      </c>
      <c r="C1236" s="1"/>
      <c r="D1236" s="1"/>
      <c r="E1236" s="1"/>
      <c r="F1236" s="1"/>
      <c r="G1236" s="2"/>
      <c r="H1236" s="22" t="s">
        <v>305</v>
      </c>
      <c r="I1236" s="1"/>
      <c r="J1236" s="1"/>
      <c r="K1236" s="1"/>
      <c r="L1236" s="1"/>
      <c r="M1236" s="1"/>
      <c r="N1236" s="1"/>
      <c r="O1236" s="1"/>
      <c r="P1236" s="2"/>
      <c r="Q1236" s="22" t="s">
        <v>305</v>
      </c>
      <c r="R1236" s="1"/>
      <c r="S1236" s="1"/>
      <c r="T1236" s="1"/>
      <c r="U1236" s="1"/>
      <c r="V1236" s="1"/>
      <c r="W1236" s="1"/>
      <c r="X1236" s="2"/>
      <c r="Y1236" s="22" t="s">
        <v>305</v>
      </c>
      <c r="Z1236" s="1"/>
      <c r="AA1236" s="1"/>
      <c r="AB1236" s="1"/>
      <c r="AC1236" s="1"/>
      <c r="AD1236" s="1"/>
      <c r="AE1236" s="2"/>
      <c r="AF1236" s="22" t="s">
        <v>305</v>
      </c>
      <c r="AG1236" s="1"/>
      <c r="AH1236" s="1"/>
      <c r="AI1236" s="1"/>
    </row>
    <row r="1237" spans="1:35" x14ac:dyDescent="0.35">
      <c r="A1237" s="23" t="s">
        <v>298</v>
      </c>
      <c r="B1237" s="27" t="s">
        <v>298</v>
      </c>
      <c r="C1237" s="1">
        <v>51</v>
      </c>
      <c r="D1237" s="1">
        <v>419</v>
      </c>
      <c r="E1237" s="1">
        <v>384</v>
      </c>
      <c r="F1237" s="1">
        <v>854</v>
      </c>
      <c r="G1237" s="2"/>
      <c r="H1237" s="22" t="s">
        <v>298</v>
      </c>
      <c r="I1237" s="1">
        <v>76</v>
      </c>
      <c r="J1237" s="1">
        <v>343</v>
      </c>
      <c r="K1237" s="1">
        <v>303</v>
      </c>
      <c r="L1237" s="1">
        <v>81</v>
      </c>
      <c r="M1237" s="1">
        <v>18</v>
      </c>
      <c r="N1237" s="1">
        <v>33</v>
      </c>
      <c r="O1237" s="1">
        <v>854</v>
      </c>
      <c r="P1237" s="2"/>
      <c r="Q1237" s="22" t="s">
        <v>298</v>
      </c>
      <c r="R1237" s="1">
        <v>60</v>
      </c>
      <c r="S1237" s="1">
        <v>122</v>
      </c>
      <c r="T1237" s="1">
        <v>172</v>
      </c>
      <c r="U1237" s="1">
        <v>191</v>
      </c>
      <c r="V1237" s="1">
        <v>309</v>
      </c>
      <c r="W1237" s="1">
        <v>854</v>
      </c>
      <c r="X1237" s="2"/>
      <c r="Y1237" s="22" t="s">
        <v>298</v>
      </c>
      <c r="Z1237" s="1">
        <v>185</v>
      </c>
      <c r="AA1237" s="1">
        <v>213</v>
      </c>
      <c r="AB1237" s="1">
        <v>154</v>
      </c>
      <c r="AC1237" s="1">
        <v>302</v>
      </c>
      <c r="AD1237" s="1">
        <v>854</v>
      </c>
      <c r="AE1237" s="2"/>
      <c r="AF1237" s="22" t="s">
        <v>298</v>
      </c>
      <c r="AG1237" s="1">
        <v>389</v>
      </c>
      <c r="AH1237" s="1">
        <v>465</v>
      </c>
      <c r="AI1237" s="1">
        <v>854</v>
      </c>
    </row>
    <row r="1238" spans="1:35" x14ac:dyDescent="0.35">
      <c r="A1238" s="23" t="s">
        <v>299</v>
      </c>
      <c r="B1238" s="27" t="s">
        <v>299</v>
      </c>
      <c r="C1238" s="1">
        <v>10</v>
      </c>
      <c r="D1238" s="1">
        <v>25</v>
      </c>
      <c r="E1238" s="1">
        <v>34</v>
      </c>
      <c r="F1238" s="1">
        <v>69</v>
      </c>
      <c r="G1238" s="2"/>
      <c r="H1238" s="22" t="s">
        <v>299</v>
      </c>
      <c r="I1238" s="1">
        <v>5</v>
      </c>
      <c r="J1238" s="1">
        <v>20</v>
      </c>
      <c r="K1238" s="1">
        <v>30</v>
      </c>
      <c r="L1238" s="1">
        <v>4</v>
      </c>
      <c r="M1238" s="1">
        <v>3</v>
      </c>
      <c r="N1238" s="1">
        <v>7</v>
      </c>
      <c r="O1238" s="1">
        <v>69</v>
      </c>
      <c r="P1238" s="2"/>
      <c r="Q1238" s="22" t="s">
        <v>299</v>
      </c>
      <c r="R1238" s="1">
        <v>32</v>
      </c>
      <c r="S1238" s="1">
        <v>22</v>
      </c>
      <c r="T1238" s="1">
        <v>8</v>
      </c>
      <c r="U1238" s="1">
        <v>6</v>
      </c>
      <c r="V1238" s="1">
        <v>1</v>
      </c>
      <c r="W1238" s="1">
        <v>69</v>
      </c>
      <c r="X1238" s="2"/>
      <c r="Y1238" s="22" t="s">
        <v>299</v>
      </c>
      <c r="Z1238" s="1">
        <v>8</v>
      </c>
      <c r="AA1238" s="1">
        <v>11</v>
      </c>
      <c r="AB1238" s="1">
        <v>18</v>
      </c>
      <c r="AC1238" s="1">
        <v>32</v>
      </c>
      <c r="AD1238" s="1">
        <v>69</v>
      </c>
      <c r="AE1238" s="2"/>
      <c r="AF1238" s="22" t="s">
        <v>299</v>
      </c>
      <c r="AG1238" s="1">
        <v>38</v>
      </c>
      <c r="AH1238" s="1">
        <v>31</v>
      </c>
      <c r="AI1238" s="1">
        <v>69</v>
      </c>
    </row>
    <row r="1239" spans="1:35" x14ac:dyDescent="0.35">
      <c r="A1239" s="23" t="s">
        <v>300</v>
      </c>
      <c r="B1239" s="27" t="s">
        <v>300</v>
      </c>
      <c r="C1239" s="1">
        <v>6</v>
      </c>
      <c r="D1239" s="1">
        <v>34</v>
      </c>
      <c r="E1239" s="1">
        <v>25</v>
      </c>
      <c r="F1239" s="1">
        <v>65</v>
      </c>
      <c r="G1239" s="2"/>
      <c r="H1239" s="22" t="s">
        <v>300</v>
      </c>
      <c r="I1239" s="1">
        <v>5</v>
      </c>
      <c r="J1239" s="1">
        <v>29</v>
      </c>
      <c r="K1239" s="1">
        <v>18</v>
      </c>
      <c r="L1239" s="1">
        <v>7</v>
      </c>
      <c r="M1239" s="1">
        <v>4</v>
      </c>
      <c r="N1239" s="1">
        <v>2</v>
      </c>
      <c r="O1239" s="1">
        <v>65</v>
      </c>
      <c r="P1239" s="2"/>
      <c r="Q1239" s="22" t="s">
        <v>300</v>
      </c>
      <c r="R1239" s="1">
        <v>43</v>
      </c>
      <c r="S1239" s="1">
        <v>18</v>
      </c>
      <c r="T1239" s="1">
        <v>3</v>
      </c>
      <c r="U1239" s="1">
        <v>1</v>
      </c>
      <c r="V1239" s="1">
        <v>0</v>
      </c>
      <c r="W1239" s="1">
        <v>65</v>
      </c>
      <c r="X1239" s="2"/>
      <c r="Y1239" s="22" t="s">
        <v>300</v>
      </c>
      <c r="Z1239" s="1">
        <v>6</v>
      </c>
      <c r="AA1239" s="1">
        <v>25</v>
      </c>
      <c r="AB1239" s="1">
        <v>9</v>
      </c>
      <c r="AC1239" s="1">
        <v>25</v>
      </c>
      <c r="AD1239" s="1">
        <v>65</v>
      </c>
      <c r="AE1239" s="2"/>
      <c r="AF1239" s="22" t="s">
        <v>300</v>
      </c>
      <c r="AG1239" s="1">
        <v>41</v>
      </c>
      <c r="AH1239" s="1">
        <v>24</v>
      </c>
      <c r="AI1239" s="1">
        <v>65</v>
      </c>
    </row>
    <row r="1240" spans="1:35" x14ac:dyDescent="0.35">
      <c r="A1240" s="23" t="s">
        <v>301</v>
      </c>
      <c r="B1240" s="27" t="s">
        <v>301</v>
      </c>
      <c r="C1240" s="1">
        <v>0</v>
      </c>
      <c r="D1240" s="1">
        <v>4</v>
      </c>
      <c r="E1240" s="1">
        <v>13</v>
      </c>
      <c r="F1240" s="1">
        <v>17</v>
      </c>
      <c r="G1240" s="2"/>
      <c r="H1240" s="22" t="s">
        <v>301</v>
      </c>
      <c r="I1240" s="1">
        <v>0</v>
      </c>
      <c r="J1240" s="1">
        <v>4</v>
      </c>
      <c r="K1240" s="1">
        <v>10</v>
      </c>
      <c r="L1240" s="1">
        <v>3</v>
      </c>
      <c r="M1240" s="1">
        <v>0</v>
      </c>
      <c r="N1240" s="1">
        <v>0</v>
      </c>
      <c r="O1240" s="1">
        <v>17</v>
      </c>
      <c r="P1240" s="2"/>
      <c r="Q1240" s="22" t="s">
        <v>301</v>
      </c>
      <c r="R1240" s="1">
        <v>10</v>
      </c>
      <c r="S1240" s="1">
        <v>7</v>
      </c>
      <c r="T1240" s="1">
        <v>0</v>
      </c>
      <c r="U1240" s="1">
        <v>0</v>
      </c>
      <c r="V1240" s="1">
        <v>0</v>
      </c>
      <c r="W1240" s="1">
        <v>17</v>
      </c>
      <c r="X1240" s="2"/>
      <c r="Y1240" s="22" t="s">
        <v>301</v>
      </c>
      <c r="Z1240" s="1">
        <v>0</v>
      </c>
      <c r="AA1240" s="1">
        <v>7</v>
      </c>
      <c r="AB1240" s="1">
        <v>3</v>
      </c>
      <c r="AC1240" s="1">
        <v>7</v>
      </c>
      <c r="AD1240" s="1">
        <v>17</v>
      </c>
      <c r="AE1240" s="2"/>
      <c r="AF1240" s="22" t="s">
        <v>301</v>
      </c>
      <c r="AG1240" s="1">
        <v>10</v>
      </c>
      <c r="AH1240" s="1">
        <v>7</v>
      </c>
      <c r="AI1240" s="1">
        <v>17</v>
      </c>
    </row>
    <row r="1241" spans="1:35" x14ac:dyDescent="0.35">
      <c r="A1241" s="23" t="s">
        <v>302</v>
      </c>
      <c r="B1241" s="27" t="s">
        <v>302</v>
      </c>
      <c r="C1241" s="1">
        <v>1</v>
      </c>
      <c r="D1241" s="1">
        <v>3</v>
      </c>
      <c r="E1241" s="1">
        <v>3</v>
      </c>
      <c r="F1241" s="1">
        <v>7</v>
      </c>
      <c r="G1241" s="2"/>
      <c r="H1241" s="22" t="s">
        <v>302</v>
      </c>
      <c r="I1241" s="1">
        <v>0</v>
      </c>
      <c r="J1241" s="1">
        <v>3</v>
      </c>
      <c r="K1241" s="1">
        <v>2</v>
      </c>
      <c r="L1241" s="1">
        <v>1</v>
      </c>
      <c r="M1241" s="1">
        <v>1</v>
      </c>
      <c r="N1241" s="1">
        <v>0</v>
      </c>
      <c r="O1241" s="1">
        <v>7</v>
      </c>
      <c r="P1241" s="2"/>
      <c r="Q1241" s="22" t="s">
        <v>302</v>
      </c>
      <c r="R1241" s="1">
        <v>4</v>
      </c>
      <c r="S1241" s="1">
        <v>2</v>
      </c>
      <c r="T1241" s="1">
        <v>0</v>
      </c>
      <c r="U1241" s="1">
        <v>0</v>
      </c>
      <c r="V1241" s="1">
        <v>1</v>
      </c>
      <c r="W1241" s="1">
        <v>7</v>
      </c>
      <c r="X1241" s="2"/>
      <c r="Y1241" s="22" t="s">
        <v>302</v>
      </c>
      <c r="Z1241" s="1">
        <v>1</v>
      </c>
      <c r="AA1241" s="1">
        <v>3</v>
      </c>
      <c r="AB1241" s="1">
        <v>2</v>
      </c>
      <c r="AC1241" s="1">
        <v>1</v>
      </c>
      <c r="AD1241" s="1">
        <v>7</v>
      </c>
      <c r="AE1241" s="2"/>
      <c r="AF1241" s="22" t="s">
        <v>302</v>
      </c>
      <c r="AG1241" s="1">
        <v>5</v>
      </c>
      <c r="AH1241" s="1">
        <v>2</v>
      </c>
      <c r="AI1241" s="1">
        <v>7</v>
      </c>
    </row>
    <row r="1242" spans="1:35" x14ac:dyDescent="0.35">
      <c r="A1242" s="23" t="s">
        <v>4</v>
      </c>
      <c r="B1242" s="27" t="s">
        <v>4</v>
      </c>
      <c r="C1242" s="1">
        <v>68</v>
      </c>
      <c r="D1242" s="1">
        <v>485</v>
      </c>
      <c r="E1242" s="1">
        <v>459</v>
      </c>
      <c r="F1242" s="3">
        <v>1012</v>
      </c>
      <c r="G1242" s="2"/>
      <c r="H1242" s="22" t="s">
        <v>4</v>
      </c>
      <c r="I1242" s="1">
        <v>86</v>
      </c>
      <c r="J1242" s="1">
        <v>399</v>
      </c>
      <c r="K1242" s="1">
        <v>363</v>
      </c>
      <c r="L1242" s="1">
        <v>96</v>
      </c>
      <c r="M1242" s="1">
        <v>26</v>
      </c>
      <c r="N1242" s="1">
        <v>42</v>
      </c>
      <c r="O1242" s="3">
        <v>1012</v>
      </c>
      <c r="P1242" s="2"/>
      <c r="Q1242" s="22" t="s">
        <v>4</v>
      </c>
      <c r="R1242" s="1">
        <v>149</v>
      </c>
      <c r="S1242" s="1">
        <v>171</v>
      </c>
      <c r="T1242" s="1">
        <v>183</v>
      </c>
      <c r="U1242" s="1">
        <v>198</v>
      </c>
      <c r="V1242" s="1">
        <v>311</v>
      </c>
      <c r="W1242" s="3">
        <v>1012</v>
      </c>
      <c r="X1242" s="2"/>
      <c r="Y1242" s="22" t="s">
        <v>4</v>
      </c>
      <c r="Z1242" s="1">
        <v>200</v>
      </c>
      <c r="AA1242" s="1">
        <v>259</v>
      </c>
      <c r="AB1242" s="1">
        <v>186</v>
      </c>
      <c r="AC1242" s="1">
        <v>367</v>
      </c>
      <c r="AD1242" s="3">
        <v>1012</v>
      </c>
      <c r="AE1242" s="2"/>
      <c r="AF1242" s="22" t="s">
        <v>4</v>
      </c>
      <c r="AG1242" s="1">
        <v>483</v>
      </c>
      <c r="AH1242" s="1">
        <v>529</v>
      </c>
      <c r="AI1242" s="3">
        <v>1012</v>
      </c>
    </row>
    <row r="1243" spans="1:35" x14ac:dyDescent="0.35">
      <c r="A1243" s="5" t="s">
        <v>452</v>
      </c>
      <c r="B1243" s="5" t="s">
        <v>452</v>
      </c>
      <c r="C1243" s="4"/>
      <c r="D1243" s="4"/>
      <c r="E1243" s="4"/>
      <c r="F1243" s="4"/>
      <c r="G1243" s="4"/>
      <c r="H1243" s="22"/>
      <c r="I1243" s="4"/>
      <c r="J1243" s="4"/>
      <c r="K1243" s="4"/>
      <c r="L1243" s="4"/>
      <c r="M1243" s="4"/>
      <c r="N1243" s="4"/>
      <c r="O1243" s="4"/>
      <c r="P1243" s="4"/>
      <c r="Q1243" s="22"/>
      <c r="R1243" s="4"/>
      <c r="S1243" s="4"/>
      <c r="T1243" s="4"/>
      <c r="U1243" s="4"/>
      <c r="V1243" s="4"/>
      <c r="W1243" s="4"/>
      <c r="X1243" s="4"/>
      <c r="Y1243" s="22"/>
      <c r="Z1243" s="4"/>
      <c r="AA1243" s="4"/>
      <c r="AB1243" s="4"/>
      <c r="AC1243" s="4"/>
      <c r="AD1243" s="4"/>
      <c r="AE1243" s="4"/>
      <c r="AF1243" s="22"/>
      <c r="AG1243" s="4"/>
      <c r="AH1243" s="4"/>
      <c r="AI1243" s="4"/>
    </row>
    <row r="1244" spans="1:35" ht="87" x14ac:dyDescent="0.35">
      <c r="A1244" s="23" t="s">
        <v>609</v>
      </c>
      <c r="B1244" s="10" t="s">
        <v>306</v>
      </c>
      <c r="C1244" s="1"/>
      <c r="D1244" s="1"/>
      <c r="E1244" s="1"/>
      <c r="F1244" s="1"/>
      <c r="G1244" s="2"/>
      <c r="H1244" s="22" t="s">
        <v>306</v>
      </c>
      <c r="I1244" s="1"/>
      <c r="J1244" s="1"/>
      <c r="K1244" s="1"/>
      <c r="L1244" s="1"/>
      <c r="M1244" s="1"/>
      <c r="N1244" s="1"/>
      <c r="O1244" s="1"/>
      <c r="P1244" s="2"/>
      <c r="Q1244" s="22" t="s">
        <v>306</v>
      </c>
      <c r="R1244" s="1"/>
      <c r="S1244" s="1"/>
      <c r="T1244" s="1"/>
      <c r="U1244" s="1"/>
      <c r="V1244" s="1"/>
      <c r="W1244" s="1"/>
      <c r="X1244" s="2"/>
      <c r="Y1244" s="22" t="s">
        <v>306</v>
      </c>
      <c r="Z1244" s="1"/>
      <c r="AA1244" s="1"/>
      <c r="AB1244" s="1"/>
      <c r="AC1244" s="1"/>
      <c r="AD1244" s="1"/>
      <c r="AE1244" s="2"/>
      <c r="AF1244" s="22" t="s">
        <v>306</v>
      </c>
      <c r="AG1244" s="1"/>
      <c r="AH1244" s="1"/>
      <c r="AI1244" s="1"/>
    </row>
    <row r="1245" spans="1:35" x14ac:dyDescent="0.35">
      <c r="A1245" s="23" t="s">
        <v>298</v>
      </c>
      <c r="B1245" s="27" t="s">
        <v>298</v>
      </c>
      <c r="C1245" s="1">
        <v>1</v>
      </c>
      <c r="D1245" s="1">
        <v>7</v>
      </c>
      <c r="E1245" s="1">
        <v>9</v>
      </c>
      <c r="F1245" s="1">
        <v>17</v>
      </c>
      <c r="G1245" s="2"/>
      <c r="H1245" s="22" t="s">
        <v>298</v>
      </c>
      <c r="I1245" s="1">
        <v>5</v>
      </c>
      <c r="J1245" s="1">
        <v>2</v>
      </c>
      <c r="K1245" s="1">
        <v>9</v>
      </c>
      <c r="L1245" s="1">
        <v>0</v>
      </c>
      <c r="M1245" s="1">
        <v>0</v>
      </c>
      <c r="N1245" s="1">
        <v>1</v>
      </c>
      <c r="O1245" s="1">
        <v>17</v>
      </c>
      <c r="P1245" s="2"/>
      <c r="Q1245" s="22" t="s">
        <v>298</v>
      </c>
      <c r="R1245" s="1">
        <v>2</v>
      </c>
      <c r="S1245" s="1">
        <v>3</v>
      </c>
      <c r="T1245" s="1">
        <v>2</v>
      </c>
      <c r="U1245" s="1">
        <v>2</v>
      </c>
      <c r="V1245" s="1">
        <v>8</v>
      </c>
      <c r="W1245" s="1">
        <v>17</v>
      </c>
      <c r="X1245" s="2"/>
      <c r="Y1245" s="22" t="s">
        <v>298</v>
      </c>
      <c r="Z1245" s="1">
        <v>3</v>
      </c>
      <c r="AA1245" s="1">
        <v>2</v>
      </c>
      <c r="AB1245" s="1">
        <v>2</v>
      </c>
      <c r="AC1245" s="1">
        <v>10</v>
      </c>
      <c r="AD1245" s="1">
        <v>17</v>
      </c>
      <c r="AE1245" s="2"/>
      <c r="AF1245" s="22" t="s">
        <v>298</v>
      </c>
      <c r="AG1245" s="1">
        <v>8</v>
      </c>
      <c r="AH1245" s="1">
        <v>9</v>
      </c>
      <c r="AI1245" s="1">
        <v>17</v>
      </c>
    </row>
    <row r="1246" spans="1:35" x14ac:dyDescent="0.35">
      <c r="A1246" s="23" t="s">
        <v>299</v>
      </c>
      <c r="B1246" s="27" t="s">
        <v>299</v>
      </c>
      <c r="C1246" s="1">
        <v>0</v>
      </c>
      <c r="D1246" s="1">
        <v>4</v>
      </c>
      <c r="E1246" s="1">
        <v>4</v>
      </c>
      <c r="F1246" s="1">
        <v>8</v>
      </c>
      <c r="G1246" s="2"/>
      <c r="H1246" s="22" t="s">
        <v>299</v>
      </c>
      <c r="I1246" s="1">
        <v>0</v>
      </c>
      <c r="J1246" s="1">
        <v>4</v>
      </c>
      <c r="K1246" s="1">
        <v>4</v>
      </c>
      <c r="L1246" s="1">
        <v>0</v>
      </c>
      <c r="M1246" s="1">
        <v>0</v>
      </c>
      <c r="N1246" s="1">
        <v>0</v>
      </c>
      <c r="O1246" s="1">
        <v>8</v>
      </c>
      <c r="P1246" s="2"/>
      <c r="Q1246" s="22" t="s">
        <v>299</v>
      </c>
      <c r="R1246" s="1">
        <v>3</v>
      </c>
      <c r="S1246" s="1">
        <v>2</v>
      </c>
      <c r="T1246" s="1">
        <v>0</v>
      </c>
      <c r="U1246" s="1">
        <v>1</v>
      </c>
      <c r="V1246" s="1">
        <v>2</v>
      </c>
      <c r="W1246" s="1">
        <v>8</v>
      </c>
      <c r="X1246" s="2"/>
      <c r="Y1246" s="22" t="s">
        <v>299</v>
      </c>
      <c r="Z1246" s="1">
        <v>1</v>
      </c>
      <c r="AA1246" s="1">
        <v>2</v>
      </c>
      <c r="AB1246" s="1">
        <v>1</v>
      </c>
      <c r="AC1246" s="1">
        <v>4</v>
      </c>
      <c r="AD1246" s="1">
        <v>8</v>
      </c>
      <c r="AE1246" s="2"/>
      <c r="AF1246" s="22" t="s">
        <v>299</v>
      </c>
      <c r="AG1246" s="1">
        <v>6</v>
      </c>
      <c r="AH1246" s="1">
        <v>2</v>
      </c>
      <c r="AI1246" s="1">
        <v>8</v>
      </c>
    </row>
    <row r="1247" spans="1:35" x14ac:dyDescent="0.35">
      <c r="A1247" s="23" t="s">
        <v>300</v>
      </c>
      <c r="B1247" s="27" t="s">
        <v>300</v>
      </c>
      <c r="C1247" s="1">
        <v>1</v>
      </c>
      <c r="D1247" s="1">
        <v>16</v>
      </c>
      <c r="E1247" s="1">
        <v>13</v>
      </c>
      <c r="F1247" s="1">
        <v>30</v>
      </c>
      <c r="G1247" s="2"/>
      <c r="H1247" s="22" t="s">
        <v>300</v>
      </c>
      <c r="I1247" s="1">
        <v>9</v>
      </c>
      <c r="J1247" s="1">
        <v>7</v>
      </c>
      <c r="K1247" s="1">
        <v>12</v>
      </c>
      <c r="L1247" s="1">
        <v>1</v>
      </c>
      <c r="M1247" s="1">
        <v>1</v>
      </c>
      <c r="N1247" s="1">
        <v>0</v>
      </c>
      <c r="O1247" s="1">
        <v>30</v>
      </c>
      <c r="P1247" s="2"/>
      <c r="Q1247" s="22" t="s">
        <v>300</v>
      </c>
      <c r="R1247" s="1">
        <v>4</v>
      </c>
      <c r="S1247" s="1">
        <v>12</v>
      </c>
      <c r="T1247" s="1">
        <v>9</v>
      </c>
      <c r="U1247" s="1">
        <v>4</v>
      </c>
      <c r="V1247" s="1">
        <v>1</v>
      </c>
      <c r="W1247" s="1">
        <v>30</v>
      </c>
      <c r="X1247" s="2"/>
      <c r="Y1247" s="22" t="s">
        <v>300</v>
      </c>
      <c r="Z1247" s="1">
        <v>2</v>
      </c>
      <c r="AA1247" s="1">
        <v>2</v>
      </c>
      <c r="AB1247" s="1">
        <v>12</v>
      </c>
      <c r="AC1247" s="1">
        <v>14</v>
      </c>
      <c r="AD1247" s="1">
        <v>30</v>
      </c>
      <c r="AE1247" s="2"/>
      <c r="AF1247" s="22" t="s">
        <v>300</v>
      </c>
      <c r="AG1247" s="1">
        <v>16</v>
      </c>
      <c r="AH1247" s="1">
        <v>14</v>
      </c>
      <c r="AI1247" s="1">
        <v>30</v>
      </c>
    </row>
    <row r="1248" spans="1:35" x14ac:dyDescent="0.35">
      <c r="A1248" s="23" t="s">
        <v>301</v>
      </c>
      <c r="B1248" s="27" t="s">
        <v>301</v>
      </c>
      <c r="C1248" s="1">
        <v>15</v>
      </c>
      <c r="D1248" s="1">
        <v>77</v>
      </c>
      <c r="E1248" s="1">
        <v>96</v>
      </c>
      <c r="F1248" s="1">
        <v>188</v>
      </c>
      <c r="G1248" s="2"/>
      <c r="H1248" s="22" t="s">
        <v>301</v>
      </c>
      <c r="I1248" s="1">
        <v>17</v>
      </c>
      <c r="J1248" s="1">
        <v>60</v>
      </c>
      <c r="K1248" s="1">
        <v>61</v>
      </c>
      <c r="L1248" s="1">
        <v>35</v>
      </c>
      <c r="M1248" s="1">
        <v>3</v>
      </c>
      <c r="N1248" s="1">
        <v>12</v>
      </c>
      <c r="O1248" s="1">
        <v>188</v>
      </c>
      <c r="P1248" s="2"/>
      <c r="Q1248" s="22" t="s">
        <v>301</v>
      </c>
      <c r="R1248" s="1">
        <v>30</v>
      </c>
      <c r="S1248" s="1">
        <v>34</v>
      </c>
      <c r="T1248" s="1">
        <v>38</v>
      </c>
      <c r="U1248" s="1">
        <v>35</v>
      </c>
      <c r="V1248" s="1">
        <v>51</v>
      </c>
      <c r="W1248" s="1">
        <v>188</v>
      </c>
      <c r="X1248" s="2"/>
      <c r="Y1248" s="22" t="s">
        <v>301</v>
      </c>
      <c r="Z1248" s="1">
        <v>21</v>
      </c>
      <c r="AA1248" s="1">
        <v>15</v>
      </c>
      <c r="AB1248" s="1">
        <v>42</v>
      </c>
      <c r="AC1248" s="1">
        <v>110</v>
      </c>
      <c r="AD1248" s="1">
        <v>188</v>
      </c>
      <c r="AE1248" s="2"/>
      <c r="AF1248" s="22" t="s">
        <v>301</v>
      </c>
      <c r="AG1248" s="1">
        <v>89</v>
      </c>
      <c r="AH1248" s="1">
        <v>99</v>
      </c>
      <c r="AI1248" s="1">
        <v>188</v>
      </c>
    </row>
    <row r="1249" spans="1:35" x14ac:dyDescent="0.35">
      <c r="A1249" s="23" t="s">
        <v>302</v>
      </c>
      <c r="B1249" s="27" t="s">
        <v>302</v>
      </c>
      <c r="C1249" s="1">
        <v>51</v>
      </c>
      <c r="D1249" s="1">
        <v>381</v>
      </c>
      <c r="E1249" s="1">
        <v>337</v>
      </c>
      <c r="F1249" s="1">
        <v>769</v>
      </c>
      <c r="G1249" s="2"/>
      <c r="H1249" s="22" t="s">
        <v>302</v>
      </c>
      <c r="I1249" s="1">
        <v>55</v>
      </c>
      <c r="J1249" s="1">
        <v>326</v>
      </c>
      <c r="K1249" s="1">
        <v>277</v>
      </c>
      <c r="L1249" s="1">
        <v>60</v>
      </c>
      <c r="M1249" s="1">
        <v>22</v>
      </c>
      <c r="N1249" s="1">
        <v>29</v>
      </c>
      <c r="O1249" s="1">
        <v>769</v>
      </c>
      <c r="P1249" s="2"/>
      <c r="Q1249" s="22" t="s">
        <v>302</v>
      </c>
      <c r="R1249" s="1">
        <v>110</v>
      </c>
      <c r="S1249" s="1">
        <v>120</v>
      </c>
      <c r="T1249" s="1">
        <v>134</v>
      </c>
      <c r="U1249" s="1">
        <v>156</v>
      </c>
      <c r="V1249" s="1">
        <v>249</v>
      </c>
      <c r="W1249" s="1">
        <v>769</v>
      </c>
      <c r="X1249" s="2"/>
      <c r="Y1249" s="22" t="s">
        <v>302</v>
      </c>
      <c r="Z1249" s="1">
        <v>173</v>
      </c>
      <c r="AA1249" s="1">
        <v>238</v>
      </c>
      <c r="AB1249" s="1">
        <v>129</v>
      </c>
      <c r="AC1249" s="1">
        <v>229</v>
      </c>
      <c r="AD1249" s="1">
        <v>769</v>
      </c>
      <c r="AE1249" s="2"/>
      <c r="AF1249" s="22" t="s">
        <v>302</v>
      </c>
      <c r="AG1249" s="1">
        <v>364</v>
      </c>
      <c r="AH1249" s="1">
        <v>405</v>
      </c>
      <c r="AI1249" s="1">
        <v>769</v>
      </c>
    </row>
    <row r="1250" spans="1:35" x14ac:dyDescent="0.35">
      <c r="A1250" s="23" t="s">
        <v>4</v>
      </c>
      <c r="B1250" s="27" t="s">
        <v>4</v>
      </c>
      <c r="C1250" s="1">
        <v>68</v>
      </c>
      <c r="D1250" s="1">
        <v>485</v>
      </c>
      <c r="E1250" s="1">
        <v>459</v>
      </c>
      <c r="F1250" s="3">
        <v>1012</v>
      </c>
      <c r="G1250" s="2"/>
      <c r="H1250" s="22" t="s">
        <v>4</v>
      </c>
      <c r="I1250" s="1">
        <v>86</v>
      </c>
      <c r="J1250" s="1">
        <v>399</v>
      </c>
      <c r="K1250" s="1">
        <v>363</v>
      </c>
      <c r="L1250" s="1">
        <v>96</v>
      </c>
      <c r="M1250" s="1">
        <v>26</v>
      </c>
      <c r="N1250" s="1">
        <v>42</v>
      </c>
      <c r="O1250" s="3">
        <v>1012</v>
      </c>
      <c r="P1250" s="2"/>
      <c r="Q1250" s="22" t="s">
        <v>4</v>
      </c>
      <c r="R1250" s="1">
        <v>149</v>
      </c>
      <c r="S1250" s="1">
        <v>171</v>
      </c>
      <c r="T1250" s="1">
        <v>183</v>
      </c>
      <c r="U1250" s="1">
        <v>198</v>
      </c>
      <c r="V1250" s="1">
        <v>311</v>
      </c>
      <c r="W1250" s="3">
        <v>1012</v>
      </c>
      <c r="X1250" s="2"/>
      <c r="Y1250" s="22" t="s">
        <v>4</v>
      </c>
      <c r="Z1250" s="1">
        <v>200</v>
      </c>
      <c r="AA1250" s="1">
        <v>259</v>
      </c>
      <c r="AB1250" s="1">
        <v>186</v>
      </c>
      <c r="AC1250" s="1">
        <v>367</v>
      </c>
      <c r="AD1250" s="3">
        <v>1012</v>
      </c>
      <c r="AE1250" s="2"/>
      <c r="AF1250" s="22" t="s">
        <v>4</v>
      </c>
      <c r="AG1250" s="1">
        <v>483</v>
      </c>
      <c r="AH1250" s="1">
        <v>529</v>
      </c>
      <c r="AI1250" s="3">
        <v>1012</v>
      </c>
    </row>
    <row r="1251" spans="1:35" x14ac:dyDescent="0.35">
      <c r="A1251" s="5" t="s">
        <v>452</v>
      </c>
      <c r="B1251" s="5" t="s">
        <v>452</v>
      </c>
      <c r="C1251" s="4"/>
      <c r="D1251" s="4"/>
      <c r="E1251" s="4"/>
      <c r="F1251" s="4"/>
      <c r="G1251" s="4"/>
      <c r="H1251" s="22"/>
      <c r="I1251" s="4"/>
      <c r="J1251" s="4"/>
      <c r="K1251" s="4"/>
      <c r="L1251" s="4"/>
      <c r="M1251" s="4"/>
      <c r="N1251" s="4"/>
      <c r="O1251" s="4"/>
      <c r="P1251" s="4"/>
      <c r="Q1251" s="22"/>
      <c r="R1251" s="4"/>
      <c r="S1251" s="4"/>
      <c r="T1251" s="4"/>
      <c r="U1251" s="4"/>
      <c r="V1251" s="4"/>
      <c r="W1251" s="4"/>
      <c r="X1251" s="4"/>
      <c r="Y1251" s="22"/>
      <c r="Z1251" s="4"/>
      <c r="AA1251" s="4"/>
      <c r="AB1251" s="4"/>
      <c r="AC1251" s="4"/>
      <c r="AD1251" s="4"/>
      <c r="AE1251" s="4"/>
      <c r="AF1251" s="22"/>
      <c r="AG1251" s="4"/>
      <c r="AH1251" s="4"/>
      <c r="AI1251" s="4"/>
    </row>
    <row r="1252" spans="1:35" ht="101.5" x14ac:dyDescent="0.35">
      <c r="A1252" s="23" t="s">
        <v>610</v>
      </c>
      <c r="B1252" s="10" t="s">
        <v>307</v>
      </c>
      <c r="C1252" s="1"/>
      <c r="D1252" s="1"/>
      <c r="E1252" s="1"/>
      <c r="F1252" s="1"/>
      <c r="G1252" s="2"/>
      <c r="H1252" s="22" t="s">
        <v>307</v>
      </c>
      <c r="I1252" s="1"/>
      <c r="J1252" s="1"/>
      <c r="K1252" s="1"/>
      <c r="L1252" s="1"/>
      <c r="M1252" s="1"/>
      <c r="N1252" s="1"/>
      <c r="O1252" s="1"/>
      <c r="P1252" s="2"/>
      <c r="Q1252" s="22" t="s">
        <v>307</v>
      </c>
      <c r="R1252" s="1"/>
      <c r="S1252" s="1"/>
      <c r="T1252" s="1"/>
      <c r="U1252" s="1"/>
      <c r="V1252" s="1"/>
      <c r="W1252" s="1"/>
      <c r="X1252" s="2"/>
      <c r="Y1252" s="22" t="s">
        <v>307</v>
      </c>
      <c r="Z1252" s="1"/>
      <c r="AA1252" s="1"/>
      <c r="AB1252" s="1"/>
      <c r="AC1252" s="1"/>
      <c r="AD1252" s="1"/>
      <c r="AE1252" s="2"/>
      <c r="AF1252" s="22" t="s">
        <v>307</v>
      </c>
      <c r="AG1252" s="1"/>
      <c r="AH1252" s="1"/>
      <c r="AI1252" s="1"/>
    </row>
    <row r="1253" spans="1:35" x14ac:dyDescent="0.35">
      <c r="A1253" s="23" t="s">
        <v>298</v>
      </c>
      <c r="B1253" s="27" t="s">
        <v>298</v>
      </c>
      <c r="C1253" s="1">
        <v>3</v>
      </c>
      <c r="D1253" s="1">
        <v>38</v>
      </c>
      <c r="E1253" s="1">
        <v>12</v>
      </c>
      <c r="F1253" s="1">
        <v>53</v>
      </c>
      <c r="G1253" s="2"/>
      <c r="H1253" s="22" t="s">
        <v>298</v>
      </c>
      <c r="I1253" s="1">
        <v>6</v>
      </c>
      <c r="J1253" s="1">
        <v>32</v>
      </c>
      <c r="K1253" s="1">
        <v>10</v>
      </c>
      <c r="L1253" s="1">
        <v>2</v>
      </c>
      <c r="M1253" s="1">
        <v>1</v>
      </c>
      <c r="N1253" s="1">
        <v>2</v>
      </c>
      <c r="O1253" s="1">
        <v>53</v>
      </c>
      <c r="P1253" s="2"/>
      <c r="Q1253" s="22" t="s">
        <v>298</v>
      </c>
      <c r="R1253" s="1">
        <v>5</v>
      </c>
      <c r="S1253" s="1">
        <v>8</v>
      </c>
      <c r="T1253" s="1">
        <v>11</v>
      </c>
      <c r="U1253" s="1">
        <v>14</v>
      </c>
      <c r="V1253" s="1">
        <v>15</v>
      </c>
      <c r="W1253" s="1">
        <v>53</v>
      </c>
      <c r="X1253" s="2"/>
      <c r="Y1253" s="22" t="s">
        <v>298</v>
      </c>
      <c r="Z1253" s="1">
        <v>18</v>
      </c>
      <c r="AA1253" s="1">
        <v>18</v>
      </c>
      <c r="AB1253" s="1">
        <v>9</v>
      </c>
      <c r="AC1253" s="1">
        <v>8</v>
      </c>
      <c r="AD1253" s="1">
        <v>53</v>
      </c>
      <c r="AE1253" s="2"/>
      <c r="AF1253" s="22" t="s">
        <v>298</v>
      </c>
      <c r="AG1253" s="1">
        <v>24</v>
      </c>
      <c r="AH1253" s="1">
        <v>29</v>
      </c>
      <c r="AI1253" s="1">
        <v>53</v>
      </c>
    </row>
    <row r="1254" spans="1:35" x14ac:dyDescent="0.35">
      <c r="A1254" s="23" t="s">
        <v>299</v>
      </c>
      <c r="B1254" s="27" t="s">
        <v>299</v>
      </c>
      <c r="C1254" s="1">
        <v>29</v>
      </c>
      <c r="D1254" s="1">
        <v>193</v>
      </c>
      <c r="E1254" s="1">
        <v>156</v>
      </c>
      <c r="F1254" s="1">
        <v>378</v>
      </c>
      <c r="G1254" s="2"/>
      <c r="H1254" s="22" t="s">
        <v>299</v>
      </c>
      <c r="I1254" s="1">
        <v>28</v>
      </c>
      <c r="J1254" s="1">
        <v>165</v>
      </c>
      <c r="K1254" s="1">
        <v>99</v>
      </c>
      <c r="L1254" s="1">
        <v>57</v>
      </c>
      <c r="M1254" s="1">
        <v>8</v>
      </c>
      <c r="N1254" s="1">
        <v>21</v>
      </c>
      <c r="O1254" s="1">
        <v>378</v>
      </c>
      <c r="P1254" s="2"/>
      <c r="Q1254" s="22" t="s">
        <v>299</v>
      </c>
      <c r="R1254" s="1">
        <v>47</v>
      </c>
      <c r="S1254" s="1">
        <v>59</v>
      </c>
      <c r="T1254" s="1">
        <v>74</v>
      </c>
      <c r="U1254" s="1">
        <v>80</v>
      </c>
      <c r="V1254" s="1">
        <v>118</v>
      </c>
      <c r="W1254" s="1">
        <v>378</v>
      </c>
      <c r="X1254" s="2"/>
      <c r="Y1254" s="22" t="s">
        <v>299</v>
      </c>
      <c r="Z1254" s="1">
        <v>89</v>
      </c>
      <c r="AA1254" s="1">
        <v>100</v>
      </c>
      <c r="AB1254" s="1">
        <v>61</v>
      </c>
      <c r="AC1254" s="1">
        <v>128</v>
      </c>
      <c r="AD1254" s="1">
        <v>378</v>
      </c>
      <c r="AE1254" s="2"/>
      <c r="AF1254" s="22" t="s">
        <v>299</v>
      </c>
      <c r="AG1254" s="1">
        <v>191</v>
      </c>
      <c r="AH1254" s="1">
        <v>187</v>
      </c>
      <c r="AI1254" s="1">
        <v>378</v>
      </c>
    </row>
    <row r="1255" spans="1:35" x14ac:dyDescent="0.35">
      <c r="A1255" s="23" t="s">
        <v>300</v>
      </c>
      <c r="B1255" s="27" t="s">
        <v>300</v>
      </c>
      <c r="C1255" s="1">
        <v>27</v>
      </c>
      <c r="D1255" s="1">
        <v>230</v>
      </c>
      <c r="E1255" s="1">
        <v>244</v>
      </c>
      <c r="F1255" s="1">
        <v>501</v>
      </c>
      <c r="G1255" s="2"/>
      <c r="H1255" s="22" t="s">
        <v>300</v>
      </c>
      <c r="I1255" s="1">
        <v>46</v>
      </c>
      <c r="J1255" s="1">
        <v>184</v>
      </c>
      <c r="K1255" s="1">
        <v>208</v>
      </c>
      <c r="L1255" s="1">
        <v>36</v>
      </c>
      <c r="M1255" s="1">
        <v>13</v>
      </c>
      <c r="N1255" s="1">
        <v>14</v>
      </c>
      <c r="O1255" s="1">
        <v>501</v>
      </c>
      <c r="P1255" s="2"/>
      <c r="Q1255" s="22" t="s">
        <v>300</v>
      </c>
      <c r="R1255" s="1">
        <v>81</v>
      </c>
      <c r="S1255" s="1">
        <v>94</v>
      </c>
      <c r="T1255" s="1">
        <v>85</v>
      </c>
      <c r="U1255" s="1">
        <v>93</v>
      </c>
      <c r="V1255" s="1">
        <v>148</v>
      </c>
      <c r="W1255" s="1">
        <v>501</v>
      </c>
      <c r="X1255" s="2"/>
      <c r="Y1255" s="22" t="s">
        <v>300</v>
      </c>
      <c r="Z1255" s="1">
        <v>85</v>
      </c>
      <c r="AA1255" s="1">
        <v>124</v>
      </c>
      <c r="AB1255" s="1">
        <v>95</v>
      </c>
      <c r="AC1255" s="1">
        <v>197</v>
      </c>
      <c r="AD1255" s="1">
        <v>501</v>
      </c>
      <c r="AE1255" s="2"/>
      <c r="AF1255" s="22" t="s">
        <v>300</v>
      </c>
      <c r="AG1255" s="1">
        <v>233</v>
      </c>
      <c r="AH1255" s="1">
        <v>268</v>
      </c>
      <c r="AI1255" s="1">
        <v>501</v>
      </c>
    </row>
    <row r="1256" spans="1:35" x14ac:dyDescent="0.35">
      <c r="A1256" s="23" t="s">
        <v>301</v>
      </c>
      <c r="B1256" s="27" t="s">
        <v>301</v>
      </c>
      <c r="C1256" s="1">
        <v>9</v>
      </c>
      <c r="D1256" s="1">
        <v>18</v>
      </c>
      <c r="E1256" s="1">
        <v>42</v>
      </c>
      <c r="F1256" s="1">
        <v>69</v>
      </c>
      <c r="G1256" s="2"/>
      <c r="H1256" s="22" t="s">
        <v>301</v>
      </c>
      <c r="I1256" s="1">
        <v>5</v>
      </c>
      <c r="J1256" s="1">
        <v>13</v>
      </c>
      <c r="K1256" s="1">
        <v>42</v>
      </c>
      <c r="L1256" s="1">
        <v>0</v>
      </c>
      <c r="M1256" s="1">
        <v>4</v>
      </c>
      <c r="N1256" s="1">
        <v>5</v>
      </c>
      <c r="O1256" s="1">
        <v>69</v>
      </c>
      <c r="P1256" s="2"/>
      <c r="Q1256" s="22" t="s">
        <v>301</v>
      </c>
      <c r="R1256" s="1">
        <v>15</v>
      </c>
      <c r="S1256" s="1">
        <v>8</v>
      </c>
      <c r="T1256" s="1">
        <v>10</v>
      </c>
      <c r="U1256" s="1">
        <v>10</v>
      </c>
      <c r="V1256" s="1">
        <v>26</v>
      </c>
      <c r="W1256" s="1">
        <v>69</v>
      </c>
      <c r="X1256" s="2"/>
      <c r="Y1256" s="22" t="s">
        <v>301</v>
      </c>
      <c r="Z1256" s="1">
        <v>7</v>
      </c>
      <c r="AA1256" s="1">
        <v>13</v>
      </c>
      <c r="AB1256" s="1">
        <v>19</v>
      </c>
      <c r="AC1256" s="1">
        <v>30</v>
      </c>
      <c r="AD1256" s="1">
        <v>69</v>
      </c>
      <c r="AE1256" s="2"/>
      <c r="AF1256" s="22" t="s">
        <v>301</v>
      </c>
      <c r="AG1256" s="1">
        <v>32</v>
      </c>
      <c r="AH1256" s="1">
        <v>37</v>
      </c>
      <c r="AI1256" s="1">
        <v>69</v>
      </c>
    </row>
    <row r="1257" spans="1:35" x14ac:dyDescent="0.35">
      <c r="A1257" s="23" t="s">
        <v>302</v>
      </c>
      <c r="B1257" s="27" t="s">
        <v>302</v>
      </c>
      <c r="C1257" s="1">
        <v>0</v>
      </c>
      <c r="D1257" s="1">
        <v>6</v>
      </c>
      <c r="E1257" s="1">
        <v>5</v>
      </c>
      <c r="F1257" s="1">
        <v>11</v>
      </c>
      <c r="G1257" s="2"/>
      <c r="H1257" s="22" t="s">
        <v>302</v>
      </c>
      <c r="I1257" s="1">
        <v>1</v>
      </c>
      <c r="J1257" s="1">
        <v>5</v>
      </c>
      <c r="K1257" s="1">
        <v>4</v>
      </c>
      <c r="L1257" s="1">
        <v>1</v>
      </c>
      <c r="M1257" s="1">
        <v>0</v>
      </c>
      <c r="N1257" s="1">
        <v>0</v>
      </c>
      <c r="O1257" s="1">
        <v>11</v>
      </c>
      <c r="P1257" s="2"/>
      <c r="Q1257" s="22" t="s">
        <v>302</v>
      </c>
      <c r="R1257" s="1">
        <v>1</v>
      </c>
      <c r="S1257" s="1">
        <v>2</v>
      </c>
      <c r="T1257" s="1">
        <v>3</v>
      </c>
      <c r="U1257" s="1">
        <v>1</v>
      </c>
      <c r="V1257" s="1">
        <v>4</v>
      </c>
      <c r="W1257" s="1">
        <v>11</v>
      </c>
      <c r="X1257" s="2"/>
      <c r="Y1257" s="22" t="s">
        <v>302</v>
      </c>
      <c r="Z1257" s="1">
        <v>1</v>
      </c>
      <c r="AA1257" s="1">
        <v>4</v>
      </c>
      <c r="AB1257" s="1">
        <v>2</v>
      </c>
      <c r="AC1257" s="1">
        <v>4</v>
      </c>
      <c r="AD1257" s="1">
        <v>11</v>
      </c>
      <c r="AE1257" s="2"/>
      <c r="AF1257" s="22" t="s">
        <v>302</v>
      </c>
      <c r="AG1257" s="1">
        <v>3</v>
      </c>
      <c r="AH1257" s="1">
        <v>8</v>
      </c>
      <c r="AI1257" s="1">
        <v>11</v>
      </c>
    </row>
    <row r="1258" spans="1:35" x14ac:dyDescent="0.35">
      <c r="A1258" s="23" t="s">
        <v>4</v>
      </c>
      <c r="B1258" s="27" t="s">
        <v>4</v>
      </c>
      <c r="C1258" s="1">
        <v>68</v>
      </c>
      <c r="D1258" s="1">
        <v>485</v>
      </c>
      <c r="E1258" s="1">
        <v>459</v>
      </c>
      <c r="F1258" s="3">
        <v>1012</v>
      </c>
      <c r="G1258" s="2"/>
      <c r="H1258" s="22" t="s">
        <v>4</v>
      </c>
      <c r="I1258" s="1">
        <v>86</v>
      </c>
      <c r="J1258" s="1">
        <v>399</v>
      </c>
      <c r="K1258" s="1">
        <v>363</v>
      </c>
      <c r="L1258" s="1">
        <v>96</v>
      </c>
      <c r="M1258" s="1">
        <v>26</v>
      </c>
      <c r="N1258" s="1">
        <v>42</v>
      </c>
      <c r="O1258" s="3">
        <v>1012</v>
      </c>
      <c r="P1258" s="2"/>
      <c r="Q1258" s="22" t="s">
        <v>4</v>
      </c>
      <c r="R1258" s="1">
        <v>149</v>
      </c>
      <c r="S1258" s="1">
        <v>171</v>
      </c>
      <c r="T1258" s="1">
        <v>183</v>
      </c>
      <c r="U1258" s="1">
        <v>198</v>
      </c>
      <c r="V1258" s="1">
        <v>311</v>
      </c>
      <c r="W1258" s="3">
        <v>1012</v>
      </c>
      <c r="X1258" s="2"/>
      <c r="Y1258" s="22" t="s">
        <v>4</v>
      </c>
      <c r="Z1258" s="1">
        <v>200</v>
      </c>
      <c r="AA1258" s="1">
        <v>259</v>
      </c>
      <c r="AB1258" s="1">
        <v>186</v>
      </c>
      <c r="AC1258" s="1">
        <v>367</v>
      </c>
      <c r="AD1258" s="3">
        <v>1012</v>
      </c>
      <c r="AE1258" s="2"/>
      <c r="AF1258" s="22" t="s">
        <v>4</v>
      </c>
      <c r="AG1258" s="1">
        <v>483</v>
      </c>
      <c r="AH1258" s="1">
        <v>529</v>
      </c>
      <c r="AI1258" s="3">
        <v>1012</v>
      </c>
    </row>
    <row r="1259" spans="1:35" x14ac:dyDescent="0.35">
      <c r="A1259" s="5" t="s">
        <v>452</v>
      </c>
      <c r="B1259" s="5" t="s">
        <v>452</v>
      </c>
      <c r="C1259" s="4"/>
      <c r="D1259" s="4"/>
      <c r="E1259" s="4"/>
      <c r="F1259" s="4"/>
      <c r="G1259" s="4"/>
      <c r="H1259" s="22"/>
      <c r="I1259" s="4"/>
      <c r="J1259" s="4"/>
      <c r="K1259" s="4"/>
      <c r="L1259" s="4"/>
      <c r="M1259" s="4"/>
      <c r="N1259" s="4"/>
      <c r="O1259" s="4"/>
      <c r="P1259" s="4"/>
      <c r="Q1259" s="22"/>
      <c r="R1259" s="4"/>
      <c r="S1259" s="4"/>
      <c r="T1259" s="4"/>
      <c r="U1259" s="4"/>
      <c r="V1259" s="4"/>
      <c r="W1259" s="4"/>
      <c r="X1259" s="4"/>
      <c r="Y1259" s="22"/>
      <c r="Z1259" s="4"/>
      <c r="AA1259" s="4"/>
      <c r="AB1259" s="4"/>
      <c r="AC1259" s="4"/>
      <c r="AD1259" s="4"/>
      <c r="AE1259" s="4"/>
      <c r="AF1259" s="22"/>
      <c r="AG1259" s="4"/>
      <c r="AH1259" s="4"/>
      <c r="AI1259" s="4"/>
    </row>
    <row r="1260" spans="1:35" ht="87" x14ac:dyDescent="0.35">
      <c r="A1260" s="23" t="s">
        <v>611</v>
      </c>
      <c r="B1260" s="10" t="s">
        <v>308</v>
      </c>
      <c r="C1260" s="1"/>
      <c r="D1260" s="1"/>
      <c r="E1260" s="1"/>
      <c r="F1260" s="1"/>
      <c r="G1260" s="2"/>
      <c r="H1260" s="22" t="s">
        <v>308</v>
      </c>
      <c r="I1260" s="1"/>
      <c r="J1260" s="1"/>
      <c r="K1260" s="1"/>
      <c r="L1260" s="1"/>
      <c r="M1260" s="1"/>
      <c r="N1260" s="1"/>
      <c r="O1260" s="1"/>
      <c r="P1260" s="2"/>
      <c r="Q1260" s="22" t="s">
        <v>308</v>
      </c>
      <c r="R1260" s="1"/>
      <c r="S1260" s="1"/>
      <c r="T1260" s="1"/>
      <c r="U1260" s="1"/>
      <c r="V1260" s="1"/>
      <c r="W1260" s="1"/>
      <c r="X1260" s="2"/>
      <c r="Y1260" s="22" t="s">
        <v>308</v>
      </c>
      <c r="Z1260" s="1"/>
      <c r="AA1260" s="1"/>
      <c r="AB1260" s="1"/>
      <c r="AC1260" s="1"/>
      <c r="AD1260" s="1"/>
      <c r="AE1260" s="2"/>
      <c r="AF1260" s="22" t="s">
        <v>308</v>
      </c>
      <c r="AG1260" s="1"/>
      <c r="AH1260" s="1"/>
      <c r="AI1260" s="1"/>
    </row>
    <row r="1261" spans="1:35" x14ac:dyDescent="0.35">
      <c r="A1261" s="23" t="s">
        <v>298</v>
      </c>
      <c r="B1261" s="27" t="s">
        <v>298</v>
      </c>
      <c r="C1261" s="1">
        <v>44</v>
      </c>
      <c r="D1261" s="1">
        <v>307</v>
      </c>
      <c r="E1261" s="1">
        <v>319</v>
      </c>
      <c r="F1261" s="1">
        <v>670</v>
      </c>
      <c r="G1261" s="2"/>
      <c r="H1261" s="22" t="s">
        <v>298</v>
      </c>
      <c r="I1261" s="1">
        <v>54</v>
      </c>
      <c r="J1261" s="1">
        <v>253</v>
      </c>
      <c r="K1261" s="1">
        <v>242</v>
      </c>
      <c r="L1261" s="1">
        <v>77</v>
      </c>
      <c r="M1261" s="1">
        <v>13</v>
      </c>
      <c r="N1261" s="1">
        <v>31</v>
      </c>
      <c r="O1261" s="1">
        <v>670</v>
      </c>
      <c r="P1261" s="2"/>
      <c r="Q1261" s="22" t="s">
        <v>298</v>
      </c>
      <c r="R1261" s="1">
        <v>81</v>
      </c>
      <c r="S1261" s="1">
        <v>89</v>
      </c>
      <c r="T1261" s="1">
        <v>126</v>
      </c>
      <c r="U1261" s="1">
        <v>129</v>
      </c>
      <c r="V1261" s="1">
        <v>245</v>
      </c>
      <c r="W1261" s="1">
        <v>670</v>
      </c>
      <c r="X1261" s="2"/>
      <c r="Y1261" s="22" t="s">
        <v>298</v>
      </c>
      <c r="Z1261" s="1">
        <v>144</v>
      </c>
      <c r="AA1261" s="1">
        <v>162</v>
      </c>
      <c r="AB1261" s="1">
        <v>118</v>
      </c>
      <c r="AC1261" s="1">
        <v>246</v>
      </c>
      <c r="AD1261" s="1">
        <v>670</v>
      </c>
      <c r="AE1261" s="2"/>
      <c r="AF1261" s="22" t="s">
        <v>298</v>
      </c>
      <c r="AG1261" s="1">
        <v>285</v>
      </c>
      <c r="AH1261" s="1">
        <v>385</v>
      </c>
      <c r="AI1261" s="1">
        <v>670</v>
      </c>
    </row>
    <row r="1262" spans="1:35" x14ac:dyDescent="0.35">
      <c r="A1262" s="23" t="s">
        <v>299</v>
      </c>
      <c r="B1262" s="27" t="s">
        <v>299</v>
      </c>
      <c r="C1262" s="1">
        <v>18</v>
      </c>
      <c r="D1262" s="1">
        <v>133</v>
      </c>
      <c r="E1262" s="1">
        <v>102</v>
      </c>
      <c r="F1262" s="1">
        <v>253</v>
      </c>
      <c r="G1262" s="2"/>
      <c r="H1262" s="22" t="s">
        <v>299</v>
      </c>
      <c r="I1262" s="1">
        <v>21</v>
      </c>
      <c r="J1262" s="1">
        <v>112</v>
      </c>
      <c r="K1262" s="1">
        <v>86</v>
      </c>
      <c r="L1262" s="1">
        <v>16</v>
      </c>
      <c r="M1262" s="1">
        <v>10</v>
      </c>
      <c r="N1262" s="1">
        <v>8</v>
      </c>
      <c r="O1262" s="1">
        <v>253</v>
      </c>
      <c r="P1262" s="2"/>
      <c r="Q1262" s="22" t="s">
        <v>299</v>
      </c>
      <c r="R1262" s="1">
        <v>56</v>
      </c>
      <c r="S1262" s="1">
        <v>59</v>
      </c>
      <c r="T1262" s="1">
        <v>40</v>
      </c>
      <c r="U1262" s="1">
        <v>51</v>
      </c>
      <c r="V1262" s="1">
        <v>47</v>
      </c>
      <c r="W1262" s="1">
        <v>253</v>
      </c>
      <c r="X1262" s="2"/>
      <c r="Y1262" s="22" t="s">
        <v>299</v>
      </c>
      <c r="Z1262" s="1">
        <v>39</v>
      </c>
      <c r="AA1262" s="1">
        <v>83</v>
      </c>
      <c r="AB1262" s="1">
        <v>50</v>
      </c>
      <c r="AC1262" s="1">
        <v>81</v>
      </c>
      <c r="AD1262" s="1">
        <v>253</v>
      </c>
      <c r="AE1262" s="2"/>
      <c r="AF1262" s="22" t="s">
        <v>299</v>
      </c>
      <c r="AG1262" s="1">
        <v>149</v>
      </c>
      <c r="AH1262" s="1">
        <v>104</v>
      </c>
      <c r="AI1262" s="1">
        <v>253</v>
      </c>
    </row>
    <row r="1263" spans="1:35" x14ac:dyDescent="0.35">
      <c r="A1263" s="23" t="s">
        <v>300</v>
      </c>
      <c r="B1263" s="27" t="s">
        <v>300</v>
      </c>
      <c r="C1263" s="1">
        <v>5</v>
      </c>
      <c r="D1263" s="1">
        <v>44</v>
      </c>
      <c r="E1263" s="1">
        <v>35</v>
      </c>
      <c r="F1263" s="1">
        <v>84</v>
      </c>
      <c r="G1263" s="2"/>
      <c r="H1263" s="22" t="s">
        <v>300</v>
      </c>
      <c r="I1263" s="1">
        <v>11</v>
      </c>
      <c r="J1263" s="1">
        <v>33</v>
      </c>
      <c r="K1263" s="1">
        <v>32</v>
      </c>
      <c r="L1263" s="1">
        <v>3</v>
      </c>
      <c r="M1263" s="1">
        <v>3</v>
      </c>
      <c r="N1263" s="1">
        <v>2</v>
      </c>
      <c r="O1263" s="1">
        <v>84</v>
      </c>
      <c r="P1263" s="2"/>
      <c r="Q1263" s="22" t="s">
        <v>300</v>
      </c>
      <c r="R1263" s="1">
        <v>11</v>
      </c>
      <c r="S1263" s="1">
        <v>23</v>
      </c>
      <c r="T1263" s="1">
        <v>14</v>
      </c>
      <c r="U1263" s="1">
        <v>18</v>
      </c>
      <c r="V1263" s="1">
        <v>18</v>
      </c>
      <c r="W1263" s="1">
        <v>84</v>
      </c>
      <c r="X1263" s="2"/>
      <c r="Y1263" s="22" t="s">
        <v>300</v>
      </c>
      <c r="Z1263" s="1">
        <v>17</v>
      </c>
      <c r="AA1263" s="1">
        <v>14</v>
      </c>
      <c r="AB1263" s="1">
        <v>17</v>
      </c>
      <c r="AC1263" s="1">
        <v>36</v>
      </c>
      <c r="AD1263" s="1">
        <v>84</v>
      </c>
      <c r="AE1263" s="2"/>
      <c r="AF1263" s="22" t="s">
        <v>300</v>
      </c>
      <c r="AG1263" s="1">
        <v>46</v>
      </c>
      <c r="AH1263" s="1">
        <v>38</v>
      </c>
      <c r="AI1263" s="1">
        <v>84</v>
      </c>
    </row>
    <row r="1264" spans="1:35" x14ac:dyDescent="0.35">
      <c r="A1264" s="23" t="s">
        <v>301</v>
      </c>
      <c r="B1264" s="27" t="s">
        <v>301</v>
      </c>
      <c r="C1264" s="1">
        <v>1</v>
      </c>
      <c r="D1264" s="1">
        <v>1</v>
      </c>
      <c r="E1264" s="1">
        <v>3</v>
      </c>
      <c r="F1264" s="1">
        <v>5</v>
      </c>
      <c r="G1264" s="2"/>
      <c r="H1264" s="22" t="s">
        <v>301</v>
      </c>
      <c r="I1264" s="1">
        <v>0</v>
      </c>
      <c r="J1264" s="1">
        <v>1</v>
      </c>
      <c r="K1264" s="1">
        <v>3</v>
      </c>
      <c r="L1264" s="1">
        <v>0</v>
      </c>
      <c r="M1264" s="1">
        <v>0</v>
      </c>
      <c r="N1264" s="1">
        <v>1</v>
      </c>
      <c r="O1264" s="1">
        <v>5</v>
      </c>
      <c r="P1264" s="2"/>
      <c r="Q1264" s="22" t="s">
        <v>301</v>
      </c>
      <c r="R1264" s="1">
        <v>1</v>
      </c>
      <c r="S1264" s="1">
        <v>0</v>
      </c>
      <c r="T1264" s="1">
        <v>3</v>
      </c>
      <c r="U1264" s="1">
        <v>0</v>
      </c>
      <c r="V1264" s="1">
        <v>1</v>
      </c>
      <c r="W1264" s="1">
        <v>5</v>
      </c>
      <c r="X1264" s="2"/>
      <c r="Y1264" s="22" t="s">
        <v>301</v>
      </c>
      <c r="Z1264" s="1">
        <v>0</v>
      </c>
      <c r="AA1264" s="1">
        <v>0</v>
      </c>
      <c r="AB1264" s="1">
        <v>1</v>
      </c>
      <c r="AC1264" s="1">
        <v>4</v>
      </c>
      <c r="AD1264" s="1">
        <v>5</v>
      </c>
      <c r="AE1264" s="2"/>
      <c r="AF1264" s="22" t="s">
        <v>301</v>
      </c>
      <c r="AG1264" s="1">
        <v>3</v>
      </c>
      <c r="AH1264" s="1">
        <v>2</v>
      </c>
      <c r="AI1264" s="1">
        <v>5</v>
      </c>
    </row>
    <row r="1265" spans="1:35" x14ac:dyDescent="0.35">
      <c r="A1265" s="23" t="s">
        <v>4</v>
      </c>
      <c r="B1265" s="27" t="s">
        <v>4</v>
      </c>
      <c r="C1265" s="1">
        <v>68</v>
      </c>
      <c r="D1265" s="1">
        <v>485</v>
      </c>
      <c r="E1265" s="1">
        <v>459</v>
      </c>
      <c r="F1265" s="3">
        <v>1012</v>
      </c>
      <c r="G1265" s="2"/>
      <c r="H1265" s="22" t="s">
        <v>4</v>
      </c>
      <c r="I1265" s="1">
        <v>86</v>
      </c>
      <c r="J1265" s="1">
        <v>399</v>
      </c>
      <c r="K1265" s="1">
        <v>363</v>
      </c>
      <c r="L1265" s="1">
        <v>96</v>
      </c>
      <c r="M1265" s="1">
        <v>26</v>
      </c>
      <c r="N1265" s="1">
        <v>42</v>
      </c>
      <c r="O1265" s="3">
        <v>1012</v>
      </c>
      <c r="P1265" s="2"/>
      <c r="Q1265" s="22" t="s">
        <v>4</v>
      </c>
      <c r="R1265" s="1">
        <v>149</v>
      </c>
      <c r="S1265" s="1">
        <v>171</v>
      </c>
      <c r="T1265" s="1">
        <v>183</v>
      </c>
      <c r="U1265" s="1">
        <v>198</v>
      </c>
      <c r="V1265" s="1">
        <v>311</v>
      </c>
      <c r="W1265" s="3">
        <v>1012</v>
      </c>
      <c r="X1265" s="2"/>
      <c r="Y1265" s="22" t="s">
        <v>4</v>
      </c>
      <c r="Z1265" s="1">
        <v>200</v>
      </c>
      <c r="AA1265" s="1">
        <v>259</v>
      </c>
      <c r="AB1265" s="1">
        <v>186</v>
      </c>
      <c r="AC1265" s="1">
        <v>367</v>
      </c>
      <c r="AD1265" s="3">
        <v>1012</v>
      </c>
      <c r="AE1265" s="2"/>
      <c r="AF1265" s="22" t="s">
        <v>4</v>
      </c>
      <c r="AG1265" s="1">
        <v>483</v>
      </c>
      <c r="AH1265" s="1">
        <v>529</v>
      </c>
      <c r="AI1265" s="3">
        <v>1012</v>
      </c>
    </row>
    <row r="1266" spans="1:35" x14ac:dyDescent="0.35">
      <c r="A1266" s="5" t="s">
        <v>452</v>
      </c>
      <c r="B1266" s="5" t="s">
        <v>452</v>
      </c>
      <c r="C1266" s="4"/>
      <c r="D1266" s="4"/>
      <c r="E1266" s="4"/>
      <c r="F1266" s="4"/>
      <c r="G1266" s="4"/>
      <c r="H1266" s="22"/>
      <c r="I1266" s="4"/>
      <c r="J1266" s="4"/>
      <c r="K1266" s="4"/>
      <c r="L1266" s="4"/>
      <c r="M1266" s="4"/>
      <c r="N1266" s="4"/>
      <c r="O1266" s="4"/>
      <c r="P1266" s="4"/>
      <c r="Q1266" s="22"/>
      <c r="R1266" s="4"/>
      <c r="S1266" s="4"/>
      <c r="T1266" s="4"/>
      <c r="U1266" s="4"/>
      <c r="V1266" s="4"/>
      <c r="W1266" s="4"/>
      <c r="X1266" s="4"/>
      <c r="Y1266" s="22"/>
      <c r="Z1266" s="4"/>
      <c r="AA1266" s="4"/>
      <c r="AB1266" s="4"/>
      <c r="AC1266" s="4"/>
      <c r="AD1266" s="4"/>
      <c r="AE1266" s="4"/>
      <c r="AF1266" s="22"/>
      <c r="AG1266" s="4"/>
      <c r="AH1266" s="4"/>
      <c r="AI1266" s="4"/>
    </row>
    <row r="1267" spans="1:35" ht="87" x14ac:dyDescent="0.35">
      <c r="A1267" s="23" t="s">
        <v>612</v>
      </c>
      <c r="B1267" s="10" t="s">
        <v>309</v>
      </c>
      <c r="C1267" s="1"/>
      <c r="D1267" s="1"/>
      <c r="E1267" s="1"/>
      <c r="F1267" s="1"/>
      <c r="G1267" s="2"/>
      <c r="H1267" s="22" t="s">
        <v>309</v>
      </c>
      <c r="I1267" s="1"/>
      <c r="J1267" s="1"/>
      <c r="K1267" s="1"/>
      <c r="L1267" s="1"/>
      <c r="M1267" s="1"/>
      <c r="N1267" s="1"/>
      <c r="O1267" s="1"/>
      <c r="P1267" s="2"/>
      <c r="Q1267" s="22" t="s">
        <v>309</v>
      </c>
      <c r="R1267" s="1"/>
      <c r="S1267" s="1"/>
      <c r="T1267" s="1"/>
      <c r="U1267" s="1"/>
      <c r="V1267" s="1"/>
      <c r="W1267" s="1"/>
      <c r="X1267" s="2"/>
      <c r="Y1267" s="22" t="s">
        <v>309</v>
      </c>
      <c r="Z1267" s="1"/>
      <c r="AA1267" s="1"/>
      <c r="AB1267" s="1"/>
      <c r="AC1267" s="1"/>
      <c r="AD1267" s="1"/>
      <c r="AE1267" s="2"/>
      <c r="AF1267" s="22" t="s">
        <v>309</v>
      </c>
      <c r="AG1267" s="1"/>
      <c r="AH1267" s="1"/>
      <c r="AI1267" s="1"/>
    </row>
    <row r="1268" spans="1:35" x14ac:dyDescent="0.35">
      <c r="A1268" s="23" t="s">
        <v>298</v>
      </c>
      <c r="B1268" s="27" t="s">
        <v>298</v>
      </c>
      <c r="C1268" s="1">
        <v>2</v>
      </c>
      <c r="D1268" s="1">
        <v>3</v>
      </c>
      <c r="E1268" s="1">
        <v>5</v>
      </c>
      <c r="F1268" s="1">
        <v>10</v>
      </c>
      <c r="G1268" s="2"/>
      <c r="H1268" s="22" t="s">
        <v>298</v>
      </c>
      <c r="I1268" s="1">
        <v>2</v>
      </c>
      <c r="J1268" s="1">
        <v>1</v>
      </c>
      <c r="K1268" s="1">
        <v>5</v>
      </c>
      <c r="L1268" s="1">
        <v>0</v>
      </c>
      <c r="M1268" s="1">
        <v>1</v>
      </c>
      <c r="N1268" s="1">
        <v>1</v>
      </c>
      <c r="O1268" s="1">
        <v>10</v>
      </c>
      <c r="P1268" s="2"/>
      <c r="Q1268" s="22" t="s">
        <v>298</v>
      </c>
      <c r="R1268" s="1">
        <v>0</v>
      </c>
      <c r="S1268" s="1">
        <v>4</v>
      </c>
      <c r="T1268" s="1">
        <v>1</v>
      </c>
      <c r="U1268" s="1">
        <v>1</v>
      </c>
      <c r="V1268" s="1">
        <v>4</v>
      </c>
      <c r="W1268" s="1">
        <v>10</v>
      </c>
      <c r="X1268" s="2"/>
      <c r="Y1268" s="22" t="s">
        <v>298</v>
      </c>
      <c r="Z1268" s="1">
        <v>3</v>
      </c>
      <c r="AA1268" s="1">
        <v>2</v>
      </c>
      <c r="AB1268" s="1">
        <v>2</v>
      </c>
      <c r="AC1268" s="1">
        <v>3</v>
      </c>
      <c r="AD1268" s="1">
        <v>10</v>
      </c>
      <c r="AE1268" s="2"/>
      <c r="AF1268" s="22" t="s">
        <v>298</v>
      </c>
      <c r="AG1268" s="1">
        <v>6</v>
      </c>
      <c r="AH1268" s="1">
        <v>4</v>
      </c>
      <c r="AI1268" s="1">
        <v>10</v>
      </c>
    </row>
    <row r="1269" spans="1:35" x14ac:dyDescent="0.35">
      <c r="A1269" s="23" t="s">
        <v>299</v>
      </c>
      <c r="B1269" s="27" t="s">
        <v>299</v>
      </c>
      <c r="C1269" s="1">
        <v>16</v>
      </c>
      <c r="D1269" s="1">
        <v>111</v>
      </c>
      <c r="E1269" s="1">
        <v>119</v>
      </c>
      <c r="F1269" s="1">
        <v>246</v>
      </c>
      <c r="G1269" s="2"/>
      <c r="H1269" s="22" t="s">
        <v>299</v>
      </c>
      <c r="I1269" s="1">
        <v>15</v>
      </c>
      <c r="J1269" s="1">
        <v>96</v>
      </c>
      <c r="K1269" s="1">
        <v>97</v>
      </c>
      <c r="L1269" s="1">
        <v>22</v>
      </c>
      <c r="M1269" s="1">
        <v>13</v>
      </c>
      <c r="N1269" s="1">
        <v>3</v>
      </c>
      <c r="O1269" s="1">
        <v>246</v>
      </c>
      <c r="P1269" s="2"/>
      <c r="Q1269" s="22" t="s">
        <v>299</v>
      </c>
      <c r="R1269" s="1">
        <v>39</v>
      </c>
      <c r="S1269" s="1">
        <v>39</v>
      </c>
      <c r="T1269" s="1">
        <v>38</v>
      </c>
      <c r="U1269" s="1">
        <v>47</v>
      </c>
      <c r="V1269" s="1">
        <v>83</v>
      </c>
      <c r="W1269" s="1">
        <v>246</v>
      </c>
      <c r="X1269" s="2"/>
      <c r="Y1269" s="22" t="s">
        <v>299</v>
      </c>
      <c r="Z1269" s="1">
        <v>34</v>
      </c>
      <c r="AA1269" s="1">
        <v>98</v>
      </c>
      <c r="AB1269" s="1">
        <v>35</v>
      </c>
      <c r="AC1269" s="1">
        <v>79</v>
      </c>
      <c r="AD1269" s="1">
        <v>246</v>
      </c>
      <c r="AE1269" s="2"/>
      <c r="AF1269" s="22" t="s">
        <v>299</v>
      </c>
      <c r="AG1269" s="1">
        <v>113</v>
      </c>
      <c r="AH1269" s="1">
        <v>133</v>
      </c>
      <c r="AI1269" s="1">
        <v>246</v>
      </c>
    </row>
    <row r="1270" spans="1:35" x14ac:dyDescent="0.35">
      <c r="A1270" s="23" t="s">
        <v>310</v>
      </c>
      <c r="B1270" s="27" t="s">
        <v>310</v>
      </c>
      <c r="C1270" s="1">
        <v>44</v>
      </c>
      <c r="D1270" s="1">
        <v>313</v>
      </c>
      <c r="E1270" s="1">
        <v>284</v>
      </c>
      <c r="F1270" s="1">
        <v>641</v>
      </c>
      <c r="G1270" s="2"/>
      <c r="H1270" s="22" t="s">
        <v>310</v>
      </c>
      <c r="I1270" s="1">
        <v>56</v>
      </c>
      <c r="J1270" s="1">
        <v>257</v>
      </c>
      <c r="K1270" s="1">
        <v>212</v>
      </c>
      <c r="L1270" s="1">
        <v>72</v>
      </c>
      <c r="M1270" s="1">
        <v>11</v>
      </c>
      <c r="N1270" s="1">
        <v>33</v>
      </c>
      <c r="O1270" s="1">
        <v>641</v>
      </c>
      <c r="P1270" s="2"/>
      <c r="Q1270" s="22" t="s">
        <v>310</v>
      </c>
      <c r="R1270" s="1">
        <v>86</v>
      </c>
      <c r="S1270" s="1">
        <v>108</v>
      </c>
      <c r="T1270" s="1">
        <v>119</v>
      </c>
      <c r="U1270" s="1">
        <v>126</v>
      </c>
      <c r="V1270" s="1">
        <v>202</v>
      </c>
      <c r="W1270" s="1">
        <v>641</v>
      </c>
      <c r="X1270" s="2"/>
      <c r="Y1270" s="22" t="s">
        <v>310</v>
      </c>
      <c r="Z1270" s="1">
        <v>132</v>
      </c>
      <c r="AA1270" s="1">
        <v>144</v>
      </c>
      <c r="AB1270" s="1">
        <v>109</v>
      </c>
      <c r="AC1270" s="1">
        <v>256</v>
      </c>
      <c r="AD1270" s="1">
        <v>641</v>
      </c>
      <c r="AE1270" s="2"/>
      <c r="AF1270" s="22" t="s">
        <v>310</v>
      </c>
      <c r="AG1270" s="1">
        <v>309</v>
      </c>
      <c r="AH1270" s="1">
        <v>332</v>
      </c>
      <c r="AI1270" s="1">
        <v>641</v>
      </c>
    </row>
    <row r="1271" spans="1:35" x14ac:dyDescent="0.35">
      <c r="A1271" s="23" t="s">
        <v>301</v>
      </c>
      <c r="B1271" s="27" t="s">
        <v>301</v>
      </c>
      <c r="C1271" s="1">
        <v>6</v>
      </c>
      <c r="D1271" s="1">
        <v>57</v>
      </c>
      <c r="E1271" s="1">
        <v>51</v>
      </c>
      <c r="F1271" s="1">
        <v>114</v>
      </c>
      <c r="G1271" s="2"/>
      <c r="H1271" s="22" t="s">
        <v>301</v>
      </c>
      <c r="I1271" s="1">
        <v>13</v>
      </c>
      <c r="J1271" s="1">
        <v>44</v>
      </c>
      <c r="K1271" s="1">
        <v>49</v>
      </c>
      <c r="L1271" s="1">
        <v>2</v>
      </c>
      <c r="M1271" s="1">
        <v>1</v>
      </c>
      <c r="N1271" s="1">
        <v>5</v>
      </c>
      <c r="O1271" s="1">
        <v>114</v>
      </c>
      <c r="P1271" s="2"/>
      <c r="Q1271" s="22" t="s">
        <v>301</v>
      </c>
      <c r="R1271" s="1">
        <v>23</v>
      </c>
      <c r="S1271" s="1">
        <v>20</v>
      </c>
      <c r="T1271" s="1">
        <v>25</v>
      </c>
      <c r="U1271" s="1">
        <v>24</v>
      </c>
      <c r="V1271" s="1">
        <v>22</v>
      </c>
      <c r="W1271" s="1">
        <v>114</v>
      </c>
      <c r="X1271" s="2"/>
      <c r="Y1271" s="22" t="s">
        <v>301</v>
      </c>
      <c r="Z1271" s="1">
        <v>31</v>
      </c>
      <c r="AA1271" s="1">
        <v>14</v>
      </c>
      <c r="AB1271" s="1">
        <v>40</v>
      </c>
      <c r="AC1271" s="1">
        <v>29</v>
      </c>
      <c r="AD1271" s="1">
        <v>114</v>
      </c>
      <c r="AE1271" s="2"/>
      <c r="AF1271" s="22" t="s">
        <v>301</v>
      </c>
      <c r="AG1271" s="1">
        <v>55</v>
      </c>
      <c r="AH1271" s="1">
        <v>59</v>
      </c>
      <c r="AI1271" s="1">
        <v>114</v>
      </c>
    </row>
    <row r="1272" spans="1:35" x14ac:dyDescent="0.35">
      <c r="A1272" s="23" t="s">
        <v>302</v>
      </c>
      <c r="B1272" s="27" t="s">
        <v>302</v>
      </c>
      <c r="C1272" s="1">
        <v>0</v>
      </c>
      <c r="D1272" s="1">
        <v>1</v>
      </c>
      <c r="E1272" s="1">
        <v>0</v>
      </c>
      <c r="F1272" s="1">
        <v>1</v>
      </c>
      <c r="G1272" s="2"/>
      <c r="H1272" s="22" t="s">
        <v>302</v>
      </c>
      <c r="I1272" s="1">
        <v>0</v>
      </c>
      <c r="J1272" s="1">
        <v>1</v>
      </c>
      <c r="K1272" s="1">
        <v>0</v>
      </c>
      <c r="L1272" s="1">
        <v>0</v>
      </c>
      <c r="M1272" s="1">
        <v>0</v>
      </c>
      <c r="N1272" s="1">
        <v>0</v>
      </c>
      <c r="O1272" s="1">
        <v>1</v>
      </c>
      <c r="P1272" s="2"/>
      <c r="Q1272" s="22" t="s">
        <v>302</v>
      </c>
      <c r="R1272" s="1">
        <v>1</v>
      </c>
      <c r="S1272" s="1">
        <v>0</v>
      </c>
      <c r="T1272" s="1">
        <v>0</v>
      </c>
      <c r="U1272" s="1">
        <v>0</v>
      </c>
      <c r="V1272" s="1">
        <v>0</v>
      </c>
      <c r="W1272" s="1">
        <v>1</v>
      </c>
      <c r="X1272" s="2"/>
      <c r="Y1272" s="22" t="s">
        <v>302</v>
      </c>
      <c r="Z1272" s="1">
        <v>0</v>
      </c>
      <c r="AA1272" s="1">
        <v>1</v>
      </c>
      <c r="AB1272" s="1">
        <v>0</v>
      </c>
      <c r="AC1272" s="1">
        <v>0</v>
      </c>
      <c r="AD1272" s="1">
        <v>1</v>
      </c>
      <c r="AE1272" s="2"/>
      <c r="AF1272" s="22" t="s">
        <v>302</v>
      </c>
      <c r="AG1272" s="1">
        <v>0</v>
      </c>
      <c r="AH1272" s="1">
        <v>1</v>
      </c>
      <c r="AI1272" s="1">
        <v>1</v>
      </c>
    </row>
    <row r="1273" spans="1:35" x14ac:dyDescent="0.35">
      <c r="A1273" s="23" t="s">
        <v>4</v>
      </c>
      <c r="B1273" s="27" t="s">
        <v>4</v>
      </c>
      <c r="C1273" s="1">
        <v>68</v>
      </c>
      <c r="D1273" s="1">
        <v>485</v>
      </c>
      <c r="E1273" s="1">
        <v>459</v>
      </c>
      <c r="F1273" s="3">
        <v>1012</v>
      </c>
      <c r="G1273" s="2"/>
      <c r="H1273" s="22" t="s">
        <v>4</v>
      </c>
      <c r="I1273" s="1">
        <v>86</v>
      </c>
      <c r="J1273" s="1">
        <v>399</v>
      </c>
      <c r="K1273" s="1">
        <v>363</v>
      </c>
      <c r="L1273" s="1">
        <v>96</v>
      </c>
      <c r="M1273" s="1">
        <v>26</v>
      </c>
      <c r="N1273" s="1">
        <v>42</v>
      </c>
      <c r="O1273" s="3">
        <v>1012</v>
      </c>
      <c r="P1273" s="2"/>
      <c r="Q1273" s="22" t="s">
        <v>4</v>
      </c>
      <c r="R1273" s="1">
        <v>149</v>
      </c>
      <c r="S1273" s="1">
        <v>171</v>
      </c>
      <c r="T1273" s="1">
        <v>183</v>
      </c>
      <c r="U1273" s="1">
        <v>198</v>
      </c>
      <c r="V1273" s="1">
        <v>311</v>
      </c>
      <c r="W1273" s="3">
        <v>1012</v>
      </c>
      <c r="X1273" s="2"/>
      <c r="Y1273" s="22" t="s">
        <v>4</v>
      </c>
      <c r="Z1273" s="1">
        <v>200</v>
      </c>
      <c r="AA1273" s="1">
        <v>259</v>
      </c>
      <c r="AB1273" s="1">
        <v>186</v>
      </c>
      <c r="AC1273" s="1">
        <v>367</v>
      </c>
      <c r="AD1273" s="3">
        <v>1012</v>
      </c>
      <c r="AE1273" s="2"/>
      <c r="AF1273" s="22" t="s">
        <v>4</v>
      </c>
      <c r="AG1273" s="1">
        <v>483</v>
      </c>
      <c r="AH1273" s="1">
        <v>529</v>
      </c>
      <c r="AI1273" s="3">
        <v>1012</v>
      </c>
    </row>
    <row r="1274" spans="1:35" x14ac:dyDescent="0.35">
      <c r="A1274" s="5" t="s">
        <v>452</v>
      </c>
      <c r="B1274" s="5" t="s">
        <v>452</v>
      </c>
      <c r="C1274" s="4"/>
      <c r="D1274" s="4"/>
      <c r="E1274" s="4"/>
      <c r="F1274" s="4"/>
      <c r="G1274" s="4"/>
      <c r="H1274" s="22"/>
      <c r="I1274" s="4"/>
      <c r="J1274" s="4"/>
      <c r="K1274" s="4"/>
      <c r="L1274" s="4"/>
      <c r="M1274" s="4"/>
      <c r="N1274" s="4"/>
      <c r="O1274" s="4"/>
      <c r="P1274" s="4"/>
      <c r="Q1274" s="22"/>
      <c r="R1274" s="4"/>
      <c r="S1274" s="4"/>
      <c r="T1274" s="4"/>
      <c r="U1274" s="4"/>
      <c r="V1274" s="4"/>
      <c r="W1274" s="4"/>
      <c r="X1274" s="4"/>
      <c r="Y1274" s="22"/>
      <c r="Z1274" s="4"/>
      <c r="AA1274" s="4"/>
      <c r="AB1274" s="4"/>
      <c r="AC1274" s="4"/>
      <c r="AD1274" s="4"/>
      <c r="AE1274" s="4"/>
      <c r="AF1274" s="22"/>
      <c r="AG1274" s="4"/>
      <c r="AH1274" s="4"/>
      <c r="AI1274" s="4"/>
    </row>
    <row r="1275" spans="1:35" ht="29" x14ac:dyDescent="0.35">
      <c r="A1275" s="23" t="s">
        <v>311</v>
      </c>
      <c r="B1275" s="27" t="s">
        <v>311</v>
      </c>
      <c r="C1275" s="1"/>
      <c r="D1275" s="1"/>
      <c r="E1275" s="1"/>
      <c r="F1275" s="1"/>
      <c r="G1275" s="2"/>
      <c r="H1275" s="22" t="s">
        <v>311</v>
      </c>
      <c r="I1275" s="1"/>
      <c r="J1275" s="1"/>
      <c r="K1275" s="1"/>
      <c r="L1275" s="1"/>
      <c r="M1275" s="1"/>
      <c r="N1275" s="1"/>
      <c r="O1275" s="1"/>
      <c r="P1275" s="2"/>
      <c r="Q1275" s="22" t="s">
        <v>311</v>
      </c>
      <c r="R1275" s="1"/>
      <c r="S1275" s="1"/>
      <c r="T1275" s="1"/>
      <c r="U1275" s="1"/>
      <c r="V1275" s="1"/>
      <c r="W1275" s="1"/>
      <c r="X1275" s="2"/>
      <c r="Y1275" s="22" t="s">
        <v>311</v>
      </c>
      <c r="Z1275" s="1"/>
      <c r="AA1275" s="1"/>
      <c r="AB1275" s="1"/>
      <c r="AC1275" s="1"/>
      <c r="AD1275" s="1"/>
      <c r="AE1275" s="2"/>
      <c r="AF1275" s="22" t="s">
        <v>311</v>
      </c>
      <c r="AG1275" s="1"/>
      <c r="AH1275" s="1"/>
      <c r="AI1275" s="1"/>
    </row>
    <row r="1276" spans="1:35" x14ac:dyDescent="0.35">
      <c r="A1276" s="23" t="s">
        <v>7</v>
      </c>
      <c r="B1276" s="27" t="s">
        <v>7</v>
      </c>
      <c r="C1276" s="1">
        <v>26</v>
      </c>
      <c r="D1276" s="1">
        <v>37</v>
      </c>
      <c r="E1276" s="1">
        <v>60</v>
      </c>
      <c r="F1276" s="1">
        <v>123</v>
      </c>
      <c r="G1276" s="2"/>
      <c r="H1276" s="22" t="s">
        <v>7</v>
      </c>
      <c r="I1276" s="1">
        <v>0</v>
      </c>
      <c r="J1276" s="1">
        <v>37</v>
      </c>
      <c r="K1276" s="1">
        <v>49</v>
      </c>
      <c r="L1276" s="1">
        <v>11</v>
      </c>
      <c r="M1276" s="1">
        <v>7</v>
      </c>
      <c r="N1276" s="1">
        <v>19</v>
      </c>
      <c r="O1276" s="1">
        <v>123</v>
      </c>
      <c r="P1276" s="2"/>
      <c r="Q1276" s="22" t="s">
        <v>7</v>
      </c>
      <c r="R1276" s="1">
        <v>11</v>
      </c>
      <c r="S1276" s="1">
        <v>20</v>
      </c>
      <c r="T1276" s="1">
        <v>38</v>
      </c>
      <c r="U1276" s="1">
        <v>24</v>
      </c>
      <c r="V1276" s="1">
        <v>30</v>
      </c>
      <c r="W1276" s="1">
        <v>123</v>
      </c>
      <c r="X1276" s="2"/>
      <c r="Y1276" s="22" t="s">
        <v>7</v>
      </c>
      <c r="Z1276" s="1">
        <v>25</v>
      </c>
      <c r="AA1276" s="1">
        <v>31</v>
      </c>
      <c r="AB1276" s="1">
        <v>38</v>
      </c>
      <c r="AC1276" s="1">
        <v>29</v>
      </c>
      <c r="AD1276" s="1">
        <v>123</v>
      </c>
      <c r="AE1276" s="2"/>
      <c r="AF1276" s="22" t="s">
        <v>7</v>
      </c>
      <c r="AG1276" s="1">
        <v>99</v>
      </c>
      <c r="AH1276" s="1">
        <v>24</v>
      </c>
      <c r="AI1276" s="1">
        <v>123</v>
      </c>
    </row>
    <row r="1277" spans="1:35" x14ac:dyDescent="0.35">
      <c r="A1277" s="23" t="s">
        <v>35</v>
      </c>
      <c r="B1277" s="27" t="s">
        <v>35</v>
      </c>
      <c r="C1277" s="1">
        <v>42</v>
      </c>
      <c r="D1277" s="1">
        <v>448</v>
      </c>
      <c r="E1277" s="1">
        <v>399</v>
      </c>
      <c r="F1277" s="1">
        <v>889</v>
      </c>
      <c r="G1277" s="2"/>
      <c r="H1277" s="22" t="s">
        <v>35</v>
      </c>
      <c r="I1277" s="1">
        <v>86</v>
      </c>
      <c r="J1277" s="1">
        <v>362</v>
      </c>
      <c r="K1277" s="1">
        <v>314</v>
      </c>
      <c r="L1277" s="1">
        <v>85</v>
      </c>
      <c r="M1277" s="1">
        <v>19</v>
      </c>
      <c r="N1277" s="1">
        <v>23</v>
      </c>
      <c r="O1277" s="1">
        <v>889</v>
      </c>
      <c r="P1277" s="2"/>
      <c r="Q1277" s="22" t="s">
        <v>35</v>
      </c>
      <c r="R1277" s="1">
        <v>138</v>
      </c>
      <c r="S1277" s="1">
        <v>151</v>
      </c>
      <c r="T1277" s="1">
        <v>145</v>
      </c>
      <c r="U1277" s="1">
        <v>174</v>
      </c>
      <c r="V1277" s="1">
        <v>281</v>
      </c>
      <c r="W1277" s="1">
        <v>889</v>
      </c>
      <c r="X1277" s="2"/>
      <c r="Y1277" s="22" t="s">
        <v>35</v>
      </c>
      <c r="Z1277" s="1">
        <v>175</v>
      </c>
      <c r="AA1277" s="1">
        <v>228</v>
      </c>
      <c r="AB1277" s="1">
        <v>148</v>
      </c>
      <c r="AC1277" s="1">
        <v>338</v>
      </c>
      <c r="AD1277" s="1">
        <v>889</v>
      </c>
      <c r="AE1277" s="2"/>
      <c r="AF1277" s="22" t="s">
        <v>35</v>
      </c>
      <c r="AG1277" s="1">
        <v>384</v>
      </c>
      <c r="AH1277" s="1">
        <v>505</v>
      </c>
      <c r="AI1277" s="1">
        <v>889</v>
      </c>
    </row>
    <row r="1278" spans="1:35" x14ac:dyDescent="0.35">
      <c r="A1278" s="23" t="s">
        <v>4</v>
      </c>
      <c r="B1278" s="27" t="s">
        <v>4</v>
      </c>
      <c r="C1278" s="1">
        <v>68</v>
      </c>
      <c r="D1278" s="1">
        <v>485</v>
      </c>
      <c r="E1278" s="1">
        <v>459</v>
      </c>
      <c r="F1278" s="3">
        <v>1012</v>
      </c>
      <c r="G1278" s="2"/>
      <c r="H1278" s="22" t="s">
        <v>4</v>
      </c>
      <c r="I1278" s="1">
        <v>86</v>
      </c>
      <c r="J1278" s="1">
        <v>399</v>
      </c>
      <c r="K1278" s="1">
        <v>363</v>
      </c>
      <c r="L1278" s="1">
        <v>96</v>
      </c>
      <c r="M1278" s="1">
        <v>26</v>
      </c>
      <c r="N1278" s="1">
        <v>42</v>
      </c>
      <c r="O1278" s="3">
        <v>1012</v>
      </c>
      <c r="P1278" s="2"/>
      <c r="Q1278" s="22" t="s">
        <v>4</v>
      </c>
      <c r="R1278" s="1">
        <v>149</v>
      </c>
      <c r="S1278" s="1">
        <v>171</v>
      </c>
      <c r="T1278" s="1">
        <v>183</v>
      </c>
      <c r="U1278" s="1">
        <v>198</v>
      </c>
      <c r="V1278" s="1">
        <v>311</v>
      </c>
      <c r="W1278" s="3">
        <v>1012</v>
      </c>
      <c r="X1278" s="2"/>
      <c r="Y1278" s="22" t="s">
        <v>4</v>
      </c>
      <c r="Z1278" s="1">
        <v>200</v>
      </c>
      <c r="AA1278" s="1">
        <v>259</v>
      </c>
      <c r="AB1278" s="1">
        <v>186</v>
      </c>
      <c r="AC1278" s="1">
        <v>367</v>
      </c>
      <c r="AD1278" s="3">
        <v>1012</v>
      </c>
      <c r="AE1278" s="2"/>
      <c r="AF1278" s="22" t="s">
        <v>4</v>
      </c>
      <c r="AG1278" s="1">
        <v>483</v>
      </c>
      <c r="AH1278" s="1">
        <v>529</v>
      </c>
      <c r="AI1278" s="3">
        <v>1012</v>
      </c>
    </row>
    <row r="1279" spans="1:35" x14ac:dyDescent="0.35">
      <c r="A1279" s="5" t="s">
        <v>452</v>
      </c>
      <c r="B1279" s="5" t="s">
        <v>452</v>
      </c>
      <c r="C1279" s="4"/>
      <c r="D1279" s="4"/>
      <c r="E1279" s="4"/>
      <c r="F1279" s="4"/>
      <c r="G1279" s="4"/>
      <c r="H1279" s="22"/>
      <c r="I1279" s="4"/>
      <c r="J1279" s="4"/>
      <c r="K1279" s="4"/>
      <c r="L1279" s="4"/>
      <c r="M1279" s="4"/>
      <c r="N1279" s="4"/>
      <c r="O1279" s="4"/>
      <c r="P1279" s="4"/>
      <c r="Q1279" s="22"/>
      <c r="R1279" s="4"/>
      <c r="S1279" s="4"/>
      <c r="T1279" s="4"/>
      <c r="U1279" s="4"/>
      <c r="V1279" s="4"/>
      <c r="W1279" s="4"/>
      <c r="X1279" s="4"/>
      <c r="Y1279" s="22"/>
      <c r="Z1279" s="4"/>
      <c r="AA1279" s="4"/>
      <c r="AB1279" s="4"/>
      <c r="AC1279" s="4"/>
      <c r="AD1279" s="4"/>
      <c r="AE1279" s="4"/>
      <c r="AF1279" s="22"/>
      <c r="AG1279" s="4"/>
      <c r="AH1279" s="4"/>
      <c r="AI1279" s="4"/>
    </row>
    <row r="1280" spans="1:35" ht="58" x14ac:dyDescent="0.35">
      <c r="A1280" s="23" t="s">
        <v>613</v>
      </c>
      <c r="B1280" s="10" t="s">
        <v>312</v>
      </c>
      <c r="C1280" s="1"/>
      <c r="D1280" s="1"/>
      <c r="E1280" s="1"/>
      <c r="F1280" s="1"/>
      <c r="G1280" s="2"/>
      <c r="H1280" s="22" t="s">
        <v>312</v>
      </c>
      <c r="I1280" s="1"/>
      <c r="J1280" s="1"/>
      <c r="K1280" s="1"/>
      <c r="L1280" s="1"/>
      <c r="M1280" s="1"/>
      <c r="N1280" s="1"/>
      <c r="O1280" s="1"/>
      <c r="P1280" s="2"/>
      <c r="Q1280" s="22" t="s">
        <v>312</v>
      </c>
      <c r="R1280" s="1"/>
      <c r="S1280" s="1"/>
      <c r="T1280" s="1"/>
      <c r="U1280" s="1"/>
      <c r="V1280" s="1"/>
      <c r="W1280" s="1"/>
      <c r="X1280" s="2"/>
      <c r="Y1280" s="22" t="s">
        <v>312</v>
      </c>
      <c r="Z1280" s="1"/>
      <c r="AA1280" s="1"/>
      <c r="AB1280" s="1"/>
      <c r="AC1280" s="1"/>
      <c r="AD1280" s="1"/>
      <c r="AE1280" s="2"/>
      <c r="AF1280" s="22" t="s">
        <v>312</v>
      </c>
      <c r="AG1280" s="1"/>
      <c r="AH1280" s="1"/>
      <c r="AI1280" s="1"/>
    </row>
    <row r="1281" spans="1:35" x14ac:dyDescent="0.35">
      <c r="A1281" s="23" t="s">
        <v>313</v>
      </c>
      <c r="B1281" s="27" t="s">
        <v>313</v>
      </c>
      <c r="C1281" s="1">
        <v>26</v>
      </c>
      <c r="D1281" s="1">
        <v>36</v>
      </c>
      <c r="E1281" s="1">
        <v>59</v>
      </c>
      <c r="F1281" s="1">
        <v>121</v>
      </c>
      <c r="G1281" s="2"/>
      <c r="H1281" s="22" t="s">
        <v>313</v>
      </c>
      <c r="I1281" s="1">
        <v>0</v>
      </c>
      <c r="J1281" s="1">
        <v>36</v>
      </c>
      <c r="K1281" s="1">
        <v>48</v>
      </c>
      <c r="L1281" s="1">
        <v>11</v>
      </c>
      <c r="M1281" s="1">
        <v>7</v>
      </c>
      <c r="N1281" s="1">
        <v>19</v>
      </c>
      <c r="O1281" s="1">
        <v>121</v>
      </c>
      <c r="P1281" s="2"/>
      <c r="Q1281" s="22" t="s">
        <v>313</v>
      </c>
      <c r="R1281" s="1">
        <v>11</v>
      </c>
      <c r="S1281" s="1">
        <v>20</v>
      </c>
      <c r="T1281" s="1">
        <v>37</v>
      </c>
      <c r="U1281" s="1">
        <v>23</v>
      </c>
      <c r="V1281" s="1">
        <v>30</v>
      </c>
      <c r="W1281" s="1">
        <v>121</v>
      </c>
      <c r="X1281" s="2"/>
      <c r="Y1281" s="22" t="s">
        <v>313</v>
      </c>
      <c r="Z1281" s="1">
        <v>24</v>
      </c>
      <c r="AA1281" s="1">
        <v>31</v>
      </c>
      <c r="AB1281" s="1">
        <v>38</v>
      </c>
      <c r="AC1281" s="1">
        <v>28</v>
      </c>
      <c r="AD1281" s="1">
        <v>121</v>
      </c>
      <c r="AE1281" s="2"/>
      <c r="AF1281" s="22" t="s">
        <v>313</v>
      </c>
      <c r="AG1281" s="1">
        <v>97</v>
      </c>
      <c r="AH1281" s="1">
        <v>24</v>
      </c>
      <c r="AI1281" s="1">
        <v>121</v>
      </c>
    </row>
    <row r="1282" spans="1:35" x14ac:dyDescent="0.35">
      <c r="A1282" s="23" t="s">
        <v>314</v>
      </c>
      <c r="B1282" s="27" t="s">
        <v>314</v>
      </c>
      <c r="C1282" s="1">
        <v>0</v>
      </c>
      <c r="D1282" s="1">
        <v>1</v>
      </c>
      <c r="E1282" s="1">
        <v>1</v>
      </c>
      <c r="F1282" s="1">
        <v>2</v>
      </c>
      <c r="G1282" s="2"/>
      <c r="H1282" s="22" t="s">
        <v>314</v>
      </c>
      <c r="I1282" s="1">
        <v>0</v>
      </c>
      <c r="J1282" s="1">
        <v>1</v>
      </c>
      <c r="K1282" s="1">
        <v>1</v>
      </c>
      <c r="L1282" s="1">
        <v>0</v>
      </c>
      <c r="M1282" s="1">
        <v>0</v>
      </c>
      <c r="N1282" s="1">
        <v>0</v>
      </c>
      <c r="O1282" s="1">
        <v>2</v>
      </c>
      <c r="P1282" s="2"/>
      <c r="Q1282" s="22" t="s">
        <v>314</v>
      </c>
      <c r="R1282" s="1">
        <v>0</v>
      </c>
      <c r="S1282" s="1">
        <v>0</v>
      </c>
      <c r="T1282" s="1">
        <v>1</v>
      </c>
      <c r="U1282" s="1">
        <v>1</v>
      </c>
      <c r="V1282" s="1">
        <v>0</v>
      </c>
      <c r="W1282" s="1">
        <v>2</v>
      </c>
      <c r="X1282" s="2"/>
      <c r="Y1282" s="22" t="s">
        <v>314</v>
      </c>
      <c r="Z1282" s="1">
        <v>1</v>
      </c>
      <c r="AA1282" s="1">
        <v>0</v>
      </c>
      <c r="AB1282" s="1">
        <v>0</v>
      </c>
      <c r="AC1282" s="1">
        <v>1</v>
      </c>
      <c r="AD1282" s="1">
        <v>2</v>
      </c>
      <c r="AE1282" s="2"/>
      <c r="AF1282" s="22" t="s">
        <v>314</v>
      </c>
      <c r="AG1282" s="1">
        <v>2</v>
      </c>
      <c r="AH1282" s="1">
        <v>0</v>
      </c>
      <c r="AI1282" s="1">
        <v>2</v>
      </c>
    </row>
    <row r="1283" spans="1:35" x14ac:dyDescent="0.35">
      <c r="A1283" s="24" t="s">
        <v>102</v>
      </c>
      <c r="B1283" s="11" t="s">
        <v>102</v>
      </c>
      <c r="C1283" s="1">
        <v>42</v>
      </c>
      <c r="D1283" s="1">
        <v>448</v>
      </c>
      <c r="E1283" s="1">
        <v>399</v>
      </c>
      <c r="F1283" s="1">
        <v>889</v>
      </c>
      <c r="G1283" s="2"/>
      <c r="H1283" s="22"/>
      <c r="I1283" s="1">
        <v>86</v>
      </c>
      <c r="J1283" s="1">
        <v>362</v>
      </c>
      <c r="K1283" s="1">
        <v>314</v>
      </c>
      <c r="L1283" s="1">
        <v>85</v>
      </c>
      <c r="M1283" s="1">
        <v>19</v>
      </c>
      <c r="N1283" s="1">
        <v>23</v>
      </c>
      <c r="O1283" s="1">
        <v>889</v>
      </c>
      <c r="P1283" s="2"/>
      <c r="Q1283" s="22"/>
      <c r="R1283" s="1">
        <v>138</v>
      </c>
      <c r="S1283" s="1">
        <v>151</v>
      </c>
      <c r="T1283" s="1">
        <v>145</v>
      </c>
      <c r="U1283" s="1">
        <v>174</v>
      </c>
      <c r="V1283" s="1">
        <v>281</v>
      </c>
      <c r="W1283" s="1">
        <v>889</v>
      </c>
      <c r="X1283" s="2"/>
      <c r="Y1283" s="22"/>
      <c r="Z1283" s="1">
        <v>175</v>
      </c>
      <c r="AA1283" s="1">
        <v>228</v>
      </c>
      <c r="AB1283" s="1">
        <v>148</v>
      </c>
      <c r="AC1283" s="1">
        <v>338</v>
      </c>
      <c r="AD1283" s="1">
        <v>889</v>
      </c>
      <c r="AE1283" s="2"/>
      <c r="AF1283" s="22"/>
      <c r="AG1283" s="1">
        <v>384</v>
      </c>
      <c r="AH1283" s="1">
        <v>505</v>
      </c>
      <c r="AI1283" s="1">
        <v>889</v>
      </c>
    </row>
    <row r="1284" spans="1:35" x14ac:dyDescent="0.35">
      <c r="A1284" s="25" t="s">
        <v>4</v>
      </c>
      <c r="B1284" s="12" t="s">
        <v>4</v>
      </c>
      <c r="C1284" s="1">
        <v>68</v>
      </c>
      <c r="D1284" s="1">
        <v>485</v>
      </c>
      <c r="E1284" s="1">
        <v>459</v>
      </c>
      <c r="F1284" s="3">
        <v>1012</v>
      </c>
      <c r="G1284" s="2"/>
      <c r="H1284" s="22" t="s">
        <v>4</v>
      </c>
      <c r="I1284" s="1">
        <v>86</v>
      </c>
      <c r="J1284" s="1">
        <v>399</v>
      </c>
      <c r="K1284" s="1">
        <v>363</v>
      </c>
      <c r="L1284" s="1">
        <v>96</v>
      </c>
      <c r="M1284" s="1">
        <v>26</v>
      </c>
      <c r="N1284" s="1">
        <v>42</v>
      </c>
      <c r="O1284" s="3">
        <v>1012</v>
      </c>
      <c r="P1284" s="2"/>
      <c r="Q1284" s="22" t="s">
        <v>4</v>
      </c>
      <c r="R1284" s="1">
        <v>149</v>
      </c>
      <c r="S1284" s="1">
        <v>171</v>
      </c>
      <c r="T1284" s="1">
        <v>183</v>
      </c>
      <c r="U1284" s="1">
        <v>198</v>
      </c>
      <c r="V1284" s="1">
        <v>311</v>
      </c>
      <c r="W1284" s="3">
        <v>1012</v>
      </c>
      <c r="X1284" s="2"/>
      <c r="Y1284" s="22" t="s">
        <v>4</v>
      </c>
      <c r="Z1284" s="1">
        <v>200</v>
      </c>
      <c r="AA1284" s="1">
        <v>259</v>
      </c>
      <c r="AB1284" s="1">
        <v>186</v>
      </c>
      <c r="AC1284" s="1">
        <v>367</v>
      </c>
      <c r="AD1284" s="3">
        <v>1012</v>
      </c>
      <c r="AE1284" s="2"/>
      <c r="AF1284" s="22" t="s">
        <v>4</v>
      </c>
      <c r="AG1284" s="1">
        <v>483</v>
      </c>
      <c r="AH1284" s="1">
        <v>529</v>
      </c>
      <c r="AI1284" s="3">
        <v>1012</v>
      </c>
    </row>
    <row r="1285" spans="1:35" x14ac:dyDescent="0.35">
      <c r="A1285" s="5" t="s">
        <v>452</v>
      </c>
      <c r="B1285" s="5" t="s">
        <v>452</v>
      </c>
      <c r="C1285" s="4"/>
      <c r="D1285" s="4"/>
      <c r="E1285" s="4"/>
      <c r="F1285" s="4"/>
      <c r="G1285" s="4"/>
      <c r="H1285" s="22"/>
      <c r="I1285" s="4"/>
      <c r="J1285" s="4"/>
      <c r="K1285" s="4"/>
      <c r="L1285" s="4"/>
      <c r="M1285" s="4"/>
      <c r="N1285" s="4"/>
      <c r="O1285" s="4"/>
      <c r="P1285" s="4"/>
      <c r="Q1285" s="22"/>
      <c r="R1285" s="4"/>
      <c r="S1285" s="4"/>
      <c r="T1285" s="4"/>
      <c r="U1285" s="4"/>
      <c r="V1285" s="4"/>
      <c r="W1285" s="4"/>
      <c r="X1285" s="4"/>
      <c r="Y1285" s="22"/>
      <c r="Z1285" s="4"/>
      <c r="AA1285" s="4"/>
      <c r="AB1285" s="4"/>
      <c r="AC1285" s="4"/>
      <c r="AD1285" s="4"/>
      <c r="AE1285" s="4"/>
      <c r="AF1285" s="22"/>
      <c r="AG1285" s="4"/>
      <c r="AH1285" s="4"/>
      <c r="AI1285" s="4"/>
    </row>
    <row r="1286" spans="1:35" ht="58" x14ac:dyDescent="0.35">
      <c r="A1286" s="23" t="s">
        <v>614</v>
      </c>
      <c r="B1286" s="10" t="s">
        <v>315</v>
      </c>
      <c r="C1286" s="1"/>
      <c r="D1286" s="1"/>
      <c r="E1286" s="1"/>
      <c r="F1286" s="1"/>
      <c r="G1286" s="2"/>
      <c r="H1286" s="22" t="s">
        <v>315</v>
      </c>
      <c r="I1286" s="1"/>
      <c r="J1286" s="1"/>
      <c r="K1286" s="1"/>
      <c r="L1286" s="1"/>
      <c r="M1286" s="1"/>
      <c r="N1286" s="1"/>
      <c r="O1286" s="1"/>
      <c r="P1286" s="2"/>
      <c r="Q1286" s="22" t="s">
        <v>315</v>
      </c>
      <c r="R1286" s="1"/>
      <c r="S1286" s="1"/>
      <c r="T1286" s="1"/>
      <c r="U1286" s="1"/>
      <c r="V1286" s="1"/>
      <c r="W1286" s="1"/>
      <c r="X1286" s="2"/>
      <c r="Y1286" s="22" t="s">
        <v>315</v>
      </c>
      <c r="Z1286" s="1"/>
      <c r="AA1286" s="1"/>
      <c r="AB1286" s="1"/>
      <c r="AC1286" s="1"/>
      <c r="AD1286" s="1"/>
      <c r="AE1286" s="2"/>
      <c r="AF1286" s="22" t="s">
        <v>315</v>
      </c>
      <c r="AG1286" s="1"/>
      <c r="AH1286" s="1"/>
      <c r="AI1286" s="1"/>
    </row>
    <row r="1287" spans="1:35" x14ac:dyDescent="0.35">
      <c r="A1287" s="23" t="s">
        <v>313</v>
      </c>
      <c r="B1287" s="27" t="s">
        <v>313</v>
      </c>
      <c r="C1287" s="1">
        <v>22</v>
      </c>
      <c r="D1287" s="1">
        <v>28</v>
      </c>
      <c r="E1287" s="1">
        <v>49</v>
      </c>
      <c r="F1287" s="1">
        <v>99</v>
      </c>
      <c r="G1287" s="2"/>
      <c r="H1287" s="22" t="s">
        <v>313</v>
      </c>
      <c r="I1287" s="1">
        <v>0</v>
      </c>
      <c r="J1287" s="1">
        <v>28</v>
      </c>
      <c r="K1287" s="1">
        <v>44</v>
      </c>
      <c r="L1287" s="1">
        <v>5</v>
      </c>
      <c r="M1287" s="1">
        <v>5</v>
      </c>
      <c r="N1287" s="1">
        <v>17</v>
      </c>
      <c r="O1287" s="1">
        <v>99</v>
      </c>
      <c r="P1287" s="2"/>
      <c r="Q1287" s="22" t="s">
        <v>313</v>
      </c>
      <c r="R1287" s="1">
        <v>8</v>
      </c>
      <c r="S1287" s="1">
        <v>17</v>
      </c>
      <c r="T1287" s="1">
        <v>29</v>
      </c>
      <c r="U1287" s="1">
        <v>21</v>
      </c>
      <c r="V1287" s="1">
        <v>24</v>
      </c>
      <c r="W1287" s="1">
        <v>99</v>
      </c>
      <c r="X1287" s="2"/>
      <c r="Y1287" s="22" t="s">
        <v>313</v>
      </c>
      <c r="Z1287" s="1">
        <v>20</v>
      </c>
      <c r="AA1287" s="1">
        <v>23</v>
      </c>
      <c r="AB1287" s="1">
        <v>32</v>
      </c>
      <c r="AC1287" s="1">
        <v>24</v>
      </c>
      <c r="AD1287" s="1">
        <v>99</v>
      </c>
      <c r="AE1287" s="2"/>
      <c r="AF1287" s="22" t="s">
        <v>313</v>
      </c>
      <c r="AG1287" s="1">
        <v>79</v>
      </c>
      <c r="AH1287" s="1">
        <v>20</v>
      </c>
      <c r="AI1287" s="1">
        <v>99</v>
      </c>
    </row>
    <row r="1288" spans="1:35" x14ac:dyDescent="0.35">
      <c r="A1288" s="23" t="s">
        <v>314</v>
      </c>
      <c r="B1288" s="27" t="s">
        <v>314</v>
      </c>
      <c r="C1288" s="1">
        <v>3</v>
      </c>
      <c r="D1288" s="1">
        <v>7</v>
      </c>
      <c r="E1288" s="1">
        <v>7</v>
      </c>
      <c r="F1288" s="1">
        <v>17</v>
      </c>
      <c r="G1288" s="2"/>
      <c r="H1288" s="22" t="s">
        <v>314</v>
      </c>
      <c r="I1288" s="1">
        <v>0</v>
      </c>
      <c r="J1288" s="1">
        <v>7</v>
      </c>
      <c r="K1288" s="1">
        <v>4</v>
      </c>
      <c r="L1288" s="1">
        <v>3</v>
      </c>
      <c r="M1288" s="1">
        <v>2</v>
      </c>
      <c r="N1288" s="1">
        <v>1</v>
      </c>
      <c r="O1288" s="1">
        <v>17</v>
      </c>
      <c r="P1288" s="2"/>
      <c r="Q1288" s="22" t="s">
        <v>314</v>
      </c>
      <c r="R1288" s="1">
        <v>3</v>
      </c>
      <c r="S1288" s="1">
        <v>2</v>
      </c>
      <c r="T1288" s="1">
        <v>6</v>
      </c>
      <c r="U1288" s="1">
        <v>2</v>
      </c>
      <c r="V1288" s="1">
        <v>4</v>
      </c>
      <c r="W1288" s="1">
        <v>17</v>
      </c>
      <c r="X1288" s="2"/>
      <c r="Y1288" s="22" t="s">
        <v>314</v>
      </c>
      <c r="Z1288" s="1">
        <v>4</v>
      </c>
      <c r="AA1288" s="1">
        <v>6</v>
      </c>
      <c r="AB1288" s="1">
        <v>4</v>
      </c>
      <c r="AC1288" s="1">
        <v>3</v>
      </c>
      <c r="AD1288" s="1">
        <v>17</v>
      </c>
      <c r="AE1288" s="2"/>
      <c r="AF1288" s="22" t="s">
        <v>314</v>
      </c>
      <c r="AG1288" s="1">
        <v>15</v>
      </c>
      <c r="AH1288" s="1">
        <v>2</v>
      </c>
      <c r="AI1288" s="1">
        <v>17</v>
      </c>
    </row>
    <row r="1289" spans="1:35" x14ac:dyDescent="0.35">
      <c r="A1289" s="23" t="s">
        <v>300</v>
      </c>
      <c r="B1289" s="27" t="s">
        <v>300</v>
      </c>
      <c r="C1289" s="1">
        <v>1</v>
      </c>
      <c r="D1289" s="1">
        <v>2</v>
      </c>
      <c r="E1289" s="1">
        <v>3</v>
      </c>
      <c r="F1289" s="1">
        <v>6</v>
      </c>
      <c r="G1289" s="2"/>
      <c r="H1289" s="22" t="s">
        <v>300</v>
      </c>
      <c r="I1289" s="1">
        <v>0</v>
      </c>
      <c r="J1289" s="1">
        <v>2</v>
      </c>
      <c r="K1289" s="1">
        <v>0</v>
      </c>
      <c r="L1289" s="1">
        <v>3</v>
      </c>
      <c r="M1289" s="1">
        <v>0</v>
      </c>
      <c r="N1289" s="1">
        <v>1</v>
      </c>
      <c r="O1289" s="1">
        <v>6</v>
      </c>
      <c r="P1289" s="2"/>
      <c r="Q1289" s="22" t="s">
        <v>300</v>
      </c>
      <c r="R1289" s="1">
        <v>0</v>
      </c>
      <c r="S1289" s="1">
        <v>1</v>
      </c>
      <c r="T1289" s="1">
        <v>3</v>
      </c>
      <c r="U1289" s="1">
        <v>1</v>
      </c>
      <c r="V1289" s="1">
        <v>1</v>
      </c>
      <c r="W1289" s="1">
        <v>6</v>
      </c>
      <c r="X1289" s="2"/>
      <c r="Y1289" s="22" t="s">
        <v>300</v>
      </c>
      <c r="Z1289" s="1">
        <v>1</v>
      </c>
      <c r="AA1289" s="1">
        <v>2</v>
      </c>
      <c r="AB1289" s="1">
        <v>1</v>
      </c>
      <c r="AC1289" s="1">
        <v>2</v>
      </c>
      <c r="AD1289" s="1">
        <v>6</v>
      </c>
      <c r="AE1289" s="2"/>
      <c r="AF1289" s="22" t="s">
        <v>300</v>
      </c>
      <c r="AG1289" s="1">
        <v>4</v>
      </c>
      <c r="AH1289" s="1">
        <v>2</v>
      </c>
      <c r="AI1289" s="1">
        <v>6</v>
      </c>
    </row>
    <row r="1290" spans="1:35" x14ac:dyDescent="0.35">
      <c r="A1290" s="23" t="s">
        <v>299</v>
      </c>
      <c r="B1290" s="27" t="s">
        <v>299</v>
      </c>
      <c r="C1290" s="1">
        <v>0</v>
      </c>
      <c r="D1290" s="1">
        <v>0</v>
      </c>
      <c r="E1290" s="1">
        <v>1</v>
      </c>
      <c r="F1290" s="1">
        <v>1</v>
      </c>
      <c r="G1290" s="2"/>
      <c r="H1290" s="22" t="s">
        <v>299</v>
      </c>
      <c r="I1290" s="1">
        <v>0</v>
      </c>
      <c r="J1290" s="1">
        <v>0</v>
      </c>
      <c r="K1290" s="1">
        <v>1</v>
      </c>
      <c r="L1290" s="1">
        <v>0</v>
      </c>
      <c r="M1290" s="1">
        <v>0</v>
      </c>
      <c r="N1290" s="1">
        <v>0</v>
      </c>
      <c r="O1290" s="1">
        <v>1</v>
      </c>
      <c r="P1290" s="2"/>
      <c r="Q1290" s="22" t="s">
        <v>299</v>
      </c>
      <c r="R1290" s="1">
        <v>0</v>
      </c>
      <c r="S1290" s="1">
        <v>0</v>
      </c>
      <c r="T1290" s="1">
        <v>0</v>
      </c>
      <c r="U1290" s="1">
        <v>0</v>
      </c>
      <c r="V1290" s="1">
        <v>1</v>
      </c>
      <c r="W1290" s="1">
        <v>1</v>
      </c>
      <c r="X1290" s="2"/>
      <c r="Y1290" s="22" t="s">
        <v>299</v>
      </c>
      <c r="Z1290" s="1">
        <v>0</v>
      </c>
      <c r="AA1290" s="1">
        <v>0</v>
      </c>
      <c r="AB1290" s="1">
        <v>1</v>
      </c>
      <c r="AC1290" s="1">
        <v>0</v>
      </c>
      <c r="AD1290" s="1">
        <v>1</v>
      </c>
      <c r="AE1290" s="2"/>
      <c r="AF1290" s="22" t="s">
        <v>299</v>
      </c>
      <c r="AG1290" s="1">
        <v>1</v>
      </c>
      <c r="AH1290" s="1">
        <v>0</v>
      </c>
      <c r="AI1290" s="1">
        <v>1</v>
      </c>
    </row>
    <row r="1291" spans="1:35" x14ac:dyDescent="0.35">
      <c r="A1291" s="24" t="s">
        <v>102</v>
      </c>
      <c r="B1291" s="11" t="s">
        <v>102</v>
      </c>
      <c r="C1291" s="1">
        <v>42</v>
      </c>
      <c r="D1291" s="1">
        <v>448</v>
      </c>
      <c r="E1291" s="1">
        <v>399</v>
      </c>
      <c r="F1291" s="1">
        <v>889</v>
      </c>
      <c r="G1291" s="2"/>
      <c r="H1291" s="22"/>
      <c r="I1291" s="1">
        <v>86</v>
      </c>
      <c r="J1291" s="1">
        <v>362</v>
      </c>
      <c r="K1291" s="1">
        <v>314</v>
      </c>
      <c r="L1291" s="1">
        <v>85</v>
      </c>
      <c r="M1291" s="1">
        <v>19</v>
      </c>
      <c r="N1291" s="1">
        <v>23</v>
      </c>
      <c r="O1291" s="1">
        <v>889</v>
      </c>
      <c r="P1291" s="2"/>
      <c r="Q1291" s="22"/>
      <c r="R1291" s="1">
        <v>138</v>
      </c>
      <c r="S1291" s="1">
        <v>151</v>
      </c>
      <c r="T1291" s="1">
        <v>145</v>
      </c>
      <c r="U1291" s="1">
        <v>174</v>
      </c>
      <c r="V1291" s="1">
        <v>281</v>
      </c>
      <c r="W1291" s="1">
        <v>889</v>
      </c>
      <c r="X1291" s="2"/>
      <c r="Y1291" s="22"/>
      <c r="Z1291" s="1">
        <v>175</v>
      </c>
      <c r="AA1291" s="1">
        <v>228</v>
      </c>
      <c r="AB1291" s="1">
        <v>148</v>
      </c>
      <c r="AC1291" s="1">
        <v>338</v>
      </c>
      <c r="AD1291" s="1">
        <v>889</v>
      </c>
      <c r="AE1291" s="2"/>
      <c r="AF1291" s="22"/>
      <c r="AG1291" s="1">
        <v>384</v>
      </c>
      <c r="AH1291" s="1">
        <v>505</v>
      </c>
      <c r="AI1291" s="1">
        <v>889</v>
      </c>
    </row>
    <row r="1292" spans="1:35" x14ac:dyDescent="0.35">
      <c r="A1292" s="25" t="s">
        <v>4</v>
      </c>
      <c r="B1292" s="12" t="s">
        <v>4</v>
      </c>
      <c r="C1292" s="1">
        <v>68</v>
      </c>
      <c r="D1292" s="1">
        <v>485</v>
      </c>
      <c r="E1292" s="1">
        <v>459</v>
      </c>
      <c r="F1292" s="3">
        <v>1012</v>
      </c>
      <c r="G1292" s="2"/>
      <c r="H1292" s="22" t="s">
        <v>4</v>
      </c>
      <c r="I1292" s="1">
        <v>86</v>
      </c>
      <c r="J1292" s="1">
        <v>399</v>
      </c>
      <c r="K1292" s="1">
        <v>363</v>
      </c>
      <c r="L1292" s="1">
        <v>96</v>
      </c>
      <c r="M1292" s="1">
        <v>26</v>
      </c>
      <c r="N1292" s="1">
        <v>42</v>
      </c>
      <c r="O1292" s="3">
        <v>1012</v>
      </c>
      <c r="P1292" s="2"/>
      <c r="Q1292" s="22" t="s">
        <v>4</v>
      </c>
      <c r="R1292" s="1">
        <v>149</v>
      </c>
      <c r="S1292" s="1">
        <v>171</v>
      </c>
      <c r="T1292" s="1">
        <v>183</v>
      </c>
      <c r="U1292" s="1">
        <v>198</v>
      </c>
      <c r="V1292" s="1">
        <v>311</v>
      </c>
      <c r="W1292" s="3">
        <v>1012</v>
      </c>
      <c r="X1292" s="2"/>
      <c r="Y1292" s="22" t="s">
        <v>4</v>
      </c>
      <c r="Z1292" s="1">
        <v>200</v>
      </c>
      <c r="AA1292" s="1">
        <v>259</v>
      </c>
      <c r="AB1292" s="1">
        <v>186</v>
      </c>
      <c r="AC1292" s="1">
        <v>367</v>
      </c>
      <c r="AD1292" s="3">
        <v>1012</v>
      </c>
      <c r="AE1292" s="2"/>
      <c r="AF1292" s="22" t="s">
        <v>4</v>
      </c>
      <c r="AG1292" s="1">
        <v>483</v>
      </c>
      <c r="AH1292" s="1">
        <v>529</v>
      </c>
      <c r="AI1292" s="3">
        <v>1012</v>
      </c>
    </row>
    <row r="1293" spans="1:35" x14ac:dyDescent="0.35">
      <c r="A1293" s="5" t="s">
        <v>452</v>
      </c>
      <c r="B1293" s="5" t="s">
        <v>452</v>
      </c>
      <c r="C1293" s="4"/>
      <c r="D1293" s="4"/>
      <c r="E1293" s="4"/>
      <c r="F1293" s="4"/>
      <c r="G1293" s="4"/>
      <c r="H1293" s="22"/>
      <c r="I1293" s="4"/>
      <c r="J1293" s="4"/>
      <c r="K1293" s="4"/>
      <c r="L1293" s="4"/>
      <c r="M1293" s="4"/>
      <c r="N1293" s="4"/>
      <c r="O1293" s="4"/>
      <c r="P1293" s="4"/>
      <c r="Q1293" s="22"/>
      <c r="R1293" s="4"/>
      <c r="S1293" s="4"/>
      <c r="T1293" s="4"/>
      <c r="U1293" s="4"/>
      <c r="V1293" s="4"/>
      <c r="W1293" s="4"/>
      <c r="X1293" s="4"/>
      <c r="Y1293" s="22"/>
      <c r="Z1293" s="4"/>
      <c r="AA1293" s="4"/>
      <c r="AB1293" s="4"/>
      <c r="AC1293" s="4"/>
      <c r="AD1293" s="4"/>
      <c r="AE1293" s="4"/>
      <c r="AF1293" s="22"/>
      <c r="AG1293" s="4"/>
      <c r="AH1293" s="4"/>
      <c r="AI1293" s="4"/>
    </row>
    <row r="1294" spans="1:35" ht="58" x14ac:dyDescent="0.35">
      <c r="A1294" s="23" t="s">
        <v>615</v>
      </c>
      <c r="B1294" s="10" t="s">
        <v>316</v>
      </c>
      <c r="C1294" s="1"/>
      <c r="D1294" s="1"/>
      <c r="E1294" s="1"/>
      <c r="F1294" s="1"/>
      <c r="G1294" s="2"/>
      <c r="H1294" s="22" t="s">
        <v>316</v>
      </c>
      <c r="I1294" s="1"/>
      <c r="J1294" s="1"/>
      <c r="K1294" s="1"/>
      <c r="L1294" s="1"/>
      <c r="M1294" s="1"/>
      <c r="N1294" s="1"/>
      <c r="O1294" s="1"/>
      <c r="P1294" s="2"/>
      <c r="Q1294" s="22" t="s">
        <v>316</v>
      </c>
      <c r="R1294" s="1"/>
      <c r="S1294" s="1"/>
      <c r="T1294" s="1"/>
      <c r="U1294" s="1"/>
      <c r="V1294" s="1"/>
      <c r="W1294" s="1"/>
      <c r="X1294" s="2"/>
      <c r="Y1294" s="22" t="s">
        <v>316</v>
      </c>
      <c r="Z1294" s="1"/>
      <c r="AA1294" s="1"/>
      <c r="AB1294" s="1"/>
      <c r="AC1294" s="1"/>
      <c r="AD1294" s="1"/>
      <c r="AE1294" s="2"/>
      <c r="AF1294" s="22" t="s">
        <v>316</v>
      </c>
      <c r="AG1294" s="1"/>
      <c r="AH1294" s="1"/>
      <c r="AI1294" s="1"/>
    </row>
    <row r="1295" spans="1:35" x14ac:dyDescent="0.35">
      <c r="A1295" s="23" t="s">
        <v>313</v>
      </c>
      <c r="B1295" s="27" t="s">
        <v>313</v>
      </c>
      <c r="C1295" s="1">
        <v>17</v>
      </c>
      <c r="D1295" s="1">
        <v>20</v>
      </c>
      <c r="E1295" s="1">
        <v>40</v>
      </c>
      <c r="F1295" s="1">
        <v>77</v>
      </c>
      <c r="G1295" s="2"/>
      <c r="H1295" s="22" t="s">
        <v>313</v>
      </c>
      <c r="I1295" s="1">
        <v>0</v>
      </c>
      <c r="J1295" s="1">
        <v>20</v>
      </c>
      <c r="K1295" s="1">
        <v>34</v>
      </c>
      <c r="L1295" s="1">
        <v>6</v>
      </c>
      <c r="M1295" s="1">
        <v>3</v>
      </c>
      <c r="N1295" s="1">
        <v>14</v>
      </c>
      <c r="O1295" s="1">
        <v>77</v>
      </c>
      <c r="P1295" s="2"/>
      <c r="Q1295" s="22" t="s">
        <v>313</v>
      </c>
      <c r="R1295" s="1">
        <v>6</v>
      </c>
      <c r="S1295" s="1">
        <v>13</v>
      </c>
      <c r="T1295" s="1">
        <v>22</v>
      </c>
      <c r="U1295" s="1">
        <v>13</v>
      </c>
      <c r="V1295" s="1">
        <v>23</v>
      </c>
      <c r="W1295" s="1">
        <v>77</v>
      </c>
      <c r="X1295" s="2"/>
      <c r="Y1295" s="22" t="s">
        <v>313</v>
      </c>
      <c r="Z1295" s="1">
        <v>12</v>
      </c>
      <c r="AA1295" s="1">
        <v>21</v>
      </c>
      <c r="AB1295" s="1">
        <v>28</v>
      </c>
      <c r="AC1295" s="1">
        <v>16</v>
      </c>
      <c r="AD1295" s="1">
        <v>77</v>
      </c>
      <c r="AE1295" s="2"/>
      <c r="AF1295" s="22" t="s">
        <v>313</v>
      </c>
      <c r="AG1295" s="1">
        <v>64</v>
      </c>
      <c r="AH1295" s="1">
        <v>13</v>
      </c>
      <c r="AI1295" s="1">
        <v>77</v>
      </c>
    </row>
    <row r="1296" spans="1:35" x14ac:dyDescent="0.35">
      <c r="A1296" s="23" t="s">
        <v>314</v>
      </c>
      <c r="B1296" s="27" t="s">
        <v>314</v>
      </c>
      <c r="C1296" s="1">
        <v>7</v>
      </c>
      <c r="D1296" s="1">
        <v>14</v>
      </c>
      <c r="E1296" s="1">
        <v>14</v>
      </c>
      <c r="F1296" s="1">
        <v>35</v>
      </c>
      <c r="G1296" s="2"/>
      <c r="H1296" s="22" t="s">
        <v>314</v>
      </c>
      <c r="I1296" s="1">
        <v>0</v>
      </c>
      <c r="J1296" s="1">
        <v>14</v>
      </c>
      <c r="K1296" s="1">
        <v>11</v>
      </c>
      <c r="L1296" s="1">
        <v>3</v>
      </c>
      <c r="M1296" s="1">
        <v>3</v>
      </c>
      <c r="N1296" s="1">
        <v>4</v>
      </c>
      <c r="O1296" s="1">
        <v>35</v>
      </c>
      <c r="P1296" s="2"/>
      <c r="Q1296" s="22" t="s">
        <v>314</v>
      </c>
      <c r="R1296" s="1">
        <v>4</v>
      </c>
      <c r="S1296" s="1">
        <v>6</v>
      </c>
      <c r="T1296" s="1">
        <v>12</v>
      </c>
      <c r="U1296" s="1">
        <v>9</v>
      </c>
      <c r="V1296" s="1">
        <v>4</v>
      </c>
      <c r="W1296" s="1">
        <v>35</v>
      </c>
      <c r="X1296" s="2"/>
      <c r="Y1296" s="22" t="s">
        <v>314</v>
      </c>
      <c r="Z1296" s="1">
        <v>10</v>
      </c>
      <c r="AA1296" s="1">
        <v>7</v>
      </c>
      <c r="AB1296" s="1">
        <v>6</v>
      </c>
      <c r="AC1296" s="1">
        <v>12</v>
      </c>
      <c r="AD1296" s="1">
        <v>35</v>
      </c>
      <c r="AE1296" s="2"/>
      <c r="AF1296" s="22" t="s">
        <v>314</v>
      </c>
      <c r="AG1296" s="1">
        <v>28</v>
      </c>
      <c r="AH1296" s="1">
        <v>7</v>
      </c>
      <c r="AI1296" s="1">
        <v>35</v>
      </c>
    </row>
    <row r="1297" spans="1:35" x14ac:dyDescent="0.35">
      <c r="A1297" s="23" t="s">
        <v>300</v>
      </c>
      <c r="B1297" s="27" t="s">
        <v>300</v>
      </c>
      <c r="C1297" s="1">
        <v>2</v>
      </c>
      <c r="D1297" s="1">
        <v>3</v>
      </c>
      <c r="E1297" s="1">
        <v>6</v>
      </c>
      <c r="F1297" s="1">
        <v>11</v>
      </c>
      <c r="G1297" s="2"/>
      <c r="H1297" s="22" t="s">
        <v>300</v>
      </c>
      <c r="I1297" s="1">
        <v>0</v>
      </c>
      <c r="J1297" s="1">
        <v>3</v>
      </c>
      <c r="K1297" s="1">
        <v>4</v>
      </c>
      <c r="L1297" s="1">
        <v>2</v>
      </c>
      <c r="M1297" s="1">
        <v>1</v>
      </c>
      <c r="N1297" s="1">
        <v>1</v>
      </c>
      <c r="O1297" s="1">
        <v>11</v>
      </c>
      <c r="P1297" s="2"/>
      <c r="Q1297" s="22" t="s">
        <v>300</v>
      </c>
      <c r="R1297" s="1">
        <v>1</v>
      </c>
      <c r="S1297" s="1">
        <v>1</v>
      </c>
      <c r="T1297" s="1">
        <v>4</v>
      </c>
      <c r="U1297" s="1">
        <v>2</v>
      </c>
      <c r="V1297" s="1">
        <v>3</v>
      </c>
      <c r="W1297" s="1">
        <v>11</v>
      </c>
      <c r="X1297" s="2"/>
      <c r="Y1297" s="22" t="s">
        <v>300</v>
      </c>
      <c r="Z1297" s="1">
        <v>3</v>
      </c>
      <c r="AA1297" s="1">
        <v>3</v>
      </c>
      <c r="AB1297" s="1">
        <v>4</v>
      </c>
      <c r="AC1297" s="1">
        <v>1</v>
      </c>
      <c r="AD1297" s="1">
        <v>11</v>
      </c>
      <c r="AE1297" s="2"/>
      <c r="AF1297" s="22" t="s">
        <v>300</v>
      </c>
      <c r="AG1297" s="1">
        <v>7</v>
      </c>
      <c r="AH1297" s="1">
        <v>4</v>
      </c>
      <c r="AI1297" s="1">
        <v>11</v>
      </c>
    </row>
    <row r="1298" spans="1:35" x14ac:dyDescent="0.35">
      <c r="A1298" s="24" t="s">
        <v>102</v>
      </c>
      <c r="B1298" s="11" t="s">
        <v>102</v>
      </c>
      <c r="C1298" s="1">
        <v>42</v>
      </c>
      <c r="D1298" s="1">
        <v>448</v>
      </c>
      <c r="E1298" s="1">
        <v>399</v>
      </c>
      <c r="F1298" s="1">
        <v>889</v>
      </c>
      <c r="G1298" s="2"/>
      <c r="H1298" s="22"/>
      <c r="I1298" s="1">
        <v>86</v>
      </c>
      <c r="J1298" s="1">
        <v>362</v>
      </c>
      <c r="K1298" s="1">
        <v>314</v>
      </c>
      <c r="L1298" s="1">
        <v>85</v>
      </c>
      <c r="M1298" s="1">
        <v>19</v>
      </c>
      <c r="N1298" s="1">
        <v>23</v>
      </c>
      <c r="O1298" s="1">
        <v>889</v>
      </c>
      <c r="P1298" s="2"/>
      <c r="Q1298" s="22"/>
      <c r="R1298" s="1">
        <v>138</v>
      </c>
      <c r="S1298" s="1">
        <v>151</v>
      </c>
      <c r="T1298" s="1">
        <v>145</v>
      </c>
      <c r="U1298" s="1">
        <v>174</v>
      </c>
      <c r="V1298" s="1">
        <v>281</v>
      </c>
      <c r="W1298" s="1">
        <v>889</v>
      </c>
      <c r="X1298" s="2"/>
      <c r="Y1298" s="22"/>
      <c r="Z1298" s="1">
        <v>175</v>
      </c>
      <c r="AA1298" s="1">
        <v>228</v>
      </c>
      <c r="AB1298" s="1">
        <v>148</v>
      </c>
      <c r="AC1298" s="1">
        <v>338</v>
      </c>
      <c r="AD1298" s="1">
        <v>889</v>
      </c>
      <c r="AE1298" s="2"/>
      <c r="AF1298" s="22"/>
      <c r="AG1298" s="1">
        <v>384</v>
      </c>
      <c r="AH1298" s="1">
        <v>505</v>
      </c>
      <c r="AI1298" s="1">
        <v>889</v>
      </c>
    </row>
    <row r="1299" spans="1:35" x14ac:dyDescent="0.35">
      <c r="A1299" s="25" t="s">
        <v>4</v>
      </c>
      <c r="B1299" s="12" t="s">
        <v>4</v>
      </c>
      <c r="C1299" s="1">
        <v>68</v>
      </c>
      <c r="D1299" s="1">
        <v>485</v>
      </c>
      <c r="E1299" s="1">
        <v>459</v>
      </c>
      <c r="F1299" s="3">
        <v>1012</v>
      </c>
      <c r="G1299" s="2"/>
      <c r="H1299" s="22" t="s">
        <v>4</v>
      </c>
      <c r="I1299" s="1">
        <v>86</v>
      </c>
      <c r="J1299" s="1">
        <v>399</v>
      </c>
      <c r="K1299" s="1">
        <v>363</v>
      </c>
      <c r="L1299" s="1">
        <v>96</v>
      </c>
      <c r="M1299" s="1">
        <v>26</v>
      </c>
      <c r="N1299" s="1">
        <v>42</v>
      </c>
      <c r="O1299" s="3">
        <v>1012</v>
      </c>
      <c r="P1299" s="2"/>
      <c r="Q1299" s="22" t="s">
        <v>4</v>
      </c>
      <c r="R1299" s="1">
        <v>149</v>
      </c>
      <c r="S1299" s="1">
        <v>171</v>
      </c>
      <c r="T1299" s="1">
        <v>183</v>
      </c>
      <c r="U1299" s="1">
        <v>198</v>
      </c>
      <c r="V1299" s="1">
        <v>311</v>
      </c>
      <c r="W1299" s="3">
        <v>1012</v>
      </c>
      <c r="X1299" s="2"/>
      <c r="Y1299" s="22" t="s">
        <v>4</v>
      </c>
      <c r="Z1299" s="1">
        <v>200</v>
      </c>
      <c r="AA1299" s="1">
        <v>259</v>
      </c>
      <c r="AB1299" s="1">
        <v>186</v>
      </c>
      <c r="AC1299" s="1">
        <v>367</v>
      </c>
      <c r="AD1299" s="3">
        <v>1012</v>
      </c>
      <c r="AE1299" s="2"/>
      <c r="AF1299" s="22" t="s">
        <v>4</v>
      </c>
      <c r="AG1299" s="1">
        <v>483</v>
      </c>
      <c r="AH1299" s="1">
        <v>529</v>
      </c>
      <c r="AI1299" s="3">
        <v>1012</v>
      </c>
    </row>
    <row r="1300" spans="1:35" x14ac:dyDescent="0.35">
      <c r="A1300" s="5" t="s">
        <v>452</v>
      </c>
      <c r="B1300" s="5" t="s">
        <v>452</v>
      </c>
      <c r="C1300" s="4"/>
      <c r="D1300" s="4"/>
      <c r="E1300" s="4"/>
      <c r="F1300" s="4"/>
      <c r="G1300" s="4"/>
      <c r="H1300" s="22"/>
      <c r="I1300" s="4"/>
      <c r="J1300" s="4"/>
      <c r="K1300" s="4"/>
      <c r="L1300" s="4"/>
      <c r="M1300" s="4"/>
      <c r="N1300" s="4"/>
      <c r="O1300" s="4"/>
      <c r="P1300" s="4"/>
      <c r="Q1300" s="22"/>
      <c r="R1300" s="4"/>
      <c r="S1300" s="4"/>
      <c r="T1300" s="4"/>
      <c r="U1300" s="4"/>
      <c r="V1300" s="4"/>
      <c r="W1300" s="4"/>
      <c r="X1300" s="4"/>
      <c r="Y1300" s="22"/>
      <c r="Z1300" s="4"/>
      <c r="AA1300" s="4"/>
      <c r="AB1300" s="4"/>
      <c r="AC1300" s="4"/>
      <c r="AD1300" s="4"/>
      <c r="AE1300" s="4"/>
      <c r="AF1300" s="22"/>
      <c r="AG1300" s="4"/>
      <c r="AH1300" s="4"/>
      <c r="AI1300" s="4"/>
    </row>
    <row r="1301" spans="1:35" ht="58" x14ac:dyDescent="0.35">
      <c r="A1301" s="23" t="s">
        <v>616</v>
      </c>
      <c r="B1301" s="10" t="s">
        <v>317</v>
      </c>
      <c r="C1301" s="1"/>
      <c r="D1301" s="1"/>
      <c r="E1301" s="1"/>
      <c r="F1301" s="1"/>
      <c r="G1301" s="2"/>
      <c r="H1301" s="22" t="s">
        <v>317</v>
      </c>
      <c r="I1301" s="1"/>
      <c r="J1301" s="1"/>
      <c r="K1301" s="1"/>
      <c r="L1301" s="1"/>
      <c r="M1301" s="1"/>
      <c r="N1301" s="1"/>
      <c r="O1301" s="1"/>
      <c r="P1301" s="2"/>
      <c r="Q1301" s="22" t="s">
        <v>317</v>
      </c>
      <c r="R1301" s="1"/>
      <c r="S1301" s="1"/>
      <c r="T1301" s="1"/>
      <c r="U1301" s="1"/>
      <c r="V1301" s="1"/>
      <c r="W1301" s="1"/>
      <c r="X1301" s="2"/>
      <c r="Y1301" s="22" t="s">
        <v>317</v>
      </c>
      <c r="Z1301" s="1"/>
      <c r="AA1301" s="1"/>
      <c r="AB1301" s="1"/>
      <c r="AC1301" s="1"/>
      <c r="AD1301" s="1"/>
      <c r="AE1301" s="2"/>
      <c r="AF1301" s="22" t="s">
        <v>317</v>
      </c>
      <c r="AG1301" s="1"/>
      <c r="AH1301" s="1"/>
      <c r="AI1301" s="1"/>
    </row>
    <row r="1302" spans="1:35" x14ac:dyDescent="0.35">
      <c r="A1302" s="23" t="s">
        <v>313</v>
      </c>
      <c r="B1302" s="27" t="s">
        <v>313</v>
      </c>
      <c r="C1302" s="1">
        <v>24</v>
      </c>
      <c r="D1302" s="1">
        <v>35</v>
      </c>
      <c r="E1302" s="1">
        <v>57</v>
      </c>
      <c r="F1302" s="1">
        <v>116</v>
      </c>
      <c r="G1302" s="2"/>
      <c r="H1302" s="22" t="s">
        <v>313</v>
      </c>
      <c r="I1302" s="1">
        <v>0</v>
      </c>
      <c r="J1302" s="1">
        <v>35</v>
      </c>
      <c r="K1302" s="1">
        <v>47</v>
      </c>
      <c r="L1302" s="1">
        <v>10</v>
      </c>
      <c r="M1302" s="1">
        <v>7</v>
      </c>
      <c r="N1302" s="1">
        <v>17</v>
      </c>
      <c r="O1302" s="1">
        <v>116</v>
      </c>
      <c r="P1302" s="2"/>
      <c r="Q1302" s="22" t="s">
        <v>313</v>
      </c>
      <c r="R1302" s="1">
        <v>11</v>
      </c>
      <c r="S1302" s="1">
        <v>19</v>
      </c>
      <c r="T1302" s="1">
        <v>35</v>
      </c>
      <c r="U1302" s="1">
        <v>22</v>
      </c>
      <c r="V1302" s="1">
        <v>29</v>
      </c>
      <c r="W1302" s="1">
        <v>116</v>
      </c>
      <c r="X1302" s="2"/>
      <c r="Y1302" s="22" t="s">
        <v>313</v>
      </c>
      <c r="Z1302" s="1">
        <v>23</v>
      </c>
      <c r="AA1302" s="1">
        <v>31</v>
      </c>
      <c r="AB1302" s="1">
        <v>36</v>
      </c>
      <c r="AC1302" s="1">
        <v>26</v>
      </c>
      <c r="AD1302" s="1">
        <v>116</v>
      </c>
      <c r="AE1302" s="2"/>
      <c r="AF1302" s="22" t="s">
        <v>313</v>
      </c>
      <c r="AG1302" s="1">
        <v>92</v>
      </c>
      <c r="AH1302" s="1">
        <v>24</v>
      </c>
      <c r="AI1302" s="1">
        <v>116</v>
      </c>
    </row>
    <row r="1303" spans="1:35" x14ac:dyDescent="0.35">
      <c r="A1303" s="23" t="s">
        <v>314</v>
      </c>
      <c r="B1303" s="27" t="s">
        <v>314</v>
      </c>
      <c r="C1303" s="1">
        <v>2</v>
      </c>
      <c r="D1303" s="1">
        <v>2</v>
      </c>
      <c r="E1303" s="1">
        <v>3</v>
      </c>
      <c r="F1303" s="1">
        <v>7</v>
      </c>
      <c r="G1303" s="2"/>
      <c r="H1303" s="22" t="s">
        <v>314</v>
      </c>
      <c r="I1303" s="1">
        <v>0</v>
      </c>
      <c r="J1303" s="1">
        <v>2</v>
      </c>
      <c r="K1303" s="1">
        <v>2</v>
      </c>
      <c r="L1303" s="1">
        <v>1</v>
      </c>
      <c r="M1303" s="1">
        <v>0</v>
      </c>
      <c r="N1303" s="1">
        <v>2</v>
      </c>
      <c r="O1303" s="1">
        <v>7</v>
      </c>
      <c r="P1303" s="2"/>
      <c r="Q1303" s="22" t="s">
        <v>314</v>
      </c>
      <c r="R1303" s="1">
        <v>0</v>
      </c>
      <c r="S1303" s="1">
        <v>1</v>
      </c>
      <c r="T1303" s="1">
        <v>3</v>
      </c>
      <c r="U1303" s="1">
        <v>2</v>
      </c>
      <c r="V1303" s="1">
        <v>1</v>
      </c>
      <c r="W1303" s="1">
        <v>7</v>
      </c>
      <c r="X1303" s="2"/>
      <c r="Y1303" s="22" t="s">
        <v>314</v>
      </c>
      <c r="Z1303" s="1">
        <v>2</v>
      </c>
      <c r="AA1303" s="1">
        <v>0</v>
      </c>
      <c r="AB1303" s="1">
        <v>2</v>
      </c>
      <c r="AC1303" s="1">
        <v>3</v>
      </c>
      <c r="AD1303" s="1">
        <v>7</v>
      </c>
      <c r="AE1303" s="2"/>
      <c r="AF1303" s="22" t="s">
        <v>314</v>
      </c>
      <c r="AG1303" s="1">
        <v>7</v>
      </c>
      <c r="AH1303" s="1">
        <v>0</v>
      </c>
      <c r="AI1303" s="1">
        <v>7</v>
      </c>
    </row>
    <row r="1304" spans="1:35" x14ac:dyDescent="0.35">
      <c r="A1304" s="24" t="s">
        <v>102</v>
      </c>
      <c r="B1304" s="11" t="s">
        <v>102</v>
      </c>
      <c r="C1304" s="1">
        <v>42</v>
      </c>
      <c r="D1304" s="1">
        <v>448</v>
      </c>
      <c r="E1304" s="1">
        <v>399</v>
      </c>
      <c r="F1304" s="1">
        <v>889</v>
      </c>
      <c r="G1304" s="2"/>
      <c r="H1304" s="22"/>
      <c r="I1304" s="1">
        <v>86</v>
      </c>
      <c r="J1304" s="1">
        <v>362</v>
      </c>
      <c r="K1304" s="1">
        <v>314</v>
      </c>
      <c r="L1304" s="1">
        <v>85</v>
      </c>
      <c r="M1304" s="1">
        <v>19</v>
      </c>
      <c r="N1304" s="1">
        <v>23</v>
      </c>
      <c r="O1304" s="1">
        <v>889</v>
      </c>
      <c r="P1304" s="2"/>
      <c r="Q1304" s="22"/>
      <c r="R1304" s="1">
        <v>138</v>
      </c>
      <c r="S1304" s="1">
        <v>151</v>
      </c>
      <c r="T1304" s="1">
        <v>145</v>
      </c>
      <c r="U1304" s="1">
        <v>174</v>
      </c>
      <c r="V1304" s="1">
        <v>281</v>
      </c>
      <c r="W1304" s="1">
        <v>889</v>
      </c>
      <c r="X1304" s="2"/>
      <c r="Y1304" s="22"/>
      <c r="Z1304" s="1">
        <v>175</v>
      </c>
      <c r="AA1304" s="1">
        <v>228</v>
      </c>
      <c r="AB1304" s="1">
        <v>148</v>
      </c>
      <c r="AC1304" s="1">
        <v>338</v>
      </c>
      <c r="AD1304" s="1">
        <v>889</v>
      </c>
      <c r="AE1304" s="2"/>
      <c r="AF1304" s="22"/>
      <c r="AG1304" s="1">
        <v>384</v>
      </c>
      <c r="AH1304" s="1">
        <v>505</v>
      </c>
      <c r="AI1304" s="1">
        <v>889</v>
      </c>
    </row>
    <row r="1305" spans="1:35" x14ac:dyDescent="0.35">
      <c r="A1305" s="25" t="s">
        <v>4</v>
      </c>
      <c r="B1305" s="12" t="s">
        <v>4</v>
      </c>
      <c r="C1305" s="1">
        <v>68</v>
      </c>
      <c r="D1305" s="1">
        <v>485</v>
      </c>
      <c r="E1305" s="1">
        <v>459</v>
      </c>
      <c r="F1305" s="3">
        <v>1012</v>
      </c>
      <c r="G1305" s="2"/>
      <c r="H1305" s="22" t="s">
        <v>4</v>
      </c>
      <c r="I1305" s="1">
        <v>86</v>
      </c>
      <c r="J1305" s="1">
        <v>399</v>
      </c>
      <c r="K1305" s="1">
        <v>363</v>
      </c>
      <c r="L1305" s="1">
        <v>96</v>
      </c>
      <c r="M1305" s="1">
        <v>26</v>
      </c>
      <c r="N1305" s="1">
        <v>42</v>
      </c>
      <c r="O1305" s="3">
        <v>1012</v>
      </c>
      <c r="P1305" s="2"/>
      <c r="Q1305" s="22" t="s">
        <v>4</v>
      </c>
      <c r="R1305" s="1">
        <v>149</v>
      </c>
      <c r="S1305" s="1">
        <v>171</v>
      </c>
      <c r="T1305" s="1">
        <v>183</v>
      </c>
      <c r="U1305" s="1">
        <v>198</v>
      </c>
      <c r="V1305" s="1">
        <v>311</v>
      </c>
      <c r="W1305" s="3">
        <v>1012</v>
      </c>
      <c r="X1305" s="2"/>
      <c r="Y1305" s="22" t="s">
        <v>4</v>
      </c>
      <c r="Z1305" s="1">
        <v>200</v>
      </c>
      <c r="AA1305" s="1">
        <v>259</v>
      </c>
      <c r="AB1305" s="1">
        <v>186</v>
      </c>
      <c r="AC1305" s="1">
        <v>367</v>
      </c>
      <c r="AD1305" s="3">
        <v>1012</v>
      </c>
      <c r="AE1305" s="2"/>
      <c r="AF1305" s="22" t="s">
        <v>4</v>
      </c>
      <c r="AG1305" s="1">
        <v>483</v>
      </c>
      <c r="AH1305" s="1">
        <v>529</v>
      </c>
      <c r="AI1305" s="3">
        <v>1012</v>
      </c>
    </row>
    <row r="1306" spans="1:35" x14ac:dyDescent="0.35">
      <c r="A1306" s="5" t="s">
        <v>452</v>
      </c>
      <c r="B1306" s="5" t="s">
        <v>452</v>
      </c>
      <c r="C1306" s="4"/>
      <c r="D1306" s="4"/>
      <c r="E1306" s="4"/>
      <c r="F1306" s="4"/>
      <c r="G1306" s="4"/>
      <c r="H1306" s="22"/>
      <c r="I1306" s="4"/>
      <c r="J1306" s="4"/>
      <c r="K1306" s="4"/>
      <c r="L1306" s="4"/>
      <c r="M1306" s="4"/>
      <c r="N1306" s="4"/>
      <c r="O1306" s="4"/>
      <c r="P1306" s="4"/>
      <c r="Q1306" s="22"/>
      <c r="R1306" s="4"/>
      <c r="S1306" s="4"/>
      <c r="T1306" s="4"/>
      <c r="U1306" s="4"/>
      <c r="V1306" s="4"/>
      <c r="W1306" s="4"/>
      <c r="X1306" s="4"/>
      <c r="Y1306" s="22"/>
      <c r="Z1306" s="4"/>
      <c r="AA1306" s="4"/>
      <c r="AB1306" s="4"/>
      <c r="AC1306" s="4"/>
      <c r="AD1306" s="4"/>
      <c r="AE1306" s="4"/>
      <c r="AF1306" s="22"/>
      <c r="AG1306" s="4"/>
      <c r="AH1306" s="4"/>
      <c r="AI1306" s="4"/>
    </row>
    <row r="1307" spans="1:35" ht="58" x14ac:dyDescent="0.35">
      <c r="A1307" s="23" t="s">
        <v>617</v>
      </c>
      <c r="B1307" s="10" t="s">
        <v>318</v>
      </c>
      <c r="C1307" s="1"/>
      <c r="D1307" s="1"/>
      <c r="E1307" s="1"/>
      <c r="F1307" s="1"/>
      <c r="G1307" s="2"/>
      <c r="H1307" s="22" t="s">
        <v>318</v>
      </c>
      <c r="I1307" s="1"/>
      <c r="J1307" s="1"/>
      <c r="K1307" s="1"/>
      <c r="L1307" s="1"/>
      <c r="M1307" s="1"/>
      <c r="N1307" s="1"/>
      <c r="O1307" s="1"/>
      <c r="P1307" s="2"/>
      <c r="Q1307" s="22" t="s">
        <v>318</v>
      </c>
      <c r="R1307" s="1"/>
      <c r="S1307" s="1"/>
      <c r="T1307" s="1"/>
      <c r="U1307" s="1"/>
      <c r="V1307" s="1"/>
      <c r="W1307" s="1"/>
      <c r="X1307" s="2"/>
      <c r="Y1307" s="22" t="s">
        <v>318</v>
      </c>
      <c r="Z1307" s="1"/>
      <c r="AA1307" s="1"/>
      <c r="AB1307" s="1"/>
      <c r="AC1307" s="1"/>
      <c r="AD1307" s="1"/>
      <c r="AE1307" s="2"/>
      <c r="AF1307" s="22" t="s">
        <v>318</v>
      </c>
      <c r="AG1307" s="1"/>
      <c r="AH1307" s="1"/>
      <c r="AI1307" s="1"/>
    </row>
    <row r="1308" spans="1:35" x14ac:dyDescent="0.35">
      <c r="A1308" s="23" t="s">
        <v>300</v>
      </c>
      <c r="B1308" s="27" t="s">
        <v>300</v>
      </c>
      <c r="C1308" s="1">
        <v>2</v>
      </c>
      <c r="D1308" s="1">
        <v>2</v>
      </c>
      <c r="E1308" s="1">
        <v>4</v>
      </c>
      <c r="F1308" s="1">
        <v>8</v>
      </c>
      <c r="G1308" s="2"/>
      <c r="H1308" s="22" t="s">
        <v>300</v>
      </c>
      <c r="I1308" s="1">
        <v>0</v>
      </c>
      <c r="J1308" s="1">
        <v>2</v>
      </c>
      <c r="K1308" s="1">
        <v>3</v>
      </c>
      <c r="L1308" s="1">
        <v>1</v>
      </c>
      <c r="M1308" s="1">
        <v>0</v>
      </c>
      <c r="N1308" s="1">
        <v>2</v>
      </c>
      <c r="O1308" s="1">
        <v>8</v>
      </c>
      <c r="P1308" s="2"/>
      <c r="Q1308" s="22" t="s">
        <v>300</v>
      </c>
      <c r="R1308" s="1">
        <v>0</v>
      </c>
      <c r="S1308" s="1">
        <v>1</v>
      </c>
      <c r="T1308" s="1">
        <v>3</v>
      </c>
      <c r="U1308" s="1">
        <v>2</v>
      </c>
      <c r="V1308" s="1">
        <v>2</v>
      </c>
      <c r="W1308" s="1">
        <v>8</v>
      </c>
      <c r="X1308" s="2"/>
      <c r="Y1308" s="22" t="s">
        <v>300</v>
      </c>
      <c r="Z1308" s="1">
        <v>1</v>
      </c>
      <c r="AA1308" s="1">
        <v>3</v>
      </c>
      <c r="AB1308" s="1">
        <v>2</v>
      </c>
      <c r="AC1308" s="1">
        <v>2</v>
      </c>
      <c r="AD1308" s="1">
        <v>8</v>
      </c>
      <c r="AE1308" s="2"/>
      <c r="AF1308" s="22" t="s">
        <v>300</v>
      </c>
      <c r="AG1308" s="1">
        <v>5</v>
      </c>
      <c r="AH1308" s="1">
        <v>3</v>
      </c>
      <c r="AI1308" s="1">
        <v>8</v>
      </c>
    </row>
    <row r="1309" spans="1:35" x14ac:dyDescent="0.35">
      <c r="A1309" s="23" t="s">
        <v>299</v>
      </c>
      <c r="B1309" s="27" t="s">
        <v>299</v>
      </c>
      <c r="C1309" s="1">
        <v>10</v>
      </c>
      <c r="D1309" s="1">
        <v>3</v>
      </c>
      <c r="E1309" s="1">
        <v>11</v>
      </c>
      <c r="F1309" s="1">
        <v>24</v>
      </c>
      <c r="G1309" s="2"/>
      <c r="H1309" s="22" t="s">
        <v>299</v>
      </c>
      <c r="I1309" s="1">
        <v>0</v>
      </c>
      <c r="J1309" s="1">
        <v>3</v>
      </c>
      <c r="K1309" s="1">
        <v>9</v>
      </c>
      <c r="L1309" s="1">
        <v>2</v>
      </c>
      <c r="M1309" s="1">
        <v>2</v>
      </c>
      <c r="N1309" s="1">
        <v>8</v>
      </c>
      <c r="O1309" s="1">
        <v>24</v>
      </c>
      <c r="P1309" s="2"/>
      <c r="Q1309" s="22" t="s">
        <v>299</v>
      </c>
      <c r="R1309" s="1">
        <v>4</v>
      </c>
      <c r="S1309" s="1">
        <v>5</v>
      </c>
      <c r="T1309" s="1">
        <v>8</v>
      </c>
      <c r="U1309" s="1">
        <v>5</v>
      </c>
      <c r="V1309" s="1">
        <v>2</v>
      </c>
      <c r="W1309" s="1">
        <v>24</v>
      </c>
      <c r="X1309" s="2"/>
      <c r="Y1309" s="22" t="s">
        <v>299</v>
      </c>
      <c r="Z1309" s="1">
        <v>2</v>
      </c>
      <c r="AA1309" s="1">
        <v>6</v>
      </c>
      <c r="AB1309" s="1">
        <v>10</v>
      </c>
      <c r="AC1309" s="1">
        <v>6</v>
      </c>
      <c r="AD1309" s="1">
        <v>24</v>
      </c>
      <c r="AE1309" s="2"/>
      <c r="AF1309" s="22" t="s">
        <v>299</v>
      </c>
      <c r="AG1309" s="1">
        <v>18</v>
      </c>
      <c r="AH1309" s="1">
        <v>6</v>
      </c>
      <c r="AI1309" s="1">
        <v>24</v>
      </c>
    </row>
    <row r="1310" spans="1:35" x14ac:dyDescent="0.35">
      <c r="A1310" s="23" t="s">
        <v>319</v>
      </c>
      <c r="B1310" s="27" t="s">
        <v>319</v>
      </c>
      <c r="C1310" s="1">
        <v>14</v>
      </c>
      <c r="D1310" s="1">
        <v>32</v>
      </c>
      <c r="E1310" s="1">
        <v>45</v>
      </c>
      <c r="F1310" s="1">
        <v>91</v>
      </c>
      <c r="G1310" s="2"/>
      <c r="H1310" s="22" t="s">
        <v>319</v>
      </c>
      <c r="I1310" s="1">
        <v>0</v>
      </c>
      <c r="J1310" s="1">
        <v>32</v>
      </c>
      <c r="K1310" s="1">
        <v>37</v>
      </c>
      <c r="L1310" s="1">
        <v>8</v>
      </c>
      <c r="M1310" s="1">
        <v>5</v>
      </c>
      <c r="N1310" s="1">
        <v>9</v>
      </c>
      <c r="O1310" s="1">
        <v>91</v>
      </c>
      <c r="P1310" s="2"/>
      <c r="Q1310" s="22" t="s">
        <v>319</v>
      </c>
      <c r="R1310" s="1">
        <v>7</v>
      </c>
      <c r="S1310" s="1">
        <v>14</v>
      </c>
      <c r="T1310" s="1">
        <v>27</v>
      </c>
      <c r="U1310" s="1">
        <v>17</v>
      </c>
      <c r="V1310" s="1">
        <v>26</v>
      </c>
      <c r="W1310" s="1">
        <v>91</v>
      </c>
      <c r="X1310" s="2"/>
      <c r="Y1310" s="22" t="s">
        <v>319</v>
      </c>
      <c r="Z1310" s="1">
        <v>22</v>
      </c>
      <c r="AA1310" s="1">
        <v>22</v>
      </c>
      <c r="AB1310" s="1">
        <v>26</v>
      </c>
      <c r="AC1310" s="1">
        <v>21</v>
      </c>
      <c r="AD1310" s="1">
        <v>91</v>
      </c>
      <c r="AE1310" s="2"/>
      <c r="AF1310" s="22" t="s">
        <v>319</v>
      </c>
      <c r="AG1310" s="1">
        <v>76</v>
      </c>
      <c r="AH1310" s="1">
        <v>15</v>
      </c>
      <c r="AI1310" s="1">
        <v>91</v>
      </c>
    </row>
    <row r="1311" spans="1:35" x14ac:dyDescent="0.35">
      <c r="A1311" s="24" t="s">
        <v>102</v>
      </c>
      <c r="B1311" s="11" t="s">
        <v>102</v>
      </c>
      <c r="C1311" s="1">
        <v>42</v>
      </c>
      <c r="D1311" s="1">
        <v>448</v>
      </c>
      <c r="E1311" s="1">
        <v>399</v>
      </c>
      <c r="F1311" s="1">
        <v>889</v>
      </c>
      <c r="G1311" s="2"/>
      <c r="H1311" s="22"/>
      <c r="I1311" s="1">
        <v>86</v>
      </c>
      <c r="J1311" s="1">
        <v>362</v>
      </c>
      <c r="K1311" s="1">
        <v>314</v>
      </c>
      <c r="L1311" s="1">
        <v>85</v>
      </c>
      <c r="M1311" s="1">
        <v>19</v>
      </c>
      <c r="N1311" s="1">
        <v>23</v>
      </c>
      <c r="O1311" s="1">
        <v>889</v>
      </c>
      <c r="P1311" s="2"/>
      <c r="Q1311" s="22"/>
      <c r="R1311" s="1">
        <v>138</v>
      </c>
      <c r="S1311" s="1">
        <v>151</v>
      </c>
      <c r="T1311" s="1">
        <v>145</v>
      </c>
      <c r="U1311" s="1">
        <v>174</v>
      </c>
      <c r="V1311" s="1">
        <v>281</v>
      </c>
      <c r="W1311" s="1">
        <v>889</v>
      </c>
      <c r="X1311" s="2"/>
      <c r="Y1311" s="22"/>
      <c r="Z1311" s="1">
        <v>175</v>
      </c>
      <c r="AA1311" s="1">
        <v>228</v>
      </c>
      <c r="AB1311" s="1">
        <v>148</v>
      </c>
      <c r="AC1311" s="1">
        <v>338</v>
      </c>
      <c r="AD1311" s="1">
        <v>889</v>
      </c>
      <c r="AE1311" s="2"/>
      <c r="AF1311" s="22"/>
      <c r="AG1311" s="1">
        <v>384</v>
      </c>
      <c r="AH1311" s="1">
        <v>505</v>
      </c>
      <c r="AI1311" s="1">
        <v>889</v>
      </c>
    </row>
    <row r="1312" spans="1:35" x14ac:dyDescent="0.35">
      <c r="A1312" s="25" t="s">
        <v>4</v>
      </c>
      <c r="B1312" s="12" t="s">
        <v>4</v>
      </c>
      <c r="C1312" s="1">
        <v>68</v>
      </c>
      <c r="D1312" s="1">
        <v>485</v>
      </c>
      <c r="E1312" s="1">
        <v>459</v>
      </c>
      <c r="F1312" s="3">
        <v>1012</v>
      </c>
      <c r="G1312" s="2"/>
      <c r="H1312" s="22" t="s">
        <v>4</v>
      </c>
      <c r="I1312" s="1">
        <v>86</v>
      </c>
      <c r="J1312" s="1">
        <v>399</v>
      </c>
      <c r="K1312" s="1">
        <v>363</v>
      </c>
      <c r="L1312" s="1">
        <v>96</v>
      </c>
      <c r="M1312" s="1">
        <v>26</v>
      </c>
      <c r="N1312" s="1">
        <v>42</v>
      </c>
      <c r="O1312" s="3">
        <v>1012</v>
      </c>
      <c r="P1312" s="2"/>
      <c r="Q1312" s="22" t="s">
        <v>4</v>
      </c>
      <c r="R1312" s="1">
        <v>149</v>
      </c>
      <c r="S1312" s="1">
        <v>171</v>
      </c>
      <c r="T1312" s="1">
        <v>183</v>
      </c>
      <c r="U1312" s="1">
        <v>198</v>
      </c>
      <c r="V1312" s="1">
        <v>311</v>
      </c>
      <c r="W1312" s="3">
        <v>1012</v>
      </c>
      <c r="X1312" s="2"/>
      <c r="Y1312" s="22" t="s">
        <v>4</v>
      </c>
      <c r="Z1312" s="1">
        <v>200</v>
      </c>
      <c r="AA1312" s="1">
        <v>259</v>
      </c>
      <c r="AB1312" s="1">
        <v>186</v>
      </c>
      <c r="AC1312" s="1">
        <v>367</v>
      </c>
      <c r="AD1312" s="3">
        <v>1012</v>
      </c>
      <c r="AE1312" s="2"/>
      <c r="AF1312" s="22" t="s">
        <v>4</v>
      </c>
      <c r="AG1312" s="1">
        <v>483</v>
      </c>
      <c r="AH1312" s="1">
        <v>529</v>
      </c>
      <c r="AI1312" s="3">
        <v>1012</v>
      </c>
    </row>
    <row r="1313" spans="1:35" x14ac:dyDescent="0.35">
      <c r="A1313" s="5" t="s">
        <v>452</v>
      </c>
      <c r="B1313" s="5" t="s">
        <v>452</v>
      </c>
      <c r="C1313" s="4"/>
      <c r="D1313" s="4"/>
      <c r="E1313" s="4"/>
      <c r="F1313" s="4"/>
      <c r="G1313" s="4"/>
      <c r="H1313" s="22"/>
      <c r="I1313" s="4"/>
      <c r="J1313" s="4"/>
      <c r="K1313" s="4"/>
      <c r="L1313" s="4"/>
      <c r="M1313" s="4"/>
      <c r="N1313" s="4"/>
      <c r="O1313" s="4"/>
      <c r="P1313" s="4"/>
      <c r="Q1313" s="22"/>
      <c r="R1313" s="4"/>
      <c r="S1313" s="4"/>
      <c r="T1313" s="4"/>
      <c r="U1313" s="4"/>
      <c r="V1313" s="4"/>
      <c r="W1313" s="4"/>
      <c r="X1313" s="4"/>
      <c r="Y1313" s="22"/>
      <c r="Z1313" s="4"/>
      <c r="AA1313" s="4"/>
      <c r="AB1313" s="4"/>
      <c r="AC1313" s="4"/>
      <c r="AD1313" s="4"/>
      <c r="AE1313" s="4"/>
      <c r="AF1313" s="22"/>
      <c r="AG1313" s="4"/>
      <c r="AH1313" s="4"/>
      <c r="AI1313" s="4"/>
    </row>
    <row r="1314" spans="1:35" ht="58" x14ac:dyDescent="0.35">
      <c r="A1314" s="23" t="s">
        <v>618</v>
      </c>
      <c r="B1314" s="10" t="s">
        <v>320</v>
      </c>
      <c r="C1314" s="1"/>
      <c r="D1314" s="1"/>
      <c r="E1314" s="1"/>
      <c r="F1314" s="1"/>
      <c r="G1314" s="2"/>
      <c r="H1314" s="22" t="s">
        <v>320</v>
      </c>
      <c r="I1314" s="1"/>
      <c r="J1314" s="1"/>
      <c r="K1314" s="1"/>
      <c r="L1314" s="1"/>
      <c r="M1314" s="1"/>
      <c r="N1314" s="1"/>
      <c r="O1314" s="1"/>
      <c r="P1314" s="2"/>
      <c r="Q1314" s="22" t="s">
        <v>320</v>
      </c>
      <c r="R1314" s="1"/>
      <c r="S1314" s="1"/>
      <c r="T1314" s="1"/>
      <c r="U1314" s="1"/>
      <c r="V1314" s="1"/>
      <c r="W1314" s="1"/>
      <c r="X1314" s="2"/>
      <c r="Y1314" s="22" t="s">
        <v>320</v>
      </c>
      <c r="Z1314" s="1"/>
      <c r="AA1314" s="1"/>
      <c r="AB1314" s="1"/>
      <c r="AC1314" s="1"/>
      <c r="AD1314" s="1"/>
      <c r="AE1314" s="2"/>
      <c r="AF1314" s="22" t="s">
        <v>320</v>
      </c>
      <c r="AG1314" s="1"/>
      <c r="AH1314" s="1"/>
      <c r="AI1314" s="1"/>
    </row>
    <row r="1315" spans="1:35" x14ac:dyDescent="0.35">
      <c r="A1315" s="23" t="s">
        <v>300</v>
      </c>
      <c r="B1315" s="27" t="s">
        <v>300</v>
      </c>
      <c r="C1315" s="1">
        <v>0</v>
      </c>
      <c r="D1315" s="1">
        <v>0</v>
      </c>
      <c r="E1315" s="1">
        <v>1</v>
      </c>
      <c r="F1315" s="1">
        <v>1</v>
      </c>
      <c r="G1315" s="2"/>
      <c r="H1315" s="22" t="s">
        <v>300</v>
      </c>
      <c r="I1315" s="1">
        <v>0</v>
      </c>
      <c r="J1315" s="1">
        <v>0</v>
      </c>
      <c r="K1315" s="1">
        <v>0</v>
      </c>
      <c r="L1315" s="1">
        <v>1</v>
      </c>
      <c r="M1315" s="1">
        <v>0</v>
      </c>
      <c r="N1315" s="1">
        <v>0</v>
      </c>
      <c r="O1315" s="1">
        <v>1</v>
      </c>
      <c r="P1315" s="2"/>
      <c r="Q1315" s="22" t="s">
        <v>300</v>
      </c>
      <c r="R1315" s="1">
        <v>0</v>
      </c>
      <c r="S1315" s="1">
        <v>0</v>
      </c>
      <c r="T1315" s="1">
        <v>1</v>
      </c>
      <c r="U1315" s="1">
        <v>0</v>
      </c>
      <c r="V1315" s="1">
        <v>0</v>
      </c>
      <c r="W1315" s="1">
        <v>1</v>
      </c>
      <c r="X1315" s="2"/>
      <c r="Y1315" s="22" t="s">
        <v>300</v>
      </c>
      <c r="Z1315" s="1">
        <v>0</v>
      </c>
      <c r="AA1315" s="1">
        <v>1</v>
      </c>
      <c r="AB1315" s="1">
        <v>0</v>
      </c>
      <c r="AC1315" s="1">
        <v>0</v>
      </c>
      <c r="AD1315" s="1">
        <v>1</v>
      </c>
      <c r="AE1315" s="2"/>
      <c r="AF1315" s="22" t="s">
        <v>300</v>
      </c>
      <c r="AG1315" s="1">
        <v>0</v>
      </c>
      <c r="AH1315" s="1">
        <v>1</v>
      </c>
      <c r="AI1315" s="1">
        <v>1</v>
      </c>
    </row>
    <row r="1316" spans="1:35" x14ac:dyDescent="0.35">
      <c r="A1316" s="23" t="s">
        <v>299</v>
      </c>
      <c r="B1316" s="27" t="s">
        <v>299</v>
      </c>
      <c r="C1316" s="1">
        <v>0</v>
      </c>
      <c r="D1316" s="1">
        <v>1</v>
      </c>
      <c r="E1316" s="1">
        <v>2</v>
      </c>
      <c r="F1316" s="1">
        <v>3</v>
      </c>
      <c r="G1316" s="2"/>
      <c r="H1316" s="22" t="s">
        <v>299</v>
      </c>
      <c r="I1316" s="1">
        <v>0</v>
      </c>
      <c r="J1316" s="1">
        <v>1</v>
      </c>
      <c r="K1316" s="1">
        <v>2</v>
      </c>
      <c r="L1316" s="1">
        <v>0</v>
      </c>
      <c r="M1316" s="1">
        <v>0</v>
      </c>
      <c r="N1316" s="1">
        <v>0</v>
      </c>
      <c r="O1316" s="1">
        <v>3</v>
      </c>
      <c r="P1316" s="2"/>
      <c r="Q1316" s="22" t="s">
        <v>299</v>
      </c>
      <c r="R1316" s="1">
        <v>0</v>
      </c>
      <c r="S1316" s="1">
        <v>2</v>
      </c>
      <c r="T1316" s="1">
        <v>1</v>
      </c>
      <c r="U1316" s="1">
        <v>0</v>
      </c>
      <c r="V1316" s="1">
        <v>0</v>
      </c>
      <c r="W1316" s="1">
        <v>3</v>
      </c>
      <c r="X1316" s="2"/>
      <c r="Y1316" s="22" t="s">
        <v>299</v>
      </c>
      <c r="Z1316" s="1">
        <v>1</v>
      </c>
      <c r="AA1316" s="1">
        <v>1</v>
      </c>
      <c r="AB1316" s="1">
        <v>0</v>
      </c>
      <c r="AC1316" s="1">
        <v>1</v>
      </c>
      <c r="AD1316" s="1">
        <v>3</v>
      </c>
      <c r="AE1316" s="2"/>
      <c r="AF1316" s="22" t="s">
        <v>299</v>
      </c>
      <c r="AG1316" s="1">
        <v>3</v>
      </c>
      <c r="AH1316" s="1">
        <v>0</v>
      </c>
      <c r="AI1316" s="1">
        <v>3</v>
      </c>
    </row>
    <row r="1317" spans="1:35" x14ac:dyDescent="0.35">
      <c r="A1317" s="23" t="s">
        <v>319</v>
      </c>
      <c r="B1317" s="27" t="s">
        <v>319</v>
      </c>
      <c r="C1317" s="1">
        <v>26</v>
      </c>
      <c r="D1317" s="1">
        <v>36</v>
      </c>
      <c r="E1317" s="1">
        <v>57</v>
      </c>
      <c r="F1317" s="1">
        <v>119</v>
      </c>
      <c r="G1317" s="2"/>
      <c r="H1317" s="22" t="s">
        <v>319</v>
      </c>
      <c r="I1317" s="1">
        <v>0</v>
      </c>
      <c r="J1317" s="1">
        <v>36</v>
      </c>
      <c r="K1317" s="1">
        <v>47</v>
      </c>
      <c r="L1317" s="1">
        <v>10</v>
      </c>
      <c r="M1317" s="1">
        <v>7</v>
      </c>
      <c r="N1317" s="1">
        <v>19</v>
      </c>
      <c r="O1317" s="1">
        <v>119</v>
      </c>
      <c r="P1317" s="2"/>
      <c r="Q1317" s="22" t="s">
        <v>319</v>
      </c>
      <c r="R1317" s="1">
        <v>11</v>
      </c>
      <c r="S1317" s="1">
        <v>18</v>
      </c>
      <c r="T1317" s="1">
        <v>36</v>
      </c>
      <c r="U1317" s="1">
        <v>24</v>
      </c>
      <c r="V1317" s="1">
        <v>30</v>
      </c>
      <c r="W1317" s="1">
        <v>119</v>
      </c>
      <c r="X1317" s="2"/>
      <c r="Y1317" s="22" t="s">
        <v>319</v>
      </c>
      <c r="Z1317" s="1">
        <v>24</v>
      </c>
      <c r="AA1317" s="1">
        <v>29</v>
      </c>
      <c r="AB1317" s="1">
        <v>38</v>
      </c>
      <c r="AC1317" s="1">
        <v>28</v>
      </c>
      <c r="AD1317" s="1">
        <v>119</v>
      </c>
      <c r="AE1317" s="2"/>
      <c r="AF1317" s="22" t="s">
        <v>319</v>
      </c>
      <c r="AG1317" s="1">
        <v>96</v>
      </c>
      <c r="AH1317" s="1">
        <v>23</v>
      </c>
      <c r="AI1317" s="1">
        <v>119</v>
      </c>
    </row>
    <row r="1318" spans="1:35" x14ac:dyDescent="0.35">
      <c r="A1318" s="24" t="s">
        <v>102</v>
      </c>
      <c r="B1318" s="11" t="s">
        <v>102</v>
      </c>
      <c r="C1318" s="1">
        <v>42</v>
      </c>
      <c r="D1318" s="1">
        <v>448</v>
      </c>
      <c r="E1318" s="1">
        <v>399</v>
      </c>
      <c r="F1318" s="1">
        <v>889</v>
      </c>
      <c r="G1318" s="2"/>
      <c r="H1318" s="22"/>
      <c r="I1318" s="1">
        <v>86</v>
      </c>
      <c r="J1318" s="1">
        <v>362</v>
      </c>
      <c r="K1318" s="1">
        <v>314</v>
      </c>
      <c r="L1318" s="1">
        <v>85</v>
      </c>
      <c r="M1318" s="1">
        <v>19</v>
      </c>
      <c r="N1318" s="1">
        <v>23</v>
      </c>
      <c r="O1318" s="1">
        <v>889</v>
      </c>
      <c r="P1318" s="2"/>
      <c r="Q1318" s="22"/>
      <c r="R1318" s="1">
        <v>138</v>
      </c>
      <c r="S1318" s="1">
        <v>151</v>
      </c>
      <c r="T1318" s="1">
        <v>145</v>
      </c>
      <c r="U1318" s="1">
        <v>174</v>
      </c>
      <c r="V1318" s="1">
        <v>281</v>
      </c>
      <c r="W1318" s="1">
        <v>889</v>
      </c>
      <c r="X1318" s="2"/>
      <c r="Y1318" s="22"/>
      <c r="Z1318" s="1">
        <v>175</v>
      </c>
      <c r="AA1318" s="1">
        <v>228</v>
      </c>
      <c r="AB1318" s="1">
        <v>148</v>
      </c>
      <c r="AC1318" s="1">
        <v>338</v>
      </c>
      <c r="AD1318" s="1">
        <v>889</v>
      </c>
      <c r="AE1318" s="2"/>
      <c r="AF1318" s="22"/>
      <c r="AG1318" s="1">
        <v>384</v>
      </c>
      <c r="AH1318" s="1">
        <v>505</v>
      </c>
      <c r="AI1318" s="1">
        <v>889</v>
      </c>
    </row>
    <row r="1319" spans="1:35" x14ac:dyDescent="0.35">
      <c r="A1319" s="25" t="s">
        <v>4</v>
      </c>
      <c r="B1319" s="12" t="s">
        <v>4</v>
      </c>
      <c r="C1319" s="1">
        <v>68</v>
      </c>
      <c r="D1319" s="1">
        <v>485</v>
      </c>
      <c r="E1319" s="1">
        <v>459</v>
      </c>
      <c r="F1319" s="3">
        <v>1012</v>
      </c>
      <c r="G1319" s="2"/>
      <c r="H1319" s="22" t="s">
        <v>4</v>
      </c>
      <c r="I1319" s="1">
        <v>86</v>
      </c>
      <c r="J1319" s="1">
        <v>399</v>
      </c>
      <c r="K1319" s="1">
        <v>363</v>
      </c>
      <c r="L1319" s="1">
        <v>96</v>
      </c>
      <c r="M1319" s="1">
        <v>26</v>
      </c>
      <c r="N1319" s="1">
        <v>42</v>
      </c>
      <c r="O1319" s="3">
        <v>1012</v>
      </c>
      <c r="P1319" s="2"/>
      <c r="Q1319" s="22" t="s">
        <v>4</v>
      </c>
      <c r="R1319" s="1">
        <v>149</v>
      </c>
      <c r="S1319" s="1">
        <v>171</v>
      </c>
      <c r="T1319" s="1">
        <v>183</v>
      </c>
      <c r="U1319" s="1">
        <v>198</v>
      </c>
      <c r="V1319" s="1">
        <v>311</v>
      </c>
      <c r="W1319" s="3">
        <v>1012</v>
      </c>
      <c r="X1319" s="2"/>
      <c r="Y1319" s="22" t="s">
        <v>4</v>
      </c>
      <c r="Z1319" s="1">
        <v>200</v>
      </c>
      <c r="AA1319" s="1">
        <v>259</v>
      </c>
      <c r="AB1319" s="1">
        <v>186</v>
      </c>
      <c r="AC1319" s="1">
        <v>367</v>
      </c>
      <c r="AD1319" s="3">
        <v>1012</v>
      </c>
      <c r="AE1319" s="2"/>
      <c r="AF1319" s="22" t="s">
        <v>4</v>
      </c>
      <c r="AG1319" s="1">
        <v>483</v>
      </c>
      <c r="AH1319" s="1">
        <v>529</v>
      </c>
      <c r="AI1319" s="3">
        <v>1012</v>
      </c>
    </row>
    <row r="1320" spans="1:35" x14ac:dyDescent="0.35">
      <c r="A1320" s="5" t="s">
        <v>452</v>
      </c>
      <c r="B1320" s="5" t="s">
        <v>452</v>
      </c>
      <c r="C1320" s="4"/>
      <c r="D1320" s="4"/>
      <c r="E1320" s="4"/>
      <c r="F1320" s="4"/>
      <c r="G1320" s="4"/>
      <c r="H1320" s="22"/>
      <c r="I1320" s="4"/>
      <c r="J1320" s="4"/>
      <c r="K1320" s="4"/>
      <c r="L1320" s="4"/>
      <c r="M1320" s="4"/>
      <c r="N1320" s="4"/>
      <c r="O1320" s="4"/>
      <c r="P1320" s="4"/>
      <c r="Q1320" s="22"/>
      <c r="R1320" s="4"/>
      <c r="S1320" s="4"/>
      <c r="T1320" s="4"/>
      <c r="U1320" s="4"/>
      <c r="V1320" s="4"/>
      <c r="W1320" s="4"/>
      <c r="X1320" s="4"/>
      <c r="Y1320" s="22"/>
      <c r="Z1320" s="4"/>
      <c r="AA1320" s="4"/>
      <c r="AB1320" s="4"/>
      <c r="AC1320" s="4"/>
      <c r="AD1320" s="4"/>
      <c r="AE1320" s="4"/>
      <c r="AF1320" s="22"/>
      <c r="AG1320" s="4"/>
      <c r="AH1320" s="4"/>
      <c r="AI1320" s="4"/>
    </row>
    <row r="1321" spans="1:35" ht="58" x14ac:dyDescent="0.35">
      <c r="A1321" s="23" t="s">
        <v>619</v>
      </c>
      <c r="B1321" s="10" t="s">
        <v>321</v>
      </c>
      <c r="C1321" s="1"/>
      <c r="D1321" s="1"/>
      <c r="E1321" s="1"/>
      <c r="F1321" s="1"/>
      <c r="G1321" s="2"/>
      <c r="H1321" s="22" t="s">
        <v>321</v>
      </c>
      <c r="I1321" s="1"/>
      <c r="J1321" s="1"/>
      <c r="K1321" s="1"/>
      <c r="L1321" s="1"/>
      <c r="M1321" s="1"/>
      <c r="N1321" s="1"/>
      <c r="O1321" s="1"/>
      <c r="P1321" s="2"/>
      <c r="Q1321" s="22" t="s">
        <v>321</v>
      </c>
      <c r="R1321" s="1"/>
      <c r="S1321" s="1"/>
      <c r="T1321" s="1"/>
      <c r="U1321" s="1"/>
      <c r="V1321" s="1"/>
      <c r="W1321" s="1"/>
      <c r="X1321" s="2"/>
      <c r="Y1321" s="22" t="s">
        <v>321</v>
      </c>
      <c r="Z1321" s="1"/>
      <c r="AA1321" s="1"/>
      <c r="AB1321" s="1"/>
      <c r="AC1321" s="1"/>
      <c r="AD1321" s="1"/>
      <c r="AE1321" s="2"/>
      <c r="AF1321" s="22" t="s">
        <v>321</v>
      </c>
      <c r="AG1321" s="1"/>
      <c r="AH1321" s="1"/>
      <c r="AI1321" s="1"/>
    </row>
    <row r="1322" spans="1:35" x14ac:dyDescent="0.35">
      <c r="A1322" s="23" t="s">
        <v>313</v>
      </c>
      <c r="B1322" s="27" t="s">
        <v>313</v>
      </c>
      <c r="C1322" s="1">
        <v>9</v>
      </c>
      <c r="D1322" s="1">
        <v>87</v>
      </c>
      <c r="E1322" s="1">
        <v>72</v>
      </c>
      <c r="F1322" s="1">
        <v>168</v>
      </c>
      <c r="G1322" s="2"/>
      <c r="H1322" s="22" t="s">
        <v>313</v>
      </c>
      <c r="I1322" s="1">
        <v>12</v>
      </c>
      <c r="J1322" s="1">
        <v>75</v>
      </c>
      <c r="K1322" s="1">
        <v>57</v>
      </c>
      <c r="L1322" s="1">
        <v>15</v>
      </c>
      <c r="M1322" s="1">
        <v>4</v>
      </c>
      <c r="N1322" s="1">
        <v>5</v>
      </c>
      <c r="O1322" s="1">
        <v>168</v>
      </c>
      <c r="P1322" s="2"/>
      <c r="Q1322" s="22" t="s">
        <v>313</v>
      </c>
      <c r="R1322" s="1">
        <v>38</v>
      </c>
      <c r="S1322" s="1">
        <v>54</v>
      </c>
      <c r="T1322" s="1">
        <v>34</v>
      </c>
      <c r="U1322" s="1">
        <v>32</v>
      </c>
      <c r="V1322" s="1">
        <v>10</v>
      </c>
      <c r="W1322" s="1">
        <v>168</v>
      </c>
      <c r="X1322" s="2"/>
      <c r="Y1322" s="22" t="s">
        <v>313</v>
      </c>
      <c r="Z1322" s="1">
        <v>48</v>
      </c>
      <c r="AA1322" s="1">
        <v>37</v>
      </c>
      <c r="AB1322" s="1">
        <v>24</v>
      </c>
      <c r="AC1322" s="1">
        <v>59</v>
      </c>
      <c r="AD1322" s="1">
        <v>168</v>
      </c>
      <c r="AE1322" s="2"/>
      <c r="AF1322" s="22" t="s">
        <v>313</v>
      </c>
      <c r="AG1322" s="1">
        <v>119</v>
      </c>
      <c r="AH1322" s="1">
        <v>49</v>
      </c>
      <c r="AI1322" s="1">
        <v>168</v>
      </c>
    </row>
    <row r="1323" spans="1:35" x14ac:dyDescent="0.35">
      <c r="A1323" s="23" t="s">
        <v>314</v>
      </c>
      <c r="B1323" s="27" t="s">
        <v>314</v>
      </c>
      <c r="C1323" s="1">
        <v>0</v>
      </c>
      <c r="D1323" s="1">
        <v>1</v>
      </c>
      <c r="E1323" s="1">
        <v>2</v>
      </c>
      <c r="F1323" s="1">
        <v>3</v>
      </c>
      <c r="G1323" s="2"/>
      <c r="H1323" s="22" t="s">
        <v>314</v>
      </c>
      <c r="I1323" s="1">
        <v>1</v>
      </c>
      <c r="J1323" s="1">
        <v>0</v>
      </c>
      <c r="K1323" s="1">
        <v>2</v>
      </c>
      <c r="L1323" s="1">
        <v>0</v>
      </c>
      <c r="M1323" s="1">
        <v>0</v>
      </c>
      <c r="N1323" s="1">
        <v>0</v>
      </c>
      <c r="O1323" s="1">
        <v>3</v>
      </c>
      <c r="P1323" s="2"/>
      <c r="Q1323" s="22" t="s">
        <v>314</v>
      </c>
      <c r="R1323" s="1">
        <v>1</v>
      </c>
      <c r="S1323" s="1">
        <v>1</v>
      </c>
      <c r="T1323" s="1">
        <v>1</v>
      </c>
      <c r="U1323" s="1">
        <v>0</v>
      </c>
      <c r="V1323" s="1">
        <v>0</v>
      </c>
      <c r="W1323" s="1">
        <v>3</v>
      </c>
      <c r="X1323" s="2"/>
      <c r="Y1323" s="22" t="s">
        <v>314</v>
      </c>
      <c r="Z1323" s="1">
        <v>0</v>
      </c>
      <c r="AA1323" s="1">
        <v>2</v>
      </c>
      <c r="AB1323" s="1">
        <v>0</v>
      </c>
      <c r="AC1323" s="1">
        <v>1</v>
      </c>
      <c r="AD1323" s="1">
        <v>3</v>
      </c>
      <c r="AE1323" s="2"/>
      <c r="AF1323" s="22" t="s">
        <v>314</v>
      </c>
      <c r="AG1323" s="1">
        <v>3</v>
      </c>
      <c r="AH1323" s="1">
        <v>0</v>
      </c>
      <c r="AI1323" s="1">
        <v>3</v>
      </c>
    </row>
    <row r="1324" spans="1:35" x14ac:dyDescent="0.35">
      <c r="A1324" s="23" t="s">
        <v>300</v>
      </c>
      <c r="B1324" s="27" t="s">
        <v>300</v>
      </c>
      <c r="C1324" s="1">
        <v>0</v>
      </c>
      <c r="D1324" s="1">
        <v>0</v>
      </c>
      <c r="E1324" s="1">
        <v>1</v>
      </c>
      <c r="F1324" s="1">
        <v>1</v>
      </c>
      <c r="G1324" s="2"/>
      <c r="H1324" s="22" t="s">
        <v>300</v>
      </c>
      <c r="I1324" s="1">
        <v>0</v>
      </c>
      <c r="J1324" s="1">
        <v>0</v>
      </c>
      <c r="K1324" s="1">
        <v>1</v>
      </c>
      <c r="L1324" s="1">
        <v>0</v>
      </c>
      <c r="M1324" s="1">
        <v>0</v>
      </c>
      <c r="N1324" s="1">
        <v>0</v>
      </c>
      <c r="O1324" s="1">
        <v>1</v>
      </c>
      <c r="P1324" s="2"/>
      <c r="Q1324" s="22" t="s">
        <v>300</v>
      </c>
      <c r="R1324" s="1">
        <v>1</v>
      </c>
      <c r="S1324" s="1">
        <v>0</v>
      </c>
      <c r="T1324" s="1">
        <v>0</v>
      </c>
      <c r="U1324" s="1">
        <v>0</v>
      </c>
      <c r="V1324" s="1">
        <v>0</v>
      </c>
      <c r="W1324" s="1">
        <v>1</v>
      </c>
      <c r="X1324" s="2"/>
      <c r="Y1324" s="22" t="s">
        <v>300</v>
      </c>
      <c r="Z1324" s="1">
        <v>0</v>
      </c>
      <c r="AA1324" s="1">
        <v>1</v>
      </c>
      <c r="AB1324" s="1">
        <v>0</v>
      </c>
      <c r="AC1324" s="1">
        <v>0</v>
      </c>
      <c r="AD1324" s="1">
        <v>1</v>
      </c>
      <c r="AE1324" s="2"/>
      <c r="AF1324" s="22" t="s">
        <v>300</v>
      </c>
      <c r="AG1324" s="1">
        <v>1</v>
      </c>
      <c r="AH1324" s="1">
        <v>0</v>
      </c>
      <c r="AI1324" s="1">
        <v>1</v>
      </c>
    </row>
    <row r="1325" spans="1:35" x14ac:dyDescent="0.35">
      <c r="A1325" s="23" t="s">
        <v>298</v>
      </c>
      <c r="B1325" s="27" t="s">
        <v>298</v>
      </c>
      <c r="C1325" s="1">
        <v>0</v>
      </c>
      <c r="D1325" s="1">
        <v>1</v>
      </c>
      <c r="E1325" s="1">
        <v>1</v>
      </c>
      <c r="F1325" s="1">
        <v>2</v>
      </c>
      <c r="G1325" s="2"/>
      <c r="H1325" s="22" t="s">
        <v>298</v>
      </c>
      <c r="I1325" s="1">
        <v>0</v>
      </c>
      <c r="J1325" s="1">
        <v>1</v>
      </c>
      <c r="K1325" s="1">
        <v>1</v>
      </c>
      <c r="L1325" s="1">
        <v>0</v>
      </c>
      <c r="M1325" s="1">
        <v>0</v>
      </c>
      <c r="N1325" s="1">
        <v>0</v>
      </c>
      <c r="O1325" s="1">
        <v>2</v>
      </c>
      <c r="P1325" s="2"/>
      <c r="Q1325" s="22" t="s">
        <v>298</v>
      </c>
      <c r="R1325" s="1">
        <v>0</v>
      </c>
      <c r="S1325" s="1">
        <v>0</v>
      </c>
      <c r="T1325" s="1">
        <v>0</v>
      </c>
      <c r="U1325" s="1">
        <v>0</v>
      </c>
      <c r="V1325" s="1">
        <v>2</v>
      </c>
      <c r="W1325" s="1">
        <v>2</v>
      </c>
      <c r="X1325" s="2"/>
      <c r="Y1325" s="22" t="s">
        <v>298</v>
      </c>
      <c r="Z1325" s="1">
        <v>0</v>
      </c>
      <c r="AA1325" s="1">
        <v>2</v>
      </c>
      <c r="AB1325" s="1">
        <v>0</v>
      </c>
      <c r="AC1325" s="1">
        <v>0</v>
      </c>
      <c r="AD1325" s="1">
        <v>2</v>
      </c>
      <c r="AE1325" s="2"/>
      <c r="AF1325" s="22" t="s">
        <v>298</v>
      </c>
      <c r="AG1325" s="1">
        <v>0</v>
      </c>
      <c r="AH1325" s="1">
        <v>2</v>
      </c>
      <c r="AI1325" s="1">
        <v>2</v>
      </c>
    </row>
    <row r="1326" spans="1:35" x14ac:dyDescent="0.35">
      <c r="A1326" s="23" t="s">
        <v>322</v>
      </c>
      <c r="B1326" s="27" t="s">
        <v>322</v>
      </c>
      <c r="C1326" s="1">
        <v>59</v>
      </c>
      <c r="D1326" s="1">
        <v>396</v>
      </c>
      <c r="E1326" s="1">
        <v>383</v>
      </c>
      <c r="F1326" s="1">
        <v>838</v>
      </c>
      <c r="G1326" s="2"/>
      <c r="H1326" s="22" t="s">
        <v>322</v>
      </c>
      <c r="I1326" s="1">
        <v>73</v>
      </c>
      <c r="J1326" s="1">
        <v>323</v>
      </c>
      <c r="K1326" s="1">
        <v>302</v>
      </c>
      <c r="L1326" s="1">
        <v>81</v>
      </c>
      <c r="M1326" s="1">
        <v>22</v>
      </c>
      <c r="N1326" s="1">
        <v>37</v>
      </c>
      <c r="O1326" s="1">
        <v>838</v>
      </c>
      <c r="P1326" s="2"/>
      <c r="Q1326" s="22" t="s">
        <v>322</v>
      </c>
      <c r="R1326" s="1">
        <v>109</v>
      </c>
      <c r="S1326" s="1">
        <v>116</v>
      </c>
      <c r="T1326" s="1">
        <v>148</v>
      </c>
      <c r="U1326" s="1">
        <v>166</v>
      </c>
      <c r="V1326" s="1">
        <v>299</v>
      </c>
      <c r="W1326" s="1">
        <v>838</v>
      </c>
      <c r="X1326" s="2"/>
      <c r="Y1326" s="22" t="s">
        <v>322</v>
      </c>
      <c r="Z1326" s="1">
        <v>152</v>
      </c>
      <c r="AA1326" s="1">
        <v>217</v>
      </c>
      <c r="AB1326" s="1">
        <v>162</v>
      </c>
      <c r="AC1326" s="1">
        <v>307</v>
      </c>
      <c r="AD1326" s="1">
        <v>838</v>
      </c>
      <c r="AE1326" s="2"/>
      <c r="AF1326" s="22" t="s">
        <v>322</v>
      </c>
      <c r="AG1326" s="1">
        <v>360</v>
      </c>
      <c r="AH1326" s="1">
        <v>478</v>
      </c>
      <c r="AI1326" s="1">
        <v>838</v>
      </c>
    </row>
    <row r="1327" spans="1:35" x14ac:dyDescent="0.35">
      <c r="A1327" s="23" t="s">
        <v>4</v>
      </c>
      <c r="B1327" s="27" t="s">
        <v>4</v>
      </c>
      <c r="C1327" s="1">
        <v>68</v>
      </c>
      <c r="D1327" s="1">
        <v>485</v>
      </c>
      <c r="E1327" s="1">
        <v>459</v>
      </c>
      <c r="F1327" s="3">
        <v>1012</v>
      </c>
      <c r="G1327" s="2"/>
      <c r="H1327" s="22" t="s">
        <v>4</v>
      </c>
      <c r="I1327" s="1">
        <v>86</v>
      </c>
      <c r="J1327" s="1">
        <v>399</v>
      </c>
      <c r="K1327" s="1">
        <v>363</v>
      </c>
      <c r="L1327" s="1">
        <v>96</v>
      </c>
      <c r="M1327" s="1">
        <v>26</v>
      </c>
      <c r="N1327" s="1">
        <v>42</v>
      </c>
      <c r="O1327" s="3">
        <v>1012</v>
      </c>
      <c r="P1327" s="2"/>
      <c r="Q1327" s="22" t="s">
        <v>4</v>
      </c>
      <c r="R1327" s="1">
        <v>149</v>
      </c>
      <c r="S1327" s="1">
        <v>171</v>
      </c>
      <c r="T1327" s="1">
        <v>183</v>
      </c>
      <c r="U1327" s="1">
        <v>198</v>
      </c>
      <c r="V1327" s="1">
        <v>311</v>
      </c>
      <c r="W1327" s="3">
        <v>1012</v>
      </c>
      <c r="X1327" s="2"/>
      <c r="Y1327" s="22" t="s">
        <v>4</v>
      </c>
      <c r="Z1327" s="1">
        <v>200</v>
      </c>
      <c r="AA1327" s="1">
        <v>259</v>
      </c>
      <c r="AB1327" s="1">
        <v>186</v>
      </c>
      <c r="AC1327" s="1">
        <v>367</v>
      </c>
      <c r="AD1327" s="3">
        <v>1012</v>
      </c>
      <c r="AE1327" s="2"/>
      <c r="AF1327" s="22" t="s">
        <v>4</v>
      </c>
      <c r="AG1327" s="1">
        <v>483</v>
      </c>
      <c r="AH1327" s="1">
        <v>529</v>
      </c>
      <c r="AI1327" s="3">
        <v>1012</v>
      </c>
    </row>
    <row r="1328" spans="1:35" x14ac:dyDescent="0.35">
      <c r="A1328" s="5" t="s">
        <v>452</v>
      </c>
      <c r="B1328" s="5" t="s">
        <v>452</v>
      </c>
      <c r="C1328" s="4"/>
      <c r="D1328" s="4"/>
      <c r="E1328" s="4"/>
      <c r="F1328" s="4"/>
      <c r="G1328" s="4"/>
      <c r="H1328" s="22"/>
      <c r="I1328" s="4"/>
      <c r="J1328" s="4"/>
      <c r="K1328" s="4"/>
      <c r="L1328" s="4"/>
      <c r="M1328" s="4"/>
      <c r="N1328" s="4"/>
      <c r="O1328" s="4"/>
      <c r="P1328" s="4"/>
      <c r="Q1328" s="22"/>
      <c r="R1328" s="4"/>
      <c r="S1328" s="4"/>
      <c r="T1328" s="4"/>
      <c r="U1328" s="4"/>
      <c r="V1328" s="4"/>
      <c r="W1328" s="4"/>
      <c r="X1328" s="4"/>
      <c r="Y1328" s="22"/>
      <c r="Z1328" s="4"/>
      <c r="AA1328" s="4"/>
      <c r="AB1328" s="4"/>
      <c r="AC1328" s="4"/>
      <c r="AD1328" s="4"/>
      <c r="AE1328" s="4"/>
      <c r="AF1328" s="22"/>
      <c r="AG1328" s="4"/>
      <c r="AH1328" s="4"/>
      <c r="AI1328" s="4"/>
    </row>
    <row r="1329" spans="1:35" ht="58" x14ac:dyDescent="0.35">
      <c r="A1329" s="23" t="s">
        <v>620</v>
      </c>
      <c r="B1329" s="10" t="s">
        <v>323</v>
      </c>
      <c r="C1329" s="1"/>
      <c r="D1329" s="1"/>
      <c r="E1329" s="1"/>
      <c r="F1329" s="1"/>
      <c r="G1329" s="2"/>
      <c r="H1329" s="22" t="s">
        <v>323</v>
      </c>
      <c r="I1329" s="1"/>
      <c r="J1329" s="1"/>
      <c r="K1329" s="1"/>
      <c r="L1329" s="1"/>
      <c r="M1329" s="1"/>
      <c r="N1329" s="1"/>
      <c r="O1329" s="1"/>
      <c r="P1329" s="2"/>
      <c r="Q1329" s="22" t="s">
        <v>323</v>
      </c>
      <c r="R1329" s="1"/>
      <c r="S1329" s="1"/>
      <c r="T1329" s="1"/>
      <c r="U1329" s="1"/>
      <c r="V1329" s="1"/>
      <c r="W1329" s="1"/>
      <c r="X1329" s="2"/>
      <c r="Y1329" s="22" t="s">
        <v>323</v>
      </c>
      <c r="Z1329" s="1"/>
      <c r="AA1329" s="1"/>
      <c r="AB1329" s="1"/>
      <c r="AC1329" s="1"/>
      <c r="AD1329" s="1"/>
      <c r="AE1329" s="2"/>
      <c r="AF1329" s="22" t="s">
        <v>323</v>
      </c>
      <c r="AG1329" s="1"/>
      <c r="AH1329" s="1"/>
      <c r="AI1329" s="1"/>
    </row>
    <row r="1330" spans="1:35" x14ac:dyDescent="0.35">
      <c r="A1330" s="23" t="s">
        <v>46</v>
      </c>
      <c r="B1330" s="27" t="s">
        <v>46</v>
      </c>
      <c r="C1330" s="1">
        <v>1</v>
      </c>
      <c r="D1330" s="1">
        <v>5</v>
      </c>
      <c r="E1330" s="1">
        <v>10</v>
      </c>
      <c r="F1330" s="1">
        <v>16</v>
      </c>
      <c r="G1330" s="2"/>
      <c r="H1330" s="22" t="s">
        <v>46</v>
      </c>
      <c r="I1330" s="1">
        <v>0</v>
      </c>
      <c r="J1330" s="1">
        <v>5</v>
      </c>
      <c r="K1330" s="1">
        <v>10</v>
      </c>
      <c r="L1330" s="1">
        <v>0</v>
      </c>
      <c r="M1330" s="1">
        <v>0</v>
      </c>
      <c r="N1330" s="1">
        <v>1</v>
      </c>
      <c r="O1330" s="1">
        <v>16</v>
      </c>
      <c r="P1330" s="2"/>
      <c r="Q1330" s="22" t="s">
        <v>46</v>
      </c>
      <c r="R1330" s="1">
        <v>0</v>
      </c>
      <c r="S1330" s="1">
        <v>2</v>
      </c>
      <c r="T1330" s="1">
        <v>3</v>
      </c>
      <c r="U1330" s="1">
        <v>4</v>
      </c>
      <c r="V1330" s="1">
        <v>7</v>
      </c>
      <c r="W1330" s="1">
        <v>16</v>
      </c>
      <c r="X1330" s="2"/>
      <c r="Y1330" s="22" t="s">
        <v>46</v>
      </c>
      <c r="Z1330" s="1">
        <v>0</v>
      </c>
      <c r="AA1330" s="1">
        <v>4</v>
      </c>
      <c r="AB1330" s="1">
        <v>2</v>
      </c>
      <c r="AC1330" s="1">
        <v>10</v>
      </c>
      <c r="AD1330" s="1">
        <v>16</v>
      </c>
      <c r="AE1330" s="2"/>
      <c r="AF1330" s="22" t="s">
        <v>46</v>
      </c>
      <c r="AG1330" s="1">
        <v>6</v>
      </c>
      <c r="AH1330" s="1">
        <v>10</v>
      </c>
      <c r="AI1330" s="1">
        <v>16</v>
      </c>
    </row>
    <row r="1331" spans="1:35" x14ac:dyDescent="0.35">
      <c r="A1331" s="23" t="s">
        <v>47</v>
      </c>
      <c r="B1331" s="27" t="s">
        <v>47</v>
      </c>
      <c r="C1331" s="1">
        <v>4</v>
      </c>
      <c r="D1331" s="1">
        <v>24</v>
      </c>
      <c r="E1331" s="1">
        <v>32</v>
      </c>
      <c r="F1331" s="1">
        <v>60</v>
      </c>
      <c r="G1331" s="2"/>
      <c r="H1331" s="22" t="s">
        <v>47</v>
      </c>
      <c r="I1331" s="1">
        <v>3</v>
      </c>
      <c r="J1331" s="1">
        <v>21</v>
      </c>
      <c r="K1331" s="1">
        <v>26</v>
      </c>
      <c r="L1331" s="1">
        <v>6</v>
      </c>
      <c r="M1331" s="1">
        <v>1</v>
      </c>
      <c r="N1331" s="1">
        <v>3</v>
      </c>
      <c r="O1331" s="1">
        <v>60</v>
      </c>
      <c r="P1331" s="2"/>
      <c r="Q1331" s="22" t="s">
        <v>47</v>
      </c>
      <c r="R1331" s="1">
        <v>5</v>
      </c>
      <c r="S1331" s="1">
        <v>9</v>
      </c>
      <c r="T1331" s="1">
        <v>10</v>
      </c>
      <c r="U1331" s="1">
        <v>16</v>
      </c>
      <c r="V1331" s="1">
        <v>20</v>
      </c>
      <c r="W1331" s="1">
        <v>60</v>
      </c>
      <c r="X1331" s="2"/>
      <c r="Y1331" s="22" t="s">
        <v>47</v>
      </c>
      <c r="Z1331" s="1">
        <v>5</v>
      </c>
      <c r="AA1331" s="1">
        <v>11</v>
      </c>
      <c r="AB1331" s="1">
        <v>9</v>
      </c>
      <c r="AC1331" s="1">
        <v>35</v>
      </c>
      <c r="AD1331" s="1">
        <v>60</v>
      </c>
      <c r="AE1331" s="2"/>
      <c r="AF1331" s="22" t="s">
        <v>47</v>
      </c>
      <c r="AG1331" s="1">
        <v>35</v>
      </c>
      <c r="AH1331" s="1">
        <v>25</v>
      </c>
      <c r="AI1331" s="1">
        <v>60</v>
      </c>
    </row>
    <row r="1332" spans="1:35" ht="29" x14ac:dyDescent="0.35">
      <c r="A1332" s="23" t="s">
        <v>48</v>
      </c>
      <c r="B1332" s="27" t="s">
        <v>48</v>
      </c>
      <c r="C1332" s="1">
        <v>16</v>
      </c>
      <c r="D1332" s="1">
        <v>128</v>
      </c>
      <c r="E1332" s="1">
        <v>129</v>
      </c>
      <c r="F1332" s="1">
        <v>273</v>
      </c>
      <c r="G1332" s="2"/>
      <c r="H1332" s="22" t="s">
        <v>48</v>
      </c>
      <c r="I1332" s="1">
        <v>42</v>
      </c>
      <c r="J1332" s="1">
        <v>86</v>
      </c>
      <c r="K1332" s="1">
        <v>90</v>
      </c>
      <c r="L1332" s="1">
        <v>39</v>
      </c>
      <c r="M1332" s="1">
        <v>6</v>
      </c>
      <c r="N1332" s="1">
        <v>10</v>
      </c>
      <c r="O1332" s="1">
        <v>273</v>
      </c>
      <c r="P1332" s="2"/>
      <c r="Q1332" s="22" t="s">
        <v>48</v>
      </c>
      <c r="R1332" s="1">
        <v>37</v>
      </c>
      <c r="S1332" s="1">
        <v>35</v>
      </c>
      <c r="T1332" s="1">
        <v>56</v>
      </c>
      <c r="U1332" s="1">
        <v>54</v>
      </c>
      <c r="V1332" s="1">
        <v>91</v>
      </c>
      <c r="W1332" s="1">
        <v>273</v>
      </c>
      <c r="X1332" s="2"/>
      <c r="Y1332" s="22" t="s">
        <v>48</v>
      </c>
      <c r="Z1332" s="1">
        <v>50</v>
      </c>
      <c r="AA1332" s="1">
        <v>39</v>
      </c>
      <c r="AB1332" s="1">
        <v>46</v>
      </c>
      <c r="AC1332" s="1">
        <v>138</v>
      </c>
      <c r="AD1332" s="1">
        <v>273</v>
      </c>
      <c r="AE1332" s="2"/>
      <c r="AF1332" s="22" t="s">
        <v>48</v>
      </c>
      <c r="AG1332" s="1">
        <v>118</v>
      </c>
      <c r="AH1332" s="1">
        <v>155</v>
      </c>
      <c r="AI1332" s="1">
        <v>273</v>
      </c>
    </row>
    <row r="1333" spans="1:35" x14ac:dyDescent="0.35">
      <c r="A1333" s="23" t="s">
        <v>49</v>
      </c>
      <c r="B1333" s="27" t="s">
        <v>49</v>
      </c>
      <c r="C1333" s="1">
        <v>40</v>
      </c>
      <c r="D1333" s="1">
        <v>245</v>
      </c>
      <c r="E1333" s="1">
        <v>229</v>
      </c>
      <c r="F1333" s="1">
        <v>514</v>
      </c>
      <c r="G1333" s="2"/>
      <c r="H1333" s="22" t="s">
        <v>49</v>
      </c>
      <c r="I1333" s="1">
        <v>35</v>
      </c>
      <c r="J1333" s="1">
        <v>210</v>
      </c>
      <c r="K1333" s="1">
        <v>190</v>
      </c>
      <c r="L1333" s="1">
        <v>39</v>
      </c>
      <c r="M1333" s="1">
        <v>16</v>
      </c>
      <c r="N1333" s="1">
        <v>24</v>
      </c>
      <c r="O1333" s="1">
        <v>514</v>
      </c>
      <c r="P1333" s="2"/>
      <c r="Q1333" s="22" t="s">
        <v>49</v>
      </c>
      <c r="R1333" s="1">
        <v>83</v>
      </c>
      <c r="S1333" s="1">
        <v>90</v>
      </c>
      <c r="T1333" s="1">
        <v>87</v>
      </c>
      <c r="U1333" s="1">
        <v>93</v>
      </c>
      <c r="V1333" s="1">
        <v>161</v>
      </c>
      <c r="W1333" s="1">
        <v>514</v>
      </c>
      <c r="X1333" s="2"/>
      <c r="Y1333" s="22" t="s">
        <v>49</v>
      </c>
      <c r="Z1333" s="1">
        <v>111</v>
      </c>
      <c r="AA1333" s="1">
        <v>161</v>
      </c>
      <c r="AB1333" s="1">
        <v>110</v>
      </c>
      <c r="AC1333" s="1">
        <v>132</v>
      </c>
      <c r="AD1333" s="1">
        <v>514</v>
      </c>
      <c r="AE1333" s="2"/>
      <c r="AF1333" s="22" t="s">
        <v>49</v>
      </c>
      <c r="AG1333" s="1">
        <v>251</v>
      </c>
      <c r="AH1333" s="1">
        <v>263</v>
      </c>
      <c r="AI1333" s="1">
        <v>514</v>
      </c>
    </row>
    <row r="1334" spans="1:35" x14ac:dyDescent="0.35">
      <c r="A1334" s="23" t="s">
        <v>50</v>
      </c>
      <c r="B1334" s="27" t="s">
        <v>50</v>
      </c>
      <c r="C1334" s="1">
        <v>7</v>
      </c>
      <c r="D1334" s="1">
        <v>83</v>
      </c>
      <c r="E1334" s="1">
        <v>59</v>
      </c>
      <c r="F1334" s="1">
        <v>149</v>
      </c>
      <c r="G1334" s="2"/>
      <c r="H1334" s="22" t="s">
        <v>50</v>
      </c>
      <c r="I1334" s="1">
        <v>6</v>
      </c>
      <c r="J1334" s="1">
        <v>77</v>
      </c>
      <c r="K1334" s="1">
        <v>47</v>
      </c>
      <c r="L1334" s="1">
        <v>12</v>
      </c>
      <c r="M1334" s="1">
        <v>3</v>
      </c>
      <c r="N1334" s="1">
        <v>4</v>
      </c>
      <c r="O1334" s="1">
        <v>149</v>
      </c>
      <c r="P1334" s="2"/>
      <c r="Q1334" s="22" t="s">
        <v>50</v>
      </c>
      <c r="R1334" s="1">
        <v>24</v>
      </c>
      <c r="S1334" s="1">
        <v>35</v>
      </c>
      <c r="T1334" s="1">
        <v>27</v>
      </c>
      <c r="U1334" s="1">
        <v>31</v>
      </c>
      <c r="V1334" s="1">
        <v>32</v>
      </c>
      <c r="W1334" s="1">
        <v>149</v>
      </c>
      <c r="X1334" s="2"/>
      <c r="Y1334" s="22" t="s">
        <v>50</v>
      </c>
      <c r="Z1334" s="1">
        <v>34</v>
      </c>
      <c r="AA1334" s="1">
        <v>44</v>
      </c>
      <c r="AB1334" s="1">
        <v>19</v>
      </c>
      <c r="AC1334" s="1">
        <v>52</v>
      </c>
      <c r="AD1334" s="1">
        <v>149</v>
      </c>
      <c r="AE1334" s="2"/>
      <c r="AF1334" s="22" t="s">
        <v>50</v>
      </c>
      <c r="AG1334" s="1">
        <v>73</v>
      </c>
      <c r="AH1334" s="1">
        <v>76</v>
      </c>
      <c r="AI1334" s="1">
        <v>149</v>
      </c>
    </row>
    <row r="1335" spans="1:35" x14ac:dyDescent="0.35">
      <c r="A1335" s="23" t="s">
        <v>4</v>
      </c>
      <c r="B1335" s="27" t="s">
        <v>4</v>
      </c>
      <c r="C1335" s="1">
        <v>68</v>
      </c>
      <c r="D1335" s="1">
        <v>485</v>
      </c>
      <c r="E1335" s="1">
        <v>459</v>
      </c>
      <c r="F1335" s="3">
        <v>1012</v>
      </c>
      <c r="G1335" s="2"/>
      <c r="H1335" s="22" t="s">
        <v>4</v>
      </c>
      <c r="I1335" s="1">
        <v>86</v>
      </c>
      <c r="J1335" s="1">
        <v>399</v>
      </c>
      <c r="K1335" s="1">
        <v>363</v>
      </c>
      <c r="L1335" s="1">
        <v>96</v>
      </c>
      <c r="M1335" s="1">
        <v>26</v>
      </c>
      <c r="N1335" s="1">
        <v>42</v>
      </c>
      <c r="O1335" s="3">
        <v>1012</v>
      </c>
      <c r="P1335" s="2"/>
      <c r="Q1335" s="22" t="s">
        <v>4</v>
      </c>
      <c r="R1335" s="1">
        <v>149</v>
      </c>
      <c r="S1335" s="1">
        <v>171</v>
      </c>
      <c r="T1335" s="1">
        <v>183</v>
      </c>
      <c r="U1335" s="1">
        <v>198</v>
      </c>
      <c r="V1335" s="1">
        <v>311</v>
      </c>
      <c r="W1335" s="3">
        <v>1012</v>
      </c>
      <c r="X1335" s="2"/>
      <c r="Y1335" s="22" t="s">
        <v>4</v>
      </c>
      <c r="Z1335" s="1">
        <v>200</v>
      </c>
      <c r="AA1335" s="1">
        <v>259</v>
      </c>
      <c r="AB1335" s="1">
        <v>186</v>
      </c>
      <c r="AC1335" s="1">
        <v>367</v>
      </c>
      <c r="AD1335" s="3">
        <v>1012</v>
      </c>
      <c r="AE1335" s="2"/>
      <c r="AF1335" s="22" t="s">
        <v>4</v>
      </c>
      <c r="AG1335" s="1">
        <v>483</v>
      </c>
      <c r="AH1335" s="1">
        <v>529</v>
      </c>
      <c r="AI1335" s="3">
        <v>1012</v>
      </c>
    </row>
    <row r="1336" spans="1:35" x14ac:dyDescent="0.35">
      <c r="A1336" s="5" t="s">
        <v>452</v>
      </c>
      <c r="B1336" s="5" t="s">
        <v>452</v>
      </c>
      <c r="C1336" s="4"/>
      <c r="D1336" s="4"/>
      <c r="E1336" s="4"/>
      <c r="F1336" s="4"/>
      <c r="G1336" s="4"/>
      <c r="H1336" s="22"/>
      <c r="I1336" s="4"/>
      <c r="J1336" s="4"/>
      <c r="K1336" s="4"/>
      <c r="L1336" s="4"/>
      <c r="M1336" s="4"/>
      <c r="N1336" s="4"/>
      <c r="O1336" s="4"/>
      <c r="P1336" s="4"/>
      <c r="Q1336" s="22"/>
      <c r="R1336" s="4"/>
      <c r="S1336" s="4"/>
      <c r="T1336" s="4"/>
      <c r="U1336" s="4"/>
      <c r="V1336" s="4"/>
      <c r="W1336" s="4"/>
      <c r="X1336" s="4"/>
      <c r="Y1336" s="22"/>
      <c r="Z1336" s="4"/>
      <c r="AA1336" s="4"/>
      <c r="AB1336" s="4"/>
      <c r="AC1336" s="4"/>
      <c r="AD1336" s="4"/>
      <c r="AE1336" s="4"/>
      <c r="AF1336" s="22"/>
      <c r="AG1336" s="4"/>
      <c r="AH1336" s="4"/>
      <c r="AI1336" s="4"/>
    </row>
    <row r="1337" spans="1:35" ht="72.5" x14ac:dyDescent="0.35">
      <c r="A1337" s="23" t="s">
        <v>718</v>
      </c>
      <c r="B1337" s="10" t="s">
        <v>324</v>
      </c>
      <c r="C1337" s="1"/>
      <c r="D1337" s="1"/>
      <c r="E1337" s="1"/>
      <c r="F1337" s="1"/>
      <c r="G1337" s="2"/>
      <c r="H1337" s="22" t="s">
        <v>324</v>
      </c>
      <c r="I1337" s="1"/>
      <c r="J1337" s="1"/>
      <c r="K1337" s="1"/>
      <c r="L1337" s="1"/>
      <c r="M1337" s="1"/>
      <c r="N1337" s="1"/>
      <c r="O1337" s="1"/>
      <c r="P1337" s="2"/>
      <c r="Q1337" s="22" t="s">
        <v>324</v>
      </c>
      <c r="R1337" s="1"/>
      <c r="S1337" s="1"/>
      <c r="T1337" s="1"/>
      <c r="U1337" s="1"/>
      <c r="V1337" s="1"/>
      <c r="W1337" s="1"/>
      <c r="X1337" s="2"/>
      <c r="Y1337" s="22" t="s">
        <v>324</v>
      </c>
      <c r="Z1337" s="1"/>
      <c r="AA1337" s="1"/>
      <c r="AB1337" s="1"/>
      <c r="AC1337" s="1"/>
      <c r="AD1337" s="1"/>
      <c r="AE1337" s="2"/>
      <c r="AF1337" s="22" t="s">
        <v>324</v>
      </c>
      <c r="AG1337" s="1"/>
      <c r="AH1337" s="1"/>
      <c r="AI1337" s="1"/>
    </row>
    <row r="1338" spans="1:35" x14ac:dyDescent="0.35">
      <c r="A1338" s="23">
        <v>1</v>
      </c>
      <c r="B1338" s="27">
        <v>1</v>
      </c>
      <c r="C1338" s="1">
        <v>2</v>
      </c>
      <c r="D1338" s="1">
        <v>18</v>
      </c>
      <c r="E1338" s="1">
        <v>16</v>
      </c>
      <c r="F1338" s="1">
        <v>36</v>
      </c>
      <c r="G1338" s="2"/>
      <c r="H1338" s="22">
        <v>1</v>
      </c>
      <c r="I1338" s="1">
        <v>2</v>
      </c>
      <c r="J1338" s="1">
        <v>16</v>
      </c>
      <c r="K1338" s="1">
        <v>16</v>
      </c>
      <c r="L1338" s="1">
        <v>0</v>
      </c>
      <c r="M1338" s="1">
        <v>0</v>
      </c>
      <c r="N1338" s="1">
        <v>2</v>
      </c>
      <c r="O1338" s="1">
        <v>36</v>
      </c>
      <c r="P1338" s="2"/>
      <c r="Q1338" s="22">
        <v>1</v>
      </c>
      <c r="R1338" s="1">
        <v>8</v>
      </c>
      <c r="S1338" s="1">
        <v>4</v>
      </c>
      <c r="T1338" s="1">
        <v>7</v>
      </c>
      <c r="U1338" s="1">
        <v>7</v>
      </c>
      <c r="V1338" s="1">
        <v>10</v>
      </c>
      <c r="W1338" s="1">
        <v>36</v>
      </c>
      <c r="X1338" s="2"/>
      <c r="Y1338" s="22">
        <v>1</v>
      </c>
      <c r="Z1338" s="1">
        <v>6</v>
      </c>
      <c r="AA1338" s="1">
        <v>7</v>
      </c>
      <c r="AB1338" s="1">
        <v>4</v>
      </c>
      <c r="AC1338" s="1">
        <v>19</v>
      </c>
      <c r="AD1338" s="1">
        <v>36</v>
      </c>
      <c r="AE1338" s="2"/>
      <c r="AF1338" s="22">
        <v>1</v>
      </c>
      <c r="AG1338" s="1">
        <v>15</v>
      </c>
      <c r="AH1338" s="1">
        <v>21</v>
      </c>
      <c r="AI1338" s="1">
        <v>36</v>
      </c>
    </row>
    <row r="1339" spans="1:35" x14ac:dyDescent="0.35">
      <c r="A1339" s="23">
        <v>2</v>
      </c>
      <c r="B1339" s="27">
        <v>2</v>
      </c>
      <c r="C1339" s="1">
        <v>6</v>
      </c>
      <c r="D1339" s="1">
        <v>53</v>
      </c>
      <c r="E1339" s="1">
        <v>86</v>
      </c>
      <c r="F1339" s="1">
        <v>145</v>
      </c>
      <c r="G1339" s="2"/>
      <c r="H1339" s="22">
        <v>2</v>
      </c>
      <c r="I1339" s="1">
        <v>12</v>
      </c>
      <c r="J1339" s="1">
        <v>41</v>
      </c>
      <c r="K1339" s="1">
        <v>74</v>
      </c>
      <c r="L1339" s="1">
        <v>12</v>
      </c>
      <c r="M1339" s="1">
        <v>5</v>
      </c>
      <c r="N1339" s="1">
        <v>1</v>
      </c>
      <c r="O1339" s="1">
        <v>145</v>
      </c>
      <c r="P1339" s="2"/>
      <c r="Q1339" s="22">
        <v>2</v>
      </c>
      <c r="R1339" s="1">
        <v>24</v>
      </c>
      <c r="S1339" s="1">
        <v>25</v>
      </c>
      <c r="T1339" s="1">
        <v>30</v>
      </c>
      <c r="U1339" s="1">
        <v>29</v>
      </c>
      <c r="V1339" s="1">
        <v>37</v>
      </c>
      <c r="W1339" s="1">
        <v>145</v>
      </c>
      <c r="X1339" s="2"/>
      <c r="Y1339" s="22">
        <v>2</v>
      </c>
      <c r="Z1339" s="1">
        <v>10</v>
      </c>
      <c r="AA1339" s="1">
        <v>29</v>
      </c>
      <c r="AB1339" s="1">
        <v>19</v>
      </c>
      <c r="AC1339" s="1">
        <v>87</v>
      </c>
      <c r="AD1339" s="1">
        <v>145</v>
      </c>
      <c r="AE1339" s="2"/>
      <c r="AF1339" s="22">
        <v>2</v>
      </c>
      <c r="AG1339" s="1">
        <v>63</v>
      </c>
      <c r="AH1339" s="1">
        <v>82</v>
      </c>
      <c r="AI1339" s="1">
        <v>145</v>
      </c>
    </row>
    <row r="1340" spans="1:35" x14ac:dyDescent="0.35">
      <c r="A1340" s="23">
        <v>3</v>
      </c>
      <c r="B1340" s="27">
        <v>3</v>
      </c>
      <c r="C1340" s="1">
        <v>17</v>
      </c>
      <c r="D1340" s="1">
        <v>182</v>
      </c>
      <c r="E1340" s="1">
        <v>179</v>
      </c>
      <c r="F1340" s="1">
        <v>378</v>
      </c>
      <c r="G1340" s="2"/>
      <c r="H1340" s="22">
        <v>3</v>
      </c>
      <c r="I1340" s="1">
        <v>23</v>
      </c>
      <c r="J1340" s="1">
        <v>159</v>
      </c>
      <c r="K1340" s="1">
        <v>132</v>
      </c>
      <c r="L1340" s="1">
        <v>47</v>
      </c>
      <c r="M1340" s="1">
        <v>8</v>
      </c>
      <c r="N1340" s="1">
        <v>9</v>
      </c>
      <c r="O1340" s="1">
        <v>378</v>
      </c>
      <c r="P1340" s="2"/>
      <c r="Q1340" s="22">
        <v>3</v>
      </c>
      <c r="R1340" s="1">
        <v>58</v>
      </c>
      <c r="S1340" s="1">
        <v>59</v>
      </c>
      <c r="T1340" s="1">
        <v>77</v>
      </c>
      <c r="U1340" s="1">
        <v>82</v>
      </c>
      <c r="V1340" s="1">
        <v>102</v>
      </c>
      <c r="W1340" s="1">
        <v>378</v>
      </c>
      <c r="X1340" s="2"/>
      <c r="Y1340" s="22">
        <v>3</v>
      </c>
      <c r="Z1340" s="1">
        <v>69</v>
      </c>
      <c r="AA1340" s="1">
        <v>108</v>
      </c>
      <c r="AB1340" s="1">
        <v>41</v>
      </c>
      <c r="AC1340" s="1">
        <v>160</v>
      </c>
      <c r="AD1340" s="1">
        <v>378</v>
      </c>
      <c r="AE1340" s="2"/>
      <c r="AF1340" s="22">
        <v>3</v>
      </c>
      <c r="AG1340" s="1">
        <v>182</v>
      </c>
      <c r="AH1340" s="1">
        <v>196</v>
      </c>
      <c r="AI1340" s="1">
        <v>378</v>
      </c>
    </row>
    <row r="1341" spans="1:35" x14ac:dyDescent="0.35">
      <c r="A1341" s="23">
        <v>4</v>
      </c>
      <c r="B1341" s="27">
        <v>4</v>
      </c>
      <c r="C1341" s="1">
        <v>43</v>
      </c>
      <c r="D1341" s="1">
        <v>203</v>
      </c>
      <c r="E1341" s="1">
        <v>166</v>
      </c>
      <c r="F1341" s="1">
        <v>412</v>
      </c>
      <c r="G1341" s="2"/>
      <c r="H1341" s="22">
        <v>4</v>
      </c>
      <c r="I1341" s="1">
        <v>43</v>
      </c>
      <c r="J1341" s="1">
        <v>160</v>
      </c>
      <c r="K1341" s="1">
        <v>133</v>
      </c>
      <c r="L1341" s="1">
        <v>33</v>
      </c>
      <c r="M1341" s="1">
        <v>13</v>
      </c>
      <c r="N1341" s="1">
        <v>30</v>
      </c>
      <c r="O1341" s="1">
        <v>412</v>
      </c>
      <c r="P1341" s="2"/>
      <c r="Q1341" s="22">
        <v>4</v>
      </c>
      <c r="R1341" s="1">
        <v>53</v>
      </c>
      <c r="S1341" s="1">
        <v>75</v>
      </c>
      <c r="T1341" s="1">
        <v>65</v>
      </c>
      <c r="U1341" s="1">
        <v>75</v>
      </c>
      <c r="V1341" s="1">
        <v>144</v>
      </c>
      <c r="W1341" s="1">
        <v>412</v>
      </c>
      <c r="X1341" s="2"/>
      <c r="Y1341" s="22">
        <v>4</v>
      </c>
      <c r="Z1341" s="1">
        <v>98</v>
      </c>
      <c r="AA1341" s="1">
        <v>100</v>
      </c>
      <c r="AB1341" s="1">
        <v>116</v>
      </c>
      <c r="AC1341" s="1">
        <v>98</v>
      </c>
      <c r="AD1341" s="1">
        <v>412</v>
      </c>
      <c r="AE1341" s="2"/>
      <c r="AF1341" s="22">
        <v>4</v>
      </c>
      <c r="AG1341" s="1">
        <v>198</v>
      </c>
      <c r="AH1341" s="1">
        <v>214</v>
      </c>
      <c r="AI1341" s="1">
        <v>412</v>
      </c>
    </row>
    <row r="1342" spans="1:35" x14ac:dyDescent="0.35">
      <c r="A1342" s="23">
        <v>5</v>
      </c>
      <c r="B1342" s="27">
        <v>5</v>
      </c>
      <c r="C1342" s="1">
        <v>0</v>
      </c>
      <c r="D1342" s="1">
        <v>29</v>
      </c>
      <c r="E1342" s="1">
        <v>12</v>
      </c>
      <c r="F1342" s="1">
        <v>41</v>
      </c>
      <c r="G1342" s="2"/>
      <c r="H1342" s="22">
        <v>5</v>
      </c>
      <c r="I1342" s="1">
        <v>6</v>
      </c>
      <c r="J1342" s="1">
        <v>23</v>
      </c>
      <c r="K1342" s="1">
        <v>8</v>
      </c>
      <c r="L1342" s="1">
        <v>4</v>
      </c>
      <c r="M1342" s="1">
        <v>0</v>
      </c>
      <c r="N1342" s="1">
        <v>0</v>
      </c>
      <c r="O1342" s="1">
        <v>41</v>
      </c>
      <c r="P1342" s="2"/>
      <c r="Q1342" s="22">
        <v>5</v>
      </c>
      <c r="R1342" s="1">
        <v>6</v>
      </c>
      <c r="S1342" s="1">
        <v>8</v>
      </c>
      <c r="T1342" s="1">
        <v>4</v>
      </c>
      <c r="U1342" s="1">
        <v>5</v>
      </c>
      <c r="V1342" s="1">
        <v>18</v>
      </c>
      <c r="W1342" s="1">
        <v>41</v>
      </c>
      <c r="X1342" s="2"/>
      <c r="Y1342" s="22">
        <v>5</v>
      </c>
      <c r="Z1342" s="1">
        <v>17</v>
      </c>
      <c r="AA1342" s="1">
        <v>15</v>
      </c>
      <c r="AB1342" s="1">
        <v>6</v>
      </c>
      <c r="AC1342" s="1">
        <v>3</v>
      </c>
      <c r="AD1342" s="1">
        <v>41</v>
      </c>
      <c r="AE1342" s="2"/>
      <c r="AF1342" s="22">
        <v>5</v>
      </c>
      <c r="AG1342" s="1">
        <v>25</v>
      </c>
      <c r="AH1342" s="1">
        <v>16</v>
      </c>
      <c r="AI1342" s="1">
        <v>41</v>
      </c>
    </row>
    <row r="1343" spans="1:35" x14ac:dyDescent="0.35">
      <c r="A1343" s="23" t="s">
        <v>4</v>
      </c>
      <c r="B1343" s="27" t="s">
        <v>4</v>
      </c>
      <c r="C1343" s="1">
        <v>68</v>
      </c>
      <c r="D1343" s="1">
        <v>485</v>
      </c>
      <c r="E1343" s="1">
        <v>459</v>
      </c>
      <c r="F1343" s="3">
        <v>1012</v>
      </c>
      <c r="G1343" s="2"/>
      <c r="H1343" s="22" t="s">
        <v>4</v>
      </c>
      <c r="I1343" s="1">
        <v>86</v>
      </c>
      <c r="J1343" s="1">
        <v>399</v>
      </c>
      <c r="K1343" s="1">
        <v>363</v>
      </c>
      <c r="L1343" s="1">
        <v>96</v>
      </c>
      <c r="M1343" s="1">
        <v>26</v>
      </c>
      <c r="N1343" s="1">
        <v>42</v>
      </c>
      <c r="O1343" s="3">
        <v>1012</v>
      </c>
      <c r="P1343" s="2"/>
      <c r="Q1343" s="22" t="s">
        <v>4</v>
      </c>
      <c r="R1343" s="1">
        <v>149</v>
      </c>
      <c r="S1343" s="1">
        <v>171</v>
      </c>
      <c r="T1343" s="1">
        <v>183</v>
      </c>
      <c r="U1343" s="1">
        <v>198</v>
      </c>
      <c r="V1343" s="1">
        <v>311</v>
      </c>
      <c r="W1343" s="3">
        <v>1012</v>
      </c>
      <c r="X1343" s="2"/>
      <c r="Y1343" s="22" t="s">
        <v>4</v>
      </c>
      <c r="Z1343" s="1">
        <v>200</v>
      </c>
      <c r="AA1343" s="1">
        <v>259</v>
      </c>
      <c r="AB1343" s="1">
        <v>186</v>
      </c>
      <c r="AC1343" s="1">
        <v>367</v>
      </c>
      <c r="AD1343" s="3">
        <v>1012</v>
      </c>
      <c r="AE1343" s="2"/>
      <c r="AF1343" s="22" t="s">
        <v>4</v>
      </c>
      <c r="AG1343" s="1">
        <v>483</v>
      </c>
      <c r="AH1343" s="1">
        <v>529</v>
      </c>
      <c r="AI1343" s="3">
        <v>1012</v>
      </c>
    </row>
    <row r="1344" spans="1:35" x14ac:dyDescent="0.35">
      <c r="A1344" s="5" t="s">
        <v>452</v>
      </c>
      <c r="B1344" s="5" t="s">
        <v>452</v>
      </c>
      <c r="C1344" s="4"/>
      <c r="D1344" s="4"/>
      <c r="E1344" s="4"/>
      <c r="F1344" s="4"/>
      <c r="G1344" s="4"/>
      <c r="H1344" s="22"/>
      <c r="I1344" s="4"/>
      <c r="J1344" s="4"/>
      <c r="K1344" s="4"/>
      <c r="L1344" s="4"/>
      <c r="M1344" s="4"/>
      <c r="N1344" s="4"/>
      <c r="O1344" s="4"/>
      <c r="P1344" s="4"/>
      <c r="Q1344" s="22"/>
      <c r="R1344" s="4"/>
      <c r="S1344" s="4"/>
      <c r="T1344" s="4"/>
      <c r="U1344" s="4"/>
      <c r="V1344" s="4"/>
      <c r="W1344" s="4"/>
      <c r="X1344" s="4"/>
      <c r="Y1344" s="22"/>
      <c r="Z1344" s="4"/>
      <c r="AA1344" s="4"/>
      <c r="AB1344" s="4"/>
      <c r="AC1344" s="4"/>
      <c r="AD1344" s="4"/>
      <c r="AE1344" s="4"/>
      <c r="AF1344" s="22"/>
      <c r="AG1344" s="4"/>
      <c r="AH1344" s="4"/>
      <c r="AI1344" s="4"/>
    </row>
    <row r="1345" spans="1:35" ht="116" x14ac:dyDescent="0.35">
      <c r="A1345" s="23" t="s">
        <v>719</v>
      </c>
      <c r="B1345" s="10" t="s">
        <v>325</v>
      </c>
      <c r="C1345" s="1"/>
      <c r="D1345" s="1"/>
      <c r="E1345" s="1"/>
      <c r="F1345" s="1"/>
      <c r="G1345" s="2"/>
      <c r="H1345" s="22" t="s">
        <v>325</v>
      </c>
      <c r="I1345" s="1"/>
      <c r="J1345" s="1"/>
      <c r="K1345" s="1"/>
      <c r="L1345" s="1"/>
      <c r="M1345" s="1"/>
      <c r="N1345" s="1"/>
      <c r="O1345" s="1"/>
      <c r="P1345" s="2"/>
      <c r="Q1345" s="22" t="s">
        <v>325</v>
      </c>
      <c r="R1345" s="1"/>
      <c r="S1345" s="1"/>
      <c r="T1345" s="1"/>
      <c r="U1345" s="1"/>
      <c r="V1345" s="1"/>
      <c r="W1345" s="1"/>
      <c r="X1345" s="2"/>
      <c r="Y1345" s="22" t="s">
        <v>325</v>
      </c>
      <c r="Z1345" s="1"/>
      <c r="AA1345" s="1"/>
      <c r="AB1345" s="1"/>
      <c r="AC1345" s="1"/>
      <c r="AD1345" s="1"/>
      <c r="AE1345" s="2"/>
      <c r="AF1345" s="22" t="s">
        <v>325</v>
      </c>
      <c r="AG1345" s="1"/>
      <c r="AH1345" s="1"/>
      <c r="AI1345" s="1"/>
    </row>
    <row r="1346" spans="1:35" x14ac:dyDescent="0.35">
      <c r="A1346" s="23">
        <v>1</v>
      </c>
      <c r="B1346" s="27">
        <v>1</v>
      </c>
      <c r="C1346" s="1">
        <v>0</v>
      </c>
      <c r="D1346" s="1">
        <v>10</v>
      </c>
      <c r="E1346" s="1">
        <v>16</v>
      </c>
      <c r="F1346" s="1">
        <v>26</v>
      </c>
      <c r="G1346" s="2"/>
      <c r="H1346" s="22">
        <v>1</v>
      </c>
      <c r="I1346" s="1">
        <v>1</v>
      </c>
      <c r="J1346" s="1">
        <v>9</v>
      </c>
      <c r="K1346" s="1">
        <v>13</v>
      </c>
      <c r="L1346" s="1">
        <v>3</v>
      </c>
      <c r="M1346" s="1">
        <v>0</v>
      </c>
      <c r="N1346" s="1">
        <v>0</v>
      </c>
      <c r="O1346" s="1">
        <v>26</v>
      </c>
      <c r="P1346" s="2"/>
      <c r="Q1346" s="22">
        <v>1</v>
      </c>
      <c r="R1346" s="1">
        <v>6</v>
      </c>
      <c r="S1346" s="1">
        <v>6</v>
      </c>
      <c r="T1346" s="1">
        <v>5</v>
      </c>
      <c r="U1346" s="1">
        <v>2</v>
      </c>
      <c r="V1346" s="1">
        <v>7</v>
      </c>
      <c r="W1346" s="1">
        <v>26</v>
      </c>
      <c r="X1346" s="2"/>
      <c r="Y1346" s="22">
        <v>1</v>
      </c>
      <c r="Z1346" s="1">
        <v>4</v>
      </c>
      <c r="AA1346" s="1">
        <v>2</v>
      </c>
      <c r="AB1346" s="1">
        <v>5</v>
      </c>
      <c r="AC1346" s="1">
        <v>15</v>
      </c>
      <c r="AD1346" s="1">
        <v>26</v>
      </c>
      <c r="AE1346" s="2"/>
      <c r="AF1346" s="22">
        <v>1</v>
      </c>
      <c r="AG1346" s="1">
        <v>12</v>
      </c>
      <c r="AH1346" s="1">
        <v>14</v>
      </c>
      <c r="AI1346" s="1">
        <v>26</v>
      </c>
    </row>
    <row r="1347" spans="1:35" x14ac:dyDescent="0.35">
      <c r="A1347" s="23">
        <v>2</v>
      </c>
      <c r="B1347" s="27">
        <v>2</v>
      </c>
      <c r="C1347" s="1">
        <v>9</v>
      </c>
      <c r="D1347" s="1">
        <v>51</v>
      </c>
      <c r="E1347" s="1">
        <v>77</v>
      </c>
      <c r="F1347" s="1">
        <v>137</v>
      </c>
      <c r="G1347" s="2"/>
      <c r="H1347" s="22">
        <v>2</v>
      </c>
      <c r="I1347" s="1">
        <v>10</v>
      </c>
      <c r="J1347" s="1">
        <v>41</v>
      </c>
      <c r="K1347" s="1">
        <v>68</v>
      </c>
      <c r="L1347" s="1">
        <v>9</v>
      </c>
      <c r="M1347" s="1">
        <v>4</v>
      </c>
      <c r="N1347" s="1">
        <v>5</v>
      </c>
      <c r="O1347" s="1">
        <v>137</v>
      </c>
      <c r="P1347" s="2"/>
      <c r="Q1347" s="22">
        <v>2</v>
      </c>
      <c r="R1347" s="1">
        <v>16</v>
      </c>
      <c r="S1347" s="1">
        <v>23</v>
      </c>
      <c r="T1347" s="1">
        <v>29</v>
      </c>
      <c r="U1347" s="1">
        <v>30</v>
      </c>
      <c r="V1347" s="1">
        <v>39</v>
      </c>
      <c r="W1347" s="1">
        <v>137</v>
      </c>
      <c r="X1347" s="2"/>
      <c r="Y1347" s="22">
        <v>2</v>
      </c>
      <c r="Z1347" s="1">
        <v>12</v>
      </c>
      <c r="AA1347" s="1">
        <v>25</v>
      </c>
      <c r="AB1347" s="1">
        <v>24</v>
      </c>
      <c r="AC1347" s="1">
        <v>76</v>
      </c>
      <c r="AD1347" s="1">
        <v>137</v>
      </c>
      <c r="AE1347" s="2"/>
      <c r="AF1347" s="22">
        <v>2</v>
      </c>
      <c r="AG1347" s="1">
        <v>55</v>
      </c>
      <c r="AH1347" s="1">
        <v>82</v>
      </c>
      <c r="AI1347" s="1">
        <v>137</v>
      </c>
    </row>
    <row r="1348" spans="1:35" x14ac:dyDescent="0.35">
      <c r="A1348" s="23">
        <v>3</v>
      </c>
      <c r="B1348" s="27">
        <v>3</v>
      </c>
      <c r="C1348" s="1">
        <v>13</v>
      </c>
      <c r="D1348" s="1">
        <v>171</v>
      </c>
      <c r="E1348" s="1">
        <v>173</v>
      </c>
      <c r="F1348" s="1">
        <v>357</v>
      </c>
      <c r="G1348" s="2"/>
      <c r="H1348" s="22">
        <v>3</v>
      </c>
      <c r="I1348" s="1">
        <v>27</v>
      </c>
      <c r="J1348" s="1">
        <v>144</v>
      </c>
      <c r="K1348" s="1">
        <v>128</v>
      </c>
      <c r="L1348" s="1">
        <v>45</v>
      </c>
      <c r="M1348" s="1">
        <v>7</v>
      </c>
      <c r="N1348" s="1">
        <v>6</v>
      </c>
      <c r="O1348" s="1">
        <v>357</v>
      </c>
      <c r="P1348" s="2"/>
      <c r="Q1348" s="22">
        <v>3</v>
      </c>
      <c r="R1348" s="1">
        <v>66</v>
      </c>
      <c r="S1348" s="1">
        <v>54</v>
      </c>
      <c r="T1348" s="1">
        <v>66</v>
      </c>
      <c r="U1348" s="1">
        <v>81</v>
      </c>
      <c r="V1348" s="1">
        <v>90</v>
      </c>
      <c r="W1348" s="1">
        <v>357</v>
      </c>
      <c r="X1348" s="2"/>
      <c r="Y1348" s="22">
        <v>3</v>
      </c>
      <c r="Z1348" s="1">
        <v>64</v>
      </c>
      <c r="AA1348" s="1">
        <v>89</v>
      </c>
      <c r="AB1348" s="1">
        <v>42</v>
      </c>
      <c r="AC1348" s="1">
        <v>162</v>
      </c>
      <c r="AD1348" s="1">
        <v>357</v>
      </c>
      <c r="AE1348" s="2"/>
      <c r="AF1348" s="22">
        <v>3</v>
      </c>
      <c r="AG1348" s="1">
        <v>171</v>
      </c>
      <c r="AH1348" s="1">
        <v>186</v>
      </c>
      <c r="AI1348" s="1">
        <v>357</v>
      </c>
    </row>
    <row r="1349" spans="1:35" x14ac:dyDescent="0.35">
      <c r="A1349" s="23">
        <v>4</v>
      </c>
      <c r="B1349" s="27">
        <v>4</v>
      </c>
      <c r="C1349" s="1">
        <v>43</v>
      </c>
      <c r="D1349" s="1">
        <v>212</v>
      </c>
      <c r="E1349" s="1">
        <v>175</v>
      </c>
      <c r="F1349" s="1">
        <v>430</v>
      </c>
      <c r="G1349" s="2"/>
      <c r="H1349" s="22">
        <v>4</v>
      </c>
      <c r="I1349" s="1">
        <v>40</v>
      </c>
      <c r="J1349" s="1">
        <v>172</v>
      </c>
      <c r="K1349" s="1">
        <v>139</v>
      </c>
      <c r="L1349" s="1">
        <v>36</v>
      </c>
      <c r="M1349" s="1">
        <v>12</v>
      </c>
      <c r="N1349" s="1">
        <v>31</v>
      </c>
      <c r="O1349" s="1">
        <v>430</v>
      </c>
      <c r="P1349" s="2"/>
      <c r="Q1349" s="22">
        <v>4</v>
      </c>
      <c r="R1349" s="1">
        <v>54</v>
      </c>
      <c r="S1349" s="1">
        <v>77</v>
      </c>
      <c r="T1349" s="1">
        <v>75</v>
      </c>
      <c r="U1349" s="1">
        <v>75</v>
      </c>
      <c r="V1349" s="1">
        <v>149</v>
      </c>
      <c r="W1349" s="1">
        <v>430</v>
      </c>
      <c r="X1349" s="2"/>
      <c r="Y1349" s="22">
        <v>4</v>
      </c>
      <c r="Z1349" s="1">
        <v>99</v>
      </c>
      <c r="AA1349" s="1">
        <v>118</v>
      </c>
      <c r="AB1349" s="1">
        <v>103</v>
      </c>
      <c r="AC1349" s="1">
        <v>110</v>
      </c>
      <c r="AD1349" s="1">
        <v>430</v>
      </c>
      <c r="AE1349" s="2"/>
      <c r="AF1349" s="22">
        <v>4</v>
      </c>
      <c r="AG1349" s="1">
        <v>213</v>
      </c>
      <c r="AH1349" s="1">
        <v>217</v>
      </c>
      <c r="AI1349" s="1">
        <v>430</v>
      </c>
    </row>
    <row r="1350" spans="1:35" x14ac:dyDescent="0.35">
      <c r="A1350" s="23">
        <v>5</v>
      </c>
      <c r="B1350" s="27">
        <v>5</v>
      </c>
      <c r="C1350" s="1">
        <v>3</v>
      </c>
      <c r="D1350" s="1">
        <v>41</v>
      </c>
      <c r="E1350" s="1">
        <v>18</v>
      </c>
      <c r="F1350" s="1">
        <v>62</v>
      </c>
      <c r="G1350" s="2"/>
      <c r="H1350" s="22">
        <v>5</v>
      </c>
      <c r="I1350" s="1">
        <v>8</v>
      </c>
      <c r="J1350" s="1">
        <v>33</v>
      </c>
      <c r="K1350" s="1">
        <v>15</v>
      </c>
      <c r="L1350" s="1">
        <v>3</v>
      </c>
      <c r="M1350" s="1">
        <v>3</v>
      </c>
      <c r="N1350" s="1">
        <v>0</v>
      </c>
      <c r="O1350" s="1">
        <v>62</v>
      </c>
      <c r="P1350" s="2"/>
      <c r="Q1350" s="22">
        <v>5</v>
      </c>
      <c r="R1350" s="1">
        <v>7</v>
      </c>
      <c r="S1350" s="1">
        <v>11</v>
      </c>
      <c r="T1350" s="1">
        <v>8</v>
      </c>
      <c r="U1350" s="1">
        <v>10</v>
      </c>
      <c r="V1350" s="1">
        <v>26</v>
      </c>
      <c r="W1350" s="1">
        <v>62</v>
      </c>
      <c r="X1350" s="2"/>
      <c r="Y1350" s="22">
        <v>5</v>
      </c>
      <c r="Z1350" s="1">
        <v>21</v>
      </c>
      <c r="AA1350" s="1">
        <v>25</v>
      </c>
      <c r="AB1350" s="1">
        <v>12</v>
      </c>
      <c r="AC1350" s="1">
        <v>4</v>
      </c>
      <c r="AD1350" s="1">
        <v>62</v>
      </c>
      <c r="AE1350" s="2"/>
      <c r="AF1350" s="22">
        <v>5</v>
      </c>
      <c r="AG1350" s="1">
        <v>32</v>
      </c>
      <c r="AH1350" s="1">
        <v>30</v>
      </c>
      <c r="AI1350" s="1">
        <v>62</v>
      </c>
    </row>
    <row r="1351" spans="1:35" x14ac:dyDescent="0.35">
      <c r="A1351" s="23" t="s">
        <v>4</v>
      </c>
      <c r="B1351" s="27" t="s">
        <v>4</v>
      </c>
      <c r="C1351" s="1">
        <v>68</v>
      </c>
      <c r="D1351" s="1">
        <v>485</v>
      </c>
      <c r="E1351" s="1">
        <v>459</v>
      </c>
      <c r="F1351" s="3">
        <v>1012</v>
      </c>
      <c r="G1351" s="2"/>
      <c r="H1351" s="22" t="s">
        <v>4</v>
      </c>
      <c r="I1351" s="1">
        <v>86</v>
      </c>
      <c r="J1351" s="1">
        <v>399</v>
      </c>
      <c r="K1351" s="1">
        <v>363</v>
      </c>
      <c r="L1351" s="1">
        <v>96</v>
      </c>
      <c r="M1351" s="1">
        <v>26</v>
      </c>
      <c r="N1351" s="1">
        <v>42</v>
      </c>
      <c r="O1351" s="3">
        <v>1012</v>
      </c>
      <c r="P1351" s="2"/>
      <c r="Q1351" s="22" t="s">
        <v>4</v>
      </c>
      <c r="R1351" s="1">
        <v>149</v>
      </c>
      <c r="S1351" s="1">
        <v>171</v>
      </c>
      <c r="T1351" s="1">
        <v>183</v>
      </c>
      <c r="U1351" s="1">
        <v>198</v>
      </c>
      <c r="V1351" s="1">
        <v>311</v>
      </c>
      <c r="W1351" s="3">
        <v>1012</v>
      </c>
      <c r="X1351" s="2"/>
      <c r="Y1351" s="22" t="s">
        <v>4</v>
      </c>
      <c r="Z1351" s="1">
        <v>200</v>
      </c>
      <c r="AA1351" s="1">
        <v>259</v>
      </c>
      <c r="AB1351" s="1">
        <v>186</v>
      </c>
      <c r="AC1351" s="1">
        <v>367</v>
      </c>
      <c r="AD1351" s="3">
        <v>1012</v>
      </c>
      <c r="AE1351" s="2"/>
      <c r="AF1351" s="22" t="s">
        <v>4</v>
      </c>
      <c r="AG1351" s="1">
        <v>483</v>
      </c>
      <c r="AH1351" s="1">
        <v>529</v>
      </c>
      <c r="AI1351" s="3">
        <v>1012</v>
      </c>
    </row>
    <row r="1352" spans="1:35" x14ac:dyDescent="0.35">
      <c r="A1352" s="5" t="s">
        <v>452</v>
      </c>
      <c r="B1352" s="5" t="s">
        <v>452</v>
      </c>
      <c r="C1352" s="4"/>
      <c r="D1352" s="4"/>
      <c r="E1352" s="4"/>
      <c r="F1352" s="4"/>
      <c r="G1352" s="4"/>
      <c r="H1352" s="22"/>
      <c r="I1352" s="4"/>
      <c r="J1352" s="4"/>
      <c r="K1352" s="4"/>
      <c r="L1352" s="4"/>
      <c r="M1352" s="4"/>
      <c r="N1352" s="4"/>
      <c r="O1352" s="4"/>
      <c r="P1352" s="4"/>
      <c r="Q1352" s="22"/>
      <c r="R1352" s="4"/>
      <c r="S1352" s="4"/>
      <c r="T1352" s="4"/>
      <c r="U1352" s="4"/>
      <c r="V1352" s="4"/>
      <c r="W1352" s="4"/>
      <c r="X1352" s="4"/>
      <c r="Y1352" s="22"/>
      <c r="Z1352" s="4"/>
      <c r="AA1352" s="4"/>
      <c r="AB1352" s="4"/>
      <c r="AC1352" s="4"/>
      <c r="AD1352" s="4"/>
      <c r="AE1352" s="4"/>
      <c r="AF1352" s="22"/>
      <c r="AG1352" s="4"/>
      <c r="AH1352" s="4"/>
      <c r="AI1352" s="4"/>
    </row>
    <row r="1353" spans="1:35" ht="72.5" x14ac:dyDescent="0.35">
      <c r="A1353" s="23" t="s">
        <v>625</v>
      </c>
      <c r="B1353" s="10" t="s">
        <v>326</v>
      </c>
      <c r="C1353" s="1"/>
      <c r="D1353" s="1"/>
      <c r="E1353" s="1"/>
      <c r="F1353" s="1"/>
      <c r="G1353" s="2"/>
      <c r="H1353" s="22" t="s">
        <v>326</v>
      </c>
      <c r="I1353" s="1"/>
      <c r="J1353" s="1"/>
      <c r="K1353" s="1"/>
      <c r="L1353" s="1"/>
      <c r="M1353" s="1"/>
      <c r="N1353" s="1"/>
      <c r="O1353" s="1"/>
      <c r="P1353" s="2"/>
      <c r="Q1353" s="22" t="s">
        <v>326</v>
      </c>
      <c r="R1353" s="1"/>
      <c r="S1353" s="1"/>
      <c r="T1353" s="1"/>
      <c r="U1353" s="1"/>
      <c r="V1353" s="1"/>
      <c r="W1353" s="1"/>
      <c r="X1353" s="2"/>
      <c r="Y1353" s="22" t="s">
        <v>326</v>
      </c>
      <c r="Z1353" s="1"/>
      <c r="AA1353" s="1"/>
      <c r="AB1353" s="1"/>
      <c r="AC1353" s="1"/>
      <c r="AD1353" s="1"/>
      <c r="AE1353" s="2"/>
      <c r="AF1353" s="22" t="s">
        <v>326</v>
      </c>
      <c r="AG1353" s="1"/>
      <c r="AH1353" s="1"/>
      <c r="AI1353" s="1"/>
    </row>
    <row r="1354" spans="1:35" x14ac:dyDescent="0.35">
      <c r="A1354" s="23">
        <v>1</v>
      </c>
      <c r="B1354" s="27">
        <v>1</v>
      </c>
      <c r="C1354" s="1">
        <v>0</v>
      </c>
      <c r="D1354" s="1">
        <v>11</v>
      </c>
      <c r="E1354" s="1">
        <v>21</v>
      </c>
      <c r="F1354" s="1">
        <v>32</v>
      </c>
      <c r="G1354" s="2"/>
      <c r="H1354" s="22">
        <v>1</v>
      </c>
      <c r="I1354" s="1">
        <v>2</v>
      </c>
      <c r="J1354" s="1">
        <v>9</v>
      </c>
      <c r="K1354" s="1">
        <v>19</v>
      </c>
      <c r="L1354" s="1">
        <v>2</v>
      </c>
      <c r="M1354" s="1">
        <v>0</v>
      </c>
      <c r="N1354" s="1">
        <v>0</v>
      </c>
      <c r="O1354" s="1">
        <v>32</v>
      </c>
      <c r="P1354" s="2"/>
      <c r="Q1354" s="22">
        <v>1</v>
      </c>
      <c r="R1354" s="1">
        <v>7</v>
      </c>
      <c r="S1354" s="1">
        <v>4</v>
      </c>
      <c r="T1354" s="1">
        <v>6</v>
      </c>
      <c r="U1354" s="1">
        <v>6</v>
      </c>
      <c r="V1354" s="1">
        <v>9</v>
      </c>
      <c r="W1354" s="1">
        <v>32</v>
      </c>
      <c r="X1354" s="2"/>
      <c r="Y1354" s="22">
        <v>1</v>
      </c>
      <c r="Z1354" s="1">
        <v>6</v>
      </c>
      <c r="AA1354" s="1">
        <v>3</v>
      </c>
      <c r="AB1354" s="1">
        <v>2</v>
      </c>
      <c r="AC1354" s="1">
        <v>21</v>
      </c>
      <c r="AD1354" s="1">
        <v>32</v>
      </c>
      <c r="AE1354" s="2"/>
      <c r="AF1354" s="22">
        <v>1</v>
      </c>
      <c r="AG1354" s="1">
        <v>14</v>
      </c>
      <c r="AH1354" s="1">
        <v>18</v>
      </c>
      <c r="AI1354" s="1">
        <v>32</v>
      </c>
    </row>
    <row r="1355" spans="1:35" x14ac:dyDescent="0.35">
      <c r="A1355" s="23">
        <v>2</v>
      </c>
      <c r="B1355" s="27">
        <v>2</v>
      </c>
      <c r="C1355" s="1">
        <v>11</v>
      </c>
      <c r="D1355" s="1">
        <v>54</v>
      </c>
      <c r="E1355" s="1">
        <v>65</v>
      </c>
      <c r="F1355" s="1">
        <v>130</v>
      </c>
      <c r="G1355" s="2"/>
      <c r="H1355" s="22">
        <v>2</v>
      </c>
      <c r="I1355" s="1">
        <v>11</v>
      </c>
      <c r="J1355" s="1">
        <v>43</v>
      </c>
      <c r="K1355" s="1">
        <v>61</v>
      </c>
      <c r="L1355" s="1">
        <v>4</v>
      </c>
      <c r="M1355" s="1">
        <v>4</v>
      </c>
      <c r="N1355" s="1">
        <v>7</v>
      </c>
      <c r="O1355" s="1">
        <v>130</v>
      </c>
      <c r="P1355" s="2"/>
      <c r="Q1355" s="22">
        <v>2</v>
      </c>
      <c r="R1355" s="1">
        <v>14</v>
      </c>
      <c r="S1355" s="1">
        <v>20</v>
      </c>
      <c r="T1355" s="1">
        <v>27</v>
      </c>
      <c r="U1355" s="1">
        <v>34</v>
      </c>
      <c r="V1355" s="1">
        <v>35</v>
      </c>
      <c r="W1355" s="1">
        <v>130</v>
      </c>
      <c r="X1355" s="2"/>
      <c r="Y1355" s="22">
        <v>2</v>
      </c>
      <c r="Z1355" s="1">
        <v>19</v>
      </c>
      <c r="AA1355" s="1">
        <v>20</v>
      </c>
      <c r="AB1355" s="1">
        <v>21</v>
      </c>
      <c r="AC1355" s="1">
        <v>70</v>
      </c>
      <c r="AD1355" s="1">
        <v>130</v>
      </c>
      <c r="AE1355" s="2"/>
      <c r="AF1355" s="22">
        <v>2</v>
      </c>
      <c r="AG1355" s="1">
        <v>59</v>
      </c>
      <c r="AH1355" s="1">
        <v>71</v>
      </c>
      <c r="AI1355" s="1">
        <v>130</v>
      </c>
    </row>
    <row r="1356" spans="1:35" x14ac:dyDescent="0.35">
      <c r="A1356" s="23">
        <v>3</v>
      </c>
      <c r="B1356" s="27">
        <v>3</v>
      </c>
      <c r="C1356" s="1">
        <v>18</v>
      </c>
      <c r="D1356" s="1">
        <v>178</v>
      </c>
      <c r="E1356" s="1">
        <v>204</v>
      </c>
      <c r="F1356" s="1">
        <v>400</v>
      </c>
      <c r="G1356" s="2"/>
      <c r="H1356" s="22">
        <v>3</v>
      </c>
      <c r="I1356" s="1">
        <v>27</v>
      </c>
      <c r="J1356" s="1">
        <v>151</v>
      </c>
      <c r="K1356" s="1">
        <v>148</v>
      </c>
      <c r="L1356" s="1">
        <v>56</v>
      </c>
      <c r="M1356" s="1">
        <v>8</v>
      </c>
      <c r="N1356" s="1">
        <v>10</v>
      </c>
      <c r="O1356" s="1">
        <v>400</v>
      </c>
      <c r="P1356" s="2"/>
      <c r="Q1356" s="22">
        <v>3</v>
      </c>
      <c r="R1356" s="1">
        <v>69</v>
      </c>
      <c r="S1356" s="1">
        <v>64</v>
      </c>
      <c r="T1356" s="1">
        <v>79</v>
      </c>
      <c r="U1356" s="1">
        <v>74</v>
      </c>
      <c r="V1356" s="1">
        <v>114</v>
      </c>
      <c r="W1356" s="1">
        <v>400</v>
      </c>
      <c r="X1356" s="2"/>
      <c r="Y1356" s="22">
        <v>3</v>
      </c>
      <c r="Z1356" s="1">
        <v>65</v>
      </c>
      <c r="AA1356" s="1">
        <v>98</v>
      </c>
      <c r="AB1356" s="1">
        <v>59</v>
      </c>
      <c r="AC1356" s="1">
        <v>178</v>
      </c>
      <c r="AD1356" s="1">
        <v>400</v>
      </c>
      <c r="AE1356" s="2"/>
      <c r="AF1356" s="22">
        <v>3</v>
      </c>
      <c r="AG1356" s="1">
        <v>179</v>
      </c>
      <c r="AH1356" s="1">
        <v>221</v>
      </c>
      <c r="AI1356" s="1">
        <v>400</v>
      </c>
    </row>
    <row r="1357" spans="1:35" x14ac:dyDescent="0.35">
      <c r="A1357" s="23">
        <v>4</v>
      </c>
      <c r="B1357" s="27">
        <v>4</v>
      </c>
      <c r="C1357" s="1">
        <v>39</v>
      </c>
      <c r="D1357" s="1">
        <v>215</v>
      </c>
      <c r="E1357" s="1">
        <v>158</v>
      </c>
      <c r="F1357" s="1">
        <v>412</v>
      </c>
      <c r="G1357" s="2"/>
      <c r="H1357" s="22">
        <v>4</v>
      </c>
      <c r="I1357" s="1">
        <v>41</v>
      </c>
      <c r="J1357" s="1">
        <v>174</v>
      </c>
      <c r="K1357" s="1">
        <v>128</v>
      </c>
      <c r="L1357" s="1">
        <v>30</v>
      </c>
      <c r="M1357" s="1">
        <v>14</v>
      </c>
      <c r="N1357" s="1">
        <v>25</v>
      </c>
      <c r="O1357" s="1">
        <v>412</v>
      </c>
      <c r="P1357" s="2"/>
      <c r="Q1357" s="22">
        <v>4</v>
      </c>
      <c r="R1357" s="1">
        <v>53</v>
      </c>
      <c r="S1357" s="1">
        <v>73</v>
      </c>
      <c r="T1357" s="1">
        <v>68</v>
      </c>
      <c r="U1357" s="1">
        <v>76</v>
      </c>
      <c r="V1357" s="1">
        <v>142</v>
      </c>
      <c r="W1357" s="1">
        <v>412</v>
      </c>
      <c r="X1357" s="2"/>
      <c r="Y1357" s="22">
        <v>4</v>
      </c>
      <c r="Z1357" s="1">
        <v>99</v>
      </c>
      <c r="AA1357" s="1">
        <v>121</v>
      </c>
      <c r="AB1357" s="1">
        <v>94</v>
      </c>
      <c r="AC1357" s="1">
        <v>98</v>
      </c>
      <c r="AD1357" s="1">
        <v>412</v>
      </c>
      <c r="AE1357" s="2"/>
      <c r="AF1357" s="22">
        <v>4</v>
      </c>
      <c r="AG1357" s="1">
        <v>214</v>
      </c>
      <c r="AH1357" s="1">
        <v>198</v>
      </c>
      <c r="AI1357" s="1">
        <v>412</v>
      </c>
    </row>
    <row r="1358" spans="1:35" x14ac:dyDescent="0.35">
      <c r="A1358" s="23">
        <v>5</v>
      </c>
      <c r="B1358" s="27">
        <v>5</v>
      </c>
      <c r="C1358" s="1">
        <v>0</v>
      </c>
      <c r="D1358" s="1">
        <v>27</v>
      </c>
      <c r="E1358" s="1">
        <v>11</v>
      </c>
      <c r="F1358" s="1">
        <v>38</v>
      </c>
      <c r="G1358" s="2"/>
      <c r="H1358" s="22">
        <v>5</v>
      </c>
      <c r="I1358" s="1">
        <v>5</v>
      </c>
      <c r="J1358" s="1">
        <v>22</v>
      </c>
      <c r="K1358" s="1">
        <v>7</v>
      </c>
      <c r="L1358" s="1">
        <v>4</v>
      </c>
      <c r="M1358" s="1">
        <v>0</v>
      </c>
      <c r="N1358" s="1">
        <v>0</v>
      </c>
      <c r="O1358" s="1">
        <v>38</v>
      </c>
      <c r="P1358" s="2"/>
      <c r="Q1358" s="22">
        <v>5</v>
      </c>
      <c r="R1358" s="1">
        <v>6</v>
      </c>
      <c r="S1358" s="1">
        <v>10</v>
      </c>
      <c r="T1358" s="1">
        <v>3</v>
      </c>
      <c r="U1358" s="1">
        <v>8</v>
      </c>
      <c r="V1358" s="1">
        <v>11</v>
      </c>
      <c r="W1358" s="1">
        <v>38</v>
      </c>
      <c r="X1358" s="2"/>
      <c r="Y1358" s="22">
        <v>5</v>
      </c>
      <c r="Z1358" s="1">
        <v>11</v>
      </c>
      <c r="AA1358" s="1">
        <v>17</v>
      </c>
      <c r="AB1358" s="1">
        <v>10</v>
      </c>
      <c r="AC1358" s="1">
        <v>0</v>
      </c>
      <c r="AD1358" s="1">
        <v>38</v>
      </c>
      <c r="AE1358" s="2"/>
      <c r="AF1358" s="22">
        <v>5</v>
      </c>
      <c r="AG1358" s="1">
        <v>17</v>
      </c>
      <c r="AH1358" s="1">
        <v>21</v>
      </c>
      <c r="AI1358" s="1">
        <v>38</v>
      </c>
    </row>
    <row r="1359" spans="1:35" x14ac:dyDescent="0.35">
      <c r="A1359" s="23" t="s">
        <v>4</v>
      </c>
      <c r="B1359" s="27" t="s">
        <v>4</v>
      </c>
      <c r="C1359" s="1">
        <v>68</v>
      </c>
      <c r="D1359" s="1">
        <v>485</v>
      </c>
      <c r="E1359" s="1">
        <v>459</v>
      </c>
      <c r="F1359" s="3">
        <v>1012</v>
      </c>
      <c r="G1359" s="2"/>
      <c r="H1359" s="22" t="s">
        <v>4</v>
      </c>
      <c r="I1359" s="1">
        <v>86</v>
      </c>
      <c r="J1359" s="1">
        <v>399</v>
      </c>
      <c r="K1359" s="1">
        <v>363</v>
      </c>
      <c r="L1359" s="1">
        <v>96</v>
      </c>
      <c r="M1359" s="1">
        <v>26</v>
      </c>
      <c r="N1359" s="1">
        <v>42</v>
      </c>
      <c r="O1359" s="3">
        <v>1012</v>
      </c>
      <c r="P1359" s="2"/>
      <c r="Q1359" s="22" t="s">
        <v>4</v>
      </c>
      <c r="R1359" s="1">
        <v>149</v>
      </c>
      <c r="S1359" s="1">
        <v>171</v>
      </c>
      <c r="T1359" s="1">
        <v>183</v>
      </c>
      <c r="U1359" s="1">
        <v>198</v>
      </c>
      <c r="V1359" s="1">
        <v>311</v>
      </c>
      <c r="W1359" s="3">
        <v>1012</v>
      </c>
      <c r="X1359" s="2"/>
      <c r="Y1359" s="22" t="s">
        <v>4</v>
      </c>
      <c r="Z1359" s="1">
        <v>200</v>
      </c>
      <c r="AA1359" s="1">
        <v>259</v>
      </c>
      <c r="AB1359" s="1">
        <v>186</v>
      </c>
      <c r="AC1359" s="1">
        <v>367</v>
      </c>
      <c r="AD1359" s="3">
        <v>1012</v>
      </c>
      <c r="AE1359" s="2"/>
      <c r="AF1359" s="22" t="s">
        <v>4</v>
      </c>
      <c r="AG1359" s="1">
        <v>483</v>
      </c>
      <c r="AH1359" s="1">
        <v>529</v>
      </c>
      <c r="AI1359" s="3">
        <v>1012</v>
      </c>
    </row>
    <row r="1360" spans="1:35" x14ac:dyDescent="0.35">
      <c r="A1360" s="5" t="s">
        <v>452</v>
      </c>
      <c r="B1360" s="5" t="s">
        <v>452</v>
      </c>
      <c r="C1360" s="4"/>
      <c r="D1360" s="4"/>
      <c r="E1360" s="4"/>
      <c r="F1360" s="4"/>
      <c r="G1360" s="4"/>
      <c r="H1360" s="22"/>
      <c r="I1360" s="4"/>
      <c r="J1360" s="4"/>
      <c r="K1360" s="4"/>
      <c r="L1360" s="4"/>
      <c r="M1360" s="4"/>
      <c r="N1360" s="4"/>
      <c r="O1360" s="4"/>
      <c r="P1360" s="4"/>
      <c r="Q1360" s="22"/>
      <c r="R1360" s="4"/>
      <c r="S1360" s="4"/>
      <c r="T1360" s="4"/>
      <c r="U1360" s="4"/>
      <c r="V1360" s="4"/>
      <c r="W1360" s="4"/>
      <c r="X1360" s="4"/>
      <c r="Y1360" s="22"/>
      <c r="Z1360" s="4"/>
      <c r="AA1360" s="4"/>
      <c r="AB1360" s="4"/>
      <c r="AC1360" s="4"/>
      <c r="AD1360" s="4"/>
      <c r="AE1360" s="4"/>
      <c r="AF1360" s="22"/>
      <c r="AG1360" s="4"/>
      <c r="AH1360" s="4"/>
      <c r="AI1360" s="4"/>
    </row>
    <row r="1361" spans="1:35" ht="72.5" x14ac:dyDescent="0.35">
      <c r="A1361" s="23" t="s">
        <v>624</v>
      </c>
      <c r="B1361" s="10" t="s">
        <v>327</v>
      </c>
      <c r="C1361" s="1"/>
      <c r="D1361" s="1"/>
      <c r="E1361" s="1"/>
      <c r="F1361" s="1"/>
      <c r="G1361" s="2"/>
      <c r="H1361" s="22" t="s">
        <v>327</v>
      </c>
      <c r="I1361" s="1"/>
      <c r="J1361" s="1"/>
      <c r="K1361" s="1"/>
      <c r="L1361" s="1"/>
      <c r="M1361" s="1"/>
      <c r="N1361" s="1"/>
      <c r="O1361" s="1"/>
      <c r="P1361" s="2"/>
      <c r="Q1361" s="22" t="s">
        <v>327</v>
      </c>
      <c r="R1361" s="1"/>
      <c r="S1361" s="1"/>
      <c r="T1361" s="1"/>
      <c r="U1361" s="1"/>
      <c r="V1361" s="1"/>
      <c r="W1361" s="1"/>
      <c r="X1361" s="2"/>
      <c r="Y1361" s="22" t="s">
        <v>327</v>
      </c>
      <c r="Z1361" s="1"/>
      <c r="AA1361" s="1"/>
      <c r="AB1361" s="1"/>
      <c r="AC1361" s="1"/>
      <c r="AD1361" s="1"/>
      <c r="AE1361" s="2"/>
      <c r="AF1361" s="22" t="s">
        <v>327</v>
      </c>
      <c r="AG1361" s="1"/>
      <c r="AH1361" s="1"/>
      <c r="AI1361" s="1"/>
    </row>
    <row r="1362" spans="1:35" x14ac:dyDescent="0.35">
      <c r="A1362" s="23">
        <v>1</v>
      </c>
      <c r="B1362" s="27">
        <v>1</v>
      </c>
      <c r="C1362" s="1">
        <v>3</v>
      </c>
      <c r="D1362" s="1">
        <v>14</v>
      </c>
      <c r="E1362" s="1">
        <v>26</v>
      </c>
      <c r="F1362" s="1">
        <v>43</v>
      </c>
      <c r="G1362" s="2"/>
      <c r="H1362" s="22">
        <v>1</v>
      </c>
      <c r="I1362" s="1">
        <v>3</v>
      </c>
      <c r="J1362" s="1">
        <v>11</v>
      </c>
      <c r="K1362" s="1">
        <v>23</v>
      </c>
      <c r="L1362" s="1">
        <v>3</v>
      </c>
      <c r="M1362" s="1">
        <v>1</v>
      </c>
      <c r="N1362" s="1">
        <v>2</v>
      </c>
      <c r="O1362" s="1">
        <v>43</v>
      </c>
      <c r="P1362" s="2"/>
      <c r="Q1362" s="22">
        <v>1</v>
      </c>
      <c r="R1362" s="1">
        <v>12</v>
      </c>
      <c r="S1362" s="1">
        <v>6</v>
      </c>
      <c r="T1362" s="1">
        <v>8</v>
      </c>
      <c r="U1362" s="1">
        <v>7</v>
      </c>
      <c r="V1362" s="1">
        <v>10</v>
      </c>
      <c r="W1362" s="1">
        <v>43</v>
      </c>
      <c r="X1362" s="2"/>
      <c r="Y1362" s="22">
        <v>1</v>
      </c>
      <c r="Z1362" s="1">
        <v>3</v>
      </c>
      <c r="AA1362" s="1">
        <v>7</v>
      </c>
      <c r="AB1362" s="1">
        <v>13</v>
      </c>
      <c r="AC1362" s="1">
        <v>20</v>
      </c>
      <c r="AD1362" s="1">
        <v>43</v>
      </c>
      <c r="AE1362" s="2"/>
      <c r="AF1362" s="22">
        <v>1</v>
      </c>
      <c r="AG1362" s="1">
        <v>17</v>
      </c>
      <c r="AH1362" s="1">
        <v>26</v>
      </c>
      <c r="AI1362" s="1">
        <v>43</v>
      </c>
    </row>
    <row r="1363" spans="1:35" x14ac:dyDescent="0.35">
      <c r="A1363" s="23">
        <v>2</v>
      </c>
      <c r="B1363" s="27">
        <v>2</v>
      </c>
      <c r="C1363" s="1">
        <v>11</v>
      </c>
      <c r="D1363" s="1">
        <v>91</v>
      </c>
      <c r="E1363" s="1">
        <v>115</v>
      </c>
      <c r="F1363" s="1">
        <v>217</v>
      </c>
      <c r="G1363" s="2"/>
      <c r="H1363" s="22">
        <v>2</v>
      </c>
      <c r="I1363" s="1">
        <v>19</v>
      </c>
      <c r="J1363" s="1">
        <v>72</v>
      </c>
      <c r="K1363" s="1">
        <v>86</v>
      </c>
      <c r="L1363" s="1">
        <v>29</v>
      </c>
      <c r="M1363" s="1">
        <v>4</v>
      </c>
      <c r="N1363" s="1">
        <v>7</v>
      </c>
      <c r="O1363" s="1">
        <v>217</v>
      </c>
      <c r="P1363" s="2"/>
      <c r="Q1363" s="22">
        <v>2</v>
      </c>
      <c r="R1363" s="1">
        <v>33</v>
      </c>
      <c r="S1363" s="1">
        <v>34</v>
      </c>
      <c r="T1363" s="1">
        <v>40</v>
      </c>
      <c r="U1363" s="1">
        <v>44</v>
      </c>
      <c r="V1363" s="1">
        <v>66</v>
      </c>
      <c r="W1363" s="1">
        <v>217</v>
      </c>
      <c r="X1363" s="2"/>
      <c r="Y1363" s="22">
        <v>2</v>
      </c>
      <c r="Z1363" s="1">
        <v>24</v>
      </c>
      <c r="AA1363" s="1">
        <v>47</v>
      </c>
      <c r="AB1363" s="1">
        <v>32</v>
      </c>
      <c r="AC1363" s="1">
        <v>114</v>
      </c>
      <c r="AD1363" s="1">
        <v>217</v>
      </c>
      <c r="AE1363" s="2"/>
      <c r="AF1363" s="22">
        <v>2</v>
      </c>
      <c r="AG1363" s="1">
        <v>103</v>
      </c>
      <c r="AH1363" s="1">
        <v>114</v>
      </c>
      <c r="AI1363" s="1">
        <v>217</v>
      </c>
    </row>
    <row r="1364" spans="1:35" x14ac:dyDescent="0.35">
      <c r="A1364" s="23">
        <v>3</v>
      </c>
      <c r="B1364" s="27">
        <v>3</v>
      </c>
      <c r="C1364" s="1">
        <v>23</v>
      </c>
      <c r="D1364" s="1">
        <v>159</v>
      </c>
      <c r="E1364" s="1">
        <v>169</v>
      </c>
      <c r="F1364" s="1">
        <v>351</v>
      </c>
      <c r="G1364" s="2"/>
      <c r="H1364" s="22">
        <v>3</v>
      </c>
      <c r="I1364" s="1">
        <v>26</v>
      </c>
      <c r="J1364" s="1">
        <v>133</v>
      </c>
      <c r="K1364" s="1">
        <v>124</v>
      </c>
      <c r="L1364" s="1">
        <v>45</v>
      </c>
      <c r="M1364" s="1">
        <v>6</v>
      </c>
      <c r="N1364" s="1">
        <v>17</v>
      </c>
      <c r="O1364" s="1">
        <v>351</v>
      </c>
      <c r="P1364" s="2"/>
      <c r="Q1364" s="22">
        <v>3</v>
      </c>
      <c r="R1364" s="1">
        <v>51</v>
      </c>
      <c r="S1364" s="1">
        <v>57</v>
      </c>
      <c r="T1364" s="1">
        <v>74</v>
      </c>
      <c r="U1364" s="1">
        <v>69</v>
      </c>
      <c r="V1364" s="1">
        <v>100</v>
      </c>
      <c r="W1364" s="1">
        <v>351</v>
      </c>
      <c r="X1364" s="2"/>
      <c r="Y1364" s="22">
        <v>3</v>
      </c>
      <c r="Z1364" s="1">
        <v>58</v>
      </c>
      <c r="AA1364" s="1">
        <v>82</v>
      </c>
      <c r="AB1364" s="1">
        <v>61</v>
      </c>
      <c r="AC1364" s="1">
        <v>150</v>
      </c>
      <c r="AD1364" s="1">
        <v>351</v>
      </c>
      <c r="AE1364" s="2"/>
      <c r="AF1364" s="22">
        <v>3</v>
      </c>
      <c r="AG1364" s="1">
        <v>161</v>
      </c>
      <c r="AH1364" s="1">
        <v>190</v>
      </c>
      <c r="AI1364" s="1">
        <v>351</v>
      </c>
    </row>
    <row r="1365" spans="1:35" x14ac:dyDescent="0.35">
      <c r="A1365" s="23">
        <v>4</v>
      </c>
      <c r="B1365" s="27">
        <v>4</v>
      </c>
      <c r="C1365" s="1">
        <v>29</v>
      </c>
      <c r="D1365" s="1">
        <v>174</v>
      </c>
      <c r="E1365" s="1">
        <v>107</v>
      </c>
      <c r="F1365" s="1">
        <v>310</v>
      </c>
      <c r="G1365" s="2"/>
      <c r="H1365" s="22">
        <v>4</v>
      </c>
      <c r="I1365" s="1">
        <v>31</v>
      </c>
      <c r="J1365" s="1">
        <v>143</v>
      </c>
      <c r="K1365" s="1">
        <v>95</v>
      </c>
      <c r="L1365" s="1">
        <v>12</v>
      </c>
      <c r="M1365" s="1">
        <v>13</v>
      </c>
      <c r="N1365" s="1">
        <v>16</v>
      </c>
      <c r="O1365" s="1">
        <v>310</v>
      </c>
      <c r="P1365" s="2"/>
      <c r="Q1365" s="22">
        <v>4</v>
      </c>
      <c r="R1365" s="1">
        <v>43</v>
      </c>
      <c r="S1365" s="1">
        <v>61</v>
      </c>
      <c r="T1365" s="1">
        <v>51</v>
      </c>
      <c r="U1365" s="1">
        <v>60</v>
      </c>
      <c r="V1365" s="1">
        <v>95</v>
      </c>
      <c r="W1365" s="1">
        <v>310</v>
      </c>
      <c r="X1365" s="2"/>
      <c r="Y1365" s="22">
        <v>4</v>
      </c>
      <c r="Z1365" s="1">
        <v>87</v>
      </c>
      <c r="AA1365" s="1">
        <v>79</v>
      </c>
      <c r="AB1365" s="1">
        <v>67</v>
      </c>
      <c r="AC1365" s="1">
        <v>77</v>
      </c>
      <c r="AD1365" s="1">
        <v>310</v>
      </c>
      <c r="AE1365" s="2"/>
      <c r="AF1365" s="22">
        <v>4</v>
      </c>
      <c r="AG1365" s="1">
        <v>166</v>
      </c>
      <c r="AH1365" s="1">
        <v>144</v>
      </c>
      <c r="AI1365" s="1">
        <v>310</v>
      </c>
    </row>
    <row r="1366" spans="1:35" x14ac:dyDescent="0.35">
      <c r="A1366" s="23">
        <v>5</v>
      </c>
      <c r="B1366" s="27">
        <v>5</v>
      </c>
      <c r="C1366" s="1">
        <v>2</v>
      </c>
      <c r="D1366" s="1">
        <v>47</v>
      </c>
      <c r="E1366" s="1">
        <v>42</v>
      </c>
      <c r="F1366" s="1">
        <v>91</v>
      </c>
      <c r="G1366" s="2"/>
      <c r="H1366" s="22">
        <v>5</v>
      </c>
      <c r="I1366" s="1">
        <v>7</v>
      </c>
      <c r="J1366" s="1">
        <v>40</v>
      </c>
      <c r="K1366" s="1">
        <v>35</v>
      </c>
      <c r="L1366" s="1">
        <v>7</v>
      </c>
      <c r="M1366" s="1">
        <v>2</v>
      </c>
      <c r="N1366" s="1">
        <v>0</v>
      </c>
      <c r="O1366" s="1">
        <v>91</v>
      </c>
      <c r="P1366" s="2"/>
      <c r="Q1366" s="22">
        <v>5</v>
      </c>
      <c r="R1366" s="1">
        <v>10</v>
      </c>
      <c r="S1366" s="1">
        <v>13</v>
      </c>
      <c r="T1366" s="1">
        <v>10</v>
      </c>
      <c r="U1366" s="1">
        <v>18</v>
      </c>
      <c r="V1366" s="1">
        <v>40</v>
      </c>
      <c r="W1366" s="1">
        <v>91</v>
      </c>
      <c r="X1366" s="2"/>
      <c r="Y1366" s="22">
        <v>5</v>
      </c>
      <c r="Z1366" s="1">
        <v>28</v>
      </c>
      <c r="AA1366" s="1">
        <v>44</v>
      </c>
      <c r="AB1366" s="1">
        <v>13</v>
      </c>
      <c r="AC1366" s="1">
        <v>6</v>
      </c>
      <c r="AD1366" s="1">
        <v>91</v>
      </c>
      <c r="AE1366" s="2"/>
      <c r="AF1366" s="22">
        <v>5</v>
      </c>
      <c r="AG1366" s="1">
        <v>36</v>
      </c>
      <c r="AH1366" s="1">
        <v>55</v>
      </c>
      <c r="AI1366" s="1">
        <v>91</v>
      </c>
    </row>
    <row r="1367" spans="1:35" x14ac:dyDescent="0.35">
      <c r="A1367" s="23" t="s">
        <v>4</v>
      </c>
      <c r="B1367" s="27" t="s">
        <v>4</v>
      </c>
      <c r="C1367" s="1">
        <v>68</v>
      </c>
      <c r="D1367" s="1">
        <v>485</v>
      </c>
      <c r="E1367" s="1">
        <v>459</v>
      </c>
      <c r="F1367" s="3">
        <v>1012</v>
      </c>
      <c r="G1367" s="2"/>
      <c r="H1367" s="22" t="s">
        <v>4</v>
      </c>
      <c r="I1367" s="1">
        <v>86</v>
      </c>
      <c r="J1367" s="1">
        <v>399</v>
      </c>
      <c r="K1367" s="1">
        <v>363</v>
      </c>
      <c r="L1367" s="1">
        <v>96</v>
      </c>
      <c r="M1367" s="1">
        <v>26</v>
      </c>
      <c r="N1367" s="1">
        <v>42</v>
      </c>
      <c r="O1367" s="3">
        <v>1012</v>
      </c>
      <c r="P1367" s="2"/>
      <c r="Q1367" s="22" t="s">
        <v>4</v>
      </c>
      <c r="R1367" s="1">
        <v>149</v>
      </c>
      <c r="S1367" s="1">
        <v>171</v>
      </c>
      <c r="T1367" s="1">
        <v>183</v>
      </c>
      <c r="U1367" s="1">
        <v>198</v>
      </c>
      <c r="V1367" s="1">
        <v>311</v>
      </c>
      <c r="W1367" s="3">
        <v>1012</v>
      </c>
      <c r="X1367" s="2"/>
      <c r="Y1367" s="22" t="s">
        <v>4</v>
      </c>
      <c r="Z1367" s="1">
        <v>200</v>
      </c>
      <c r="AA1367" s="1">
        <v>259</v>
      </c>
      <c r="AB1367" s="1">
        <v>186</v>
      </c>
      <c r="AC1367" s="1">
        <v>367</v>
      </c>
      <c r="AD1367" s="3">
        <v>1012</v>
      </c>
      <c r="AE1367" s="2"/>
      <c r="AF1367" s="22" t="s">
        <v>4</v>
      </c>
      <c r="AG1367" s="1">
        <v>483</v>
      </c>
      <c r="AH1367" s="1">
        <v>529</v>
      </c>
      <c r="AI1367" s="3">
        <v>1012</v>
      </c>
    </row>
    <row r="1368" spans="1:35" x14ac:dyDescent="0.35">
      <c r="A1368" s="5" t="s">
        <v>452</v>
      </c>
      <c r="B1368" s="5" t="s">
        <v>452</v>
      </c>
      <c r="C1368" s="4"/>
      <c r="D1368" s="4"/>
      <c r="E1368" s="4"/>
      <c r="F1368" s="4"/>
      <c r="G1368" s="4"/>
      <c r="H1368" s="22"/>
      <c r="I1368" s="4"/>
      <c r="J1368" s="4"/>
      <c r="K1368" s="4"/>
      <c r="L1368" s="4"/>
      <c r="M1368" s="4"/>
      <c r="N1368" s="4"/>
      <c r="O1368" s="4"/>
      <c r="P1368" s="4"/>
      <c r="Q1368" s="22"/>
      <c r="R1368" s="4"/>
      <c r="S1368" s="4"/>
      <c r="T1368" s="4"/>
      <c r="U1368" s="4"/>
      <c r="V1368" s="4"/>
      <c r="W1368" s="4"/>
      <c r="X1368" s="4"/>
      <c r="Y1368" s="22"/>
      <c r="Z1368" s="4"/>
      <c r="AA1368" s="4"/>
      <c r="AB1368" s="4"/>
      <c r="AC1368" s="4"/>
      <c r="AD1368" s="4"/>
      <c r="AE1368" s="4"/>
      <c r="AF1368" s="22"/>
      <c r="AG1368" s="4"/>
      <c r="AH1368" s="4"/>
      <c r="AI1368" s="4"/>
    </row>
    <row r="1369" spans="1:35" ht="72.5" x14ac:dyDescent="0.35">
      <c r="A1369" s="23" t="s">
        <v>623</v>
      </c>
      <c r="B1369" s="10" t="s">
        <v>328</v>
      </c>
      <c r="C1369" s="1"/>
      <c r="D1369" s="1"/>
      <c r="E1369" s="1"/>
      <c r="F1369" s="1"/>
      <c r="G1369" s="2"/>
      <c r="H1369" s="22" t="s">
        <v>328</v>
      </c>
      <c r="I1369" s="1"/>
      <c r="J1369" s="1"/>
      <c r="K1369" s="1"/>
      <c r="L1369" s="1"/>
      <c r="M1369" s="1"/>
      <c r="N1369" s="1"/>
      <c r="O1369" s="1"/>
      <c r="P1369" s="2"/>
      <c r="Q1369" s="22" t="s">
        <v>328</v>
      </c>
      <c r="R1369" s="1"/>
      <c r="S1369" s="1"/>
      <c r="T1369" s="1"/>
      <c r="U1369" s="1"/>
      <c r="V1369" s="1"/>
      <c r="W1369" s="1"/>
      <c r="X1369" s="2"/>
      <c r="Y1369" s="22" t="s">
        <v>328</v>
      </c>
      <c r="Z1369" s="1"/>
      <c r="AA1369" s="1"/>
      <c r="AB1369" s="1"/>
      <c r="AC1369" s="1"/>
      <c r="AD1369" s="1"/>
      <c r="AE1369" s="2"/>
      <c r="AF1369" s="22" t="s">
        <v>328</v>
      </c>
      <c r="AG1369" s="1"/>
      <c r="AH1369" s="1"/>
      <c r="AI1369" s="1"/>
    </row>
    <row r="1370" spans="1:35" x14ac:dyDescent="0.35">
      <c r="A1370" s="23">
        <v>1</v>
      </c>
      <c r="B1370" s="27">
        <v>1</v>
      </c>
      <c r="C1370" s="1">
        <v>0</v>
      </c>
      <c r="D1370" s="1">
        <v>20</v>
      </c>
      <c r="E1370" s="1">
        <v>19</v>
      </c>
      <c r="F1370" s="1">
        <v>39</v>
      </c>
      <c r="G1370" s="2"/>
      <c r="H1370" s="22">
        <v>1</v>
      </c>
      <c r="I1370" s="1">
        <v>4</v>
      </c>
      <c r="J1370" s="1">
        <v>16</v>
      </c>
      <c r="K1370" s="1">
        <v>15</v>
      </c>
      <c r="L1370" s="1">
        <v>4</v>
      </c>
      <c r="M1370" s="1">
        <v>0</v>
      </c>
      <c r="N1370" s="1">
        <v>0</v>
      </c>
      <c r="O1370" s="1">
        <v>39</v>
      </c>
      <c r="P1370" s="2"/>
      <c r="Q1370" s="22">
        <v>1</v>
      </c>
      <c r="R1370" s="1">
        <v>12</v>
      </c>
      <c r="S1370" s="1">
        <v>8</v>
      </c>
      <c r="T1370" s="1">
        <v>7</v>
      </c>
      <c r="U1370" s="1">
        <v>3</v>
      </c>
      <c r="V1370" s="1">
        <v>9</v>
      </c>
      <c r="W1370" s="1">
        <v>39</v>
      </c>
      <c r="X1370" s="2"/>
      <c r="Y1370" s="22">
        <v>1</v>
      </c>
      <c r="Z1370" s="1">
        <v>7</v>
      </c>
      <c r="AA1370" s="1">
        <v>5</v>
      </c>
      <c r="AB1370" s="1">
        <v>3</v>
      </c>
      <c r="AC1370" s="1">
        <v>24</v>
      </c>
      <c r="AD1370" s="1">
        <v>39</v>
      </c>
      <c r="AE1370" s="2"/>
      <c r="AF1370" s="22">
        <v>1</v>
      </c>
      <c r="AG1370" s="1">
        <v>19</v>
      </c>
      <c r="AH1370" s="1">
        <v>20</v>
      </c>
      <c r="AI1370" s="1">
        <v>39</v>
      </c>
    </row>
    <row r="1371" spans="1:35" x14ac:dyDescent="0.35">
      <c r="A1371" s="23">
        <v>2</v>
      </c>
      <c r="B1371" s="27">
        <v>2</v>
      </c>
      <c r="C1371" s="1">
        <v>7</v>
      </c>
      <c r="D1371" s="1">
        <v>41</v>
      </c>
      <c r="E1371" s="1">
        <v>71</v>
      </c>
      <c r="F1371" s="1">
        <v>119</v>
      </c>
      <c r="G1371" s="2"/>
      <c r="H1371" s="22">
        <v>2</v>
      </c>
      <c r="I1371" s="1">
        <v>7</v>
      </c>
      <c r="J1371" s="1">
        <v>34</v>
      </c>
      <c r="K1371" s="1">
        <v>67</v>
      </c>
      <c r="L1371" s="1">
        <v>4</v>
      </c>
      <c r="M1371" s="1">
        <v>3</v>
      </c>
      <c r="N1371" s="1">
        <v>4</v>
      </c>
      <c r="O1371" s="1">
        <v>119</v>
      </c>
      <c r="P1371" s="2"/>
      <c r="Q1371" s="22">
        <v>2</v>
      </c>
      <c r="R1371" s="1">
        <v>18</v>
      </c>
      <c r="S1371" s="1">
        <v>22</v>
      </c>
      <c r="T1371" s="1">
        <v>24</v>
      </c>
      <c r="U1371" s="1">
        <v>26</v>
      </c>
      <c r="V1371" s="1">
        <v>29</v>
      </c>
      <c r="W1371" s="1">
        <v>119</v>
      </c>
      <c r="X1371" s="2"/>
      <c r="Y1371" s="22">
        <v>2</v>
      </c>
      <c r="Z1371" s="1">
        <v>10</v>
      </c>
      <c r="AA1371" s="1">
        <v>17</v>
      </c>
      <c r="AB1371" s="1">
        <v>18</v>
      </c>
      <c r="AC1371" s="1">
        <v>74</v>
      </c>
      <c r="AD1371" s="1">
        <v>119</v>
      </c>
      <c r="AE1371" s="2"/>
      <c r="AF1371" s="22">
        <v>2</v>
      </c>
      <c r="AG1371" s="1">
        <v>57</v>
      </c>
      <c r="AH1371" s="1">
        <v>62</v>
      </c>
      <c r="AI1371" s="1">
        <v>119</v>
      </c>
    </row>
    <row r="1372" spans="1:35" x14ac:dyDescent="0.35">
      <c r="A1372" s="23">
        <v>3</v>
      </c>
      <c r="B1372" s="27">
        <v>3</v>
      </c>
      <c r="C1372" s="1">
        <v>28</v>
      </c>
      <c r="D1372" s="1">
        <v>197</v>
      </c>
      <c r="E1372" s="1">
        <v>203</v>
      </c>
      <c r="F1372" s="1">
        <v>428</v>
      </c>
      <c r="G1372" s="2"/>
      <c r="H1372" s="22">
        <v>3</v>
      </c>
      <c r="I1372" s="1">
        <v>30</v>
      </c>
      <c r="J1372" s="1">
        <v>167</v>
      </c>
      <c r="K1372" s="1">
        <v>141</v>
      </c>
      <c r="L1372" s="1">
        <v>62</v>
      </c>
      <c r="M1372" s="1">
        <v>10</v>
      </c>
      <c r="N1372" s="1">
        <v>18</v>
      </c>
      <c r="O1372" s="1">
        <v>428</v>
      </c>
      <c r="P1372" s="2"/>
      <c r="Q1372" s="22">
        <v>3</v>
      </c>
      <c r="R1372" s="1">
        <v>67</v>
      </c>
      <c r="S1372" s="1">
        <v>58</v>
      </c>
      <c r="T1372" s="1">
        <v>84</v>
      </c>
      <c r="U1372" s="1">
        <v>91</v>
      </c>
      <c r="V1372" s="1">
        <v>128</v>
      </c>
      <c r="W1372" s="1">
        <v>428</v>
      </c>
      <c r="X1372" s="2"/>
      <c r="Y1372" s="22">
        <v>3</v>
      </c>
      <c r="Z1372" s="1">
        <v>77</v>
      </c>
      <c r="AA1372" s="1">
        <v>104</v>
      </c>
      <c r="AB1372" s="1">
        <v>65</v>
      </c>
      <c r="AC1372" s="1">
        <v>182</v>
      </c>
      <c r="AD1372" s="1">
        <v>428</v>
      </c>
      <c r="AE1372" s="2"/>
      <c r="AF1372" s="22">
        <v>3</v>
      </c>
      <c r="AG1372" s="1">
        <v>188</v>
      </c>
      <c r="AH1372" s="1">
        <v>240</v>
      </c>
      <c r="AI1372" s="1">
        <v>428</v>
      </c>
    </row>
    <row r="1373" spans="1:35" x14ac:dyDescent="0.35">
      <c r="A1373" s="23">
        <v>4</v>
      </c>
      <c r="B1373" s="27">
        <v>4</v>
      </c>
      <c r="C1373" s="1">
        <v>33</v>
      </c>
      <c r="D1373" s="1">
        <v>205</v>
      </c>
      <c r="E1373" s="1">
        <v>156</v>
      </c>
      <c r="F1373" s="1">
        <v>394</v>
      </c>
      <c r="G1373" s="2"/>
      <c r="H1373" s="22">
        <v>4</v>
      </c>
      <c r="I1373" s="1">
        <v>39</v>
      </c>
      <c r="J1373" s="1">
        <v>166</v>
      </c>
      <c r="K1373" s="1">
        <v>131</v>
      </c>
      <c r="L1373" s="1">
        <v>25</v>
      </c>
      <c r="M1373" s="1">
        <v>13</v>
      </c>
      <c r="N1373" s="1">
        <v>20</v>
      </c>
      <c r="O1373" s="1">
        <v>394</v>
      </c>
      <c r="P1373" s="2"/>
      <c r="Q1373" s="22">
        <v>4</v>
      </c>
      <c r="R1373" s="1">
        <v>49</v>
      </c>
      <c r="S1373" s="1">
        <v>73</v>
      </c>
      <c r="T1373" s="1">
        <v>65</v>
      </c>
      <c r="U1373" s="1">
        <v>71</v>
      </c>
      <c r="V1373" s="1">
        <v>136</v>
      </c>
      <c r="W1373" s="1">
        <v>394</v>
      </c>
      <c r="X1373" s="2"/>
      <c r="Y1373" s="22">
        <v>4</v>
      </c>
      <c r="Z1373" s="1">
        <v>92</v>
      </c>
      <c r="AA1373" s="1">
        <v>121</v>
      </c>
      <c r="AB1373" s="1">
        <v>95</v>
      </c>
      <c r="AC1373" s="1">
        <v>86</v>
      </c>
      <c r="AD1373" s="1">
        <v>394</v>
      </c>
      <c r="AE1373" s="2"/>
      <c r="AF1373" s="22">
        <v>4</v>
      </c>
      <c r="AG1373" s="1">
        <v>206</v>
      </c>
      <c r="AH1373" s="1">
        <v>188</v>
      </c>
      <c r="AI1373" s="1">
        <v>394</v>
      </c>
    </row>
    <row r="1374" spans="1:35" x14ac:dyDescent="0.35">
      <c r="A1374" s="23">
        <v>5</v>
      </c>
      <c r="B1374" s="27">
        <v>5</v>
      </c>
      <c r="C1374" s="1">
        <v>0</v>
      </c>
      <c r="D1374" s="1">
        <v>22</v>
      </c>
      <c r="E1374" s="1">
        <v>10</v>
      </c>
      <c r="F1374" s="1">
        <v>32</v>
      </c>
      <c r="G1374" s="2"/>
      <c r="H1374" s="22">
        <v>5</v>
      </c>
      <c r="I1374" s="1">
        <v>6</v>
      </c>
      <c r="J1374" s="1">
        <v>16</v>
      </c>
      <c r="K1374" s="1">
        <v>9</v>
      </c>
      <c r="L1374" s="1">
        <v>1</v>
      </c>
      <c r="M1374" s="1">
        <v>0</v>
      </c>
      <c r="N1374" s="1">
        <v>0</v>
      </c>
      <c r="O1374" s="1">
        <v>32</v>
      </c>
      <c r="P1374" s="2"/>
      <c r="Q1374" s="22">
        <v>5</v>
      </c>
      <c r="R1374" s="1">
        <v>3</v>
      </c>
      <c r="S1374" s="1">
        <v>10</v>
      </c>
      <c r="T1374" s="1">
        <v>3</v>
      </c>
      <c r="U1374" s="1">
        <v>7</v>
      </c>
      <c r="V1374" s="1">
        <v>9</v>
      </c>
      <c r="W1374" s="1">
        <v>32</v>
      </c>
      <c r="X1374" s="2"/>
      <c r="Y1374" s="22">
        <v>5</v>
      </c>
      <c r="Z1374" s="1">
        <v>14</v>
      </c>
      <c r="AA1374" s="1">
        <v>12</v>
      </c>
      <c r="AB1374" s="1">
        <v>5</v>
      </c>
      <c r="AC1374" s="1">
        <v>1</v>
      </c>
      <c r="AD1374" s="1">
        <v>32</v>
      </c>
      <c r="AE1374" s="2"/>
      <c r="AF1374" s="22">
        <v>5</v>
      </c>
      <c r="AG1374" s="1">
        <v>13</v>
      </c>
      <c r="AH1374" s="1">
        <v>19</v>
      </c>
      <c r="AI1374" s="1">
        <v>32</v>
      </c>
    </row>
    <row r="1375" spans="1:35" x14ac:dyDescent="0.35">
      <c r="A1375" s="23" t="s">
        <v>4</v>
      </c>
      <c r="B1375" s="27" t="s">
        <v>4</v>
      </c>
      <c r="C1375" s="1">
        <v>68</v>
      </c>
      <c r="D1375" s="1">
        <v>485</v>
      </c>
      <c r="E1375" s="1">
        <v>459</v>
      </c>
      <c r="F1375" s="3">
        <v>1012</v>
      </c>
      <c r="G1375" s="2"/>
      <c r="H1375" s="22" t="s">
        <v>4</v>
      </c>
      <c r="I1375" s="1">
        <v>86</v>
      </c>
      <c r="J1375" s="1">
        <v>399</v>
      </c>
      <c r="K1375" s="1">
        <v>363</v>
      </c>
      <c r="L1375" s="1">
        <v>96</v>
      </c>
      <c r="M1375" s="1">
        <v>26</v>
      </c>
      <c r="N1375" s="1">
        <v>42</v>
      </c>
      <c r="O1375" s="3">
        <v>1012</v>
      </c>
      <c r="P1375" s="2"/>
      <c r="Q1375" s="22" t="s">
        <v>4</v>
      </c>
      <c r="R1375" s="1">
        <v>149</v>
      </c>
      <c r="S1375" s="1">
        <v>171</v>
      </c>
      <c r="T1375" s="1">
        <v>183</v>
      </c>
      <c r="U1375" s="1">
        <v>198</v>
      </c>
      <c r="V1375" s="1">
        <v>311</v>
      </c>
      <c r="W1375" s="3">
        <v>1012</v>
      </c>
      <c r="X1375" s="2"/>
      <c r="Y1375" s="22" t="s">
        <v>4</v>
      </c>
      <c r="Z1375" s="1">
        <v>200</v>
      </c>
      <c r="AA1375" s="1">
        <v>259</v>
      </c>
      <c r="AB1375" s="1">
        <v>186</v>
      </c>
      <c r="AC1375" s="1">
        <v>367</v>
      </c>
      <c r="AD1375" s="3">
        <v>1012</v>
      </c>
      <c r="AE1375" s="2"/>
      <c r="AF1375" s="22" t="s">
        <v>4</v>
      </c>
      <c r="AG1375" s="1">
        <v>483</v>
      </c>
      <c r="AH1375" s="1">
        <v>529</v>
      </c>
      <c r="AI1375" s="3">
        <v>1012</v>
      </c>
    </row>
    <row r="1376" spans="1:35" x14ac:dyDescent="0.35">
      <c r="A1376" s="5" t="s">
        <v>452</v>
      </c>
      <c r="B1376" s="5" t="s">
        <v>452</v>
      </c>
      <c r="C1376" s="4"/>
      <c r="D1376" s="4"/>
      <c r="E1376" s="4"/>
      <c r="F1376" s="4"/>
      <c r="G1376" s="4"/>
      <c r="H1376" s="22"/>
      <c r="I1376" s="4"/>
      <c r="J1376" s="4"/>
      <c r="K1376" s="4"/>
      <c r="L1376" s="4"/>
      <c r="M1376" s="4"/>
      <c r="N1376" s="4"/>
      <c r="O1376" s="4"/>
      <c r="P1376" s="4"/>
      <c r="Q1376" s="22"/>
      <c r="R1376" s="4"/>
      <c r="S1376" s="4"/>
      <c r="T1376" s="4"/>
      <c r="U1376" s="4"/>
      <c r="V1376" s="4"/>
      <c r="W1376" s="4"/>
      <c r="X1376" s="4"/>
      <c r="Y1376" s="22"/>
      <c r="Z1376" s="4"/>
      <c r="AA1376" s="4"/>
      <c r="AB1376" s="4"/>
      <c r="AC1376" s="4"/>
      <c r="AD1376" s="4"/>
      <c r="AE1376" s="4"/>
      <c r="AF1376" s="22"/>
      <c r="AG1376" s="4"/>
      <c r="AH1376" s="4"/>
      <c r="AI1376" s="4"/>
    </row>
    <row r="1377" spans="1:35" ht="72.5" x14ac:dyDescent="0.35">
      <c r="A1377" s="23" t="s">
        <v>622</v>
      </c>
      <c r="B1377" s="10" t="s">
        <v>329</v>
      </c>
      <c r="C1377" s="1"/>
      <c r="D1377" s="1"/>
      <c r="E1377" s="1"/>
      <c r="F1377" s="1"/>
      <c r="G1377" s="2"/>
      <c r="H1377" s="22" t="s">
        <v>329</v>
      </c>
      <c r="I1377" s="1"/>
      <c r="J1377" s="1"/>
      <c r="K1377" s="1"/>
      <c r="L1377" s="1"/>
      <c r="M1377" s="1"/>
      <c r="N1377" s="1"/>
      <c r="O1377" s="1"/>
      <c r="P1377" s="2"/>
      <c r="Q1377" s="22" t="s">
        <v>329</v>
      </c>
      <c r="R1377" s="1"/>
      <c r="S1377" s="1"/>
      <c r="T1377" s="1"/>
      <c r="U1377" s="1"/>
      <c r="V1377" s="1"/>
      <c r="W1377" s="1"/>
      <c r="X1377" s="2"/>
      <c r="Y1377" s="22" t="s">
        <v>329</v>
      </c>
      <c r="Z1377" s="1"/>
      <c r="AA1377" s="1"/>
      <c r="AB1377" s="1"/>
      <c r="AC1377" s="1"/>
      <c r="AD1377" s="1"/>
      <c r="AE1377" s="2"/>
      <c r="AF1377" s="22" t="s">
        <v>329</v>
      </c>
      <c r="AG1377" s="1"/>
      <c r="AH1377" s="1"/>
      <c r="AI1377" s="1"/>
    </row>
    <row r="1378" spans="1:35" x14ac:dyDescent="0.35">
      <c r="A1378" s="23">
        <v>1</v>
      </c>
      <c r="B1378" s="27">
        <v>1</v>
      </c>
      <c r="C1378" s="1">
        <v>0</v>
      </c>
      <c r="D1378" s="1">
        <v>20</v>
      </c>
      <c r="E1378" s="1">
        <v>18</v>
      </c>
      <c r="F1378" s="1">
        <v>38</v>
      </c>
      <c r="G1378" s="2"/>
      <c r="H1378" s="22">
        <v>1</v>
      </c>
      <c r="I1378" s="1">
        <v>4</v>
      </c>
      <c r="J1378" s="1">
        <v>16</v>
      </c>
      <c r="K1378" s="1">
        <v>18</v>
      </c>
      <c r="L1378" s="1">
        <v>0</v>
      </c>
      <c r="M1378" s="1">
        <v>0</v>
      </c>
      <c r="N1378" s="1">
        <v>0</v>
      </c>
      <c r="O1378" s="1">
        <v>38</v>
      </c>
      <c r="P1378" s="2"/>
      <c r="Q1378" s="22">
        <v>1</v>
      </c>
      <c r="R1378" s="1">
        <v>5</v>
      </c>
      <c r="S1378" s="1">
        <v>6</v>
      </c>
      <c r="T1378" s="1">
        <v>7</v>
      </c>
      <c r="U1378" s="1">
        <v>9</v>
      </c>
      <c r="V1378" s="1">
        <v>11</v>
      </c>
      <c r="W1378" s="1">
        <v>38</v>
      </c>
      <c r="X1378" s="2"/>
      <c r="Y1378" s="22">
        <v>1</v>
      </c>
      <c r="Z1378" s="1">
        <v>1</v>
      </c>
      <c r="AA1378" s="1">
        <v>9</v>
      </c>
      <c r="AB1378" s="1">
        <v>7</v>
      </c>
      <c r="AC1378" s="1">
        <v>21</v>
      </c>
      <c r="AD1378" s="1">
        <v>38</v>
      </c>
      <c r="AE1378" s="2"/>
      <c r="AF1378" s="22">
        <v>1</v>
      </c>
      <c r="AG1378" s="1">
        <v>16</v>
      </c>
      <c r="AH1378" s="1">
        <v>22</v>
      </c>
      <c r="AI1378" s="1">
        <v>38</v>
      </c>
    </row>
    <row r="1379" spans="1:35" x14ac:dyDescent="0.35">
      <c r="A1379" s="23">
        <v>2</v>
      </c>
      <c r="B1379" s="27">
        <v>2</v>
      </c>
      <c r="C1379" s="1">
        <v>5</v>
      </c>
      <c r="D1379" s="1">
        <v>55</v>
      </c>
      <c r="E1379" s="1">
        <v>51</v>
      </c>
      <c r="F1379" s="1">
        <v>111</v>
      </c>
      <c r="G1379" s="2"/>
      <c r="H1379" s="22">
        <v>2</v>
      </c>
      <c r="I1379" s="1">
        <v>6</v>
      </c>
      <c r="J1379" s="1">
        <v>49</v>
      </c>
      <c r="K1379" s="1">
        <v>47</v>
      </c>
      <c r="L1379" s="1">
        <v>4</v>
      </c>
      <c r="M1379" s="1">
        <v>0</v>
      </c>
      <c r="N1379" s="1">
        <v>5</v>
      </c>
      <c r="O1379" s="1">
        <v>111</v>
      </c>
      <c r="P1379" s="2"/>
      <c r="Q1379" s="22">
        <v>2</v>
      </c>
      <c r="R1379" s="1">
        <v>13</v>
      </c>
      <c r="S1379" s="1">
        <v>30</v>
      </c>
      <c r="T1379" s="1">
        <v>20</v>
      </c>
      <c r="U1379" s="1">
        <v>17</v>
      </c>
      <c r="V1379" s="1">
        <v>31</v>
      </c>
      <c r="W1379" s="1">
        <v>111</v>
      </c>
      <c r="X1379" s="2"/>
      <c r="Y1379" s="22">
        <v>2</v>
      </c>
      <c r="Z1379" s="1">
        <v>4</v>
      </c>
      <c r="AA1379" s="1">
        <v>27</v>
      </c>
      <c r="AB1379" s="1">
        <v>23</v>
      </c>
      <c r="AC1379" s="1">
        <v>57</v>
      </c>
      <c r="AD1379" s="1">
        <v>111</v>
      </c>
      <c r="AE1379" s="2"/>
      <c r="AF1379" s="22">
        <v>2</v>
      </c>
      <c r="AG1379" s="1">
        <v>48</v>
      </c>
      <c r="AH1379" s="1">
        <v>63</v>
      </c>
      <c r="AI1379" s="1">
        <v>111</v>
      </c>
    </row>
    <row r="1380" spans="1:35" x14ac:dyDescent="0.35">
      <c r="A1380" s="23">
        <v>3</v>
      </c>
      <c r="B1380" s="27">
        <v>3</v>
      </c>
      <c r="C1380" s="1">
        <v>18</v>
      </c>
      <c r="D1380" s="1">
        <v>145</v>
      </c>
      <c r="E1380" s="1">
        <v>138</v>
      </c>
      <c r="F1380" s="1">
        <v>301</v>
      </c>
      <c r="G1380" s="2"/>
      <c r="H1380" s="22">
        <v>3</v>
      </c>
      <c r="I1380" s="1">
        <v>21</v>
      </c>
      <c r="J1380" s="1">
        <v>124</v>
      </c>
      <c r="K1380" s="1">
        <v>99</v>
      </c>
      <c r="L1380" s="1">
        <v>39</v>
      </c>
      <c r="M1380" s="1">
        <v>6</v>
      </c>
      <c r="N1380" s="1">
        <v>12</v>
      </c>
      <c r="O1380" s="1">
        <v>301</v>
      </c>
      <c r="P1380" s="2"/>
      <c r="Q1380" s="22">
        <v>3</v>
      </c>
      <c r="R1380" s="1">
        <v>48</v>
      </c>
      <c r="S1380" s="1">
        <v>46</v>
      </c>
      <c r="T1380" s="1">
        <v>56</v>
      </c>
      <c r="U1380" s="1">
        <v>69</v>
      </c>
      <c r="V1380" s="1">
        <v>82</v>
      </c>
      <c r="W1380" s="1">
        <v>301</v>
      </c>
      <c r="X1380" s="2"/>
      <c r="Y1380" s="22">
        <v>3</v>
      </c>
      <c r="Z1380" s="1">
        <v>53</v>
      </c>
      <c r="AA1380" s="1">
        <v>79</v>
      </c>
      <c r="AB1380" s="1">
        <v>51</v>
      </c>
      <c r="AC1380" s="1">
        <v>118</v>
      </c>
      <c r="AD1380" s="1">
        <v>301</v>
      </c>
      <c r="AE1380" s="2"/>
      <c r="AF1380" s="22">
        <v>3</v>
      </c>
      <c r="AG1380" s="1">
        <v>137</v>
      </c>
      <c r="AH1380" s="1">
        <v>164</v>
      </c>
      <c r="AI1380" s="1">
        <v>301</v>
      </c>
    </row>
    <row r="1381" spans="1:35" x14ac:dyDescent="0.35">
      <c r="A1381" s="23">
        <v>4</v>
      </c>
      <c r="B1381" s="27">
        <v>4</v>
      </c>
      <c r="C1381" s="1">
        <v>40</v>
      </c>
      <c r="D1381" s="1">
        <v>192</v>
      </c>
      <c r="E1381" s="1">
        <v>212</v>
      </c>
      <c r="F1381" s="1">
        <v>444</v>
      </c>
      <c r="G1381" s="2"/>
      <c r="H1381" s="22">
        <v>4</v>
      </c>
      <c r="I1381" s="1">
        <v>31</v>
      </c>
      <c r="J1381" s="1">
        <v>161</v>
      </c>
      <c r="K1381" s="1">
        <v>165</v>
      </c>
      <c r="L1381" s="1">
        <v>47</v>
      </c>
      <c r="M1381" s="1">
        <v>15</v>
      </c>
      <c r="N1381" s="1">
        <v>25</v>
      </c>
      <c r="O1381" s="1">
        <v>444</v>
      </c>
      <c r="P1381" s="2"/>
      <c r="Q1381" s="22">
        <v>4</v>
      </c>
      <c r="R1381" s="1">
        <v>75</v>
      </c>
      <c r="S1381" s="1">
        <v>68</v>
      </c>
      <c r="T1381" s="1">
        <v>80</v>
      </c>
      <c r="U1381" s="1">
        <v>82</v>
      </c>
      <c r="V1381" s="1">
        <v>139</v>
      </c>
      <c r="W1381" s="1">
        <v>444</v>
      </c>
      <c r="X1381" s="2"/>
      <c r="Y1381" s="22">
        <v>4</v>
      </c>
      <c r="Z1381" s="1">
        <v>96</v>
      </c>
      <c r="AA1381" s="1">
        <v>120</v>
      </c>
      <c r="AB1381" s="1">
        <v>89</v>
      </c>
      <c r="AC1381" s="1">
        <v>139</v>
      </c>
      <c r="AD1381" s="1">
        <v>444</v>
      </c>
      <c r="AE1381" s="2"/>
      <c r="AF1381" s="22">
        <v>4</v>
      </c>
      <c r="AG1381" s="1">
        <v>227</v>
      </c>
      <c r="AH1381" s="1">
        <v>217</v>
      </c>
      <c r="AI1381" s="1">
        <v>444</v>
      </c>
    </row>
    <row r="1382" spans="1:35" x14ac:dyDescent="0.35">
      <c r="A1382" s="23">
        <v>5</v>
      </c>
      <c r="B1382" s="27">
        <v>5</v>
      </c>
      <c r="C1382" s="1">
        <v>5</v>
      </c>
      <c r="D1382" s="1">
        <v>73</v>
      </c>
      <c r="E1382" s="1">
        <v>40</v>
      </c>
      <c r="F1382" s="1">
        <v>118</v>
      </c>
      <c r="G1382" s="2"/>
      <c r="H1382" s="22">
        <v>5</v>
      </c>
      <c r="I1382" s="1">
        <v>24</v>
      </c>
      <c r="J1382" s="1">
        <v>49</v>
      </c>
      <c r="K1382" s="1">
        <v>34</v>
      </c>
      <c r="L1382" s="1">
        <v>6</v>
      </c>
      <c r="M1382" s="1">
        <v>5</v>
      </c>
      <c r="N1382" s="1">
        <v>0</v>
      </c>
      <c r="O1382" s="1">
        <v>118</v>
      </c>
      <c r="P1382" s="2"/>
      <c r="Q1382" s="22">
        <v>5</v>
      </c>
      <c r="R1382" s="1">
        <v>8</v>
      </c>
      <c r="S1382" s="1">
        <v>21</v>
      </c>
      <c r="T1382" s="1">
        <v>20</v>
      </c>
      <c r="U1382" s="1">
        <v>21</v>
      </c>
      <c r="V1382" s="1">
        <v>48</v>
      </c>
      <c r="W1382" s="1">
        <v>118</v>
      </c>
      <c r="X1382" s="2"/>
      <c r="Y1382" s="22">
        <v>5</v>
      </c>
      <c r="Z1382" s="1">
        <v>46</v>
      </c>
      <c r="AA1382" s="1">
        <v>24</v>
      </c>
      <c r="AB1382" s="1">
        <v>16</v>
      </c>
      <c r="AC1382" s="1">
        <v>32</v>
      </c>
      <c r="AD1382" s="1">
        <v>118</v>
      </c>
      <c r="AE1382" s="2"/>
      <c r="AF1382" s="22">
        <v>5</v>
      </c>
      <c r="AG1382" s="1">
        <v>55</v>
      </c>
      <c r="AH1382" s="1">
        <v>63</v>
      </c>
      <c r="AI1382" s="1">
        <v>118</v>
      </c>
    </row>
    <row r="1383" spans="1:35" x14ac:dyDescent="0.35">
      <c r="A1383" s="23" t="s">
        <v>4</v>
      </c>
      <c r="B1383" s="27" t="s">
        <v>4</v>
      </c>
      <c r="C1383" s="1">
        <v>68</v>
      </c>
      <c r="D1383" s="1">
        <v>485</v>
      </c>
      <c r="E1383" s="1">
        <v>459</v>
      </c>
      <c r="F1383" s="3">
        <v>1012</v>
      </c>
      <c r="G1383" s="2"/>
      <c r="H1383" s="22" t="s">
        <v>4</v>
      </c>
      <c r="I1383" s="1">
        <v>86</v>
      </c>
      <c r="J1383" s="1">
        <v>399</v>
      </c>
      <c r="K1383" s="1">
        <v>363</v>
      </c>
      <c r="L1383" s="1">
        <v>96</v>
      </c>
      <c r="M1383" s="1">
        <v>26</v>
      </c>
      <c r="N1383" s="1">
        <v>42</v>
      </c>
      <c r="O1383" s="3">
        <v>1012</v>
      </c>
      <c r="P1383" s="2"/>
      <c r="Q1383" s="22" t="s">
        <v>4</v>
      </c>
      <c r="R1383" s="1">
        <v>149</v>
      </c>
      <c r="S1383" s="1">
        <v>171</v>
      </c>
      <c r="T1383" s="1">
        <v>183</v>
      </c>
      <c r="U1383" s="1">
        <v>198</v>
      </c>
      <c r="V1383" s="1">
        <v>311</v>
      </c>
      <c r="W1383" s="3">
        <v>1012</v>
      </c>
      <c r="X1383" s="2"/>
      <c r="Y1383" s="22" t="s">
        <v>4</v>
      </c>
      <c r="Z1383" s="1">
        <v>200</v>
      </c>
      <c r="AA1383" s="1">
        <v>259</v>
      </c>
      <c r="AB1383" s="1">
        <v>186</v>
      </c>
      <c r="AC1383" s="1">
        <v>367</v>
      </c>
      <c r="AD1383" s="3">
        <v>1012</v>
      </c>
      <c r="AE1383" s="2"/>
      <c r="AF1383" s="22" t="s">
        <v>4</v>
      </c>
      <c r="AG1383" s="1">
        <v>483</v>
      </c>
      <c r="AH1383" s="1">
        <v>529</v>
      </c>
      <c r="AI1383" s="3">
        <v>1012</v>
      </c>
    </row>
    <row r="1384" spans="1:35" x14ac:dyDescent="0.35">
      <c r="A1384" s="5" t="s">
        <v>452</v>
      </c>
      <c r="B1384" s="5" t="s">
        <v>452</v>
      </c>
      <c r="C1384" s="4"/>
      <c r="D1384" s="4"/>
      <c r="E1384" s="4"/>
      <c r="F1384" s="4"/>
      <c r="G1384" s="4"/>
      <c r="H1384" s="22"/>
      <c r="I1384" s="4"/>
      <c r="J1384" s="4"/>
      <c r="K1384" s="4"/>
      <c r="L1384" s="4"/>
      <c r="M1384" s="4"/>
      <c r="N1384" s="4"/>
      <c r="O1384" s="4"/>
      <c r="P1384" s="4"/>
      <c r="Q1384" s="22"/>
      <c r="R1384" s="4"/>
      <c r="S1384" s="4"/>
      <c r="T1384" s="4"/>
      <c r="U1384" s="4"/>
      <c r="V1384" s="4"/>
      <c r="W1384" s="4"/>
      <c r="X1384" s="4"/>
      <c r="Y1384" s="22"/>
      <c r="Z1384" s="4"/>
      <c r="AA1384" s="4"/>
      <c r="AB1384" s="4"/>
      <c r="AC1384" s="4"/>
      <c r="AD1384" s="4"/>
      <c r="AE1384" s="4"/>
      <c r="AF1384" s="22"/>
      <c r="AG1384" s="4"/>
      <c r="AH1384" s="4"/>
      <c r="AI1384" s="4"/>
    </row>
    <row r="1385" spans="1:35" ht="72.5" x14ac:dyDescent="0.35">
      <c r="A1385" s="23" t="s">
        <v>621</v>
      </c>
      <c r="B1385" s="10" t="s">
        <v>330</v>
      </c>
      <c r="C1385" s="1"/>
      <c r="D1385" s="1"/>
      <c r="E1385" s="1"/>
      <c r="F1385" s="1"/>
      <c r="G1385" s="2"/>
      <c r="H1385" s="22" t="s">
        <v>330</v>
      </c>
      <c r="I1385" s="1"/>
      <c r="J1385" s="1"/>
      <c r="K1385" s="1"/>
      <c r="L1385" s="1"/>
      <c r="M1385" s="1"/>
      <c r="N1385" s="1"/>
      <c r="O1385" s="1"/>
      <c r="P1385" s="2"/>
      <c r="Q1385" s="22" t="s">
        <v>330</v>
      </c>
      <c r="R1385" s="1"/>
      <c r="S1385" s="1"/>
      <c r="T1385" s="1"/>
      <c r="U1385" s="1"/>
      <c r="V1385" s="1"/>
      <c r="W1385" s="1"/>
      <c r="X1385" s="2"/>
      <c r="Y1385" s="22" t="s">
        <v>330</v>
      </c>
      <c r="Z1385" s="1"/>
      <c r="AA1385" s="1"/>
      <c r="AB1385" s="1"/>
      <c r="AC1385" s="1"/>
      <c r="AD1385" s="1"/>
      <c r="AE1385" s="2"/>
      <c r="AF1385" s="22" t="s">
        <v>330</v>
      </c>
      <c r="AG1385" s="1"/>
      <c r="AH1385" s="1"/>
      <c r="AI1385" s="1"/>
    </row>
    <row r="1386" spans="1:35" x14ac:dyDescent="0.35">
      <c r="A1386" s="23">
        <v>1</v>
      </c>
      <c r="B1386" s="27">
        <v>1</v>
      </c>
      <c r="C1386" s="1">
        <v>0</v>
      </c>
      <c r="D1386" s="1">
        <v>21</v>
      </c>
      <c r="E1386" s="1">
        <v>17</v>
      </c>
      <c r="F1386" s="1">
        <v>38</v>
      </c>
      <c r="G1386" s="2"/>
      <c r="H1386" s="22">
        <v>1</v>
      </c>
      <c r="I1386" s="1">
        <v>4</v>
      </c>
      <c r="J1386" s="1">
        <v>17</v>
      </c>
      <c r="K1386" s="1">
        <v>16</v>
      </c>
      <c r="L1386" s="1">
        <v>1</v>
      </c>
      <c r="M1386" s="1">
        <v>0</v>
      </c>
      <c r="N1386" s="1">
        <v>0</v>
      </c>
      <c r="O1386" s="1">
        <v>38</v>
      </c>
      <c r="P1386" s="2"/>
      <c r="Q1386" s="22">
        <v>1</v>
      </c>
      <c r="R1386" s="1">
        <v>8</v>
      </c>
      <c r="S1386" s="1">
        <v>8</v>
      </c>
      <c r="T1386" s="1">
        <v>5</v>
      </c>
      <c r="U1386" s="1">
        <v>7</v>
      </c>
      <c r="V1386" s="1">
        <v>10</v>
      </c>
      <c r="W1386" s="1">
        <v>38</v>
      </c>
      <c r="X1386" s="2"/>
      <c r="Y1386" s="22">
        <v>1</v>
      </c>
      <c r="Z1386" s="1">
        <v>0</v>
      </c>
      <c r="AA1386" s="1">
        <v>10</v>
      </c>
      <c r="AB1386" s="1">
        <v>8</v>
      </c>
      <c r="AC1386" s="1">
        <v>20</v>
      </c>
      <c r="AD1386" s="1">
        <v>38</v>
      </c>
      <c r="AE1386" s="2"/>
      <c r="AF1386" s="22">
        <v>1</v>
      </c>
      <c r="AG1386" s="1">
        <v>13</v>
      </c>
      <c r="AH1386" s="1">
        <v>25</v>
      </c>
      <c r="AI1386" s="1">
        <v>38</v>
      </c>
    </row>
    <row r="1387" spans="1:35" x14ac:dyDescent="0.35">
      <c r="A1387" s="23">
        <v>2</v>
      </c>
      <c r="B1387" s="27">
        <v>2</v>
      </c>
      <c r="C1387" s="1">
        <v>4</v>
      </c>
      <c r="D1387" s="1">
        <v>49</v>
      </c>
      <c r="E1387" s="1">
        <v>47</v>
      </c>
      <c r="F1387" s="1">
        <v>100</v>
      </c>
      <c r="G1387" s="2"/>
      <c r="H1387" s="22">
        <v>2</v>
      </c>
      <c r="I1387" s="1">
        <v>9</v>
      </c>
      <c r="J1387" s="1">
        <v>40</v>
      </c>
      <c r="K1387" s="1">
        <v>44</v>
      </c>
      <c r="L1387" s="1">
        <v>3</v>
      </c>
      <c r="M1387" s="1">
        <v>0</v>
      </c>
      <c r="N1387" s="1">
        <v>4</v>
      </c>
      <c r="O1387" s="1">
        <v>100</v>
      </c>
      <c r="P1387" s="2"/>
      <c r="Q1387" s="22">
        <v>2</v>
      </c>
      <c r="R1387" s="1">
        <v>9</v>
      </c>
      <c r="S1387" s="1">
        <v>23</v>
      </c>
      <c r="T1387" s="1">
        <v>17</v>
      </c>
      <c r="U1387" s="1">
        <v>20</v>
      </c>
      <c r="V1387" s="1">
        <v>31</v>
      </c>
      <c r="W1387" s="1">
        <v>100</v>
      </c>
      <c r="X1387" s="2"/>
      <c r="Y1387" s="22">
        <v>2</v>
      </c>
      <c r="Z1387" s="1">
        <v>6</v>
      </c>
      <c r="AA1387" s="1">
        <v>24</v>
      </c>
      <c r="AB1387" s="1">
        <v>21</v>
      </c>
      <c r="AC1387" s="1">
        <v>49</v>
      </c>
      <c r="AD1387" s="1">
        <v>100</v>
      </c>
      <c r="AE1387" s="2"/>
      <c r="AF1387" s="22">
        <v>2</v>
      </c>
      <c r="AG1387" s="1">
        <v>46</v>
      </c>
      <c r="AH1387" s="1">
        <v>54</v>
      </c>
      <c r="AI1387" s="1">
        <v>100</v>
      </c>
    </row>
    <row r="1388" spans="1:35" x14ac:dyDescent="0.35">
      <c r="A1388" s="23">
        <v>3</v>
      </c>
      <c r="B1388" s="27">
        <v>3</v>
      </c>
      <c r="C1388" s="1">
        <v>17</v>
      </c>
      <c r="D1388" s="1">
        <v>128</v>
      </c>
      <c r="E1388" s="1">
        <v>148</v>
      </c>
      <c r="F1388" s="1">
        <v>293</v>
      </c>
      <c r="G1388" s="2"/>
      <c r="H1388" s="22">
        <v>3</v>
      </c>
      <c r="I1388" s="1">
        <v>15</v>
      </c>
      <c r="J1388" s="1">
        <v>113</v>
      </c>
      <c r="K1388" s="1">
        <v>107</v>
      </c>
      <c r="L1388" s="1">
        <v>41</v>
      </c>
      <c r="M1388" s="1">
        <v>4</v>
      </c>
      <c r="N1388" s="1">
        <v>13</v>
      </c>
      <c r="O1388" s="1">
        <v>293</v>
      </c>
      <c r="P1388" s="2"/>
      <c r="Q1388" s="22">
        <v>3</v>
      </c>
      <c r="R1388" s="1">
        <v>46</v>
      </c>
      <c r="S1388" s="1">
        <v>48</v>
      </c>
      <c r="T1388" s="1">
        <v>51</v>
      </c>
      <c r="U1388" s="1">
        <v>66</v>
      </c>
      <c r="V1388" s="1">
        <v>82</v>
      </c>
      <c r="W1388" s="1">
        <v>293</v>
      </c>
      <c r="X1388" s="2"/>
      <c r="Y1388" s="22">
        <v>3</v>
      </c>
      <c r="Z1388" s="1">
        <v>48</v>
      </c>
      <c r="AA1388" s="1">
        <v>74</v>
      </c>
      <c r="AB1388" s="1">
        <v>44</v>
      </c>
      <c r="AC1388" s="1">
        <v>127</v>
      </c>
      <c r="AD1388" s="1">
        <v>293</v>
      </c>
      <c r="AE1388" s="2"/>
      <c r="AF1388" s="22">
        <v>3</v>
      </c>
      <c r="AG1388" s="1">
        <v>143</v>
      </c>
      <c r="AH1388" s="1">
        <v>150</v>
      </c>
      <c r="AI1388" s="1">
        <v>293</v>
      </c>
    </row>
    <row r="1389" spans="1:35" x14ac:dyDescent="0.35">
      <c r="A1389" s="23">
        <v>4</v>
      </c>
      <c r="B1389" s="27">
        <v>4</v>
      </c>
      <c r="C1389" s="1">
        <v>38</v>
      </c>
      <c r="D1389" s="1">
        <v>201</v>
      </c>
      <c r="E1389" s="1">
        <v>204</v>
      </c>
      <c r="F1389" s="1">
        <v>443</v>
      </c>
      <c r="G1389" s="2"/>
      <c r="H1389" s="22">
        <v>4</v>
      </c>
      <c r="I1389" s="1">
        <v>31</v>
      </c>
      <c r="J1389" s="1">
        <v>170</v>
      </c>
      <c r="K1389" s="1">
        <v>160</v>
      </c>
      <c r="L1389" s="1">
        <v>44</v>
      </c>
      <c r="M1389" s="1">
        <v>14</v>
      </c>
      <c r="N1389" s="1">
        <v>24</v>
      </c>
      <c r="O1389" s="1">
        <v>443</v>
      </c>
      <c r="P1389" s="2"/>
      <c r="Q1389" s="22">
        <v>4</v>
      </c>
      <c r="R1389" s="1">
        <v>70</v>
      </c>
      <c r="S1389" s="1">
        <v>72</v>
      </c>
      <c r="T1389" s="1">
        <v>84</v>
      </c>
      <c r="U1389" s="1">
        <v>81</v>
      </c>
      <c r="V1389" s="1">
        <v>136</v>
      </c>
      <c r="W1389" s="1">
        <v>443</v>
      </c>
      <c r="X1389" s="2"/>
      <c r="Y1389" s="22">
        <v>4</v>
      </c>
      <c r="Z1389" s="1">
        <v>96</v>
      </c>
      <c r="AA1389" s="1">
        <v>122</v>
      </c>
      <c r="AB1389" s="1">
        <v>95</v>
      </c>
      <c r="AC1389" s="1">
        <v>130</v>
      </c>
      <c r="AD1389" s="1">
        <v>443</v>
      </c>
      <c r="AE1389" s="2"/>
      <c r="AF1389" s="22">
        <v>4</v>
      </c>
      <c r="AG1389" s="1">
        <v>216</v>
      </c>
      <c r="AH1389" s="1">
        <v>227</v>
      </c>
      <c r="AI1389" s="1">
        <v>443</v>
      </c>
    </row>
    <row r="1390" spans="1:35" x14ac:dyDescent="0.35">
      <c r="A1390" s="23">
        <v>5</v>
      </c>
      <c r="B1390" s="27">
        <v>5</v>
      </c>
      <c r="C1390" s="1">
        <v>9</v>
      </c>
      <c r="D1390" s="1">
        <v>86</v>
      </c>
      <c r="E1390" s="1">
        <v>43</v>
      </c>
      <c r="F1390" s="1">
        <v>138</v>
      </c>
      <c r="G1390" s="2"/>
      <c r="H1390" s="22">
        <v>5</v>
      </c>
      <c r="I1390" s="1">
        <v>27</v>
      </c>
      <c r="J1390" s="1">
        <v>59</v>
      </c>
      <c r="K1390" s="1">
        <v>36</v>
      </c>
      <c r="L1390" s="1">
        <v>7</v>
      </c>
      <c r="M1390" s="1">
        <v>8</v>
      </c>
      <c r="N1390" s="1">
        <v>1</v>
      </c>
      <c r="O1390" s="1">
        <v>138</v>
      </c>
      <c r="P1390" s="2"/>
      <c r="Q1390" s="22">
        <v>5</v>
      </c>
      <c r="R1390" s="1">
        <v>16</v>
      </c>
      <c r="S1390" s="1">
        <v>20</v>
      </c>
      <c r="T1390" s="1">
        <v>26</v>
      </c>
      <c r="U1390" s="1">
        <v>24</v>
      </c>
      <c r="V1390" s="1">
        <v>52</v>
      </c>
      <c r="W1390" s="1">
        <v>138</v>
      </c>
      <c r="X1390" s="2"/>
      <c r="Y1390" s="22">
        <v>5</v>
      </c>
      <c r="Z1390" s="1">
        <v>50</v>
      </c>
      <c r="AA1390" s="1">
        <v>29</v>
      </c>
      <c r="AB1390" s="1">
        <v>18</v>
      </c>
      <c r="AC1390" s="1">
        <v>41</v>
      </c>
      <c r="AD1390" s="1">
        <v>138</v>
      </c>
      <c r="AE1390" s="2"/>
      <c r="AF1390" s="22">
        <v>5</v>
      </c>
      <c r="AG1390" s="1">
        <v>65</v>
      </c>
      <c r="AH1390" s="1">
        <v>73</v>
      </c>
      <c r="AI1390" s="1">
        <v>138</v>
      </c>
    </row>
    <row r="1391" spans="1:35" x14ac:dyDescent="0.35">
      <c r="A1391" s="23" t="s">
        <v>4</v>
      </c>
      <c r="B1391" s="27" t="s">
        <v>4</v>
      </c>
      <c r="C1391" s="1">
        <v>68</v>
      </c>
      <c r="D1391" s="1">
        <v>485</v>
      </c>
      <c r="E1391" s="1">
        <v>459</v>
      </c>
      <c r="F1391" s="3">
        <v>1012</v>
      </c>
      <c r="G1391" s="2"/>
      <c r="H1391" s="22" t="s">
        <v>4</v>
      </c>
      <c r="I1391" s="1">
        <v>86</v>
      </c>
      <c r="J1391" s="1">
        <v>399</v>
      </c>
      <c r="K1391" s="1">
        <v>363</v>
      </c>
      <c r="L1391" s="1">
        <v>96</v>
      </c>
      <c r="M1391" s="1">
        <v>26</v>
      </c>
      <c r="N1391" s="1">
        <v>42</v>
      </c>
      <c r="O1391" s="3">
        <v>1012</v>
      </c>
      <c r="P1391" s="2"/>
      <c r="Q1391" s="22" t="s">
        <v>4</v>
      </c>
      <c r="R1391" s="1">
        <v>149</v>
      </c>
      <c r="S1391" s="1">
        <v>171</v>
      </c>
      <c r="T1391" s="1">
        <v>183</v>
      </c>
      <c r="U1391" s="1">
        <v>198</v>
      </c>
      <c r="V1391" s="1">
        <v>311</v>
      </c>
      <c r="W1391" s="3">
        <v>1012</v>
      </c>
      <c r="X1391" s="2"/>
      <c r="Y1391" s="22" t="s">
        <v>4</v>
      </c>
      <c r="Z1391" s="1">
        <v>200</v>
      </c>
      <c r="AA1391" s="1">
        <v>259</v>
      </c>
      <c r="AB1391" s="1">
        <v>186</v>
      </c>
      <c r="AC1391" s="1">
        <v>367</v>
      </c>
      <c r="AD1391" s="3">
        <v>1012</v>
      </c>
      <c r="AE1391" s="2"/>
      <c r="AF1391" s="22" t="s">
        <v>4</v>
      </c>
      <c r="AG1391" s="1">
        <v>483</v>
      </c>
      <c r="AH1391" s="1">
        <v>529</v>
      </c>
      <c r="AI1391" s="3">
        <v>1012</v>
      </c>
    </row>
    <row r="1392" spans="1:35" x14ac:dyDescent="0.35">
      <c r="A1392" s="5" t="s">
        <v>452</v>
      </c>
      <c r="B1392" s="5" t="s">
        <v>452</v>
      </c>
      <c r="C1392" s="4"/>
      <c r="D1392" s="4"/>
      <c r="E1392" s="4"/>
      <c r="F1392" s="4"/>
      <c r="G1392" s="4"/>
      <c r="H1392" s="22"/>
      <c r="I1392" s="4"/>
      <c r="J1392" s="4"/>
      <c r="K1392" s="4"/>
      <c r="L1392" s="4"/>
      <c r="M1392" s="4"/>
      <c r="N1392" s="4"/>
      <c r="O1392" s="4"/>
      <c r="P1392" s="4"/>
      <c r="Q1392" s="22"/>
      <c r="R1392" s="4"/>
      <c r="S1392" s="4"/>
      <c r="T1392" s="4"/>
      <c r="U1392" s="4"/>
      <c r="V1392" s="4"/>
      <c r="W1392" s="4"/>
      <c r="X1392" s="4"/>
      <c r="Y1392" s="22"/>
      <c r="Z1392" s="4"/>
      <c r="AA1392" s="4"/>
      <c r="AB1392" s="4"/>
      <c r="AC1392" s="4"/>
      <c r="AD1392" s="4"/>
      <c r="AE1392" s="4"/>
      <c r="AF1392" s="22"/>
      <c r="AG1392" s="4"/>
      <c r="AH1392" s="4"/>
      <c r="AI1392" s="4"/>
    </row>
    <row r="1393" spans="1:35" ht="116" x14ac:dyDescent="0.35">
      <c r="A1393" s="23" t="s">
        <v>626</v>
      </c>
      <c r="B1393" s="10" t="s">
        <v>331</v>
      </c>
      <c r="C1393" s="1"/>
      <c r="D1393" s="1"/>
      <c r="E1393" s="1"/>
      <c r="F1393" s="1"/>
      <c r="G1393" s="2"/>
      <c r="H1393" s="22" t="s">
        <v>331</v>
      </c>
      <c r="I1393" s="1"/>
      <c r="J1393" s="1"/>
      <c r="K1393" s="1"/>
      <c r="L1393" s="1"/>
      <c r="M1393" s="1"/>
      <c r="N1393" s="1"/>
      <c r="O1393" s="1"/>
      <c r="P1393" s="2"/>
      <c r="Q1393" s="22" t="s">
        <v>331</v>
      </c>
      <c r="R1393" s="1"/>
      <c r="S1393" s="1"/>
      <c r="T1393" s="1"/>
      <c r="U1393" s="1"/>
      <c r="V1393" s="1"/>
      <c r="W1393" s="1"/>
      <c r="X1393" s="2"/>
      <c r="Y1393" s="22" t="s">
        <v>331</v>
      </c>
      <c r="Z1393" s="1"/>
      <c r="AA1393" s="1"/>
      <c r="AB1393" s="1"/>
      <c r="AC1393" s="1"/>
      <c r="AD1393" s="1"/>
      <c r="AE1393" s="2"/>
      <c r="AF1393" s="22" t="s">
        <v>331</v>
      </c>
      <c r="AG1393" s="1"/>
      <c r="AH1393" s="1"/>
      <c r="AI1393" s="1"/>
    </row>
    <row r="1394" spans="1:35" x14ac:dyDescent="0.35">
      <c r="A1394" s="23" t="s">
        <v>7</v>
      </c>
      <c r="B1394" s="27" t="s">
        <v>7</v>
      </c>
      <c r="C1394" s="1">
        <v>32</v>
      </c>
      <c r="D1394" s="1">
        <v>302</v>
      </c>
      <c r="E1394" s="1">
        <v>303</v>
      </c>
      <c r="F1394" s="1">
        <v>637</v>
      </c>
      <c r="G1394" s="2"/>
      <c r="H1394" s="22" t="s">
        <v>7</v>
      </c>
      <c r="I1394" s="1">
        <v>49</v>
      </c>
      <c r="J1394" s="1">
        <v>253</v>
      </c>
      <c r="K1394" s="1">
        <v>254</v>
      </c>
      <c r="L1394" s="1">
        <v>49</v>
      </c>
      <c r="M1394" s="1">
        <v>21</v>
      </c>
      <c r="N1394" s="1">
        <v>11</v>
      </c>
      <c r="O1394" s="1">
        <v>637</v>
      </c>
      <c r="P1394" s="2"/>
      <c r="Q1394" s="22" t="s">
        <v>7</v>
      </c>
      <c r="R1394" s="1">
        <v>93</v>
      </c>
      <c r="S1394" s="1">
        <v>101</v>
      </c>
      <c r="T1394" s="1">
        <v>114</v>
      </c>
      <c r="U1394" s="1">
        <v>135</v>
      </c>
      <c r="V1394" s="1">
        <v>194</v>
      </c>
      <c r="W1394" s="1">
        <v>637</v>
      </c>
      <c r="X1394" s="2"/>
      <c r="Y1394" s="22" t="s">
        <v>7</v>
      </c>
      <c r="Z1394" s="1">
        <v>133</v>
      </c>
      <c r="AA1394" s="1">
        <v>200</v>
      </c>
      <c r="AB1394" s="1">
        <v>99</v>
      </c>
      <c r="AC1394" s="1">
        <v>205</v>
      </c>
      <c r="AD1394" s="1">
        <v>637</v>
      </c>
      <c r="AE1394" s="2"/>
      <c r="AF1394" s="22" t="s">
        <v>7</v>
      </c>
      <c r="AG1394" s="1">
        <v>294</v>
      </c>
      <c r="AH1394" s="1">
        <v>343</v>
      </c>
      <c r="AI1394" s="1">
        <v>637</v>
      </c>
    </row>
    <row r="1395" spans="1:35" x14ac:dyDescent="0.35">
      <c r="A1395" s="23" t="s">
        <v>35</v>
      </c>
      <c r="B1395" s="27" t="s">
        <v>35</v>
      </c>
      <c r="C1395" s="1">
        <v>36</v>
      </c>
      <c r="D1395" s="1">
        <v>183</v>
      </c>
      <c r="E1395" s="1">
        <v>156</v>
      </c>
      <c r="F1395" s="1">
        <v>375</v>
      </c>
      <c r="G1395" s="2"/>
      <c r="H1395" s="22" t="s">
        <v>35</v>
      </c>
      <c r="I1395" s="1">
        <v>37</v>
      </c>
      <c r="J1395" s="1">
        <v>146</v>
      </c>
      <c r="K1395" s="1">
        <v>109</v>
      </c>
      <c r="L1395" s="1">
        <v>47</v>
      </c>
      <c r="M1395" s="1">
        <v>5</v>
      </c>
      <c r="N1395" s="1">
        <v>31</v>
      </c>
      <c r="O1395" s="1">
        <v>375</v>
      </c>
      <c r="P1395" s="2"/>
      <c r="Q1395" s="22" t="s">
        <v>35</v>
      </c>
      <c r="R1395" s="1">
        <v>56</v>
      </c>
      <c r="S1395" s="1">
        <v>70</v>
      </c>
      <c r="T1395" s="1">
        <v>69</v>
      </c>
      <c r="U1395" s="1">
        <v>63</v>
      </c>
      <c r="V1395" s="1">
        <v>117</v>
      </c>
      <c r="W1395" s="1">
        <v>375</v>
      </c>
      <c r="X1395" s="2"/>
      <c r="Y1395" s="22" t="s">
        <v>35</v>
      </c>
      <c r="Z1395" s="1">
        <v>67</v>
      </c>
      <c r="AA1395" s="1">
        <v>59</v>
      </c>
      <c r="AB1395" s="1">
        <v>87</v>
      </c>
      <c r="AC1395" s="1">
        <v>162</v>
      </c>
      <c r="AD1395" s="1">
        <v>375</v>
      </c>
      <c r="AE1395" s="2"/>
      <c r="AF1395" s="22" t="s">
        <v>35</v>
      </c>
      <c r="AG1395" s="1">
        <v>189</v>
      </c>
      <c r="AH1395" s="1">
        <v>186</v>
      </c>
      <c r="AI1395" s="1">
        <v>375</v>
      </c>
    </row>
    <row r="1396" spans="1:35" x14ac:dyDescent="0.35">
      <c r="A1396" s="23" t="s">
        <v>4</v>
      </c>
      <c r="B1396" s="27" t="s">
        <v>4</v>
      </c>
      <c r="C1396" s="1">
        <v>68</v>
      </c>
      <c r="D1396" s="1">
        <v>485</v>
      </c>
      <c r="E1396" s="1">
        <v>459</v>
      </c>
      <c r="F1396" s="3">
        <v>1012</v>
      </c>
      <c r="G1396" s="2"/>
      <c r="H1396" s="22" t="s">
        <v>4</v>
      </c>
      <c r="I1396" s="1">
        <v>86</v>
      </c>
      <c r="J1396" s="1">
        <v>399</v>
      </c>
      <c r="K1396" s="1">
        <v>363</v>
      </c>
      <c r="L1396" s="1">
        <v>96</v>
      </c>
      <c r="M1396" s="1">
        <v>26</v>
      </c>
      <c r="N1396" s="1">
        <v>42</v>
      </c>
      <c r="O1396" s="3">
        <v>1012</v>
      </c>
      <c r="P1396" s="2"/>
      <c r="Q1396" s="22" t="s">
        <v>4</v>
      </c>
      <c r="R1396" s="1">
        <v>149</v>
      </c>
      <c r="S1396" s="1">
        <v>171</v>
      </c>
      <c r="T1396" s="1">
        <v>183</v>
      </c>
      <c r="U1396" s="1">
        <v>198</v>
      </c>
      <c r="V1396" s="1">
        <v>311</v>
      </c>
      <c r="W1396" s="3">
        <v>1012</v>
      </c>
      <c r="X1396" s="2"/>
      <c r="Y1396" s="22" t="s">
        <v>4</v>
      </c>
      <c r="Z1396" s="1">
        <v>200</v>
      </c>
      <c r="AA1396" s="1">
        <v>259</v>
      </c>
      <c r="AB1396" s="1">
        <v>186</v>
      </c>
      <c r="AC1396" s="1">
        <v>367</v>
      </c>
      <c r="AD1396" s="3">
        <v>1012</v>
      </c>
      <c r="AE1396" s="2"/>
      <c r="AF1396" s="22" t="s">
        <v>4</v>
      </c>
      <c r="AG1396" s="1">
        <v>483</v>
      </c>
      <c r="AH1396" s="1">
        <v>529</v>
      </c>
      <c r="AI1396" s="3">
        <v>1012</v>
      </c>
    </row>
    <row r="1397" spans="1:35" x14ac:dyDescent="0.35">
      <c r="A1397" s="5" t="s">
        <v>452</v>
      </c>
      <c r="B1397" s="5" t="s">
        <v>452</v>
      </c>
      <c r="C1397" s="4"/>
      <c r="D1397" s="4"/>
      <c r="E1397" s="4"/>
      <c r="F1397" s="4"/>
      <c r="G1397" s="4"/>
      <c r="H1397" s="22"/>
      <c r="I1397" s="4"/>
      <c r="J1397" s="4"/>
      <c r="K1397" s="4"/>
      <c r="L1397" s="4"/>
      <c r="M1397" s="4"/>
      <c r="N1397" s="4"/>
      <c r="O1397" s="4"/>
      <c r="P1397" s="4"/>
      <c r="Q1397" s="22"/>
      <c r="R1397" s="4"/>
      <c r="S1397" s="4"/>
      <c r="T1397" s="4"/>
      <c r="U1397" s="4"/>
      <c r="V1397" s="4"/>
      <c r="W1397" s="4"/>
      <c r="X1397" s="4"/>
      <c r="Y1397" s="22"/>
      <c r="Z1397" s="4"/>
      <c r="AA1397" s="4"/>
      <c r="AB1397" s="4"/>
      <c r="AC1397" s="4"/>
      <c r="AD1397" s="4"/>
      <c r="AE1397" s="4"/>
      <c r="AF1397" s="22"/>
      <c r="AG1397" s="4"/>
      <c r="AH1397" s="4"/>
      <c r="AI1397" s="4"/>
    </row>
    <row r="1398" spans="1:35" ht="87" x14ac:dyDescent="0.35">
      <c r="A1398" s="23" t="s">
        <v>627</v>
      </c>
      <c r="B1398" s="10" t="s">
        <v>332</v>
      </c>
      <c r="C1398" s="1"/>
      <c r="D1398" s="1"/>
      <c r="E1398" s="1"/>
      <c r="F1398" s="1"/>
      <c r="G1398" s="2"/>
      <c r="H1398" s="22" t="s">
        <v>332</v>
      </c>
      <c r="I1398" s="1"/>
      <c r="J1398" s="1"/>
      <c r="K1398" s="1"/>
      <c r="L1398" s="1"/>
      <c r="M1398" s="1"/>
      <c r="N1398" s="1"/>
      <c r="O1398" s="1"/>
      <c r="P1398" s="2"/>
      <c r="Q1398" s="22" t="s">
        <v>332</v>
      </c>
      <c r="R1398" s="1"/>
      <c r="S1398" s="1"/>
      <c r="T1398" s="1"/>
      <c r="U1398" s="1"/>
      <c r="V1398" s="1"/>
      <c r="W1398" s="1"/>
      <c r="X1398" s="2"/>
      <c r="Y1398" s="22" t="s">
        <v>332</v>
      </c>
      <c r="Z1398" s="1"/>
      <c r="AA1398" s="1"/>
      <c r="AB1398" s="1"/>
      <c r="AC1398" s="1"/>
      <c r="AD1398" s="1"/>
      <c r="AE1398" s="2"/>
      <c r="AF1398" s="22" t="s">
        <v>332</v>
      </c>
      <c r="AG1398" s="1"/>
      <c r="AH1398" s="1"/>
      <c r="AI1398" s="1"/>
    </row>
    <row r="1399" spans="1:35" x14ac:dyDescent="0.35">
      <c r="A1399" s="23" t="s">
        <v>7</v>
      </c>
      <c r="B1399" s="27" t="s">
        <v>7</v>
      </c>
      <c r="C1399" s="1">
        <v>52</v>
      </c>
      <c r="D1399" s="1">
        <v>275</v>
      </c>
      <c r="E1399" s="1">
        <v>295</v>
      </c>
      <c r="F1399" s="1">
        <v>622</v>
      </c>
      <c r="G1399" s="2"/>
      <c r="H1399" s="22" t="s">
        <v>7</v>
      </c>
      <c r="I1399" s="1">
        <v>47</v>
      </c>
      <c r="J1399" s="1">
        <v>228</v>
      </c>
      <c r="K1399" s="1">
        <v>238</v>
      </c>
      <c r="L1399" s="1">
        <v>57</v>
      </c>
      <c r="M1399" s="1">
        <v>22</v>
      </c>
      <c r="N1399" s="1">
        <v>30</v>
      </c>
      <c r="O1399" s="1">
        <v>622</v>
      </c>
      <c r="P1399" s="2"/>
      <c r="Q1399" s="22" t="s">
        <v>7</v>
      </c>
      <c r="R1399" s="1">
        <v>92</v>
      </c>
      <c r="S1399" s="1">
        <v>100</v>
      </c>
      <c r="T1399" s="1">
        <v>109</v>
      </c>
      <c r="U1399" s="1">
        <v>127</v>
      </c>
      <c r="V1399" s="1">
        <v>194</v>
      </c>
      <c r="W1399" s="1">
        <v>622</v>
      </c>
      <c r="X1399" s="2"/>
      <c r="Y1399" s="22" t="s">
        <v>7</v>
      </c>
      <c r="Z1399" s="1">
        <v>94</v>
      </c>
      <c r="AA1399" s="1">
        <v>186</v>
      </c>
      <c r="AB1399" s="1">
        <v>120</v>
      </c>
      <c r="AC1399" s="1">
        <v>222</v>
      </c>
      <c r="AD1399" s="1">
        <v>622</v>
      </c>
      <c r="AE1399" s="2"/>
      <c r="AF1399" s="22" t="s">
        <v>7</v>
      </c>
      <c r="AG1399" s="1">
        <v>274</v>
      </c>
      <c r="AH1399" s="1">
        <v>348</v>
      </c>
      <c r="AI1399" s="1">
        <v>622</v>
      </c>
    </row>
    <row r="1400" spans="1:35" x14ac:dyDescent="0.35">
      <c r="A1400" s="23" t="s">
        <v>35</v>
      </c>
      <c r="B1400" s="27" t="s">
        <v>35</v>
      </c>
      <c r="C1400" s="1">
        <v>16</v>
      </c>
      <c r="D1400" s="1">
        <v>210</v>
      </c>
      <c r="E1400" s="1">
        <v>164</v>
      </c>
      <c r="F1400" s="1">
        <v>390</v>
      </c>
      <c r="G1400" s="2"/>
      <c r="H1400" s="22" t="s">
        <v>35</v>
      </c>
      <c r="I1400" s="1">
        <v>39</v>
      </c>
      <c r="J1400" s="1">
        <v>171</v>
      </c>
      <c r="K1400" s="1">
        <v>125</v>
      </c>
      <c r="L1400" s="1">
        <v>39</v>
      </c>
      <c r="M1400" s="1">
        <v>4</v>
      </c>
      <c r="N1400" s="1">
        <v>12</v>
      </c>
      <c r="O1400" s="1">
        <v>390</v>
      </c>
      <c r="P1400" s="2"/>
      <c r="Q1400" s="22" t="s">
        <v>35</v>
      </c>
      <c r="R1400" s="1">
        <v>57</v>
      </c>
      <c r="S1400" s="1">
        <v>71</v>
      </c>
      <c r="T1400" s="1">
        <v>74</v>
      </c>
      <c r="U1400" s="1">
        <v>71</v>
      </c>
      <c r="V1400" s="1">
        <v>117</v>
      </c>
      <c r="W1400" s="1">
        <v>390</v>
      </c>
      <c r="X1400" s="2"/>
      <c r="Y1400" s="22" t="s">
        <v>35</v>
      </c>
      <c r="Z1400" s="1">
        <v>106</v>
      </c>
      <c r="AA1400" s="1">
        <v>73</v>
      </c>
      <c r="AB1400" s="1">
        <v>66</v>
      </c>
      <c r="AC1400" s="1">
        <v>145</v>
      </c>
      <c r="AD1400" s="1">
        <v>390</v>
      </c>
      <c r="AE1400" s="2"/>
      <c r="AF1400" s="22" t="s">
        <v>35</v>
      </c>
      <c r="AG1400" s="1">
        <v>209</v>
      </c>
      <c r="AH1400" s="1">
        <v>181</v>
      </c>
      <c r="AI1400" s="1">
        <v>390</v>
      </c>
    </row>
    <row r="1401" spans="1:35" x14ac:dyDescent="0.35">
      <c r="A1401" s="23" t="s">
        <v>4</v>
      </c>
      <c r="B1401" s="27" t="s">
        <v>4</v>
      </c>
      <c r="C1401" s="1">
        <v>68</v>
      </c>
      <c r="D1401" s="1">
        <v>485</v>
      </c>
      <c r="E1401" s="1">
        <v>459</v>
      </c>
      <c r="F1401" s="3">
        <v>1012</v>
      </c>
      <c r="G1401" s="2"/>
      <c r="H1401" s="22" t="s">
        <v>4</v>
      </c>
      <c r="I1401" s="1">
        <v>86</v>
      </c>
      <c r="J1401" s="1">
        <v>399</v>
      </c>
      <c r="K1401" s="1">
        <v>363</v>
      </c>
      <c r="L1401" s="1">
        <v>96</v>
      </c>
      <c r="M1401" s="1">
        <v>26</v>
      </c>
      <c r="N1401" s="1">
        <v>42</v>
      </c>
      <c r="O1401" s="3">
        <v>1012</v>
      </c>
      <c r="P1401" s="2"/>
      <c r="Q1401" s="22" t="s">
        <v>4</v>
      </c>
      <c r="R1401" s="1">
        <v>149</v>
      </c>
      <c r="S1401" s="1">
        <v>171</v>
      </c>
      <c r="T1401" s="1">
        <v>183</v>
      </c>
      <c r="U1401" s="1">
        <v>198</v>
      </c>
      <c r="V1401" s="1">
        <v>311</v>
      </c>
      <c r="W1401" s="3">
        <v>1012</v>
      </c>
      <c r="X1401" s="2"/>
      <c r="Y1401" s="22" t="s">
        <v>4</v>
      </c>
      <c r="Z1401" s="1">
        <v>200</v>
      </c>
      <c r="AA1401" s="1">
        <v>259</v>
      </c>
      <c r="AB1401" s="1">
        <v>186</v>
      </c>
      <c r="AC1401" s="1">
        <v>367</v>
      </c>
      <c r="AD1401" s="3">
        <v>1012</v>
      </c>
      <c r="AE1401" s="2"/>
      <c r="AF1401" s="22" t="s">
        <v>4</v>
      </c>
      <c r="AG1401" s="1">
        <v>483</v>
      </c>
      <c r="AH1401" s="1">
        <v>529</v>
      </c>
      <c r="AI1401" s="3">
        <v>1012</v>
      </c>
    </row>
    <row r="1402" spans="1:35" x14ac:dyDescent="0.35">
      <c r="A1402" s="5" t="s">
        <v>452</v>
      </c>
      <c r="B1402" s="5" t="s">
        <v>452</v>
      </c>
      <c r="C1402" s="4"/>
      <c r="D1402" s="4"/>
      <c r="E1402" s="4"/>
      <c r="F1402" s="4"/>
      <c r="G1402" s="4"/>
      <c r="H1402" s="22"/>
      <c r="I1402" s="4"/>
      <c r="J1402" s="4"/>
      <c r="K1402" s="4"/>
      <c r="L1402" s="4"/>
      <c r="M1402" s="4"/>
      <c r="N1402" s="4"/>
      <c r="O1402" s="4"/>
      <c r="P1402" s="4"/>
      <c r="Q1402" s="22"/>
      <c r="R1402" s="4"/>
      <c r="S1402" s="4"/>
      <c r="T1402" s="4"/>
      <c r="U1402" s="4"/>
      <c r="V1402" s="4"/>
      <c r="W1402" s="4"/>
      <c r="X1402" s="4"/>
      <c r="Y1402" s="22"/>
      <c r="Z1402" s="4"/>
      <c r="AA1402" s="4"/>
      <c r="AB1402" s="4"/>
      <c r="AC1402" s="4"/>
      <c r="AD1402" s="4"/>
      <c r="AE1402" s="4"/>
      <c r="AF1402" s="22"/>
      <c r="AG1402" s="4"/>
      <c r="AH1402" s="4"/>
      <c r="AI1402" s="4"/>
    </row>
    <row r="1403" spans="1:35" ht="101.5" x14ac:dyDescent="0.35">
      <c r="A1403" s="23" t="s">
        <v>628</v>
      </c>
      <c r="B1403" s="10" t="s">
        <v>333</v>
      </c>
      <c r="C1403" s="1"/>
      <c r="D1403" s="1"/>
      <c r="E1403" s="1"/>
      <c r="F1403" s="1"/>
      <c r="G1403" s="2"/>
      <c r="H1403" s="22" t="s">
        <v>333</v>
      </c>
      <c r="I1403" s="1"/>
      <c r="J1403" s="1"/>
      <c r="K1403" s="1"/>
      <c r="L1403" s="1"/>
      <c r="M1403" s="1"/>
      <c r="N1403" s="1"/>
      <c r="O1403" s="1"/>
      <c r="P1403" s="2"/>
      <c r="Q1403" s="22" t="s">
        <v>333</v>
      </c>
      <c r="R1403" s="1"/>
      <c r="S1403" s="1"/>
      <c r="T1403" s="1"/>
      <c r="U1403" s="1"/>
      <c r="V1403" s="1"/>
      <c r="W1403" s="1"/>
      <c r="X1403" s="2"/>
      <c r="Y1403" s="22" t="s">
        <v>333</v>
      </c>
      <c r="Z1403" s="1"/>
      <c r="AA1403" s="1"/>
      <c r="AB1403" s="1"/>
      <c r="AC1403" s="1"/>
      <c r="AD1403" s="1"/>
      <c r="AE1403" s="2"/>
      <c r="AF1403" s="22" t="s">
        <v>333</v>
      </c>
      <c r="AG1403" s="1"/>
      <c r="AH1403" s="1"/>
      <c r="AI1403" s="1"/>
    </row>
    <row r="1404" spans="1:35" x14ac:dyDescent="0.35">
      <c r="A1404" s="23" t="s">
        <v>7</v>
      </c>
      <c r="B1404" s="27" t="s">
        <v>7</v>
      </c>
      <c r="C1404" s="1">
        <v>11</v>
      </c>
      <c r="D1404" s="1">
        <v>80</v>
      </c>
      <c r="E1404" s="1">
        <v>68</v>
      </c>
      <c r="F1404" s="1">
        <v>159</v>
      </c>
      <c r="G1404" s="2"/>
      <c r="H1404" s="22" t="s">
        <v>7</v>
      </c>
      <c r="I1404" s="1">
        <v>8</v>
      </c>
      <c r="J1404" s="1">
        <v>72</v>
      </c>
      <c r="K1404" s="1">
        <v>52</v>
      </c>
      <c r="L1404" s="1">
        <v>16</v>
      </c>
      <c r="M1404" s="1">
        <v>7</v>
      </c>
      <c r="N1404" s="1">
        <v>4</v>
      </c>
      <c r="O1404" s="1">
        <v>159</v>
      </c>
      <c r="P1404" s="2"/>
      <c r="Q1404" s="22" t="s">
        <v>7</v>
      </c>
      <c r="R1404" s="1">
        <v>27</v>
      </c>
      <c r="S1404" s="1">
        <v>18</v>
      </c>
      <c r="T1404" s="1">
        <v>31</v>
      </c>
      <c r="U1404" s="1">
        <v>33</v>
      </c>
      <c r="V1404" s="1">
        <v>50</v>
      </c>
      <c r="W1404" s="1">
        <v>159</v>
      </c>
      <c r="X1404" s="2"/>
      <c r="Y1404" s="22" t="s">
        <v>7</v>
      </c>
      <c r="Z1404" s="1">
        <v>37</v>
      </c>
      <c r="AA1404" s="1">
        <v>53</v>
      </c>
      <c r="AB1404" s="1">
        <v>27</v>
      </c>
      <c r="AC1404" s="1">
        <v>42</v>
      </c>
      <c r="AD1404" s="1">
        <v>159</v>
      </c>
      <c r="AE1404" s="2"/>
      <c r="AF1404" s="22" t="s">
        <v>7</v>
      </c>
      <c r="AG1404" s="1">
        <v>61</v>
      </c>
      <c r="AH1404" s="1">
        <v>98</v>
      </c>
      <c r="AI1404" s="1">
        <v>159</v>
      </c>
    </row>
    <row r="1405" spans="1:35" x14ac:dyDescent="0.35">
      <c r="A1405" s="23" t="s">
        <v>35</v>
      </c>
      <c r="B1405" s="27" t="s">
        <v>35</v>
      </c>
      <c r="C1405" s="1">
        <v>57</v>
      </c>
      <c r="D1405" s="1">
        <v>405</v>
      </c>
      <c r="E1405" s="1">
        <v>391</v>
      </c>
      <c r="F1405" s="1">
        <v>853</v>
      </c>
      <c r="G1405" s="2"/>
      <c r="H1405" s="22" t="s">
        <v>35</v>
      </c>
      <c r="I1405" s="1">
        <v>78</v>
      </c>
      <c r="J1405" s="1">
        <v>327</v>
      </c>
      <c r="K1405" s="1">
        <v>311</v>
      </c>
      <c r="L1405" s="1">
        <v>80</v>
      </c>
      <c r="M1405" s="1">
        <v>19</v>
      </c>
      <c r="N1405" s="1">
        <v>38</v>
      </c>
      <c r="O1405" s="1">
        <v>853</v>
      </c>
      <c r="P1405" s="2"/>
      <c r="Q1405" s="22" t="s">
        <v>35</v>
      </c>
      <c r="R1405" s="1">
        <v>122</v>
      </c>
      <c r="S1405" s="1">
        <v>153</v>
      </c>
      <c r="T1405" s="1">
        <v>152</v>
      </c>
      <c r="U1405" s="1">
        <v>165</v>
      </c>
      <c r="V1405" s="1">
        <v>261</v>
      </c>
      <c r="W1405" s="1">
        <v>853</v>
      </c>
      <c r="X1405" s="2"/>
      <c r="Y1405" s="22" t="s">
        <v>35</v>
      </c>
      <c r="Z1405" s="1">
        <v>163</v>
      </c>
      <c r="AA1405" s="1">
        <v>206</v>
      </c>
      <c r="AB1405" s="1">
        <v>159</v>
      </c>
      <c r="AC1405" s="1">
        <v>325</v>
      </c>
      <c r="AD1405" s="1">
        <v>853</v>
      </c>
      <c r="AE1405" s="2"/>
      <c r="AF1405" s="22" t="s">
        <v>35</v>
      </c>
      <c r="AG1405" s="1">
        <v>422</v>
      </c>
      <c r="AH1405" s="1">
        <v>431</v>
      </c>
      <c r="AI1405" s="1">
        <v>853</v>
      </c>
    </row>
    <row r="1406" spans="1:35" x14ac:dyDescent="0.35">
      <c r="A1406" s="23" t="s">
        <v>4</v>
      </c>
      <c r="B1406" s="27" t="s">
        <v>4</v>
      </c>
      <c r="C1406" s="1">
        <v>68</v>
      </c>
      <c r="D1406" s="1">
        <v>485</v>
      </c>
      <c r="E1406" s="1">
        <v>459</v>
      </c>
      <c r="F1406" s="3">
        <v>1012</v>
      </c>
      <c r="G1406" s="2"/>
      <c r="H1406" s="22" t="s">
        <v>4</v>
      </c>
      <c r="I1406" s="1">
        <v>86</v>
      </c>
      <c r="J1406" s="1">
        <v>399</v>
      </c>
      <c r="K1406" s="1">
        <v>363</v>
      </c>
      <c r="L1406" s="1">
        <v>96</v>
      </c>
      <c r="M1406" s="1">
        <v>26</v>
      </c>
      <c r="N1406" s="1">
        <v>42</v>
      </c>
      <c r="O1406" s="3">
        <v>1012</v>
      </c>
      <c r="P1406" s="2"/>
      <c r="Q1406" s="22" t="s">
        <v>4</v>
      </c>
      <c r="R1406" s="1">
        <v>149</v>
      </c>
      <c r="S1406" s="1">
        <v>171</v>
      </c>
      <c r="T1406" s="1">
        <v>183</v>
      </c>
      <c r="U1406" s="1">
        <v>198</v>
      </c>
      <c r="V1406" s="1">
        <v>311</v>
      </c>
      <c r="W1406" s="3">
        <v>1012</v>
      </c>
      <c r="X1406" s="2"/>
      <c r="Y1406" s="22" t="s">
        <v>4</v>
      </c>
      <c r="Z1406" s="1">
        <v>200</v>
      </c>
      <c r="AA1406" s="1">
        <v>259</v>
      </c>
      <c r="AB1406" s="1">
        <v>186</v>
      </c>
      <c r="AC1406" s="1">
        <v>367</v>
      </c>
      <c r="AD1406" s="3">
        <v>1012</v>
      </c>
      <c r="AE1406" s="2"/>
      <c r="AF1406" s="22" t="s">
        <v>4</v>
      </c>
      <c r="AG1406" s="1">
        <v>483</v>
      </c>
      <c r="AH1406" s="1">
        <v>529</v>
      </c>
      <c r="AI1406" s="3">
        <v>1012</v>
      </c>
    </row>
    <row r="1407" spans="1:35" x14ac:dyDescent="0.35">
      <c r="A1407" s="5" t="s">
        <v>452</v>
      </c>
      <c r="B1407" s="5" t="s">
        <v>452</v>
      </c>
      <c r="C1407" s="4"/>
      <c r="D1407" s="4"/>
      <c r="E1407" s="4"/>
      <c r="F1407" s="4"/>
      <c r="G1407" s="4"/>
      <c r="H1407" s="22"/>
      <c r="I1407" s="4"/>
      <c r="J1407" s="4"/>
      <c r="K1407" s="4"/>
      <c r="L1407" s="4"/>
      <c r="M1407" s="4"/>
      <c r="N1407" s="4"/>
      <c r="O1407" s="4"/>
      <c r="P1407" s="4"/>
      <c r="Q1407" s="22"/>
      <c r="R1407" s="4"/>
      <c r="S1407" s="4"/>
      <c r="T1407" s="4"/>
      <c r="U1407" s="4"/>
      <c r="V1407" s="4"/>
      <c r="W1407" s="4"/>
      <c r="X1407" s="4"/>
      <c r="Y1407" s="22"/>
      <c r="Z1407" s="4"/>
      <c r="AA1407" s="4"/>
      <c r="AB1407" s="4"/>
      <c r="AC1407" s="4"/>
      <c r="AD1407" s="4"/>
      <c r="AE1407" s="4"/>
      <c r="AF1407" s="22"/>
      <c r="AG1407" s="4"/>
      <c r="AH1407" s="4"/>
      <c r="AI1407" s="4"/>
    </row>
    <row r="1408" spans="1:35" ht="72.5" x14ac:dyDescent="0.35">
      <c r="A1408" s="23" t="s">
        <v>629</v>
      </c>
      <c r="B1408" s="10" t="s">
        <v>334</v>
      </c>
      <c r="C1408" s="1"/>
      <c r="D1408" s="1"/>
      <c r="E1408" s="1"/>
      <c r="F1408" s="1"/>
      <c r="G1408" s="2"/>
      <c r="H1408" s="22" t="s">
        <v>334</v>
      </c>
      <c r="I1408" s="1"/>
      <c r="J1408" s="1"/>
      <c r="K1408" s="1"/>
      <c r="L1408" s="1"/>
      <c r="M1408" s="1"/>
      <c r="N1408" s="1"/>
      <c r="O1408" s="1"/>
      <c r="P1408" s="2"/>
      <c r="Q1408" s="22" t="s">
        <v>334</v>
      </c>
      <c r="R1408" s="1"/>
      <c r="S1408" s="1"/>
      <c r="T1408" s="1"/>
      <c r="U1408" s="1"/>
      <c r="V1408" s="1"/>
      <c r="W1408" s="1"/>
      <c r="X1408" s="2"/>
      <c r="Y1408" s="22" t="s">
        <v>334</v>
      </c>
      <c r="Z1408" s="1"/>
      <c r="AA1408" s="1"/>
      <c r="AB1408" s="1"/>
      <c r="AC1408" s="1"/>
      <c r="AD1408" s="1"/>
      <c r="AE1408" s="2"/>
      <c r="AF1408" s="22" t="s">
        <v>334</v>
      </c>
      <c r="AG1408" s="1"/>
      <c r="AH1408" s="1"/>
      <c r="AI1408" s="1"/>
    </row>
    <row r="1409" spans="1:35" x14ac:dyDescent="0.35">
      <c r="A1409" s="23" t="s">
        <v>7</v>
      </c>
      <c r="B1409" s="27" t="s">
        <v>7</v>
      </c>
      <c r="C1409" s="1">
        <v>45</v>
      </c>
      <c r="D1409" s="1">
        <v>361</v>
      </c>
      <c r="E1409" s="1">
        <v>356</v>
      </c>
      <c r="F1409" s="1">
        <v>762</v>
      </c>
      <c r="G1409" s="2"/>
      <c r="H1409" s="22" t="s">
        <v>7</v>
      </c>
      <c r="I1409" s="1">
        <v>61</v>
      </c>
      <c r="J1409" s="1">
        <v>300</v>
      </c>
      <c r="K1409" s="1">
        <v>273</v>
      </c>
      <c r="L1409" s="1">
        <v>83</v>
      </c>
      <c r="M1409" s="1">
        <v>19</v>
      </c>
      <c r="N1409" s="1">
        <v>26</v>
      </c>
      <c r="O1409" s="1">
        <v>762</v>
      </c>
      <c r="P1409" s="2"/>
      <c r="Q1409" s="22" t="s">
        <v>7</v>
      </c>
      <c r="R1409" s="1">
        <v>106</v>
      </c>
      <c r="S1409" s="1">
        <v>118</v>
      </c>
      <c r="T1409" s="1">
        <v>145</v>
      </c>
      <c r="U1409" s="1">
        <v>145</v>
      </c>
      <c r="V1409" s="1">
        <v>248</v>
      </c>
      <c r="W1409" s="1">
        <v>762</v>
      </c>
      <c r="X1409" s="2"/>
      <c r="Y1409" s="22" t="s">
        <v>7</v>
      </c>
      <c r="Z1409" s="1">
        <v>161</v>
      </c>
      <c r="AA1409" s="1">
        <v>192</v>
      </c>
      <c r="AB1409" s="1">
        <v>117</v>
      </c>
      <c r="AC1409" s="1">
        <v>292</v>
      </c>
      <c r="AD1409" s="1">
        <v>762</v>
      </c>
      <c r="AE1409" s="2"/>
      <c r="AF1409" s="22" t="s">
        <v>7</v>
      </c>
      <c r="AG1409" s="1">
        <v>368</v>
      </c>
      <c r="AH1409" s="1">
        <v>394</v>
      </c>
      <c r="AI1409" s="1">
        <v>762</v>
      </c>
    </row>
    <row r="1410" spans="1:35" x14ac:dyDescent="0.35">
      <c r="A1410" s="23" t="s">
        <v>35</v>
      </c>
      <c r="B1410" s="27" t="s">
        <v>35</v>
      </c>
      <c r="C1410" s="1">
        <v>23</v>
      </c>
      <c r="D1410" s="1">
        <v>124</v>
      </c>
      <c r="E1410" s="1">
        <v>103</v>
      </c>
      <c r="F1410" s="1">
        <v>250</v>
      </c>
      <c r="G1410" s="2"/>
      <c r="H1410" s="22" t="s">
        <v>35</v>
      </c>
      <c r="I1410" s="1">
        <v>25</v>
      </c>
      <c r="J1410" s="1">
        <v>99</v>
      </c>
      <c r="K1410" s="1">
        <v>90</v>
      </c>
      <c r="L1410" s="1">
        <v>13</v>
      </c>
      <c r="M1410" s="1">
        <v>7</v>
      </c>
      <c r="N1410" s="1">
        <v>16</v>
      </c>
      <c r="O1410" s="1">
        <v>250</v>
      </c>
      <c r="P1410" s="2"/>
      <c r="Q1410" s="22" t="s">
        <v>35</v>
      </c>
      <c r="R1410" s="1">
        <v>43</v>
      </c>
      <c r="S1410" s="1">
        <v>53</v>
      </c>
      <c r="T1410" s="1">
        <v>38</v>
      </c>
      <c r="U1410" s="1">
        <v>53</v>
      </c>
      <c r="V1410" s="1">
        <v>63</v>
      </c>
      <c r="W1410" s="1">
        <v>250</v>
      </c>
      <c r="X1410" s="2"/>
      <c r="Y1410" s="22" t="s">
        <v>35</v>
      </c>
      <c r="Z1410" s="1">
        <v>39</v>
      </c>
      <c r="AA1410" s="1">
        <v>67</v>
      </c>
      <c r="AB1410" s="1">
        <v>69</v>
      </c>
      <c r="AC1410" s="1">
        <v>75</v>
      </c>
      <c r="AD1410" s="1">
        <v>250</v>
      </c>
      <c r="AE1410" s="2"/>
      <c r="AF1410" s="22" t="s">
        <v>35</v>
      </c>
      <c r="AG1410" s="1">
        <v>115</v>
      </c>
      <c r="AH1410" s="1">
        <v>135</v>
      </c>
      <c r="AI1410" s="1">
        <v>250</v>
      </c>
    </row>
    <row r="1411" spans="1:35" x14ac:dyDescent="0.35">
      <c r="A1411" s="23" t="s">
        <v>4</v>
      </c>
      <c r="B1411" s="27" t="s">
        <v>4</v>
      </c>
      <c r="C1411" s="1">
        <v>68</v>
      </c>
      <c r="D1411" s="1">
        <v>485</v>
      </c>
      <c r="E1411" s="1">
        <v>459</v>
      </c>
      <c r="F1411" s="3">
        <v>1012</v>
      </c>
      <c r="G1411" s="2"/>
      <c r="H1411" s="22" t="s">
        <v>4</v>
      </c>
      <c r="I1411" s="1">
        <v>86</v>
      </c>
      <c r="J1411" s="1">
        <v>399</v>
      </c>
      <c r="K1411" s="1">
        <v>363</v>
      </c>
      <c r="L1411" s="1">
        <v>96</v>
      </c>
      <c r="M1411" s="1">
        <v>26</v>
      </c>
      <c r="N1411" s="1">
        <v>42</v>
      </c>
      <c r="O1411" s="3">
        <v>1012</v>
      </c>
      <c r="P1411" s="2"/>
      <c r="Q1411" s="22" t="s">
        <v>4</v>
      </c>
      <c r="R1411" s="1">
        <v>149</v>
      </c>
      <c r="S1411" s="1">
        <v>171</v>
      </c>
      <c r="T1411" s="1">
        <v>183</v>
      </c>
      <c r="U1411" s="1">
        <v>198</v>
      </c>
      <c r="V1411" s="1">
        <v>311</v>
      </c>
      <c r="W1411" s="3">
        <v>1012</v>
      </c>
      <c r="X1411" s="2"/>
      <c r="Y1411" s="22" t="s">
        <v>4</v>
      </c>
      <c r="Z1411" s="1">
        <v>200</v>
      </c>
      <c r="AA1411" s="1">
        <v>259</v>
      </c>
      <c r="AB1411" s="1">
        <v>186</v>
      </c>
      <c r="AC1411" s="1">
        <v>367</v>
      </c>
      <c r="AD1411" s="3">
        <v>1012</v>
      </c>
      <c r="AE1411" s="2"/>
      <c r="AF1411" s="22" t="s">
        <v>4</v>
      </c>
      <c r="AG1411" s="1">
        <v>483</v>
      </c>
      <c r="AH1411" s="1">
        <v>529</v>
      </c>
      <c r="AI1411" s="3">
        <v>1012</v>
      </c>
    </row>
    <row r="1412" spans="1:35" x14ac:dyDescent="0.35">
      <c r="A1412" s="5" t="s">
        <v>452</v>
      </c>
      <c r="B1412" s="5" t="s">
        <v>452</v>
      </c>
      <c r="C1412" s="4"/>
      <c r="D1412" s="4"/>
      <c r="E1412" s="4"/>
      <c r="F1412" s="4"/>
      <c r="G1412" s="4"/>
      <c r="H1412" s="22"/>
      <c r="I1412" s="4"/>
      <c r="J1412" s="4"/>
      <c r="K1412" s="4"/>
      <c r="L1412" s="4"/>
      <c r="M1412" s="4"/>
      <c r="N1412" s="4"/>
      <c r="O1412" s="4"/>
      <c r="P1412" s="4"/>
      <c r="Q1412" s="22"/>
      <c r="R1412" s="4"/>
      <c r="S1412" s="4"/>
      <c r="T1412" s="4"/>
      <c r="U1412" s="4"/>
      <c r="V1412" s="4"/>
      <c r="W1412" s="4"/>
      <c r="X1412" s="4"/>
      <c r="Y1412" s="22"/>
      <c r="Z1412" s="4"/>
      <c r="AA1412" s="4"/>
      <c r="AB1412" s="4"/>
      <c r="AC1412" s="4"/>
      <c r="AD1412" s="4"/>
      <c r="AE1412" s="4"/>
      <c r="AF1412" s="22"/>
      <c r="AG1412" s="4"/>
      <c r="AH1412" s="4"/>
      <c r="AI1412" s="4"/>
    </row>
    <row r="1413" spans="1:35" ht="72.5" x14ac:dyDescent="0.35">
      <c r="A1413" s="23" t="s">
        <v>630</v>
      </c>
      <c r="B1413" s="10" t="s">
        <v>335</v>
      </c>
      <c r="C1413" s="1"/>
      <c r="D1413" s="1"/>
      <c r="E1413" s="1"/>
      <c r="F1413" s="1"/>
      <c r="G1413" s="2"/>
      <c r="H1413" s="22" t="s">
        <v>335</v>
      </c>
      <c r="I1413" s="1"/>
      <c r="J1413" s="1"/>
      <c r="K1413" s="1"/>
      <c r="L1413" s="1"/>
      <c r="M1413" s="1"/>
      <c r="N1413" s="1"/>
      <c r="O1413" s="1"/>
      <c r="P1413" s="2"/>
      <c r="Q1413" s="22" t="s">
        <v>335</v>
      </c>
      <c r="R1413" s="1"/>
      <c r="S1413" s="1"/>
      <c r="T1413" s="1"/>
      <c r="U1413" s="1"/>
      <c r="V1413" s="1"/>
      <c r="W1413" s="1"/>
      <c r="X1413" s="2"/>
      <c r="Y1413" s="22" t="s">
        <v>335</v>
      </c>
      <c r="Z1413" s="1"/>
      <c r="AA1413" s="1"/>
      <c r="AB1413" s="1"/>
      <c r="AC1413" s="1"/>
      <c r="AD1413" s="1"/>
      <c r="AE1413" s="2"/>
      <c r="AF1413" s="22" t="s">
        <v>335</v>
      </c>
      <c r="AG1413" s="1"/>
      <c r="AH1413" s="1"/>
      <c r="AI1413" s="1"/>
    </row>
    <row r="1414" spans="1:35" x14ac:dyDescent="0.35">
      <c r="A1414" s="23" t="s">
        <v>7</v>
      </c>
      <c r="B1414" s="27" t="s">
        <v>7</v>
      </c>
      <c r="C1414" s="1">
        <v>26</v>
      </c>
      <c r="D1414" s="1">
        <v>195</v>
      </c>
      <c r="E1414" s="1">
        <v>173</v>
      </c>
      <c r="F1414" s="1">
        <v>394</v>
      </c>
      <c r="G1414" s="2"/>
      <c r="H1414" s="22" t="s">
        <v>7</v>
      </c>
      <c r="I1414" s="1">
        <v>21</v>
      </c>
      <c r="J1414" s="1">
        <v>174</v>
      </c>
      <c r="K1414" s="1">
        <v>140</v>
      </c>
      <c r="L1414" s="1">
        <v>33</v>
      </c>
      <c r="M1414" s="1">
        <v>13</v>
      </c>
      <c r="N1414" s="1">
        <v>13</v>
      </c>
      <c r="O1414" s="1">
        <v>394</v>
      </c>
      <c r="P1414" s="2"/>
      <c r="Q1414" s="22" t="s">
        <v>7</v>
      </c>
      <c r="R1414" s="1">
        <v>68</v>
      </c>
      <c r="S1414" s="1">
        <v>56</v>
      </c>
      <c r="T1414" s="1">
        <v>74</v>
      </c>
      <c r="U1414" s="1">
        <v>81</v>
      </c>
      <c r="V1414" s="1">
        <v>115</v>
      </c>
      <c r="W1414" s="1">
        <v>394</v>
      </c>
      <c r="X1414" s="2"/>
      <c r="Y1414" s="22" t="s">
        <v>7</v>
      </c>
      <c r="Z1414" s="1">
        <v>74</v>
      </c>
      <c r="AA1414" s="1">
        <v>152</v>
      </c>
      <c r="AB1414" s="1">
        <v>50</v>
      </c>
      <c r="AC1414" s="1">
        <v>118</v>
      </c>
      <c r="AD1414" s="1">
        <v>394</v>
      </c>
      <c r="AE1414" s="2"/>
      <c r="AF1414" s="22" t="s">
        <v>7</v>
      </c>
      <c r="AG1414" s="1">
        <v>182</v>
      </c>
      <c r="AH1414" s="1">
        <v>212</v>
      </c>
      <c r="AI1414" s="1">
        <v>394</v>
      </c>
    </row>
    <row r="1415" spans="1:35" x14ac:dyDescent="0.35">
      <c r="A1415" s="23" t="s">
        <v>35</v>
      </c>
      <c r="B1415" s="27" t="s">
        <v>35</v>
      </c>
      <c r="C1415" s="1">
        <v>42</v>
      </c>
      <c r="D1415" s="1">
        <v>290</v>
      </c>
      <c r="E1415" s="1">
        <v>286</v>
      </c>
      <c r="F1415" s="1">
        <v>618</v>
      </c>
      <c r="G1415" s="2"/>
      <c r="H1415" s="22" t="s">
        <v>35</v>
      </c>
      <c r="I1415" s="1">
        <v>65</v>
      </c>
      <c r="J1415" s="1">
        <v>225</v>
      </c>
      <c r="K1415" s="1">
        <v>223</v>
      </c>
      <c r="L1415" s="1">
        <v>63</v>
      </c>
      <c r="M1415" s="1">
        <v>13</v>
      </c>
      <c r="N1415" s="1">
        <v>29</v>
      </c>
      <c r="O1415" s="1">
        <v>618</v>
      </c>
      <c r="P1415" s="2"/>
      <c r="Q1415" s="22" t="s">
        <v>35</v>
      </c>
      <c r="R1415" s="1">
        <v>81</v>
      </c>
      <c r="S1415" s="1">
        <v>115</v>
      </c>
      <c r="T1415" s="1">
        <v>109</v>
      </c>
      <c r="U1415" s="1">
        <v>117</v>
      </c>
      <c r="V1415" s="1">
        <v>196</v>
      </c>
      <c r="W1415" s="1">
        <v>618</v>
      </c>
      <c r="X1415" s="2"/>
      <c r="Y1415" s="22" t="s">
        <v>35</v>
      </c>
      <c r="Z1415" s="1">
        <v>126</v>
      </c>
      <c r="AA1415" s="1">
        <v>107</v>
      </c>
      <c r="AB1415" s="1">
        <v>136</v>
      </c>
      <c r="AC1415" s="1">
        <v>249</v>
      </c>
      <c r="AD1415" s="1">
        <v>618</v>
      </c>
      <c r="AE1415" s="2"/>
      <c r="AF1415" s="22" t="s">
        <v>35</v>
      </c>
      <c r="AG1415" s="1">
        <v>301</v>
      </c>
      <c r="AH1415" s="1">
        <v>317</v>
      </c>
      <c r="AI1415" s="1">
        <v>618</v>
      </c>
    </row>
    <row r="1416" spans="1:35" x14ac:dyDescent="0.35">
      <c r="A1416" s="23" t="s">
        <v>4</v>
      </c>
      <c r="B1416" s="27" t="s">
        <v>4</v>
      </c>
      <c r="C1416" s="1">
        <v>68</v>
      </c>
      <c r="D1416" s="1">
        <v>485</v>
      </c>
      <c r="E1416" s="1">
        <v>459</v>
      </c>
      <c r="F1416" s="3">
        <v>1012</v>
      </c>
      <c r="G1416" s="2"/>
      <c r="H1416" s="22" t="s">
        <v>4</v>
      </c>
      <c r="I1416" s="1">
        <v>86</v>
      </c>
      <c r="J1416" s="1">
        <v>399</v>
      </c>
      <c r="K1416" s="1">
        <v>363</v>
      </c>
      <c r="L1416" s="1">
        <v>96</v>
      </c>
      <c r="M1416" s="1">
        <v>26</v>
      </c>
      <c r="N1416" s="1">
        <v>42</v>
      </c>
      <c r="O1416" s="3">
        <v>1012</v>
      </c>
      <c r="P1416" s="2"/>
      <c r="Q1416" s="22" t="s">
        <v>4</v>
      </c>
      <c r="R1416" s="1">
        <v>149</v>
      </c>
      <c r="S1416" s="1">
        <v>171</v>
      </c>
      <c r="T1416" s="1">
        <v>183</v>
      </c>
      <c r="U1416" s="1">
        <v>198</v>
      </c>
      <c r="V1416" s="1">
        <v>311</v>
      </c>
      <c r="W1416" s="3">
        <v>1012</v>
      </c>
      <c r="X1416" s="2"/>
      <c r="Y1416" s="22" t="s">
        <v>4</v>
      </c>
      <c r="Z1416" s="1">
        <v>200</v>
      </c>
      <c r="AA1416" s="1">
        <v>259</v>
      </c>
      <c r="AB1416" s="1">
        <v>186</v>
      </c>
      <c r="AC1416" s="1">
        <v>367</v>
      </c>
      <c r="AD1416" s="3">
        <v>1012</v>
      </c>
      <c r="AE1416" s="2"/>
      <c r="AF1416" s="22" t="s">
        <v>4</v>
      </c>
      <c r="AG1416" s="1">
        <v>483</v>
      </c>
      <c r="AH1416" s="1">
        <v>529</v>
      </c>
      <c r="AI1416" s="3">
        <v>1012</v>
      </c>
    </row>
    <row r="1417" spans="1:35" x14ac:dyDescent="0.35">
      <c r="A1417" s="5" t="s">
        <v>452</v>
      </c>
      <c r="B1417" s="5" t="s">
        <v>452</v>
      </c>
      <c r="C1417" s="4"/>
      <c r="D1417" s="4"/>
      <c r="E1417" s="4"/>
      <c r="F1417" s="4"/>
      <c r="G1417" s="4"/>
      <c r="H1417" s="22"/>
      <c r="I1417" s="4"/>
      <c r="J1417" s="4"/>
      <c r="K1417" s="4"/>
      <c r="L1417" s="4"/>
      <c r="M1417" s="4"/>
      <c r="N1417" s="4"/>
      <c r="O1417" s="4"/>
      <c r="P1417" s="4"/>
      <c r="Q1417" s="22"/>
      <c r="R1417" s="4"/>
      <c r="S1417" s="4"/>
      <c r="T1417" s="4"/>
      <c r="U1417" s="4"/>
      <c r="V1417" s="4"/>
      <c r="W1417" s="4"/>
      <c r="X1417" s="4"/>
      <c r="Y1417" s="22"/>
      <c r="Z1417" s="4"/>
      <c r="AA1417" s="4"/>
      <c r="AB1417" s="4"/>
      <c r="AC1417" s="4"/>
      <c r="AD1417" s="4"/>
      <c r="AE1417" s="4"/>
      <c r="AF1417" s="22"/>
      <c r="AG1417" s="4"/>
      <c r="AH1417" s="4"/>
      <c r="AI1417" s="4"/>
    </row>
    <row r="1418" spans="1:35" ht="87" x14ac:dyDescent="0.35">
      <c r="A1418" s="23" t="s">
        <v>631</v>
      </c>
      <c r="B1418" s="10" t="s">
        <v>336</v>
      </c>
      <c r="C1418" s="1"/>
      <c r="D1418" s="1"/>
      <c r="E1418" s="1"/>
      <c r="F1418" s="1"/>
      <c r="G1418" s="2"/>
      <c r="H1418" s="22" t="s">
        <v>336</v>
      </c>
      <c r="I1418" s="1"/>
      <c r="J1418" s="1"/>
      <c r="K1418" s="1"/>
      <c r="L1418" s="1"/>
      <c r="M1418" s="1"/>
      <c r="N1418" s="1"/>
      <c r="O1418" s="1"/>
      <c r="P1418" s="2"/>
      <c r="Q1418" s="22" t="s">
        <v>336</v>
      </c>
      <c r="R1418" s="1"/>
      <c r="S1418" s="1"/>
      <c r="T1418" s="1"/>
      <c r="U1418" s="1"/>
      <c r="V1418" s="1"/>
      <c r="W1418" s="1"/>
      <c r="X1418" s="2"/>
      <c r="Y1418" s="22" t="s">
        <v>336</v>
      </c>
      <c r="Z1418" s="1"/>
      <c r="AA1418" s="1"/>
      <c r="AB1418" s="1"/>
      <c r="AC1418" s="1"/>
      <c r="AD1418" s="1"/>
      <c r="AE1418" s="2"/>
      <c r="AF1418" s="22" t="s">
        <v>336</v>
      </c>
      <c r="AG1418" s="1"/>
      <c r="AH1418" s="1"/>
      <c r="AI1418" s="1"/>
    </row>
    <row r="1419" spans="1:35" x14ac:dyDescent="0.35">
      <c r="A1419" s="23" t="s">
        <v>7</v>
      </c>
      <c r="B1419" s="27" t="s">
        <v>7</v>
      </c>
      <c r="C1419" s="1">
        <v>47</v>
      </c>
      <c r="D1419" s="1">
        <v>300</v>
      </c>
      <c r="E1419" s="1">
        <v>283</v>
      </c>
      <c r="F1419" s="1">
        <v>630</v>
      </c>
      <c r="G1419" s="2"/>
      <c r="H1419" s="22" t="s">
        <v>7</v>
      </c>
      <c r="I1419" s="1">
        <v>50</v>
      </c>
      <c r="J1419" s="1">
        <v>250</v>
      </c>
      <c r="K1419" s="1">
        <v>239</v>
      </c>
      <c r="L1419" s="1">
        <v>44</v>
      </c>
      <c r="M1419" s="1">
        <v>21</v>
      </c>
      <c r="N1419" s="1">
        <v>26</v>
      </c>
      <c r="O1419" s="1">
        <v>630</v>
      </c>
      <c r="P1419" s="2"/>
      <c r="Q1419" s="22" t="s">
        <v>7</v>
      </c>
      <c r="R1419" s="1">
        <v>98</v>
      </c>
      <c r="S1419" s="1">
        <v>104</v>
      </c>
      <c r="T1419" s="1">
        <v>110</v>
      </c>
      <c r="U1419" s="1">
        <v>135</v>
      </c>
      <c r="V1419" s="1">
        <v>183</v>
      </c>
      <c r="W1419" s="1">
        <v>630</v>
      </c>
      <c r="X1419" s="2"/>
      <c r="Y1419" s="22" t="s">
        <v>7</v>
      </c>
      <c r="Z1419" s="1">
        <v>142</v>
      </c>
      <c r="AA1419" s="1">
        <v>183</v>
      </c>
      <c r="AB1419" s="1">
        <v>120</v>
      </c>
      <c r="AC1419" s="1">
        <v>185</v>
      </c>
      <c r="AD1419" s="1">
        <v>630</v>
      </c>
      <c r="AE1419" s="2"/>
      <c r="AF1419" s="22" t="s">
        <v>7</v>
      </c>
      <c r="AG1419" s="1">
        <v>303</v>
      </c>
      <c r="AH1419" s="1">
        <v>327</v>
      </c>
      <c r="AI1419" s="1">
        <v>630</v>
      </c>
    </row>
    <row r="1420" spans="1:35" x14ac:dyDescent="0.35">
      <c r="A1420" s="23" t="s">
        <v>35</v>
      </c>
      <c r="B1420" s="27" t="s">
        <v>35</v>
      </c>
      <c r="C1420" s="1">
        <v>21</v>
      </c>
      <c r="D1420" s="1">
        <v>185</v>
      </c>
      <c r="E1420" s="1">
        <v>176</v>
      </c>
      <c r="F1420" s="1">
        <v>382</v>
      </c>
      <c r="G1420" s="2"/>
      <c r="H1420" s="22" t="s">
        <v>35</v>
      </c>
      <c r="I1420" s="1">
        <v>36</v>
      </c>
      <c r="J1420" s="1">
        <v>149</v>
      </c>
      <c r="K1420" s="1">
        <v>124</v>
      </c>
      <c r="L1420" s="1">
        <v>52</v>
      </c>
      <c r="M1420" s="1">
        <v>5</v>
      </c>
      <c r="N1420" s="1">
        <v>16</v>
      </c>
      <c r="O1420" s="1">
        <v>382</v>
      </c>
      <c r="P1420" s="2"/>
      <c r="Q1420" s="22" t="s">
        <v>35</v>
      </c>
      <c r="R1420" s="1">
        <v>51</v>
      </c>
      <c r="S1420" s="1">
        <v>67</v>
      </c>
      <c r="T1420" s="1">
        <v>73</v>
      </c>
      <c r="U1420" s="1">
        <v>63</v>
      </c>
      <c r="V1420" s="1">
        <v>128</v>
      </c>
      <c r="W1420" s="1">
        <v>382</v>
      </c>
      <c r="X1420" s="2"/>
      <c r="Y1420" s="22" t="s">
        <v>35</v>
      </c>
      <c r="Z1420" s="1">
        <v>58</v>
      </c>
      <c r="AA1420" s="1">
        <v>76</v>
      </c>
      <c r="AB1420" s="1">
        <v>66</v>
      </c>
      <c r="AC1420" s="1">
        <v>182</v>
      </c>
      <c r="AD1420" s="1">
        <v>382</v>
      </c>
      <c r="AE1420" s="2"/>
      <c r="AF1420" s="22" t="s">
        <v>35</v>
      </c>
      <c r="AG1420" s="1">
        <v>180</v>
      </c>
      <c r="AH1420" s="1">
        <v>202</v>
      </c>
      <c r="AI1420" s="1">
        <v>382</v>
      </c>
    </row>
    <row r="1421" spans="1:35" x14ac:dyDescent="0.35">
      <c r="A1421" s="23" t="s">
        <v>4</v>
      </c>
      <c r="B1421" s="27" t="s">
        <v>4</v>
      </c>
      <c r="C1421" s="1">
        <v>68</v>
      </c>
      <c r="D1421" s="1">
        <v>485</v>
      </c>
      <c r="E1421" s="1">
        <v>459</v>
      </c>
      <c r="F1421" s="3">
        <v>1012</v>
      </c>
      <c r="G1421" s="2"/>
      <c r="H1421" s="22" t="s">
        <v>4</v>
      </c>
      <c r="I1421" s="1">
        <v>86</v>
      </c>
      <c r="J1421" s="1">
        <v>399</v>
      </c>
      <c r="K1421" s="1">
        <v>363</v>
      </c>
      <c r="L1421" s="1">
        <v>96</v>
      </c>
      <c r="M1421" s="1">
        <v>26</v>
      </c>
      <c r="N1421" s="1">
        <v>42</v>
      </c>
      <c r="O1421" s="3">
        <v>1012</v>
      </c>
      <c r="P1421" s="2"/>
      <c r="Q1421" s="22" t="s">
        <v>4</v>
      </c>
      <c r="R1421" s="1">
        <v>149</v>
      </c>
      <c r="S1421" s="1">
        <v>171</v>
      </c>
      <c r="T1421" s="1">
        <v>183</v>
      </c>
      <c r="U1421" s="1">
        <v>198</v>
      </c>
      <c r="V1421" s="1">
        <v>311</v>
      </c>
      <c r="W1421" s="3">
        <v>1012</v>
      </c>
      <c r="X1421" s="2"/>
      <c r="Y1421" s="22" t="s">
        <v>4</v>
      </c>
      <c r="Z1421" s="1">
        <v>200</v>
      </c>
      <c r="AA1421" s="1">
        <v>259</v>
      </c>
      <c r="AB1421" s="1">
        <v>186</v>
      </c>
      <c r="AC1421" s="1">
        <v>367</v>
      </c>
      <c r="AD1421" s="3">
        <v>1012</v>
      </c>
      <c r="AE1421" s="2"/>
      <c r="AF1421" s="22" t="s">
        <v>4</v>
      </c>
      <c r="AG1421" s="1">
        <v>483</v>
      </c>
      <c r="AH1421" s="1">
        <v>529</v>
      </c>
      <c r="AI1421" s="3">
        <v>1012</v>
      </c>
    </row>
    <row r="1422" spans="1:35" x14ac:dyDescent="0.35">
      <c r="A1422" s="5" t="s">
        <v>452</v>
      </c>
      <c r="B1422" s="5" t="s">
        <v>452</v>
      </c>
      <c r="C1422" s="4"/>
      <c r="D1422" s="4"/>
      <c r="E1422" s="4"/>
      <c r="F1422" s="4"/>
      <c r="G1422" s="4"/>
      <c r="H1422" s="22"/>
      <c r="I1422" s="4"/>
      <c r="J1422" s="4"/>
      <c r="K1422" s="4"/>
      <c r="L1422" s="4"/>
      <c r="M1422" s="4"/>
      <c r="N1422" s="4"/>
      <c r="O1422" s="4"/>
      <c r="P1422" s="4"/>
      <c r="Q1422" s="22"/>
      <c r="R1422" s="4"/>
      <c r="S1422" s="4"/>
      <c r="T1422" s="4"/>
      <c r="U1422" s="4"/>
      <c r="V1422" s="4"/>
      <c r="W1422" s="4"/>
      <c r="X1422" s="4"/>
      <c r="Y1422" s="22"/>
      <c r="Z1422" s="4"/>
      <c r="AA1422" s="4"/>
      <c r="AB1422" s="4"/>
      <c r="AC1422" s="4"/>
      <c r="AD1422" s="4"/>
      <c r="AE1422" s="4"/>
      <c r="AF1422" s="22"/>
      <c r="AG1422" s="4"/>
      <c r="AH1422" s="4"/>
      <c r="AI1422" s="4"/>
    </row>
    <row r="1423" spans="1:35" ht="101.5" x14ac:dyDescent="0.35">
      <c r="A1423" s="23" t="s">
        <v>632</v>
      </c>
      <c r="B1423" s="10" t="s">
        <v>337</v>
      </c>
      <c r="C1423" s="1"/>
      <c r="D1423" s="1"/>
      <c r="E1423" s="1"/>
      <c r="F1423" s="1"/>
      <c r="G1423" s="2"/>
      <c r="H1423" s="22" t="s">
        <v>337</v>
      </c>
      <c r="I1423" s="1"/>
      <c r="J1423" s="1"/>
      <c r="K1423" s="1"/>
      <c r="L1423" s="1"/>
      <c r="M1423" s="1"/>
      <c r="N1423" s="1"/>
      <c r="O1423" s="1"/>
      <c r="P1423" s="2"/>
      <c r="Q1423" s="22" t="s">
        <v>337</v>
      </c>
      <c r="R1423" s="1"/>
      <c r="S1423" s="1"/>
      <c r="T1423" s="1"/>
      <c r="U1423" s="1"/>
      <c r="V1423" s="1"/>
      <c r="W1423" s="1"/>
      <c r="X1423" s="2"/>
      <c r="Y1423" s="22" t="s">
        <v>337</v>
      </c>
      <c r="Z1423" s="1"/>
      <c r="AA1423" s="1"/>
      <c r="AB1423" s="1"/>
      <c r="AC1423" s="1"/>
      <c r="AD1423" s="1"/>
      <c r="AE1423" s="2"/>
      <c r="AF1423" s="22" t="s">
        <v>337</v>
      </c>
      <c r="AG1423" s="1"/>
      <c r="AH1423" s="1"/>
      <c r="AI1423" s="1"/>
    </row>
    <row r="1424" spans="1:35" x14ac:dyDescent="0.35">
      <c r="A1424" s="23" t="s">
        <v>7</v>
      </c>
      <c r="B1424" s="27" t="s">
        <v>7</v>
      </c>
      <c r="C1424" s="1">
        <v>66</v>
      </c>
      <c r="D1424" s="1">
        <v>426</v>
      </c>
      <c r="E1424" s="1">
        <v>393</v>
      </c>
      <c r="F1424" s="1">
        <v>885</v>
      </c>
      <c r="G1424" s="2"/>
      <c r="H1424" s="22" t="s">
        <v>7</v>
      </c>
      <c r="I1424" s="1">
        <v>79</v>
      </c>
      <c r="J1424" s="1">
        <v>347</v>
      </c>
      <c r="K1424" s="1">
        <v>315</v>
      </c>
      <c r="L1424" s="1">
        <v>78</v>
      </c>
      <c r="M1424" s="1">
        <v>25</v>
      </c>
      <c r="N1424" s="1">
        <v>41</v>
      </c>
      <c r="O1424" s="1">
        <v>885</v>
      </c>
      <c r="P1424" s="2"/>
      <c r="Q1424" s="22" t="s">
        <v>7</v>
      </c>
      <c r="R1424" s="1">
        <v>131</v>
      </c>
      <c r="S1424" s="1">
        <v>150</v>
      </c>
      <c r="T1424" s="1">
        <v>155</v>
      </c>
      <c r="U1424" s="1">
        <v>178</v>
      </c>
      <c r="V1424" s="1">
        <v>271</v>
      </c>
      <c r="W1424" s="1">
        <v>885</v>
      </c>
      <c r="X1424" s="2"/>
      <c r="Y1424" s="22" t="s">
        <v>7</v>
      </c>
      <c r="Z1424" s="1">
        <v>183</v>
      </c>
      <c r="AA1424" s="1">
        <v>236</v>
      </c>
      <c r="AB1424" s="1">
        <v>164</v>
      </c>
      <c r="AC1424" s="1">
        <v>302</v>
      </c>
      <c r="AD1424" s="1">
        <v>885</v>
      </c>
      <c r="AE1424" s="2"/>
      <c r="AF1424" s="22" t="s">
        <v>7</v>
      </c>
      <c r="AG1424" s="1">
        <v>415</v>
      </c>
      <c r="AH1424" s="1">
        <v>470</v>
      </c>
      <c r="AI1424" s="1">
        <v>885</v>
      </c>
    </row>
    <row r="1425" spans="1:35" x14ac:dyDescent="0.35">
      <c r="A1425" s="23" t="s">
        <v>35</v>
      </c>
      <c r="B1425" s="27" t="s">
        <v>35</v>
      </c>
      <c r="C1425" s="1">
        <v>2</v>
      </c>
      <c r="D1425" s="1">
        <v>59</v>
      </c>
      <c r="E1425" s="1">
        <v>66</v>
      </c>
      <c r="F1425" s="1">
        <v>127</v>
      </c>
      <c r="G1425" s="2"/>
      <c r="H1425" s="22" t="s">
        <v>35</v>
      </c>
      <c r="I1425" s="1">
        <v>7</v>
      </c>
      <c r="J1425" s="1">
        <v>52</v>
      </c>
      <c r="K1425" s="1">
        <v>48</v>
      </c>
      <c r="L1425" s="1">
        <v>18</v>
      </c>
      <c r="M1425" s="1">
        <v>1</v>
      </c>
      <c r="N1425" s="1">
        <v>1</v>
      </c>
      <c r="O1425" s="1">
        <v>127</v>
      </c>
      <c r="P1425" s="2"/>
      <c r="Q1425" s="22" t="s">
        <v>35</v>
      </c>
      <c r="R1425" s="1">
        <v>18</v>
      </c>
      <c r="S1425" s="1">
        <v>21</v>
      </c>
      <c r="T1425" s="1">
        <v>28</v>
      </c>
      <c r="U1425" s="1">
        <v>20</v>
      </c>
      <c r="V1425" s="1">
        <v>40</v>
      </c>
      <c r="W1425" s="1">
        <v>127</v>
      </c>
      <c r="X1425" s="2"/>
      <c r="Y1425" s="22" t="s">
        <v>35</v>
      </c>
      <c r="Z1425" s="1">
        <v>17</v>
      </c>
      <c r="AA1425" s="1">
        <v>23</v>
      </c>
      <c r="AB1425" s="1">
        <v>22</v>
      </c>
      <c r="AC1425" s="1">
        <v>65</v>
      </c>
      <c r="AD1425" s="1">
        <v>127</v>
      </c>
      <c r="AE1425" s="2"/>
      <c r="AF1425" s="22" t="s">
        <v>35</v>
      </c>
      <c r="AG1425" s="1">
        <v>68</v>
      </c>
      <c r="AH1425" s="1">
        <v>59</v>
      </c>
      <c r="AI1425" s="1">
        <v>127</v>
      </c>
    </row>
    <row r="1426" spans="1:35" x14ac:dyDescent="0.35">
      <c r="A1426" s="23" t="s">
        <v>4</v>
      </c>
      <c r="B1426" s="27" t="s">
        <v>4</v>
      </c>
      <c r="C1426" s="1">
        <v>68</v>
      </c>
      <c r="D1426" s="1">
        <v>485</v>
      </c>
      <c r="E1426" s="1">
        <v>459</v>
      </c>
      <c r="F1426" s="3">
        <v>1012</v>
      </c>
      <c r="G1426" s="2"/>
      <c r="H1426" s="22" t="s">
        <v>4</v>
      </c>
      <c r="I1426" s="1">
        <v>86</v>
      </c>
      <c r="J1426" s="1">
        <v>399</v>
      </c>
      <c r="K1426" s="1">
        <v>363</v>
      </c>
      <c r="L1426" s="1">
        <v>96</v>
      </c>
      <c r="M1426" s="1">
        <v>26</v>
      </c>
      <c r="N1426" s="1">
        <v>42</v>
      </c>
      <c r="O1426" s="3">
        <v>1012</v>
      </c>
      <c r="P1426" s="2"/>
      <c r="Q1426" s="22" t="s">
        <v>4</v>
      </c>
      <c r="R1426" s="1">
        <v>149</v>
      </c>
      <c r="S1426" s="1">
        <v>171</v>
      </c>
      <c r="T1426" s="1">
        <v>183</v>
      </c>
      <c r="U1426" s="1">
        <v>198</v>
      </c>
      <c r="V1426" s="1">
        <v>311</v>
      </c>
      <c r="W1426" s="3">
        <v>1012</v>
      </c>
      <c r="X1426" s="2"/>
      <c r="Y1426" s="22" t="s">
        <v>4</v>
      </c>
      <c r="Z1426" s="1">
        <v>200</v>
      </c>
      <c r="AA1426" s="1">
        <v>259</v>
      </c>
      <c r="AB1426" s="1">
        <v>186</v>
      </c>
      <c r="AC1426" s="1">
        <v>367</v>
      </c>
      <c r="AD1426" s="3">
        <v>1012</v>
      </c>
      <c r="AE1426" s="2"/>
      <c r="AF1426" s="22" t="s">
        <v>4</v>
      </c>
      <c r="AG1426" s="1">
        <v>483</v>
      </c>
      <c r="AH1426" s="1">
        <v>529</v>
      </c>
      <c r="AI1426" s="3">
        <v>1012</v>
      </c>
    </row>
    <row r="1427" spans="1:35" x14ac:dyDescent="0.35">
      <c r="A1427" s="5" t="s">
        <v>452</v>
      </c>
      <c r="B1427" s="5" t="s">
        <v>452</v>
      </c>
      <c r="C1427" s="4"/>
      <c r="D1427" s="4"/>
      <c r="E1427" s="4"/>
      <c r="F1427" s="4"/>
      <c r="G1427" s="4"/>
      <c r="H1427" s="22"/>
      <c r="I1427" s="4"/>
      <c r="J1427" s="4"/>
      <c r="K1427" s="4"/>
      <c r="L1427" s="4"/>
      <c r="M1427" s="4"/>
      <c r="N1427" s="4"/>
      <c r="O1427" s="4"/>
      <c r="P1427" s="4"/>
      <c r="Q1427" s="22"/>
      <c r="R1427" s="4"/>
      <c r="S1427" s="4"/>
      <c r="T1427" s="4"/>
      <c r="U1427" s="4"/>
      <c r="V1427" s="4"/>
      <c r="W1427" s="4"/>
      <c r="X1427" s="4"/>
      <c r="Y1427" s="22"/>
      <c r="Z1427" s="4"/>
      <c r="AA1427" s="4"/>
      <c r="AB1427" s="4"/>
      <c r="AC1427" s="4"/>
      <c r="AD1427" s="4"/>
      <c r="AE1427" s="4"/>
      <c r="AF1427" s="22"/>
      <c r="AG1427" s="4"/>
      <c r="AH1427" s="4"/>
      <c r="AI1427" s="4"/>
    </row>
    <row r="1428" spans="1:35" ht="72.5" x14ac:dyDescent="0.35">
      <c r="A1428" s="23" t="s">
        <v>633</v>
      </c>
      <c r="B1428" s="10" t="s">
        <v>338</v>
      </c>
      <c r="C1428" s="1"/>
      <c r="D1428" s="1"/>
      <c r="E1428" s="1"/>
      <c r="F1428" s="1"/>
      <c r="G1428" s="2"/>
      <c r="H1428" s="22" t="s">
        <v>338</v>
      </c>
      <c r="I1428" s="1"/>
      <c r="J1428" s="1"/>
      <c r="K1428" s="1"/>
      <c r="L1428" s="1"/>
      <c r="M1428" s="1"/>
      <c r="N1428" s="1"/>
      <c r="O1428" s="1"/>
      <c r="P1428" s="2"/>
      <c r="Q1428" s="22" t="s">
        <v>338</v>
      </c>
      <c r="R1428" s="1"/>
      <c r="S1428" s="1"/>
      <c r="T1428" s="1"/>
      <c r="U1428" s="1"/>
      <c r="V1428" s="1"/>
      <c r="W1428" s="1"/>
      <c r="X1428" s="2"/>
      <c r="Y1428" s="22" t="s">
        <v>338</v>
      </c>
      <c r="Z1428" s="1"/>
      <c r="AA1428" s="1"/>
      <c r="AB1428" s="1"/>
      <c r="AC1428" s="1"/>
      <c r="AD1428" s="1"/>
      <c r="AE1428" s="2"/>
      <c r="AF1428" s="22" t="s">
        <v>338</v>
      </c>
      <c r="AG1428" s="1"/>
      <c r="AH1428" s="1"/>
      <c r="AI1428" s="1"/>
    </row>
    <row r="1429" spans="1:35" x14ac:dyDescent="0.35">
      <c r="A1429" s="23" t="s">
        <v>7</v>
      </c>
      <c r="B1429" s="27" t="s">
        <v>7</v>
      </c>
      <c r="C1429" s="1">
        <v>0</v>
      </c>
      <c r="D1429" s="1">
        <v>1</v>
      </c>
      <c r="E1429" s="1">
        <v>0</v>
      </c>
      <c r="F1429" s="1">
        <v>1</v>
      </c>
      <c r="G1429" s="2"/>
      <c r="H1429" s="22" t="s">
        <v>7</v>
      </c>
      <c r="I1429" s="1">
        <v>0</v>
      </c>
      <c r="J1429" s="1">
        <v>1</v>
      </c>
      <c r="K1429" s="1">
        <v>0</v>
      </c>
      <c r="L1429" s="1">
        <v>0</v>
      </c>
      <c r="M1429" s="1">
        <v>0</v>
      </c>
      <c r="N1429" s="1">
        <v>0</v>
      </c>
      <c r="O1429" s="1">
        <v>1</v>
      </c>
      <c r="P1429" s="2"/>
      <c r="Q1429" s="22" t="s">
        <v>7</v>
      </c>
      <c r="R1429" s="1">
        <v>0</v>
      </c>
      <c r="S1429" s="1">
        <v>0</v>
      </c>
      <c r="T1429" s="1">
        <v>0</v>
      </c>
      <c r="U1429" s="1">
        <v>1</v>
      </c>
      <c r="V1429" s="1">
        <v>0</v>
      </c>
      <c r="W1429" s="1">
        <v>1</v>
      </c>
      <c r="X1429" s="2"/>
      <c r="Y1429" s="22" t="s">
        <v>7</v>
      </c>
      <c r="Z1429" s="1">
        <v>0</v>
      </c>
      <c r="AA1429" s="1">
        <v>1</v>
      </c>
      <c r="AB1429" s="1">
        <v>0</v>
      </c>
      <c r="AC1429" s="1">
        <v>0</v>
      </c>
      <c r="AD1429" s="1">
        <v>1</v>
      </c>
      <c r="AE1429" s="2"/>
      <c r="AF1429" s="22" t="s">
        <v>7</v>
      </c>
      <c r="AG1429" s="1">
        <v>0</v>
      </c>
      <c r="AH1429" s="1">
        <v>1</v>
      </c>
      <c r="AI1429" s="1">
        <v>1</v>
      </c>
    </row>
    <row r="1430" spans="1:35" x14ac:dyDescent="0.35">
      <c r="A1430" s="23" t="s">
        <v>35</v>
      </c>
      <c r="B1430" s="27" t="s">
        <v>35</v>
      </c>
      <c r="C1430" s="1">
        <v>68</v>
      </c>
      <c r="D1430" s="1">
        <v>484</v>
      </c>
      <c r="E1430" s="1">
        <v>459</v>
      </c>
      <c r="F1430" s="3">
        <v>1011</v>
      </c>
      <c r="G1430" s="2"/>
      <c r="H1430" s="22" t="s">
        <v>35</v>
      </c>
      <c r="I1430" s="1">
        <v>86</v>
      </c>
      <c r="J1430" s="1">
        <v>398</v>
      </c>
      <c r="K1430" s="1">
        <v>363</v>
      </c>
      <c r="L1430" s="1">
        <v>96</v>
      </c>
      <c r="M1430" s="1">
        <v>26</v>
      </c>
      <c r="N1430" s="1">
        <v>42</v>
      </c>
      <c r="O1430" s="3">
        <v>1011</v>
      </c>
      <c r="P1430" s="2"/>
      <c r="Q1430" s="22" t="s">
        <v>35</v>
      </c>
      <c r="R1430" s="1">
        <v>149</v>
      </c>
      <c r="S1430" s="1">
        <v>171</v>
      </c>
      <c r="T1430" s="1">
        <v>183</v>
      </c>
      <c r="U1430" s="1">
        <v>197</v>
      </c>
      <c r="V1430" s="1">
        <v>311</v>
      </c>
      <c r="W1430" s="3">
        <v>1011</v>
      </c>
      <c r="X1430" s="2"/>
      <c r="Y1430" s="22" t="s">
        <v>35</v>
      </c>
      <c r="Z1430" s="1">
        <v>200</v>
      </c>
      <c r="AA1430" s="1">
        <v>258</v>
      </c>
      <c r="AB1430" s="1">
        <v>186</v>
      </c>
      <c r="AC1430" s="1">
        <v>367</v>
      </c>
      <c r="AD1430" s="3">
        <v>1011</v>
      </c>
      <c r="AE1430" s="2"/>
      <c r="AF1430" s="22" t="s">
        <v>35</v>
      </c>
      <c r="AG1430" s="1">
        <v>483</v>
      </c>
      <c r="AH1430" s="1">
        <v>528</v>
      </c>
      <c r="AI1430" s="3">
        <v>1011</v>
      </c>
    </row>
    <row r="1431" spans="1:35" x14ac:dyDescent="0.35">
      <c r="A1431" s="23" t="s">
        <v>4</v>
      </c>
      <c r="B1431" s="27" t="s">
        <v>4</v>
      </c>
      <c r="C1431" s="1">
        <v>68</v>
      </c>
      <c r="D1431" s="1">
        <v>485</v>
      </c>
      <c r="E1431" s="1">
        <v>459</v>
      </c>
      <c r="F1431" s="3">
        <v>1012</v>
      </c>
      <c r="G1431" s="2"/>
      <c r="H1431" s="22" t="s">
        <v>4</v>
      </c>
      <c r="I1431" s="1">
        <v>86</v>
      </c>
      <c r="J1431" s="1">
        <v>399</v>
      </c>
      <c r="K1431" s="1">
        <v>363</v>
      </c>
      <c r="L1431" s="1">
        <v>96</v>
      </c>
      <c r="M1431" s="1">
        <v>26</v>
      </c>
      <c r="N1431" s="1">
        <v>42</v>
      </c>
      <c r="O1431" s="3">
        <v>1012</v>
      </c>
      <c r="P1431" s="2"/>
      <c r="Q1431" s="22" t="s">
        <v>4</v>
      </c>
      <c r="R1431" s="1">
        <v>149</v>
      </c>
      <c r="S1431" s="1">
        <v>171</v>
      </c>
      <c r="T1431" s="1">
        <v>183</v>
      </c>
      <c r="U1431" s="1">
        <v>198</v>
      </c>
      <c r="V1431" s="1">
        <v>311</v>
      </c>
      <c r="W1431" s="3">
        <v>1012</v>
      </c>
      <c r="X1431" s="2"/>
      <c r="Y1431" s="22" t="s">
        <v>4</v>
      </c>
      <c r="Z1431" s="1">
        <v>200</v>
      </c>
      <c r="AA1431" s="1">
        <v>259</v>
      </c>
      <c r="AB1431" s="1">
        <v>186</v>
      </c>
      <c r="AC1431" s="1">
        <v>367</v>
      </c>
      <c r="AD1431" s="3">
        <v>1012</v>
      </c>
      <c r="AE1431" s="2"/>
      <c r="AF1431" s="22" t="s">
        <v>4</v>
      </c>
      <c r="AG1431" s="1">
        <v>483</v>
      </c>
      <c r="AH1431" s="1">
        <v>529</v>
      </c>
      <c r="AI1431" s="3">
        <v>1012</v>
      </c>
    </row>
    <row r="1432" spans="1:35" x14ac:dyDescent="0.35">
      <c r="A1432" s="5" t="s">
        <v>452</v>
      </c>
      <c r="B1432" s="5" t="s">
        <v>452</v>
      </c>
      <c r="C1432" s="4"/>
      <c r="D1432" s="4"/>
      <c r="E1432" s="4"/>
      <c r="F1432" s="4"/>
      <c r="G1432" s="4"/>
      <c r="H1432" s="22"/>
      <c r="I1432" s="4"/>
      <c r="J1432" s="4"/>
      <c r="K1432" s="4"/>
      <c r="L1432" s="4"/>
      <c r="M1432" s="4"/>
      <c r="N1432" s="4"/>
      <c r="O1432" s="4"/>
      <c r="P1432" s="4"/>
      <c r="Q1432" s="22"/>
      <c r="R1432" s="4"/>
      <c r="S1432" s="4"/>
      <c r="T1432" s="4"/>
      <c r="U1432" s="4"/>
      <c r="V1432" s="4"/>
      <c r="W1432" s="4"/>
      <c r="X1432" s="4"/>
      <c r="Y1432" s="22"/>
      <c r="Z1432" s="4"/>
      <c r="AA1432" s="4"/>
      <c r="AB1432" s="4"/>
      <c r="AC1432" s="4"/>
      <c r="AD1432" s="4"/>
      <c r="AE1432" s="4"/>
      <c r="AF1432" s="22"/>
      <c r="AG1432" s="4"/>
      <c r="AH1432" s="4"/>
      <c r="AI1432" s="4"/>
    </row>
    <row r="1433" spans="1:35" ht="87" x14ac:dyDescent="0.35">
      <c r="A1433" s="23" t="s">
        <v>634</v>
      </c>
      <c r="B1433" s="10" t="s">
        <v>339</v>
      </c>
      <c r="C1433" s="1"/>
      <c r="D1433" s="1"/>
      <c r="E1433" s="1"/>
      <c r="F1433" s="1"/>
      <c r="G1433" s="2"/>
      <c r="H1433" s="22" t="s">
        <v>339</v>
      </c>
      <c r="I1433" s="1"/>
      <c r="J1433" s="1"/>
      <c r="K1433" s="1"/>
      <c r="L1433" s="1"/>
      <c r="M1433" s="1"/>
      <c r="N1433" s="1"/>
      <c r="O1433" s="1"/>
      <c r="P1433" s="2"/>
      <c r="Q1433" s="22" t="s">
        <v>339</v>
      </c>
      <c r="R1433" s="1"/>
      <c r="S1433" s="1"/>
      <c r="T1433" s="1"/>
      <c r="U1433" s="1"/>
      <c r="V1433" s="1"/>
      <c r="W1433" s="1"/>
      <c r="X1433" s="2"/>
      <c r="Y1433" s="22" t="s">
        <v>339</v>
      </c>
      <c r="Z1433" s="1"/>
      <c r="AA1433" s="1"/>
      <c r="AB1433" s="1"/>
      <c r="AC1433" s="1"/>
      <c r="AD1433" s="1"/>
      <c r="AE1433" s="2"/>
      <c r="AF1433" s="22" t="s">
        <v>339</v>
      </c>
      <c r="AG1433" s="1"/>
      <c r="AH1433" s="1"/>
      <c r="AI1433" s="1"/>
    </row>
    <row r="1434" spans="1:35" x14ac:dyDescent="0.35">
      <c r="A1434" s="23" t="s">
        <v>7</v>
      </c>
      <c r="B1434" s="27" t="s">
        <v>7</v>
      </c>
      <c r="C1434" s="1">
        <v>0</v>
      </c>
      <c r="D1434" s="1">
        <v>4</v>
      </c>
      <c r="E1434" s="1">
        <v>2</v>
      </c>
      <c r="F1434" s="1">
        <v>6</v>
      </c>
      <c r="G1434" s="2"/>
      <c r="H1434" s="22" t="s">
        <v>7</v>
      </c>
      <c r="I1434" s="1">
        <v>1</v>
      </c>
      <c r="J1434" s="1">
        <v>3</v>
      </c>
      <c r="K1434" s="1">
        <v>2</v>
      </c>
      <c r="L1434" s="1">
        <v>0</v>
      </c>
      <c r="M1434" s="1">
        <v>0</v>
      </c>
      <c r="N1434" s="1">
        <v>0</v>
      </c>
      <c r="O1434" s="1">
        <v>6</v>
      </c>
      <c r="P1434" s="2"/>
      <c r="Q1434" s="22" t="s">
        <v>7</v>
      </c>
      <c r="R1434" s="1">
        <v>0</v>
      </c>
      <c r="S1434" s="1">
        <v>3</v>
      </c>
      <c r="T1434" s="1">
        <v>0</v>
      </c>
      <c r="U1434" s="1">
        <v>1</v>
      </c>
      <c r="V1434" s="1">
        <v>2</v>
      </c>
      <c r="W1434" s="1">
        <v>6</v>
      </c>
      <c r="X1434" s="2"/>
      <c r="Y1434" s="22" t="s">
        <v>7</v>
      </c>
      <c r="Z1434" s="1">
        <v>0</v>
      </c>
      <c r="AA1434" s="1">
        <v>1</v>
      </c>
      <c r="AB1434" s="1">
        <v>3</v>
      </c>
      <c r="AC1434" s="1">
        <v>2</v>
      </c>
      <c r="AD1434" s="1">
        <v>6</v>
      </c>
      <c r="AE1434" s="2"/>
      <c r="AF1434" s="22" t="s">
        <v>7</v>
      </c>
      <c r="AG1434" s="1">
        <v>3</v>
      </c>
      <c r="AH1434" s="1">
        <v>3</v>
      </c>
      <c r="AI1434" s="1">
        <v>6</v>
      </c>
    </row>
    <row r="1435" spans="1:35" x14ac:dyDescent="0.35">
      <c r="A1435" s="23" t="s">
        <v>35</v>
      </c>
      <c r="B1435" s="27" t="s">
        <v>35</v>
      </c>
      <c r="C1435" s="1">
        <v>68</v>
      </c>
      <c r="D1435" s="1">
        <v>481</v>
      </c>
      <c r="E1435" s="1">
        <v>457</v>
      </c>
      <c r="F1435" s="3">
        <v>1006</v>
      </c>
      <c r="G1435" s="2"/>
      <c r="H1435" s="22" t="s">
        <v>35</v>
      </c>
      <c r="I1435" s="1">
        <v>85</v>
      </c>
      <c r="J1435" s="1">
        <v>396</v>
      </c>
      <c r="K1435" s="1">
        <v>361</v>
      </c>
      <c r="L1435" s="1">
        <v>96</v>
      </c>
      <c r="M1435" s="1">
        <v>26</v>
      </c>
      <c r="N1435" s="1">
        <v>42</v>
      </c>
      <c r="O1435" s="3">
        <v>1006</v>
      </c>
      <c r="P1435" s="2"/>
      <c r="Q1435" s="22" t="s">
        <v>35</v>
      </c>
      <c r="R1435" s="1">
        <v>149</v>
      </c>
      <c r="S1435" s="1">
        <v>168</v>
      </c>
      <c r="T1435" s="1">
        <v>183</v>
      </c>
      <c r="U1435" s="1">
        <v>197</v>
      </c>
      <c r="V1435" s="1">
        <v>309</v>
      </c>
      <c r="W1435" s="3">
        <v>1006</v>
      </c>
      <c r="X1435" s="2"/>
      <c r="Y1435" s="22" t="s">
        <v>35</v>
      </c>
      <c r="Z1435" s="1">
        <v>200</v>
      </c>
      <c r="AA1435" s="1">
        <v>258</v>
      </c>
      <c r="AB1435" s="1">
        <v>183</v>
      </c>
      <c r="AC1435" s="1">
        <v>365</v>
      </c>
      <c r="AD1435" s="3">
        <v>1006</v>
      </c>
      <c r="AE1435" s="2"/>
      <c r="AF1435" s="22" t="s">
        <v>35</v>
      </c>
      <c r="AG1435" s="1">
        <v>480</v>
      </c>
      <c r="AH1435" s="1">
        <v>526</v>
      </c>
      <c r="AI1435" s="3">
        <v>1006</v>
      </c>
    </row>
    <row r="1436" spans="1:35" x14ac:dyDescent="0.35">
      <c r="A1436" s="23" t="s">
        <v>4</v>
      </c>
      <c r="B1436" s="27" t="s">
        <v>4</v>
      </c>
      <c r="C1436" s="1">
        <v>68</v>
      </c>
      <c r="D1436" s="1">
        <v>485</v>
      </c>
      <c r="E1436" s="1">
        <v>459</v>
      </c>
      <c r="F1436" s="3">
        <v>1012</v>
      </c>
      <c r="G1436" s="2"/>
      <c r="H1436" s="22" t="s">
        <v>4</v>
      </c>
      <c r="I1436" s="1">
        <v>86</v>
      </c>
      <c r="J1436" s="1">
        <v>399</v>
      </c>
      <c r="K1436" s="1">
        <v>363</v>
      </c>
      <c r="L1436" s="1">
        <v>96</v>
      </c>
      <c r="M1436" s="1">
        <v>26</v>
      </c>
      <c r="N1436" s="1">
        <v>42</v>
      </c>
      <c r="O1436" s="3">
        <v>1012</v>
      </c>
      <c r="P1436" s="2"/>
      <c r="Q1436" s="22" t="s">
        <v>4</v>
      </c>
      <c r="R1436" s="1">
        <v>149</v>
      </c>
      <c r="S1436" s="1">
        <v>171</v>
      </c>
      <c r="T1436" s="1">
        <v>183</v>
      </c>
      <c r="U1436" s="1">
        <v>198</v>
      </c>
      <c r="V1436" s="1">
        <v>311</v>
      </c>
      <c r="W1436" s="3">
        <v>1012</v>
      </c>
      <c r="X1436" s="2"/>
      <c r="Y1436" s="22" t="s">
        <v>4</v>
      </c>
      <c r="Z1436" s="1">
        <v>200</v>
      </c>
      <c r="AA1436" s="1">
        <v>259</v>
      </c>
      <c r="AB1436" s="1">
        <v>186</v>
      </c>
      <c r="AC1436" s="1">
        <v>367</v>
      </c>
      <c r="AD1436" s="3">
        <v>1012</v>
      </c>
      <c r="AE1436" s="2"/>
      <c r="AF1436" s="22" t="s">
        <v>4</v>
      </c>
      <c r="AG1436" s="1">
        <v>483</v>
      </c>
      <c r="AH1436" s="1">
        <v>529</v>
      </c>
      <c r="AI1436" s="3">
        <v>1012</v>
      </c>
    </row>
    <row r="1437" spans="1:35" x14ac:dyDescent="0.35">
      <c r="A1437" s="5" t="s">
        <v>452</v>
      </c>
      <c r="B1437" s="5" t="s">
        <v>452</v>
      </c>
      <c r="C1437" s="4"/>
      <c r="D1437" s="4"/>
      <c r="E1437" s="4"/>
      <c r="F1437" s="4"/>
      <c r="G1437" s="4"/>
      <c r="H1437" s="22"/>
      <c r="I1437" s="4"/>
      <c r="J1437" s="4"/>
      <c r="K1437" s="4"/>
      <c r="L1437" s="4"/>
      <c r="M1437" s="4"/>
      <c r="N1437" s="4"/>
      <c r="O1437" s="4"/>
      <c r="P1437" s="4"/>
      <c r="Q1437" s="22"/>
      <c r="R1437" s="4"/>
      <c r="S1437" s="4"/>
      <c r="T1437" s="4"/>
      <c r="U1437" s="4"/>
      <c r="V1437" s="4"/>
      <c r="W1437" s="4"/>
      <c r="X1437" s="4"/>
      <c r="Y1437" s="22"/>
      <c r="Z1437" s="4"/>
      <c r="AA1437" s="4"/>
      <c r="AB1437" s="4"/>
      <c r="AC1437" s="4"/>
      <c r="AD1437" s="4"/>
      <c r="AE1437" s="4"/>
      <c r="AF1437" s="22"/>
      <c r="AG1437" s="4"/>
      <c r="AH1437" s="4"/>
      <c r="AI1437" s="4"/>
    </row>
    <row r="1438" spans="1:35" ht="116" x14ac:dyDescent="0.35">
      <c r="A1438" s="23" t="s">
        <v>635</v>
      </c>
      <c r="B1438" s="10" t="s">
        <v>340</v>
      </c>
      <c r="C1438" s="1"/>
      <c r="D1438" s="1"/>
      <c r="E1438" s="1"/>
      <c r="F1438" s="1"/>
      <c r="G1438" s="2"/>
      <c r="H1438" s="22" t="s">
        <v>340</v>
      </c>
      <c r="I1438" s="1"/>
      <c r="J1438" s="1"/>
      <c r="K1438" s="1"/>
      <c r="L1438" s="1"/>
      <c r="M1438" s="1"/>
      <c r="N1438" s="1"/>
      <c r="O1438" s="1"/>
      <c r="P1438" s="2"/>
      <c r="Q1438" s="22" t="s">
        <v>340</v>
      </c>
      <c r="R1438" s="1"/>
      <c r="S1438" s="1"/>
      <c r="T1438" s="1"/>
      <c r="U1438" s="1"/>
      <c r="V1438" s="1"/>
      <c r="W1438" s="1"/>
      <c r="X1438" s="2"/>
      <c r="Y1438" s="22" t="s">
        <v>340</v>
      </c>
      <c r="Z1438" s="1"/>
      <c r="AA1438" s="1"/>
      <c r="AB1438" s="1"/>
      <c r="AC1438" s="1"/>
      <c r="AD1438" s="1"/>
      <c r="AE1438" s="2"/>
      <c r="AF1438" s="22" t="s">
        <v>340</v>
      </c>
      <c r="AG1438" s="1"/>
      <c r="AH1438" s="1"/>
      <c r="AI1438" s="1"/>
    </row>
    <row r="1439" spans="1:35" x14ac:dyDescent="0.35">
      <c r="A1439" s="23">
        <v>0</v>
      </c>
      <c r="B1439" s="13" t="s">
        <v>341</v>
      </c>
      <c r="C1439" s="1">
        <v>1</v>
      </c>
      <c r="D1439" s="1">
        <v>29</v>
      </c>
      <c r="E1439" s="1">
        <v>16</v>
      </c>
      <c r="F1439" s="1">
        <v>46</v>
      </c>
      <c r="G1439" s="2"/>
      <c r="H1439" s="22" t="s">
        <v>341</v>
      </c>
      <c r="I1439" s="1">
        <v>9</v>
      </c>
      <c r="J1439" s="1">
        <v>20</v>
      </c>
      <c r="K1439" s="1">
        <v>14</v>
      </c>
      <c r="L1439" s="1">
        <v>2</v>
      </c>
      <c r="M1439" s="1">
        <v>1</v>
      </c>
      <c r="N1439" s="1">
        <v>0</v>
      </c>
      <c r="O1439" s="1">
        <v>46</v>
      </c>
      <c r="P1439" s="2"/>
      <c r="Q1439" s="22" t="s">
        <v>341</v>
      </c>
      <c r="R1439" s="1">
        <v>3</v>
      </c>
      <c r="S1439" s="1">
        <v>9</v>
      </c>
      <c r="T1439" s="1">
        <v>7</v>
      </c>
      <c r="U1439" s="1">
        <v>10</v>
      </c>
      <c r="V1439" s="1">
        <v>17</v>
      </c>
      <c r="W1439" s="1">
        <v>46</v>
      </c>
      <c r="X1439" s="2"/>
      <c r="Y1439" s="22" t="s">
        <v>341</v>
      </c>
      <c r="Z1439" s="1">
        <v>10</v>
      </c>
      <c r="AA1439" s="1">
        <v>10</v>
      </c>
      <c r="AB1439" s="1">
        <v>17</v>
      </c>
      <c r="AC1439" s="1">
        <v>9</v>
      </c>
      <c r="AD1439" s="1">
        <v>46</v>
      </c>
      <c r="AE1439" s="2"/>
      <c r="AF1439" s="22" t="s">
        <v>341</v>
      </c>
      <c r="AG1439" s="1">
        <v>21</v>
      </c>
      <c r="AH1439" s="1">
        <v>25</v>
      </c>
      <c r="AI1439" s="1">
        <v>46</v>
      </c>
    </row>
    <row r="1440" spans="1:35" x14ac:dyDescent="0.35">
      <c r="A1440" s="23">
        <v>1</v>
      </c>
      <c r="B1440" s="13" t="s">
        <v>120</v>
      </c>
      <c r="C1440" s="1">
        <v>1</v>
      </c>
      <c r="D1440" s="1">
        <v>9</v>
      </c>
      <c r="E1440" s="1">
        <v>7</v>
      </c>
      <c r="F1440" s="1">
        <v>17</v>
      </c>
      <c r="G1440" s="2"/>
      <c r="H1440" s="22" t="s">
        <v>120</v>
      </c>
      <c r="I1440" s="1">
        <v>2</v>
      </c>
      <c r="J1440" s="1">
        <v>7</v>
      </c>
      <c r="K1440" s="1">
        <v>7</v>
      </c>
      <c r="L1440" s="1">
        <v>0</v>
      </c>
      <c r="M1440" s="1">
        <v>1</v>
      </c>
      <c r="N1440" s="1">
        <v>0</v>
      </c>
      <c r="O1440" s="1">
        <v>17</v>
      </c>
      <c r="P1440" s="2"/>
      <c r="Q1440" s="22" t="s">
        <v>120</v>
      </c>
      <c r="R1440" s="1">
        <v>3</v>
      </c>
      <c r="S1440" s="1">
        <v>3</v>
      </c>
      <c r="T1440" s="1">
        <v>4</v>
      </c>
      <c r="U1440" s="1">
        <v>2</v>
      </c>
      <c r="V1440" s="1">
        <v>5</v>
      </c>
      <c r="W1440" s="1">
        <v>17</v>
      </c>
      <c r="X1440" s="2"/>
      <c r="Y1440" s="22" t="s">
        <v>120</v>
      </c>
      <c r="Z1440" s="1">
        <v>3</v>
      </c>
      <c r="AA1440" s="1">
        <v>4</v>
      </c>
      <c r="AB1440" s="1">
        <v>2</v>
      </c>
      <c r="AC1440" s="1">
        <v>8</v>
      </c>
      <c r="AD1440" s="1">
        <v>17</v>
      </c>
      <c r="AE1440" s="2"/>
      <c r="AF1440" s="22" t="s">
        <v>120</v>
      </c>
      <c r="AG1440" s="1">
        <v>8</v>
      </c>
      <c r="AH1440" s="1">
        <v>9</v>
      </c>
      <c r="AI1440" s="1">
        <v>17</v>
      </c>
    </row>
    <row r="1441" spans="1:35" x14ac:dyDescent="0.35">
      <c r="A1441" s="23">
        <v>2</v>
      </c>
      <c r="B1441" s="13"/>
      <c r="C1441" s="1">
        <v>4</v>
      </c>
      <c r="D1441" s="1">
        <v>53</v>
      </c>
      <c r="E1441" s="1">
        <v>58</v>
      </c>
      <c r="F1441" s="1">
        <v>115</v>
      </c>
      <c r="G1441" s="2"/>
      <c r="H1441" s="22"/>
      <c r="I1441" s="1">
        <v>5</v>
      </c>
      <c r="J1441" s="1">
        <v>48</v>
      </c>
      <c r="K1441" s="1">
        <v>50</v>
      </c>
      <c r="L1441" s="1">
        <v>8</v>
      </c>
      <c r="M1441" s="1">
        <v>1</v>
      </c>
      <c r="N1441" s="1">
        <v>3</v>
      </c>
      <c r="O1441" s="1">
        <v>115</v>
      </c>
      <c r="P1441" s="2"/>
      <c r="Q1441" s="22"/>
      <c r="R1441" s="1">
        <v>21</v>
      </c>
      <c r="S1441" s="1">
        <v>20</v>
      </c>
      <c r="T1441" s="1">
        <v>24</v>
      </c>
      <c r="U1441" s="1">
        <v>21</v>
      </c>
      <c r="V1441" s="1">
        <v>29</v>
      </c>
      <c r="W1441" s="1">
        <v>115</v>
      </c>
      <c r="X1441" s="2"/>
      <c r="Y1441" s="22"/>
      <c r="Z1441" s="1">
        <v>19</v>
      </c>
      <c r="AA1441" s="1">
        <v>21</v>
      </c>
      <c r="AB1441" s="1">
        <v>16</v>
      </c>
      <c r="AC1441" s="1">
        <v>59</v>
      </c>
      <c r="AD1441" s="1">
        <v>115</v>
      </c>
      <c r="AE1441" s="2"/>
      <c r="AF1441" s="22"/>
      <c r="AG1441" s="1">
        <v>61</v>
      </c>
      <c r="AH1441" s="1">
        <v>54</v>
      </c>
      <c r="AI1441" s="1">
        <v>115</v>
      </c>
    </row>
    <row r="1442" spans="1:35" x14ac:dyDescent="0.35">
      <c r="A1442" s="23">
        <v>3</v>
      </c>
      <c r="B1442" s="13"/>
      <c r="C1442" s="1">
        <v>19</v>
      </c>
      <c r="D1442" s="1">
        <v>170</v>
      </c>
      <c r="E1442" s="1">
        <v>188</v>
      </c>
      <c r="F1442" s="1">
        <v>377</v>
      </c>
      <c r="G1442" s="2"/>
      <c r="H1442" s="22"/>
      <c r="I1442" s="1">
        <v>26</v>
      </c>
      <c r="J1442" s="1">
        <v>144</v>
      </c>
      <c r="K1442" s="1">
        <v>127</v>
      </c>
      <c r="L1442" s="1">
        <v>61</v>
      </c>
      <c r="M1442" s="1">
        <v>10</v>
      </c>
      <c r="N1442" s="1">
        <v>9</v>
      </c>
      <c r="O1442" s="1">
        <v>377</v>
      </c>
      <c r="P1442" s="2"/>
      <c r="Q1442" s="22"/>
      <c r="R1442" s="1">
        <v>44</v>
      </c>
      <c r="S1442" s="1">
        <v>52</v>
      </c>
      <c r="T1442" s="1">
        <v>77</v>
      </c>
      <c r="U1442" s="1">
        <v>86</v>
      </c>
      <c r="V1442" s="1">
        <v>118</v>
      </c>
      <c r="W1442" s="1">
        <v>377</v>
      </c>
      <c r="X1442" s="2"/>
      <c r="Y1442" s="22"/>
      <c r="Z1442" s="1">
        <v>69</v>
      </c>
      <c r="AA1442" s="1">
        <v>89</v>
      </c>
      <c r="AB1442" s="1">
        <v>46</v>
      </c>
      <c r="AC1442" s="1">
        <v>173</v>
      </c>
      <c r="AD1442" s="1">
        <v>377</v>
      </c>
      <c r="AE1442" s="2"/>
      <c r="AF1442" s="22"/>
      <c r="AG1442" s="1">
        <v>174</v>
      </c>
      <c r="AH1442" s="1">
        <v>203</v>
      </c>
      <c r="AI1442" s="1">
        <v>377</v>
      </c>
    </row>
    <row r="1443" spans="1:35" x14ac:dyDescent="0.35">
      <c r="A1443" s="23">
        <v>4</v>
      </c>
      <c r="B1443" s="13"/>
      <c r="C1443" s="1">
        <v>35</v>
      </c>
      <c r="D1443" s="1">
        <v>193</v>
      </c>
      <c r="E1443" s="1">
        <v>170</v>
      </c>
      <c r="F1443" s="1">
        <v>398</v>
      </c>
      <c r="G1443" s="2"/>
      <c r="H1443" s="22"/>
      <c r="I1443" s="1">
        <v>37</v>
      </c>
      <c r="J1443" s="1">
        <v>156</v>
      </c>
      <c r="K1443" s="1">
        <v>149</v>
      </c>
      <c r="L1443" s="1">
        <v>21</v>
      </c>
      <c r="M1443" s="1">
        <v>9</v>
      </c>
      <c r="N1443" s="1">
        <v>26</v>
      </c>
      <c r="O1443" s="1">
        <v>398</v>
      </c>
      <c r="P1443" s="2"/>
      <c r="Q1443" s="22"/>
      <c r="R1443" s="1">
        <v>68</v>
      </c>
      <c r="S1443" s="1">
        <v>78</v>
      </c>
      <c r="T1443" s="1">
        <v>66</v>
      </c>
      <c r="U1443" s="1">
        <v>69</v>
      </c>
      <c r="V1443" s="1">
        <v>117</v>
      </c>
      <c r="W1443" s="1">
        <v>398</v>
      </c>
      <c r="X1443" s="2"/>
      <c r="Y1443" s="22"/>
      <c r="Z1443" s="1">
        <v>80</v>
      </c>
      <c r="AA1443" s="1">
        <v>127</v>
      </c>
      <c r="AB1443" s="1">
        <v>89</v>
      </c>
      <c r="AC1443" s="1">
        <v>102</v>
      </c>
      <c r="AD1443" s="1">
        <v>398</v>
      </c>
      <c r="AE1443" s="2"/>
      <c r="AF1443" s="22"/>
      <c r="AG1443" s="1">
        <v>189</v>
      </c>
      <c r="AH1443" s="1">
        <v>209</v>
      </c>
      <c r="AI1443" s="1">
        <v>398</v>
      </c>
    </row>
    <row r="1444" spans="1:35" x14ac:dyDescent="0.35">
      <c r="A1444" s="23">
        <v>5</v>
      </c>
      <c r="B1444" s="13" t="s">
        <v>123</v>
      </c>
      <c r="C1444" s="1">
        <v>8</v>
      </c>
      <c r="D1444" s="1">
        <v>31</v>
      </c>
      <c r="E1444" s="1">
        <v>20</v>
      </c>
      <c r="F1444" s="1">
        <v>59</v>
      </c>
      <c r="G1444" s="2"/>
      <c r="H1444" s="22" t="s">
        <v>123</v>
      </c>
      <c r="I1444" s="1">
        <v>7</v>
      </c>
      <c r="J1444" s="1">
        <v>24</v>
      </c>
      <c r="K1444" s="1">
        <v>16</v>
      </c>
      <c r="L1444" s="1">
        <v>4</v>
      </c>
      <c r="M1444" s="1">
        <v>4</v>
      </c>
      <c r="N1444" s="1">
        <v>4</v>
      </c>
      <c r="O1444" s="1">
        <v>59</v>
      </c>
      <c r="P1444" s="2"/>
      <c r="Q1444" s="22" t="s">
        <v>123</v>
      </c>
      <c r="R1444" s="1">
        <v>10</v>
      </c>
      <c r="S1444" s="1">
        <v>9</v>
      </c>
      <c r="T1444" s="1">
        <v>5</v>
      </c>
      <c r="U1444" s="1">
        <v>10</v>
      </c>
      <c r="V1444" s="1">
        <v>25</v>
      </c>
      <c r="W1444" s="1">
        <v>59</v>
      </c>
      <c r="X1444" s="2"/>
      <c r="Y1444" s="22" t="s">
        <v>123</v>
      </c>
      <c r="Z1444" s="1">
        <v>19</v>
      </c>
      <c r="AA1444" s="1">
        <v>8</v>
      </c>
      <c r="AB1444" s="1">
        <v>16</v>
      </c>
      <c r="AC1444" s="1">
        <v>16</v>
      </c>
      <c r="AD1444" s="1">
        <v>59</v>
      </c>
      <c r="AE1444" s="2"/>
      <c r="AF1444" s="22" t="s">
        <v>123</v>
      </c>
      <c r="AG1444" s="1">
        <v>30</v>
      </c>
      <c r="AH1444" s="1">
        <v>29</v>
      </c>
      <c r="AI1444" s="1">
        <v>59</v>
      </c>
    </row>
    <row r="1445" spans="1:35" x14ac:dyDescent="0.35">
      <c r="A1445" s="23" t="s">
        <v>4</v>
      </c>
      <c r="B1445" s="13" t="s">
        <v>4</v>
      </c>
      <c r="C1445" s="1">
        <v>68</v>
      </c>
      <c r="D1445" s="1">
        <v>485</v>
      </c>
      <c r="E1445" s="1">
        <v>459</v>
      </c>
      <c r="F1445" s="3">
        <v>1012</v>
      </c>
      <c r="G1445" s="2"/>
      <c r="H1445" s="22" t="s">
        <v>4</v>
      </c>
      <c r="I1445" s="1">
        <v>86</v>
      </c>
      <c r="J1445" s="1">
        <v>399</v>
      </c>
      <c r="K1445" s="1">
        <v>363</v>
      </c>
      <c r="L1445" s="1">
        <v>96</v>
      </c>
      <c r="M1445" s="1">
        <v>26</v>
      </c>
      <c r="N1445" s="1">
        <v>42</v>
      </c>
      <c r="O1445" s="3">
        <v>1012</v>
      </c>
      <c r="P1445" s="2"/>
      <c r="Q1445" s="22" t="s">
        <v>4</v>
      </c>
      <c r="R1445" s="1">
        <v>149</v>
      </c>
      <c r="S1445" s="1">
        <v>171</v>
      </c>
      <c r="T1445" s="1">
        <v>183</v>
      </c>
      <c r="U1445" s="1">
        <v>198</v>
      </c>
      <c r="V1445" s="1">
        <v>311</v>
      </c>
      <c r="W1445" s="3">
        <v>1012</v>
      </c>
      <c r="X1445" s="2"/>
      <c r="Y1445" s="22" t="s">
        <v>4</v>
      </c>
      <c r="Z1445" s="1">
        <v>200</v>
      </c>
      <c r="AA1445" s="1">
        <v>259</v>
      </c>
      <c r="AB1445" s="1">
        <v>186</v>
      </c>
      <c r="AC1445" s="1">
        <v>367</v>
      </c>
      <c r="AD1445" s="3">
        <v>1012</v>
      </c>
      <c r="AE1445" s="2"/>
      <c r="AF1445" s="22" t="s">
        <v>4</v>
      </c>
      <c r="AG1445" s="1">
        <v>483</v>
      </c>
      <c r="AH1445" s="1">
        <v>529</v>
      </c>
      <c r="AI1445" s="3">
        <v>1012</v>
      </c>
    </row>
    <row r="1446" spans="1:35" x14ac:dyDescent="0.35">
      <c r="A1446" s="5" t="s">
        <v>452</v>
      </c>
      <c r="B1446" s="5" t="s">
        <v>452</v>
      </c>
      <c r="C1446" s="4"/>
      <c r="D1446" s="4"/>
      <c r="E1446" s="4"/>
      <c r="F1446" s="4"/>
      <c r="G1446" s="4"/>
      <c r="H1446" s="22"/>
      <c r="I1446" s="4"/>
      <c r="J1446" s="4"/>
      <c r="K1446" s="4"/>
      <c r="L1446" s="4"/>
      <c r="M1446" s="4"/>
      <c r="N1446" s="4"/>
      <c r="O1446" s="4"/>
      <c r="P1446" s="4"/>
      <c r="Q1446" s="22"/>
      <c r="R1446" s="4"/>
      <c r="S1446" s="4"/>
      <c r="T1446" s="4"/>
      <c r="U1446" s="4"/>
      <c r="V1446" s="4"/>
      <c r="W1446" s="4"/>
      <c r="X1446" s="4"/>
      <c r="Y1446" s="22"/>
      <c r="Z1446" s="4"/>
      <c r="AA1446" s="4"/>
      <c r="AB1446" s="4"/>
      <c r="AC1446" s="4"/>
      <c r="AD1446" s="4"/>
      <c r="AE1446" s="4"/>
      <c r="AF1446" s="22"/>
      <c r="AG1446" s="4"/>
      <c r="AH1446" s="4"/>
      <c r="AI1446" s="4"/>
    </row>
    <row r="1447" spans="1:35" ht="58" x14ac:dyDescent="0.35">
      <c r="A1447" s="23" t="s">
        <v>636</v>
      </c>
      <c r="B1447" s="10" t="s">
        <v>342</v>
      </c>
      <c r="C1447" s="1"/>
      <c r="D1447" s="1"/>
      <c r="E1447" s="1"/>
      <c r="F1447" s="1"/>
      <c r="G1447" s="2"/>
      <c r="H1447" s="22" t="s">
        <v>342</v>
      </c>
      <c r="I1447" s="1"/>
      <c r="J1447" s="1"/>
      <c r="K1447" s="1"/>
      <c r="L1447" s="1"/>
      <c r="M1447" s="1"/>
      <c r="N1447" s="1"/>
      <c r="O1447" s="1"/>
      <c r="P1447" s="2"/>
      <c r="Q1447" s="22" t="s">
        <v>342</v>
      </c>
      <c r="R1447" s="1"/>
      <c r="S1447" s="1"/>
      <c r="T1447" s="1"/>
      <c r="U1447" s="1"/>
      <c r="V1447" s="1"/>
      <c r="W1447" s="1"/>
      <c r="X1447" s="2"/>
      <c r="Y1447" s="22" t="s">
        <v>342</v>
      </c>
      <c r="Z1447" s="1"/>
      <c r="AA1447" s="1"/>
      <c r="AB1447" s="1"/>
      <c r="AC1447" s="1"/>
      <c r="AD1447" s="1"/>
      <c r="AE1447" s="2"/>
      <c r="AF1447" s="22" t="s">
        <v>342</v>
      </c>
      <c r="AG1447" s="1"/>
      <c r="AH1447" s="1"/>
      <c r="AI1447" s="1"/>
    </row>
    <row r="1448" spans="1:35" ht="29" x14ac:dyDescent="0.35">
      <c r="A1448" s="23" t="s">
        <v>343</v>
      </c>
      <c r="B1448" s="27" t="s">
        <v>343</v>
      </c>
      <c r="C1448" s="1">
        <v>19</v>
      </c>
      <c r="D1448" s="1">
        <v>128</v>
      </c>
      <c r="E1448" s="1">
        <v>125</v>
      </c>
      <c r="F1448" s="1">
        <v>272</v>
      </c>
      <c r="G1448" s="2"/>
      <c r="H1448" s="22" t="s">
        <v>343</v>
      </c>
      <c r="I1448" s="1">
        <v>24</v>
      </c>
      <c r="J1448" s="1">
        <v>104</v>
      </c>
      <c r="K1448" s="1">
        <v>76</v>
      </c>
      <c r="L1448" s="1">
        <v>49</v>
      </c>
      <c r="M1448" s="1">
        <v>4</v>
      </c>
      <c r="N1448" s="1">
        <v>15</v>
      </c>
      <c r="O1448" s="1">
        <v>272</v>
      </c>
      <c r="P1448" s="2"/>
      <c r="Q1448" s="22" t="s">
        <v>343</v>
      </c>
      <c r="R1448" s="1">
        <v>30</v>
      </c>
      <c r="S1448" s="1">
        <v>30</v>
      </c>
      <c r="T1448" s="1">
        <v>46</v>
      </c>
      <c r="U1448" s="1">
        <v>47</v>
      </c>
      <c r="V1448" s="1">
        <v>119</v>
      </c>
      <c r="W1448" s="1">
        <v>272</v>
      </c>
      <c r="X1448" s="2"/>
      <c r="Y1448" s="22" t="s">
        <v>343</v>
      </c>
      <c r="Z1448" s="1">
        <v>75</v>
      </c>
      <c r="AA1448" s="1">
        <v>46</v>
      </c>
      <c r="AB1448" s="1">
        <v>32</v>
      </c>
      <c r="AC1448" s="1">
        <v>119</v>
      </c>
      <c r="AD1448" s="1">
        <v>272</v>
      </c>
      <c r="AE1448" s="2"/>
      <c r="AF1448" s="22" t="s">
        <v>343</v>
      </c>
      <c r="AG1448" s="1">
        <v>127</v>
      </c>
      <c r="AH1448" s="1">
        <v>145</v>
      </c>
      <c r="AI1448" s="1">
        <v>272</v>
      </c>
    </row>
    <row r="1449" spans="1:35" x14ac:dyDescent="0.35">
      <c r="A1449" s="23" t="s">
        <v>344</v>
      </c>
      <c r="B1449" s="27" t="s">
        <v>344</v>
      </c>
      <c r="C1449" s="1">
        <v>22</v>
      </c>
      <c r="D1449" s="1">
        <v>167</v>
      </c>
      <c r="E1449" s="1">
        <v>171</v>
      </c>
      <c r="F1449" s="1">
        <v>360</v>
      </c>
      <c r="G1449" s="2"/>
      <c r="H1449" s="22" t="s">
        <v>344</v>
      </c>
      <c r="I1449" s="1">
        <v>15</v>
      </c>
      <c r="J1449" s="1">
        <v>152</v>
      </c>
      <c r="K1449" s="1">
        <v>140</v>
      </c>
      <c r="L1449" s="1">
        <v>31</v>
      </c>
      <c r="M1449" s="1">
        <v>13</v>
      </c>
      <c r="N1449" s="1">
        <v>9</v>
      </c>
      <c r="O1449" s="1">
        <v>360</v>
      </c>
      <c r="P1449" s="2"/>
      <c r="Q1449" s="22" t="s">
        <v>344</v>
      </c>
      <c r="R1449" s="1">
        <v>57</v>
      </c>
      <c r="S1449" s="1">
        <v>59</v>
      </c>
      <c r="T1449" s="1">
        <v>64</v>
      </c>
      <c r="U1449" s="1">
        <v>80</v>
      </c>
      <c r="V1449" s="1">
        <v>100</v>
      </c>
      <c r="W1449" s="1">
        <v>360</v>
      </c>
      <c r="X1449" s="2"/>
      <c r="Y1449" s="22" t="s">
        <v>344</v>
      </c>
      <c r="Z1449" s="1">
        <v>43</v>
      </c>
      <c r="AA1449" s="1">
        <v>159</v>
      </c>
      <c r="AB1449" s="1">
        <v>51</v>
      </c>
      <c r="AC1449" s="1">
        <v>107</v>
      </c>
      <c r="AD1449" s="1">
        <v>360</v>
      </c>
      <c r="AE1449" s="2"/>
      <c r="AF1449" s="22" t="s">
        <v>344</v>
      </c>
      <c r="AG1449" s="1">
        <v>155</v>
      </c>
      <c r="AH1449" s="1">
        <v>205</v>
      </c>
      <c r="AI1449" s="1">
        <v>360</v>
      </c>
    </row>
    <row r="1450" spans="1:35" x14ac:dyDescent="0.35">
      <c r="A1450" s="23" t="s">
        <v>345</v>
      </c>
      <c r="B1450" s="27" t="s">
        <v>345</v>
      </c>
      <c r="C1450" s="1">
        <v>26</v>
      </c>
      <c r="D1450" s="1">
        <v>185</v>
      </c>
      <c r="E1450" s="1">
        <v>161</v>
      </c>
      <c r="F1450" s="1">
        <v>372</v>
      </c>
      <c r="G1450" s="2"/>
      <c r="H1450" s="22" t="s">
        <v>345</v>
      </c>
      <c r="I1450" s="1">
        <v>46</v>
      </c>
      <c r="J1450" s="1">
        <v>139</v>
      </c>
      <c r="K1450" s="1">
        <v>145</v>
      </c>
      <c r="L1450" s="1">
        <v>16</v>
      </c>
      <c r="M1450" s="1">
        <v>9</v>
      </c>
      <c r="N1450" s="1">
        <v>17</v>
      </c>
      <c r="O1450" s="1">
        <v>372</v>
      </c>
      <c r="P1450" s="2"/>
      <c r="Q1450" s="22" t="s">
        <v>345</v>
      </c>
      <c r="R1450" s="1">
        <v>62</v>
      </c>
      <c r="S1450" s="1">
        <v>80</v>
      </c>
      <c r="T1450" s="1">
        <v>70</v>
      </c>
      <c r="U1450" s="1">
        <v>69</v>
      </c>
      <c r="V1450" s="1">
        <v>91</v>
      </c>
      <c r="W1450" s="1">
        <v>372</v>
      </c>
      <c r="X1450" s="2"/>
      <c r="Y1450" s="22" t="s">
        <v>345</v>
      </c>
      <c r="Z1450" s="1">
        <v>80</v>
      </c>
      <c r="AA1450" s="1">
        <v>52</v>
      </c>
      <c r="AB1450" s="1">
        <v>101</v>
      </c>
      <c r="AC1450" s="1">
        <v>139</v>
      </c>
      <c r="AD1450" s="1">
        <v>372</v>
      </c>
      <c r="AE1450" s="2"/>
      <c r="AF1450" s="22" t="s">
        <v>345</v>
      </c>
      <c r="AG1450" s="1">
        <v>196</v>
      </c>
      <c r="AH1450" s="1">
        <v>176</v>
      </c>
      <c r="AI1450" s="1">
        <v>372</v>
      </c>
    </row>
    <row r="1451" spans="1:35" x14ac:dyDescent="0.35">
      <c r="A1451" s="23" t="s">
        <v>346</v>
      </c>
      <c r="B1451" s="27" t="s">
        <v>346</v>
      </c>
      <c r="C1451" s="1">
        <v>1</v>
      </c>
      <c r="D1451" s="1">
        <v>5</v>
      </c>
      <c r="E1451" s="1">
        <v>2</v>
      </c>
      <c r="F1451" s="1">
        <v>8</v>
      </c>
      <c r="G1451" s="2"/>
      <c r="H1451" s="22" t="s">
        <v>346</v>
      </c>
      <c r="I1451" s="1">
        <v>1</v>
      </c>
      <c r="J1451" s="1">
        <v>4</v>
      </c>
      <c r="K1451" s="1">
        <v>2</v>
      </c>
      <c r="L1451" s="1">
        <v>0</v>
      </c>
      <c r="M1451" s="1">
        <v>0</v>
      </c>
      <c r="N1451" s="1">
        <v>1</v>
      </c>
      <c r="O1451" s="1">
        <v>8</v>
      </c>
      <c r="P1451" s="2"/>
      <c r="Q1451" s="22" t="s">
        <v>346</v>
      </c>
      <c r="R1451" s="1">
        <v>0</v>
      </c>
      <c r="S1451" s="1">
        <v>2</v>
      </c>
      <c r="T1451" s="1">
        <v>3</v>
      </c>
      <c r="U1451" s="1">
        <v>2</v>
      </c>
      <c r="V1451" s="1">
        <v>1</v>
      </c>
      <c r="W1451" s="1">
        <v>8</v>
      </c>
      <c r="X1451" s="2"/>
      <c r="Y1451" s="22" t="s">
        <v>346</v>
      </c>
      <c r="Z1451" s="1">
        <v>2</v>
      </c>
      <c r="AA1451" s="1">
        <v>2</v>
      </c>
      <c r="AB1451" s="1">
        <v>2</v>
      </c>
      <c r="AC1451" s="1">
        <v>2</v>
      </c>
      <c r="AD1451" s="1">
        <v>8</v>
      </c>
      <c r="AE1451" s="2"/>
      <c r="AF1451" s="22" t="s">
        <v>346</v>
      </c>
      <c r="AG1451" s="1">
        <v>5</v>
      </c>
      <c r="AH1451" s="1">
        <v>3</v>
      </c>
      <c r="AI1451" s="1">
        <v>8</v>
      </c>
    </row>
    <row r="1452" spans="1:35" x14ac:dyDescent="0.35">
      <c r="A1452" s="23" t="s">
        <v>4</v>
      </c>
      <c r="B1452" s="27" t="s">
        <v>4</v>
      </c>
      <c r="C1452" s="1">
        <v>68</v>
      </c>
      <c r="D1452" s="1">
        <v>485</v>
      </c>
      <c r="E1452" s="1">
        <v>459</v>
      </c>
      <c r="F1452" s="3">
        <v>1012</v>
      </c>
      <c r="G1452" s="2"/>
      <c r="H1452" s="22" t="s">
        <v>4</v>
      </c>
      <c r="I1452" s="1">
        <v>86</v>
      </c>
      <c r="J1452" s="1">
        <v>399</v>
      </c>
      <c r="K1452" s="1">
        <v>363</v>
      </c>
      <c r="L1452" s="1">
        <v>96</v>
      </c>
      <c r="M1452" s="1">
        <v>26</v>
      </c>
      <c r="N1452" s="1">
        <v>42</v>
      </c>
      <c r="O1452" s="3">
        <v>1012</v>
      </c>
      <c r="P1452" s="2"/>
      <c r="Q1452" s="22" t="s">
        <v>4</v>
      </c>
      <c r="R1452" s="1">
        <v>149</v>
      </c>
      <c r="S1452" s="1">
        <v>171</v>
      </c>
      <c r="T1452" s="1">
        <v>183</v>
      </c>
      <c r="U1452" s="1">
        <v>198</v>
      </c>
      <c r="V1452" s="1">
        <v>311</v>
      </c>
      <c r="W1452" s="3">
        <v>1012</v>
      </c>
      <c r="X1452" s="2"/>
      <c r="Y1452" s="22" t="s">
        <v>4</v>
      </c>
      <c r="Z1452" s="1">
        <v>200</v>
      </c>
      <c r="AA1452" s="1">
        <v>259</v>
      </c>
      <c r="AB1452" s="1">
        <v>186</v>
      </c>
      <c r="AC1452" s="1">
        <v>367</v>
      </c>
      <c r="AD1452" s="3">
        <v>1012</v>
      </c>
      <c r="AE1452" s="2"/>
      <c r="AF1452" s="22" t="s">
        <v>4</v>
      </c>
      <c r="AG1452" s="1">
        <v>483</v>
      </c>
      <c r="AH1452" s="1">
        <v>529</v>
      </c>
      <c r="AI1452" s="3">
        <v>1012</v>
      </c>
    </row>
    <row r="1453" spans="1:35" x14ac:dyDescent="0.35">
      <c r="A1453" s="5" t="s">
        <v>452</v>
      </c>
      <c r="B1453" s="5" t="s">
        <v>452</v>
      </c>
      <c r="C1453" s="4"/>
      <c r="D1453" s="4"/>
      <c r="E1453" s="4"/>
      <c r="F1453" s="4"/>
      <c r="G1453" s="4"/>
      <c r="H1453" s="22"/>
      <c r="I1453" s="4"/>
      <c r="J1453" s="4"/>
      <c r="K1453" s="4"/>
      <c r="L1453" s="4"/>
      <c r="M1453" s="4"/>
      <c r="N1453" s="4"/>
      <c r="O1453" s="4"/>
      <c r="P1453" s="4"/>
      <c r="Q1453" s="22"/>
      <c r="R1453" s="4"/>
      <c r="S1453" s="4"/>
      <c r="T1453" s="4"/>
      <c r="U1453" s="4"/>
      <c r="V1453" s="4"/>
      <c r="W1453" s="4"/>
      <c r="X1453" s="4"/>
      <c r="Y1453" s="22"/>
      <c r="Z1453" s="4"/>
      <c r="AA1453" s="4"/>
      <c r="AB1453" s="4"/>
      <c r="AC1453" s="4"/>
      <c r="AD1453" s="4"/>
      <c r="AE1453" s="4"/>
      <c r="AF1453" s="22"/>
      <c r="AG1453" s="4"/>
      <c r="AH1453" s="4"/>
      <c r="AI1453" s="4"/>
    </row>
    <row r="1454" spans="1:35" ht="43.5" x14ac:dyDescent="0.35">
      <c r="A1454" s="23" t="s">
        <v>347</v>
      </c>
      <c r="B1454" s="27" t="s">
        <v>347</v>
      </c>
      <c r="C1454" s="1"/>
      <c r="D1454" s="1"/>
      <c r="E1454" s="1"/>
      <c r="F1454" s="1"/>
      <c r="G1454" s="2"/>
      <c r="H1454" s="22" t="s">
        <v>347</v>
      </c>
      <c r="I1454" s="1"/>
      <c r="J1454" s="1"/>
      <c r="K1454" s="1"/>
      <c r="L1454" s="1"/>
      <c r="M1454" s="1"/>
      <c r="N1454" s="1"/>
      <c r="O1454" s="1"/>
      <c r="P1454" s="2"/>
      <c r="Q1454" s="22" t="s">
        <v>347</v>
      </c>
      <c r="R1454" s="1"/>
      <c r="S1454" s="1"/>
      <c r="T1454" s="1"/>
      <c r="U1454" s="1"/>
      <c r="V1454" s="1"/>
      <c r="W1454" s="1"/>
      <c r="X1454" s="2"/>
      <c r="Y1454" s="22" t="s">
        <v>347</v>
      </c>
      <c r="Z1454" s="1"/>
      <c r="AA1454" s="1"/>
      <c r="AB1454" s="1"/>
      <c r="AC1454" s="1"/>
      <c r="AD1454" s="1"/>
      <c r="AE1454" s="2"/>
      <c r="AF1454" s="22" t="s">
        <v>347</v>
      </c>
      <c r="AG1454" s="1"/>
      <c r="AH1454" s="1"/>
      <c r="AI1454" s="1"/>
    </row>
    <row r="1455" spans="1:35" x14ac:dyDescent="0.35">
      <c r="A1455" s="23" t="s">
        <v>7</v>
      </c>
      <c r="B1455" s="27" t="s">
        <v>7</v>
      </c>
      <c r="C1455" s="1">
        <v>32</v>
      </c>
      <c r="D1455" s="1">
        <v>194</v>
      </c>
      <c r="E1455" s="1">
        <v>200</v>
      </c>
      <c r="F1455" s="1">
        <v>426</v>
      </c>
      <c r="G1455" s="2"/>
      <c r="H1455" s="22" t="s">
        <v>7</v>
      </c>
      <c r="I1455" s="1">
        <v>22</v>
      </c>
      <c r="J1455" s="1">
        <v>172</v>
      </c>
      <c r="K1455" s="1">
        <v>145</v>
      </c>
      <c r="L1455" s="1">
        <v>55</v>
      </c>
      <c r="M1455" s="1">
        <v>12</v>
      </c>
      <c r="N1455" s="1">
        <v>20</v>
      </c>
      <c r="O1455" s="1">
        <v>426</v>
      </c>
      <c r="P1455" s="2"/>
      <c r="Q1455" s="22" t="s">
        <v>7</v>
      </c>
      <c r="R1455" s="1">
        <v>58</v>
      </c>
      <c r="S1455" s="1">
        <v>63</v>
      </c>
      <c r="T1455" s="1">
        <v>85</v>
      </c>
      <c r="U1455" s="1">
        <v>78</v>
      </c>
      <c r="V1455" s="1">
        <v>142</v>
      </c>
      <c r="W1455" s="1">
        <v>426</v>
      </c>
      <c r="X1455" s="2"/>
      <c r="Y1455" s="22" t="s">
        <v>7</v>
      </c>
      <c r="Z1455" s="1">
        <v>89</v>
      </c>
      <c r="AA1455" s="1">
        <v>115</v>
      </c>
      <c r="AB1455" s="1">
        <v>71</v>
      </c>
      <c r="AC1455" s="1">
        <v>151</v>
      </c>
      <c r="AD1455" s="1">
        <v>426</v>
      </c>
      <c r="AE1455" s="2"/>
      <c r="AF1455" s="22" t="s">
        <v>7</v>
      </c>
      <c r="AG1455" s="1">
        <v>190</v>
      </c>
      <c r="AH1455" s="1">
        <v>236</v>
      </c>
      <c r="AI1455" s="1">
        <v>426</v>
      </c>
    </row>
    <row r="1456" spans="1:35" x14ac:dyDescent="0.35">
      <c r="A1456" s="23" t="s">
        <v>35</v>
      </c>
      <c r="B1456" s="27" t="s">
        <v>35</v>
      </c>
      <c r="C1456" s="1">
        <v>36</v>
      </c>
      <c r="D1456" s="1">
        <v>291</v>
      </c>
      <c r="E1456" s="1">
        <v>259</v>
      </c>
      <c r="F1456" s="1">
        <v>586</v>
      </c>
      <c r="G1456" s="2"/>
      <c r="H1456" s="22" t="s">
        <v>35</v>
      </c>
      <c r="I1456" s="1">
        <v>64</v>
      </c>
      <c r="J1456" s="1">
        <v>227</v>
      </c>
      <c r="K1456" s="1">
        <v>218</v>
      </c>
      <c r="L1456" s="1">
        <v>41</v>
      </c>
      <c r="M1456" s="1">
        <v>14</v>
      </c>
      <c r="N1456" s="1">
        <v>22</v>
      </c>
      <c r="O1456" s="1">
        <v>586</v>
      </c>
      <c r="P1456" s="2"/>
      <c r="Q1456" s="22" t="s">
        <v>35</v>
      </c>
      <c r="R1456" s="1">
        <v>91</v>
      </c>
      <c r="S1456" s="1">
        <v>108</v>
      </c>
      <c r="T1456" s="1">
        <v>98</v>
      </c>
      <c r="U1456" s="1">
        <v>120</v>
      </c>
      <c r="V1456" s="1">
        <v>169</v>
      </c>
      <c r="W1456" s="1">
        <v>586</v>
      </c>
      <c r="X1456" s="2"/>
      <c r="Y1456" s="22" t="s">
        <v>35</v>
      </c>
      <c r="Z1456" s="1">
        <v>111</v>
      </c>
      <c r="AA1456" s="1">
        <v>144</v>
      </c>
      <c r="AB1456" s="1">
        <v>115</v>
      </c>
      <c r="AC1456" s="1">
        <v>216</v>
      </c>
      <c r="AD1456" s="1">
        <v>586</v>
      </c>
      <c r="AE1456" s="2"/>
      <c r="AF1456" s="22" t="s">
        <v>35</v>
      </c>
      <c r="AG1456" s="1">
        <v>293</v>
      </c>
      <c r="AH1456" s="1">
        <v>293</v>
      </c>
      <c r="AI1456" s="1">
        <v>586</v>
      </c>
    </row>
    <row r="1457" spans="1:35" x14ac:dyDescent="0.35">
      <c r="A1457" s="23" t="s">
        <v>4</v>
      </c>
      <c r="B1457" s="27" t="s">
        <v>4</v>
      </c>
      <c r="C1457" s="1">
        <v>68</v>
      </c>
      <c r="D1457" s="1">
        <v>485</v>
      </c>
      <c r="E1457" s="1">
        <v>459</v>
      </c>
      <c r="F1457" s="3">
        <v>1012</v>
      </c>
      <c r="G1457" s="2"/>
      <c r="H1457" s="22" t="s">
        <v>4</v>
      </c>
      <c r="I1457" s="1">
        <v>86</v>
      </c>
      <c r="J1457" s="1">
        <v>399</v>
      </c>
      <c r="K1457" s="1">
        <v>363</v>
      </c>
      <c r="L1457" s="1">
        <v>96</v>
      </c>
      <c r="M1457" s="1">
        <v>26</v>
      </c>
      <c r="N1457" s="1">
        <v>42</v>
      </c>
      <c r="O1457" s="3">
        <v>1012</v>
      </c>
      <c r="P1457" s="2"/>
      <c r="Q1457" s="22" t="s">
        <v>4</v>
      </c>
      <c r="R1457" s="1">
        <v>149</v>
      </c>
      <c r="S1457" s="1">
        <v>171</v>
      </c>
      <c r="T1457" s="1">
        <v>183</v>
      </c>
      <c r="U1457" s="1">
        <v>198</v>
      </c>
      <c r="V1457" s="1">
        <v>311</v>
      </c>
      <c r="W1457" s="3">
        <v>1012</v>
      </c>
      <c r="X1457" s="2"/>
      <c r="Y1457" s="22" t="s">
        <v>4</v>
      </c>
      <c r="Z1457" s="1">
        <v>200</v>
      </c>
      <c r="AA1457" s="1">
        <v>259</v>
      </c>
      <c r="AB1457" s="1">
        <v>186</v>
      </c>
      <c r="AC1457" s="1">
        <v>367</v>
      </c>
      <c r="AD1457" s="3">
        <v>1012</v>
      </c>
      <c r="AE1457" s="2"/>
      <c r="AF1457" s="22" t="s">
        <v>4</v>
      </c>
      <c r="AG1457" s="1">
        <v>483</v>
      </c>
      <c r="AH1457" s="1">
        <v>529</v>
      </c>
      <c r="AI1457" s="3">
        <v>1012</v>
      </c>
    </row>
    <row r="1458" spans="1:35" x14ac:dyDescent="0.35">
      <c r="A1458" s="5" t="s">
        <v>452</v>
      </c>
      <c r="B1458" s="5" t="s">
        <v>452</v>
      </c>
      <c r="C1458" s="4"/>
      <c r="D1458" s="4"/>
      <c r="E1458" s="4"/>
      <c r="F1458" s="4"/>
      <c r="G1458" s="4"/>
      <c r="H1458" s="22"/>
      <c r="I1458" s="4"/>
      <c r="J1458" s="4"/>
      <c r="K1458" s="4"/>
      <c r="L1458" s="4"/>
      <c r="M1458" s="4"/>
      <c r="N1458" s="4"/>
      <c r="O1458" s="4"/>
      <c r="P1458" s="4"/>
      <c r="Q1458" s="22"/>
      <c r="R1458" s="4"/>
      <c r="S1458" s="4"/>
      <c r="T1458" s="4"/>
      <c r="U1458" s="4"/>
      <c r="V1458" s="4"/>
      <c r="W1458" s="4"/>
      <c r="X1458" s="4"/>
      <c r="Y1458" s="22"/>
      <c r="Z1458" s="4"/>
      <c r="AA1458" s="4"/>
      <c r="AB1458" s="4"/>
      <c r="AC1458" s="4"/>
      <c r="AD1458" s="4"/>
      <c r="AE1458" s="4"/>
      <c r="AF1458" s="22"/>
      <c r="AG1458" s="4"/>
      <c r="AH1458" s="4"/>
      <c r="AI1458" s="4"/>
    </row>
    <row r="1459" spans="1:35" ht="58" x14ac:dyDescent="0.35">
      <c r="A1459" s="23" t="s">
        <v>348</v>
      </c>
      <c r="B1459" s="27" t="s">
        <v>348</v>
      </c>
      <c r="C1459" s="1"/>
      <c r="D1459" s="1"/>
      <c r="E1459" s="1"/>
      <c r="F1459" s="1"/>
      <c r="G1459" s="2"/>
      <c r="H1459" s="22" t="s">
        <v>348</v>
      </c>
      <c r="I1459" s="1"/>
      <c r="J1459" s="1"/>
      <c r="K1459" s="1"/>
      <c r="L1459" s="1"/>
      <c r="M1459" s="1"/>
      <c r="N1459" s="1"/>
      <c r="O1459" s="1"/>
      <c r="P1459" s="2"/>
      <c r="Q1459" s="22" t="s">
        <v>348</v>
      </c>
      <c r="R1459" s="1"/>
      <c r="S1459" s="1"/>
      <c r="T1459" s="1"/>
      <c r="U1459" s="1"/>
      <c r="V1459" s="1"/>
      <c r="W1459" s="1"/>
      <c r="X1459" s="2"/>
      <c r="Y1459" s="22" t="s">
        <v>348</v>
      </c>
      <c r="Z1459" s="1"/>
      <c r="AA1459" s="1"/>
      <c r="AB1459" s="1"/>
      <c r="AC1459" s="1"/>
      <c r="AD1459" s="1"/>
      <c r="AE1459" s="2"/>
      <c r="AF1459" s="22" t="s">
        <v>348</v>
      </c>
      <c r="AG1459" s="1"/>
      <c r="AH1459" s="1"/>
      <c r="AI1459" s="1"/>
    </row>
    <row r="1460" spans="1:35" ht="29" x14ac:dyDescent="0.35">
      <c r="A1460" s="23" t="s">
        <v>349</v>
      </c>
      <c r="B1460" s="27" t="s">
        <v>349</v>
      </c>
      <c r="C1460" s="1">
        <v>54</v>
      </c>
      <c r="D1460" s="1">
        <v>262</v>
      </c>
      <c r="E1460" s="1">
        <v>227</v>
      </c>
      <c r="F1460" s="1">
        <v>543</v>
      </c>
      <c r="G1460" s="2"/>
      <c r="H1460" s="22" t="s">
        <v>349</v>
      </c>
      <c r="I1460" s="1">
        <v>47</v>
      </c>
      <c r="J1460" s="1">
        <v>215</v>
      </c>
      <c r="K1460" s="1">
        <v>159</v>
      </c>
      <c r="L1460" s="1">
        <v>68</v>
      </c>
      <c r="M1460" s="1">
        <v>18</v>
      </c>
      <c r="N1460" s="1">
        <v>36</v>
      </c>
      <c r="O1460" s="1">
        <v>543</v>
      </c>
      <c r="P1460" s="2"/>
      <c r="Q1460" s="22" t="s">
        <v>349</v>
      </c>
      <c r="R1460" s="1">
        <v>67</v>
      </c>
      <c r="S1460" s="1">
        <v>94</v>
      </c>
      <c r="T1460" s="1">
        <v>98</v>
      </c>
      <c r="U1460" s="1">
        <v>98</v>
      </c>
      <c r="V1460" s="1">
        <v>186</v>
      </c>
      <c r="W1460" s="1">
        <v>543</v>
      </c>
      <c r="X1460" s="2"/>
      <c r="Y1460" s="22" t="s">
        <v>349</v>
      </c>
      <c r="Z1460" s="1">
        <v>115</v>
      </c>
      <c r="AA1460" s="1">
        <v>132</v>
      </c>
      <c r="AB1460" s="1">
        <v>112</v>
      </c>
      <c r="AC1460" s="1">
        <v>184</v>
      </c>
      <c r="AD1460" s="1">
        <v>543</v>
      </c>
      <c r="AE1460" s="2"/>
      <c r="AF1460" s="22" t="s">
        <v>349</v>
      </c>
      <c r="AG1460" s="1">
        <v>262</v>
      </c>
      <c r="AH1460" s="1">
        <v>281</v>
      </c>
      <c r="AI1460" s="1">
        <v>543</v>
      </c>
    </row>
    <row r="1461" spans="1:35" ht="29" x14ac:dyDescent="0.35">
      <c r="A1461" s="23" t="s">
        <v>350</v>
      </c>
      <c r="B1461" s="27" t="s">
        <v>350</v>
      </c>
      <c r="C1461" s="1">
        <v>11</v>
      </c>
      <c r="D1461" s="1">
        <v>164</v>
      </c>
      <c r="E1461" s="1">
        <v>192</v>
      </c>
      <c r="F1461" s="1">
        <v>367</v>
      </c>
      <c r="G1461" s="2"/>
      <c r="H1461" s="22" t="s">
        <v>350</v>
      </c>
      <c r="I1461" s="1">
        <v>25</v>
      </c>
      <c r="J1461" s="1">
        <v>139</v>
      </c>
      <c r="K1461" s="1">
        <v>172</v>
      </c>
      <c r="L1461" s="1">
        <v>20</v>
      </c>
      <c r="M1461" s="1">
        <v>7</v>
      </c>
      <c r="N1461" s="1">
        <v>4</v>
      </c>
      <c r="O1461" s="1">
        <v>367</v>
      </c>
      <c r="P1461" s="2"/>
      <c r="Q1461" s="22" t="s">
        <v>350</v>
      </c>
      <c r="R1461" s="1">
        <v>62</v>
      </c>
      <c r="S1461" s="1">
        <v>58</v>
      </c>
      <c r="T1461" s="1">
        <v>69</v>
      </c>
      <c r="U1461" s="1">
        <v>81</v>
      </c>
      <c r="V1461" s="1">
        <v>97</v>
      </c>
      <c r="W1461" s="1">
        <v>367</v>
      </c>
      <c r="X1461" s="2"/>
      <c r="Y1461" s="22" t="s">
        <v>350</v>
      </c>
      <c r="Z1461" s="1">
        <v>59</v>
      </c>
      <c r="AA1461" s="1">
        <v>99</v>
      </c>
      <c r="AB1461" s="1">
        <v>60</v>
      </c>
      <c r="AC1461" s="1">
        <v>149</v>
      </c>
      <c r="AD1461" s="1">
        <v>367</v>
      </c>
      <c r="AE1461" s="2"/>
      <c r="AF1461" s="22" t="s">
        <v>350</v>
      </c>
      <c r="AG1461" s="1">
        <v>170</v>
      </c>
      <c r="AH1461" s="1">
        <v>197</v>
      </c>
      <c r="AI1461" s="1">
        <v>367</v>
      </c>
    </row>
    <row r="1462" spans="1:35" x14ac:dyDescent="0.35">
      <c r="A1462" s="23" t="s">
        <v>351</v>
      </c>
      <c r="B1462" s="27" t="s">
        <v>351</v>
      </c>
      <c r="C1462" s="1">
        <v>3</v>
      </c>
      <c r="D1462" s="1">
        <v>54</v>
      </c>
      <c r="E1462" s="1">
        <v>40</v>
      </c>
      <c r="F1462" s="1">
        <v>97</v>
      </c>
      <c r="G1462" s="2"/>
      <c r="H1462" s="22" t="s">
        <v>351</v>
      </c>
      <c r="I1462" s="1">
        <v>12</v>
      </c>
      <c r="J1462" s="1">
        <v>42</v>
      </c>
      <c r="K1462" s="1">
        <v>32</v>
      </c>
      <c r="L1462" s="1">
        <v>8</v>
      </c>
      <c r="M1462" s="1">
        <v>1</v>
      </c>
      <c r="N1462" s="1">
        <v>2</v>
      </c>
      <c r="O1462" s="1">
        <v>97</v>
      </c>
      <c r="P1462" s="2"/>
      <c r="Q1462" s="22" t="s">
        <v>351</v>
      </c>
      <c r="R1462" s="1">
        <v>20</v>
      </c>
      <c r="S1462" s="1">
        <v>18</v>
      </c>
      <c r="T1462" s="1">
        <v>16</v>
      </c>
      <c r="U1462" s="1">
        <v>17</v>
      </c>
      <c r="V1462" s="1">
        <v>26</v>
      </c>
      <c r="W1462" s="1">
        <v>97</v>
      </c>
      <c r="X1462" s="2"/>
      <c r="Y1462" s="22" t="s">
        <v>351</v>
      </c>
      <c r="Z1462" s="1">
        <v>24</v>
      </c>
      <c r="AA1462" s="1">
        <v>27</v>
      </c>
      <c r="AB1462" s="1">
        <v>14</v>
      </c>
      <c r="AC1462" s="1">
        <v>32</v>
      </c>
      <c r="AD1462" s="1">
        <v>97</v>
      </c>
      <c r="AE1462" s="2"/>
      <c r="AF1462" s="22" t="s">
        <v>351</v>
      </c>
      <c r="AG1462" s="1">
        <v>47</v>
      </c>
      <c r="AH1462" s="1">
        <v>50</v>
      </c>
      <c r="AI1462" s="1">
        <v>97</v>
      </c>
    </row>
    <row r="1463" spans="1:35" x14ac:dyDescent="0.35">
      <c r="A1463" s="23" t="s">
        <v>346</v>
      </c>
      <c r="B1463" s="13"/>
      <c r="C1463" s="1">
        <v>0</v>
      </c>
      <c r="D1463" s="1">
        <v>5</v>
      </c>
      <c r="E1463" s="1">
        <v>0</v>
      </c>
      <c r="F1463" s="1">
        <v>5</v>
      </c>
      <c r="G1463" s="2"/>
      <c r="H1463" s="22"/>
      <c r="I1463" s="1">
        <v>2</v>
      </c>
      <c r="J1463" s="1">
        <v>3</v>
      </c>
      <c r="K1463" s="1">
        <v>0</v>
      </c>
      <c r="L1463" s="1">
        <v>0</v>
      </c>
      <c r="M1463" s="1">
        <v>0</v>
      </c>
      <c r="N1463" s="1">
        <v>0</v>
      </c>
      <c r="O1463" s="1">
        <v>5</v>
      </c>
      <c r="P1463" s="2"/>
      <c r="Q1463" s="22"/>
      <c r="R1463" s="1">
        <v>0</v>
      </c>
      <c r="S1463" s="1">
        <v>1</v>
      </c>
      <c r="T1463" s="1">
        <v>0</v>
      </c>
      <c r="U1463" s="1">
        <v>2</v>
      </c>
      <c r="V1463" s="1">
        <v>2</v>
      </c>
      <c r="W1463" s="1">
        <v>5</v>
      </c>
      <c r="X1463" s="2"/>
      <c r="Y1463" s="22"/>
      <c r="Z1463" s="1">
        <v>2</v>
      </c>
      <c r="AA1463" s="1">
        <v>1</v>
      </c>
      <c r="AB1463" s="1">
        <v>0</v>
      </c>
      <c r="AC1463" s="1">
        <v>2</v>
      </c>
      <c r="AD1463" s="1">
        <v>5</v>
      </c>
      <c r="AE1463" s="2"/>
      <c r="AF1463" s="22"/>
      <c r="AG1463" s="1">
        <v>4</v>
      </c>
      <c r="AH1463" s="1">
        <v>1</v>
      </c>
      <c r="AI1463" s="1">
        <v>5</v>
      </c>
    </row>
    <row r="1464" spans="1:35" x14ac:dyDescent="0.35">
      <c r="A1464" s="23" t="s">
        <v>4</v>
      </c>
      <c r="B1464" s="27" t="s">
        <v>4</v>
      </c>
      <c r="C1464" s="1">
        <v>68</v>
      </c>
      <c r="D1464" s="1">
        <v>485</v>
      </c>
      <c r="E1464" s="1">
        <v>459</v>
      </c>
      <c r="F1464" s="3">
        <v>1012</v>
      </c>
      <c r="G1464" s="2"/>
      <c r="H1464" s="22" t="s">
        <v>4</v>
      </c>
      <c r="I1464" s="1">
        <v>86</v>
      </c>
      <c r="J1464" s="1">
        <v>399</v>
      </c>
      <c r="K1464" s="1">
        <v>363</v>
      </c>
      <c r="L1464" s="1">
        <v>96</v>
      </c>
      <c r="M1464" s="1">
        <v>26</v>
      </c>
      <c r="N1464" s="1">
        <v>42</v>
      </c>
      <c r="O1464" s="3">
        <v>1012</v>
      </c>
      <c r="P1464" s="2"/>
      <c r="Q1464" s="22" t="s">
        <v>4</v>
      </c>
      <c r="R1464" s="1">
        <v>149</v>
      </c>
      <c r="S1464" s="1">
        <v>171</v>
      </c>
      <c r="T1464" s="1">
        <v>183</v>
      </c>
      <c r="U1464" s="1">
        <v>198</v>
      </c>
      <c r="V1464" s="1">
        <v>311</v>
      </c>
      <c r="W1464" s="3">
        <v>1012</v>
      </c>
      <c r="X1464" s="2"/>
      <c r="Y1464" s="22" t="s">
        <v>4</v>
      </c>
      <c r="Z1464" s="1">
        <v>200</v>
      </c>
      <c r="AA1464" s="1">
        <v>259</v>
      </c>
      <c r="AB1464" s="1">
        <v>186</v>
      </c>
      <c r="AC1464" s="1">
        <v>367</v>
      </c>
      <c r="AD1464" s="3">
        <v>1012</v>
      </c>
      <c r="AE1464" s="2"/>
      <c r="AF1464" s="22" t="s">
        <v>4</v>
      </c>
      <c r="AG1464" s="1">
        <v>483</v>
      </c>
      <c r="AH1464" s="1">
        <v>529</v>
      </c>
      <c r="AI1464" s="3">
        <v>1012</v>
      </c>
    </row>
    <row r="1465" spans="1:35" x14ac:dyDescent="0.35">
      <c r="A1465" s="5" t="s">
        <v>452</v>
      </c>
      <c r="B1465" s="5" t="s">
        <v>452</v>
      </c>
      <c r="C1465" s="4"/>
      <c r="D1465" s="4"/>
      <c r="E1465" s="4"/>
      <c r="F1465" s="4"/>
      <c r="G1465" s="4"/>
      <c r="H1465" s="22"/>
      <c r="I1465" s="4"/>
      <c r="J1465" s="4"/>
      <c r="K1465" s="4"/>
      <c r="L1465" s="4"/>
      <c r="M1465" s="4"/>
      <c r="N1465" s="4"/>
      <c r="O1465" s="4"/>
      <c r="P1465" s="4"/>
      <c r="Q1465" s="22"/>
      <c r="R1465" s="4"/>
      <c r="S1465" s="4"/>
      <c r="T1465" s="4"/>
      <c r="U1465" s="4"/>
      <c r="V1465" s="4"/>
      <c r="W1465" s="4"/>
      <c r="X1465" s="4"/>
      <c r="Y1465" s="22"/>
      <c r="Z1465" s="4"/>
      <c r="AA1465" s="4"/>
      <c r="AB1465" s="4"/>
      <c r="AC1465" s="4"/>
      <c r="AD1465" s="4"/>
      <c r="AE1465" s="4"/>
      <c r="AF1465" s="22"/>
      <c r="AG1465" s="4"/>
      <c r="AH1465" s="4"/>
      <c r="AI1465" s="4"/>
    </row>
    <row r="1466" spans="1:35" ht="87" x14ac:dyDescent="0.35">
      <c r="A1466" s="23" t="s">
        <v>637</v>
      </c>
      <c r="B1466" s="10" t="s">
        <v>352</v>
      </c>
      <c r="C1466" s="1"/>
      <c r="D1466" s="1"/>
      <c r="E1466" s="1"/>
      <c r="F1466" s="1"/>
      <c r="G1466" s="2"/>
      <c r="H1466" s="22" t="s">
        <v>352</v>
      </c>
      <c r="I1466" s="1"/>
      <c r="J1466" s="1"/>
      <c r="K1466" s="1"/>
      <c r="L1466" s="1"/>
      <c r="M1466" s="1"/>
      <c r="N1466" s="1"/>
      <c r="O1466" s="1"/>
      <c r="P1466" s="2"/>
      <c r="Q1466" s="22" t="s">
        <v>352</v>
      </c>
      <c r="R1466" s="1"/>
      <c r="S1466" s="1"/>
      <c r="T1466" s="1"/>
      <c r="U1466" s="1"/>
      <c r="V1466" s="1"/>
      <c r="W1466" s="1"/>
      <c r="X1466" s="2"/>
      <c r="Y1466" s="22" t="s">
        <v>352</v>
      </c>
      <c r="Z1466" s="1"/>
      <c r="AA1466" s="1"/>
      <c r="AB1466" s="1"/>
      <c r="AC1466" s="1"/>
      <c r="AD1466" s="1"/>
      <c r="AE1466" s="2"/>
      <c r="AF1466" s="22" t="s">
        <v>352</v>
      </c>
      <c r="AG1466" s="1"/>
      <c r="AH1466" s="1"/>
      <c r="AI1466" s="1"/>
    </row>
    <row r="1467" spans="1:35" x14ac:dyDescent="0.35">
      <c r="A1467" s="23" t="s">
        <v>7</v>
      </c>
      <c r="B1467" s="27" t="s">
        <v>7</v>
      </c>
      <c r="C1467" s="1">
        <v>37</v>
      </c>
      <c r="D1467" s="1">
        <v>103</v>
      </c>
      <c r="E1467" s="1">
        <v>148</v>
      </c>
      <c r="F1467" s="1">
        <v>288</v>
      </c>
      <c r="G1467" s="2"/>
      <c r="H1467" s="22" t="s">
        <v>7</v>
      </c>
      <c r="I1467" s="1">
        <v>13</v>
      </c>
      <c r="J1467" s="1">
        <v>90</v>
      </c>
      <c r="K1467" s="1">
        <v>120</v>
      </c>
      <c r="L1467" s="1">
        <v>28</v>
      </c>
      <c r="M1467" s="1">
        <v>17</v>
      </c>
      <c r="N1467" s="1">
        <v>20</v>
      </c>
      <c r="O1467" s="1">
        <v>288</v>
      </c>
      <c r="P1467" s="2"/>
      <c r="Q1467" s="22" t="s">
        <v>7</v>
      </c>
      <c r="R1467" s="1">
        <v>61</v>
      </c>
      <c r="S1467" s="1">
        <v>53</v>
      </c>
      <c r="T1467" s="1">
        <v>46</v>
      </c>
      <c r="U1467" s="1">
        <v>52</v>
      </c>
      <c r="V1467" s="1">
        <v>76</v>
      </c>
      <c r="W1467" s="1">
        <v>288</v>
      </c>
      <c r="X1467" s="2"/>
      <c r="Y1467" s="22" t="s">
        <v>7</v>
      </c>
      <c r="Z1467" s="1">
        <v>36</v>
      </c>
      <c r="AA1467" s="1">
        <v>110</v>
      </c>
      <c r="AB1467" s="1">
        <v>64</v>
      </c>
      <c r="AC1467" s="1">
        <v>78</v>
      </c>
      <c r="AD1467" s="1">
        <v>288</v>
      </c>
      <c r="AE1467" s="2"/>
      <c r="AF1467" s="22" t="s">
        <v>7</v>
      </c>
      <c r="AG1467" s="1">
        <v>133</v>
      </c>
      <c r="AH1467" s="1">
        <v>155</v>
      </c>
      <c r="AI1467" s="1">
        <v>288</v>
      </c>
    </row>
    <row r="1468" spans="1:35" x14ac:dyDescent="0.35">
      <c r="A1468" s="23" t="s">
        <v>35</v>
      </c>
      <c r="B1468" s="27" t="s">
        <v>35</v>
      </c>
      <c r="C1468" s="1">
        <v>31</v>
      </c>
      <c r="D1468" s="1">
        <v>382</v>
      </c>
      <c r="E1468" s="1">
        <v>311</v>
      </c>
      <c r="F1468" s="1">
        <v>724</v>
      </c>
      <c r="G1468" s="2"/>
      <c r="H1468" s="22" t="s">
        <v>35</v>
      </c>
      <c r="I1468" s="1">
        <v>73</v>
      </c>
      <c r="J1468" s="1">
        <v>309</v>
      </c>
      <c r="K1468" s="1">
        <v>243</v>
      </c>
      <c r="L1468" s="1">
        <v>68</v>
      </c>
      <c r="M1468" s="1">
        <v>9</v>
      </c>
      <c r="N1468" s="1">
        <v>22</v>
      </c>
      <c r="O1468" s="1">
        <v>724</v>
      </c>
      <c r="P1468" s="2"/>
      <c r="Q1468" s="22" t="s">
        <v>35</v>
      </c>
      <c r="R1468" s="1">
        <v>88</v>
      </c>
      <c r="S1468" s="1">
        <v>118</v>
      </c>
      <c r="T1468" s="1">
        <v>137</v>
      </c>
      <c r="U1468" s="1">
        <v>146</v>
      </c>
      <c r="V1468" s="1">
        <v>235</v>
      </c>
      <c r="W1468" s="1">
        <v>724</v>
      </c>
      <c r="X1468" s="2"/>
      <c r="Y1468" s="22" t="s">
        <v>35</v>
      </c>
      <c r="Z1468" s="1">
        <v>164</v>
      </c>
      <c r="AA1468" s="1">
        <v>149</v>
      </c>
      <c r="AB1468" s="1">
        <v>122</v>
      </c>
      <c r="AC1468" s="1">
        <v>289</v>
      </c>
      <c r="AD1468" s="1">
        <v>724</v>
      </c>
      <c r="AE1468" s="2"/>
      <c r="AF1468" s="22" t="s">
        <v>35</v>
      </c>
      <c r="AG1468" s="1">
        <v>350</v>
      </c>
      <c r="AH1468" s="1">
        <v>374</v>
      </c>
      <c r="AI1468" s="1">
        <v>724</v>
      </c>
    </row>
    <row r="1469" spans="1:35" x14ac:dyDescent="0.35">
      <c r="A1469" s="23" t="s">
        <v>4</v>
      </c>
      <c r="B1469" s="27" t="s">
        <v>4</v>
      </c>
      <c r="C1469" s="1">
        <v>68</v>
      </c>
      <c r="D1469" s="1">
        <v>485</v>
      </c>
      <c r="E1469" s="1">
        <v>459</v>
      </c>
      <c r="F1469" s="3">
        <v>1012</v>
      </c>
      <c r="G1469" s="2"/>
      <c r="H1469" s="22" t="s">
        <v>4</v>
      </c>
      <c r="I1469" s="1">
        <v>86</v>
      </c>
      <c r="J1469" s="1">
        <v>399</v>
      </c>
      <c r="K1469" s="1">
        <v>363</v>
      </c>
      <c r="L1469" s="1">
        <v>96</v>
      </c>
      <c r="M1469" s="1">
        <v>26</v>
      </c>
      <c r="N1469" s="1">
        <v>42</v>
      </c>
      <c r="O1469" s="3">
        <v>1012</v>
      </c>
      <c r="P1469" s="2"/>
      <c r="Q1469" s="22" t="s">
        <v>4</v>
      </c>
      <c r="R1469" s="1">
        <v>149</v>
      </c>
      <c r="S1469" s="1">
        <v>171</v>
      </c>
      <c r="T1469" s="1">
        <v>183</v>
      </c>
      <c r="U1469" s="1">
        <v>198</v>
      </c>
      <c r="V1469" s="1">
        <v>311</v>
      </c>
      <c r="W1469" s="3">
        <v>1012</v>
      </c>
      <c r="X1469" s="2"/>
      <c r="Y1469" s="22" t="s">
        <v>4</v>
      </c>
      <c r="Z1469" s="1">
        <v>200</v>
      </c>
      <c r="AA1469" s="1">
        <v>259</v>
      </c>
      <c r="AB1469" s="1">
        <v>186</v>
      </c>
      <c r="AC1469" s="1">
        <v>367</v>
      </c>
      <c r="AD1469" s="3">
        <v>1012</v>
      </c>
      <c r="AE1469" s="2"/>
      <c r="AF1469" s="22" t="s">
        <v>4</v>
      </c>
      <c r="AG1469" s="1">
        <v>483</v>
      </c>
      <c r="AH1469" s="1">
        <v>529</v>
      </c>
      <c r="AI1469" s="3">
        <v>1012</v>
      </c>
    </row>
    <row r="1470" spans="1:35" x14ac:dyDescent="0.35">
      <c r="A1470" s="5" t="s">
        <v>452</v>
      </c>
      <c r="B1470" s="5" t="s">
        <v>452</v>
      </c>
      <c r="C1470" s="4"/>
      <c r="D1470" s="4"/>
      <c r="E1470" s="4"/>
      <c r="F1470" s="4"/>
      <c r="G1470" s="4"/>
      <c r="H1470" s="22"/>
      <c r="I1470" s="4"/>
      <c r="J1470" s="4"/>
      <c r="K1470" s="4"/>
      <c r="L1470" s="4"/>
      <c r="M1470" s="4"/>
      <c r="N1470" s="4"/>
      <c r="O1470" s="4"/>
      <c r="P1470" s="4"/>
      <c r="Q1470" s="22"/>
      <c r="R1470" s="4"/>
      <c r="S1470" s="4"/>
      <c r="T1470" s="4"/>
      <c r="U1470" s="4"/>
      <c r="V1470" s="4"/>
      <c r="W1470" s="4"/>
      <c r="X1470" s="4"/>
      <c r="Y1470" s="22"/>
      <c r="Z1470" s="4"/>
      <c r="AA1470" s="4"/>
      <c r="AB1470" s="4"/>
      <c r="AC1470" s="4"/>
      <c r="AD1470" s="4"/>
      <c r="AE1470" s="4"/>
      <c r="AF1470" s="22"/>
      <c r="AG1470" s="4"/>
      <c r="AH1470" s="4"/>
      <c r="AI1470" s="4"/>
    </row>
    <row r="1471" spans="1:35" ht="58" x14ac:dyDescent="0.35">
      <c r="A1471" s="23" t="s">
        <v>638</v>
      </c>
      <c r="B1471" s="10" t="s">
        <v>353</v>
      </c>
      <c r="C1471" s="1"/>
      <c r="D1471" s="1"/>
      <c r="E1471" s="1"/>
      <c r="F1471" s="1"/>
      <c r="G1471" s="2"/>
      <c r="H1471" s="22" t="s">
        <v>353</v>
      </c>
      <c r="I1471" s="1"/>
      <c r="J1471" s="1"/>
      <c r="K1471" s="1"/>
      <c r="L1471" s="1"/>
      <c r="M1471" s="1"/>
      <c r="N1471" s="1"/>
      <c r="O1471" s="1"/>
      <c r="P1471" s="2"/>
      <c r="Q1471" s="22" t="s">
        <v>353</v>
      </c>
      <c r="R1471" s="1"/>
      <c r="S1471" s="1"/>
      <c r="T1471" s="1"/>
      <c r="U1471" s="1"/>
      <c r="V1471" s="1"/>
      <c r="W1471" s="1"/>
      <c r="X1471" s="2"/>
      <c r="Y1471" s="22" t="s">
        <v>353</v>
      </c>
      <c r="Z1471" s="1"/>
      <c r="AA1471" s="1"/>
      <c r="AB1471" s="1"/>
      <c r="AC1471" s="1"/>
      <c r="AD1471" s="1"/>
      <c r="AE1471" s="2"/>
      <c r="AF1471" s="22" t="s">
        <v>353</v>
      </c>
      <c r="AG1471" s="1"/>
      <c r="AH1471" s="1"/>
      <c r="AI1471" s="1"/>
    </row>
    <row r="1472" spans="1:35" x14ac:dyDescent="0.35">
      <c r="A1472" s="23" t="s">
        <v>354</v>
      </c>
      <c r="B1472" s="27" t="s">
        <v>354</v>
      </c>
      <c r="C1472" s="1">
        <v>65</v>
      </c>
      <c r="D1472" s="1">
        <v>448</v>
      </c>
      <c r="E1472" s="1">
        <v>439</v>
      </c>
      <c r="F1472" s="1">
        <v>952</v>
      </c>
      <c r="G1472" s="2"/>
      <c r="H1472" s="22" t="s">
        <v>354</v>
      </c>
      <c r="I1472" s="1">
        <v>68</v>
      </c>
      <c r="J1472" s="1">
        <v>380</v>
      </c>
      <c r="K1472" s="1">
        <v>345</v>
      </c>
      <c r="L1472" s="1">
        <v>94</v>
      </c>
      <c r="M1472" s="1">
        <v>25</v>
      </c>
      <c r="N1472" s="1">
        <v>40</v>
      </c>
      <c r="O1472" s="1">
        <v>952</v>
      </c>
      <c r="P1472" s="2"/>
      <c r="Q1472" s="22" t="s">
        <v>354</v>
      </c>
      <c r="R1472" s="1">
        <v>145</v>
      </c>
      <c r="S1472" s="1">
        <v>162</v>
      </c>
      <c r="T1472" s="1">
        <v>176</v>
      </c>
      <c r="U1472" s="1">
        <v>182</v>
      </c>
      <c r="V1472" s="1">
        <v>287</v>
      </c>
      <c r="W1472" s="1">
        <v>952</v>
      </c>
      <c r="X1472" s="2"/>
      <c r="Y1472" s="22" t="s">
        <v>354</v>
      </c>
      <c r="Z1472" s="1">
        <v>176</v>
      </c>
      <c r="AA1472" s="1">
        <v>240</v>
      </c>
      <c r="AB1472" s="1">
        <v>181</v>
      </c>
      <c r="AC1472" s="1">
        <v>355</v>
      </c>
      <c r="AD1472" s="1">
        <v>952</v>
      </c>
      <c r="AE1472" s="2"/>
      <c r="AF1472" s="22" t="s">
        <v>354</v>
      </c>
      <c r="AG1472" s="1">
        <v>451</v>
      </c>
      <c r="AH1472" s="1">
        <v>501</v>
      </c>
      <c r="AI1472" s="1">
        <v>952</v>
      </c>
    </row>
    <row r="1473" spans="1:35" x14ac:dyDescent="0.35">
      <c r="A1473" s="23" t="s">
        <v>355</v>
      </c>
      <c r="B1473" s="27" t="s">
        <v>355</v>
      </c>
      <c r="C1473" s="1">
        <v>3</v>
      </c>
      <c r="D1473" s="1">
        <v>25</v>
      </c>
      <c r="E1473" s="1">
        <v>18</v>
      </c>
      <c r="F1473" s="1">
        <v>46</v>
      </c>
      <c r="G1473" s="2"/>
      <c r="H1473" s="22" t="s">
        <v>355</v>
      </c>
      <c r="I1473" s="1">
        <v>11</v>
      </c>
      <c r="J1473" s="1">
        <v>14</v>
      </c>
      <c r="K1473" s="1">
        <v>16</v>
      </c>
      <c r="L1473" s="1">
        <v>2</v>
      </c>
      <c r="M1473" s="1">
        <v>1</v>
      </c>
      <c r="N1473" s="1">
        <v>2</v>
      </c>
      <c r="O1473" s="1">
        <v>46</v>
      </c>
      <c r="P1473" s="2"/>
      <c r="Q1473" s="22" t="s">
        <v>355</v>
      </c>
      <c r="R1473" s="1">
        <v>3</v>
      </c>
      <c r="S1473" s="1">
        <v>7</v>
      </c>
      <c r="T1473" s="1">
        <v>7</v>
      </c>
      <c r="U1473" s="1">
        <v>12</v>
      </c>
      <c r="V1473" s="1">
        <v>17</v>
      </c>
      <c r="W1473" s="1">
        <v>46</v>
      </c>
      <c r="X1473" s="2"/>
      <c r="Y1473" s="22" t="s">
        <v>355</v>
      </c>
      <c r="Z1473" s="1">
        <v>13</v>
      </c>
      <c r="AA1473" s="1">
        <v>16</v>
      </c>
      <c r="AB1473" s="1">
        <v>5</v>
      </c>
      <c r="AC1473" s="1">
        <v>12</v>
      </c>
      <c r="AD1473" s="1">
        <v>46</v>
      </c>
      <c r="AE1473" s="2"/>
      <c r="AF1473" s="22" t="s">
        <v>355</v>
      </c>
      <c r="AG1473" s="1">
        <v>25</v>
      </c>
      <c r="AH1473" s="1">
        <v>21</v>
      </c>
      <c r="AI1473" s="1">
        <v>46</v>
      </c>
    </row>
    <row r="1474" spans="1:35" x14ac:dyDescent="0.35">
      <c r="A1474" s="23" t="s">
        <v>356</v>
      </c>
      <c r="B1474" s="27" t="s">
        <v>356</v>
      </c>
      <c r="C1474" s="1">
        <v>0</v>
      </c>
      <c r="D1474" s="1">
        <v>12</v>
      </c>
      <c r="E1474" s="1">
        <v>2</v>
      </c>
      <c r="F1474" s="1">
        <v>14</v>
      </c>
      <c r="G1474" s="2"/>
      <c r="H1474" s="22" t="s">
        <v>356</v>
      </c>
      <c r="I1474" s="1">
        <v>7</v>
      </c>
      <c r="J1474" s="1">
        <v>5</v>
      </c>
      <c r="K1474" s="1">
        <v>2</v>
      </c>
      <c r="L1474" s="1">
        <v>0</v>
      </c>
      <c r="M1474" s="1">
        <v>0</v>
      </c>
      <c r="N1474" s="1">
        <v>0</v>
      </c>
      <c r="O1474" s="1">
        <v>14</v>
      </c>
      <c r="P1474" s="2"/>
      <c r="Q1474" s="22" t="s">
        <v>356</v>
      </c>
      <c r="R1474" s="1">
        <v>1</v>
      </c>
      <c r="S1474" s="1">
        <v>2</v>
      </c>
      <c r="T1474" s="1">
        <v>0</v>
      </c>
      <c r="U1474" s="1">
        <v>4</v>
      </c>
      <c r="V1474" s="1">
        <v>7</v>
      </c>
      <c r="W1474" s="1">
        <v>14</v>
      </c>
      <c r="X1474" s="2"/>
      <c r="Y1474" s="22" t="s">
        <v>356</v>
      </c>
      <c r="Z1474" s="1">
        <v>11</v>
      </c>
      <c r="AA1474" s="1">
        <v>3</v>
      </c>
      <c r="AB1474" s="1">
        <v>0</v>
      </c>
      <c r="AC1474" s="1">
        <v>0</v>
      </c>
      <c r="AD1474" s="1">
        <v>14</v>
      </c>
      <c r="AE1474" s="2"/>
      <c r="AF1474" s="22" t="s">
        <v>356</v>
      </c>
      <c r="AG1474" s="1">
        <v>7</v>
      </c>
      <c r="AH1474" s="1">
        <v>7</v>
      </c>
      <c r="AI1474" s="1">
        <v>14</v>
      </c>
    </row>
    <row r="1475" spans="1:35" x14ac:dyDescent="0.35">
      <c r="A1475" s="23" t="s">
        <v>4</v>
      </c>
      <c r="B1475" s="27" t="s">
        <v>4</v>
      </c>
      <c r="C1475" s="1">
        <v>68</v>
      </c>
      <c r="D1475" s="1">
        <v>485</v>
      </c>
      <c r="E1475" s="1">
        <v>459</v>
      </c>
      <c r="F1475" s="3">
        <v>1012</v>
      </c>
      <c r="G1475" s="2"/>
      <c r="H1475" s="22" t="s">
        <v>4</v>
      </c>
      <c r="I1475" s="1">
        <v>86</v>
      </c>
      <c r="J1475" s="1">
        <v>399</v>
      </c>
      <c r="K1475" s="1">
        <v>363</v>
      </c>
      <c r="L1475" s="1">
        <v>96</v>
      </c>
      <c r="M1475" s="1">
        <v>26</v>
      </c>
      <c r="N1475" s="1">
        <v>42</v>
      </c>
      <c r="O1475" s="3">
        <v>1012</v>
      </c>
      <c r="P1475" s="2"/>
      <c r="Q1475" s="22" t="s">
        <v>4</v>
      </c>
      <c r="R1475" s="1">
        <v>149</v>
      </c>
      <c r="S1475" s="1">
        <v>171</v>
      </c>
      <c r="T1475" s="1">
        <v>183</v>
      </c>
      <c r="U1475" s="1">
        <v>198</v>
      </c>
      <c r="V1475" s="1">
        <v>311</v>
      </c>
      <c r="W1475" s="3">
        <v>1012</v>
      </c>
      <c r="X1475" s="2"/>
      <c r="Y1475" s="22" t="s">
        <v>4</v>
      </c>
      <c r="Z1475" s="1">
        <v>200</v>
      </c>
      <c r="AA1475" s="1">
        <v>259</v>
      </c>
      <c r="AB1475" s="1">
        <v>186</v>
      </c>
      <c r="AC1475" s="1">
        <v>367</v>
      </c>
      <c r="AD1475" s="3">
        <v>1012</v>
      </c>
      <c r="AE1475" s="2"/>
      <c r="AF1475" s="22" t="s">
        <v>4</v>
      </c>
      <c r="AG1475" s="1">
        <v>483</v>
      </c>
      <c r="AH1475" s="1">
        <v>529</v>
      </c>
      <c r="AI1475" s="3">
        <v>1012</v>
      </c>
    </row>
    <row r="1476" spans="1:35" x14ac:dyDescent="0.35">
      <c r="A1476" s="5" t="s">
        <v>452</v>
      </c>
      <c r="B1476" s="5" t="s">
        <v>452</v>
      </c>
      <c r="C1476" s="4"/>
      <c r="D1476" s="4"/>
      <c r="E1476" s="4"/>
      <c r="F1476" s="4"/>
      <c r="G1476" s="4"/>
      <c r="H1476" s="22"/>
      <c r="I1476" s="4"/>
      <c r="J1476" s="4"/>
      <c r="K1476" s="4"/>
      <c r="L1476" s="4"/>
      <c r="M1476" s="4"/>
      <c r="N1476" s="4"/>
      <c r="O1476" s="4"/>
      <c r="P1476" s="4"/>
      <c r="Q1476" s="22"/>
      <c r="R1476" s="4"/>
      <c r="S1476" s="4"/>
      <c r="T1476" s="4"/>
      <c r="U1476" s="4"/>
      <c r="V1476" s="4"/>
      <c r="W1476" s="4"/>
      <c r="X1476" s="4"/>
      <c r="Y1476" s="22"/>
      <c r="Z1476" s="4"/>
      <c r="AA1476" s="4"/>
      <c r="AB1476" s="4"/>
      <c r="AC1476" s="4"/>
      <c r="AD1476" s="4"/>
      <c r="AE1476" s="4"/>
      <c r="AF1476" s="22"/>
      <c r="AG1476" s="4"/>
      <c r="AH1476" s="4"/>
      <c r="AI1476" s="4"/>
    </row>
    <row r="1477" spans="1:35" ht="58" x14ac:dyDescent="0.35">
      <c r="A1477" s="23" t="s">
        <v>639</v>
      </c>
      <c r="B1477" s="10" t="s">
        <v>357</v>
      </c>
      <c r="C1477" s="1"/>
      <c r="D1477" s="1"/>
      <c r="E1477" s="1"/>
      <c r="F1477" s="1"/>
      <c r="G1477" s="2"/>
      <c r="H1477" s="22" t="s">
        <v>357</v>
      </c>
      <c r="I1477" s="1"/>
      <c r="J1477" s="1"/>
      <c r="K1477" s="1"/>
      <c r="L1477" s="1"/>
      <c r="M1477" s="1"/>
      <c r="N1477" s="1"/>
      <c r="O1477" s="1"/>
      <c r="P1477" s="2"/>
      <c r="Q1477" s="22" t="s">
        <v>357</v>
      </c>
      <c r="R1477" s="1"/>
      <c r="S1477" s="1"/>
      <c r="T1477" s="1"/>
      <c r="U1477" s="1"/>
      <c r="V1477" s="1"/>
      <c r="W1477" s="1"/>
      <c r="X1477" s="2"/>
      <c r="Y1477" s="22" t="s">
        <v>357</v>
      </c>
      <c r="Z1477" s="1"/>
      <c r="AA1477" s="1"/>
      <c r="AB1477" s="1"/>
      <c r="AC1477" s="1"/>
      <c r="AD1477" s="1"/>
      <c r="AE1477" s="2"/>
      <c r="AF1477" s="22" t="s">
        <v>357</v>
      </c>
      <c r="AG1477" s="1"/>
      <c r="AH1477" s="1"/>
      <c r="AI1477" s="1"/>
    </row>
    <row r="1478" spans="1:35" x14ac:dyDescent="0.35">
      <c r="A1478" s="23" t="s">
        <v>354</v>
      </c>
      <c r="B1478" s="27" t="s">
        <v>354</v>
      </c>
      <c r="C1478" s="1">
        <v>43</v>
      </c>
      <c r="D1478" s="1">
        <v>100</v>
      </c>
      <c r="E1478" s="1">
        <v>165</v>
      </c>
      <c r="F1478" s="1">
        <v>308</v>
      </c>
      <c r="G1478" s="2"/>
      <c r="H1478" s="22" t="s">
        <v>354</v>
      </c>
      <c r="I1478" s="1">
        <v>15</v>
      </c>
      <c r="J1478" s="1">
        <v>85</v>
      </c>
      <c r="K1478" s="1">
        <v>100</v>
      </c>
      <c r="L1478" s="1">
        <v>65</v>
      </c>
      <c r="M1478" s="1">
        <v>12</v>
      </c>
      <c r="N1478" s="1">
        <v>31</v>
      </c>
      <c r="O1478" s="1">
        <v>308</v>
      </c>
      <c r="P1478" s="2"/>
      <c r="Q1478" s="22" t="s">
        <v>354</v>
      </c>
      <c r="R1478" s="1">
        <v>36</v>
      </c>
      <c r="S1478" s="1">
        <v>53</v>
      </c>
      <c r="T1478" s="1">
        <v>65</v>
      </c>
      <c r="U1478" s="1">
        <v>65</v>
      </c>
      <c r="V1478" s="1">
        <v>89</v>
      </c>
      <c r="W1478" s="1">
        <v>308</v>
      </c>
      <c r="X1478" s="2"/>
      <c r="Y1478" s="22" t="s">
        <v>354</v>
      </c>
      <c r="Z1478" s="1">
        <v>27</v>
      </c>
      <c r="AA1478" s="1">
        <v>80</v>
      </c>
      <c r="AB1478" s="1">
        <v>69</v>
      </c>
      <c r="AC1478" s="1">
        <v>132</v>
      </c>
      <c r="AD1478" s="1">
        <v>308</v>
      </c>
      <c r="AE1478" s="2"/>
      <c r="AF1478" s="22" t="s">
        <v>354</v>
      </c>
      <c r="AG1478" s="1">
        <v>167</v>
      </c>
      <c r="AH1478" s="1">
        <v>141</v>
      </c>
      <c r="AI1478" s="1">
        <v>308</v>
      </c>
    </row>
    <row r="1479" spans="1:35" x14ac:dyDescent="0.35">
      <c r="A1479" s="23" t="s">
        <v>355</v>
      </c>
      <c r="B1479" s="27" t="s">
        <v>355</v>
      </c>
      <c r="C1479" s="1">
        <v>1</v>
      </c>
      <c r="D1479" s="1">
        <v>4</v>
      </c>
      <c r="E1479" s="1">
        <v>2</v>
      </c>
      <c r="F1479" s="1">
        <v>7</v>
      </c>
      <c r="G1479" s="2"/>
      <c r="H1479" s="22" t="s">
        <v>355</v>
      </c>
      <c r="I1479" s="1">
        <v>0</v>
      </c>
      <c r="J1479" s="1">
        <v>4</v>
      </c>
      <c r="K1479" s="1">
        <v>2</v>
      </c>
      <c r="L1479" s="1">
        <v>0</v>
      </c>
      <c r="M1479" s="1">
        <v>0</v>
      </c>
      <c r="N1479" s="1">
        <v>1</v>
      </c>
      <c r="O1479" s="1">
        <v>7</v>
      </c>
      <c r="P1479" s="2"/>
      <c r="Q1479" s="22" t="s">
        <v>355</v>
      </c>
      <c r="R1479" s="1">
        <v>0</v>
      </c>
      <c r="S1479" s="1">
        <v>2</v>
      </c>
      <c r="T1479" s="1">
        <v>1</v>
      </c>
      <c r="U1479" s="1">
        <v>1</v>
      </c>
      <c r="V1479" s="1">
        <v>3</v>
      </c>
      <c r="W1479" s="1">
        <v>7</v>
      </c>
      <c r="X1479" s="2"/>
      <c r="Y1479" s="22" t="s">
        <v>355</v>
      </c>
      <c r="Z1479" s="1">
        <v>1</v>
      </c>
      <c r="AA1479" s="1">
        <v>5</v>
      </c>
      <c r="AB1479" s="1">
        <v>1</v>
      </c>
      <c r="AC1479" s="1">
        <v>0</v>
      </c>
      <c r="AD1479" s="1">
        <v>7</v>
      </c>
      <c r="AE1479" s="2"/>
      <c r="AF1479" s="22" t="s">
        <v>355</v>
      </c>
      <c r="AG1479" s="1">
        <v>6</v>
      </c>
      <c r="AH1479" s="1">
        <v>1</v>
      </c>
      <c r="AI1479" s="1">
        <v>7</v>
      </c>
    </row>
    <row r="1480" spans="1:35" x14ac:dyDescent="0.35">
      <c r="A1480" s="23" t="s">
        <v>356</v>
      </c>
      <c r="B1480" s="27" t="s">
        <v>356</v>
      </c>
      <c r="C1480" s="1">
        <v>24</v>
      </c>
      <c r="D1480" s="1">
        <v>381</v>
      </c>
      <c r="E1480" s="1">
        <v>292</v>
      </c>
      <c r="F1480" s="1">
        <v>697</v>
      </c>
      <c r="G1480" s="2"/>
      <c r="H1480" s="22" t="s">
        <v>356</v>
      </c>
      <c r="I1480" s="1">
        <v>71</v>
      </c>
      <c r="J1480" s="1">
        <v>310</v>
      </c>
      <c r="K1480" s="1">
        <v>261</v>
      </c>
      <c r="L1480" s="1">
        <v>31</v>
      </c>
      <c r="M1480" s="1">
        <v>14</v>
      </c>
      <c r="N1480" s="1">
        <v>10</v>
      </c>
      <c r="O1480" s="1">
        <v>697</v>
      </c>
      <c r="P1480" s="2"/>
      <c r="Q1480" s="22" t="s">
        <v>356</v>
      </c>
      <c r="R1480" s="1">
        <v>113</v>
      </c>
      <c r="S1480" s="1">
        <v>116</v>
      </c>
      <c r="T1480" s="1">
        <v>117</v>
      </c>
      <c r="U1480" s="1">
        <v>132</v>
      </c>
      <c r="V1480" s="1">
        <v>219</v>
      </c>
      <c r="W1480" s="1">
        <v>697</v>
      </c>
      <c r="X1480" s="2"/>
      <c r="Y1480" s="22" t="s">
        <v>356</v>
      </c>
      <c r="Z1480" s="1">
        <v>172</v>
      </c>
      <c r="AA1480" s="1">
        <v>174</v>
      </c>
      <c r="AB1480" s="1">
        <v>116</v>
      </c>
      <c r="AC1480" s="1">
        <v>235</v>
      </c>
      <c r="AD1480" s="1">
        <v>697</v>
      </c>
      <c r="AE1480" s="2"/>
      <c r="AF1480" s="22" t="s">
        <v>356</v>
      </c>
      <c r="AG1480" s="1">
        <v>310</v>
      </c>
      <c r="AH1480" s="1">
        <v>387</v>
      </c>
      <c r="AI1480" s="1">
        <v>697</v>
      </c>
    </row>
    <row r="1481" spans="1:35" x14ac:dyDescent="0.35">
      <c r="A1481" s="23" t="s">
        <v>4</v>
      </c>
      <c r="B1481" s="27" t="s">
        <v>4</v>
      </c>
      <c r="C1481" s="1">
        <v>68</v>
      </c>
      <c r="D1481" s="1">
        <v>485</v>
      </c>
      <c r="E1481" s="1">
        <v>459</v>
      </c>
      <c r="F1481" s="3">
        <v>1012</v>
      </c>
      <c r="G1481" s="2"/>
      <c r="H1481" s="22" t="s">
        <v>4</v>
      </c>
      <c r="I1481" s="1">
        <v>86</v>
      </c>
      <c r="J1481" s="1">
        <v>399</v>
      </c>
      <c r="K1481" s="1">
        <v>363</v>
      </c>
      <c r="L1481" s="1">
        <v>96</v>
      </c>
      <c r="M1481" s="1">
        <v>26</v>
      </c>
      <c r="N1481" s="1">
        <v>42</v>
      </c>
      <c r="O1481" s="3">
        <v>1012</v>
      </c>
      <c r="P1481" s="2"/>
      <c r="Q1481" s="22" t="s">
        <v>4</v>
      </c>
      <c r="R1481" s="1">
        <v>149</v>
      </c>
      <c r="S1481" s="1">
        <v>171</v>
      </c>
      <c r="T1481" s="1">
        <v>183</v>
      </c>
      <c r="U1481" s="1">
        <v>198</v>
      </c>
      <c r="V1481" s="1">
        <v>311</v>
      </c>
      <c r="W1481" s="3">
        <v>1012</v>
      </c>
      <c r="X1481" s="2"/>
      <c r="Y1481" s="22" t="s">
        <v>4</v>
      </c>
      <c r="Z1481" s="1">
        <v>200</v>
      </c>
      <c r="AA1481" s="1">
        <v>259</v>
      </c>
      <c r="AB1481" s="1">
        <v>186</v>
      </c>
      <c r="AC1481" s="1">
        <v>367</v>
      </c>
      <c r="AD1481" s="3">
        <v>1012</v>
      </c>
      <c r="AE1481" s="2"/>
      <c r="AF1481" s="22" t="s">
        <v>4</v>
      </c>
      <c r="AG1481" s="1">
        <v>483</v>
      </c>
      <c r="AH1481" s="1">
        <v>529</v>
      </c>
      <c r="AI1481" s="3">
        <v>1012</v>
      </c>
    </row>
    <row r="1482" spans="1:35" x14ac:dyDescent="0.35">
      <c r="A1482" s="5" t="s">
        <v>452</v>
      </c>
      <c r="B1482" s="5" t="s">
        <v>452</v>
      </c>
      <c r="C1482" s="4"/>
      <c r="D1482" s="4"/>
      <c r="E1482" s="4"/>
      <c r="F1482" s="4"/>
      <c r="G1482" s="4"/>
      <c r="H1482" s="22"/>
      <c r="I1482" s="4"/>
      <c r="J1482" s="4"/>
      <c r="K1482" s="4"/>
      <c r="L1482" s="4"/>
      <c r="M1482" s="4"/>
      <c r="N1482" s="4"/>
      <c r="O1482" s="4"/>
      <c r="P1482" s="4"/>
      <c r="Q1482" s="22"/>
      <c r="R1482" s="4"/>
      <c r="S1482" s="4"/>
      <c r="T1482" s="4"/>
      <c r="U1482" s="4"/>
      <c r="V1482" s="4"/>
      <c r="W1482" s="4"/>
      <c r="X1482" s="4"/>
      <c r="Y1482" s="22"/>
      <c r="Z1482" s="4"/>
      <c r="AA1482" s="4"/>
      <c r="AB1482" s="4"/>
      <c r="AC1482" s="4"/>
      <c r="AD1482" s="4"/>
      <c r="AE1482" s="4"/>
      <c r="AF1482" s="22"/>
      <c r="AG1482" s="4"/>
      <c r="AH1482" s="4"/>
      <c r="AI1482" s="4"/>
    </row>
    <row r="1483" spans="1:35" ht="58" x14ac:dyDescent="0.35">
      <c r="A1483" s="23" t="s">
        <v>640</v>
      </c>
      <c r="B1483" s="10" t="s">
        <v>358</v>
      </c>
      <c r="C1483" s="1"/>
      <c r="D1483" s="1"/>
      <c r="E1483" s="1"/>
      <c r="F1483" s="1"/>
      <c r="G1483" s="2"/>
      <c r="H1483" s="22" t="s">
        <v>358</v>
      </c>
      <c r="I1483" s="1"/>
      <c r="J1483" s="1"/>
      <c r="K1483" s="1"/>
      <c r="L1483" s="1"/>
      <c r="M1483" s="1"/>
      <c r="N1483" s="1"/>
      <c r="O1483" s="1"/>
      <c r="P1483" s="2"/>
      <c r="Q1483" s="22" t="s">
        <v>358</v>
      </c>
      <c r="R1483" s="1"/>
      <c r="S1483" s="1"/>
      <c r="T1483" s="1"/>
      <c r="U1483" s="1"/>
      <c r="V1483" s="1"/>
      <c r="W1483" s="1"/>
      <c r="X1483" s="2"/>
      <c r="Y1483" s="22" t="s">
        <v>358</v>
      </c>
      <c r="Z1483" s="1"/>
      <c r="AA1483" s="1"/>
      <c r="AB1483" s="1"/>
      <c r="AC1483" s="1"/>
      <c r="AD1483" s="1"/>
      <c r="AE1483" s="2"/>
      <c r="AF1483" s="22" t="s">
        <v>358</v>
      </c>
      <c r="AG1483" s="1"/>
      <c r="AH1483" s="1"/>
      <c r="AI1483" s="1"/>
    </row>
    <row r="1484" spans="1:35" x14ac:dyDescent="0.35">
      <c r="A1484" s="23" t="s">
        <v>354</v>
      </c>
      <c r="B1484" s="27" t="s">
        <v>354</v>
      </c>
      <c r="C1484" s="1">
        <v>57</v>
      </c>
      <c r="D1484" s="1">
        <v>336</v>
      </c>
      <c r="E1484" s="1">
        <v>354</v>
      </c>
      <c r="F1484" s="1">
        <v>747</v>
      </c>
      <c r="G1484" s="2"/>
      <c r="H1484" s="22" t="s">
        <v>354</v>
      </c>
      <c r="I1484" s="1">
        <v>57</v>
      </c>
      <c r="J1484" s="1">
        <v>279</v>
      </c>
      <c r="K1484" s="1">
        <v>270</v>
      </c>
      <c r="L1484" s="1">
        <v>84</v>
      </c>
      <c r="M1484" s="1">
        <v>18</v>
      </c>
      <c r="N1484" s="1">
        <v>39</v>
      </c>
      <c r="O1484" s="1">
        <v>747</v>
      </c>
      <c r="P1484" s="2"/>
      <c r="Q1484" s="22" t="s">
        <v>354</v>
      </c>
      <c r="R1484" s="1">
        <v>117</v>
      </c>
      <c r="S1484" s="1">
        <v>134</v>
      </c>
      <c r="T1484" s="1">
        <v>140</v>
      </c>
      <c r="U1484" s="1">
        <v>147</v>
      </c>
      <c r="V1484" s="1">
        <v>209</v>
      </c>
      <c r="W1484" s="1">
        <v>747</v>
      </c>
      <c r="X1484" s="2"/>
      <c r="Y1484" s="22" t="s">
        <v>354</v>
      </c>
      <c r="Z1484" s="1">
        <v>102</v>
      </c>
      <c r="AA1484" s="1">
        <v>177</v>
      </c>
      <c r="AB1484" s="1">
        <v>164</v>
      </c>
      <c r="AC1484" s="1">
        <v>304</v>
      </c>
      <c r="AD1484" s="1">
        <v>747</v>
      </c>
      <c r="AE1484" s="2"/>
      <c r="AF1484" s="22" t="s">
        <v>354</v>
      </c>
      <c r="AG1484" s="1">
        <v>363</v>
      </c>
      <c r="AH1484" s="1">
        <v>384</v>
      </c>
      <c r="AI1484" s="1">
        <v>747</v>
      </c>
    </row>
    <row r="1485" spans="1:35" x14ac:dyDescent="0.35">
      <c r="A1485" s="23" t="s">
        <v>355</v>
      </c>
      <c r="B1485" s="27" t="s">
        <v>355</v>
      </c>
      <c r="C1485" s="1">
        <v>4</v>
      </c>
      <c r="D1485" s="1">
        <v>9</v>
      </c>
      <c r="E1485" s="1">
        <v>21</v>
      </c>
      <c r="F1485" s="1">
        <v>34</v>
      </c>
      <c r="G1485" s="2"/>
      <c r="H1485" s="22" t="s">
        <v>355</v>
      </c>
      <c r="I1485" s="1">
        <v>1</v>
      </c>
      <c r="J1485" s="1">
        <v>8</v>
      </c>
      <c r="K1485" s="1">
        <v>19</v>
      </c>
      <c r="L1485" s="1">
        <v>2</v>
      </c>
      <c r="M1485" s="1">
        <v>3</v>
      </c>
      <c r="N1485" s="1">
        <v>1</v>
      </c>
      <c r="O1485" s="1">
        <v>34</v>
      </c>
      <c r="P1485" s="2"/>
      <c r="Q1485" s="22" t="s">
        <v>355</v>
      </c>
      <c r="R1485" s="1">
        <v>5</v>
      </c>
      <c r="S1485" s="1">
        <v>7</v>
      </c>
      <c r="T1485" s="1">
        <v>6</v>
      </c>
      <c r="U1485" s="1">
        <v>6</v>
      </c>
      <c r="V1485" s="1">
        <v>10</v>
      </c>
      <c r="W1485" s="1">
        <v>34</v>
      </c>
      <c r="X1485" s="2"/>
      <c r="Y1485" s="22" t="s">
        <v>355</v>
      </c>
      <c r="Z1485" s="1">
        <v>4</v>
      </c>
      <c r="AA1485" s="1">
        <v>15</v>
      </c>
      <c r="AB1485" s="1">
        <v>3</v>
      </c>
      <c r="AC1485" s="1">
        <v>12</v>
      </c>
      <c r="AD1485" s="1">
        <v>34</v>
      </c>
      <c r="AE1485" s="2"/>
      <c r="AF1485" s="22" t="s">
        <v>355</v>
      </c>
      <c r="AG1485" s="1">
        <v>24</v>
      </c>
      <c r="AH1485" s="1">
        <v>10</v>
      </c>
      <c r="AI1485" s="1">
        <v>34</v>
      </c>
    </row>
    <row r="1486" spans="1:35" x14ac:dyDescent="0.35">
      <c r="A1486" s="23" t="s">
        <v>356</v>
      </c>
      <c r="B1486" s="27" t="s">
        <v>356</v>
      </c>
      <c r="C1486" s="1">
        <v>7</v>
      </c>
      <c r="D1486" s="1">
        <v>140</v>
      </c>
      <c r="E1486" s="1">
        <v>84</v>
      </c>
      <c r="F1486" s="1">
        <v>231</v>
      </c>
      <c r="G1486" s="2"/>
      <c r="H1486" s="22" t="s">
        <v>356</v>
      </c>
      <c r="I1486" s="1">
        <v>28</v>
      </c>
      <c r="J1486" s="1">
        <v>112</v>
      </c>
      <c r="K1486" s="1">
        <v>74</v>
      </c>
      <c r="L1486" s="1">
        <v>10</v>
      </c>
      <c r="M1486" s="1">
        <v>5</v>
      </c>
      <c r="N1486" s="1">
        <v>2</v>
      </c>
      <c r="O1486" s="1">
        <v>231</v>
      </c>
      <c r="P1486" s="2"/>
      <c r="Q1486" s="22" t="s">
        <v>356</v>
      </c>
      <c r="R1486" s="1">
        <v>27</v>
      </c>
      <c r="S1486" s="1">
        <v>30</v>
      </c>
      <c r="T1486" s="1">
        <v>37</v>
      </c>
      <c r="U1486" s="1">
        <v>45</v>
      </c>
      <c r="V1486" s="1">
        <v>92</v>
      </c>
      <c r="W1486" s="1">
        <v>231</v>
      </c>
      <c r="X1486" s="2"/>
      <c r="Y1486" s="22" t="s">
        <v>356</v>
      </c>
      <c r="Z1486" s="1">
        <v>94</v>
      </c>
      <c r="AA1486" s="1">
        <v>67</v>
      </c>
      <c r="AB1486" s="1">
        <v>19</v>
      </c>
      <c r="AC1486" s="1">
        <v>51</v>
      </c>
      <c r="AD1486" s="1">
        <v>231</v>
      </c>
      <c r="AE1486" s="2"/>
      <c r="AF1486" s="22" t="s">
        <v>356</v>
      </c>
      <c r="AG1486" s="1">
        <v>96</v>
      </c>
      <c r="AH1486" s="1">
        <v>135</v>
      </c>
      <c r="AI1486" s="1">
        <v>231</v>
      </c>
    </row>
    <row r="1487" spans="1:35" x14ac:dyDescent="0.35">
      <c r="A1487" s="23" t="s">
        <v>4</v>
      </c>
      <c r="B1487" s="27" t="s">
        <v>4</v>
      </c>
      <c r="C1487" s="1">
        <v>68</v>
      </c>
      <c r="D1487" s="1">
        <v>485</v>
      </c>
      <c r="E1487" s="1">
        <v>459</v>
      </c>
      <c r="F1487" s="3">
        <v>1012</v>
      </c>
      <c r="G1487" s="2"/>
      <c r="H1487" s="22" t="s">
        <v>4</v>
      </c>
      <c r="I1487" s="1">
        <v>86</v>
      </c>
      <c r="J1487" s="1">
        <v>399</v>
      </c>
      <c r="K1487" s="1">
        <v>363</v>
      </c>
      <c r="L1487" s="1">
        <v>96</v>
      </c>
      <c r="M1487" s="1">
        <v>26</v>
      </c>
      <c r="N1487" s="1">
        <v>42</v>
      </c>
      <c r="O1487" s="3">
        <v>1012</v>
      </c>
      <c r="P1487" s="2"/>
      <c r="Q1487" s="22" t="s">
        <v>4</v>
      </c>
      <c r="R1487" s="1">
        <v>149</v>
      </c>
      <c r="S1487" s="1">
        <v>171</v>
      </c>
      <c r="T1487" s="1">
        <v>183</v>
      </c>
      <c r="U1487" s="1">
        <v>198</v>
      </c>
      <c r="V1487" s="1">
        <v>311</v>
      </c>
      <c r="W1487" s="3">
        <v>1012</v>
      </c>
      <c r="X1487" s="2"/>
      <c r="Y1487" s="22" t="s">
        <v>4</v>
      </c>
      <c r="Z1487" s="1">
        <v>200</v>
      </c>
      <c r="AA1487" s="1">
        <v>259</v>
      </c>
      <c r="AB1487" s="1">
        <v>186</v>
      </c>
      <c r="AC1487" s="1">
        <v>367</v>
      </c>
      <c r="AD1487" s="3">
        <v>1012</v>
      </c>
      <c r="AE1487" s="2"/>
      <c r="AF1487" s="22" t="s">
        <v>4</v>
      </c>
      <c r="AG1487" s="1">
        <v>483</v>
      </c>
      <c r="AH1487" s="1">
        <v>529</v>
      </c>
      <c r="AI1487" s="3">
        <v>1012</v>
      </c>
    </row>
    <row r="1488" spans="1:35" x14ac:dyDescent="0.35">
      <c r="A1488" s="5" t="s">
        <v>452</v>
      </c>
      <c r="B1488" s="5" t="s">
        <v>452</v>
      </c>
      <c r="C1488" s="4"/>
      <c r="D1488" s="4"/>
      <c r="E1488" s="4"/>
      <c r="F1488" s="4"/>
      <c r="G1488" s="4"/>
      <c r="H1488" s="22"/>
      <c r="I1488" s="4"/>
      <c r="J1488" s="4"/>
      <c r="K1488" s="4"/>
      <c r="L1488" s="4"/>
      <c r="M1488" s="4"/>
      <c r="N1488" s="4"/>
      <c r="O1488" s="4"/>
      <c r="P1488" s="4"/>
      <c r="Q1488" s="22"/>
      <c r="R1488" s="4"/>
      <c r="S1488" s="4"/>
      <c r="T1488" s="4"/>
      <c r="U1488" s="4"/>
      <c r="V1488" s="4"/>
      <c r="W1488" s="4"/>
      <c r="X1488" s="4"/>
      <c r="Y1488" s="22"/>
      <c r="Z1488" s="4"/>
      <c r="AA1488" s="4"/>
      <c r="AB1488" s="4"/>
      <c r="AC1488" s="4"/>
      <c r="AD1488" s="4"/>
      <c r="AE1488" s="4"/>
      <c r="AF1488" s="22"/>
      <c r="AG1488" s="4"/>
      <c r="AH1488" s="4"/>
      <c r="AI1488" s="4"/>
    </row>
    <row r="1489" spans="1:35" ht="58" x14ac:dyDescent="0.35">
      <c r="A1489" s="23" t="s">
        <v>641</v>
      </c>
      <c r="B1489" s="10" t="s">
        <v>359</v>
      </c>
      <c r="C1489" s="1"/>
      <c r="D1489" s="1"/>
      <c r="E1489" s="1"/>
      <c r="F1489" s="1"/>
      <c r="G1489" s="2"/>
      <c r="H1489" s="22" t="s">
        <v>359</v>
      </c>
      <c r="I1489" s="1"/>
      <c r="J1489" s="1"/>
      <c r="K1489" s="1"/>
      <c r="L1489" s="1"/>
      <c r="M1489" s="1"/>
      <c r="N1489" s="1"/>
      <c r="O1489" s="1"/>
      <c r="P1489" s="2"/>
      <c r="Q1489" s="22" t="s">
        <v>359</v>
      </c>
      <c r="R1489" s="1"/>
      <c r="S1489" s="1"/>
      <c r="T1489" s="1"/>
      <c r="U1489" s="1"/>
      <c r="V1489" s="1"/>
      <c r="W1489" s="1"/>
      <c r="X1489" s="2"/>
      <c r="Y1489" s="22" t="s">
        <v>359</v>
      </c>
      <c r="Z1489" s="1"/>
      <c r="AA1489" s="1"/>
      <c r="AB1489" s="1"/>
      <c r="AC1489" s="1"/>
      <c r="AD1489" s="1"/>
      <c r="AE1489" s="2"/>
      <c r="AF1489" s="22" t="s">
        <v>359</v>
      </c>
      <c r="AG1489" s="1"/>
      <c r="AH1489" s="1"/>
      <c r="AI1489" s="1"/>
    </row>
    <row r="1490" spans="1:35" x14ac:dyDescent="0.35">
      <c r="A1490" s="23" t="s">
        <v>354</v>
      </c>
      <c r="B1490" s="27" t="s">
        <v>354</v>
      </c>
      <c r="C1490" s="1">
        <v>40</v>
      </c>
      <c r="D1490" s="1">
        <v>325</v>
      </c>
      <c r="E1490" s="1">
        <v>320</v>
      </c>
      <c r="F1490" s="1">
        <v>685</v>
      </c>
      <c r="G1490" s="2"/>
      <c r="H1490" s="22" t="s">
        <v>354</v>
      </c>
      <c r="I1490" s="1">
        <v>59</v>
      </c>
      <c r="J1490" s="1">
        <v>266</v>
      </c>
      <c r="K1490" s="1">
        <v>243</v>
      </c>
      <c r="L1490" s="1">
        <v>77</v>
      </c>
      <c r="M1490" s="1">
        <v>12</v>
      </c>
      <c r="N1490" s="1">
        <v>28</v>
      </c>
      <c r="O1490" s="1">
        <v>685</v>
      </c>
      <c r="P1490" s="2"/>
      <c r="Q1490" s="22" t="s">
        <v>354</v>
      </c>
      <c r="R1490" s="1">
        <v>94</v>
      </c>
      <c r="S1490" s="1">
        <v>112</v>
      </c>
      <c r="T1490" s="1">
        <v>121</v>
      </c>
      <c r="U1490" s="1">
        <v>137</v>
      </c>
      <c r="V1490" s="1">
        <v>221</v>
      </c>
      <c r="W1490" s="1">
        <v>685</v>
      </c>
      <c r="X1490" s="2"/>
      <c r="Y1490" s="22" t="s">
        <v>354</v>
      </c>
      <c r="Z1490" s="1">
        <v>122</v>
      </c>
      <c r="AA1490" s="1">
        <v>161</v>
      </c>
      <c r="AB1490" s="1">
        <v>116</v>
      </c>
      <c r="AC1490" s="1">
        <v>286</v>
      </c>
      <c r="AD1490" s="1">
        <v>685</v>
      </c>
      <c r="AE1490" s="2"/>
      <c r="AF1490" s="22" t="s">
        <v>354</v>
      </c>
      <c r="AG1490" s="1">
        <v>323</v>
      </c>
      <c r="AH1490" s="1">
        <v>362</v>
      </c>
      <c r="AI1490" s="1">
        <v>685</v>
      </c>
    </row>
    <row r="1491" spans="1:35" x14ac:dyDescent="0.35">
      <c r="A1491" s="23" t="s">
        <v>355</v>
      </c>
      <c r="B1491" s="27" t="s">
        <v>355</v>
      </c>
      <c r="C1491" s="1">
        <v>15</v>
      </c>
      <c r="D1491" s="1">
        <v>92</v>
      </c>
      <c r="E1491" s="1">
        <v>63</v>
      </c>
      <c r="F1491" s="1">
        <v>170</v>
      </c>
      <c r="G1491" s="2"/>
      <c r="H1491" s="22" t="s">
        <v>355</v>
      </c>
      <c r="I1491" s="1">
        <v>13</v>
      </c>
      <c r="J1491" s="1">
        <v>79</v>
      </c>
      <c r="K1491" s="1">
        <v>56</v>
      </c>
      <c r="L1491" s="1">
        <v>7</v>
      </c>
      <c r="M1491" s="1">
        <v>10</v>
      </c>
      <c r="N1491" s="1">
        <v>5</v>
      </c>
      <c r="O1491" s="1">
        <v>170</v>
      </c>
      <c r="P1491" s="2"/>
      <c r="Q1491" s="22" t="s">
        <v>355</v>
      </c>
      <c r="R1491" s="1">
        <v>24</v>
      </c>
      <c r="S1491" s="1">
        <v>38</v>
      </c>
      <c r="T1491" s="1">
        <v>33</v>
      </c>
      <c r="U1491" s="1">
        <v>36</v>
      </c>
      <c r="V1491" s="1">
        <v>39</v>
      </c>
      <c r="W1491" s="1">
        <v>170</v>
      </c>
      <c r="X1491" s="2"/>
      <c r="Y1491" s="22" t="s">
        <v>355</v>
      </c>
      <c r="Z1491" s="1">
        <v>32</v>
      </c>
      <c r="AA1491" s="1">
        <v>51</v>
      </c>
      <c r="AB1491" s="1">
        <v>32</v>
      </c>
      <c r="AC1491" s="1">
        <v>55</v>
      </c>
      <c r="AD1491" s="1">
        <v>170</v>
      </c>
      <c r="AE1491" s="2"/>
      <c r="AF1491" s="22" t="s">
        <v>355</v>
      </c>
      <c r="AG1491" s="1">
        <v>78</v>
      </c>
      <c r="AH1491" s="1">
        <v>92</v>
      </c>
      <c r="AI1491" s="1">
        <v>170</v>
      </c>
    </row>
    <row r="1492" spans="1:35" x14ac:dyDescent="0.35">
      <c r="A1492" s="23" t="s">
        <v>356</v>
      </c>
      <c r="B1492" s="27" t="s">
        <v>356</v>
      </c>
      <c r="C1492" s="1">
        <v>13</v>
      </c>
      <c r="D1492" s="1">
        <v>68</v>
      </c>
      <c r="E1492" s="1">
        <v>76</v>
      </c>
      <c r="F1492" s="1">
        <v>157</v>
      </c>
      <c r="G1492" s="2"/>
      <c r="H1492" s="22" t="s">
        <v>356</v>
      </c>
      <c r="I1492" s="1">
        <v>14</v>
      </c>
      <c r="J1492" s="1">
        <v>54</v>
      </c>
      <c r="K1492" s="1">
        <v>64</v>
      </c>
      <c r="L1492" s="1">
        <v>12</v>
      </c>
      <c r="M1492" s="1">
        <v>4</v>
      </c>
      <c r="N1492" s="1">
        <v>9</v>
      </c>
      <c r="O1492" s="1">
        <v>157</v>
      </c>
      <c r="P1492" s="2"/>
      <c r="Q1492" s="22" t="s">
        <v>356</v>
      </c>
      <c r="R1492" s="1">
        <v>31</v>
      </c>
      <c r="S1492" s="1">
        <v>21</v>
      </c>
      <c r="T1492" s="1">
        <v>29</v>
      </c>
      <c r="U1492" s="1">
        <v>25</v>
      </c>
      <c r="V1492" s="1">
        <v>51</v>
      </c>
      <c r="W1492" s="1">
        <v>157</v>
      </c>
      <c r="X1492" s="2"/>
      <c r="Y1492" s="22" t="s">
        <v>356</v>
      </c>
      <c r="Z1492" s="1">
        <v>46</v>
      </c>
      <c r="AA1492" s="1">
        <v>47</v>
      </c>
      <c r="AB1492" s="1">
        <v>38</v>
      </c>
      <c r="AC1492" s="1">
        <v>26</v>
      </c>
      <c r="AD1492" s="1">
        <v>157</v>
      </c>
      <c r="AE1492" s="2"/>
      <c r="AF1492" s="22" t="s">
        <v>356</v>
      </c>
      <c r="AG1492" s="1">
        <v>82</v>
      </c>
      <c r="AH1492" s="1">
        <v>75</v>
      </c>
      <c r="AI1492" s="1">
        <v>157</v>
      </c>
    </row>
    <row r="1493" spans="1:35" x14ac:dyDescent="0.35">
      <c r="A1493" s="23" t="s">
        <v>4</v>
      </c>
      <c r="B1493" s="27" t="s">
        <v>4</v>
      </c>
      <c r="C1493" s="1">
        <v>68</v>
      </c>
      <c r="D1493" s="1">
        <v>485</v>
      </c>
      <c r="E1493" s="1">
        <v>459</v>
      </c>
      <c r="F1493" s="3">
        <v>1012</v>
      </c>
      <c r="G1493" s="2"/>
      <c r="H1493" s="22" t="s">
        <v>4</v>
      </c>
      <c r="I1493" s="1">
        <v>86</v>
      </c>
      <c r="J1493" s="1">
        <v>399</v>
      </c>
      <c r="K1493" s="1">
        <v>363</v>
      </c>
      <c r="L1493" s="1">
        <v>96</v>
      </c>
      <c r="M1493" s="1">
        <v>26</v>
      </c>
      <c r="N1493" s="1">
        <v>42</v>
      </c>
      <c r="O1493" s="3">
        <v>1012</v>
      </c>
      <c r="P1493" s="2"/>
      <c r="Q1493" s="22" t="s">
        <v>4</v>
      </c>
      <c r="R1493" s="1">
        <v>149</v>
      </c>
      <c r="S1493" s="1">
        <v>171</v>
      </c>
      <c r="T1493" s="1">
        <v>183</v>
      </c>
      <c r="U1493" s="1">
        <v>198</v>
      </c>
      <c r="V1493" s="1">
        <v>311</v>
      </c>
      <c r="W1493" s="3">
        <v>1012</v>
      </c>
      <c r="X1493" s="2"/>
      <c r="Y1493" s="22" t="s">
        <v>4</v>
      </c>
      <c r="Z1493" s="1">
        <v>200</v>
      </c>
      <c r="AA1493" s="1">
        <v>259</v>
      </c>
      <c r="AB1493" s="1">
        <v>186</v>
      </c>
      <c r="AC1493" s="1">
        <v>367</v>
      </c>
      <c r="AD1493" s="3">
        <v>1012</v>
      </c>
      <c r="AE1493" s="2"/>
      <c r="AF1493" s="22" t="s">
        <v>4</v>
      </c>
      <c r="AG1493" s="1">
        <v>483</v>
      </c>
      <c r="AH1493" s="1">
        <v>529</v>
      </c>
      <c r="AI1493" s="3">
        <v>1012</v>
      </c>
    </row>
    <row r="1494" spans="1:35" x14ac:dyDescent="0.35">
      <c r="A1494" s="5" t="s">
        <v>452</v>
      </c>
      <c r="B1494" s="5" t="s">
        <v>452</v>
      </c>
      <c r="C1494" s="4"/>
      <c r="D1494" s="4"/>
      <c r="E1494" s="4"/>
      <c r="F1494" s="4"/>
      <c r="G1494" s="4"/>
      <c r="H1494" s="22"/>
      <c r="I1494" s="4"/>
      <c r="J1494" s="4"/>
      <c r="K1494" s="4"/>
      <c r="L1494" s="4"/>
      <c r="M1494" s="4"/>
      <c r="N1494" s="4"/>
      <c r="O1494" s="4"/>
      <c r="P1494" s="4"/>
      <c r="Q1494" s="22"/>
      <c r="R1494" s="4"/>
      <c r="S1494" s="4"/>
      <c r="T1494" s="4"/>
      <c r="U1494" s="4"/>
      <c r="V1494" s="4"/>
      <c r="W1494" s="4"/>
      <c r="X1494" s="4"/>
      <c r="Y1494" s="22"/>
      <c r="Z1494" s="4"/>
      <c r="AA1494" s="4"/>
      <c r="AB1494" s="4"/>
      <c r="AC1494" s="4"/>
      <c r="AD1494" s="4"/>
      <c r="AE1494" s="4"/>
      <c r="AF1494" s="22"/>
      <c r="AG1494" s="4"/>
      <c r="AH1494" s="4"/>
      <c r="AI1494" s="4"/>
    </row>
    <row r="1495" spans="1:35" ht="58" x14ac:dyDescent="0.35">
      <c r="A1495" s="23" t="s">
        <v>642</v>
      </c>
      <c r="B1495" s="10" t="s">
        <v>360</v>
      </c>
      <c r="C1495" s="1"/>
      <c r="D1495" s="1"/>
      <c r="E1495" s="1"/>
      <c r="F1495" s="1"/>
      <c r="G1495" s="2"/>
      <c r="H1495" s="22" t="s">
        <v>360</v>
      </c>
      <c r="I1495" s="1"/>
      <c r="J1495" s="1"/>
      <c r="K1495" s="1"/>
      <c r="L1495" s="1"/>
      <c r="M1495" s="1"/>
      <c r="N1495" s="1"/>
      <c r="O1495" s="1"/>
      <c r="P1495" s="2"/>
      <c r="Q1495" s="22" t="s">
        <v>360</v>
      </c>
      <c r="R1495" s="1"/>
      <c r="S1495" s="1"/>
      <c r="T1495" s="1"/>
      <c r="U1495" s="1"/>
      <c r="V1495" s="1"/>
      <c r="W1495" s="1"/>
      <c r="X1495" s="2"/>
      <c r="Y1495" s="22" t="s">
        <v>360</v>
      </c>
      <c r="Z1495" s="1"/>
      <c r="AA1495" s="1"/>
      <c r="AB1495" s="1"/>
      <c r="AC1495" s="1"/>
      <c r="AD1495" s="1"/>
      <c r="AE1495" s="2"/>
      <c r="AF1495" s="22" t="s">
        <v>360</v>
      </c>
      <c r="AG1495" s="1"/>
      <c r="AH1495" s="1"/>
      <c r="AI1495" s="1"/>
    </row>
    <row r="1496" spans="1:35" x14ac:dyDescent="0.35">
      <c r="A1496" s="23" t="s">
        <v>354</v>
      </c>
      <c r="B1496" s="27" t="s">
        <v>354</v>
      </c>
      <c r="C1496" s="1">
        <v>63</v>
      </c>
      <c r="D1496" s="1">
        <v>245</v>
      </c>
      <c r="E1496" s="1">
        <v>344</v>
      </c>
      <c r="F1496" s="1">
        <v>652</v>
      </c>
      <c r="G1496" s="2"/>
      <c r="H1496" s="22" t="s">
        <v>354</v>
      </c>
      <c r="I1496" s="1">
        <v>39</v>
      </c>
      <c r="J1496" s="1">
        <v>206</v>
      </c>
      <c r="K1496" s="1">
        <v>261</v>
      </c>
      <c r="L1496" s="1">
        <v>83</v>
      </c>
      <c r="M1496" s="1">
        <v>23</v>
      </c>
      <c r="N1496" s="1">
        <v>40</v>
      </c>
      <c r="O1496" s="1">
        <v>652</v>
      </c>
      <c r="P1496" s="2"/>
      <c r="Q1496" s="22" t="s">
        <v>354</v>
      </c>
      <c r="R1496" s="1">
        <v>104</v>
      </c>
      <c r="S1496" s="1">
        <v>115</v>
      </c>
      <c r="T1496" s="1">
        <v>129</v>
      </c>
      <c r="U1496" s="1">
        <v>125</v>
      </c>
      <c r="V1496" s="1">
        <v>179</v>
      </c>
      <c r="W1496" s="1">
        <v>652</v>
      </c>
      <c r="X1496" s="2"/>
      <c r="Y1496" s="22" t="s">
        <v>354</v>
      </c>
      <c r="Z1496" s="1">
        <v>80</v>
      </c>
      <c r="AA1496" s="1">
        <v>160</v>
      </c>
      <c r="AB1496" s="1">
        <v>127</v>
      </c>
      <c r="AC1496" s="1">
        <v>285</v>
      </c>
      <c r="AD1496" s="1">
        <v>652</v>
      </c>
      <c r="AE1496" s="2"/>
      <c r="AF1496" s="22" t="s">
        <v>354</v>
      </c>
      <c r="AG1496" s="1">
        <v>312</v>
      </c>
      <c r="AH1496" s="1">
        <v>340</v>
      </c>
      <c r="AI1496" s="1">
        <v>652</v>
      </c>
    </row>
    <row r="1497" spans="1:35" x14ac:dyDescent="0.35">
      <c r="A1497" s="23" t="s">
        <v>355</v>
      </c>
      <c r="B1497" s="27" t="s">
        <v>355</v>
      </c>
      <c r="C1497" s="1">
        <v>1</v>
      </c>
      <c r="D1497" s="1">
        <v>9</v>
      </c>
      <c r="E1497" s="1">
        <v>10</v>
      </c>
      <c r="F1497" s="1">
        <v>20</v>
      </c>
      <c r="G1497" s="2"/>
      <c r="H1497" s="22" t="s">
        <v>355</v>
      </c>
      <c r="I1497" s="1">
        <v>1</v>
      </c>
      <c r="J1497" s="1">
        <v>8</v>
      </c>
      <c r="K1497" s="1">
        <v>9</v>
      </c>
      <c r="L1497" s="1">
        <v>1</v>
      </c>
      <c r="M1497" s="1">
        <v>0</v>
      </c>
      <c r="N1497" s="1">
        <v>1</v>
      </c>
      <c r="O1497" s="1">
        <v>20</v>
      </c>
      <c r="P1497" s="2"/>
      <c r="Q1497" s="22" t="s">
        <v>355</v>
      </c>
      <c r="R1497" s="1">
        <v>1</v>
      </c>
      <c r="S1497" s="1">
        <v>2</v>
      </c>
      <c r="T1497" s="1">
        <v>4</v>
      </c>
      <c r="U1497" s="1">
        <v>5</v>
      </c>
      <c r="V1497" s="1">
        <v>8</v>
      </c>
      <c r="W1497" s="1">
        <v>20</v>
      </c>
      <c r="X1497" s="2"/>
      <c r="Y1497" s="22" t="s">
        <v>355</v>
      </c>
      <c r="Z1497" s="1">
        <v>3</v>
      </c>
      <c r="AA1497" s="1">
        <v>8</v>
      </c>
      <c r="AB1497" s="1">
        <v>1</v>
      </c>
      <c r="AC1497" s="1">
        <v>8</v>
      </c>
      <c r="AD1497" s="1">
        <v>20</v>
      </c>
      <c r="AE1497" s="2"/>
      <c r="AF1497" s="22" t="s">
        <v>355</v>
      </c>
      <c r="AG1497" s="1">
        <v>16</v>
      </c>
      <c r="AH1497" s="1">
        <v>4</v>
      </c>
      <c r="AI1497" s="1">
        <v>20</v>
      </c>
    </row>
    <row r="1498" spans="1:35" x14ac:dyDescent="0.35">
      <c r="A1498" s="23" t="s">
        <v>356</v>
      </c>
      <c r="B1498" s="27" t="s">
        <v>356</v>
      </c>
      <c r="C1498" s="1">
        <v>4</v>
      </c>
      <c r="D1498" s="1">
        <v>231</v>
      </c>
      <c r="E1498" s="1">
        <v>105</v>
      </c>
      <c r="F1498" s="1">
        <v>340</v>
      </c>
      <c r="G1498" s="2"/>
      <c r="H1498" s="22" t="s">
        <v>356</v>
      </c>
      <c r="I1498" s="1">
        <v>46</v>
      </c>
      <c r="J1498" s="1">
        <v>185</v>
      </c>
      <c r="K1498" s="1">
        <v>93</v>
      </c>
      <c r="L1498" s="1">
        <v>12</v>
      </c>
      <c r="M1498" s="1">
        <v>3</v>
      </c>
      <c r="N1498" s="1">
        <v>1</v>
      </c>
      <c r="O1498" s="1">
        <v>340</v>
      </c>
      <c r="P1498" s="2"/>
      <c r="Q1498" s="22" t="s">
        <v>356</v>
      </c>
      <c r="R1498" s="1">
        <v>44</v>
      </c>
      <c r="S1498" s="1">
        <v>54</v>
      </c>
      <c r="T1498" s="1">
        <v>50</v>
      </c>
      <c r="U1498" s="1">
        <v>68</v>
      </c>
      <c r="V1498" s="1">
        <v>124</v>
      </c>
      <c r="W1498" s="1">
        <v>340</v>
      </c>
      <c r="X1498" s="2"/>
      <c r="Y1498" s="22" t="s">
        <v>356</v>
      </c>
      <c r="Z1498" s="1">
        <v>117</v>
      </c>
      <c r="AA1498" s="1">
        <v>91</v>
      </c>
      <c r="AB1498" s="1">
        <v>58</v>
      </c>
      <c r="AC1498" s="1">
        <v>74</v>
      </c>
      <c r="AD1498" s="1">
        <v>340</v>
      </c>
      <c r="AE1498" s="2"/>
      <c r="AF1498" s="22" t="s">
        <v>356</v>
      </c>
      <c r="AG1498" s="1">
        <v>155</v>
      </c>
      <c r="AH1498" s="1">
        <v>185</v>
      </c>
      <c r="AI1498" s="1">
        <v>340</v>
      </c>
    </row>
    <row r="1499" spans="1:35" x14ac:dyDescent="0.35">
      <c r="A1499" s="23" t="s">
        <v>4</v>
      </c>
      <c r="B1499" s="27" t="s">
        <v>4</v>
      </c>
      <c r="C1499" s="1">
        <v>68</v>
      </c>
      <c r="D1499" s="1">
        <v>485</v>
      </c>
      <c r="E1499" s="1">
        <v>459</v>
      </c>
      <c r="F1499" s="3">
        <v>1012</v>
      </c>
      <c r="G1499" s="2"/>
      <c r="H1499" s="22" t="s">
        <v>4</v>
      </c>
      <c r="I1499" s="1">
        <v>86</v>
      </c>
      <c r="J1499" s="1">
        <v>399</v>
      </c>
      <c r="K1499" s="1">
        <v>363</v>
      </c>
      <c r="L1499" s="1">
        <v>96</v>
      </c>
      <c r="M1499" s="1">
        <v>26</v>
      </c>
      <c r="N1499" s="1">
        <v>42</v>
      </c>
      <c r="O1499" s="3">
        <v>1012</v>
      </c>
      <c r="P1499" s="2"/>
      <c r="Q1499" s="22" t="s">
        <v>4</v>
      </c>
      <c r="R1499" s="1">
        <v>149</v>
      </c>
      <c r="S1499" s="1">
        <v>171</v>
      </c>
      <c r="T1499" s="1">
        <v>183</v>
      </c>
      <c r="U1499" s="1">
        <v>198</v>
      </c>
      <c r="V1499" s="1">
        <v>311</v>
      </c>
      <c r="W1499" s="3">
        <v>1012</v>
      </c>
      <c r="X1499" s="2"/>
      <c r="Y1499" s="22" t="s">
        <v>4</v>
      </c>
      <c r="Z1499" s="1">
        <v>200</v>
      </c>
      <c r="AA1499" s="1">
        <v>259</v>
      </c>
      <c r="AB1499" s="1">
        <v>186</v>
      </c>
      <c r="AC1499" s="1">
        <v>367</v>
      </c>
      <c r="AD1499" s="3">
        <v>1012</v>
      </c>
      <c r="AE1499" s="2"/>
      <c r="AF1499" s="22" t="s">
        <v>4</v>
      </c>
      <c r="AG1499" s="1">
        <v>483</v>
      </c>
      <c r="AH1499" s="1">
        <v>529</v>
      </c>
      <c r="AI1499" s="3">
        <v>1012</v>
      </c>
    </row>
    <row r="1500" spans="1:35" x14ac:dyDescent="0.35">
      <c r="A1500" s="5" t="s">
        <v>452</v>
      </c>
      <c r="B1500" s="5" t="s">
        <v>452</v>
      </c>
      <c r="C1500" s="4"/>
      <c r="D1500" s="4"/>
      <c r="E1500" s="4"/>
      <c r="F1500" s="4"/>
      <c r="G1500" s="4"/>
      <c r="H1500" s="22"/>
      <c r="I1500" s="4"/>
      <c r="J1500" s="4"/>
      <c r="K1500" s="4"/>
      <c r="L1500" s="4"/>
      <c r="M1500" s="4"/>
      <c r="N1500" s="4"/>
      <c r="O1500" s="4"/>
      <c r="P1500" s="4"/>
      <c r="Q1500" s="22"/>
      <c r="R1500" s="4"/>
      <c r="S1500" s="4"/>
      <c r="T1500" s="4"/>
      <c r="U1500" s="4"/>
      <c r="V1500" s="4"/>
      <c r="W1500" s="4"/>
      <c r="X1500" s="4"/>
      <c r="Y1500" s="22"/>
      <c r="Z1500" s="4"/>
      <c r="AA1500" s="4"/>
      <c r="AB1500" s="4"/>
      <c r="AC1500" s="4"/>
      <c r="AD1500" s="4"/>
      <c r="AE1500" s="4"/>
      <c r="AF1500" s="22"/>
      <c r="AG1500" s="4"/>
      <c r="AH1500" s="4"/>
      <c r="AI1500" s="4"/>
    </row>
    <row r="1501" spans="1:35" ht="58" x14ac:dyDescent="0.35">
      <c r="A1501" s="23" t="s">
        <v>643</v>
      </c>
      <c r="B1501" s="10" t="s">
        <v>361</v>
      </c>
      <c r="C1501" s="1"/>
      <c r="D1501" s="1"/>
      <c r="E1501" s="1"/>
      <c r="F1501" s="1"/>
      <c r="G1501" s="2"/>
      <c r="H1501" s="22" t="s">
        <v>361</v>
      </c>
      <c r="I1501" s="1"/>
      <c r="J1501" s="1"/>
      <c r="K1501" s="1"/>
      <c r="L1501" s="1"/>
      <c r="M1501" s="1"/>
      <c r="N1501" s="1"/>
      <c r="O1501" s="1"/>
      <c r="P1501" s="2"/>
      <c r="Q1501" s="22" t="s">
        <v>361</v>
      </c>
      <c r="R1501" s="1"/>
      <c r="S1501" s="1"/>
      <c r="T1501" s="1"/>
      <c r="U1501" s="1"/>
      <c r="V1501" s="1"/>
      <c r="W1501" s="1"/>
      <c r="X1501" s="2"/>
      <c r="Y1501" s="22" t="s">
        <v>361</v>
      </c>
      <c r="Z1501" s="1"/>
      <c r="AA1501" s="1"/>
      <c r="AB1501" s="1"/>
      <c r="AC1501" s="1"/>
      <c r="AD1501" s="1"/>
      <c r="AE1501" s="2"/>
      <c r="AF1501" s="22" t="s">
        <v>361</v>
      </c>
      <c r="AG1501" s="1"/>
      <c r="AH1501" s="1"/>
      <c r="AI1501" s="1"/>
    </row>
    <row r="1502" spans="1:35" x14ac:dyDescent="0.35">
      <c r="A1502" s="23" t="s">
        <v>354</v>
      </c>
      <c r="B1502" s="27" t="s">
        <v>354</v>
      </c>
      <c r="C1502" s="1">
        <v>54</v>
      </c>
      <c r="D1502" s="1">
        <v>246</v>
      </c>
      <c r="E1502" s="1">
        <v>320</v>
      </c>
      <c r="F1502" s="1">
        <v>620</v>
      </c>
      <c r="G1502" s="2"/>
      <c r="H1502" s="22" t="s">
        <v>354</v>
      </c>
      <c r="I1502" s="1">
        <v>38</v>
      </c>
      <c r="J1502" s="1">
        <v>208</v>
      </c>
      <c r="K1502" s="1">
        <v>239</v>
      </c>
      <c r="L1502" s="1">
        <v>81</v>
      </c>
      <c r="M1502" s="1">
        <v>19</v>
      </c>
      <c r="N1502" s="1">
        <v>35</v>
      </c>
      <c r="O1502" s="1">
        <v>620</v>
      </c>
      <c r="P1502" s="2"/>
      <c r="Q1502" s="22" t="s">
        <v>354</v>
      </c>
      <c r="R1502" s="1">
        <v>114</v>
      </c>
      <c r="S1502" s="1">
        <v>111</v>
      </c>
      <c r="T1502" s="1">
        <v>113</v>
      </c>
      <c r="U1502" s="1">
        <v>123</v>
      </c>
      <c r="V1502" s="1">
        <v>159</v>
      </c>
      <c r="W1502" s="1">
        <v>620</v>
      </c>
      <c r="X1502" s="2"/>
      <c r="Y1502" s="22" t="s">
        <v>354</v>
      </c>
      <c r="Z1502" s="1">
        <v>82</v>
      </c>
      <c r="AA1502" s="1">
        <v>154</v>
      </c>
      <c r="AB1502" s="1">
        <v>114</v>
      </c>
      <c r="AC1502" s="1">
        <v>270</v>
      </c>
      <c r="AD1502" s="1">
        <v>620</v>
      </c>
      <c r="AE1502" s="2"/>
      <c r="AF1502" s="22" t="s">
        <v>354</v>
      </c>
      <c r="AG1502" s="1">
        <v>312</v>
      </c>
      <c r="AH1502" s="1">
        <v>308</v>
      </c>
      <c r="AI1502" s="1">
        <v>620</v>
      </c>
    </row>
    <row r="1503" spans="1:35" x14ac:dyDescent="0.35">
      <c r="A1503" s="23" t="s">
        <v>355</v>
      </c>
      <c r="B1503" s="27" t="s">
        <v>355</v>
      </c>
      <c r="C1503" s="1">
        <v>4</v>
      </c>
      <c r="D1503" s="1">
        <v>6</v>
      </c>
      <c r="E1503" s="1">
        <v>8</v>
      </c>
      <c r="F1503" s="1">
        <v>18</v>
      </c>
      <c r="G1503" s="2"/>
      <c r="H1503" s="22" t="s">
        <v>355</v>
      </c>
      <c r="I1503" s="1">
        <v>3</v>
      </c>
      <c r="J1503" s="1">
        <v>3</v>
      </c>
      <c r="K1503" s="1">
        <v>6</v>
      </c>
      <c r="L1503" s="1">
        <v>2</v>
      </c>
      <c r="M1503" s="1">
        <v>0</v>
      </c>
      <c r="N1503" s="1">
        <v>4</v>
      </c>
      <c r="O1503" s="1">
        <v>18</v>
      </c>
      <c r="P1503" s="2"/>
      <c r="Q1503" s="22" t="s">
        <v>355</v>
      </c>
      <c r="R1503" s="1">
        <v>2</v>
      </c>
      <c r="S1503" s="1">
        <v>1</v>
      </c>
      <c r="T1503" s="1">
        <v>5</v>
      </c>
      <c r="U1503" s="1">
        <v>5</v>
      </c>
      <c r="V1503" s="1">
        <v>5</v>
      </c>
      <c r="W1503" s="1">
        <v>18</v>
      </c>
      <c r="X1503" s="2"/>
      <c r="Y1503" s="22" t="s">
        <v>355</v>
      </c>
      <c r="Z1503" s="1">
        <v>1</v>
      </c>
      <c r="AA1503" s="1">
        <v>4</v>
      </c>
      <c r="AB1503" s="1">
        <v>4</v>
      </c>
      <c r="AC1503" s="1">
        <v>9</v>
      </c>
      <c r="AD1503" s="1">
        <v>18</v>
      </c>
      <c r="AE1503" s="2"/>
      <c r="AF1503" s="22" t="s">
        <v>355</v>
      </c>
      <c r="AG1503" s="1">
        <v>12</v>
      </c>
      <c r="AH1503" s="1">
        <v>6</v>
      </c>
      <c r="AI1503" s="1">
        <v>18</v>
      </c>
    </row>
    <row r="1504" spans="1:35" x14ac:dyDescent="0.35">
      <c r="A1504" s="23" t="s">
        <v>356</v>
      </c>
      <c r="B1504" s="27" t="s">
        <v>356</v>
      </c>
      <c r="C1504" s="1">
        <v>10</v>
      </c>
      <c r="D1504" s="1">
        <v>233</v>
      </c>
      <c r="E1504" s="1">
        <v>131</v>
      </c>
      <c r="F1504" s="1">
        <v>374</v>
      </c>
      <c r="G1504" s="2"/>
      <c r="H1504" s="22" t="s">
        <v>356</v>
      </c>
      <c r="I1504" s="1">
        <v>45</v>
      </c>
      <c r="J1504" s="1">
        <v>188</v>
      </c>
      <c r="K1504" s="1">
        <v>118</v>
      </c>
      <c r="L1504" s="1">
        <v>13</v>
      </c>
      <c r="M1504" s="1">
        <v>7</v>
      </c>
      <c r="N1504" s="1">
        <v>3</v>
      </c>
      <c r="O1504" s="1">
        <v>374</v>
      </c>
      <c r="P1504" s="2"/>
      <c r="Q1504" s="22" t="s">
        <v>356</v>
      </c>
      <c r="R1504" s="1">
        <v>33</v>
      </c>
      <c r="S1504" s="1">
        <v>59</v>
      </c>
      <c r="T1504" s="1">
        <v>65</v>
      </c>
      <c r="U1504" s="1">
        <v>70</v>
      </c>
      <c r="V1504" s="1">
        <v>147</v>
      </c>
      <c r="W1504" s="1">
        <v>374</v>
      </c>
      <c r="X1504" s="2"/>
      <c r="Y1504" s="22" t="s">
        <v>356</v>
      </c>
      <c r="Z1504" s="1">
        <v>117</v>
      </c>
      <c r="AA1504" s="1">
        <v>101</v>
      </c>
      <c r="AB1504" s="1">
        <v>68</v>
      </c>
      <c r="AC1504" s="1">
        <v>88</v>
      </c>
      <c r="AD1504" s="1">
        <v>374</v>
      </c>
      <c r="AE1504" s="2"/>
      <c r="AF1504" s="22" t="s">
        <v>356</v>
      </c>
      <c r="AG1504" s="1">
        <v>159</v>
      </c>
      <c r="AH1504" s="1">
        <v>215</v>
      </c>
      <c r="AI1504" s="1">
        <v>374</v>
      </c>
    </row>
    <row r="1505" spans="1:35" x14ac:dyDescent="0.35">
      <c r="A1505" s="23" t="s">
        <v>4</v>
      </c>
      <c r="B1505" s="27" t="s">
        <v>4</v>
      </c>
      <c r="C1505" s="1">
        <v>68</v>
      </c>
      <c r="D1505" s="1">
        <v>485</v>
      </c>
      <c r="E1505" s="1">
        <v>459</v>
      </c>
      <c r="F1505" s="3">
        <v>1012</v>
      </c>
      <c r="G1505" s="2"/>
      <c r="H1505" s="22" t="s">
        <v>4</v>
      </c>
      <c r="I1505" s="1">
        <v>86</v>
      </c>
      <c r="J1505" s="1">
        <v>399</v>
      </c>
      <c r="K1505" s="1">
        <v>363</v>
      </c>
      <c r="L1505" s="1">
        <v>96</v>
      </c>
      <c r="M1505" s="1">
        <v>26</v>
      </c>
      <c r="N1505" s="1">
        <v>42</v>
      </c>
      <c r="O1505" s="3">
        <v>1012</v>
      </c>
      <c r="P1505" s="2"/>
      <c r="Q1505" s="22" t="s">
        <v>4</v>
      </c>
      <c r="R1505" s="1">
        <v>149</v>
      </c>
      <c r="S1505" s="1">
        <v>171</v>
      </c>
      <c r="T1505" s="1">
        <v>183</v>
      </c>
      <c r="U1505" s="1">
        <v>198</v>
      </c>
      <c r="V1505" s="1">
        <v>311</v>
      </c>
      <c r="W1505" s="3">
        <v>1012</v>
      </c>
      <c r="X1505" s="2"/>
      <c r="Y1505" s="22" t="s">
        <v>4</v>
      </c>
      <c r="Z1505" s="1">
        <v>200</v>
      </c>
      <c r="AA1505" s="1">
        <v>259</v>
      </c>
      <c r="AB1505" s="1">
        <v>186</v>
      </c>
      <c r="AC1505" s="1">
        <v>367</v>
      </c>
      <c r="AD1505" s="3">
        <v>1012</v>
      </c>
      <c r="AE1505" s="2"/>
      <c r="AF1505" s="22" t="s">
        <v>4</v>
      </c>
      <c r="AG1505" s="1">
        <v>483</v>
      </c>
      <c r="AH1505" s="1">
        <v>529</v>
      </c>
      <c r="AI1505" s="3">
        <v>1012</v>
      </c>
    </row>
    <row r="1506" spans="1:35" x14ac:dyDescent="0.35">
      <c r="A1506" s="5" t="s">
        <v>452</v>
      </c>
      <c r="B1506" s="5" t="s">
        <v>452</v>
      </c>
      <c r="C1506" s="4"/>
      <c r="D1506" s="4"/>
      <c r="E1506" s="4"/>
      <c r="F1506" s="4"/>
      <c r="G1506" s="4"/>
      <c r="H1506" s="22"/>
      <c r="I1506" s="4"/>
      <c r="J1506" s="4"/>
      <c r="K1506" s="4"/>
      <c r="L1506" s="4"/>
      <c r="M1506" s="4"/>
      <c r="N1506" s="4"/>
      <c r="O1506" s="4"/>
      <c r="P1506" s="4"/>
      <c r="Q1506" s="22"/>
      <c r="R1506" s="4"/>
      <c r="S1506" s="4"/>
      <c r="T1506" s="4"/>
      <c r="U1506" s="4"/>
      <c r="V1506" s="4"/>
      <c r="W1506" s="4"/>
      <c r="X1506" s="4"/>
      <c r="Y1506" s="22"/>
      <c r="Z1506" s="4"/>
      <c r="AA1506" s="4"/>
      <c r="AB1506" s="4"/>
      <c r="AC1506" s="4"/>
      <c r="AD1506" s="4"/>
      <c r="AE1506" s="4"/>
      <c r="AF1506" s="22"/>
      <c r="AG1506" s="4"/>
      <c r="AH1506" s="4"/>
      <c r="AI1506" s="4"/>
    </row>
    <row r="1507" spans="1:35" ht="58" x14ac:dyDescent="0.35">
      <c r="A1507" s="23" t="s">
        <v>644</v>
      </c>
      <c r="B1507" s="10" t="s">
        <v>362</v>
      </c>
      <c r="C1507" s="1"/>
      <c r="D1507" s="1"/>
      <c r="E1507" s="1"/>
      <c r="F1507" s="1"/>
      <c r="G1507" s="2"/>
      <c r="H1507" s="22" t="s">
        <v>362</v>
      </c>
      <c r="I1507" s="1"/>
      <c r="J1507" s="1"/>
      <c r="K1507" s="1"/>
      <c r="L1507" s="1"/>
      <c r="M1507" s="1"/>
      <c r="N1507" s="1"/>
      <c r="O1507" s="1"/>
      <c r="P1507" s="2"/>
      <c r="Q1507" s="22" t="s">
        <v>362</v>
      </c>
      <c r="R1507" s="1"/>
      <c r="S1507" s="1"/>
      <c r="T1507" s="1"/>
      <c r="U1507" s="1"/>
      <c r="V1507" s="1"/>
      <c r="W1507" s="1"/>
      <c r="X1507" s="2"/>
      <c r="Y1507" s="22" t="s">
        <v>362</v>
      </c>
      <c r="Z1507" s="1"/>
      <c r="AA1507" s="1"/>
      <c r="AB1507" s="1"/>
      <c r="AC1507" s="1"/>
      <c r="AD1507" s="1"/>
      <c r="AE1507" s="2"/>
      <c r="AF1507" s="22" t="s">
        <v>362</v>
      </c>
      <c r="AG1507" s="1"/>
      <c r="AH1507" s="1"/>
      <c r="AI1507" s="1"/>
    </row>
    <row r="1508" spans="1:35" x14ac:dyDescent="0.35">
      <c r="A1508" s="23" t="s">
        <v>354</v>
      </c>
      <c r="B1508" s="27" t="s">
        <v>354</v>
      </c>
      <c r="C1508" s="1">
        <v>66</v>
      </c>
      <c r="D1508" s="1">
        <v>453</v>
      </c>
      <c r="E1508" s="1">
        <v>435</v>
      </c>
      <c r="F1508" s="1">
        <v>954</v>
      </c>
      <c r="G1508" s="2"/>
      <c r="H1508" s="22" t="s">
        <v>354</v>
      </c>
      <c r="I1508" s="1">
        <v>83</v>
      </c>
      <c r="J1508" s="1">
        <v>370</v>
      </c>
      <c r="K1508" s="1">
        <v>341</v>
      </c>
      <c r="L1508" s="1">
        <v>94</v>
      </c>
      <c r="M1508" s="1">
        <v>26</v>
      </c>
      <c r="N1508" s="1">
        <v>40</v>
      </c>
      <c r="O1508" s="1">
        <v>954</v>
      </c>
      <c r="P1508" s="2"/>
      <c r="Q1508" s="22" t="s">
        <v>354</v>
      </c>
      <c r="R1508" s="1">
        <v>144</v>
      </c>
      <c r="S1508" s="1">
        <v>162</v>
      </c>
      <c r="T1508" s="1">
        <v>167</v>
      </c>
      <c r="U1508" s="1">
        <v>191</v>
      </c>
      <c r="V1508" s="1">
        <v>290</v>
      </c>
      <c r="W1508" s="1">
        <v>954</v>
      </c>
      <c r="X1508" s="2"/>
      <c r="Y1508" s="22" t="s">
        <v>354</v>
      </c>
      <c r="Z1508" s="1">
        <v>184</v>
      </c>
      <c r="AA1508" s="1">
        <v>238</v>
      </c>
      <c r="AB1508" s="1">
        <v>183</v>
      </c>
      <c r="AC1508" s="1">
        <v>349</v>
      </c>
      <c r="AD1508" s="1">
        <v>954</v>
      </c>
      <c r="AE1508" s="2"/>
      <c r="AF1508" s="22" t="s">
        <v>354</v>
      </c>
      <c r="AG1508" s="1">
        <v>453</v>
      </c>
      <c r="AH1508" s="1">
        <v>501</v>
      </c>
      <c r="AI1508" s="1">
        <v>954</v>
      </c>
    </row>
    <row r="1509" spans="1:35" x14ac:dyDescent="0.35">
      <c r="A1509" s="23" t="s">
        <v>355</v>
      </c>
      <c r="B1509" s="27" t="s">
        <v>355</v>
      </c>
      <c r="C1509" s="1">
        <v>2</v>
      </c>
      <c r="D1509" s="1">
        <v>28</v>
      </c>
      <c r="E1509" s="1">
        <v>23</v>
      </c>
      <c r="F1509" s="1">
        <v>53</v>
      </c>
      <c r="G1509" s="2"/>
      <c r="H1509" s="22" t="s">
        <v>355</v>
      </c>
      <c r="I1509" s="1">
        <v>2</v>
      </c>
      <c r="J1509" s="1">
        <v>26</v>
      </c>
      <c r="K1509" s="1">
        <v>21</v>
      </c>
      <c r="L1509" s="1">
        <v>2</v>
      </c>
      <c r="M1509" s="1">
        <v>0</v>
      </c>
      <c r="N1509" s="1">
        <v>2</v>
      </c>
      <c r="O1509" s="1">
        <v>53</v>
      </c>
      <c r="P1509" s="2"/>
      <c r="Q1509" s="22" t="s">
        <v>355</v>
      </c>
      <c r="R1509" s="1">
        <v>5</v>
      </c>
      <c r="S1509" s="1">
        <v>8</v>
      </c>
      <c r="T1509" s="1">
        <v>16</v>
      </c>
      <c r="U1509" s="1">
        <v>5</v>
      </c>
      <c r="V1509" s="1">
        <v>19</v>
      </c>
      <c r="W1509" s="1">
        <v>53</v>
      </c>
      <c r="X1509" s="2"/>
      <c r="Y1509" s="22" t="s">
        <v>355</v>
      </c>
      <c r="Z1509" s="1">
        <v>14</v>
      </c>
      <c r="AA1509" s="1">
        <v>19</v>
      </c>
      <c r="AB1509" s="1">
        <v>2</v>
      </c>
      <c r="AC1509" s="1">
        <v>18</v>
      </c>
      <c r="AD1509" s="1">
        <v>53</v>
      </c>
      <c r="AE1509" s="2"/>
      <c r="AF1509" s="22" t="s">
        <v>355</v>
      </c>
      <c r="AG1509" s="1">
        <v>28</v>
      </c>
      <c r="AH1509" s="1">
        <v>25</v>
      </c>
      <c r="AI1509" s="1">
        <v>53</v>
      </c>
    </row>
    <row r="1510" spans="1:35" x14ac:dyDescent="0.35">
      <c r="A1510" s="23" t="s">
        <v>356</v>
      </c>
      <c r="B1510" s="27" t="s">
        <v>356</v>
      </c>
      <c r="C1510" s="1">
        <v>0</v>
      </c>
      <c r="D1510" s="1">
        <v>4</v>
      </c>
      <c r="E1510" s="1">
        <v>1</v>
      </c>
      <c r="F1510" s="1">
        <v>5</v>
      </c>
      <c r="G1510" s="2"/>
      <c r="H1510" s="22" t="s">
        <v>356</v>
      </c>
      <c r="I1510" s="1">
        <v>1</v>
      </c>
      <c r="J1510" s="1">
        <v>3</v>
      </c>
      <c r="K1510" s="1">
        <v>1</v>
      </c>
      <c r="L1510" s="1">
        <v>0</v>
      </c>
      <c r="M1510" s="1">
        <v>0</v>
      </c>
      <c r="N1510" s="1">
        <v>0</v>
      </c>
      <c r="O1510" s="1">
        <v>5</v>
      </c>
      <c r="P1510" s="2"/>
      <c r="Q1510" s="22" t="s">
        <v>356</v>
      </c>
      <c r="R1510" s="1">
        <v>0</v>
      </c>
      <c r="S1510" s="1">
        <v>1</v>
      </c>
      <c r="T1510" s="1">
        <v>0</v>
      </c>
      <c r="U1510" s="1">
        <v>2</v>
      </c>
      <c r="V1510" s="1">
        <v>2</v>
      </c>
      <c r="W1510" s="1">
        <v>5</v>
      </c>
      <c r="X1510" s="2"/>
      <c r="Y1510" s="22" t="s">
        <v>356</v>
      </c>
      <c r="Z1510" s="1">
        <v>2</v>
      </c>
      <c r="AA1510" s="1">
        <v>2</v>
      </c>
      <c r="AB1510" s="1">
        <v>1</v>
      </c>
      <c r="AC1510" s="1">
        <v>0</v>
      </c>
      <c r="AD1510" s="1">
        <v>5</v>
      </c>
      <c r="AE1510" s="2"/>
      <c r="AF1510" s="22" t="s">
        <v>356</v>
      </c>
      <c r="AG1510" s="1">
        <v>2</v>
      </c>
      <c r="AH1510" s="1">
        <v>3</v>
      </c>
      <c r="AI1510" s="1">
        <v>5</v>
      </c>
    </row>
    <row r="1511" spans="1:35" x14ac:dyDescent="0.35">
      <c r="A1511" s="23" t="s">
        <v>4</v>
      </c>
      <c r="B1511" s="27" t="s">
        <v>4</v>
      </c>
      <c r="C1511" s="1">
        <v>68</v>
      </c>
      <c r="D1511" s="1">
        <v>485</v>
      </c>
      <c r="E1511" s="1">
        <v>459</v>
      </c>
      <c r="F1511" s="3">
        <v>1012</v>
      </c>
      <c r="G1511" s="2"/>
      <c r="H1511" s="22" t="s">
        <v>4</v>
      </c>
      <c r="I1511" s="1">
        <v>86</v>
      </c>
      <c r="J1511" s="1">
        <v>399</v>
      </c>
      <c r="K1511" s="1">
        <v>363</v>
      </c>
      <c r="L1511" s="1">
        <v>96</v>
      </c>
      <c r="M1511" s="1">
        <v>26</v>
      </c>
      <c r="N1511" s="1">
        <v>42</v>
      </c>
      <c r="O1511" s="3">
        <v>1012</v>
      </c>
      <c r="P1511" s="2"/>
      <c r="Q1511" s="22" t="s">
        <v>4</v>
      </c>
      <c r="R1511" s="1">
        <v>149</v>
      </c>
      <c r="S1511" s="1">
        <v>171</v>
      </c>
      <c r="T1511" s="1">
        <v>183</v>
      </c>
      <c r="U1511" s="1">
        <v>198</v>
      </c>
      <c r="V1511" s="1">
        <v>311</v>
      </c>
      <c r="W1511" s="3">
        <v>1012</v>
      </c>
      <c r="X1511" s="2"/>
      <c r="Y1511" s="22" t="s">
        <v>4</v>
      </c>
      <c r="Z1511" s="1">
        <v>200</v>
      </c>
      <c r="AA1511" s="1">
        <v>259</v>
      </c>
      <c r="AB1511" s="1">
        <v>186</v>
      </c>
      <c r="AC1511" s="1">
        <v>367</v>
      </c>
      <c r="AD1511" s="3">
        <v>1012</v>
      </c>
      <c r="AE1511" s="2"/>
      <c r="AF1511" s="22" t="s">
        <v>4</v>
      </c>
      <c r="AG1511" s="1">
        <v>483</v>
      </c>
      <c r="AH1511" s="1">
        <v>529</v>
      </c>
      <c r="AI1511" s="3">
        <v>1012</v>
      </c>
    </row>
    <row r="1512" spans="1:35" x14ac:dyDescent="0.35">
      <c r="A1512" s="5" t="s">
        <v>452</v>
      </c>
      <c r="B1512" s="5" t="s">
        <v>452</v>
      </c>
      <c r="C1512" s="4"/>
      <c r="D1512" s="4"/>
      <c r="E1512" s="4"/>
      <c r="F1512" s="4"/>
      <c r="G1512" s="4"/>
      <c r="H1512" s="22"/>
      <c r="I1512" s="4"/>
      <c r="J1512" s="4"/>
      <c r="K1512" s="4"/>
      <c r="L1512" s="4"/>
      <c r="M1512" s="4"/>
      <c r="N1512" s="4"/>
      <c r="O1512" s="4"/>
      <c r="P1512" s="4"/>
      <c r="Q1512" s="22"/>
      <c r="R1512" s="4"/>
      <c r="S1512" s="4"/>
      <c r="T1512" s="4"/>
      <c r="U1512" s="4"/>
      <c r="V1512" s="4"/>
      <c r="W1512" s="4"/>
      <c r="X1512" s="4"/>
      <c r="Y1512" s="22"/>
      <c r="Z1512" s="4"/>
      <c r="AA1512" s="4"/>
      <c r="AB1512" s="4"/>
      <c r="AC1512" s="4"/>
      <c r="AD1512" s="4"/>
      <c r="AE1512" s="4"/>
      <c r="AF1512" s="22"/>
      <c r="AG1512" s="4"/>
      <c r="AH1512" s="4"/>
      <c r="AI1512" s="4"/>
    </row>
    <row r="1513" spans="1:35" ht="58" x14ac:dyDescent="0.35">
      <c r="A1513" s="23" t="s">
        <v>645</v>
      </c>
      <c r="B1513" s="10" t="s">
        <v>363</v>
      </c>
      <c r="C1513" s="1"/>
      <c r="D1513" s="1"/>
      <c r="E1513" s="1"/>
      <c r="F1513" s="1"/>
      <c r="G1513" s="2"/>
      <c r="H1513" s="22" t="s">
        <v>363</v>
      </c>
      <c r="I1513" s="1"/>
      <c r="J1513" s="1"/>
      <c r="K1513" s="1"/>
      <c r="L1513" s="1"/>
      <c r="M1513" s="1"/>
      <c r="N1513" s="1"/>
      <c r="O1513" s="1"/>
      <c r="P1513" s="2"/>
      <c r="Q1513" s="22" t="s">
        <v>363</v>
      </c>
      <c r="R1513" s="1"/>
      <c r="S1513" s="1"/>
      <c r="T1513" s="1"/>
      <c r="U1513" s="1"/>
      <c r="V1513" s="1"/>
      <c r="W1513" s="1"/>
      <c r="X1513" s="2"/>
      <c r="Y1513" s="22" t="s">
        <v>363</v>
      </c>
      <c r="Z1513" s="1"/>
      <c r="AA1513" s="1"/>
      <c r="AB1513" s="1"/>
      <c r="AC1513" s="1"/>
      <c r="AD1513" s="1"/>
      <c r="AE1513" s="2"/>
      <c r="AF1513" s="22" t="s">
        <v>363</v>
      </c>
      <c r="AG1513" s="1"/>
      <c r="AH1513" s="1"/>
      <c r="AI1513" s="1"/>
    </row>
    <row r="1514" spans="1:35" x14ac:dyDescent="0.35">
      <c r="A1514" s="23" t="s">
        <v>354</v>
      </c>
      <c r="B1514" s="27" t="s">
        <v>354</v>
      </c>
      <c r="C1514" s="1">
        <v>32</v>
      </c>
      <c r="D1514" s="1">
        <v>46</v>
      </c>
      <c r="E1514" s="1">
        <v>105</v>
      </c>
      <c r="F1514" s="1">
        <v>183</v>
      </c>
      <c r="G1514" s="2"/>
      <c r="H1514" s="22" t="s">
        <v>354</v>
      </c>
      <c r="I1514" s="1">
        <v>2</v>
      </c>
      <c r="J1514" s="1">
        <v>44</v>
      </c>
      <c r="K1514" s="1">
        <v>70</v>
      </c>
      <c r="L1514" s="1">
        <v>35</v>
      </c>
      <c r="M1514" s="1">
        <v>6</v>
      </c>
      <c r="N1514" s="1">
        <v>26</v>
      </c>
      <c r="O1514" s="1">
        <v>183</v>
      </c>
      <c r="P1514" s="2"/>
      <c r="Q1514" s="22" t="s">
        <v>354</v>
      </c>
      <c r="R1514" s="1">
        <v>18</v>
      </c>
      <c r="S1514" s="1">
        <v>27</v>
      </c>
      <c r="T1514" s="1">
        <v>33</v>
      </c>
      <c r="U1514" s="1">
        <v>39</v>
      </c>
      <c r="V1514" s="1">
        <v>66</v>
      </c>
      <c r="W1514" s="1">
        <v>183</v>
      </c>
      <c r="X1514" s="2"/>
      <c r="Y1514" s="22" t="s">
        <v>354</v>
      </c>
      <c r="Z1514" s="1">
        <v>15</v>
      </c>
      <c r="AA1514" s="1">
        <v>39</v>
      </c>
      <c r="AB1514" s="1">
        <v>49</v>
      </c>
      <c r="AC1514" s="1">
        <v>80</v>
      </c>
      <c r="AD1514" s="1">
        <v>183</v>
      </c>
      <c r="AE1514" s="2"/>
      <c r="AF1514" s="22" t="s">
        <v>354</v>
      </c>
      <c r="AG1514" s="1">
        <v>104</v>
      </c>
      <c r="AH1514" s="1">
        <v>79</v>
      </c>
      <c r="AI1514" s="1">
        <v>183</v>
      </c>
    </row>
    <row r="1515" spans="1:35" x14ac:dyDescent="0.35">
      <c r="A1515" s="23" t="s">
        <v>355</v>
      </c>
      <c r="B1515" s="27" t="s">
        <v>355</v>
      </c>
      <c r="C1515" s="1">
        <v>0</v>
      </c>
      <c r="D1515" s="1">
        <v>7</v>
      </c>
      <c r="E1515" s="1">
        <v>4</v>
      </c>
      <c r="F1515" s="1">
        <v>11</v>
      </c>
      <c r="G1515" s="2"/>
      <c r="H1515" s="22" t="s">
        <v>355</v>
      </c>
      <c r="I1515" s="1">
        <v>1</v>
      </c>
      <c r="J1515" s="1">
        <v>6</v>
      </c>
      <c r="K1515" s="1">
        <v>2</v>
      </c>
      <c r="L1515" s="1">
        <v>2</v>
      </c>
      <c r="M1515" s="1">
        <v>0</v>
      </c>
      <c r="N1515" s="1">
        <v>0</v>
      </c>
      <c r="O1515" s="1">
        <v>11</v>
      </c>
      <c r="P1515" s="2"/>
      <c r="Q1515" s="22" t="s">
        <v>355</v>
      </c>
      <c r="R1515" s="1">
        <v>2</v>
      </c>
      <c r="S1515" s="1">
        <v>0</v>
      </c>
      <c r="T1515" s="1">
        <v>3</v>
      </c>
      <c r="U1515" s="1">
        <v>2</v>
      </c>
      <c r="V1515" s="1">
        <v>4</v>
      </c>
      <c r="W1515" s="1">
        <v>11</v>
      </c>
      <c r="X1515" s="2"/>
      <c r="Y1515" s="22" t="s">
        <v>355</v>
      </c>
      <c r="Z1515" s="1">
        <v>3</v>
      </c>
      <c r="AA1515" s="1">
        <v>7</v>
      </c>
      <c r="AB1515" s="1">
        <v>0</v>
      </c>
      <c r="AC1515" s="1">
        <v>1</v>
      </c>
      <c r="AD1515" s="1">
        <v>11</v>
      </c>
      <c r="AE1515" s="2"/>
      <c r="AF1515" s="22" t="s">
        <v>355</v>
      </c>
      <c r="AG1515" s="1">
        <v>9</v>
      </c>
      <c r="AH1515" s="1">
        <v>2</v>
      </c>
      <c r="AI1515" s="1">
        <v>11</v>
      </c>
    </row>
    <row r="1516" spans="1:35" x14ac:dyDescent="0.35">
      <c r="A1516" s="23" t="s">
        <v>356</v>
      </c>
      <c r="B1516" s="27" t="s">
        <v>356</v>
      </c>
      <c r="C1516" s="1">
        <v>36</v>
      </c>
      <c r="D1516" s="1">
        <v>432</v>
      </c>
      <c r="E1516" s="1">
        <v>350</v>
      </c>
      <c r="F1516" s="1">
        <v>818</v>
      </c>
      <c r="G1516" s="2"/>
      <c r="H1516" s="22" t="s">
        <v>356</v>
      </c>
      <c r="I1516" s="1">
        <v>83</v>
      </c>
      <c r="J1516" s="1">
        <v>349</v>
      </c>
      <c r="K1516" s="1">
        <v>291</v>
      </c>
      <c r="L1516" s="1">
        <v>59</v>
      </c>
      <c r="M1516" s="1">
        <v>20</v>
      </c>
      <c r="N1516" s="1">
        <v>16</v>
      </c>
      <c r="O1516" s="1">
        <v>818</v>
      </c>
      <c r="P1516" s="2"/>
      <c r="Q1516" s="22" t="s">
        <v>356</v>
      </c>
      <c r="R1516" s="1">
        <v>129</v>
      </c>
      <c r="S1516" s="1">
        <v>144</v>
      </c>
      <c r="T1516" s="1">
        <v>147</v>
      </c>
      <c r="U1516" s="1">
        <v>157</v>
      </c>
      <c r="V1516" s="1">
        <v>241</v>
      </c>
      <c r="W1516" s="1">
        <v>818</v>
      </c>
      <c r="X1516" s="2"/>
      <c r="Y1516" s="22" t="s">
        <v>356</v>
      </c>
      <c r="Z1516" s="1">
        <v>182</v>
      </c>
      <c r="AA1516" s="1">
        <v>213</v>
      </c>
      <c r="AB1516" s="1">
        <v>137</v>
      </c>
      <c r="AC1516" s="1">
        <v>286</v>
      </c>
      <c r="AD1516" s="1">
        <v>818</v>
      </c>
      <c r="AE1516" s="2"/>
      <c r="AF1516" s="22" t="s">
        <v>356</v>
      </c>
      <c r="AG1516" s="1">
        <v>370</v>
      </c>
      <c r="AH1516" s="1">
        <v>448</v>
      </c>
      <c r="AI1516" s="1">
        <v>818</v>
      </c>
    </row>
    <row r="1517" spans="1:35" x14ac:dyDescent="0.35">
      <c r="A1517" s="23" t="s">
        <v>4</v>
      </c>
      <c r="B1517" s="27" t="s">
        <v>4</v>
      </c>
      <c r="C1517" s="1">
        <v>68</v>
      </c>
      <c r="D1517" s="1">
        <v>485</v>
      </c>
      <c r="E1517" s="1">
        <v>459</v>
      </c>
      <c r="F1517" s="3">
        <v>1012</v>
      </c>
      <c r="G1517" s="2"/>
      <c r="H1517" s="22" t="s">
        <v>4</v>
      </c>
      <c r="I1517" s="1">
        <v>86</v>
      </c>
      <c r="J1517" s="1">
        <v>399</v>
      </c>
      <c r="K1517" s="1">
        <v>363</v>
      </c>
      <c r="L1517" s="1">
        <v>96</v>
      </c>
      <c r="M1517" s="1">
        <v>26</v>
      </c>
      <c r="N1517" s="1">
        <v>42</v>
      </c>
      <c r="O1517" s="3">
        <v>1012</v>
      </c>
      <c r="P1517" s="2"/>
      <c r="Q1517" s="22" t="s">
        <v>4</v>
      </c>
      <c r="R1517" s="1">
        <v>149</v>
      </c>
      <c r="S1517" s="1">
        <v>171</v>
      </c>
      <c r="T1517" s="1">
        <v>183</v>
      </c>
      <c r="U1517" s="1">
        <v>198</v>
      </c>
      <c r="V1517" s="1">
        <v>311</v>
      </c>
      <c r="W1517" s="3">
        <v>1012</v>
      </c>
      <c r="X1517" s="2"/>
      <c r="Y1517" s="22" t="s">
        <v>4</v>
      </c>
      <c r="Z1517" s="1">
        <v>200</v>
      </c>
      <c r="AA1517" s="1">
        <v>259</v>
      </c>
      <c r="AB1517" s="1">
        <v>186</v>
      </c>
      <c r="AC1517" s="1">
        <v>367</v>
      </c>
      <c r="AD1517" s="3">
        <v>1012</v>
      </c>
      <c r="AE1517" s="2"/>
      <c r="AF1517" s="22" t="s">
        <v>4</v>
      </c>
      <c r="AG1517" s="1">
        <v>483</v>
      </c>
      <c r="AH1517" s="1">
        <v>529</v>
      </c>
      <c r="AI1517" s="3">
        <v>1012</v>
      </c>
    </row>
    <row r="1518" spans="1:35" x14ac:dyDescent="0.35">
      <c r="A1518" s="5" t="s">
        <v>452</v>
      </c>
      <c r="B1518" s="5" t="s">
        <v>452</v>
      </c>
      <c r="C1518" s="4"/>
      <c r="D1518" s="4"/>
      <c r="E1518" s="4"/>
      <c r="F1518" s="4"/>
      <c r="G1518" s="4"/>
      <c r="H1518" s="22"/>
      <c r="I1518" s="4"/>
      <c r="J1518" s="4"/>
      <c r="K1518" s="4"/>
      <c r="L1518" s="4"/>
      <c r="M1518" s="4"/>
      <c r="N1518" s="4"/>
      <c r="O1518" s="4"/>
      <c r="P1518" s="4"/>
      <c r="Q1518" s="22"/>
      <c r="R1518" s="4"/>
      <c r="S1518" s="4"/>
      <c r="T1518" s="4"/>
      <c r="U1518" s="4"/>
      <c r="V1518" s="4"/>
      <c r="W1518" s="4"/>
      <c r="X1518" s="4"/>
      <c r="Y1518" s="22"/>
      <c r="Z1518" s="4"/>
      <c r="AA1518" s="4"/>
      <c r="AB1518" s="4"/>
      <c r="AC1518" s="4"/>
      <c r="AD1518" s="4"/>
      <c r="AE1518" s="4"/>
      <c r="AF1518" s="22"/>
      <c r="AG1518" s="4"/>
      <c r="AH1518" s="4"/>
      <c r="AI1518" s="4"/>
    </row>
    <row r="1519" spans="1:35" ht="58" x14ac:dyDescent="0.35">
      <c r="A1519" s="23" t="s">
        <v>646</v>
      </c>
      <c r="B1519" s="10" t="s">
        <v>364</v>
      </c>
      <c r="C1519" s="1"/>
      <c r="D1519" s="1"/>
      <c r="E1519" s="1"/>
      <c r="F1519" s="1"/>
      <c r="G1519" s="2"/>
      <c r="H1519" s="22" t="s">
        <v>364</v>
      </c>
      <c r="I1519" s="1"/>
      <c r="J1519" s="1"/>
      <c r="K1519" s="1"/>
      <c r="L1519" s="1"/>
      <c r="M1519" s="1"/>
      <c r="N1519" s="1"/>
      <c r="O1519" s="1"/>
      <c r="P1519" s="2"/>
      <c r="Q1519" s="22" t="s">
        <v>364</v>
      </c>
      <c r="R1519" s="1"/>
      <c r="S1519" s="1"/>
      <c r="T1519" s="1"/>
      <c r="U1519" s="1"/>
      <c r="V1519" s="1"/>
      <c r="W1519" s="1"/>
      <c r="X1519" s="2"/>
      <c r="Y1519" s="22" t="s">
        <v>364</v>
      </c>
      <c r="Z1519" s="1"/>
      <c r="AA1519" s="1"/>
      <c r="AB1519" s="1"/>
      <c r="AC1519" s="1"/>
      <c r="AD1519" s="1"/>
      <c r="AE1519" s="2"/>
      <c r="AF1519" s="22" t="s">
        <v>364</v>
      </c>
      <c r="AG1519" s="1"/>
      <c r="AH1519" s="1"/>
      <c r="AI1519" s="1"/>
    </row>
    <row r="1520" spans="1:35" x14ac:dyDescent="0.35">
      <c r="A1520" s="23" t="s">
        <v>354</v>
      </c>
      <c r="B1520" s="27" t="s">
        <v>354</v>
      </c>
      <c r="C1520" s="1">
        <v>68</v>
      </c>
      <c r="D1520" s="1">
        <v>433</v>
      </c>
      <c r="E1520" s="1">
        <v>432</v>
      </c>
      <c r="F1520" s="1">
        <v>933</v>
      </c>
      <c r="G1520" s="2"/>
      <c r="H1520" s="22" t="s">
        <v>354</v>
      </c>
      <c r="I1520" s="1">
        <v>69</v>
      </c>
      <c r="J1520" s="1">
        <v>364</v>
      </c>
      <c r="K1520" s="1">
        <v>339</v>
      </c>
      <c r="L1520" s="1">
        <v>93</v>
      </c>
      <c r="M1520" s="1">
        <v>26</v>
      </c>
      <c r="N1520" s="1">
        <v>42</v>
      </c>
      <c r="O1520" s="1">
        <v>933</v>
      </c>
      <c r="P1520" s="2"/>
      <c r="Q1520" s="22" t="s">
        <v>354</v>
      </c>
      <c r="R1520" s="1">
        <v>147</v>
      </c>
      <c r="S1520" s="1">
        <v>167</v>
      </c>
      <c r="T1520" s="1">
        <v>173</v>
      </c>
      <c r="U1520" s="1">
        <v>175</v>
      </c>
      <c r="V1520" s="1">
        <v>271</v>
      </c>
      <c r="W1520" s="1">
        <v>933</v>
      </c>
      <c r="X1520" s="2"/>
      <c r="Y1520" s="22" t="s">
        <v>354</v>
      </c>
      <c r="Z1520" s="1">
        <v>161</v>
      </c>
      <c r="AA1520" s="1">
        <v>242</v>
      </c>
      <c r="AB1520" s="1">
        <v>176</v>
      </c>
      <c r="AC1520" s="1">
        <v>354</v>
      </c>
      <c r="AD1520" s="1">
        <v>933</v>
      </c>
      <c r="AE1520" s="2"/>
      <c r="AF1520" s="22" t="s">
        <v>354</v>
      </c>
      <c r="AG1520" s="1">
        <v>441</v>
      </c>
      <c r="AH1520" s="1">
        <v>492</v>
      </c>
      <c r="AI1520" s="1">
        <v>933</v>
      </c>
    </row>
    <row r="1521" spans="1:35" x14ac:dyDescent="0.35">
      <c r="A1521" s="23" t="s">
        <v>355</v>
      </c>
      <c r="B1521" s="27" t="s">
        <v>355</v>
      </c>
      <c r="C1521" s="1">
        <v>0</v>
      </c>
      <c r="D1521" s="1">
        <v>2</v>
      </c>
      <c r="E1521" s="1">
        <v>4</v>
      </c>
      <c r="F1521" s="1">
        <v>6</v>
      </c>
      <c r="G1521" s="2"/>
      <c r="H1521" s="22" t="s">
        <v>355</v>
      </c>
      <c r="I1521" s="1">
        <v>0</v>
      </c>
      <c r="J1521" s="1">
        <v>2</v>
      </c>
      <c r="K1521" s="1">
        <v>2</v>
      </c>
      <c r="L1521" s="1">
        <v>2</v>
      </c>
      <c r="M1521" s="1">
        <v>0</v>
      </c>
      <c r="N1521" s="1">
        <v>0</v>
      </c>
      <c r="O1521" s="1">
        <v>6</v>
      </c>
      <c r="P1521" s="2"/>
      <c r="Q1521" s="22" t="s">
        <v>355</v>
      </c>
      <c r="R1521" s="1">
        <v>1</v>
      </c>
      <c r="S1521" s="1">
        <v>0</v>
      </c>
      <c r="T1521" s="1">
        <v>1</v>
      </c>
      <c r="U1521" s="1">
        <v>1</v>
      </c>
      <c r="V1521" s="1">
        <v>3</v>
      </c>
      <c r="W1521" s="1">
        <v>6</v>
      </c>
      <c r="X1521" s="2"/>
      <c r="Y1521" s="22" t="s">
        <v>355</v>
      </c>
      <c r="Z1521" s="1">
        <v>2</v>
      </c>
      <c r="AA1521" s="1">
        <v>2</v>
      </c>
      <c r="AB1521" s="1">
        <v>1</v>
      </c>
      <c r="AC1521" s="1">
        <v>1</v>
      </c>
      <c r="AD1521" s="1">
        <v>6</v>
      </c>
      <c r="AE1521" s="2"/>
      <c r="AF1521" s="22" t="s">
        <v>355</v>
      </c>
      <c r="AG1521" s="1">
        <v>3</v>
      </c>
      <c r="AH1521" s="1">
        <v>3</v>
      </c>
      <c r="AI1521" s="1">
        <v>6</v>
      </c>
    </row>
    <row r="1522" spans="1:35" x14ac:dyDescent="0.35">
      <c r="A1522" s="23" t="s">
        <v>356</v>
      </c>
      <c r="B1522" s="27" t="s">
        <v>356</v>
      </c>
      <c r="C1522" s="1">
        <v>0</v>
      </c>
      <c r="D1522" s="1">
        <v>50</v>
      </c>
      <c r="E1522" s="1">
        <v>23</v>
      </c>
      <c r="F1522" s="1">
        <v>73</v>
      </c>
      <c r="G1522" s="2"/>
      <c r="H1522" s="22" t="s">
        <v>356</v>
      </c>
      <c r="I1522" s="1">
        <v>17</v>
      </c>
      <c r="J1522" s="1">
        <v>33</v>
      </c>
      <c r="K1522" s="1">
        <v>22</v>
      </c>
      <c r="L1522" s="1">
        <v>1</v>
      </c>
      <c r="M1522" s="1">
        <v>0</v>
      </c>
      <c r="N1522" s="1">
        <v>0</v>
      </c>
      <c r="O1522" s="1">
        <v>73</v>
      </c>
      <c r="P1522" s="2"/>
      <c r="Q1522" s="22" t="s">
        <v>356</v>
      </c>
      <c r="R1522" s="1">
        <v>1</v>
      </c>
      <c r="S1522" s="1">
        <v>4</v>
      </c>
      <c r="T1522" s="1">
        <v>9</v>
      </c>
      <c r="U1522" s="1">
        <v>22</v>
      </c>
      <c r="V1522" s="1">
        <v>37</v>
      </c>
      <c r="W1522" s="1">
        <v>73</v>
      </c>
      <c r="X1522" s="2"/>
      <c r="Y1522" s="22" t="s">
        <v>356</v>
      </c>
      <c r="Z1522" s="1">
        <v>37</v>
      </c>
      <c r="AA1522" s="1">
        <v>15</v>
      </c>
      <c r="AB1522" s="1">
        <v>9</v>
      </c>
      <c r="AC1522" s="1">
        <v>12</v>
      </c>
      <c r="AD1522" s="1">
        <v>73</v>
      </c>
      <c r="AE1522" s="2"/>
      <c r="AF1522" s="22" t="s">
        <v>356</v>
      </c>
      <c r="AG1522" s="1">
        <v>39</v>
      </c>
      <c r="AH1522" s="1">
        <v>34</v>
      </c>
      <c r="AI1522" s="1">
        <v>73</v>
      </c>
    </row>
    <row r="1523" spans="1:35" x14ac:dyDescent="0.35">
      <c r="A1523" s="23" t="s">
        <v>4</v>
      </c>
      <c r="B1523" s="27" t="s">
        <v>4</v>
      </c>
      <c r="C1523" s="1">
        <v>68</v>
      </c>
      <c r="D1523" s="1">
        <v>485</v>
      </c>
      <c r="E1523" s="1">
        <v>459</v>
      </c>
      <c r="F1523" s="3">
        <v>1012</v>
      </c>
      <c r="G1523" s="2"/>
      <c r="H1523" s="22" t="s">
        <v>4</v>
      </c>
      <c r="I1523" s="1">
        <v>86</v>
      </c>
      <c r="J1523" s="1">
        <v>399</v>
      </c>
      <c r="K1523" s="1">
        <v>363</v>
      </c>
      <c r="L1523" s="1">
        <v>96</v>
      </c>
      <c r="M1523" s="1">
        <v>26</v>
      </c>
      <c r="N1523" s="1">
        <v>42</v>
      </c>
      <c r="O1523" s="3">
        <v>1012</v>
      </c>
      <c r="P1523" s="2"/>
      <c r="Q1523" s="22" t="s">
        <v>4</v>
      </c>
      <c r="R1523" s="1">
        <v>149</v>
      </c>
      <c r="S1523" s="1">
        <v>171</v>
      </c>
      <c r="T1523" s="1">
        <v>183</v>
      </c>
      <c r="U1523" s="1">
        <v>198</v>
      </c>
      <c r="V1523" s="1">
        <v>311</v>
      </c>
      <c r="W1523" s="3">
        <v>1012</v>
      </c>
      <c r="X1523" s="2"/>
      <c r="Y1523" s="22" t="s">
        <v>4</v>
      </c>
      <c r="Z1523" s="1">
        <v>200</v>
      </c>
      <c r="AA1523" s="1">
        <v>259</v>
      </c>
      <c r="AB1523" s="1">
        <v>186</v>
      </c>
      <c r="AC1523" s="1">
        <v>367</v>
      </c>
      <c r="AD1523" s="3">
        <v>1012</v>
      </c>
      <c r="AE1523" s="2"/>
      <c r="AF1523" s="22" t="s">
        <v>4</v>
      </c>
      <c r="AG1523" s="1">
        <v>483</v>
      </c>
      <c r="AH1523" s="1">
        <v>529</v>
      </c>
      <c r="AI1523" s="3">
        <v>1012</v>
      </c>
    </row>
    <row r="1524" spans="1:35" x14ac:dyDescent="0.35">
      <c r="A1524" s="5" t="s">
        <v>452</v>
      </c>
      <c r="B1524" s="5" t="s">
        <v>452</v>
      </c>
      <c r="C1524" s="4"/>
      <c r="D1524" s="4"/>
      <c r="E1524" s="4"/>
      <c r="F1524" s="4"/>
      <c r="G1524" s="4"/>
      <c r="H1524" s="22"/>
      <c r="I1524" s="4"/>
      <c r="J1524" s="4"/>
      <c r="K1524" s="4"/>
      <c r="L1524" s="4"/>
      <c r="M1524" s="4"/>
      <c r="N1524" s="4"/>
      <c r="O1524" s="4"/>
      <c r="P1524" s="4"/>
      <c r="Q1524" s="22"/>
      <c r="R1524" s="4"/>
      <c r="S1524" s="4"/>
      <c r="T1524" s="4"/>
      <c r="U1524" s="4"/>
      <c r="V1524" s="4"/>
      <c r="W1524" s="4"/>
      <c r="X1524" s="4"/>
      <c r="Y1524" s="22"/>
      <c r="Z1524" s="4"/>
      <c r="AA1524" s="4"/>
      <c r="AB1524" s="4"/>
      <c r="AC1524" s="4"/>
      <c r="AD1524" s="4"/>
      <c r="AE1524" s="4"/>
      <c r="AF1524" s="22"/>
      <c r="AG1524" s="4"/>
      <c r="AH1524" s="4"/>
      <c r="AI1524" s="4"/>
    </row>
    <row r="1525" spans="1:35" ht="58" x14ac:dyDescent="0.35">
      <c r="A1525" s="23" t="s">
        <v>647</v>
      </c>
      <c r="B1525" s="10" t="s">
        <v>365</v>
      </c>
      <c r="C1525" s="1"/>
      <c r="D1525" s="1"/>
      <c r="E1525" s="1"/>
      <c r="F1525" s="1"/>
      <c r="G1525" s="2"/>
      <c r="H1525" s="22" t="s">
        <v>365</v>
      </c>
      <c r="I1525" s="1"/>
      <c r="J1525" s="1"/>
      <c r="K1525" s="1"/>
      <c r="L1525" s="1"/>
      <c r="M1525" s="1"/>
      <c r="N1525" s="1"/>
      <c r="O1525" s="1"/>
      <c r="P1525" s="2"/>
      <c r="Q1525" s="22" t="s">
        <v>365</v>
      </c>
      <c r="R1525" s="1"/>
      <c r="S1525" s="1"/>
      <c r="T1525" s="1"/>
      <c r="U1525" s="1"/>
      <c r="V1525" s="1"/>
      <c r="W1525" s="1"/>
      <c r="X1525" s="2"/>
      <c r="Y1525" s="22" t="s">
        <v>365</v>
      </c>
      <c r="Z1525" s="1"/>
      <c r="AA1525" s="1"/>
      <c r="AB1525" s="1"/>
      <c r="AC1525" s="1"/>
      <c r="AD1525" s="1"/>
      <c r="AE1525" s="2"/>
      <c r="AF1525" s="22" t="s">
        <v>365</v>
      </c>
      <c r="AG1525" s="1"/>
      <c r="AH1525" s="1"/>
      <c r="AI1525" s="1"/>
    </row>
    <row r="1526" spans="1:35" x14ac:dyDescent="0.35">
      <c r="A1526" s="23" t="s">
        <v>354</v>
      </c>
      <c r="B1526" s="27" t="s">
        <v>354</v>
      </c>
      <c r="C1526" s="1">
        <v>68</v>
      </c>
      <c r="D1526" s="1">
        <v>439</v>
      </c>
      <c r="E1526" s="1">
        <v>441</v>
      </c>
      <c r="F1526" s="1">
        <v>948</v>
      </c>
      <c r="G1526" s="2"/>
      <c r="H1526" s="22" t="s">
        <v>354</v>
      </c>
      <c r="I1526" s="1">
        <v>68</v>
      </c>
      <c r="J1526" s="1">
        <v>371</v>
      </c>
      <c r="K1526" s="1">
        <v>346</v>
      </c>
      <c r="L1526" s="1">
        <v>95</v>
      </c>
      <c r="M1526" s="1">
        <v>26</v>
      </c>
      <c r="N1526" s="1">
        <v>42</v>
      </c>
      <c r="O1526" s="1">
        <v>948</v>
      </c>
      <c r="P1526" s="2"/>
      <c r="Q1526" s="22" t="s">
        <v>354</v>
      </c>
      <c r="R1526" s="1">
        <v>142</v>
      </c>
      <c r="S1526" s="1">
        <v>166</v>
      </c>
      <c r="T1526" s="1">
        <v>169</v>
      </c>
      <c r="U1526" s="1">
        <v>188</v>
      </c>
      <c r="V1526" s="1">
        <v>283</v>
      </c>
      <c r="W1526" s="1">
        <v>948</v>
      </c>
      <c r="X1526" s="2"/>
      <c r="Y1526" s="22" t="s">
        <v>354</v>
      </c>
      <c r="Z1526" s="1">
        <v>161</v>
      </c>
      <c r="AA1526" s="1">
        <v>253</v>
      </c>
      <c r="AB1526" s="1">
        <v>178</v>
      </c>
      <c r="AC1526" s="1">
        <v>356</v>
      </c>
      <c r="AD1526" s="1">
        <v>948</v>
      </c>
      <c r="AE1526" s="2"/>
      <c r="AF1526" s="22" t="s">
        <v>354</v>
      </c>
      <c r="AG1526" s="1">
        <v>448</v>
      </c>
      <c r="AH1526" s="1">
        <v>500</v>
      </c>
      <c r="AI1526" s="1">
        <v>948</v>
      </c>
    </row>
    <row r="1527" spans="1:35" x14ac:dyDescent="0.35">
      <c r="A1527" s="23" t="s">
        <v>355</v>
      </c>
      <c r="B1527" s="27" t="s">
        <v>355</v>
      </c>
      <c r="C1527" s="1">
        <v>0</v>
      </c>
      <c r="D1527" s="1">
        <v>8</v>
      </c>
      <c r="E1527" s="1">
        <v>7</v>
      </c>
      <c r="F1527" s="1">
        <v>15</v>
      </c>
      <c r="G1527" s="2"/>
      <c r="H1527" s="22" t="s">
        <v>355</v>
      </c>
      <c r="I1527" s="1">
        <v>1</v>
      </c>
      <c r="J1527" s="1">
        <v>7</v>
      </c>
      <c r="K1527" s="1">
        <v>6</v>
      </c>
      <c r="L1527" s="1">
        <v>1</v>
      </c>
      <c r="M1527" s="1">
        <v>0</v>
      </c>
      <c r="N1527" s="1">
        <v>0</v>
      </c>
      <c r="O1527" s="1">
        <v>15</v>
      </c>
      <c r="P1527" s="2"/>
      <c r="Q1527" s="22" t="s">
        <v>355</v>
      </c>
      <c r="R1527" s="1">
        <v>1</v>
      </c>
      <c r="S1527" s="1">
        <v>1</v>
      </c>
      <c r="T1527" s="1">
        <v>6</v>
      </c>
      <c r="U1527" s="1">
        <v>1</v>
      </c>
      <c r="V1527" s="1">
        <v>6</v>
      </c>
      <c r="W1527" s="1">
        <v>15</v>
      </c>
      <c r="X1527" s="2"/>
      <c r="Y1527" s="22" t="s">
        <v>355</v>
      </c>
      <c r="Z1527" s="1">
        <v>3</v>
      </c>
      <c r="AA1527" s="1">
        <v>6</v>
      </c>
      <c r="AB1527" s="1">
        <v>3</v>
      </c>
      <c r="AC1527" s="1">
        <v>3</v>
      </c>
      <c r="AD1527" s="1">
        <v>15</v>
      </c>
      <c r="AE1527" s="2"/>
      <c r="AF1527" s="22" t="s">
        <v>355</v>
      </c>
      <c r="AG1527" s="1">
        <v>8</v>
      </c>
      <c r="AH1527" s="1">
        <v>7</v>
      </c>
      <c r="AI1527" s="1">
        <v>15</v>
      </c>
    </row>
    <row r="1528" spans="1:35" x14ac:dyDescent="0.35">
      <c r="A1528" s="23" t="s">
        <v>356</v>
      </c>
      <c r="B1528" s="27" t="s">
        <v>356</v>
      </c>
      <c r="C1528" s="1">
        <v>0</v>
      </c>
      <c r="D1528" s="1">
        <v>38</v>
      </c>
      <c r="E1528" s="1">
        <v>11</v>
      </c>
      <c r="F1528" s="1">
        <v>49</v>
      </c>
      <c r="G1528" s="2"/>
      <c r="H1528" s="22" t="s">
        <v>356</v>
      </c>
      <c r="I1528" s="1">
        <v>17</v>
      </c>
      <c r="J1528" s="1">
        <v>21</v>
      </c>
      <c r="K1528" s="1">
        <v>11</v>
      </c>
      <c r="L1528" s="1">
        <v>0</v>
      </c>
      <c r="M1528" s="1">
        <v>0</v>
      </c>
      <c r="N1528" s="1">
        <v>0</v>
      </c>
      <c r="O1528" s="1">
        <v>49</v>
      </c>
      <c r="P1528" s="2"/>
      <c r="Q1528" s="22" t="s">
        <v>356</v>
      </c>
      <c r="R1528" s="1">
        <v>6</v>
      </c>
      <c r="S1528" s="1">
        <v>4</v>
      </c>
      <c r="T1528" s="1">
        <v>8</v>
      </c>
      <c r="U1528" s="1">
        <v>9</v>
      </c>
      <c r="V1528" s="1">
        <v>22</v>
      </c>
      <c r="W1528" s="1">
        <v>49</v>
      </c>
      <c r="X1528" s="2"/>
      <c r="Y1528" s="22" t="s">
        <v>356</v>
      </c>
      <c r="Z1528" s="1">
        <v>36</v>
      </c>
      <c r="AA1528" s="1">
        <v>0</v>
      </c>
      <c r="AB1528" s="1">
        <v>5</v>
      </c>
      <c r="AC1528" s="1">
        <v>8</v>
      </c>
      <c r="AD1528" s="1">
        <v>49</v>
      </c>
      <c r="AE1528" s="2"/>
      <c r="AF1528" s="22" t="s">
        <v>356</v>
      </c>
      <c r="AG1528" s="1">
        <v>27</v>
      </c>
      <c r="AH1528" s="1">
        <v>22</v>
      </c>
      <c r="AI1528" s="1">
        <v>49</v>
      </c>
    </row>
    <row r="1529" spans="1:35" x14ac:dyDescent="0.35">
      <c r="A1529" s="23" t="s">
        <v>4</v>
      </c>
      <c r="B1529" s="27" t="s">
        <v>4</v>
      </c>
      <c r="C1529" s="1">
        <v>68</v>
      </c>
      <c r="D1529" s="1">
        <v>485</v>
      </c>
      <c r="E1529" s="1">
        <v>459</v>
      </c>
      <c r="F1529" s="3">
        <v>1012</v>
      </c>
      <c r="G1529" s="2"/>
      <c r="H1529" s="22" t="s">
        <v>4</v>
      </c>
      <c r="I1529" s="1">
        <v>86</v>
      </c>
      <c r="J1529" s="1">
        <v>399</v>
      </c>
      <c r="K1529" s="1">
        <v>363</v>
      </c>
      <c r="L1529" s="1">
        <v>96</v>
      </c>
      <c r="M1529" s="1">
        <v>26</v>
      </c>
      <c r="N1529" s="1">
        <v>42</v>
      </c>
      <c r="O1529" s="3">
        <v>1012</v>
      </c>
      <c r="P1529" s="2"/>
      <c r="Q1529" s="22" t="s">
        <v>4</v>
      </c>
      <c r="R1529" s="1">
        <v>149</v>
      </c>
      <c r="S1529" s="1">
        <v>171</v>
      </c>
      <c r="T1529" s="1">
        <v>183</v>
      </c>
      <c r="U1529" s="1">
        <v>198</v>
      </c>
      <c r="V1529" s="1">
        <v>311</v>
      </c>
      <c r="W1529" s="3">
        <v>1012</v>
      </c>
      <c r="X1529" s="2"/>
      <c r="Y1529" s="22" t="s">
        <v>4</v>
      </c>
      <c r="Z1529" s="1">
        <v>200</v>
      </c>
      <c r="AA1529" s="1">
        <v>259</v>
      </c>
      <c r="AB1529" s="1">
        <v>186</v>
      </c>
      <c r="AC1529" s="1">
        <v>367</v>
      </c>
      <c r="AD1529" s="3">
        <v>1012</v>
      </c>
      <c r="AE1529" s="2"/>
      <c r="AF1529" s="22" t="s">
        <v>4</v>
      </c>
      <c r="AG1529" s="1">
        <v>483</v>
      </c>
      <c r="AH1529" s="1">
        <v>529</v>
      </c>
      <c r="AI1529" s="3">
        <v>1012</v>
      </c>
    </row>
    <row r="1530" spans="1:35" x14ac:dyDescent="0.35">
      <c r="A1530" s="5" t="s">
        <v>452</v>
      </c>
      <c r="B1530" s="5" t="s">
        <v>452</v>
      </c>
      <c r="C1530" s="4"/>
      <c r="D1530" s="4"/>
      <c r="E1530" s="4"/>
      <c r="F1530" s="4"/>
      <c r="G1530" s="4"/>
      <c r="H1530" s="22"/>
      <c r="I1530" s="4"/>
      <c r="J1530" s="4"/>
      <c r="K1530" s="4"/>
      <c r="L1530" s="4"/>
      <c r="M1530" s="4"/>
      <c r="N1530" s="4"/>
      <c r="O1530" s="4"/>
      <c r="P1530" s="4"/>
      <c r="Q1530" s="22"/>
      <c r="R1530" s="4"/>
      <c r="S1530" s="4"/>
      <c r="T1530" s="4"/>
      <c r="U1530" s="4"/>
      <c r="V1530" s="4"/>
      <c r="W1530" s="4"/>
      <c r="X1530" s="4"/>
      <c r="Y1530" s="22"/>
      <c r="Z1530" s="4"/>
      <c r="AA1530" s="4"/>
      <c r="AB1530" s="4"/>
      <c r="AC1530" s="4"/>
      <c r="AD1530" s="4"/>
      <c r="AE1530" s="4"/>
      <c r="AF1530" s="22"/>
      <c r="AG1530" s="4"/>
      <c r="AH1530" s="4"/>
      <c r="AI1530" s="4"/>
    </row>
    <row r="1531" spans="1:35" ht="72.5" x14ac:dyDescent="0.35">
      <c r="A1531" s="23" t="s">
        <v>648</v>
      </c>
      <c r="B1531" s="10" t="s">
        <v>366</v>
      </c>
      <c r="C1531" s="1"/>
      <c r="D1531" s="1"/>
      <c r="E1531" s="1"/>
      <c r="F1531" s="1"/>
      <c r="G1531" s="2"/>
      <c r="H1531" s="22" t="s">
        <v>366</v>
      </c>
      <c r="I1531" s="1"/>
      <c r="J1531" s="1"/>
      <c r="K1531" s="1"/>
      <c r="L1531" s="1"/>
      <c r="M1531" s="1"/>
      <c r="N1531" s="1"/>
      <c r="O1531" s="1"/>
      <c r="P1531" s="2"/>
      <c r="Q1531" s="22" t="s">
        <v>366</v>
      </c>
      <c r="R1531" s="1"/>
      <c r="S1531" s="1"/>
      <c r="T1531" s="1"/>
      <c r="U1531" s="1"/>
      <c r="V1531" s="1"/>
      <c r="W1531" s="1"/>
      <c r="X1531" s="2"/>
      <c r="Y1531" s="22" t="s">
        <v>366</v>
      </c>
      <c r="Z1531" s="1"/>
      <c r="AA1531" s="1"/>
      <c r="AB1531" s="1"/>
      <c r="AC1531" s="1"/>
      <c r="AD1531" s="1"/>
      <c r="AE1531" s="2"/>
      <c r="AF1531" s="22" t="s">
        <v>366</v>
      </c>
      <c r="AG1531" s="1"/>
      <c r="AH1531" s="1"/>
      <c r="AI1531" s="1"/>
    </row>
    <row r="1532" spans="1:35" x14ac:dyDescent="0.35">
      <c r="A1532" s="23" t="s">
        <v>354</v>
      </c>
      <c r="B1532" s="27" t="s">
        <v>354</v>
      </c>
      <c r="C1532" s="1">
        <v>66</v>
      </c>
      <c r="D1532" s="1">
        <v>453</v>
      </c>
      <c r="E1532" s="1">
        <v>441</v>
      </c>
      <c r="F1532" s="1">
        <v>960</v>
      </c>
      <c r="G1532" s="2"/>
      <c r="H1532" s="22" t="s">
        <v>354</v>
      </c>
      <c r="I1532" s="1">
        <v>78</v>
      </c>
      <c r="J1532" s="1">
        <v>375</v>
      </c>
      <c r="K1532" s="1">
        <v>347</v>
      </c>
      <c r="L1532" s="1">
        <v>94</v>
      </c>
      <c r="M1532" s="1">
        <v>26</v>
      </c>
      <c r="N1532" s="1">
        <v>40</v>
      </c>
      <c r="O1532" s="1">
        <v>960</v>
      </c>
      <c r="P1532" s="2"/>
      <c r="Q1532" s="22" t="s">
        <v>354</v>
      </c>
      <c r="R1532" s="1">
        <v>147</v>
      </c>
      <c r="S1532" s="1">
        <v>159</v>
      </c>
      <c r="T1532" s="1">
        <v>170</v>
      </c>
      <c r="U1532" s="1">
        <v>189</v>
      </c>
      <c r="V1532" s="1">
        <v>295</v>
      </c>
      <c r="W1532" s="1">
        <v>960</v>
      </c>
      <c r="X1532" s="2"/>
      <c r="Y1532" s="22" t="s">
        <v>354</v>
      </c>
      <c r="Z1532" s="1">
        <v>191</v>
      </c>
      <c r="AA1532" s="1">
        <v>247</v>
      </c>
      <c r="AB1532" s="1">
        <v>177</v>
      </c>
      <c r="AC1532" s="1">
        <v>345</v>
      </c>
      <c r="AD1532" s="1">
        <v>960</v>
      </c>
      <c r="AE1532" s="2"/>
      <c r="AF1532" s="22" t="s">
        <v>354</v>
      </c>
      <c r="AG1532" s="1">
        <v>454</v>
      </c>
      <c r="AH1532" s="1">
        <v>506</v>
      </c>
      <c r="AI1532" s="1">
        <v>960</v>
      </c>
    </row>
    <row r="1533" spans="1:35" x14ac:dyDescent="0.35">
      <c r="A1533" s="23" t="s">
        <v>355</v>
      </c>
      <c r="B1533" s="27" t="s">
        <v>355</v>
      </c>
      <c r="C1533" s="1">
        <v>2</v>
      </c>
      <c r="D1533" s="1">
        <v>27</v>
      </c>
      <c r="E1533" s="1">
        <v>16</v>
      </c>
      <c r="F1533" s="1">
        <v>45</v>
      </c>
      <c r="G1533" s="2"/>
      <c r="H1533" s="22" t="s">
        <v>355</v>
      </c>
      <c r="I1533" s="1">
        <v>6</v>
      </c>
      <c r="J1533" s="1">
        <v>21</v>
      </c>
      <c r="K1533" s="1">
        <v>14</v>
      </c>
      <c r="L1533" s="1">
        <v>2</v>
      </c>
      <c r="M1533" s="1">
        <v>0</v>
      </c>
      <c r="N1533" s="1">
        <v>2</v>
      </c>
      <c r="O1533" s="1">
        <v>45</v>
      </c>
      <c r="P1533" s="2"/>
      <c r="Q1533" s="22" t="s">
        <v>355</v>
      </c>
      <c r="R1533" s="1">
        <v>2</v>
      </c>
      <c r="S1533" s="1">
        <v>11</v>
      </c>
      <c r="T1533" s="1">
        <v>12</v>
      </c>
      <c r="U1533" s="1">
        <v>8</v>
      </c>
      <c r="V1533" s="1">
        <v>12</v>
      </c>
      <c r="W1533" s="1">
        <v>45</v>
      </c>
      <c r="X1533" s="2"/>
      <c r="Y1533" s="22" t="s">
        <v>355</v>
      </c>
      <c r="Z1533" s="1">
        <v>5</v>
      </c>
      <c r="AA1533" s="1">
        <v>12</v>
      </c>
      <c r="AB1533" s="1">
        <v>8</v>
      </c>
      <c r="AC1533" s="1">
        <v>20</v>
      </c>
      <c r="AD1533" s="1">
        <v>45</v>
      </c>
      <c r="AE1533" s="2"/>
      <c r="AF1533" s="22" t="s">
        <v>355</v>
      </c>
      <c r="AG1533" s="1">
        <v>25</v>
      </c>
      <c r="AH1533" s="1">
        <v>20</v>
      </c>
      <c r="AI1533" s="1">
        <v>45</v>
      </c>
    </row>
    <row r="1534" spans="1:35" x14ac:dyDescent="0.35">
      <c r="A1534" s="23" t="s">
        <v>356</v>
      </c>
      <c r="B1534" s="27" t="s">
        <v>356</v>
      </c>
      <c r="C1534" s="1">
        <v>0</v>
      </c>
      <c r="D1534" s="1">
        <v>5</v>
      </c>
      <c r="E1534" s="1">
        <v>2</v>
      </c>
      <c r="F1534" s="1">
        <v>7</v>
      </c>
      <c r="G1534" s="2"/>
      <c r="H1534" s="22" t="s">
        <v>356</v>
      </c>
      <c r="I1534" s="1">
        <v>2</v>
      </c>
      <c r="J1534" s="1">
        <v>3</v>
      </c>
      <c r="K1534" s="1">
        <v>2</v>
      </c>
      <c r="L1534" s="1">
        <v>0</v>
      </c>
      <c r="M1534" s="1">
        <v>0</v>
      </c>
      <c r="N1534" s="1">
        <v>0</v>
      </c>
      <c r="O1534" s="1">
        <v>7</v>
      </c>
      <c r="P1534" s="2"/>
      <c r="Q1534" s="22" t="s">
        <v>356</v>
      </c>
      <c r="R1534" s="1">
        <v>0</v>
      </c>
      <c r="S1534" s="1">
        <v>1</v>
      </c>
      <c r="T1534" s="1">
        <v>1</v>
      </c>
      <c r="U1534" s="1">
        <v>1</v>
      </c>
      <c r="V1534" s="1">
        <v>4</v>
      </c>
      <c r="W1534" s="1">
        <v>7</v>
      </c>
      <c r="X1534" s="2"/>
      <c r="Y1534" s="22" t="s">
        <v>356</v>
      </c>
      <c r="Z1534" s="1">
        <v>4</v>
      </c>
      <c r="AA1534" s="1">
        <v>0</v>
      </c>
      <c r="AB1534" s="1">
        <v>1</v>
      </c>
      <c r="AC1534" s="1">
        <v>2</v>
      </c>
      <c r="AD1534" s="1">
        <v>7</v>
      </c>
      <c r="AE1534" s="2"/>
      <c r="AF1534" s="22" t="s">
        <v>356</v>
      </c>
      <c r="AG1534" s="1">
        <v>4</v>
      </c>
      <c r="AH1534" s="1">
        <v>3</v>
      </c>
      <c r="AI1534" s="1">
        <v>7</v>
      </c>
    </row>
    <row r="1535" spans="1:35" x14ac:dyDescent="0.35">
      <c r="A1535" s="23" t="s">
        <v>4</v>
      </c>
      <c r="B1535" s="27" t="s">
        <v>4</v>
      </c>
      <c r="C1535" s="1">
        <v>68</v>
      </c>
      <c r="D1535" s="1">
        <v>485</v>
      </c>
      <c r="E1535" s="1">
        <v>459</v>
      </c>
      <c r="F1535" s="3">
        <v>1012</v>
      </c>
      <c r="G1535" s="2"/>
      <c r="H1535" s="22" t="s">
        <v>4</v>
      </c>
      <c r="I1535" s="1">
        <v>86</v>
      </c>
      <c r="J1535" s="1">
        <v>399</v>
      </c>
      <c r="K1535" s="1">
        <v>363</v>
      </c>
      <c r="L1535" s="1">
        <v>96</v>
      </c>
      <c r="M1535" s="1">
        <v>26</v>
      </c>
      <c r="N1535" s="1">
        <v>42</v>
      </c>
      <c r="O1535" s="3">
        <v>1012</v>
      </c>
      <c r="P1535" s="2"/>
      <c r="Q1535" s="22" t="s">
        <v>4</v>
      </c>
      <c r="R1535" s="1">
        <v>149</v>
      </c>
      <c r="S1535" s="1">
        <v>171</v>
      </c>
      <c r="T1535" s="1">
        <v>183</v>
      </c>
      <c r="U1535" s="1">
        <v>198</v>
      </c>
      <c r="V1535" s="1">
        <v>311</v>
      </c>
      <c r="W1535" s="3">
        <v>1012</v>
      </c>
      <c r="X1535" s="2"/>
      <c r="Y1535" s="22" t="s">
        <v>4</v>
      </c>
      <c r="Z1535" s="1">
        <v>200</v>
      </c>
      <c r="AA1535" s="1">
        <v>259</v>
      </c>
      <c r="AB1535" s="1">
        <v>186</v>
      </c>
      <c r="AC1535" s="1">
        <v>367</v>
      </c>
      <c r="AD1535" s="3">
        <v>1012</v>
      </c>
      <c r="AE1535" s="2"/>
      <c r="AF1535" s="22" t="s">
        <v>4</v>
      </c>
      <c r="AG1535" s="1">
        <v>483</v>
      </c>
      <c r="AH1535" s="1">
        <v>529</v>
      </c>
      <c r="AI1535" s="3">
        <v>1012</v>
      </c>
    </row>
    <row r="1536" spans="1:35" x14ac:dyDescent="0.35">
      <c r="A1536" s="5" t="s">
        <v>452</v>
      </c>
      <c r="B1536" s="5" t="s">
        <v>452</v>
      </c>
      <c r="C1536" s="4"/>
      <c r="D1536" s="4"/>
      <c r="E1536" s="4"/>
      <c r="F1536" s="4"/>
      <c r="G1536" s="4"/>
      <c r="H1536" s="22"/>
      <c r="I1536" s="4"/>
      <c r="J1536" s="4"/>
      <c r="K1536" s="4"/>
      <c r="L1536" s="4"/>
      <c r="M1536" s="4"/>
      <c r="N1536" s="4"/>
      <c r="O1536" s="4"/>
      <c r="P1536" s="4"/>
      <c r="Q1536" s="22"/>
      <c r="R1536" s="4"/>
      <c r="S1536" s="4"/>
      <c r="T1536" s="4"/>
      <c r="U1536" s="4"/>
      <c r="V1536" s="4"/>
      <c r="W1536" s="4"/>
      <c r="X1536" s="4"/>
      <c r="Y1536" s="22"/>
      <c r="Z1536" s="4"/>
      <c r="AA1536" s="4"/>
      <c r="AB1536" s="4"/>
      <c r="AC1536" s="4"/>
      <c r="AD1536" s="4"/>
      <c r="AE1536" s="4"/>
      <c r="AF1536" s="22"/>
      <c r="AG1536" s="4"/>
      <c r="AH1536" s="4"/>
      <c r="AI1536" s="4"/>
    </row>
    <row r="1537" spans="1:35" ht="58" x14ac:dyDescent="0.35">
      <c r="A1537" s="23" t="s">
        <v>649</v>
      </c>
      <c r="B1537" s="10" t="s">
        <v>367</v>
      </c>
      <c r="C1537" s="1"/>
      <c r="D1537" s="1"/>
      <c r="E1537" s="1"/>
      <c r="F1537" s="1"/>
      <c r="G1537" s="2"/>
      <c r="H1537" s="22" t="s">
        <v>367</v>
      </c>
      <c r="I1537" s="1"/>
      <c r="J1537" s="1"/>
      <c r="K1537" s="1"/>
      <c r="L1537" s="1"/>
      <c r="M1537" s="1"/>
      <c r="N1537" s="1"/>
      <c r="O1537" s="1"/>
      <c r="P1537" s="2"/>
      <c r="Q1537" s="22" t="s">
        <v>367</v>
      </c>
      <c r="R1537" s="1"/>
      <c r="S1537" s="1"/>
      <c r="T1537" s="1"/>
      <c r="U1537" s="1"/>
      <c r="V1537" s="1"/>
      <c r="W1537" s="1"/>
      <c r="X1537" s="2"/>
      <c r="Y1537" s="22" t="s">
        <v>367</v>
      </c>
      <c r="Z1537" s="1"/>
      <c r="AA1537" s="1"/>
      <c r="AB1537" s="1"/>
      <c r="AC1537" s="1"/>
      <c r="AD1537" s="1"/>
      <c r="AE1537" s="2"/>
      <c r="AF1537" s="22" t="s">
        <v>367</v>
      </c>
      <c r="AG1537" s="1"/>
      <c r="AH1537" s="1"/>
      <c r="AI1537" s="1"/>
    </row>
    <row r="1538" spans="1:35" x14ac:dyDescent="0.35">
      <c r="A1538" s="23" t="s">
        <v>354</v>
      </c>
      <c r="B1538" s="27" t="s">
        <v>354</v>
      </c>
      <c r="C1538" s="1">
        <v>62</v>
      </c>
      <c r="D1538" s="1">
        <v>201</v>
      </c>
      <c r="E1538" s="1">
        <v>259</v>
      </c>
      <c r="F1538" s="1">
        <v>522</v>
      </c>
      <c r="G1538" s="2"/>
      <c r="H1538" s="22" t="s">
        <v>354</v>
      </c>
      <c r="I1538" s="1">
        <v>23</v>
      </c>
      <c r="J1538" s="1">
        <v>178</v>
      </c>
      <c r="K1538" s="1">
        <v>179</v>
      </c>
      <c r="L1538" s="1">
        <v>80</v>
      </c>
      <c r="M1538" s="1">
        <v>21</v>
      </c>
      <c r="N1538" s="1">
        <v>41</v>
      </c>
      <c r="O1538" s="1">
        <v>522</v>
      </c>
      <c r="P1538" s="2"/>
      <c r="Q1538" s="22" t="s">
        <v>354</v>
      </c>
      <c r="R1538" s="1">
        <v>85</v>
      </c>
      <c r="S1538" s="1">
        <v>95</v>
      </c>
      <c r="T1538" s="1">
        <v>102</v>
      </c>
      <c r="U1538" s="1">
        <v>101</v>
      </c>
      <c r="V1538" s="1">
        <v>139</v>
      </c>
      <c r="W1538" s="1">
        <v>522</v>
      </c>
      <c r="X1538" s="2"/>
      <c r="Y1538" s="22" t="s">
        <v>354</v>
      </c>
      <c r="Z1538" s="1">
        <v>61</v>
      </c>
      <c r="AA1538" s="1">
        <v>127</v>
      </c>
      <c r="AB1538" s="1">
        <v>101</v>
      </c>
      <c r="AC1538" s="1">
        <v>233</v>
      </c>
      <c r="AD1538" s="1">
        <v>522</v>
      </c>
      <c r="AE1538" s="2"/>
      <c r="AF1538" s="22" t="s">
        <v>354</v>
      </c>
      <c r="AG1538" s="1">
        <v>249</v>
      </c>
      <c r="AH1538" s="1">
        <v>273</v>
      </c>
      <c r="AI1538" s="1">
        <v>522</v>
      </c>
    </row>
    <row r="1539" spans="1:35" x14ac:dyDescent="0.35">
      <c r="A1539" s="23" t="s">
        <v>355</v>
      </c>
      <c r="B1539" s="27" t="s">
        <v>355</v>
      </c>
      <c r="C1539" s="1">
        <v>1</v>
      </c>
      <c r="D1539" s="1">
        <v>5</v>
      </c>
      <c r="E1539" s="1">
        <v>0</v>
      </c>
      <c r="F1539" s="1">
        <v>6</v>
      </c>
      <c r="G1539" s="2"/>
      <c r="H1539" s="22" t="s">
        <v>355</v>
      </c>
      <c r="I1539" s="1">
        <v>1</v>
      </c>
      <c r="J1539" s="1">
        <v>4</v>
      </c>
      <c r="K1539" s="1">
        <v>0</v>
      </c>
      <c r="L1539" s="1">
        <v>0</v>
      </c>
      <c r="M1539" s="1">
        <v>0</v>
      </c>
      <c r="N1539" s="1">
        <v>1</v>
      </c>
      <c r="O1539" s="1">
        <v>6</v>
      </c>
      <c r="P1539" s="2"/>
      <c r="Q1539" s="22" t="s">
        <v>355</v>
      </c>
      <c r="R1539" s="1">
        <v>2</v>
      </c>
      <c r="S1539" s="1">
        <v>1</v>
      </c>
      <c r="T1539" s="1">
        <v>0</v>
      </c>
      <c r="U1539" s="1">
        <v>0</v>
      </c>
      <c r="V1539" s="1">
        <v>3</v>
      </c>
      <c r="W1539" s="1">
        <v>6</v>
      </c>
      <c r="X1539" s="2"/>
      <c r="Y1539" s="22" t="s">
        <v>355</v>
      </c>
      <c r="Z1539" s="1">
        <v>2</v>
      </c>
      <c r="AA1539" s="1">
        <v>2</v>
      </c>
      <c r="AB1539" s="1">
        <v>1</v>
      </c>
      <c r="AC1539" s="1">
        <v>1</v>
      </c>
      <c r="AD1539" s="1">
        <v>6</v>
      </c>
      <c r="AE1539" s="2"/>
      <c r="AF1539" s="22" t="s">
        <v>355</v>
      </c>
      <c r="AG1539" s="1">
        <v>3</v>
      </c>
      <c r="AH1539" s="1">
        <v>3</v>
      </c>
      <c r="AI1539" s="1">
        <v>6</v>
      </c>
    </row>
    <row r="1540" spans="1:35" x14ac:dyDescent="0.35">
      <c r="A1540" s="23" t="s">
        <v>356</v>
      </c>
      <c r="B1540" s="27" t="s">
        <v>356</v>
      </c>
      <c r="C1540" s="1">
        <v>5</v>
      </c>
      <c r="D1540" s="1">
        <v>279</v>
      </c>
      <c r="E1540" s="1">
        <v>200</v>
      </c>
      <c r="F1540" s="1">
        <v>484</v>
      </c>
      <c r="G1540" s="2"/>
      <c r="H1540" s="22" t="s">
        <v>356</v>
      </c>
      <c r="I1540" s="1">
        <v>62</v>
      </c>
      <c r="J1540" s="1">
        <v>217</v>
      </c>
      <c r="K1540" s="1">
        <v>184</v>
      </c>
      <c r="L1540" s="1">
        <v>16</v>
      </c>
      <c r="M1540" s="1">
        <v>5</v>
      </c>
      <c r="N1540" s="1">
        <v>0</v>
      </c>
      <c r="O1540" s="1">
        <v>484</v>
      </c>
      <c r="P1540" s="2"/>
      <c r="Q1540" s="22" t="s">
        <v>356</v>
      </c>
      <c r="R1540" s="1">
        <v>62</v>
      </c>
      <c r="S1540" s="1">
        <v>75</v>
      </c>
      <c r="T1540" s="1">
        <v>81</v>
      </c>
      <c r="U1540" s="1">
        <v>97</v>
      </c>
      <c r="V1540" s="1">
        <v>169</v>
      </c>
      <c r="W1540" s="1">
        <v>484</v>
      </c>
      <c r="X1540" s="2"/>
      <c r="Y1540" s="22" t="s">
        <v>356</v>
      </c>
      <c r="Z1540" s="1">
        <v>137</v>
      </c>
      <c r="AA1540" s="1">
        <v>130</v>
      </c>
      <c r="AB1540" s="1">
        <v>84</v>
      </c>
      <c r="AC1540" s="1">
        <v>133</v>
      </c>
      <c r="AD1540" s="1">
        <v>484</v>
      </c>
      <c r="AE1540" s="2"/>
      <c r="AF1540" s="22" t="s">
        <v>356</v>
      </c>
      <c r="AG1540" s="1">
        <v>231</v>
      </c>
      <c r="AH1540" s="1">
        <v>253</v>
      </c>
      <c r="AI1540" s="1">
        <v>484</v>
      </c>
    </row>
    <row r="1541" spans="1:35" x14ac:dyDescent="0.35">
      <c r="A1541" s="23" t="s">
        <v>4</v>
      </c>
      <c r="B1541" s="27" t="s">
        <v>4</v>
      </c>
      <c r="C1541" s="1">
        <v>68</v>
      </c>
      <c r="D1541" s="1">
        <v>485</v>
      </c>
      <c r="E1541" s="1">
        <v>459</v>
      </c>
      <c r="F1541" s="3">
        <v>1012</v>
      </c>
      <c r="G1541" s="2"/>
      <c r="H1541" s="22" t="s">
        <v>4</v>
      </c>
      <c r="I1541" s="1">
        <v>86</v>
      </c>
      <c r="J1541" s="1">
        <v>399</v>
      </c>
      <c r="K1541" s="1">
        <v>363</v>
      </c>
      <c r="L1541" s="1">
        <v>96</v>
      </c>
      <c r="M1541" s="1">
        <v>26</v>
      </c>
      <c r="N1541" s="1">
        <v>42</v>
      </c>
      <c r="O1541" s="3">
        <v>1012</v>
      </c>
      <c r="P1541" s="2"/>
      <c r="Q1541" s="22" t="s">
        <v>4</v>
      </c>
      <c r="R1541" s="1">
        <v>149</v>
      </c>
      <c r="S1541" s="1">
        <v>171</v>
      </c>
      <c r="T1541" s="1">
        <v>183</v>
      </c>
      <c r="U1541" s="1">
        <v>198</v>
      </c>
      <c r="V1541" s="1">
        <v>311</v>
      </c>
      <c r="W1541" s="3">
        <v>1012</v>
      </c>
      <c r="X1541" s="2"/>
      <c r="Y1541" s="22" t="s">
        <v>4</v>
      </c>
      <c r="Z1541" s="1">
        <v>200</v>
      </c>
      <c r="AA1541" s="1">
        <v>259</v>
      </c>
      <c r="AB1541" s="1">
        <v>186</v>
      </c>
      <c r="AC1541" s="1">
        <v>367</v>
      </c>
      <c r="AD1541" s="3">
        <v>1012</v>
      </c>
      <c r="AE1541" s="2"/>
      <c r="AF1541" s="22" t="s">
        <v>4</v>
      </c>
      <c r="AG1541" s="1">
        <v>483</v>
      </c>
      <c r="AH1541" s="1">
        <v>529</v>
      </c>
      <c r="AI1541" s="3">
        <v>1012</v>
      </c>
    </row>
    <row r="1542" spans="1:35" x14ac:dyDescent="0.35">
      <c r="A1542" s="5" t="s">
        <v>452</v>
      </c>
      <c r="B1542" s="5" t="s">
        <v>452</v>
      </c>
      <c r="C1542" s="4"/>
      <c r="D1542" s="4"/>
      <c r="E1542" s="4"/>
      <c r="F1542" s="4"/>
      <c r="G1542" s="4"/>
      <c r="H1542" s="22"/>
      <c r="I1542" s="4"/>
      <c r="J1542" s="4"/>
      <c r="K1542" s="4"/>
      <c r="L1542" s="4"/>
      <c r="M1542" s="4"/>
      <c r="N1542" s="4"/>
      <c r="O1542" s="4"/>
      <c r="P1542" s="4"/>
      <c r="Q1542" s="22"/>
      <c r="R1542" s="4"/>
      <c r="S1542" s="4"/>
      <c r="T1542" s="4"/>
      <c r="U1542" s="4"/>
      <c r="V1542" s="4"/>
      <c r="W1542" s="4"/>
      <c r="X1542" s="4"/>
      <c r="Y1542" s="22"/>
      <c r="Z1542" s="4"/>
      <c r="AA1542" s="4"/>
      <c r="AB1542" s="4"/>
      <c r="AC1542" s="4"/>
      <c r="AD1542" s="4"/>
      <c r="AE1542" s="4"/>
      <c r="AF1542" s="22"/>
      <c r="AG1542" s="4"/>
      <c r="AH1542" s="4"/>
      <c r="AI1542" s="4"/>
    </row>
    <row r="1543" spans="1:35" ht="58" x14ac:dyDescent="0.35">
      <c r="A1543" s="23" t="s">
        <v>650</v>
      </c>
      <c r="B1543" s="10" t="s">
        <v>368</v>
      </c>
      <c r="C1543" s="1"/>
      <c r="D1543" s="1"/>
      <c r="E1543" s="1"/>
      <c r="F1543" s="1"/>
      <c r="G1543" s="2"/>
      <c r="H1543" s="22" t="s">
        <v>368</v>
      </c>
      <c r="I1543" s="1"/>
      <c r="J1543" s="1"/>
      <c r="K1543" s="1"/>
      <c r="L1543" s="1"/>
      <c r="M1543" s="1"/>
      <c r="N1543" s="1"/>
      <c r="O1543" s="1"/>
      <c r="P1543" s="2"/>
      <c r="Q1543" s="22" t="s">
        <v>368</v>
      </c>
      <c r="R1543" s="1"/>
      <c r="S1543" s="1"/>
      <c r="T1543" s="1"/>
      <c r="U1543" s="1"/>
      <c r="V1543" s="1"/>
      <c r="W1543" s="1"/>
      <c r="X1543" s="2"/>
      <c r="Y1543" s="22" t="s">
        <v>368</v>
      </c>
      <c r="Z1543" s="1"/>
      <c r="AA1543" s="1"/>
      <c r="AB1543" s="1"/>
      <c r="AC1543" s="1"/>
      <c r="AD1543" s="1"/>
      <c r="AE1543" s="2"/>
      <c r="AF1543" s="22" t="s">
        <v>368</v>
      </c>
      <c r="AG1543" s="1"/>
      <c r="AH1543" s="1"/>
      <c r="AI1543" s="1"/>
    </row>
    <row r="1544" spans="1:35" x14ac:dyDescent="0.35">
      <c r="A1544" s="23" t="s">
        <v>354</v>
      </c>
      <c r="B1544" s="27" t="s">
        <v>354</v>
      </c>
      <c r="C1544" s="1">
        <v>65</v>
      </c>
      <c r="D1544" s="1">
        <v>382</v>
      </c>
      <c r="E1544" s="1">
        <v>407</v>
      </c>
      <c r="F1544" s="1">
        <v>854</v>
      </c>
      <c r="G1544" s="2"/>
      <c r="H1544" s="22" t="s">
        <v>354</v>
      </c>
      <c r="I1544" s="1">
        <v>60</v>
      </c>
      <c r="J1544" s="1">
        <v>322</v>
      </c>
      <c r="K1544" s="1">
        <v>315</v>
      </c>
      <c r="L1544" s="1">
        <v>92</v>
      </c>
      <c r="M1544" s="1">
        <v>24</v>
      </c>
      <c r="N1544" s="1">
        <v>41</v>
      </c>
      <c r="O1544" s="1">
        <v>854</v>
      </c>
      <c r="P1544" s="2"/>
      <c r="Q1544" s="22" t="s">
        <v>354</v>
      </c>
      <c r="R1544" s="1">
        <v>130</v>
      </c>
      <c r="S1544" s="1">
        <v>150</v>
      </c>
      <c r="T1544" s="1">
        <v>157</v>
      </c>
      <c r="U1544" s="1">
        <v>161</v>
      </c>
      <c r="V1544" s="1">
        <v>256</v>
      </c>
      <c r="W1544" s="1">
        <v>854</v>
      </c>
      <c r="X1544" s="2"/>
      <c r="Y1544" s="22" t="s">
        <v>354</v>
      </c>
      <c r="Z1544" s="1">
        <v>138</v>
      </c>
      <c r="AA1544" s="1">
        <v>218</v>
      </c>
      <c r="AB1544" s="1">
        <v>160</v>
      </c>
      <c r="AC1544" s="1">
        <v>338</v>
      </c>
      <c r="AD1544" s="1">
        <v>854</v>
      </c>
      <c r="AE1544" s="2"/>
      <c r="AF1544" s="22" t="s">
        <v>354</v>
      </c>
      <c r="AG1544" s="1">
        <v>415</v>
      </c>
      <c r="AH1544" s="1">
        <v>439</v>
      </c>
      <c r="AI1544" s="1">
        <v>854</v>
      </c>
    </row>
    <row r="1545" spans="1:35" x14ac:dyDescent="0.35">
      <c r="A1545" s="23" t="s">
        <v>355</v>
      </c>
      <c r="B1545" s="27" t="s">
        <v>355</v>
      </c>
      <c r="C1545" s="1">
        <v>1</v>
      </c>
      <c r="D1545" s="1">
        <v>8</v>
      </c>
      <c r="E1545" s="1">
        <v>9</v>
      </c>
      <c r="F1545" s="1">
        <v>18</v>
      </c>
      <c r="G1545" s="2"/>
      <c r="H1545" s="22" t="s">
        <v>355</v>
      </c>
      <c r="I1545" s="1">
        <v>1</v>
      </c>
      <c r="J1545" s="1">
        <v>7</v>
      </c>
      <c r="K1545" s="1">
        <v>8</v>
      </c>
      <c r="L1545" s="1">
        <v>1</v>
      </c>
      <c r="M1545" s="1">
        <v>0</v>
      </c>
      <c r="N1545" s="1">
        <v>1</v>
      </c>
      <c r="O1545" s="1">
        <v>18</v>
      </c>
      <c r="P1545" s="2"/>
      <c r="Q1545" s="22" t="s">
        <v>355</v>
      </c>
      <c r="R1545" s="1">
        <v>5</v>
      </c>
      <c r="S1545" s="1">
        <v>1</v>
      </c>
      <c r="T1545" s="1">
        <v>4</v>
      </c>
      <c r="U1545" s="1">
        <v>2</v>
      </c>
      <c r="V1545" s="1">
        <v>6</v>
      </c>
      <c r="W1545" s="1">
        <v>18</v>
      </c>
      <c r="X1545" s="2"/>
      <c r="Y1545" s="22" t="s">
        <v>355</v>
      </c>
      <c r="Z1545" s="1">
        <v>3</v>
      </c>
      <c r="AA1545" s="1">
        <v>7</v>
      </c>
      <c r="AB1545" s="1">
        <v>3</v>
      </c>
      <c r="AC1545" s="1">
        <v>5</v>
      </c>
      <c r="AD1545" s="1">
        <v>18</v>
      </c>
      <c r="AE1545" s="2"/>
      <c r="AF1545" s="22" t="s">
        <v>355</v>
      </c>
      <c r="AG1545" s="1">
        <v>9</v>
      </c>
      <c r="AH1545" s="1">
        <v>9</v>
      </c>
      <c r="AI1545" s="1">
        <v>18</v>
      </c>
    </row>
    <row r="1546" spans="1:35" x14ac:dyDescent="0.35">
      <c r="A1546" s="23" t="s">
        <v>356</v>
      </c>
      <c r="B1546" s="27" t="s">
        <v>356</v>
      </c>
      <c r="C1546" s="1">
        <v>2</v>
      </c>
      <c r="D1546" s="1">
        <v>95</v>
      </c>
      <c r="E1546" s="1">
        <v>43</v>
      </c>
      <c r="F1546" s="1">
        <v>140</v>
      </c>
      <c r="G1546" s="2"/>
      <c r="H1546" s="22" t="s">
        <v>356</v>
      </c>
      <c r="I1546" s="1">
        <v>25</v>
      </c>
      <c r="J1546" s="1">
        <v>70</v>
      </c>
      <c r="K1546" s="1">
        <v>40</v>
      </c>
      <c r="L1546" s="1">
        <v>3</v>
      </c>
      <c r="M1546" s="1">
        <v>2</v>
      </c>
      <c r="N1546" s="1">
        <v>0</v>
      </c>
      <c r="O1546" s="1">
        <v>140</v>
      </c>
      <c r="P1546" s="2"/>
      <c r="Q1546" s="22" t="s">
        <v>356</v>
      </c>
      <c r="R1546" s="1">
        <v>14</v>
      </c>
      <c r="S1546" s="1">
        <v>20</v>
      </c>
      <c r="T1546" s="1">
        <v>22</v>
      </c>
      <c r="U1546" s="1">
        <v>35</v>
      </c>
      <c r="V1546" s="1">
        <v>49</v>
      </c>
      <c r="W1546" s="1">
        <v>140</v>
      </c>
      <c r="X1546" s="2"/>
      <c r="Y1546" s="22" t="s">
        <v>356</v>
      </c>
      <c r="Z1546" s="1">
        <v>59</v>
      </c>
      <c r="AA1546" s="1">
        <v>34</v>
      </c>
      <c r="AB1546" s="1">
        <v>23</v>
      </c>
      <c r="AC1546" s="1">
        <v>24</v>
      </c>
      <c r="AD1546" s="1">
        <v>140</v>
      </c>
      <c r="AE1546" s="2"/>
      <c r="AF1546" s="22" t="s">
        <v>356</v>
      </c>
      <c r="AG1546" s="1">
        <v>59</v>
      </c>
      <c r="AH1546" s="1">
        <v>81</v>
      </c>
      <c r="AI1546" s="1">
        <v>140</v>
      </c>
    </row>
    <row r="1547" spans="1:35" x14ac:dyDescent="0.35">
      <c r="A1547" s="23" t="s">
        <v>4</v>
      </c>
      <c r="B1547" s="27" t="s">
        <v>4</v>
      </c>
      <c r="C1547" s="1">
        <v>68</v>
      </c>
      <c r="D1547" s="1">
        <v>485</v>
      </c>
      <c r="E1547" s="1">
        <v>459</v>
      </c>
      <c r="F1547" s="3">
        <v>1012</v>
      </c>
      <c r="G1547" s="2"/>
      <c r="H1547" s="22" t="s">
        <v>4</v>
      </c>
      <c r="I1547" s="1">
        <v>86</v>
      </c>
      <c r="J1547" s="1">
        <v>399</v>
      </c>
      <c r="K1547" s="1">
        <v>363</v>
      </c>
      <c r="L1547" s="1">
        <v>96</v>
      </c>
      <c r="M1547" s="1">
        <v>26</v>
      </c>
      <c r="N1547" s="1">
        <v>42</v>
      </c>
      <c r="O1547" s="3">
        <v>1012</v>
      </c>
      <c r="P1547" s="2"/>
      <c r="Q1547" s="22" t="s">
        <v>4</v>
      </c>
      <c r="R1547" s="1">
        <v>149</v>
      </c>
      <c r="S1547" s="1">
        <v>171</v>
      </c>
      <c r="T1547" s="1">
        <v>183</v>
      </c>
      <c r="U1547" s="1">
        <v>198</v>
      </c>
      <c r="V1547" s="1">
        <v>311</v>
      </c>
      <c r="W1547" s="3">
        <v>1012</v>
      </c>
      <c r="X1547" s="2"/>
      <c r="Y1547" s="22" t="s">
        <v>4</v>
      </c>
      <c r="Z1547" s="1">
        <v>200</v>
      </c>
      <c r="AA1547" s="1">
        <v>259</v>
      </c>
      <c r="AB1547" s="1">
        <v>186</v>
      </c>
      <c r="AC1547" s="1">
        <v>367</v>
      </c>
      <c r="AD1547" s="3">
        <v>1012</v>
      </c>
      <c r="AE1547" s="2"/>
      <c r="AF1547" s="22" t="s">
        <v>4</v>
      </c>
      <c r="AG1547" s="1">
        <v>483</v>
      </c>
      <c r="AH1547" s="1">
        <v>529</v>
      </c>
      <c r="AI1547" s="3">
        <v>1012</v>
      </c>
    </row>
    <row r="1548" spans="1:35" x14ac:dyDescent="0.35">
      <c r="A1548" s="5" t="s">
        <v>452</v>
      </c>
      <c r="B1548" s="5" t="s">
        <v>452</v>
      </c>
      <c r="C1548" s="4"/>
      <c r="D1548" s="4"/>
      <c r="E1548" s="4"/>
      <c r="F1548" s="4"/>
      <c r="G1548" s="4"/>
      <c r="H1548" s="22"/>
      <c r="I1548" s="4"/>
      <c r="J1548" s="4"/>
      <c r="K1548" s="4"/>
      <c r="L1548" s="4"/>
      <c r="M1548" s="4"/>
      <c r="N1548" s="4"/>
      <c r="O1548" s="4"/>
      <c r="P1548" s="4"/>
      <c r="Q1548" s="22"/>
      <c r="R1548" s="4"/>
      <c r="S1548" s="4"/>
      <c r="T1548" s="4"/>
      <c r="U1548" s="4"/>
      <c r="V1548" s="4"/>
      <c r="W1548" s="4"/>
      <c r="X1548" s="4"/>
      <c r="Y1548" s="22"/>
      <c r="Z1548" s="4"/>
      <c r="AA1548" s="4"/>
      <c r="AB1548" s="4"/>
      <c r="AC1548" s="4"/>
      <c r="AD1548" s="4"/>
      <c r="AE1548" s="4"/>
      <c r="AF1548" s="22"/>
      <c r="AG1548" s="4"/>
      <c r="AH1548" s="4"/>
      <c r="AI1548" s="4"/>
    </row>
    <row r="1549" spans="1:35" ht="58" x14ac:dyDescent="0.35">
      <c r="A1549" s="23" t="s">
        <v>651</v>
      </c>
      <c r="B1549" s="10" t="s">
        <v>369</v>
      </c>
      <c r="C1549" s="1"/>
      <c r="D1549" s="1"/>
      <c r="E1549" s="1"/>
      <c r="F1549" s="1"/>
      <c r="G1549" s="2"/>
      <c r="H1549" s="22" t="s">
        <v>369</v>
      </c>
      <c r="I1549" s="1"/>
      <c r="J1549" s="1"/>
      <c r="K1549" s="1"/>
      <c r="L1549" s="1"/>
      <c r="M1549" s="1"/>
      <c r="N1549" s="1"/>
      <c r="O1549" s="1"/>
      <c r="P1549" s="2"/>
      <c r="Q1549" s="22" t="s">
        <v>369</v>
      </c>
      <c r="R1549" s="1"/>
      <c r="S1549" s="1"/>
      <c r="T1549" s="1"/>
      <c r="U1549" s="1"/>
      <c r="V1549" s="1"/>
      <c r="W1549" s="1"/>
      <c r="X1549" s="2"/>
      <c r="Y1549" s="22" t="s">
        <v>369</v>
      </c>
      <c r="Z1549" s="1"/>
      <c r="AA1549" s="1"/>
      <c r="AB1549" s="1"/>
      <c r="AC1549" s="1"/>
      <c r="AD1549" s="1"/>
      <c r="AE1549" s="2"/>
      <c r="AF1549" s="22" t="s">
        <v>369</v>
      </c>
      <c r="AG1549" s="1"/>
      <c r="AH1549" s="1"/>
      <c r="AI1549" s="1"/>
    </row>
    <row r="1550" spans="1:35" x14ac:dyDescent="0.35">
      <c r="A1550" s="23" t="s">
        <v>354</v>
      </c>
      <c r="B1550" s="27" t="s">
        <v>354</v>
      </c>
      <c r="C1550" s="1">
        <v>38</v>
      </c>
      <c r="D1550" s="1">
        <v>73</v>
      </c>
      <c r="E1550" s="1">
        <v>137</v>
      </c>
      <c r="F1550" s="1">
        <v>248</v>
      </c>
      <c r="G1550" s="2"/>
      <c r="H1550" s="22" t="s">
        <v>354</v>
      </c>
      <c r="I1550" s="1">
        <v>9</v>
      </c>
      <c r="J1550" s="1">
        <v>64</v>
      </c>
      <c r="K1550" s="1">
        <v>80</v>
      </c>
      <c r="L1550" s="1">
        <v>57</v>
      </c>
      <c r="M1550" s="1">
        <v>10</v>
      </c>
      <c r="N1550" s="1">
        <v>28</v>
      </c>
      <c r="O1550" s="1">
        <v>248</v>
      </c>
      <c r="P1550" s="2"/>
      <c r="Q1550" s="22" t="s">
        <v>354</v>
      </c>
      <c r="R1550" s="1">
        <v>45</v>
      </c>
      <c r="S1550" s="1">
        <v>47</v>
      </c>
      <c r="T1550" s="1">
        <v>51</v>
      </c>
      <c r="U1550" s="1">
        <v>39</v>
      </c>
      <c r="V1550" s="1">
        <v>66</v>
      </c>
      <c r="W1550" s="1">
        <v>248</v>
      </c>
      <c r="X1550" s="2"/>
      <c r="Y1550" s="22" t="s">
        <v>354</v>
      </c>
      <c r="Z1550" s="1">
        <v>16</v>
      </c>
      <c r="AA1550" s="1">
        <v>71</v>
      </c>
      <c r="AB1550" s="1">
        <v>52</v>
      </c>
      <c r="AC1550" s="1">
        <v>109</v>
      </c>
      <c r="AD1550" s="1">
        <v>248</v>
      </c>
      <c r="AE1550" s="2"/>
      <c r="AF1550" s="22" t="s">
        <v>354</v>
      </c>
      <c r="AG1550" s="1">
        <v>127</v>
      </c>
      <c r="AH1550" s="1">
        <v>121</v>
      </c>
      <c r="AI1550" s="1">
        <v>248</v>
      </c>
    </row>
    <row r="1551" spans="1:35" x14ac:dyDescent="0.35">
      <c r="A1551" s="23" t="s">
        <v>355</v>
      </c>
      <c r="B1551" s="27" t="s">
        <v>355</v>
      </c>
      <c r="C1551" s="1">
        <v>0</v>
      </c>
      <c r="D1551" s="1">
        <v>2</v>
      </c>
      <c r="E1551" s="1">
        <v>0</v>
      </c>
      <c r="F1551" s="1">
        <v>2</v>
      </c>
      <c r="G1551" s="2"/>
      <c r="H1551" s="22" t="s">
        <v>355</v>
      </c>
      <c r="I1551" s="1">
        <v>0</v>
      </c>
      <c r="J1551" s="1">
        <v>2</v>
      </c>
      <c r="K1551" s="1">
        <v>0</v>
      </c>
      <c r="L1551" s="1">
        <v>0</v>
      </c>
      <c r="M1551" s="1">
        <v>0</v>
      </c>
      <c r="N1551" s="1">
        <v>0</v>
      </c>
      <c r="O1551" s="1">
        <v>2</v>
      </c>
      <c r="P1551" s="2"/>
      <c r="Q1551" s="22" t="s">
        <v>355</v>
      </c>
      <c r="R1551" s="1">
        <v>2</v>
      </c>
      <c r="S1551" s="1">
        <v>0</v>
      </c>
      <c r="T1551" s="1">
        <v>0</v>
      </c>
      <c r="U1551" s="1">
        <v>0</v>
      </c>
      <c r="V1551" s="1">
        <v>0</v>
      </c>
      <c r="W1551" s="1">
        <v>2</v>
      </c>
      <c r="X1551" s="2"/>
      <c r="Y1551" s="22" t="s">
        <v>355</v>
      </c>
      <c r="Z1551" s="1">
        <v>1</v>
      </c>
      <c r="AA1551" s="1">
        <v>0</v>
      </c>
      <c r="AB1551" s="1">
        <v>1</v>
      </c>
      <c r="AC1551" s="1">
        <v>0</v>
      </c>
      <c r="AD1551" s="1">
        <v>2</v>
      </c>
      <c r="AE1551" s="2"/>
      <c r="AF1551" s="22" t="s">
        <v>355</v>
      </c>
      <c r="AG1551" s="1">
        <v>1</v>
      </c>
      <c r="AH1551" s="1">
        <v>1</v>
      </c>
      <c r="AI1551" s="1">
        <v>2</v>
      </c>
    </row>
    <row r="1552" spans="1:35" x14ac:dyDescent="0.35">
      <c r="A1552" s="23" t="s">
        <v>356</v>
      </c>
      <c r="B1552" s="27" t="s">
        <v>356</v>
      </c>
      <c r="C1552" s="1">
        <v>30</v>
      </c>
      <c r="D1552" s="1">
        <v>410</v>
      </c>
      <c r="E1552" s="1">
        <v>322</v>
      </c>
      <c r="F1552" s="1">
        <v>762</v>
      </c>
      <c r="G1552" s="2"/>
      <c r="H1552" s="22" t="s">
        <v>356</v>
      </c>
      <c r="I1552" s="1">
        <v>77</v>
      </c>
      <c r="J1552" s="1">
        <v>333</v>
      </c>
      <c r="K1552" s="1">
        <v>283</v>
      </c>
      <c r="L1552" s="1">
        <v>39</v>
      </c>
      <c r="M1552" s="1">
        <v>16</v>
      </c>
      <c r="N1552" s="1">
        <v>14</v>
      </c>
      <c r="O1552" s="1">
        <v>762</v>
      </c>
      <c r="P1552" s="2"/>
      <c r="Q1552" s="22" t="s">
        <v>356</v>
      </c>
      <c r="R1552" s="1">
        <v>102</v>
      </c>
      <c r="S1552" s="1">
        <v>124</v>
      </c>
      <c r="T1552" s="1">
        <v>132</v>
      </c>
      <c r="U1552" s="1">
        <v>159</v>
      </c>
      <c r="V1552" s="1">
        <v>245</v>
      </c>
      <c r="W1552" s="1">
        <v>762</v>
      </c>
      <c r="X1552" s="2"/>
      <c r="Y1552" s="22" t="s">
        <v>356</v>
      </c>
      <c r="Z1552" s="1">
        <v>183</v>
      </c>
      <c r="AA1552" s="1">
        <v>188</v>
      </c>
      <c r="AB1552" s="1">
        <v>133</v>
      </c>
      <c r="AC1552" s="1">
        <v>258</v>
      </c>
      <c r="AD1552" s="1">
        <v>762</v>
      </c>
      <c r="AE1552" s="2"/>
      <c r="AF1552" s="22" t="s">
        <v>356</v>
      </c>
      <c r="AG1552" s="1">
        <v>355</v>
      </c>
      <c r="AH1552" s="1">
        <v>407</v>
      </c>
      <c r="AI1552" s="1">
        <v>762</v>
      </c>
    </row>
    <row r="1553" spans="1:35" x14ac:dyDescent="0.35">
      <c r="A1553" s="23" t="s">
        <v>4</v>
      </c>
      <c r="B1553" s="27" t="s">
        <v>4</v>
      </c>
      <c r="C1553" s="1">
        <v>68</v>
      </c>
      <c r="D1553" s="1">
        <v>485</v>
      </c>
      <c r="E1553" s="1">
        <v>459</v>
      </c>
      <c r="F1553" s="3">
        <v>1012</v>
      </c>
      <c r="G1553" s="2"/>
      <c r="H1553" s="22" t="s">
        <v>4</v>
      </c>
      <c r="I1553" s="1">
        <v>86</v>
      </c>
      <c r="J1553" s="1">
        <v>399</v>
      </c>
      <c r="K1553" s="1">
        <v>363</v>
      </c>
      <c r="L1553" s="1">
        <v>96</v>
      </c>
      <c r="M1553" s="1">
        <v>26</v>
      </c>
      <c r="N1553" s="1">
        <v>42</v>
      </c>
      <c r="O1553" s="3">
        <v>1012</v>
      </c>
      <c r="P1553" s="2"/>
      <c r="Q1553" s="22" t="s">
        <v>4</v>
      </c>
      <c r="R1553" s="1">
        <v>149</v>
      </c>
      <c r="S1553" s="1">
        <v>171</v>
      </c>
      <c r="T1553" s="1">
        <v>183</v>
      </c>
      <c r="U1553" s="1">
        <v>198</v>
      </c>
      <c r="V1553" s="1">
        <v>311</v>
      </c>
      <c r="W1553" s="3">
        <v>1012</v>
      </c>
      <c r="X1553" s="2"/>
      <c r="Y1553" s="22" t="s">
        <v>4</v>
      </c>
      <c r="Z1553" s="1">
        <v>200</v>
      </c>
      <c r="AA1553" s="1">
        <v>259</v>
      </c>
      <c r="AB1553" s="1">
        <v>186</v>
      </c>
      <c r="AC1553" s="1">
        <v>367</v>
      </c>
      <c r="AD1553" s="3">
        <v>1012</v>
      </c>
      <c r="AE1553" s="2"/>
      <c r="AF1553" s="22" t="s">
        <v>4</v>
      </c>
      <c r="AG1553" s="1">
        <v>483</v>
      </c>
      <c r="AH1553" s="1">
        <v>529</v>
      </c>
      <c r="AI1553" s="3">
        <v>1012</v>
      </c>
    </row>
    <row r="1554" spans="1:35" x14ac:dyDescent="0.35">
      <c r="A1554" s="5" t="s">
        <v>452</v>
      </c>
      <c r="B1554" s="5" t="s">
        <v>452</v>
      </c>
      <c r="C1554" s="4"/>
      <c r="D1554" s="4"/>
      <c r="E1554" s="4"/>
      <c r="F1554" s="4"/>
      <c r="G1554" s="4"/>
      <c r="H1554" s="22"/>
      <c r="I1554" s="4"/>
      <c r="J1554" s="4"/>
      <c r="K1554" s="4"/>
      <c r="L1554" s="4"/>
      <c r="M1554" s="4"/>
      <c r="N1554" s="4"/>
      <c r="O1554" s="4"/>
      <c r="P1554" s="4"/>
      <c r="Q1554" s="22"/>
      <c r="R1554" s="4"/>
      <c r="S1554" s="4"/>
      <c r="T1554" s="4"/>
      <c r="U1554" s="4"/>
      <c r="V1554" s="4"/>
      <c r="W1554" s="4"/>
      <c r="X1554" s="4"/>
      <c r="Y1554" s="22"/>
      <c r="Z1554" s="4"/>
      <c r="AA1554" s="4"/>
      <c r="AB1554" s="4"/>
      <c r="AC1554" s="4"/>
      <c r="AD1554" s="4"/>
      <c r="AE1554" s="4"/>
      <c r="AF1554" s="22"/>
      <c r="AG1554" s="4"/>
      <c r="AH1554" s="4"/>
      <c r="AI1554" s="4"/>
    </row>
    <row r="1555" spans="1:35" ht="72.5" x14ac:dyDescent="0.35">
      <c r="A1555" s="23" t="s">
        <v>652</v>
      </c>
      <c r="B1555" s="10" t="s">
        <v>370</v>
      </c>
      <c r="C1555" s="1"/>
      <c r="D1555" s="1"/>
      <c r="E1555" s="1"/>
      <c r="F1555" s="1"/>
      <c r="G1555" s="2"/>
      <c r="H1555" s="22" t="s">
        <v>370</v>
      </c>
      <c r="I1555" s="1"/>
      <c r="J1555" s="1"/>
      <c r="K1555" s="1"/>
      <c r="L1555" s="1"/>
      <c r="M1555" s="1"/>
      <c r="N1555" s="1"/>
      <c r="O1555" s="1"/>
      <c r="P1555" s="2"/>
      <c r="Q1555" s="22" t="s">
        <v>370</v>
      </c>
      <c r="R1555" s="1"/>
      <c r="S1555" s="1"/>
      <c r="T1555" s="1"/>
      <c r="U1555" s="1"/>
      <c r="V1555" s="1"/>
      <c r="W1555" s="1"/>
      <c r="X1555" s="2"/>
      <c r="Y1555" s="22" t="s">
        <v>370</v>
      </c>
      <c r="Z1555" s="1"/>
      <c r="AA1555" s="1"/>
      <c r="AB1555" s="1"/>
      <c r="AC1555" s="1"/>
      <c r="AD1555" s="1"/>
      <c r="AE1555" s="2"/>
      <c r="AF1555" s="22" t="s">
        <v>370</v>
      </c>
      <c r="AG1555" s="1"/>
      <c r="AH1555" s="1"/>
      <c r="AI1555" s="1"/>
    </row>
    <row r="1556" spans="1:35" x14ac:dyDescent="0.35">
      <c r="A1556" s="23" t="s">
        <v>354</v>
      </c>
      <c r="B1556" s="27" t="s">
        <v>354</v>
      </c>
      <c r="C1556" s="1">
        <v>36</v>
      </c>
      <c r="D1556" s="1">
        <v>83</v>
      </c>
      <c r="E1556" s="1">
        <v>162</v>
      </c>
      <c r="F1556" s="1">
        <v>281</v>
      </c>
      <c r="G1556" s="2"/>
      <c r="H1556" s="22" t="s">
        <v>354</v>
      </c>
      <c r="I1556" s="1">
        <v>11</v>
      </c>
      <c r="J1556" s="1">
        <v>72</v>
      </c>
      <c r="K1556" s="1">
        <v>117</v>
      </c>
      <c r="L1556" s="1">
        <v>45</v>
      </c>
      <c r="M1556" s="1">
        <v>10</v>
      </c>
      <c r="N1556" s="1">
        <v>26</v>
      </c>
      <c r="O1556" s="1">
        <v>281</v>
      </c>
      <c r="P1556" s="2"/>
      <c r="Q1556" s="22" t="s">
        <v>354</v>
      </c>
      <c r="R1556" s="1">
        <v>62</v>
      </c>
      <c r="S1556" s="1">
        <v>52</v>
      </c>
      <c r="T1556" s="1">
        <v>48</v>
      </c>
      <c r="U1556" s="1">
        <v>49</v>
      </c>
      <c r="V1556" s="1">
        <v>70</v>
      </c>
      <c r="W1556" s="1">
        <v>281</v>
      </c>
      <c r="X1556" s="2"/>
      <c r="Y1556" s="22" t="s">
        <v>354</v>
      </c>
      <c r="Z1556" s="1">
        <v>33</v>
      </c>
      <c r="AA1556" s="1">
        <v>49</v>
      </c>
      <c r="AB1556" s="1">
        <v>54</v>
      </c>
      <c r="AC1556" s="1">
        <v>145</v>
      </c>
      <c r="AD1556" s="1">
        <v>281</v>
      </c>
      <c r="AE1556" s="2"/>
      <c r="AF1556" s="22" t="s">
        <v>354</v>
      </c>
      <c r="AG1556" s="1">
        <v>154</v>
      </c>
      <c r="AH1556" s="1">
        <v>127</v>
      </c>
      <c r="AI1556" s="1">
        <v>281</v>
      </c>
    </row>
    <row r="1557" spans="1:35" x14ac:dyDescent="0.35">
      <c r="A1557" s="23" t="s">
        <v>355</v>
      </c>
      <c r="B1557" s="27" t="s">
        <v>355</v>
      </c>
      <c r="C1557" s="1">
        <v>0</v>
      </c>
      <c r="D1557" s="1">
        <v>10</v>
      </c>
      <c r="E1557" s="1">
        <v>4</v>
      </c>
      <c r="F1557" s="1">
        <v>14</v>
      </c>
      <c r="G1557" s="2"/>
      <c r="H1557" s="22" t="s">
        <v>355</v>
      </c>
      <c r="I1557" s="1">
        <v>2</v>
      </c>
      <c r="J1557" s="1">
        <v>8</v>
      </c>
      <c r="K1557" s="1">
        <v>1</v>
      </c>
      <c r="L1557" s="1">
        <v>3</v>
      </c>
      <c r="M1557" s="1">
        <v>0</v>
      </c>
      <c r="N1557" s="1">
        <v>0</v>
      </c>
      <c r="O1557" s="1">
        <v>14</v>
      </c>
      <c r="P1557" s="2"/>
      <c r="Q1557" s="22" t="s">
        <v>355</v>
      </c>
      <c r="R1557" s="1">
        <v>4</v>
      </c>
      <c r="S1557" s="1">
        <v>2</v>
      </c>
      <c r="T1557" s="1">
        <v>4</v>
      </c>
      <c r="U1557" s="1">
        <v>3</v>
      </c>
      <c r="V1557" s="1">
        <v>1</v>
      </c>
      <c r="W1557" s="1">
        <v>14</v>
      </c>
      <c r="X1557" s="2"/>
      <c r="Y1557" s="22" t="s">
        <v>355</v>
      </c>
      <c r="Z1557" s="1">
        <v>3</v>
      </c>
      <c r="AA1557" s="1">
        <v>8</v>
      </c>
      <c r="AB1557" s="1">
        <v>1</v>
      </c>
      <c r="AC1557" s="1">
        <v>2</v>
      </c>
      <c r="AD1557" s="1">
        <v>14</v>
      </c>
      <c r="AE1557" s="2"/>
      <c r="AF1557" s="22" t="s">
        <v>355</v>
      </c>
      <c r="AG1557" s="1">
        <v>9</v>
      </c>
      <c r="AH1557" s="1">
        <v>5</v>
      </c>
      <c r="AI1557" s="1">
        <v>14</v>
      </c>
    </row>
    <row r="1558" spans="1:35" x14ac:dyDescent="0.35">
      <c r="A1558" s="23" t="s">
        <v>356</v>
      </c>
      <c r="B1558" s="27" t="s">
        <v>356</v>
      </c>
      <c r="C1558" s="1">
        <v>32</v>
      </c>
      <c r="D1558" s="1">
        <v>392</v>
      </c>
      <c r="E1558" s="1">
        <v>293</v>
      </c>
      <c r="F1558" s="1">
        <v>717</v>
      </c>
      <c r="G1558" s="2"/>
      <c r="H1558" s="22" t="s">
        <v>356</v>
      </c>
      <c r="I1558" s="1">
        <v>73</v>
      </c>
      <c r="J1558" s="1">
        <v>319</v>
      </c>
      <c r="K1558" s="1">
        <v>245</v>
      </c>
      <c r="L1558" s="1">
        <v>48</v>
      </c>
      <c r="M1558" s="1">
        <v>16</v>
      </c>
      <c r="N1558" s="1">
        <v>16</v>
      </c>
      <c r="O1558" s="1">
        <v>717</v>
      </c>
      <c r="P1558" s="2"/>
      <c r="Q1558" s="22" t="s">
        <v>356</v>
      </c>
      <c r="R1558" s="1">
        <v>83</v>
      </c>
      <c r="S1558" s="1">
        <v>117</v>
      </c>
      <c r="T1558" s="1">
        <v>131</v>
      </c>
      <c r="U1558" s="1">
        <v>146</v>
      </c>
      <c r="V1558" s="1">
        <v>240</v>
      </c>
      <c r="W1558" s="1">
        <v>717</v>
      </c>
      <c r="X1558" s="2"/>
      <c r="Y1558" s="22" t="s">
        <v>356</v>
      </c>
      <c r="Z1558" s="1">
        <v>164</v>
      </c>
      <c r="AA1558" s="1">
        <v>202</v>
      </c>
      <c r="AB1558" s="1">
        <v>131</v>
      </c>
      <c r="AC1558" s="1">
        <v>220</v>
      </c>
      <c r="AD1558" s="1">
        <v>717</v>
      </c>
      <c r="AE1558" s="2"/>
      <c r="AF1558" s="22" t="s">
        <v>356</v>
      </c>
      <c r="AG1558" s="1">
        <v>320</v>
      </c>
      <c r="AH1558" s="1">
        <v>397</v>
      </c>
      <c r="AI1558" s="1">
        <v>717</v>
      </c>
    </row>
    <row r="1559" spans="1:35" x14ac:dyDescent="0.35">
      <c r="A1559" s="23" t="s">
        <v>4</v>
      </c>
      <c r="B1559" s="27" t="s">
        <v>4</v>
      </c>
      <c r="C1559" s="1">
        <v>68</v>
      </c>
      <c r="D1559" s="1">
        <v>485</v>
      </c>
      <c r="E1559" s="1">
        <v>459</v>
      </c>
      <c r="F1559" s="3">
        <v>1012</v>
      </c>
      <c r="G1559" s="2"/>
      <c r="H1559" s="22" t="s">
        <v>4</v>
      </c>
      <c r="I1559" s="1">
        <v>86</v>
      </c>
      <c r="J1559" s="1">
        <v>399</v>
      </c>
      <c r="K1559" s="1">
        <v>363</v>
      </c>
      <c r="L1559" s="1">
        <v>96</v>
      </c>
      <c r="M1559" s="1">
        <v>26</v>
      </c>
      <c r="N1559" s="1">
        <v>42</v>
      </c>
      <c r="O1559" s="3">
        <v>1012</v>
      </c>
      <c r="P1559" s="2"/>
      <c r="Q1559" s="22" t="s">
        <v>4</v>
      </c>
      <c r="R1559" s="1">
        <v>149</v>
      </c>
      <c r="S1559" s="1">
        <v>171</v>
      </c>
      <c r="T1559" s="1">
        <v>183</v>
      </c>
      <c r="U1559" s="1">
        <v>198</v>
      </c>
      <c r="V1559" s="1">
        <v>311</v>
      </c>
      <c r="W1559" s="3">
        <v>1012</v>
      </c>
      <c r="X1559" s="2"/>
      <c r="Y1559" s="22" t="s">
        <v>4</v>
      </c>
      <c r="Z1559" s="1">
        <v>200</v>
      </c>
      <c r="AA1559" s="1">
        <v>259</v>
      </c>
      <c r="AB1559" s="1">
        <v>186</v>
      </c>
      <c r="AC1559" s="1">
        <v>367</v>
      </c>
      <c r="AD1559" s="3">
        <v>1012</v>
      </c>
      <c r="AE1559" s="2"/>
      <c r="AF1559" s="22" t="s">
        <v>4</v>
      </c>
      <c r="AG1559" s="1">
        <v>483</v>
      </c>
      <c r="AH1559" s="1">
        <v>529</v>
      </c>
      <c r="AI1559" s="3">
        <v>1012</v>
      </c>
    </row>
    <row r="1560" spans="1:35" x14ac:dyDescent="0.35">
      <c r="A1560" s="5" t="s">
        <v>452</v>
      </c>
      <c r="B1560" s="5" t="s">
        <v>452</v>
      </c>
      <c r="C1560" s="4"/>
      <c r="D1560" s="4"/>
      <c r="E1560" s="4"/>
      <c r="F1560" s="4"/>
      <c r="G1560" s="4"/>
      <c r="H1560" s="22"/>
      <c r="I1560" s="4"/>
      <c r="J1560" s="4"/>
      <c r="K1560" s="4"/>
      <c r="L1560" s="4"/>
      <c r="M1560" s="4"/>
      <c r="N1560" s="4"/>
      <c r="O1560" s="4"/>
      <c r="P1560" s="4"/>
      <c r="Q1560" s="22"/>
      <c r="R1560" s="4"/>
      <c r="S1560" s="4"/>
      <c r="T1560" s="4"/>
      <c r="U1560" s="4"/>
      <c r="V1560" s="4"/>
      <c r="W1560" s="4"/>
      <c r="X1560" s="4"/>
      <c r="Y1560" s="22"/>
      <c r="Z1560" s="4"/>
      <c r="AA1560" s="4"/>
      <c r="AB1560" s="4"/>
      <c r="AC1560" s="4"/>
      <c r="AD1560" s="4"/>
      <c r="AE1560" s="4"/>
      <c r="AF1560" s="22"/>
      <c r="AG1560" s="4"/>
      <c r="AH1560" s="4"/>
      <c r="AI1560" s="4"/>
    </row>
    <row r="1561" spans="1:35" ht="58" x14ac:dyDescent="0.35">
      <c r="A1561" s="23" t="s">
        <v>653</v>
      </c>
      <c r="B1561" s="10" t="s">
        <v>371</v>
      </c>
      <c r="C1561" s="1"/>
      <c r="D1561" s="1"/>
      <c r="E1561" s="1"/>
      <c r="F1561" s="1"/>
      <c r="G1561" s="2"/>
      <c r="H1561" s="22" t="s">
        <v>371</v>
      </c>
      <c r="I1561" s="1"/>
      <c r="J1561" s="1"/>
      <c r="K1561" s="1"/>
      <c r="L1561" s="1"/>
      <c r="M1561" s="1"/>
      <c r="N1561" s="1"/>
      <c r="O1561" s="1"/>
      <c r="P1561" s="2"/>
      <c r="Q1561" s="22" t="s">
        <v>371</v>
      </c>
      <c r="R1561" s="1"/>
      <c r="S1561" s="1"/>
      <c r="T1561" s="1"/>
      <c r="U1561" s="1"/>
      <c r="V1561" s="1"/>
      <c r="W1561" s="1"/>
      <c r="X1561" s="2"/>
      <c r="Y1561" s="22" t="s">
        <v>371</v>
      </c>
      <c r="Z1561" s="1"/>
      <c r="AA1561" s="1"/>
      <c r="AB1561" s="1"/>
      <c r="AC1561" s="1"/>
      <c r="AD1561" s="1"/>
      <c r="AE1561" s="2"/>
      <c r="AF1561" s="22" t="s">
        <v>371</v>
      </c>
      <c r="AG1561" s="1"/>
      <c r="AH1561" s="1"/>
      <c r="AI1561" s="1"/>
    </row>
    <row r="1562" spans="1:35" x14ac:dyDescent="0.35">
      <c r="A1562" s="23" t="s">
        <v>354</v>
      </c>
      <c r="B1562" s="27" t="s">
        <v>354</v>
      </c>
      <c r="C1562" s="1">
        <v>61</v>
      </c>
      <c r="D1562" s="1">
        <v>379</v>
      </c>
      <c r="E1562" s="1">
        <v>352</v>
      </c>
      <c r="F1562" s="1">
        <v>792</v>
      </c>
      <c r="G1562" s="2"/>
      <c r="H1562" s="22" t="s">
        <v>354</v>
      </c>
      <c r="I1562" s="1">
        <v>53</v>
      </c>
      <c r="J1562" s="1">
        <v>326</v>
      </c>
      <c r="K1562" s="1">
        <v>266</v>
      </c>
      <c r="L1562" s="1">
        <v>86</v>
      </c>
      <c r="M1562" s="1">
        <v>22</v>
      </c>
      <c r="N1562" s="1">
        <v>39</v>
      </c>
      <c r="O1562" s="1">
        <v>792</v>
      </c>
      <c r="P1562" s="2"/>
      <c r="Q1562" s="22" t="s">
        <v>354</v>
      </c>
      <c r="R1562" s="1">
        <v>126</v>
      </c>
      <c r="S1562" s="1">
        <v>140</v>
      </c>
      <c r="T1562" s="1">
        <v>147</v>
      </c>
      <c r="U1562" s="1">
        <v>153</v>
      </c>
      <c r="V1562" s="1">
        <v>226</v>
      </c>
      <c r="W1562" s="1">
        <v>792</v>
      </c>
      <c r="X1562" s="2"/>
      <c r="Y1562" s="22" t="s">
        <v>354</v>
      </c>
      <c r="Z1562" s="1">
        <v>143</v>
      </c>
      <c r="AA1562" s="1">
        <v>190</v>
      </c>
      <c r="AB1562" s="1">
        <v>142</v>
      </c>
      <c r="AC1562" s="1">
        <v>317</v>
      </c>
      <c r="AD1562" s="1">
        <v>792</v>
      </c>
      <c r="AE1562" s="2"/>
      <c r="AF1562" s="22" t="s">
        <v>354</v>
      </c>
      <c r="AG1562" s="1">
        <v>376</v>
      </c>
      <c r="AH1562" s="1">
        <v>416</v>
      </c>
      <c r="AI1562" s="1">
        <v>792</v>
      </c>
    </row>
    <row r="1563" spans="1:35" x14ac:dyDescent="0.35">
      <c r="A1563" s="23" t="s">
        <v>355</v>
      </c>
      <c r="B1563" s="27" t="s">
        <v>355</v>
      </c>
      <c r="C1563" s="1">
        <v>4</v>
      </c>
      <c r="D1563" s="1">
        <v>25</v>
      </c>
      <c r="E1563" s="1">
        <v>23</v>
      </c>
      <c r="F1563" s="1">
        <v>52</v>
      </c>
      <c r="G1563" s="2"/>
      <c r="H1563" s="22" t="s">
        <v>355</v>
      </c>
      <c r="I1563" s="1">
        <v>3</v>
      </c>
      <c r="J1563" s="1">
        <v>22</v>
      </c>
      <c r="K1563" s="1">
        <v>18</v>
      </c>
      <c r="L1563" s="1">
        <v>5</v>
      </c>
      <c r="M1563" s="1">
        <v>1</v>
      </c>
      <c r="N1563" s="1">
        <v>3</v>
      </c>
      <c r="O1563" s="1">
        <v>52</v>
      </c>
      <c r="P1563" s="2"/>
      <c r="Q1563" s="22" t="s">
        <v>355</v>
      </c>
      <c r="R1563" s="1">
        <v>9</v>
      </c>
      <c r="S1563" s="1">
        <v>10</v>
      </c>
      <c r="T1563" s="1">
        <v>12</v>
      </c>
      <c r="U1563" s="1">
        <v>8</v>
      </c>
      <c r="V1563" s="1">
        <v>13</v>
      </c>
      <c r="W1563" s="1">
        <v>52</v>
      </c>
      <c r="X1563" s="2"/>
      <c r="Y1563" s="22" t="s">
        <v>355</v>
      </c>
      <c r="Z1563" s="1">
        <v>11</v>
      </c>
      <c r="AA1563" s="1">
        <v>20</v>
      </c>
      <c r="AB1563" s="1">
        <v>9</v>
      </c>
      <c r="AC1563" s="1">
        <v>12</v>
      </c>
      <c r="AD1563" s="1">
        <v>52</v>
      </c>
      <c r="AE1563" s="2"/>
      <c r="AF1563" s="22" t="s">
        <v>355</v>
      </c>
      <c r="AG1563" s="1">
        <v>31</v>
      </c>
      <c r="AH1563" s="1">
        <v>21</v>
      </c>
      <c r="AI1563" s="1">
        <v>52</v>
      </c>
    </row>
    <row r="1564" spans="1:35" x14ac:dyDescent="0.35">
      <c r="A1564" s="23" t="s">
        <v>356</v>
      </c>
      <c r="B1564" s="27" t="s">
        <v>356</v>
      </c>
      <c r="C1564" s="1">
        <v>3</v>
      </c>
      <c r="D1564" s="1">
        <v>81</v>
      </c>
      <c r="E1564" s="1">
        <v>84</v>
      </c>
      <c r="F1564" s="1">
        <v>168</v>
      </c>
      <c r="G1564" s="2"/>
      <c r="H1564" s="22" t="s">
        <v>356</v>
      </c>
      <c r="I1564" s="1">
        <v>30</v>
      </c>
      <c r="J1564" s="1">
        <v>51</v>
      </c>
      <c r="K1564" s="1">
        <v>79</v>
      </c>
      <c r="L1564" s="1">
        <v>5</v>
      </c>
      <c r="M1564" s="1">
        <v>3</v>
      </c>
      <c r="N1564" s="1">
        <v>0</v>
      </c>
      <c r="O1564" s="1">
        <v>168</v>
      </c>
      <c r="P1564" s="2"/>
      <c r="Q1564" s="22" t="s">
        <v>356</v>
      </c>
      <c r="R1564" s="1">
        <v>14</v>
      </c>
      <c r="S1564" s="1">
        <v>21</v>
      </c>
      <c r="T1564" s="1">
        <v>24</v>
      </c>
      <c r="U1564" s="1">
        <v>37</v>
      </c>
      <c r="V1564" s="1">
        <v>72</v>
      </c>
      <c r="W1564" s="1">
        <v>168</v>
      </c>
      <c r="X1564" s="2"/>
      <c r="Y1564" s="22" t="s">
        <v>356</v>
      </c>
      <c r="Z1564" s="1">
        <v>46</v>
      </c>
      <c r="AA1564" s="1">
        <v>49</v>
      </c>
      <c r="AB1564" s="1">
        <v>35</v>
      </c>
      <c r="AC1564" s="1">
        <v>38</v>
      </c>
      <c r="AD1564" s="1">
        <v>168</v>
      </c>
      <c r="AE1564" s="2"/>
      <c r="AF1564" s="22" t="s">
        <v>356</v>
      </c>
      <c r="AG1564" s="1">
        <v>76</v>
      </c>
      <c r="AH1564" s="1">
        <v>92</v>
      </c>
      <c r="AI1564" s="1">
        <v>168</v>
      </c>
    </row>
    <row r="1565" spans="1:35" x14ac:dyDescent="0.35">
      <c r="A1565" s="23" t="s">
        <v>4</v>
      </c>
      <c r="B1565" s="27" t="s">
        <v>4</v>
      </c>
      <c r="C1565" s="1">
        <v>68</v>
      </c>
      <c r="D1565" s="1">
        <v>485</v>
      </c>
      <c r="E1565" s="1">
        <v>459</v>
      </c>
      <c r="F1565" s="3">
        <v>1012</v>
      </c>
      <c r="G1565" s="2"/>
      <c r="H1565" s="22" t="s">
        <v>4</v>
      </c>
      <c r="I1565" s="1">
        <v>86</v>
      </c>
      <c r="J1565" s="1">
        <v>399</v>
      </c>
      <c r="K1565" s="1">
        <v>363</v>
      </c>
      <c r="L1565" s="1">
        <v>96</v>
      </c>
      <c r="M1565" s="1">
        <v>26</v>
      </c>
      <c r="N1565" s="1">
        <v>42</v>
      </c>
      <c r="O1565" s="3">
        <v>1012</v>
      </c>
      <c r="P1565" s="2"/>
      <c r="Q1565" s="22" t="s">
        <v>4</v>
      </c>
      <c r="R1565" s="1">
        <v>149</v>
      </c>
      <c r="S1565" s="1">
        <v>171</v>
      </c>
      <c r="T1565" s="1">
        <v>183</v>
      </c>
      <c r="U1565" s="1">
        <v>198</v>
      </c>
      <c r="V1565" s="1">
        <v>311</v>
      </c>
      <c r="W1565" s="3">
        <v>1012</v>
      </c>
      <c r="X1565" s="2"/>
      <c r="Y1565" s="22" t="s">
        <v>4</v>
      </c>
      <c r="Z1565" s="1">
        <v>200</v>
      </c>
      <c r="AA1565" s="1">
        <v>259</v>
      </c>
      <c r="AB1565" s="1">
        <v>186</v>
      </c>
      <c r="AC1565" s="1">
        <v>367</v>
      </c>
      <c r="AD1565" s="3">
        <v>1012</v>
      </c>
      <c r="AE1565" s="2"/>
      <c r="AF1565" s="22" t="s">
        <v>4</v>
      </c>
      <c r="AG1565" s="1">
        <v>483</v>
      </c>
      <c r="AH1565" s="1">
        <v>529</v>
      </c>
      <c r="AI1565" s="3">
        <v>1012</v>
      </c>
    </row>
    <row r="1566" spans="1:35" x14ac:dyDescent="0.35">
      <c r="A1566" s="5" t="s">
        <v>452</v>
      </c>
      <c r="B1566" s="5" t="s">
        <v>452</v>
      </c>
      <c r="C1566" s="4"/>
      <c r="D1566" s="4"/>
      <c r="E1566" s="4"/>
      <c r="F1566" s="4"/>
      <c r="G1566" s="4"/>
      <c r="H1566" s="22"/>
      <c r="I1566" s="4"/>
      <c r="J1566" s="4"/>
      <c r="K1566" s="4"/>
      <c r="L1566" s="4"/>
      <c r="M1566" s="4"/>
      <c r="N1566" s="4"/>
      <c r="O1566" s="4"/>
      <c r="P1566" s="4"/>
      <c r="Q1566" s="22"/>
      <c r="R1566" s="4"/>
      <c r="S1566" s="4"/>
      <c r="T1566" s="4"/>
      <c r="U1566" s="4"/>
      <c r="V1566" s="4"/>
      <c r="W1566" s="4"/>
      <c r="X1566" s="4"/>
      <c r="Y1566" s="22"/>
      <c r="Z1566" s="4"/>
      <c r="AA1566" s="4"/>
      <c r="AB1566" s="4"/>
      <c r="AC1566" s="4"/>
      <c r="AD1566" s="4"/>
      <c r="AE1566" s="4"/>
      <c r="AF1566" s="22"/>
      <c r="AG1566" s="4"/>
      <c r="AH1566" s="4"/>
      <c r="AI1566" s="4"/>
    </row>
    <row r="1567" spans="1:35" ht="58" x14ac:dyDescent="0.35">
      <c r="A1567" s="23" t="s">
        <v>654</v>
      </c>
      <c r="B1567" s="10" t="s">
        <v>372</v>
      </c>
      <c r="C1567" s="1"/>
      <c r="D1567" s="1"/>
      <c r="E1567" s="1"/>
      <c r="F1567" s="1"/>
      <c r="G1567" s="2"/>
      <c r="H1567" s="22" t="s">
        <v>372</v>
      </c>
      <c r="I1567" s="1"/>
      <c r="J1567" s="1"/>
      <c r="K1567" s="1"/>
      <c r="L1567" s="1"/>
      <c r="M1567" s="1"/>
      <c r="N1567" s="1"/>
      <c r="O1567" s="1"/>
      <c r="P1567" s="2"/>
      <c r="Q1567" s="22" t="s">
        <v>372</v>
      </c>
      <c r="R1567" s="1"/>
      <c r="S1567" s="1"/>
      <c r="T1567" s="1"/>
      <c r="U1567" s="1"/>
      <c r="V1567" s="1"/>
      <c r="W1567" s="1"/>
      <c r="X1567" s="2"/>
      <c r="Y1567" s="22" t="s">
        <v>372</v>
      </c>
      <c r="Z1567" s="1"/>
      <c r="AA1567" s="1"/>
      <c r="AB1567" s="1"/>
      <c r="AC1567" s="1"/>
      <c r="AD1567" s="1"/>
      <c r="AE1567" s="2"/>
      <c r="AF1567" s="22" t="s">
        <v>372</v>
      </c>
      <c r="AG1567" s="1"/>
      <c r="AH1567" s="1"/>
      <c r="AI1567" s="1"/>
    </row>
    <row r="1568" spans="1:35" x14ac:dyDescent="0.35">
      <c r="A1568" s="23" t="s">
        <v>354</v>
      </c>
      <c r="B1568" s="27" t="s">
        <v>354</v>
      </c>
      <c r="C1568" s="1">
        <v>63</v>
      </c>
      <c r="D1568" s="1">
        <v>422</v>
      </c>
      <c r="E1568" s="1">
        <v>410</v>
      </c>
      <c r="F1568" s="1">
        <v>895</v>
      </c>
      <c r="G1568" s="2"/>
      <c r="H1568" s="22" t="s">
        <v>354</v>
      </c>
      <c r="I1568" s="1">
        <v>68</v>
      </c>
      <c r="J1568" s="1">
        <v>354</v>
      </c>
      <c r="K1568" s="1">
        <v>320</v>
      </c>
      <c r="L1568" s="1">
        <v>90</v>
      </c>
      <c r="M1568" s="1">
        <v>24</v>
      </c>
      <c r="N1568" s="1">
        <v>39</v>
      </c>
      <c r="O1568" s="1">
        <v>895</v>
      </c>
      <c r="P1568" s="2"/>
      <c r="Q1568" s="22" t="s">
        <v>354</v>
      </c>
      <c r="R1568" s="1">
        <v>133</v>
      </c>
      <c r="S1568" s="1">
        <v>148</v>
      </c>
      <c r="T1568" s="1">
        <v>158</v>
      </c>
      <c r="U1568" s="1">
        <v>180</v>
      </c>
      <c r="V1568" s="1">
        <v>276</v>
      </c>
      <c r="W1568" s="1">
        <v>895</v>
      </c>
      <c r="X1568" s="2"/>
      <c r="Y1568" s="22" t="s">
        <v>354</v>
      </c>
      <c r="Z1568" s="1">
        <v>177</v>
      </c>
      <c r="AA1568" s="1">
        <v>231</v>
      </c>
      <c r="AB1568" s="1">
        <v>164</v>
      </c>
      <c r="AC1568" s="1">
        <v>323</v>
      </c>
      <c r="AD1568" s="1">
        <v>895</v>
      </c>
      <c r="AE1568" s="2"/>
      <c r="AF1568" s="22" t="s">
        <v>354</v>
      </c>
      <c r="AG1568" s="1">
        <v>421</v>
      </c>
      <c r="AH1568" s="1">
        <v>474</v>
      </c>
      <c r="AI1568" s="1">
        <v>895</v>
      </c>
    </row>
    <row r="1569" spans="1:35" x14ac:dyDescent="0.35">
      <c r="A1569" s="23" t="s">
        <v>355</v>
      </c>
      <c r="B1569" s="27" t="s">
        <v>355</v>
      </c>
      <c r="C1569" s="1">
        <v>5</v>
      </c>
      <c r="D1569" s="1">
        <v>62</v>
      </c>
      <c r="E1569" s="1">
        <v>47</v>
      </c>
      <c r="F1569" s="1">
        <v>114</v>
      </c>
      <c r="G1569" s="2"/>
      <c r="H1569" s="22" t="s">
        <v>355</v>
      </c>
      <c r="I1569" s="1">
        <v>17</v>
      </c>
      <c r="J1569" s="1">
        <v>45</v>
      </c>
      <c r="K1569" s="1">
        <v>41</v>
      </c>
      <c r="L1569" s="1">
        <v>6</v>
      </c>
      <c r="M1569" s="1">
        <v>2</v>
      </c>
      <c r="N1569" s="1">
        <v>3</v>
      </c>
      <c r="O1569" s="1">
        <v>114</v>
      </c>
      <c r="P1569" s="2"/>
      <c r="Q1569" s="22" t="s">
        <v>355</v>
      </c>
      <c r="R1569" s="1">
        <v>16</v>
      </c>
      <c r="S1569" s="1">
        <v>23</v>
      </c>
      <c r="T1569" s="1">
        <v>25</v>
      </c>
      <c r="U1569" s="1">
        <v>18</v>
      </c>
      <c r="V1569" s="1">
        <v>32</v>
      </c>
      <c r="W1569" s="1">
        <v>114</v>
      </c>
      <c r="X1569" s="2"/>
      <c r="Y1569" s="22" t="s">
        <v>355</v>
      </c>
      <c r="Z1569" s="1">
        <v>22</v>
      </c>
      <c r="AA1569" s="1">
        <v>27</v>
      </c>
      <c r="AB1569" s="1">
        <v>22</v>
      </c>
      <c r="AC1569" s="1">
        <v>43</v>
      </c>
      <c r="AD1569" s="1">
        <v>114</v>
      </c>
      <c r="AE1569" s="2"/>
      <c r="AF1569" s="22" t="s">
        <v>355</v>
      </c>
      <c r="AG1569" s="1">
        <v>62</v>
      </c>
      <c r="AH1569" s="1">
        <v>52</v>
      </c>
      <c r="AI1569" s="1">
        <v>114</v>
      </c>
    </row>
    <row r="1570" spans="1:35" x14ac:dyDescent="0.35">
      <c r="A1570" s="23" t="s">
        <v>356</v>
      </c>
      <c r="B1570" s="27" t="s">
        <v>356</v>
      </c>
      <c r="C1570" s="1">
        <v>0</v>
      </c>
      <c r="D1570" s="1">
        <v>1</v>
      </c>
      <c r="E1570" s="1">
        <v>2</v>
      </c>
      <c r="F1570" s="1">
        <v>3</v>
      </c>
      <c r="G1570" s="2"/>
      <c r="H1570" s="22" t="s">
        <v>356</v>
      </c>
      <c r="I1570" s="1">
        <v>1</v>
      </c>
      <c r="J1570" s="1">
        <v>0</v>
      </c>
      <c r="K1570" s="1">
        <v>2</v>
      </c>
      <c r="L1570" s="1">
        <v>0</v>
      </c>
      <c r="M1570" s="1">
        <v>0</v>
      </c>
      <c r="N1570" s="1">
        <v>0</v>
      </c>
      <c r="O1570" s="1">
        <v>3</v>
      </c>
      <c r="P1570" s="2"/>
      <c r="Q1570" s="22" t="s">
        <v>356</v>
      </c>
      <c r="R1570" s="1">
        <v>0</v>
      </c>
      <c r="S1570" s="1">
        <v>0</v>
      </c>
      <c r="T1570" s="1">
        <v>0</v>
      </c>
      <c r="U1570" s="1">
        <v>0</v>
      </c>
      <c r="V1570" s="1">
        <v>3</v>
      </c>
      <c r="W1570" s="1">
        <v>3</v>
      </c>
      <c r="X1570" s="2"/>
      <c r="Y1570" s="22" t="s">
        <v>356</v>
      </c>
      <c r="Z1570" s="1">
        <v>1</v>
      </c>
      <c r="AA1570" s="1">
        <v>1</v>
      </c>
      <c r="AB1570" s="1">
        <v>0</v>
      </c>
      <c r="AC1570" s="1">
        <v>1</v>
      </c>
      <c r="AD1570" s="1">
        <v>3</v>
      </c>
      <c r="AE1570" s="2"/>
      <c r="AF1570" s="22" t="s">
        <v>356</v>
      </c>
      <c r="AG1570" s="1">
        <v>0</v>
      </c>
      <c r="AH1570" s="1">
        <v>3</v>
      </c>
      <c r="AI1570" s="1">
        <v>3</v>
      </c>
    </row>
    <row r="1571" spans="1:35" x14ac:dyDescent="0.35">
      <c r="A1571" s="23" t="s">
        <v>4</v>
      </c>
      <c r="B1571" s="27" t="s">
        <v>4</v>
      </c>
      <c r="C1571" s="1">
        <v>68</v>
      </c>
      <c r="D1571" s="1">
        <v>485</v>
      </c>
      <c r="E1571" s="1">
        <v>459</v>
      </c>
      <c r="F1571" s="3">
        <v>1012</v>
      </c>
      <c r="G1571" s="2"/>
      <c r="H1571" s="22" t="s">
        <v>4</v>
      </c>
      <c r="I1571" s="1">
        <v>86</v>
      </c>
      <c r="J1571" s="1">
        <v>399</v>
      </c>
      <c r="K1571" s="1">
        <v>363</v>
      </c>
      <c r="L1571" s="1">
        <v>96</v>
      </c>
      <c r="M1571" s="1">
        <v>26</v>
      </c>
      <c r="N1571" s="1">
        <v>42</v>
      </c>
      <c r="O1571" s="3">
        <v>1012</v>
      </c>
      <c r="P1571" s="2"/>
      <c r="Q1571" s="22" t="s">
        <v>4</v>
      </c>
      <c r="R1571" s="1">
        <v>149</v>
      </c>
      <c r="S1571" s="1">
        <v>171</v>
      </c>
      <c r="T1571" s="1">
        <v>183</v>
      </c>
      <c r="U1571" s="1">
        <v>198</v>
      </c>
      <c r="V1571" s="1">
        <v>311</v>
      </c>
      <c r="W1571" s="3">
        <v>1012</v>
      </c>
      <c r="X1571" s="2"/>
      <c r="Y1571" s="22" t="s">
        <v>4</v>
      </c>
      <c r="Z1571" s="1">
        <v>200</v>
      </c>
      <c r="AA1571" s="1">
        <v>259</v>
      </c>
      <c r="AB1571" s="1">
        <v>186</v>
      </c>
      <c r="AC1571" s="1">
        <v>367</v>
      </c>
      <c r="AD1571" s="3">
        <v>1012</v>
      </c>
      <c r="AE1571" s="2"/>
      <c r="AF1571" s="22" t="s">
        <v>4</v>
      </c>
      <c r="AG1571" s="1">
        <v>483</v>
      </c>
      <c r="AH1571" s="1">
        <v>529</v>
      </c>
      <c r="AI1571" s="3">
        <v>1012</v>
      </c>
    </row>
    <row r="1572" spans="1:35" x14ac:dyDescent="0.35">
      <c r="A1572" s="5" t="s">
        <v>452</v>
      </c>
      <c r="B1572" s="5" t="s">
        <v>452</v>
      </c>
      <c r="C1572" s="4"/>
      <c r="D1572" s="4"/>
      <c r="E1572" s="4"/>
      <c r="F1572" s="4"/>
      <c r="G1572" s="4"/>
      <c r="H1572" s="22"/>
      <c r="I1572" s="4"/>
      <c r="J1572" s="4"/>
      <c r="K1572" s="4"/>
      <c r="L1572" s="4"/>
      <c r="M1572" s="4"/>
      <c r="N1572" s="4"/>
      <c r="O1572" s="4"/>
      <c r="P1572" s="4"/>
      <c r="Q1572" s="22"/>
      <c r="R1572" s="4"/>
      <c r="S1572" s="4"/>
      <c r="T1572" s="4"/>
      <c r="U1572" s="4"/>
      <c r="V1572" s="4"/>
      <c r="W1572" s="4"/>
      <c r="X1572" s="4"/>
      <c r="Y1572" s="22"/>
      <c r="Z1572" s="4"/>
      <c r="AA1572" s="4"/>
      <c r="AB1572" s="4"/>
      <c r="AC1572" s="4"/>
      <c r="AD1572" s="4"/>
      <c r="AE1572" s="4"/>
      <c r="AF1572" s="22"/>
      <c r="AG1572" s="4"/>
      <c r="AH1572" s="4"/>
      <c r="AI1572" s="4"/>
    </row>
    <row r="1573" spans="1:35" ht="72.5" x14ac:dyDescent="0.35">
      <c r="A1573" s="23" t="s">
        <v>655</v>
      </c>
      <c r="B1573" s="10" t="s">
        <v>373</v>
      </c>
      <c r="C1573" s="1"/>
      <c r="D1573" s="1"/>
      <c r="E1573" s="1"/>
      <c r="F1573" s="1"/>
      <c r="G1573" s="2"/>
      <c r="H1573" s="22" t="s">
        <v>373</v>
      </c>
      <c r="I1573" s="1"/>
      <c r="J1573" s="1"/>
      <c r="K1573" s="1"/>
      <c r="L1573" s="1"/>
      <c r="M1573" s="1"/>
      <c r="N1573" s="1"/>
      <c r="O1573" s="1"/>
      <c r="P1573" s="2"/>
      <c r="Q1573" s="22" t="s">
        <v>373</v>
      </c>
      <c r="R1573" s="1"/>
      <c r="S1573" s="1"/>
      <c r="T1573" s="1"/>
      <c r="U1573" s="1"/>
      <c r="V1573" s="1"/>
      <c r="W1573" s="1"/>
      <c r="X1573" s="2"/>
      <c r="Y1573" s="22" t="s">
        <v>373</v>
      </c>
      <c r="Z1573" s="1"/>
      <c r="AA1573" s="1"/>
      <c r="AB1573" s="1"/>
      <c r="AC1573" s="1"/>
      <c r="AD1573" s="1"/>
      <c r="AE1573" s="2"/>
      <c r="AF1573" s="22" t="s">
        <v>373</v>
      </c>
      <c r="AG1573" s="1"/>
      <c r="AH1573" s="1"/>
      <c r="AI1573" s="1"/>
    </row>
    <row r="1574" spans="1:35" x14ac:dyDescent="0.35">
      <c r="A1574" s="23" t="s">
        <v>354</v>
      </c>
      <c r="B1574" s="27" t="s">
        <v>354</v>
      </c>
      <c r="C1574" s="1">
        <v>52</v>
      </c>
      <c r="D1574" s="1">
        <v>276</v>
      </c>
      <c r="E1574" s="1">
        <v>321</v>
      </c>
      <c r="F1574" s="1">
        <v>649</v>
      </c>
      <c r="G1574" s="2"/>
      <c r="H1574" s="22" t="s">
        <v>354</v>
      </c>
      <c r="I1574" s="1">
        <v>33</v>
      </c>
      <c r="J1574" s="1">
        <v>243</v>
      </c>
      <c r="K1574" s="1">
        <v>238</v>
      </c>
      <c r="L1574" s="1">
        <v>83</v>
      </c>
      <c r="M1574" s="1">
        <v>19</v>
      </c>
      <c r="N1574" s="1">
        <v>33</v>
      </c>
      <c r="O1574" s="1">
        <v>649</v>
      </c>
      <c r="P1574" s="2"/>
      <c r="Q1574" s="22" t="s">
        <v>354</v>
      </c>
      <c r="R1574" s="1">
        <v>93</v>
      </c>
      <c r="S1574" s="1">
        <v>115</v>
      </c>
      <c r="T1574" s="1">
        <v>118</v>
      </c>
      <c r="U1574" s="1">
        <v>126</v>
      </c>
      <c r="V1574" s="1">
        <v>197</v>
      </c>
      <c r="W1574" s="1">
        <v>649</v>
      </c>
      <c r="X1574" s="2"/>
      <c r="Y1574" s="22" t="s">
        <v>354</v>
      </c>
      <c r="Z1574" s="1">
        <v>104</v>
      </c>
      <c r="AA1574" s="1">
        <v>179</v>
      </c>
      <c r="AB1574" s="1">
        <v>110</v>
      </c>
      <c r="AC1574" s="1">
        <v>256</v>
      </c>
      <c r="AD1574" s="1">
        <v>649</v>
      </c>
      <c r="AE1574" s="2"/>
      <c r="AF1574" s="22" t="s">
        <v>354</v>
      </c>
      <c r="AG1574" s="1">
        <v>323</v>
      </c>
      <c r="AH1574" s="1">
        <v>326</v>
      </c>
      <c r="AI1574" s="1">
        <v>649</v>
      </c>
    </row>
    <row r="1575" spans="1:35" x14ac:dyDescent="0.35">
      <c r="A1575" s="23" t="s">
        <v>355</v>
      </c>
      <c r="B1575" s="27" t="s">
        <v>355</v>
      </c>
      <c r="C1575" s="1">
        <v>7</v>
      </c>
      <c r="D1575" s="1">
        <v>36</v>
      </c>
      <c r="E1575" s="1">
        <v>23</v>
      </c>
      <c r="F1575" s="1">
        <v>66</v>
      </c>
      <c r="G1575" s="2"/>
      <c r="H1575" s="22" t="s">
        <v>355</v>
      </c>
      <c r="I1575" s="1">
        <v>7</v>
      </c>
      <c r="J1575" s="1">
        <v>29</v>
      </c>
      <c r="K1575" s="1">
        <v>20</v>
      </c>
      <c r="L1575" s="1">
        <v>3</v>
      </c>
      <c r="M1575" s="1">
        <v>2</v>
      </c>
      <c r="N1575" s="1">
        <v>5</v>
      </c>
      <c r="O1575" s="1">
        <v>66</v>
      </c>
      <c r="P1575" s="2"/>
      <c r="Q1575" s="22" t="s">
        <v>355</v>
      </c>
      <c r="R1575" s="1">
        <v>9</v>
      </c>
      <c r="S1575" s="1">
        <v>10</v>
      </c>
      <c r="T1575" s="1">
        <v>16</v>
      </c>
      <c r="U1575" s="1">
        <v>11</v>
      </c>
      <c r="V1575" s="1">
        <v>20</v>
      </c>
      <c r="W1575" s="1">
        <v>66</v>
      </c>
      <c r="X1575" s="2"/>
      <c r="Y1575" s="22" t="s">
        <v>355</v>
      </c>
      <c r="Z1575" s="1">
        <v>11</v>
      </c>
      <c r="AA1575" s="1">
        <v>22</v>
      </c>
      <c r="AB1575" s="1">
        <v>12</v>
      </c>
      <c r="AC1575" s="1">
        <v>21</v>
      </c>
      <c r="AD1575" s="1">
        <v>66</v>
      </c>
      <c r="AE1575" s="2"/>
      <c r="AF1575" s="22" t="s">
        <v>355</v>
      </c>
      <c r="AG1575" s="1">
        <v>40</v>
      </c>
      <c r="AH1575" s="1">
        <v>26</v>
      </c>
      <c r="AI1575" s="1">
        <v>66</v>
      </c>
    </row>
    <row r="1576" spans="1:35" x14ac:dyDescent="0.35">
      <c r="A1576" s="23" t="s">
        <v>356</v>
      </c>
      <c r="B1576" s="27" t="s">
        <v>356</v>
      </c>
      <c r="C1576" s="1">
        <v>9</v>
      </c>
      <c r="D1576" s="1">
        <v>173</v>
      </c>
      <c r="E1576" s="1">
        <v>115</v>
      </c>
      <c r="F1576" s="1">
        <v>297</v>
      </c>
      <c r="G1576" s="2"/>
      <c r="H1576" s="22" t="s">
        <v>356</v>
      </c>
      <c r="I1576" s="1">
        <v>46</v>
      </c>
      <c r="J1576" s="1">
        <v>127</v>
      </c>
      <c r="K1576" s="1">
        <v>105</v>
      </c>
      <c r="L1576" s="1">
        <v>10</v>
      </c>
      <c r="M1576" s="1">
        <v>5</v>
      </c>
      <c r="N1576" s="1">
        <v>4</v>
      </c>
      <c r="O1576" s="1">
        <v>297</v>
      </c>
      <c r="P1576" s="2"/>
      <c r="Q1576" s="22" t="s">
        <v>356</v>
      </c>
      <c r="R1576" s="1">
        <v>47</v>
      </c>
      <c r="S1576" s="1">
        <v>46</v>
      </c>
      <c r="T1576" s="1">
        <v>49</v>
      </c>
      <c r="U1576" s="1">
        <v>61</v>
      </c>
      <c r="V1576" s="1">
        <v>94</v>
      </c>
      <c r="W1576" s="1">
        <v>297</v>
      </c>
      <c r="X1576" s="2"/>
      <c r="Y1576" s="22" t="s">
        <v>356</v>
      </c>
      <c r="Z1576" s="1">
        <v>85</v>
      </c>
      <c r="AA1576" s="1">
        <v>58</v>
      </c>
      <c r="AB1576" s="1">
        <v>64</v>
      </c>
      <c r="AC1576" s="1">
        <v>90</v>
      </c>
      <c r="AD1576" s="1">
        <v>297</v>
      </c>
      <c r="AE1576" s="2"/>
      <c r="AF1576" s="22" t="s">
        <v>356</v>
      </c>
      <c r="AG1576" s="1">
        <v>120</v>
      </c>
      <c r="AH1576" s="1">
        <v>177</v>
      </c>
      <c r="AI1576" s="1">
        <v>297</v>
      </c>
    </row>
    <row r="1577" spans="1:35" x14ac:dyDescent="0.35">
      <c r="A1577" s="23" t="s">
        <v>4</v>
      </c>
      <c r="B1577" s="27" t="s">
        <v>4</v>
      </c>
      <c r="C1577" s="1">
        <v>68</v>
      </c>
      <c r="D1577" s="1">
        <v>485</v>
      </c>
      <c r="E1577" s="1">
        <v>459</v>
      </c>
      <c r="F1577" s="3">
        <v>1012</v>
      </c>
      <c r="G1577" s="2"/>
      <c r="H1577" s="22" t="s">
        <v>4</v>
      </c>
      <c r="I1577" s="1">
        <v>86</v>
      </c>
      <c r="J1577" s="1">
        <v>399</v>
      </c>
      <c r="K1577" s="1">
        <v>363</v>
      </c>
      <c r="L1577" s="1">
        <v>96</v>
      </c>
      <c r="M1577" s="1">
        <v>26</v>
      </c>
      <c r="N1577" s="1">
        <v>42</v>
      </c>
      <c r="O1577" s="3">
        <v>1012</v>
      </c>
      <c r="P1577" s="2"/>
      <c r="Q1577" s="22" t="s">
        <v>4</v>
      </c>
      <c r="R1577" s="1">
        <v>149</v>
      </c>
      <c r="S1577" s="1">
        <v>171</v>
      </c>
      <c r="T1577" s="1">
        <v>183</v>
      </c>
      <c r="U1577" s="1">
        <v>198</v>
      </c>
      <c r="V1577" s="1">
        <v>311</v>
      </c>
      <c r="W1577" s="3">
        <v>1012</v>
      </c>
      <c r="X1577" s="2"/>
      <c r="Y1577" s="22" t="s">
        <v>4</v>
      </c>
      <c r="Z1577" s="1">
        <v>200</v>
      </c>
      <c r="AA1577" s="1">
        <v>259</v>
      </c>
      <c r="AB1577" s="1">
        <v>186</v>
      </c>
      <c r="AC1577" s="1">
        <v>367</v>
      </c>
      <c r="AD1577" s="3">
        <v>1012</v>
      </c>
      <c r="AE1577" s="2"/>
      <c r="AF1577" s="22" t="s">
        <v>4</v>
      </c>
      <c r="AG1577" s="1">
        <v>483</v>
      </c>
      <c r="AH1577" s="1">
        <v>529</v>
      </c>
      <c r="AI1577" s="3">
        <v>1012</v>
      </c>
    </row>
    <row r="1578" spans="1:35" x14ac:dyDescent="0.35">
      <c r="A1578" s="5" t="s">
        <v>452</v>
      </c>
      <c r="B1578" s="5" t="s">
        <v>452</v>
      </c>
      <c r="C1578" s="4"/>
      <c r="D1578" s="4"/>
      <c r="E1578" s="4"/>
      <c r="F1578" s="4"/>
      <c r="G1578" s="4"/>
      <c r="H1578" s="22"/>
      <c r="I1578" s="4"/>
      <c r="J1578" s="4"/>
      <c r="K1578" s="4"/>
      <c r="L1578" s="4"/>
      <c r="M1578" s="4"/>
      <c r="N1578" s="4"/>
      <c r="O1578" s="4"/>
      <c r="P1578" s="4"/>
      <c r="Q1578" s="22"/>
      <c r="R1578" s="4"/>
      <c r="S1578" s="4"/>
      <c r="T1578" s="4"/>
      <c r="U1578" s="4"/>
      <c r="V1578" s="4"/>
      <c r="W1578" s="4"/>
      <c r="X1578" s="4"/>
      <c r="Y1578" s="22"/>
      <c r="Z1578" s="4"/>
      <c r="AA1578" s="4"/>
      <c r="AB1578" s="4"/>
      <c r="AC1578" s="4"/>
      <c r="AD1578" s="4"/>
      <c r="AE1578" s="4"/>
      <c r="AF1578" s="22"/>
      <c r="AG1578" s="4"/>
      <c r="AH1578" s="4"/>
      <c r="AI1578" s="4"/>
    </row>
    <row r="1579" spans="1:35" ht="58" x14ac:dyDescent="0.35">
      <c r="A1579" s="23" t="s">
        <v>656</v>
      </c>
      <c r="B1579" s="10" t="s">
        <v>374</v>
      </c>
      <c r="C1579" s="1"/>
      <c r="D1579" s="1"/>
      <c r="E1579" s="1"/>
      <c r="F1579" s="1"/>
      <c r="G1579" s="2"/>
      <c r="H1579" s="22" t="s">
        <v>374</v>
      </c>
      <c r="I1579" s="1"/>
      <c r="J1579" s="1"/>
      <c r="K1579" s="1"/>
      <c r="L1579" s="1"/>
      <c r="M1579" s="1"/>
      <c r="N1579" s="1"/>
      <c r="O1579" s="1"/>
      <c r="P1579" s="2"/>
      <c r="Q1579" s="22" t="s">
        <v>374</v>
      </c>
      <c r="R1579" s="1"/>
      <c r="S1579" s="1"/>
      <c r="T1579" s="1"/>
      <c r="U1579" s="1"/>
      <c r="V1579" s="1"/>
      <c r="W1579" s="1"/>
      <c r="X1579" s="2"/>
      <c r="Y1579" s="22" t="s">
        <v>374</v>
      </c>
      <c r="Z1579" s="1"/>
      <c r="AA1579" s="1"/>
      <c r="AB1579" s="1"/>
      <c r="AC1579" s="1"/>
      <c r="AD1579" s="1"/>
      <c r="AE1579" s="2"/>
      <c r="AF1579" s="22" t="s">
        <v>374</v>
      </c>
      <c r="AG1579" s="1"/>
      <c r="AH1579" s="1"/>
      <c r="AI1579" s="1"/>
    </row>
    <row r="1580" spans="1:35" x14ac:dyDescent="0.35">
      <c r="A1580" s="23" t="s">
        <v>354</v>
      </c>
      <c r="B1580" s="27" t="s">
        <v>354</v>
      </c>
      <c r="C1580" s="1">
        <v>53</v>
      </c>
      <c r="D1580" s="1">
        <v>300</v>
      </c>
      <c r="E1580" s="1">
        <v>310</v>
      </c>
      <c r="F1580" s="1">
        <v>663</v>
      </c>
      <c r="G1580" s="2"/>
      <c r="H1580" s="22" t="s">
        <v>354</v>
      </c>
      <c r="I1580" s="1">
        <v>47</v>
      </c>
      <c r="J1580" s="1">
        <v>253</v>
      </c>
      <c r="K1580" s="1">
        <v>232</v>
      </c>
      <c r="L1580" s="1">
        <v>78</v>
      </c>
      <c r="M1580" s="1">
        <v>18</v>
      </c>
      <c r="N1580" s="1">
        <v>35</v>
      </c>
      <c r="O1580" s="1">
        <v>663</v>
      </c>
      <c r="P1580" s="2"/>
      <c r="Q1580" s="22" t="s">
        <v>354</v>
      </c>
      <c r="R1580" s="1">
        <v>100</v>
      </c>
      <c r="S1580" s="1">
        <v>111</v>
      </c>
      <c r="T1580" s="1">
        <v>121</v>
      </c>
      <c r="U1580" s="1">
        <v>134</v>
      </c>
      <c r="V1580" s="1">
        <v>197</v>
      </c>
      <c r="W1580" s="1">
        <v>663</v>
      </c>
      <c r="X1580" s="2"/>
      <c r="Y1580" s="22" t="s">
        <v>354</v>
      </c>
      <c r="Z1580" s="1">
        <v>113</v>
      </c>
      <c r="AA1580" s="1">
        <v>158</v>
      </c>
      <c r="AB1580" s="1">
        <v>119</v>
      </c>
      <c r="AC1580" s="1">
        <v>273</v>
      </c>
      <c r="AD1580" s="1">
        <v>663</v>
      </c>
      <c r="AE1580" s="2"/>
      <c r="AF1580" s="22" t="s">
        <v>354</v>
      </c>
      <c r="AG1580" s="1">
        <v>333</v>
      </c>
      <c r="AH1580" s="1">
        <v>330</v>
      </c>
      <c r="AI1580" s="1">
        <v>663</v>
      </c>
    </row>
    <row r="1581" spans="1:35" x14ac:dyDescent="0.35">
      <c r="A1581" s="23" t="s">
        <v>355</v>
      </c>
      <c r="B1581" s="27" t="s">
        <v>355</v>
      </c>
      <c r="C1581" s="1">
        <v>9</v>
      </c>
      <c r="D1581" s="1">
        <v>66</v>
      </c>
      <c r="E1581" s="1">
        <v>42</v>
      </c>
      <c r="F1581" s="1">
        <v>117</v>
      </c>
      <c r="G1581" s="2"/>
      <c r="H1581" s="22" t="s">
        <v>355</v>
      </c>
      <c r="I1581" s="1">
        <v>11</v>
      </c>
      <c r="J1581" s="1">
        <v>55</v>
      </c>
      <c r="K1581" s="1">
        <v>38</v>
      </c>
      <c r="L1581" s="1">
        <v>4</v>
      </c>
      <c r="M1581" s="1">
        <v>2</v>
      </c>
      <c r="N1581" s="1">
        <v>7</v>
      </c>
      <c r="O1581" s="1">
        <v>117</v>
      </c>
      <c r="P1581" s="2"/>
      <c r="Q1581" s="22" t="s">
        <v>355</v>
      </c>
      <c r="R1581" s="1">
        <v>19</v>
      </c>
      <c r="S1581" s="1">
        <v>27</v>
      </c>
      <c r="T1581" s="1">
        <v>26</v>
      </c>
      <c r="U1581" s="1">
        <v>18</v>
      </c>
      <c r="V1581" s="1">
        <v>27</v>
      </c>
      <c r="W1581" s="1">
        <v>117</v>
      </c>
      <c r="X1581" s="2"/>
      <c r="Y1581" s="22" t="s">
        <v>355</v>
      </c>
      <c r="Z1581" s="1">
        <v>16</v>
      </c>
      <c r="AA1581" s="1">
        <v>47</v>
      </c>
      <c r="AB1581" s="1">
        <v>25</v>
      </c>
      <c r="AC1581" s="1">
        <v>29</v>
      </c>
      <c r="AD1581" s="1">
        <v>117</v>
      </c>
      <c r="AE1581" s="2"/>
      <c r="AF1581" s="22" t="s">
        <v>355</v>
      </c>
      <c r="AG1581" s="1">
        <v>57</v>
      </c>
      <c r="AH1581" s="1">
        <v>60</v>
      </c>
      <c r="AI1581" s="1">
        <v>117</v>
      </c>
    </row>
    <row r="1582" spans="1:35" x14ac:dyDescent="0.35">
      <c r="A1582" s="23" t="s">
        <v>356</v>
      </c>
      <c r="B1582" s="27" t="s">
        <v>356</v>
      </c>
      <c r="C1582" s="1">
        <v>6</v>
      </c>
      <c r="D1582" s="1">
        <v>119</v>
      </c>
      <c r="E1582" s="1">
        <v>107</v>
      </c>
      <c r="F1582" s="1">
        <v>232</v>
      </c>
      <c r="G1582" s="2"/>
      <c r="H1582" s="22" t="s">
        <v>356</v>
      </c>
      <c r="I1582" s="1">
        <v>28</v>
      </c>
      <c r="J1582" s="1">
        <v>91</v>
      </c>
      <c r="K1582" s="1">
        <v>93</v>
      </c>
      <c r="L1582" s="1">
        <v>14</v>
      </c>
      <c r="M1582" s="1">
        <v>6</v>
      </c>
      <c r="N1582" s="1">
        <v>0</v>
      </c>
      <c r="O1582" s="1">
        <v>232</v>
      </c>
      <c r="P1582" s="2"/>
      <c r="Q1582" s="22" t="s">
        <v>356</v>
      </c>
      <c r="R1582" s="1">
        <v>30</v>
      </c>
      <c r="S1582" s="1">
        <v>33</v>
      </c>
      <c r="T1582" s="1">
        <v>36</v>
      </c>
      <c r="U1582" s="1">
        <v>46</v>
      </c>
      <c r="V1582" s="1">
        <v>87</v>
      </c>
      <c r="W1582" s="1">
        <v>232</v>
      </c>
      <c r="X1582" s="2"/>
      <c r="Y1582" s="22" t="s">
        <v>356</v>
      </c>
      <c r="Z1582" s="1">
        <v>71</v>
      </c>
      <c r="AA1582" s="1">
        <v>54</v>
      </c>
      <c r="AB1582" s="1">
        <v>42</v>
      </c>
      <c r="AC1582" s="1">
        <v>65</v>
      </c>
      <c r="AD1582" s="1">
        <v>232</v>
      </c>
      <c r="AE1582" s="2"/>
      <c r="AF1582" s="22" t="s">
        <v>356</v>
      </c>
      <c r="AG1582" s="1">
        <v>93</v>
      </c>
      <c r="AH1582" s="1">
        <v>139</v>
      </c>
      <c r="AI1582" s="1">
        <v>232</v>
      </c>
    </row>
    <row r="1583" spans="1:35" x14ac:dyDescent="0.35">
      <c r="A1583" s="23" t="s">
        <v>4</v>
      </c>
      <c r="B1583" s="27" t="s">
        <v>4</v>
      </c>
      <c r="C1583" s="1">
        <v>68</v>
      </c>
      <c r="D1583" s="1">
        <v>485</v>
      </c>
      <c r="E1583" s="1">
        <v>459</v>
      </c>
      <c r="F1583" s="3">
        <v>1012</v>
      </c>
      <c r="G1583" s="2"/>
      <c r="H1583" s="22" t="s">
        <v>4</v>
      </c>
      <c r="I1583" s="1">
        <v>86</v>
      </c>
      <c r="J1583" s="1">
        <v>399</v>
      </c>
      <c r="K1583" s="1">
        <v>363</v>
      </c>
      <c r="L1583" s="1">
        <v>96</v>
      </c>
      <c r="M1583" s="1">
        <v>26</v>
      </c>
      <c r="N1583" s="1">
        <v>42</v>
      </c>
      <c r="O1583" s="3">
        <v>1012</v>
      </c>
      <c r="P1583" s="2"/>
      <c r="Q1583" s="22" t="s">
        <v>4</v>
      </c>
      <c r="R1583" s="1">
        <v>149</v>
      </c>
      <c r="S1583" s="1">
        <v>171</v>
      </c>
      <c r="T1583" s="1">
        <v>183</v>
      </c>
      <c r="U1583" s="1">
        <v>198</v>
      </c>
      <c r="V1583" s="1">
        <v>311</v>
      </c>
      <c r="W1583" s="3">
        <v>1012</v>
      </c>
      <c r="X1583" s="2"/>
      <c r="Y1583" s="22" t="s">
        <v>4</v>
      </c>
      <c r="Z1583" s="1">
        <v>200</v>
      </c>
      <c r="AA1583" s="1">
        <v>259</v>
      </c>
      <c r="AB1583" s="1">
        <v>186</v>
      </c>
      <c r="AC1583" s="1">
        <v>367</v>
      </c>
      <c r="AD1583" s="3">
        <v>1012</v>
      </c>
      <c r="AE1583" s="2"/>
      <c r="AF1583" s="22" t="s">
        <v>4</v>
      </c>
      <c r="AG1583" s="1">
        <v>483</v>
      </c>
      <c r="AH1583" s="1">
        <v>529</v>
      </c>
      <c r="AI1583" s="3">
        <v>1012</v>
      </c>
    </row>
    <row r="1584" spans="1:35" x14ac:dyDescent="0.35">
      <c r="A1584" s="5" t="s">
        <v>452</v>
      </c>
      <c r="B1584" s="5" t="s">
        <v>452</v>
      </c>
      <c r="C1584" s="4"/>
      <c r="D1584" s="4"/>
      <c r="E1584" s="4"/>
      <c r="F1584" s="4"/>
      <c r="G1584" s="4"/>
      <c r="H1584" s="22"/>
      <c r="I1584" s="4"/>
      <c r="J1584" s="4"/>
      <c r="K1584" s="4"/>
      <c r="L1584" s="4"/>
      <c r="M1584" s="4"/>
      <c r="N1584" s="4"/>
      <c r="O1584" s="4"/>
      <c r="P1584" s="4"/>
      <c r="Q1584" s="22"/>
      <c r="R1584" s="4"/>
      <c r="S1584" s="4"/>
      <c r="T1584" s="4"/>
      <c r="U1584" s="4"/>
      <c r="V1584" s="4"/>
      <c r="W1584" s="4"/>
      <c r="X1584" s="4"/>
      <c r="Y1584" s="22"/>
      <c r="Z1584" s="4"/>
      <c r="AA1584" s="4"/>
      <c r="AB1584" s="4"/>
      <c r="AC1584" s="4"/>
      <c r="AD1584" s="4"/>
      <c r="AE1584" s="4"/>
      <c r="AF1584" s="22"/>
      <c r="AG1584" s="4"/>
      <c r="AH1584" s="4"/>
      <c r="AI1584" s="4"/>
    </row>
    <row r="1585" spans="1:35" ht="72.5" x14ac:dyDescent="0.35">
      <c r="A1585" s="23" t="s">
        <v>657</v>
      </c>
      <c r="B1585" s="10" t="s">
        <v>375</v>
      </c>
      <c r="C1585" s="1"/>
      <c r="D1585" s="1"/>
      <c r="E1585" s="1"/>
      <c r="F1585" s="1"/>
      <c r="G1585" s="2"/>
      <c r="H1585" s="22" t="s">
        <v>375</v>
      </c>
      <c r="I1585" s="1"/>
      <c r="J1585" s="1"/>
      <c r="K1585" s="1"/>
      <c r="L1585" s="1"/>
      <c r="M1585" s="1"/>
      <c r="N1585" s="1"/>
      <c r="O1585" s="1"/>
      <c r="P1585" s="2"/>
      <c r="Q1585" s="22" t="s">
        <v>375</v>
      </c>
      <c r="R1585" s="1"/>
      <c r="S1585" s="1"/>
      <c r="T1585" s="1"/>
      <c r="U1585" s="1"/>
      <c r="V1585" s="1"/>
      <c r="W1585" s="1"/>
      <c r="X1585" s="2"/>
      <c r="Y1585" s="22" t="s">
        <v>375</v>
      </c>
      <c r="Z1585" s="1"/>
      <c r="AA1585" s="1"/>
      <c r="AB1585" s="1"/>
      <c r="AC1585" s="1"/>
      <c r="AD1585" s="1"/>
      <c r="AE1585" s="2"/>
      <c r="AF1585" s="22" t="s">
        <v>375</v>
      </c>
      <c r="AG1585" s="1"/>
      <c r="AH1585" s="1"/>
      <c r="AI1585" s="1"/>
    </row>
    <row r="1586" spans="1:35" x14ac:dyDescent="0.35">
      <c r="A1586" s="23" t="s">
        <v>354</v>
      </c>
      <c r="B1586" s="27" t="s">
        <v>354</v>
      </c>
      <c r="C1586" s="1">
        <v>56</v>
      </c>
      <c r="D1586" s="1">
        <v>344</v>
      </c>
      <c r="E1586" s="1">
        <v>348</v>
      </c>
      <c r="F1586" s="1">
        <v>748</v>
      </c>
      <c r="G1586" s="2"/>
      <c r="H1586" s="22" t="s">
        <v>354</v>
      </c>
      <c r="I1586" s="1">
        <v>49</v>
      </c>
      <c r="J1586" s="1">
        <v>295</v>
      </c>
      <c r="K1586" s="1">
        <v>266</v>
      </c>
      <c r="L1586" s="1">
        <v>82</v>
      </c>
      <c r="M1586" s="1">
        <v>20</v>
      </c>
      <c r="N1586" s="1">
        <v>36</v>
      </c>
      <c r="O1586" s="1">
        <v>748</v>
      </c>
      <c r="P1586" s="2"/>
      <c r="Q1586" s="22" t="s">
        <v>354</v>
      </c>
      <c r="R1586" s="1">
        <v>111</v>
      </c>
      <c r="S1586" s="1">
        <v>121</v>
      </c>
      <c r="T1586" s="1">
        <v>139</v>
      </c>
      <c r="U1586" s="1">
        <v>141</v>
      </c>
      <c r="V1586" s="1">
        <v>236</v>
      </c>
      <c r="W1586" s="1">
        <v>748</v>
      </c>
      <c r="X1586" s="2"/>
      <c r="Y1586" s="22" t="s">
        <v>354</v>
      </c>
      <c r="Z1586" s="1">
        <v>145</v>
      </c>
      <c r="AA1586" s="1">
        <v>185</v>
      </c>
      <c r="AB1586" s="1">
        <v>123</v>
      </c>
      <c r="AC1586" s="1">
        <v>295</v>
      </c>
      <c r="AD1586" s="1">
        <v>748</v>
      </c>
      <c r="AE1586" s="2"/>
      <c r="AF1586" s="22" t="s">
        <v>354</v>
      </c>
      <c r="AG1586" s="1">
        <v>365</v>
      </c>
      <c r="AH1586" s="1">
        <v>383</v>
      </c>
      <c r="AI1586" s="1">
        <v>748</v>
      </c>
    </row>
    <row r="1587" spans="1:35" x14ac:dyDescent="0.35">
      <c r="A1587" s="23" t="s">
        <v>355</v>
      </c>
      <c r="B1587" s="27" t="s">
        <v>355</v>
      </c>
      <c r="C1587" s="1">
        <v>11</v>
      </c>
      <c r="D1587" s="1">
        <v>82</v>
      </c>
      <c r="E1587" s="1">
        <v>76</v>
      </c>
      <c r="F1587" s="1">
        <v>169</v>
      </c>
      <c r="G1587" s="2"/>
      <c r="H1587" s="22" t="s">
        <v>355</v>
      </c>
      <c r="I1587" s="1">
        <v>18</v>
      </c>
      <c r="J1587" s="1">
        <v>64</v>
      </c>
      <c r="K1587" s="1">
        <v>67</v>
      </c>
      <c r="L1587" s="1">
        <v>9</v>
      </c>
      <c r="M1587" s="1">
        <v>5</v>
      </c>
      <c r="N1587" s="1">
        <v>6</v>
      </c>
      <c r="O1587" s="1">
        <v>169</v>
      </c>
      <c r="P1587" s="2"/>
      <c r="Q1587" s="22" t="s">
        <v>355</v>
      </c>
      <c r="R1587" s="1">
        <v>31</v>
      </c>
      <c r="S1587" s="1">
        <v>42</v>
      </c>
      <c r="T1587" s="1">
        <v>32</v>
      </c>
      <c r="U1587" s="1">
        <v>34</v>
      </c>
      <c r="V1587" s="1">
        <v>30</v>
      </c>
      <c r="W1587" s="1">
        <v>169</v>
      </c>
      <c r="X1587" s="2"/>
      <c r="Y1587" s="22" t="s">
        <v>355</v>
      </c>
      <c r="Z1587" s="1">
        <v>22</v>
      </c>
      <c r="AA1587" s="1">
        <v>59</v>
      </c>
      <c r="AB1587" s="1">
        <v>48</v>
      </c>
      <c r="AC1587" s="1">
        <v>40</v>
      </c>
      <c r="AD1587" s="1">
        <v>169</v>
      </c>
      <c r="AE1587" s="2"/>
      <c r="AF1587" s="22" t="s">
        <v>355</v>
      </c>
      <c r="AG1587" s="1">
        <v>90</v>
      </c>
      <c r="AH1587" s="1">
        <v>79</v>
      </c>
      <c r="AI1587" s="1">
        <v>169</v>
      </c>
    </row>
    <row r="1588" spans="1:35" x14ac:dyDescent="0.35">
      <c r="A1588" s="23" t="s">
        <v>356</v>
      </c>
      <c r="B1588" s="27" t="s">
        <v>356</v>
      </c>
      <c r="C1588" s="1">
        <v>1</v>
      </c>
      <c r="D1588" s="1">
        <v>59</v>
      </c>
      <c r="E1588" s="1">
        <v>35</v>
      </c>
      <c r="F1588" s="1">
        <v>95</v>
      </c>
      <c r="G1588" s="2"/>
      <c r="H1588" s="22" t="s">
        <v>356</v>
      </c>
      <c r="I1588" s="1">
        <v>19</v>
      </c>
      <c r="J1588" s="1">
        <v>40</v>
      </c>
      <c r="K1588" s="1">
        <v>30</v>
      </c>
      <c r="L1588" s="1">
        <v>5</v>
      </c>
      <c r="M1588" s="1">
        <v>1</v>
      </c>
      <c r="N1588" s="1">
        <v>0</v>
      </c>
      <c r="O1588" s="1">
        <v>95</v>
      </c>
      <c r="P1588" s="2"/>
      <c r="Q1588" s="22" t="s">
        <v>356</v>
      </c>
      <c r="R1588" s="1">
        <v>7</v>
      </c>
      <c r="S1588" s="1">
        <v>8</v>
      </c>
      <c r="T1588" s="1">
        <v>12</v>
      </c>
      <c r="U1588" s="1">
        <v>23</v>
      </c>
      <c r="V1588" s="1">
        <v>45</v>
      </c>
      <c r="W1588" s="1">
        <v>95</v>
      </c>
      <c r="X1588" s="2"/>
      <c r="Y1588" s="22" t="s">
        <v>356</v>
      </c>
      <c r="Z1588" s="1">
        <v>33</v>
      </c>
      <c r="AA1588" s="1">
        <v>15</v>
      </c>
      <c r="AB1588" s="1">
        <v>15</v>
      </c>
      <c r="AC1588" s="1">
        <v>32</v>
      </c>
      <c r="AD1588" s="1">
        <v>95</v>
      </c>
      <c r="AE1588" s="2"/>
      <c r="AF1588" s="22" t="s">
        <v>356</v>
      </c>
      <c r="AG1588" s="1">
        <v>28</v>
      </c>
      <c r="AH1588" s="1">
        <v>67</v>
      </c>
      <c r="AI1588" s="1">
        <v>95</v>
      </c>
    </row>
    <row r="1589" spans="1:35" x14ac:dyDescent="0.35">
      <c r="A1589" s="23" t="s">
        <v>4</v>
      </c>
      <c r="B1589" s="27" t="s">
        <v>4</v>
      </c>
      <c r="C1589" s="1">
        <v>68</v>
      </c>
      <c r="D1589" s="1">
        <v>485</v>
      </c>
      <c r="E1589" s="1">
        <v>459</v>
      </c>
      <c r="F1589" s="3">
        <v>1012</v>
      </c>
      <c r="G1589" s="2"/>
      <c r="H1589" s="22" t="s">
        <v>4</v>
      </c>
      <c r="I1589" s="1">
        <v>86</v>
      </c>
      <c r="J1589" s="1">
        <v>399</v>
      </c>
      <c r="K1589" s="1">
        <v>363</v>
      </c>
      <c r="L1589" s="1">
        <v>96</v>
      </c>
      <c r="M1589" s="1">
        <v>26</v>
      </c>
      <c r="N1589" s="1">
        <v>42</v>
      </c>
      <c r="O1589" s="3">
        <v>1012</v>
      </c>
      <c r="P1589" s="2"/>
      <c r="Q1589" s="22" t="s">
        <v>4</v>
      </c>
      <c r="R1589" s="1">
        <v>149</v>
      </c>
      <c r="S1589" s="1">
        <v>171</v>
      </c>
      <c r="T1589" s="1">
        <v>183</v>
      </c>
      <c r="U1589" s="1">
        <v>198</v>
      </c>
      <c r="V1589" s="1">
        <v>311</v>
      </c>
      <c r="W1589" s="3">
        <v>1012</v>
      </c>
      <c r="X1589" s="2"/>
      <c r="Y1589" s="22" t="s">
        <v>4</v>
      </c>
      <c r="Z1589" s="1">
        <v>200</v>
      </c>
      <c r="AA1589" s="1">
        <v>259</v>
      </c>
      <c r="AB1589" s="1">
        <v>186</v>
      </c>
      <c r="AC1589" s="1">
        <v>367</v>
      </c>
      <c r="AD1589" s="3">
        <v>1012</v>
      </c>
      <c r="AE1589" s="2"/>
      <c r="AF1589" s="22" t="s">
        <v>4</v>
      </c>
      <c r="AG1589" s="1">
        <v>483</v>
      </c>
      <c r="AH1589" s="1">
        <v>529</v>
      </c>
      <c r="AI1589" s="3">
        <v>1012</v>
      </c>
    </row>
    <row r="1590" spans="1:35" x14ac:dyDescent="0.35">
      <c r="A1590" s="5" t="s">
        <v>452</v>
      </c>
      <c r="B1590" s="5" t="s">
        <v>452</v>
      </c>
      <c r="C1590" s="4"/>
      <c r="D1590" s="4"/>
      <c r="E1590" s="4"/>
      <c r="F1590" s="4"/>
      <c r="G1590" s="4"/>
      <c r="H1590" s="22"/>
      <c r="I1590" s="4"/>
      <c r="J1590" s="4"/>
      <c r="K1590" s="4"/>
      <c r="L1590" s="4"/>
      <c r="M1590" s="4"/>
      <c r="N1590" s="4"/>
      <c r="O1590" s="4"/>
      <c r="P1590" s="4"/>
      <c r="Q1590" s="22"/>
      <c r="R1590" s="4"/>
      <c r="S1590" s="4"/>
      <c r="T1590" s="4"/>
      <c r="U1590" s="4"/>
      <c r="V1590" s="4"/>
      <c r="W1590" s="4"/>
      <c r="X1590" s="4"/>
      <c r="Y1590" s="22"/>
      <c r="Z1590" s="4"/>
      <c r="AA1590" s="4"/>
      <c r="AB1590" s="4"/>
      <c r="AC1590" s="4"/>
      <c r="AD1590" s="4"/>
      <c r="AE1590" s="4"/>
      <c r="AF1590" s="22"/>
      <c r="AG1590" s="4"/>
      <c r="AH1590" s="4"/>
      <c r="AI1590" s="4"/>
    </row>
    <row r="1591" spans="1:35" ht="58" x14ac:dyDescent="0.35">
      <c r="A1591" s="23" t="s">
        <v>658</v>
      </c>
      <c r="B1591" s="10" t="s">
        <v>376</v>
      </c>
      <c r="C1591" s="1"/>
      <c r="D1591" s="1"/>
      <c r="E1591" s="1"/>
      <c r="F1591" s="1"/>
      <c r="G1591" s="2"/>
      <c r="H1591" s="22" t="s">
        <v>376</v>
      </c>
      <c r="I1591" s="1"/>
      <c r="J1591" s="1"/>
      <c r="K1591" s="1"/>
      <c r="L1591" s="1"/>
      <c r="M1591" s="1"/>
      <c r="N1591" s="1"/>
      <c r="O1591" s="1"/>
      <c r="P1591" s="2"/>
      <c r="Q1591" s="22" t="s">
        <v>376</v>
      </c>
      <c r="R1591" s="1"/>
      <c r="S1591" s="1"/>
      <c r="T1591" s="1"/>
      <c r="U1591" s="1"/>
      <c r="V1591" s="1"/>
      <c r="W1591" s="1"/>
      <c r="X1591" s="2"/>
      <c r="Y1591" s="22" t="s">
        <v>376</v>
      </c>
      <c r="Z1591" s="1"/>
      <c r="AA1591" s="1"/>
      <c r="AB1591" s="1"/>
      <c r="AC1591" s="1"/>
      <c r="AD1591" s="1"/>
      <c r="AE1591" s="2"/>
      <c r="AF1591" s="22" t="s">
        <v>376</v>
      </c>
      <c r="AG1591" s="1"/>
      <c r="AH1591" s="1"/>
      <c r="AI1591" s="1"/>
    </row>
    <row r="1592" spans="1:35" x14ac:dyDescent="0.35">
      <c r="A1592" s="23" t="s">
        <v>354</v>
      </c>
      <c r="B1592" s="27" t="s">
        <v>354</v>
      </c>
      <c r="C1592" s="1">
        <v>62</v>
      </c>
      <c r="D1592" s="1">
        <v>378</v>
      </c>
      <c r="E1592" s="1">
        <v>382</v>
      </c>
      <c r="F1592" s="1">
        <v>822</v>
      </c>
      <c r="G1592" s="2"/>
      <c r="H1592" s="22" t="s">
        <v>354</v>
      </c>
      <c r="I1592" s="1">
        <v>50</v>
      </c>
      <c r="J1592" s="1">
        <v>328</v>
      </c>
      <c r="K1592" s="1">
        <v>291</v>
      </c>
      <c r="L1592" s="1">
        <v>91</v>
      </c>
      <c r="M1592" s="1">
        <v>24</v>
      </c>
      <c r="N1592" s="1">
        <v>38</v>
      </c>
      <c r="O1592" s="1">
        <v>822</v>
      </c>
      <c r="P1592" s="2"/>
      <c r="Q1592" s="22" t="s">
        <v>354</v>
      </c>
      <c r="R1592" s="1">
        <v>137</v>
      </c>
      <c r="S1592" s="1">
        <v>139</v>
      </c>
      <c r="T1592" s="1">
        <v>152</v>
      </c>
      <c r="U1592" s="1">
        <v>164</v>
      </c>
      <c r="V1592" s="1">
        <v>230</v>
      </c>
      <c r="W1592" s="1">
        <v>822</v>
      </c>
      <c r="X1592" s="2"/>
      <c r="Y1592" s="22" t="s">
        <v>354</v>
      </c>
      <c r="Z1592" s="1">
        <v>146</v>
      </c>
      <c r="AA1592" s="1">
        <v>220</v>
      </c>
      <c r="AB1592" s="1">
        <v>144</v>
      </c>
      <c r="AC1592" s="1">
        <v>312</v>
      </c>
      <c r="AD1592" s="1">
        <v>822</v>
      </c>
      <c r="AE1592" s="2"/>
      <c r="AF1592" s="22" t="s">
        <v>354</v>
      </c>
      <c r="AG1592" s="1">
        <v>405</v>
      </c>
      <c r="AH1592" s="1">
        <v>417</v>
      </c>
      <c r="AI1592" s="1">
        <v>822</v>
      </c>
    </row>
    <row r="1593" spans="1:35" x14ac:dyDescent="0.35">
      <c r="A1593" s="23" t="s">
        <v>355</v>
      </c>
      <c r="B1593" s="27" t="s">
        <v>355</v>
      </c>
      <c r="C1593" s="1">
        <v>4</v>
      </c>
      <c r="D1593" s="1">
        <v>13</v>
      </c>
      <c r="E1593" s="1">
        <v>10</v>
      </c>
      <c r="F1593" s="1">
        <v>27</v>
      </c>
      <c r="G1593" s="2"/>
      <c r="H1593" s="22" t="s">
        <v>355</v>
      </c>
      <c r="I1593" s="1">
        <v>6</v>
      </c>
      <c r="J1593" s="1">
        <v>7</v>
      </c>
      <c r="K1593" s="1">
        <v>9</v>
      </c>
      <c r="L1593" s="1">
        <v>1</v>
      </c>
      <c r="M1593" s="1">
        <v>0</v>
      </c>
      <c r="N1593" s="1">
        <v>4</v>
      </c>
      <c r="O1593" s="1">
        <v>27</v>
      </c>
      <c r="P1593" s="2"/>
      <c r="Q1593" s="22" t="s">
        <v>355</v>
      </c>
      <c r="R1593" s="1">
        <v>4</v>
      </c>
      <c r="S1593" s="1">
        <v>10</v>
      </c>
      <c r="T1593" s="1">
        <v>5</v>
      </c>
      <c r="U1593" s="1">
        <v>1</v>
      </c>
      <c r="V1593" s="1">
        <v>7</v>
      </c>
      <c r="W1593" s="1">
        <v>27</v>
      </c>
      <c r="X1593" s="2"/>
      <c r="Y1593" s="22" t="s">
        <v>355</v>
      </c>
      <c r="Z1593" s="1">
        <v>3</v>
      </c>
      <c r="AA1593" s="1">
        <v>4</v>
      </c>
      <c r="AB1593" s="1">
        <v>4</v>
      </c>
      <c r="AC1593" s="1">
        <v>16</v>
      </c>
      <c r="AD1593" s="1">
        <v>27</v>
      </c>
      <c r="AE1593" s="2"/>
      <c r="AF1593" s="22" t="s">
        <v>355</v>
      </c>
      <c r="AG1593" s="1">
        <v>14</v>
      </c>
      <c r="AH1593" s="1">
        <v>13</v>
      </c>
      <c r="AI1593" s="1">
        <v>27</v>
      </c>
    </row>
    <row r="1594" spans="1:35" x14ac:dyDescent="0.35">
      <c r="A1594" s="23" t="s">
        <v>356</v>
      </c>
      <c r="B1594" s="27" t="s">
        <v>356</v>
      </c>
      <c r="C1594" s="1">
        <v>2</v>
      </c>
      <c r="D1594" s="1">
        <v>94</v>
      </c>
      <c r="E1594" s="1">
        <v>67</v>
      </c>
      <c r="F1594" s="1">
        <v>163</v>
      </c>
      <c r="G1594" s="2"/>
      <c r="H1594" s="22" t="s">
        <v>356</v>
      </c>
      <c r="I1594" s="1">
        <v>30</v>
      </c>
      <c r="J1594" s="1">
        <v>64</v>
      </c>
      <c r="K1594" s="1">
        <v>63</v>
      </c>
      <c r="L1594" s="1">
        <v>4</v>
      </c>
      <c r="M1594" s="1">
        <v>2</v>
      </c>
      <c r="N1594" s="1">
        <v>0</v>
      </c>
      <c r="O1594" s="1">
        <v>163</v>
      </c>
      <c r="P1594" s="2"/>
      <c r="Q1594" s="22" t="s">
        <v>356</v>
      </c>
      <c r="R1594" s="1">
        <v>8</v>
      </c>
      <c r="S1594" s="1">
        <v>22</v>
      </c>
      <c r="T1594" s="1">
        <v>26</v>
      </c>
      <c r="U1594" s="1">
        <v>33</v>
      </c>
      <c r="V1594" s="1">
        <v>74</v>
      </c>
      <c r="W1594" s="1">
        <v>163</v>
      </c>
      <c r="X1594" s="2"/>
      <c r="Y1594" s="22" t="s">
        <v>356</v>
      </c>
      <c r="Z1594" s="1">
        <v>51</v>
      </c>
      <c r="AA1594" s="1">
        <v>35</v>
      </c>
      <c r="AB1594" s="1">
        <v>38</v>
      </c>
      <c r="AC1594" s="1">
        <v>39</v>
      </c>
      <c r="AD1594" s="1">
        <v>163</v>
      </c>
      <c r="AE1594" s="2"/>
      <c r="AF1594" s="22" t="s">
        <v>356</v>
      </c>
      <c r="AG1594" s="1">
        <v>64</v>
      </c>
      <c r="AH1594" s="1">
        <v>99</v>
      </c>
      <c r="AI1594" s="1">
        <v>163</v>
      </c>
    </row>
    <row r="1595" spans="1:35" x14ac:dyDescent="0.35">
      <c r="A1595" s="23" t="s">
        <v>4</v>
      </c>
      <c r="B1595" s="27" t="s">
        <v>4</v>
      </c>
      <c r="C1595" s="1">
        <v>68</v>
      </c>
      <c r="D1595" s="1">
        <v>485</v>
      </c>
      <c r="E1595" s="1">
        <v>459</v>
      </c>
      <c r="F1595" s="3">
        <v>1012</v>
      </c>
      <c r="G1595" s="2"/>
      <c r="H1595" s="22" t="s">
        <v>4</v>
      </c>
      <c r="I1595" s="1">
        <v>86</v>
      </c>
      <c r="J1595" s="1">
        <v>399</v>
      </c>
      <c r="K1595" s="1">
        <v>363</v>
      </c>
      <c r="L1595" s="1">
        <v>96</v>
      </c>
      <c r="M1595" s="1">
        <v>26</v>
      </c>
      <c r="N1595" s="1">
        <v>42</v>
      </c>
      <c r="O1595" s="3">
        <v>1012</v>
      </c>
      <c r="P1595" s="2"/>
      <c r="Q1595" s="22" t="s">
        <v>4</v>
      </c>
      <c r="R1595" s="1">
        <v>149</v>
      </c>
      <c r="S1595" s="1">
        <v>171</v>
      </c>
      <c r="T1595" s="1">
        <v>183</v>
      </c>
      <c r="U1595" s="1">
        <v>198</v>
      </c>
      <c r="V1595" s="1">
        <v>311</v>
      </c>
      <c r="W1595" s="3">
        <v>1012</v>
      </c>
      <c r="X1595" s="2"/>
      <c r="Y1595" s="22" t="s">
        <v>4</v>
      </c>
      <c r="Z1595" s="1">
        <v>200</v>
      </c>
      <c r="AA1595" s="1">
        <v>259</v>
      </c>
      <c r="AB1595" s="1">
        <v>186</v>
      </c>
      <c r="AC1595" s="1">
        <v>367</v>
      </c>
      <c r="AD1595" s="3">
        <v>1012</v>
      </c>
      <c r="AE1595" s="2"/>
      <c r="AF1595" s="22" t="s">
        <v>4</v>
      </c>
      <c r="AG1595" s="1">
        <v>483</v>
      </c>
      <c r="AH1595" s="1">
        <v>529</v>
      </c>
      <c r="AI1595" s="3">
        <v>1012</v>
      </c>
    </row>
    <row r="1596" spans="1:35" x14ac:dyDescent="0.35">
      <c r="A1596" s="5" t="s">
        <v>452</v>
      </c>
      <c r="B1596" s="5" t="s">
        <v>452</v>
      </c>
      <c r="C1596" s="4"/>
      <c r="D1596" s="4"/>
      <c r="E1596" s="4"/>
      <c r="F1596" s="4"/>
      <c r="G1596" s="4"/>
      <c r="H1596" s="22"/>
      <c r="I1596" s="4"/>
      <c r="J1596" s="4"/>
      <c r="K1596" s="4"/>
      <c r="L1596" s="4"/>
      <c r="M1596" s="4"/>
      <c r="N1596" s="4"/>
      <c r="O1596" s="4"/>
      <c r="P1596" s="4"/>
      <c r="Q1596" s="22"/>
      <c r="R1596" s="4"/>
      <c r="S1596" s="4"/>
      <c r="T1596" s="4"/>
      <c r="U1596" s="4"/>
      <c r="V1596" s="4"/>
      <c r="W1596" s="4"/>
      <c r="X1596" s="4"/>
      <c r="Y1596" s="22"/>
      <c r="Z1596" s="4"/>
      <c r="AA1596" s="4"/>
      <c r="AB1596" s="4"/>
      <c r="AC1596" s="4"/>
      <c r="AD1596" s="4"/>
      <c r="AE1596" s="4"/>
      <c r="AF1596" s="22"/>
      <c r="AG1596" s="4"/>
      <c r="AH1596" s="4"/>
      <c r="AI1596" s="4"/>
    </row>
    <row r="1597" spans="1:35" ht="58" x14ac:dyDescent="0.35">
      <c r="A1597" s="23" t="s">
        <v>659</v>
      </c>
      <c r="B1597" s="10" t="s">
        <v>377</v>
      </c>
      <c r="C1597" s="1"/>
      <c r="D1597" s="1"/>
      <c r="E1597" s="1"/>
      <c r="F1597" s="1"/>
      <c r="G1597" s="2"/>
      <c r="H1597" s="22" t="s">
        <v>377</v>
      </c>
      <c r="I1597" s="1"/>
      <c r="J1597" s="1"/>
      <c r="K1597" s="1"/>
      <c r="L1597" s="1"/>
      <c r="M1597" s="1"/>
      <c r="N1597" s="1"/>
      <c r="O1597" s="1"/>
      <c r="P1597" s="2"/>
      <c r="Q1597" s="22" t="s">
        <v>377</v>
      </c>
      <c r="R1597" s="1"/>
      <c r="S1597" s="1"/>
      <c r="T1597" s="1"/>
      <c r="U1597" s="1"/>
      <c r="V1597" s="1"/>
      <c r="W1597" s="1"/>
      <c r="X1597" s="2"/>
      <c r="Y1597" s="22" t="s">
        <v>377</v>
      </c>
      <c r="Z1597" s="1"/>
      <c r="AA1597" s="1"/>
      <c r="AB1597" s="1"/>
      <c r="AC1597" s="1"/>
      <c r="AD1597" s="1"/>
      <c r="AE1597" s="2"/>
      <c r="AF1597" s="22" t="s">
        <v>377</v>
      </c>
      <c r="AG1597" s="1"/>
      <c r="AH1597" s="1"/>
      <c r="AI1597" s="1"/>
    </row>
    <row r="1598" spans="1:35" x14ac:dyDescent="0.35">
      <c r="A1598" s="23" t="s">
        <v>354</v>
      </c>
      <c r="B1598" s="27" t="s">
        <v>354</v>
      </c>
      <c r="C1598" s="1">
        <v>68</v>
      </c>
      <c r="D1598" s="1">
        <v>405</v>
      </c>
      <c r="E1598" s="1">
        <v>423</v>
      </c>
      <c r="F1598" s="1">
        <v>896</v>
      </c>
      <c r="G1598" s="2"/>
      <c r="H1598" s="22" t="s">
        <v>354</v>
      </c>
      <c r="I1598" s="1">
        <v>56</v>
      </c>
      <c r="J1598" s="1">
        <v>349</v>
      </c>
      <c r="K1598" s="1">
        <v>330</v>
      </c>
      <c r="L1598" s="1">
        <v>93</v>
      </c>
      <c r="M1598" s="1">
        <v>26</v>
      </c>
      <c r="N1598" s="1">
        <v>42</v>
      </c>
      <c r="O1598" s="1">
        <v>896</v>
      </c>
      <c r="P1598" s="2"/>
      <c r="Q1598" s="22" t="s">
        <v>354</v>
      </c>
      <c r="R1598" s="1">
        <v>142</v>
      </c>
      <c r="S1598" s="1">
        <v>155</v>
      </c>
      <c r="T1598" s="1">
        <v>163</v>
      </c>
      <c r="U1598" s="1">
        <v>170</v>
      </c>
      <c r="V1598" s="1">
        <v>266</v>
      </c>
      <c r="W1598" s="1">
        <v>896</v>
      </c>
      <c r="X1598" s="2"/>
      <c r="Y1598" s="22" t="s">
        <v>354</v>
      </c>
      <c r="Z1598" s="1">
        <v>144</v>
      </c>
      <c r="AA1598" s="1">
        <v>247</v>
      </c>
      <c r="AB1598" s="1">
        <v>169</v>
      </c>
      <c r="AC1598" s="1">
        <v>336</v>
      </c>
      <c r="AD1598" s="1">
        <v>896</v>
      </c>
      <c r="AE1598" s="2"/>
      <c r="AF1598" s="22" t="s">
        <v>354</v>
      </c>
      <c r="AG1598" s="1">
        <v>430</v>
      </c>
      <c r="AH1598" s="1">
        <v>466</v>
      </c>
      <c r="AI1598" s="1">
        <v>896</v>
      </c>
    </row>
    <row r="1599" spans="1:35" x14ac:dyDescent="0.35">
      <c r="A1599" s="23" t="s">
        <v>355</v>
      </c>
      <c r="B1599" s="27" t="s">
        <v>355</v>
      </c>
      <c r="C1599" s="1">
        <v>0</v>
      </c>
      <c r="D1599" s="1">
        <v>4</v>
      </c>
      <c r="E1599" s="1">
        <v>4</v>
      </c>
      <c r="F1599" s="1">
        <v>8</v>
      </c>
      <c r="G1599" s="2"/>
      <c r="H1599" s="22" t="s">
        <v>355</v>
      </c>
      <c r="I1599" s="1">
        <v>1</v>
      </c>
      <c r="J1599" s="1">
        <v>3</v>
      </c>
      <c r="K1599" s="1">
        <v>4</v>
      </c>
      <c r="L1599" s="1">
        <v>0</v>
      </c>
      <c r="M1599" s="1">
        <v>0</v>
      </c>
      <c r="N1599" s="1">
        <v>0</v>
      </c>
      <c r="O1599" s="1">
        <v>8</v>
      </c>
      <c r="P1599" s="2"/>
      <c r="Q1599" s="22" t="s">
        <v>355</v>
      </c>
      <c r="R1599" s="1">
        <v>2</v>
      </c>
      <c r="S1599" s="1">
        <v>1</v>
      </c>
      <c r="T1599" s="1">
        <v>2</v>
      </c>
      <c r="U1599" s="1">
        <v>1</v>
      </c>
      <c r="V1599" s="1">
        <v>2</v>
      </c>
      <c r="W1599" s="1">
        <v>8</v>
      </c>
      <c r="X1599" s="2"/>
      <c r="Y1599" s="22" t="s">
        <v>355</v>
      </c>
      <c r="Z1599" s="1">
        <v>3</v>
      </c>
      <c r="AA1599" s="1">
        <v>1</v>
      </c>
      <c r="AB1599" s="1">
        <v>0</v>
      </c>
      <c r="AC1599" s="1">
        <v>4</v>
      </c>
      <c r="AD1599" s="1">
        <v>8</v>
      </c>
      <c r="AE1599" s="2"/>
      <c r="AF1599" s="22" t="s">
        <v>355</v>
      </c>
      <c r="AG1599" s="1">
        <v>3</v>
      </c>
      <c r="AH1599" s="1">
        <v>5</v>
      </c>
      <c r="AI1599" s="1">
        <v>8</v>
      </c>
    </row>
    <row r="1600" spans="1:35" x14ac:dyDescent="0.35">
      <c r="A1600" s="23" t="s">
        <v>356</v>
      </c>
      <c r="B1600" s="27" t="s">
        <v>356</v>
      </c>
      <c r="C1600" s="1">
        <v>0</v>
      </c>
      <c r="D1600" s="1">
        <v>76</v>
      </c>
      <c r="E1600" s="1">
        <v>32</v>
      </c>
      <c r="F1600" s="1">
        <v>108</v>
      </c>
      <c r="G1600" s="2"/>
      <c r="H1600" s="22" t="s">
        <v>356</v>
      </c>
      <c r="I1600" s="1">
        <v>29</v>
      </c>
      <c r="J1600" s="1">
        <v>47</v>
      </c>
      <c r="K1600" s="1">
        <v>29</v>
      </c>
      <c r="L1600" s="1">
        <v>3</v>
      </c>
      <c r="M1600" s="1">
        <v>0</v>
      </c>
      <c r="N1600" s="1">
        <v>0</v>
      </c>
      <c r="O1600" s="1">
        <v>108</v>
      </c>
      <c r="P1600" s="2"/>
      <c r="Q1600" s="22" t="s">
        <v>356</v>
      </c>
      <c r="R1600" s="1">
        <v>5</v>
      </c>
      <c r="S1600" s="1">
        <v>15</v>
      </c>
      <c r="T1600" s="1">
        <v>18</v>
      </c>
      <c r="U1600" s="1">
        <v>27</v>
      </c>
      <c r="V1600" s="1">
        <v>43</v>
      </c>
      <c r="W1600" s="1">
        <v>108</v>
      </c>
      <c r="X1600" s="2"/>
      <c r="Y1600" s="22" t="s">
        <v>356</v>
      </c>
      <c r="Z1600" s="1">
        <v>53</v>
      </c>
      <c r="AA1600" s="1">
        <v>11</v>
      </c>
      <c r="AB1600" s="1">
        <v>17</v>
      </c>
      <c r="AC1600" s="1">
        <v>27</v>
      </c>
      <c r="AD1600" s="1">
        <v>108</v>
      </c>
      <c r="AE1600" s="2"/>
      <c r="AF1600" s="22" t="s">
        <v>356</v>
      </c>
      <c r="AG1600" s="1">
        <v>50</v>
      </c>
      <c r="AH1600" s="1">
        <v>58</v>
      </c>
      <c r="AI1600" s="1">
        <v>108</v>
      </c>
    </row>
    <row r="1601" spans="1:35" x14ac:dyDescent="0.35">
      <c r="A1601" s="23" t="s">
        <v>4</v>
      </c>
      <c r="B1601" s="27" t="s">
        <v>4</v>
      </c>
      <c r="C1601" s="1">
        <v>68</v>
      </c>
      <c r="D1601" s="1">
        <v>485</v>
      </c>
      <c r="E1601" s="1">
        <v>459</v>
      </c>
      <c r="F1601" s="3">
        <v>1012</v>
      </c>
      <c r="G1601" s="2"/>
      <c r="H1601" s="22" t="s">
        <v>4</v>
      </c>
      <c r="I1601" s="1">
        <v>86</v>
      </c>
      <c r="J1601" s="1">
        <v>399</v>
      </c>
      <c r="K1601" s="1">
        <v>363</v>
      </c>
      <c r="L1601" s="1">
        <v>96</v>
      </c>
      <c r="M1601" s="1">
        <v>26</v>
      </c>
      <c r="N1601" s="1">
        <v>42</v>
      </c>
      <c r="O1601" s="3">
        <v>1012</v>
      </c>
      <c r="P1601" s="2"/>
      <c r="Q1601" s="22" t="s">
        <v>4</v>
      </c>
      <c r="R1601" s="1">
        <v>149</v>
      </c>
      <c r="S1601" s="1">
        <v>171</v>
      </c>
      <c r="T1601" s="1">
        <v>183</v>
      </c>
      <c r="U1601" s="1">
        <v>198</v>
      </c>
      <c r="V1601" s="1">
        <v>311</v>
      </c>
      <c r="W1601" s="3">
        <v>1012</v>
      </c>
      <c r="X1601" s="2"/>
      <c r="Y1601" s="22" t="s">
        <v>4</v>
      </c>
      <c r="Z1601" s="1">
        <v>200</v>
      </c>
      <c r="AA1601" s="1">
        <v>259</v>
      </c>
      <c r="AB1601" s="1">
        <v>186</v>
      </c>
      <c r="AC1601" s="1">
        <v>367</v>
      </c>
      <c r="AD1601" s="3">
        <v>1012</v>
      </c>
      <c r="AE1601" s="2"/>
      <c r="AF1601" s="22" t="s">
        <v>4</v>
      </c>
      <c r="AG1601" s="1">
        <v>483</v>
      </c>
      <c r="AH1601" s="1">
        <v>529</v>
      </c>
      <c r="AI1601" s="3">
        <v>1012</v>
      </c>
    </row>
    <row r="1602" spans="1:35" x14ac:dyDescent="0.35">
      <c r="A1602" s="5" t="s">
        <v>452</v>
      </c>
      <c r="B1602" s="5" t="s">
        <v>452</v>
      </c>
      <c r="C1602" s="4"/>
      <c r="D1602" s="4"/>
      <c r="E1602" s="4"/>
      <c r="F1602" s="4"/>
      <c r="G1602" s="4"/>
      <c r="H1602" s="22"/>
      <c r="I1602" s="4"/>
      <c r="J1602" s="4"/>
      <c r="K1602" s="4"/>
      <c r="L1602" s="4"/>
      <c r="M1602" s="4"/>
      <c r="N1602" s="4"/>
      <c r="O1602" s="4"/>
      <c r="P1602" s="4"/>
      <c r="Q1602" s="22"/>
      <c r="R1602" s="4"/>
      <c r="S1602" s="4"/>
      <c r="T1602" s="4"/>
      <c r="U1602" s="4"/>
      <c r="V1602" s="4"/>
      <c r="W1602" s="4"/>
      <c r="X1602" s="4"/>
      <c r="Y1602" s="22"/>
      <c r="Z1602" s="4"/>
      <c r="AA1602" s="4"/>
      <c r="AB1602" s="4"/>
      <c r="AC1602" s="4"/>
      <c r="AD1602" s="4"/>
      <c r="AE1602" s="4"/>
      <c r="AF1602" s="22"/>
      <c r="AG1602" s="4"/>
      <c r="AH1602" s="4"/>
      <c r="AI1602" s="4"/>
    </row>
    <row r="1603" spans="1:35" ht="72.5" x14ac:dyDescent="0.35">
      <c r="A1603" s="23" t="s">
        <v>660</v>
      </c>
      <c r="B1603" s="10" t="s">
        <v>378</v>
      </c>
      <c r="C1603" s="1"/>
      <c r="D1603" s="1"/>
      <c r="E1603" s="1"/>
      <c r="F1603" s="1"/>
      <c r="G1603" s="2"/>
      <c r="H1603" s="22" t="s">
        <v>378</v>
      </c>
      <c r="I1603" s="1"/>
      <c r="J1603" s="1"/>
      <c r="K1603" s="1"/>
      <c r="L1603" s="1"/>
      <c r="M1603" s="1"/>
      <c r="N1603" s="1"/>
      <c r="O1603" s="1"/>
      <c r="P1603" s="2"/>
      <c r="Q1603" s="22" t="s">
        <v>378</v>
      </c>
      <c r="R1603" s="1"/>
      <c r="S1603" s="1"/>
      <c r="T1603" s="1"/>
      <c r="U1603" s="1"/>
      <c r="V1603" s="1"/>
      <c r="W1603" s="1"/>
      <c r="X1603" s="2"/>
      <c r="Y1603" s="22" t="s">
        <v>378</v>
      </c>
      <c r="Z1603" s="1"/>
      <c r="AA1603" s="1"/>
      <c r="AB1603" s="1"/>
      <c r="AC1603" s="1"/>
      <c r="AD1603" s="1"/>
      <c r="AE1603" s="2"/>
      <c r="AF1603" s="22" t="s">
        <v>378</v>
      </c>
      <c r="AG1603" s="1"/>
      <c r="AH1603" s="1"/>
      <c r="AI1603" s="1"/>
    </row>
    <row r="1604" spans="1:35" x14ac:dyDescent="0.35">
      <c r="A1604" s="23" t="s">
        <v>354</v>
      </c>
      <c r="B1604" s="27" t="s">
        <v>354</v>
      </c>
      <c r="C1604" s="1">
        <v>66</v>
      </c>
      <c r="D1604" s="1">
        <v>342</v>
      </c>
      <c r="E1604" s="1">
        <v>363</v>
      </c>
      <c r="F1604" s="1">
        <v>771</v>
      </c>
      <c r="G1604" s="2"/>
      <c r="H1604" s="22" t="s">
        <v>354</v>
      </c>
      <c r="I1604" s="1">
        <v>42</v>
      </c>
      <c r="J1604" s="1">
        <v>300</v>
      </c>
      <c r="K1604" s="1">
        <v>273</v>
      </c>
      <c r="L1604" s="1">
        <v>90</v>
      </c>
      <c r="M1604" s="1">
        <v>26</v>
      </c>
      <c r="N1604" s="1">
        <v>40</v>
      </c>
      <c r="O1604" s="1">
        <v>771</v>
      </c>
      <c r="P1604" s="2"/>
      <c r="Q1604" s="22" t="s">
        <v>354</v>
      </c>
      <c r="R1604" s="1">
        <v>125</v>
      </c>
      <c r="S1604" s="1">
        <v>133</v>
      </c>
      <c r="T1604" s="1">
        <v>134</v>
      </c>
      <c r="U1604" s="1">
        <v>148</v>
      </c>
      <c r="V1604" s="1">
        <v>231</v>
      </c>
      <c r="W1604" s="1">
        <v>771</v>
      </c>
      <c r="X1604" s="2"/>
      <c r="Y1604" s="22" t="s">
        <v>354</v>
      </c>
      <c r="Z1604" s="1">
        <v>112</v>
      </c>
      <c r="AA1604" s="1">
        <v>232</v>
      </c>
      <c r="AB1604" s="1">
        <v>124</v>
      </c>
      <c r="AC1604" s="1">
        <v>303</v>
      </c>
      <c r="AD1604" s="1">
        <v>771</v>
      </c>
      <c r="AE1604" s="2"/>
      <c r="AF1604" s="22" t="s">
        <v>354</v>
      </c>
      <c r="AG1604" s="1">
        <v>368</v>
      </c>
      <c r="AH1604" s="1">
        <v>403</v>
      </c>
      <c r="AI1604" s="1">
        <v>771</v>
      </c>
    </row>
    <row r="1605" spans="1:35" x14ac:dyDescent="0.35">
      <c r="A1605" s="23" t="s">
        <v>355</v>
      </c>
      <c r="B1605" s="27" t="s">
        <v>355</v>
      </c>
      <c r="C1605" s="1">
        <v>0</v>
      </c>
      <c r="D1605" s="1">
        <v>8</v>
      </c>
      <c r="E1605" s="1">
        <v>6</v>
      </c>
      <c r="F1605" s="1">
        <v>14</v>
      </c>
      <c r="G1605" s="2"/>
      <c r="H1605" s="22" t="s">
        <v>355</v>
      </c>
      <c r="I1605" s="1">
        <v>2</v>
      </c>
      <c r="J1605" s="1">
        <v>6</v>
      </c>
      <c r="K1605" s="1">
        <v>6</v>
      </c>
      <c r="L1605" s="1">
        <v>0</v>
      </c>
      <c r="M1605" s="1">
        <v>0</v>
      </c>
      <c r="N1605" s="1">
        <v>0</v>
      </c>
      <c r="O1605" s="1">
        <v>14</v>
      </c>
      <c r="P1605" s="2"/>
      <c r="Q1605" s="22" t="s">
        <v>355</v>
      </c>
      <c r="R1605" s="1">
        <v>6</v>
      </c>
      <c r="S1605" s="1">
        <v>1</v>
      </c>
      <c r="T1605" s="1">
        <v>3</v>
      </c>
      <c r="U1605" s="1">
        <v>1</v>
      </c>
      <c r="V1605" s="1">
        <v>3</v>
      </c>
      <c r="W1605" s="1">
        <v>14</v>
      </c>
      <c r="X1605" s="2"/>
      <c r="Y1605" s="22" t="s">
        <v>355</v>
      </c>
      <c r="Z1605" s="1">
        <v>3</v>
      </c>
      <c r="AA1605" s="1">
        <v>1</v>
      </c>
      <c r="AB1605" s="1">
        <v>5</v>
      </c>
      <c r="AC1605" s="1">
        <v>5</v>
      </c>
      <c r="AD1605" s="1">
        <v>14</v>
      </c>
      <c r="AE1605" s="2"/>
      <c r="AF1605" s="22" t="s">
        <v>355</v>
      </c>
      <c r="AG1605" s="1">
        <v>7</v>
      </c>
      <c r="AH1605" s="1">
        <v>7</v>
      </c>
      <c r="AI1605" s="1">
        <v>14</v>
      </c>
    </row>
    <row r="1606" spans="1:35" x14ac:dyDescent="0.35">
      <c r="A1606" s="23" t="s">
        <v>356</v>
      </c>
      <c r="B1606" s="27" t="s">
        <v>356</v>
      </c>
      <c r="C1606" s="1">
        <v>2</v>
      </c>
      <c r="D1606" s="1">
        <v>135</v>
      </c>
      <c r="E1606" s="1">
        <v>90</v>
      </c>
      <c r="F1606" s="1">
        <v>227</v>
      </c>
      <c r="G1606" s="2"/>
      <c r="H1606" s="22" t="s">
        <v>356</v>
      </c>
      <c r="I1606" s="1">
        <v>42</v>
      </c>
      <c r="J1606" s="1">
        <v>93</v>
      </c>
      <c r="K1606" s="1">
        <v>84</v>
      </c>
      <c r="L1606" s="1">
        <v>6</v>
      </c>
      <c r="M1606" s="1">
        <v>0</v>
      </c>
      <c r="N1606" s="1">
        <v>2</v>
      </c>
      <c r="O1606" s="1">
        <v>227</v>
      </c>
      <c r="P1606" s="2"/>
      <c r="Q1606" s="22" t="s">
        <v>356</v>
      </c>
      <c r="R1606" s="1">
        <v>18</v>
      </c>
      <c r="S1606" s="1">
        <v>37</v>
      </c>
      <c r="T1606" s="1">
        <v>46</v>
      </c>
      <c r="U1606" s="1">
        <v>49</v>
      </c>
      <c r="V1606" s="1">
        <v>77</v>
      </c>
      <c r="W1606" s="1">
        <v>227</v>
      </c>
      <c r="X1606" s="2"/>
      <c r="Y1606" s="22" t="s">
        <v>356</v>
      </c>
      <c r="Z1606" s="1">
        <v>85</v>
      </c>
      <c r="AA1606" s="1">
        <v>26</v>
      </c>
      <c r="AB1606" s="1">
        <v>57</v>
      </c>
      <c r="AC1606" s="1">
        <v>59</v>
      </c>
      <c r="AD1606" s="1">
        <v>227</v>
      </c>
      <c r="AE1606" s="2"/>
      <c r="AF1606" s="22" t="s">
        <v>356</v>
      </c>
      <c r="AG1606" s="1">
        <v>108</v>
      </c>
      <c r="AH1606" s="1">
        <v>119</v>
      </c>
      <c r="AI1606" s="1">
        <v>227</v>
      </c>
    </row>
    <row r="1607" spans="1:35" x14ac:dyDescent="0.35">
      <c r="A1607" s="23" t="s">
        <v>4</v>
      </c>
      <c r="B1607" s="27" t="s">
        <v>4</v>
      </c>
      <c r="C1607" s="1">
        <v>68</v>
      </c>
      <c r="D1607" s="1">
        <v>485</v>
      </c>
      <c r="E1607" s="1">
        <v>459</v>
      </c>
      <c r="F1607" s="3">
        <v>1012</v>
      </c>
      <c r="G1607" s="2"/>
      <c r="H1607" s="22" t="s">
        <v>4</v>
      </c>
      <c r="I1607" s="1">
        <v>86</v>
      </c>
      <c r="J1607" s="1">
        <v>399</v>
      </c>
      <c r="K1607" s="1">
        <v>363</v>
      </c>
      <c r="L1607" s="1">
        <v>96</v>
      </c>
      <c r="M1607" s="1">
        <v>26</v>
      </c>
      <c r="N1607" s="1">
        <v>42</v>
      </c>
      <c r="O1607" s="3">
        <v>1012</v>
      </c>
      <c r="P1607" s="2"/>
      <c r="Q1607" s="22" t="s">
        <v>4</v>
      </c>
      <c r="R1607" s="1">
        <v>149</v>
      </c>
      <c r="S1607" s="1">
        <v>171</v>
      </c>
      <c r="T1607" s="1">
        <v>183</v>
      </c>
      <c r="U1607" s="1">
        <v>198</v>
      </c>
      <c r="V1607" s="1">
        <v>311</v>
      </c>
      <c r="W1607" s="3">
        <v>1012</v>
      </c>
      <c r="X1607" s="2"/>
      <c r="Y1607" s="22" t="s">
        <v>4</v>
      </c>
      <c r="Z1607" s="1">
        <v>200</v>
      </c>
      <c r="AA1607" s="1">
        <v>259</v>
      </c>
      <c r="AB1607" s="1">
        <v>186</v>
      </c>
      <c r="AC1607" s="1">
        <v>367</v>
      </c>
      <c r="AD1607" s="3">
        <v>1012</v>
      </c>
      <c r="AE1607" s="2"/>
      <c r="AF1607" s="22" t="s">
        <v>4</v>
      </c>
      <c r="AG1607" s="1">
        <v>483</v>
      </c>
      <c r="AH1607" s="1">
        <v>529</v>
      </c>
      <c r="AI1607" s="3">
        <v>1012</v>
      </c>
    </row>
    <row r="1608" spans="1:35" x14ac:dyDescent="0.35">
      <c r="A1608" s="5" t="s">
        <v>452</v>
      </c>
      <c r="B1608" s="5" t="s">
        <v>452</v>
      </c>
      <c r="C1608" s="4"/>
      <c r="D1608" s="4"/>
      <c r="E1608" s="4"/>
      <c r="F1608" s="4"/>
      <c r="G1608" s="4"/>
      <c r="H1608" s="22"/>
      <c r="I1608" s="4"/>
      <c r="J1608" s="4"/>
      <c r="K1608" s="4"/>
      <c r="L1608" s="4"/>
      <c r="M1608" s="4"/>
      <c r="N1608" s="4"/>
      <c r="O1608" s="4"/>
      <c r="P1608" s="4"/>
      <c r="Q1608" s="22"/>
      <c r="R1608" s="4"/>
      <c r="S1608" s="4"/>
      <c r="T1608" s="4"/>
      <c r="U1608" s="4"/>
      <c r="V1608" s="4"/>
      <c r="W1608" s="4"/>
      <c r="X1608" s="4"/>
      <c r="Y1608" s="22"/>
      <c r="Z1608" s="4"/>
      <c r="AA1608" s="4"/>
      <c r="AB1608" s="4"/>
      <c r="AC1608" s="4"/>
      <c r="AD1608" s="4"/>
      <c r="AE1608" s="4"/>
      <c r="AF1608" s="22"/>
      <c r="AG1608" s="4"/>
      <c r="AH1608" s="4"/>
      <c r="AI1608" s="4"/>
    </row>
    <row r="1609" spans="1:35" ht="72.5" x14ac:dyDescent="0.35">
      <c r="A1609" s="23" t="s">
        <v>661</v>
      </c>
      <c r="B1609" s="10" t="s">
        <v>379</v>
      </c>
      <c r="C1609" s="1"/>
      <c r="D1609" s="1"/>
      <c r="E1609" s="1"/>
      <c r="F1609" s="1"/>
      <c r="G1609" s="2"/>
      <c r="H1609" s="22" t="s">
        <v>379</v>
      </c>
      <c r="I1609" s="1"/>
      <c r="J1609" s="1"/>
      <c r="K1609" s="1"/>
      <c r="L1609" s="1"/>
      <c r="M1609" s="1"/>
      <c r="N1609" s="1"/>
      <c r="O1609" s="1"/>
      <c r="P1609" s="2"/>
      <c r="Q1609" s="22" t="s">
        <v>379</v>
      </c>
      <c r="R1609" s="1"/>
      <c r="S1609" s="1"/>
      <c r="T1609" s="1"/>
      <c r="U1609" s="1"/>
      <c r="V1609" s="1"/>
      <c r="W1609" s="1"/>
      <c r="X1609" s="2"/>
      <c r="Y1609" s="22" t="s">
        <v>379</v>
      </c>
      <c r="Z1609" s="1"/>
      <c r="AA1609" s="1"/>
      <c r="AB1609" s="1"/>
      <c r="AC1609" s="1"/>
      <c r="AD1609" s="1"/>
      <c r="AE1609" s="2"/>
      <c r="AF1609" s="22" t="s">
        <v>379</v>
      </c>
      <c r="AG1609" s="1"/>
      <c r="AH1609" s="1"/>
      <c r="AI1609" s="1"/>
    </row>
    <row r="1610" spans="1:35" x14ac:dyDescent="0.35">
      <c r="A1610" s="23" t="s">
        <v>354</v>
      </c>
      <c r="B1610" s="27" t="s">
        <v>354</v>
      </c>
      <c r="C1610" s="1">
        <v>49</v>
      </c>
      <c r="D1610" s="1">
        <v>266</v>
      </c>
      <c r="E1610" s="1">
        <v>287</v>
      </c>
      <c r="F1610" s="1">
        <v>602</v>
      </c>
      <c r="G1610" s="2"/>
      <c r="H1610" s="22" t="s">
        <v>354</v>
      </c>
      <c r="I1610" s="1">
        <v>29</v>
      </c>
      <c r="J1610" s="1">
        <v>237</v>
      </c>
      <c r="K1610" s="1">
        <v>207</v>
      </c>
      <c r="L1610" s="1">
        <v>80</v>
      </c>
      <c r="M1610" s="1">
        <v>14</v>
      </c>
      <c r="N1610" s="1">
        <v>35</v>
      </c>
      <c r="O1610" s="1">
        <v>602</v>
      </c>
      <c r="P1610" s="2"/>
      <c r="Q1610" s="22" t="s">
        <v>354</v>
      </c>
      <c r="R1610" s="1">
        <v>103</v>
      </c>
      <c r="S1610" s="1">
        <v>102</v>
      </c>
      <c r="T1610" s="1">
        <v>115</v>
      </c>
      <c r="U1610" s="1">
        <v>120</v>
      </c>
      <c r="V1610" s="1">
        <v>162</v>
      </c>
      <c r="W1610" s="1">
        <v>602</v>
      </c>
      <c r="X1610" s="2"/>
      <c r="Y1610" s="22" t="s">
        <v>354</v>
      </c>
      <c r="Z1610" s="1">
        <v>95</v>
      </c>
      <c r="AA1610" s="1">
        <v>153</v>
      </c>
      <c r="AB1610" s="1">
        <v>98</v>
      </c>
      <c r="AC1610" s="1">
        <v>256</v>
      </c>
      <c r="AD1610" s="1">
        <v>602</v>
      </c>
      <c r="AE1610" s="2"/>
      <c r="AF1610" s="22" t="s">
        <v>354</v>
      </c>
      <c r="AG1610" s="1">
        <v>301</v>
      </c>
      <c r="AH1610" s="1">
        <v>301</v>
      </c>
      <c r="AI1610" s="1">
        <v>602</v>
      </c>
    </row>
    <row r="1611" spans="1:35" x14ac:dyDescent="0.35">
      <c r="A1611" s="23" t="s">
        <v>355</v>
      </c>
      <c r="B1611" s="27" t="s">
        <v>355</v>
      </c>
      <c r="C1611" s="1">
        <v>7</v>
      </c>
      <c r="D1611" s="1">
        <v>37</v>
      </c>
      <c r="E1611" s="1">
        <v>26</v>
      </c>
      <c r="F1611" s="1">
        <v>70</v>
      </c>
      <c r="G1611" s="2"/>
      <c r="H1611" s="22" t="s">
        <v>355</v>
      </c>
      <c r="I1611" s="1">
        <v>10</v>
      </c>
      <c r="J1611" s="1">
        <v>27</v>
      </c>
      <c r="K1611" s="1">
        <v>22</v>
      </c>
      <c r="L1611" s="1">
        <v>4</v>
      </c>
      <c r="M1611" s="1">
        <v>2</v>
      </c>
      <c r="N1611" s="1">
        <v>5</v>
      </c>
      <c r="O1611" s="1">
        <v>70</v>
      </c>
      <c r="P1611" s="2"/>
      <c r="Q1611" s="22" t="s">
        <v>355</v>
      </c>
      <c r="R1611" s="1">
        <v>6</v>
      </c>
      <c r="S1611" s="1">
        <v>22</v>
      </c>
      <c r="T1611" s="1">
        <v>10</v>
      </c>
      <c r="U1611" s="1">
        <v>13</v>
      </c>
      <c r="V1611" s="1">
        <v>19</v>
      </c>
      <c r="W1611" s="1">
        <v>70</v>
      </c>
      <c r="X1611" s="2"/>
      <c r="Y1611" s="22" t="s">
        <v>355</v>
      </c>
      <c r="Z1611" s="1">
        <v>6</v>
      </c>
      <c r="AA1611" s="1">
        <v>23</v>
      </c>
      <c r="AB1611" s="1">
        <v>18</v>
      </c>
      <c r="AC1611" s="1">
        <v>23</v>
      </c>
      <c r="AD1611" s="1">
        <v>70</v>
      </c>
      <c r="AE1611" s="2"/>
      <c r="AF1611" s="22" t="s">
        <v>355</v>
      </c>
      <c r="AG1611" s="1">
        <v>36</v>
      </c>
      <c r="AH1611" s="1">
        <v>34</v>
      </c>
      <c r="AI1611" s="1">
        <v>70</v>
      </c>
    </row>
    <row r="1612" spans="1:35" x14ac:dyDescent="0.35">
      <c r="A1612" s="23" t="s">
        <v>356</v>
      </c>
      <c r="B1612" s="27" t="s">
        <v>356</v>
      </c>
      <c r="C1612" s="1">
        <v>12</v>
      </c>
      <c r="D1612" s="1">
        <v>182</v>
      </c>
      <c r="E1612" s="1">
        <v>146</v>
      </c>
      <c r="F1612" s="1">
        <v>340</v>
      </c>
      <c r="G1612" s="2"/>
      <c r="H1612" s="22" t="s">
        <v>356</v>
      </c>
      <c r="I1612" s="1">
        <v>47</v>
      </c>
      <c r="J1612" s="1">
        <v>135</v>
      </c>
      <c r="K1612" s="1">
        <v>134</v>
      </c>
      <c r="L1612" s="1">
        <v>12</v>
      </c>
      <c r="M1612" s="1">
        <v>10</v>
      </c>
      <c r="N1612" s="1">
        <v>2</v>
      </c>
      <c r="O1612" s="1">
        <v>340</v>
      </c>
      <c r="P1612" s="2"/>
      <c r="Q1612" s="22" t="s">
        <v>356</v>
      </c>
      <c r="R1612" s="1">
        <v>40</v>
      </c>
      <c r="S1612" s="1">
        <v>47</v>
      </c>
      <c r="T1612" s="1">
        <v>58</v>
      </c>
      <c r="U1612" s="1">
        <v>65</v>
      </c>
      <c r="V1612" s="1">
        <v>130</v>
      </c>
      <c r="W1612" s="1">
        <v>340</v>
      </c>
      <c r="X1612" s="2"/>
      <c r="Y1612" s="22" t="s">
        <v>356</v>
      </c>
      <c r="Z1612" s="1">
        <v>99</v>
      </c>
      <c r="AA1612" s="1">
        <v>83</v>
      </c>
      <c r="AB1612" s="1">
        <v>70</v>
      </c>
      <c r="AC1612" s="1">
        <v>88</v>
      </c>
      <c r="AD1612" s="1">
        <v>340</v>
      </c>
      <c r="AE1612" s="2"/>
      <c r="AF1612" s="22" t="s">
        <v>356</v>
      </c>
      <c r="AG1612" s="1">
        <v>146</v>
      </c>
      <c r="AH1612" s="1">
        <v>194</v>
      </c>
      <c r="AI1612" s="1">
        <v>340</v>
      </c>
    </row>
    <row r="1613" spans="1:35" x14ac:dyDescent="0.35">
      <c r="A1613" s="23" t="s">
        <v>4</v>
      </c>
      <c r="B1613" s="27" t="s">
        <v>4</v>
      </c>
      <c r="C1613" s="1">
        <v>68</v>
      </c>
      <c r="D1613" s="1">
        <v>485</v>
      </c>
      <c r="E1613" s="1">
        <v>459</v>
      </c>
      <c r="F1613" s="3">
        <v>1012</v>
      </c>
      <c r="G1613" s="2"/>
      <c r="H1613" s="22" t="s">
        <v>4</v>
      </c>
      <c r="I1613" s="1">
        <v>86</v>
      </c>
      <c r="J1613" s="1">
        <v>399</v>
      </c>
      <c r="K1613" s="1">
        <v>363</v>
      </c>
      <c r="L1613" s="1">
        <v>96</v>
      </c>
      <c r="M1613" s="1">
        <v>26</v>
      </c>
      <c r="N1613" s="1">
        <v>42</v>
      </c>
      <c r="O1613" s="3">
        <v>1012</v>
      </c>
      <c r="P1613" s="2"/>
      <c r="Q1613" s="22" t="s">
        <v>4</v>
      </c>
      <c r="R1613" s="1">
        <v>149</v>
      </c>
      <c r="S1613" s="1">
        <v>171</v>
      </c>
      <c r="T1613" s="1">
        <v>183</v>
      </c>
      <c r="U1613" s="1">
        <v>198</v>
      </c>
      <c r="V1613" s="1">
        <v>311</v>
      </c>
      <c r="W1613" s="3">
        <v>1012</v>
      </c>
      <c r="X1613" s="2"/>
      <c r="Y1613" s="22" t="s">
        <v>4</v>
      </c>
      <c r="Z1613" s="1">
        <v>200</v>
      </c>
      <c r="AA1613" s="1">
        <v>259</v>
      </c>
      <c r="AB1613" s="1">
        <v>186</v>
      </c>
      <c r="AC1613" s="1">
        <v>367</v>
      </c>
      <c r="AD1613" s="3">
        <v>1012</v>
      </c>
      <c r="AE1613" s="2"/>
      <c r="AF1613" s="22" t="s">
        <v>4</v>
      </c>
      <c r="AG1613" s="1">
        <v>483</v>
      </c>
      <c r="AH1613" s="1">
        <v>529</v>
      </c>
      <c r="AI1613" s="3">
        <v>1012</v>
      </c>
    </row>
    <row r="1614" spans="1:35" x14ac:dyDescent="0.35">
      <c r="A1614" s="5" t="s">
        <v>452</v>
      </c>
      <c r="B1614" s="5" t="s">
        <v>452</v>
      </c>
      <c r="C1614" s="4"/>
      <c r="D1614" s="4"/>
      <c r="E1614" s="4"/>
      <c r="F1614" s="4"/>
      <c r="G1614" s="4"/>
      <c r="H1614" s="22"/>
      <c r="I1614" s="4"/>
      <c r="J1614" s="4"/>
      <c r="K1614" s="4"/>
      <c r="L1614" s="4"/>
      <c r="M1614" s="4"/>
      <c r="N1614" s="4"/>
      <c r="O1614" s="4"/>
      <c r="P1614" s="4"/>
      <c r="Q1614" s="22"/>
      <c r="R1614" s="4"/>
      <c r="S1614" s="4"/>
      <c r="T1614" s="4"/>
      <c r="U1614" s="4"/>
      <c r="V1614" s="4"/>
      <c r="W1614" s="4"/>
      <c r="X1614" s="4"/>
      <c r="Y1614" s="22"/>
      <c r="Z1614" s="4"/>
      <c r="AA1614" s="4"/>
      <c r="AB1614" s="4"/>
      <c r="AC1614" s="4"/>
      <c r="AD1614" s="4"/>
      <c r="AE1614" s="4"/>
      <c r="AF1614" s="22"/>
      <c r="AG1614" s="4"/>
      <c r="AH1614" s="4"/>
      <c r="AI1614" s="4"/>
    </row>
    <row r="1615" spans="1:35" ht="72.5" x14ac:dyDescent="0.35">
      <c r="A1615" s="23" t="s">
        <v>662</v>
      </c>
      <c r="B1615" s="10" t="s">
        <v>380</v>
      </c>
      <c r="C1615" s="1"/>
      <c r="D1615" s="1"/>
      <c r="E1615" s="1"/>
      <c r="F1615" s="1"/>
      <c r="G1615" s="2"/>
      <c r="H1615" s="22" t="s">
        <v>380</v>
      </c>
      <c r="I1615" s="1"/>
      <c r="J1615" s="1"/>
      <c r="K1615" s="1"/>
      <c r="L1615" s="1"/>
      <c r="M1615" s="1"/>
      <c r="N1615" s="1"/>
      <c r="O1615" s="1"/>
      <c r="P1615" s="2"/>
      <c r="Q1615" s="22" t="s">
        <v>380</v>
      </c>
      <c r="R1615" s="1"/>
      <c r="S1615" s="1"/>
      <c r="T1615" s="1"/>
      <c r="U1615" s="1"/>
      <c r="V1615" s="1"/>
      <c r="W1615" s="1"/>
      <c r="X1615" s="2"/>
      <c r="Y1615" s="22" t="s">
        <v>380</v>
      </c>
      <c r="Z1615" s="1"/>
      <c r="AA1615" s="1"/>
      <c r="AB1615" s="1"/>
      <c r="AC1615" s="1"/>
      <c r="AD1615" s="1"/>
      <c r="AE1615" s="2"/>
      <c r="AF1615" s="22" t="s">
        <v>380</v>
      </c>
      <c r="AG1615" s="1"/>
      <c r="AH1615" s="1"/>
      <c r="AI1615" s="1"/>
    </row>
    <row r="1616" spans="1:35" x14ac:dyDescent="0.35">
      <c r="A1616" s="23" t="s">
        <v>354</v>
      </c>
      <c r="B1616" s="27" t="s">
        <v>354</v>
      </c>
      <c r="C1616" s="1">
        <v>57</v>
      </c>
      <c r="D1616" s="1">
        <v>223</v>
      </c>
      <c r="E1616" s="1">
        <v>287</v>
      </c>
      <c r="F1616" s="1">
        <v>567</v>
      </c>
      <c r="G1616" s="2"/>
      <c r="H1616" s="22" t="s">
        <v>354</v>
      </c>
      <c r="I1616" s="1">
        <v>23</v>
      </c>
      <c r="J1616" s="1">
        <v>200</v>
      </c>
      <c r="K1616" s="1">
        <v>205</v>
      </c>
      <c r="L1616" s="1">
        <v>82</v>
      </c>
      <c r="M1616" s="1">
        <v>17</v>
      </c>
      <c r="N1616" s="1">
        <v>40</v>
      </c>
      <c r="O1616" s="1">
        <v>567</v>
      </c>
      <c r="P1616" s="2"/>
      <c r="Q1616" s="22" t="s">
        <v>354</v>
      </c>
      <c r="R1616" s="1">
        <v>111</v>
      </c>
      <c r="S1616" s="1">
        <v>108</v>
      </c>
      <c r="T1616" s="1">
        <v>103</v>
      </c>
      <c r="U1616" s="1">
        <v>98</v>
      </c>
      <c r="V1616" s="1">
        <v>147</v>
      </c>
      <c r="W1616" s="1">
        <v>567</v>
      </c>
      <c r="X1616" s="2"/>
      <c r="Y1616" s="22" t="s">
        <v>354</v>
      </c>
      <c r="Z1616" s="1">
        <v>68</v>
      </c>
      <c r="AA1616" s="1">
        <v>154</v>
      </c>
      <c r="AB1616" s="1">
        <v>104</v>
      </c>
      <c r="AC1616" s="1">
        <v>241</v>
      </c>
      <c r="AD1616" s="1">
        <v>567</v>
      </c>
      <c r="AE1616" s="2"/>
      <c r="AF1616" s="22" t="s">
        <v>354</v>
      </c>
      <c r="AG1616" s="1">
        <v>278</v>
      </c>
      <c r="AH1616" s="1">
        <v>289</v>
      </c>
      <c r="AI1616" s="1">
        <v>567</v>
      </c>
    </row>
    <row r="1617" spans="1:35" x14ac:dyDescent="0.35">
      <c r="A1617" s="23" t="s">
        <v>355</v>
      </c>
      <c r="B1617" s="27" t="s">
        <v>355</v>
      </c>
      <c r="C1617" s="1">
        <v>0</v>
      </c>
      <c r="D1617" s="1">
        <v>1</v>
      </c>
      <c r="E1617" s="1">
        <v>2</v>
      </c>
      <c r="F1617" s="1">
        <v>3</v>
      </c>
      <c r="G1617" s="2"/>
      <c r="H1617" s="22" t="s">
        <v>355</v>
      </c>
      <c r="I1617" s="1">
        <v>0</v>
      </c>
      <c r="J1617" s="1">
        <v>1</v>
      </c>
      <c r="K1617" s="1">
        <v>2</v>
      </c>
      <c r="L1617" s="1">
        <v>0</v>
      </c>
      <c r="M1617" s="1">
        <v>0</v>
      </c>
      <c r="N1617" s="1">
        <v>0</v>
      </c>
      <c r="O1617" s="1">
        <v>3</v>
      </c>
      <c r="P1617" s="2"/>
      <c r="Q1617" s="22" t="s">
        <v>355</v>
      </c>
      <c r="R1617" s="1">
        <v>1</v>
      </c>
      <c r="S1617" s="1">
        <v>0</v>
      </c>
      <c r="T1617" s="1">
        <v>1</v>
      </c>
      <c r="U1617" s="1">
        <v>0</v>
      </c>
      <c r="V1617" s="1">
        <v>1</v>
      </c>
      <c r="W1617" s="1">
        <v>3</v>
      </c>
      <c r="X1617" s="2"/>
      <c r="Y1617" s="22" t="s">
        <v>355</v>
      </c>
      <c r="Z1617" s="1">
        <v>0</v>
      </c>
      <c r="AA1617" s="1">
        <v>2</v>
      </c>
      <c r="AB1617" s="1">
        <v>0</v>
      </c>
      <c r="AC1617" s="1">
        <v>1</v>
      </c>
      <c r="AD1617" s="1">
        <v>3</v>
      </c>
      <c r="AE1617" s="2"/>
      <c r="AF1617" s="22" t="s">
        <v>355</v>
      </c>
      <c r="AG1617" s="1">
        <v>1</v>
      </c>
      <c r="AH1617" s="1">
        <v>2</v>
      </c>
      <c r="AI1617" s="1">
        <v>3</v>
      </c>
    </row>
    <row r="1618" spans="1:35" x14ac:dyDescent="0.35">
      <c r="A1618" s="23" t="s">
        <v>356</v>
      </c>
      <c r="B1618" s="27" t="s">
        <v>356</v>
      </c>
      <c r="C1618" s="1">
        <v>11</v>
      </c>
      <c r="D1618" s="1">
        <v>261</v>
      </c>
      <c r="E1618" s="1">
        <v>170</v>
      </c>
      <c r="F1618" s="1">
        <v>442</v>
      </c>
      <c r="G1618" s="2"/>
      <c r="H1618" s="22" t="s">
        <v>356</v>
      </c>
      <c r="I1618" s="1">
        <v>63</v>
      </c>
      <c r="J1618" s="1">
        <v>198</v>
      </c>
      <c r="K1618" s="1">
        <v>156</v>
      </c>
      <c r="L1618" s="1">
        <v>14</v>
      </c>
      <c r="M1618" s="1">
        <v>9</v>
      </c>
      <c r="N1618" s="1">
        <v>2</v>
      </c>
      <c r="O1618" s="1">
        <v>442</v>
      </c>
      <c r="P1618" s="2"/>
      <c r="Q1618" s="22" t="s">
        <v>356</v>
      </c>
      <c r="R1618" s="1">
        <v>37</v>
      </c>
      <c r="S1618" s="1">
        <v>63</v>
      </c>
      <c r="T1618" s="1">
        <v>79</v>
      </c>
      <c r="U1618" s="1">
        <v>100</v>
      </c>
      <c r="V1618" s="1">
        <v>163</v>
      </c>
      <c r="W1618" s="1">
        <v>442</v>
      </c>
      <c r="X1618" s="2"/>
      <c r="Y1618" s="22" t="s">
        <v>356</v>
      </c>
      <c r="Z1618" s="1">
        <v>132</v>
      </c>
      <c r="AA1618" s="1">
        <v>103</v>
      </c>
      <c r="AB1618" s="1">
        <v>82</v>
      </c>
      <c r="AC1618" s="1">
        <v>125</v>
      </c>
      <c r="AD1618" s="1">
        <v>442</v>
      </c>
      <c r="AE1618" s="2"/>
      <c r="AF1618" s="22" t="s">
        <v>356</v>
      </c>
      <c r="AG1618" s="1">
        <v>204</v>
      </c>
      <c r="AH1618" s="1">
        <v>238</v>
      </c>
      <c r="AI1618" s="1">
        <v>442</v>
      </c>
    </row>
    <row r="1619" spans="1:35" x14ac:dyDescent="0.35">
      <c r="A1619" s="23" t="s">
        <v>4</v>
      </c>
      <c r="B1619" s="27" t="s">
        <v>4</v>
      </c>
      <c r="C1619" s="1">
        <v>68</v>
      </c>
      <c r="D1619" s="1">
        <v>485</v>
      </c>
      <c r="E1619" s="1">
        <v>459</v>
      </c>
      <c r="F1619" s="3">
        <v>1012</v>
      </c>
      <c r="G1619" s="2"/>
      <c r="H1619" s="22" t="s">
        <v>4</v>
      </c>
      <c r="I1619" s="1">
        <v>86</v>
      </c>
      <c r="J1619" s="1">
        <v>399</v>
      </c>
      <c r="K1619" s="1">
        <v>363</v>
      </c>
      <c r="L1619" s="1">
        <v>96</v>
      </c>
      <c r="M1619" s="1">
        <v>26</v>
      </c>
      <c r="N1619" s="1">
        <v>42</v>
      </c>
      <c r="O1619" s="3">
        <v>1012</v>
      </c>
      <c r="P1619" s="2"/>
      <c r="Q1619" s="22" t="s">
        <v>4</v>
      </c>
      <c r="R1619" s="1">
        <v>149</v>
      </c>
      <c r="S1619" s="1">
        <v>171</v>
      </c>
      <c r="T1619" s="1">
        <v>183</v>
      </c>
      <c r="U1619" s="1">
        <v>198</v>
      </c>
      <c r="V1619" s="1">
        <v>311</v>
      </c>
      <c r="W1619" s="3">
        <v>1012</v>
      </c>
      <c r="X1619" s="2"/>
      <c r="Y1619" s="22" t="s">
        <v>4</v>
      </c>
      <c r="Z1619" s="1">
        <v>200</v>
      </c>
      <c r="AA1619" s="1">
        <v>259</v>
      </c>
      <c r="AB1619" s="1">
        <v>186</v>
      </c>
      <c r="AC1619" s="1">
        <v>367</v>
      </c>
      <c r="AD1619" s="3">
        <v>1012</v>
      </c>
      <c r="AE1619" s="2"/>
      <c r="AF1619" s="22" t="s">
        <v>4</v>
      </c>
      <c r="AG1619" s="1">
        <v>483</v>
      </c>
      <c r="AH1619" s="1">
        <v>529</v>
      </c>
      <c r="AI1619" s="3">
        <v>1012</v>
      </c>
    </row>
    <row r="1620" spans="1:35" x14ac:dyDescent="0.35">
      <c r="A1620" s="5" t="s">
        <v>452</v>
      </c>
      <c r="B1620" s="5" t="s">
        <v>452</v>
      </c>
      <c r="C1620" s="4"/>
      <c r="D1620" s="4"/>
      <c r="E1620" s="4"/>
      <c r="F1620" s="4"/>
      <c r="G1620" s="4"/>
      <c r="H1620" s="22"/>
      <c r="I1620" s="4"/>
      <c r="J1620" s="4"/>
      <c r="K1620" s="4"/>
      <c r="L1620" s="4"/>
      <c r="M1620" s="4"/>
      <c r="N1620" s="4"/>
      <c r="O1620" s="4"/>
      <c r="P1620" s="4"/>
      <c r="Q1620" s="22"/>
      <c r="R1620" s="4"/>
      <c r="S1620" s="4"/>
      <c r="T1620" s="4"/>
      <c r="U1620" s="4"/>
      <c r="V1620" s="4"/>
      <c r="W1620" s="4"/>
      <c r="X1620" s="4"/>
      <c r="Y1620" s="22"/>
      <c r="Z1620" s="4"/>
      <c r="AA1620" s="4"/>
      <c r="AB1620" s="4"/>
      <c r="AC1620" s="4"/>
      <c r="AD1620" s="4"/>
      <c r="AE1620" s="4"/>
      <c r="AF1620" s="22"/>
      <c r="AG1620" s="4"/>
      <c r="AH1620" s="4"/>
      <c r="AI1620" s="4"/>
    </row>
    <row r="1621" spans="1:35" ht="58" x14ac:dyDescent="0.35">
      <c r="A1621" s="23" t="s">
        <v>663</v>
      </c>
      <c r="B1621" s="10" t="s">
        <v>381</v>
      </c>
      <c r="C1621" s="1"/>
      <c r="D1621" s="1"/>
      <c r="E1621" s="1"/>
      <c r="F1621" s="1"/>
      <c r="G1621" s="2"/>
      <c r="H1621" s="22" t="s">
        <v>381</v>
      </c>
      <c r="I1621" s="1"/>
      <c r="J1621" s="1"/>
      <c r="K1621" s="1"/>
      <c r="L1621" s="1"/>
      <c r="M1621" s="1"/>
      <c r="N1621" s="1"/>
      <c r="O1621" s="1"/>
      <c r="P1621" s="2"/>
      <c r="Q1621" s="22" t="s">
        <v>381</v>
      </c>
      <c r="R1621" s="1"/>
      <c r="S1621" s="1"/>
      <c r="T1621" s="1"/>
      <c r="U1621" s="1"/>
      <c r="V1621" s="1"/>
      <c r="W1621" s="1"/>
      <c r="X1621" s="2"/>
      <c r="Y1621" s="22" t="s">
        <v>381</v>
      </c>
      <c r="Z1621" s="1"/>
      <c r="AA1621" s="1"/>
      <c r="AB1621" s="1"/>
      <c r="AC1621" s="1"/>
      <c r="AD1621" s="1"/>
      <c r="AE1621" s="2"/>
      <c r="AF1621" s="22" t="s">
        <v>381</v>
      </c>
      <c r="AG1621" s="1"/>
      <c r="AH1621" s="1"/>
      <c r="AI1621" s="1"/>
    </row>
    <row r="1622" spans="1:35" x14ac:dyDescent="0.35">
      <c r="A1622" s="23" t="s">
        <v>354</v>
      </c>
      <c r="B1622" s="27" t="s">
        <v>354</v>
      </c>
      <c r="C1622" s="1">
        <v>59</v>
      </c>
      <c r="D1622" s="1">
        <v>358</v>
      </c>
      <c r="E1622" s="1">
        <v>369</v>
      </c>
      <c r="F1622" s="1">
        <v>786</v>
      </c>
      <c r="G1622" s="2"/>
      <c r="H1622" s="22" t="s">
        <v>354</v>
      </c>
      <c r="I1622" s="1">
        <v>50</v>
      </c>
      <c r="J1622" s="1">
        <v>308</v>
      </c>
      <c r="K1622" s="1">
        <v>283</v>
      </c>
      <c r="L1622" s="1">
        <v>86</v>
      </c>
      <c r="M1622" s="1">
        <v>24</v>
      </c>
      <c r="N1622" s="1">
        <v>35</v>
      </c>
      <c r="O1622" s="1">
        <v>786</v>
      </c>
      <c r="P1622" s="2"/>
      <c r="Q1622" s="22" t="s">
        <v>354</v>
      </c>
      <c r="R1622" s="1">
        <v>122</v>
      </c>
      <c r="S1622" s="1">
        <v>133</v>
      </c>
      <c r="T1622" s="1">
        <v>139</v>
      </c>
      <c r="U1622" s="1">
        <v>154</v>
      </c>
      <c r="V1622" s="1">
        <v>238</v>
      </c>
      <c r="W1622" s="1">
        <v>786</v>
      </c>
      <c r="X1622" s="2"/>
      <c r="Y1622" s="22" t="s">
        <v>354</v>
      </c>
      <c r="Z1622" s="1">
        <v>132</v>
      </c>
      <c r="AA1622" s="1">
        <v>210</v>
      </c>
      <c r="AB1622" s="1">
        <v>128</v>
      </c>
      <c r="AC1622" s="1">
        <v>316</v>
      </c>
      <c r="AD1622" s="1">
        <v>786</v>
      </c>
      <c r="AE1622" s="2"/>
      <c r="AF1622" s="22" t="s">
        <v>354</v>
      </c>
      <c r="AG1622" s="1">
        <v>382</v>
      </c>
      <c r="AH1622" s="1">
        <v>404</v>
      </c>
      <c r="AI1622" s="1">
        <v>786</v>
      </c>
    </row>
    <row r="1623" spans="1:35" x14ac:dyDescent="0.35">
      <c r="A1623" s="23" t="s">
        <v>355</v>
      </c>
      <c r="B1623" s="27" t="s">
        <v>355</v>
      </c>
      <c r="C1623" s="1">
        <v>2</v>
      </c>
      <c r="D1623" s="1">
        <v>13</v>
      </c>
      <c r="E1623" s="1">
        <v>14</v>
      </c>
      <c r="F1623" s="1">
        <v>29</v>
      </c>
      <c r="G1623" s="2"/>
      <c r="H1623" s="22" t="s">
        <v>355</v>
      </c>
      <c r="I1623" s="1">
        <v>3</v>
      </c>
      <c r="J1623" s="1">
        <v>10</v>
      </c>
      <c r="K1623" s="1">
        <v>12</v>
      </c>
      <c r="L1623" s="1">
        <v>2</v>
      </c>
      <c r="M1623" s="1">
        <v>0</v>
      </c>
      <c r="N1623" s="1">
        <v>2</v>
      </c>
      <c r="O1623" s="1">
        <v>29</v>
      </c>
      <c r="P1623" s="2"/>
      <c r="Q1623" s="22" t="s">
        <v>355</v>
      </c>
      <c r="R1623" s="1">
        <v>2</v>
      </c>
      <c r="S1623" s="1">
        <v>5</v>
      </c>
      <c r="T1623" s="1">
        <v>8</v>
      </c>
      <c r="U1623" s="1">
        <v>4</v>
      </c>
      <c r="V1623" s="1">
        <v>10</v>
      </c>
      <c r="W1623" s="1">
        <v>29</v>
      </c>
      <c r="X1623" s="2"/>
      <c r="Y1623" s="22" t="s">
        <v>355</v>
      </c>
      <c r="Z1623" s="1">
        <v>7</v>
      </c>
      <c r="AA1623" s="1">
        <v>12</v>
      </c>
      <c r="AB1623" s="1">
        <v>6</v>
      </c>
      <c r="AC1623" s="1">
        <v>4</v>
      </c>
      <c r="AD1623" s="1">
        <v>29</v>
      </c>
      <c r="AE1623" s="2"/>
      <c r="AF1623" s="22" t="s">
        <v>355</v>
      </c>
      <c r="AG1623" s="1">
        <v>19</v>
      </c>
      <c r="AH1623" s="1">
        <v>10</v>
      </c>
      <c r="AI1623" s="1">
        <v>29</v>
      </c>
    </row>
    <row r="1624" spans="1:35" x14ac:dyDescent="0.35">
      <c r="A1624" s="23" t="s">
        <v>356</v>
      </c>
      <c r="B1624" s="27" t="s">
        <v>356</v>
      </c>
      <c r="C1624" s="1">
        <v>7</v>
      </c>
      <c r="D1624" s="1">
        <v>114</v>
      </c>
      <c r="E1624" s="1">
        <v>76</v>
      </c>
      <c r="F1624" s="1">
        <v>197</v>
      </c>
      <c r="G1624" s="2"/>
      <c r="H1624" s="22" t="s">
        <v>356</v>
      </c>
      <c r="I1624" s="1">
        <v>33</v>
      </c>
      <c r="J1624" s="1">
        <v>81</v>
      </c>
      <c r="K1624" s="1">
        <v>68</v>
      </c>
      <c r="L1624" s="1">
        <v>8</v>
      </c>
      <c r="M1624" s="1">
        <v>2</v>
      </c>
      <c r="N1624" s="1">
        <v>5</v>
      </c>
      <c r="O1624" s="1">
        <v>197</v>
      </c>
      <c r="P1624" s="2"/>
      <c r="Q1624" s="22" t="s">
        <v>356</v>
      </c>
      <c r="R1624" s="1">
        <v>25</v>
      </c>
      <c r="S1624" s="1">
        <v>33</v>
      </c>
      <c r="T1624" s="1">
        <v>36</v>
      </c>
      <c r="U1624" s="1">
        <v>40</v>
      </c>
      <c r="V1624" s="1">
        <v>63</v>
      </c>
      <c r="W1624" s="1">
        <v>197</v>
      </c>
      <c r="X1624" s="2"/>
      <c r="Y1624" s="22" t="s">
        <v>356</v>
      </c>
      <c r="Z1624" s="1">
        <v>61</v>
      </c>
      <c r="AA1624" s="1">
        <v>37</v>
      </c>
      <c r="AB1624" s="1">
        <v>52</v>
      </c>
      <c r="AC1624" s="1">
        <v>47</v>
      </c>
      <c r="AD1624" s="1">
        <v>197</v>
      </c>
      <c r="AE1624" s="2"/>
      <c r="AF1624" s="22" t="s">
        <v>356</v>
      </c>
      <c r="AG1624" s="1">
        <v>82</v>
      </c>
      <c r="AH1624" s="1">
        <v>115</v>
      </c>
      <c r="AI1624" s="1">
        <v>197</v>
      </c>
    </row>
    <row r="1625" spans="1:35" x14ac:dyDescent="0.35">
      <c r="A1625" s="23" t="s">
        <v>4</v>
      </c>
      <c r="B1625" s="27" t="s">
        <v>4</v>
      </c>
      <c r="C1625" s="1">
        <v>68</v>
      </c>
      <c r="D1625" s="1">
        <v>485</v>
      </c>
      <c r="E1625" s="1">
        <v>459</v>
      </c>
      <c r="F1625" s="3">
        <v>1012</v>
      </c>
      <c r="G1625" s="2"/>
      <c r="H1625" s="22" t="s">
        <v>4</v>
      </c>
      <c r="I1625" s="1">
        <v>86</v>
      </c>
      <c r="J1625" s="1">
        <v>399</v>
      </c>
      <c r="K1625" s="1">
        <v>363</v>
      </c>
      <c r="L1625" s="1">
        <v>96</v>
      </c>
      <c r="M1625" s="1">
        <v>26</v>
      </c>
      <c r="N1625" s="1">
        <v>42</v>
      </c>
      <c r="O1625" s="3">
        <v>1012</v>
      </c>
      <c r="P1625" s="2"/>
      <c r="Q1625" s="22" t="s">
        <v>4</v>
      </c>
      <c r="R1625" s="1">
        <v>149</v>
      </c>
      <c r="S1625" s="1">
        <v>171</v>
      </c>
      <c r="T1625" s="1">
        <v>183</v>
      </c>
      <c r="U1625" s="1">
        <v>198</v>
      </c>
      <c r="V1625" s="1">
        <v>311</v>
      </c>
      <c r="W1625" s="3">
        <v>1012</v>
      </c>
      <c r="X1625" s="2"/>
      <c r="Y1625" s="22" t="s">
        <v>4</v>
      </c>
      <c r="Z1625" s="1">
        <v>200</v>
      </c>
      <c r="AA1625" s="1">
        <v>259</v>
      </c>
      <c r="AB1625" s="1">
        <v>186</v>
      </c>
      <c r="AC1625" s="1">
        <v>367</v>
      </c>
      <c r="AD1625" s="3">
        <v>1012</v>
      </c>
      <c r="AE1625" s="2"/>
      <c r="AF1625" s="22" t="s">
        <v>4</v>
      </c>
      <c r="AG1625" s="1">
        <v>483</v>
      </c>
      <c r="AH1625" s="1">
        <v>529</v>
      </c>
      <c r="AI1625" s="3">
        <v>1012</v>
      </c>
    </row>
    <row r="1626" spans="1:35" x14ac:dyDescent="0.35">
      <c r="A1626" s="5" t="s">
        <v>452</v>
      </c>
      <c r="B1626" s="5" t="s">
        <v>452</v>
      </c>
      <c r="C1626" s="4"/>
      <c r="D1626" s="4"/>
      <c r="E1626" s="4"/>
      <c r="F1626" s="4"/>
      <c r="G1626" s="4"/>
      <c r="H1626" s="22"/>
      <c r="I1626" s="4"/>
      <c r="J1626" s="4"/>
      <c r="K1626" s="4"/>
      <c r="L1626" s="4"/>
      <c r="M1626" s="4"/>
      <c r="N1626" s="4"/>
      <c r="O1626" s="4"/>
      <c r="P1626" s="4"/>
      <c r="Q1626" s="22"/>
      <c r="R1626" s="4"/>
      <c r="S1626" s="4"/>
      <c r="T1626" s="4"/>
      <c r="U1626" s="4"/>
      <c r="V1626" s="4"/>
      <c r="W1626" s="4"/>
      <c r="X1626" s="4"/>
      <c r="Y1626" s="22"/>
      <c r="Z1626" s="4"/>
      <c r="AA1626" s="4"/>
      <c r="AB1626" s="4"/>
      <c r="AC1626" s="4"/>
      <c r="AD1626" s="4"/>
      <c r="AE1626" s="4"/>
      <c r="AF1626" s="22"/>
      <c r="AG1626" s="4"/>
      <c r="AH1626" s="4"/>
      <c r="AI1626" s="4"/>
    </row>
    <row r="1627" spans="1:35" ht="72.5" x14ac:dyDescent="0.35">
      <c r="A1627" s="23" t="s">
        <v>664</v>
      </c>
      <c r="B1627" s="10" t="s">
        <v>382</v>
      </c>
      <c r="C1627" s="1"/>
      <c r="D1627" s="1"/>
      <c r="E1627" s="1"/>
      <c r="F1627" s="1"/>
      <c r="G1627" s="2"/>
      <c r="H1627" s="22" t="s">
        <v>382</v>
      </c>
      <c r="I1627" s="1"/>
      <c r="J1627" s="1"/>
      <c r="K1627" s="1"/>
      <c r="L1627" s="1"/>
      <c r="M1627" s="1"/>
      <c r="N1627" s="1"/>
      <c r="O1627" s="1"/>
      <c r="P1627" s="2"/>
      <c r="Q1627" s="22" t="s">
        <v>382</v>
      </c>
      <c r="R1627" s="1"/>
      <c r="S1627" s="1"/>
      <c r="T1627" s="1"/>
      <c r="U1627" s="1"/>
      <c r="V1627" s="1"/>
      <c r="W1627" s="1"/>
      <c r="X1627" s="2"/>
      <c r="Y1627" s="22" t="s">
        <v>382</v>
      </c>
      <c r="Z1627" s="1"/>
      <c r="AA1627" s="1"/>
      <c r="AB1627" s="1"/>
      <c r="AC1627" s="1"/>
      <c r="AD1627" s="1"/>
      <c r="AE1627" s="2"/>
      <c r="AF1627" s="22" t="s">
        <v>382</v>
      </c>
      <c r="AG1627" s="1"/>
      <c r="AH1627" s="1"/>
      <c r="AI1627" s="1"/>
    </row>
    <row r="1628" spans="1:35" x14ac:dyDescent="0.35">
      <c r="A1628" s="23" t="s">
        <v>354</v>
      </c>
      <c r="B1628" s="27" t="s">
        <v>354</v>
      </c>
      <c r="C1628" s="1">
        <v>60</v>
      </c>
      <c r="D1628" s="1">
        <v>279</v>
      </c>
      <c r="E1628" s="1">
        <v>316</v>
      </c>
      <c r="F1628" s="1">
        <v>655</v>
      </c>
      <c r="G1628" s="2"/>
      <c r="H1628" s="22" t="s">
        <v>354</v>
      </c>
      <c r="I1628" s="1">
        <v>29</v>
      </c>
      <c r="J1628" s="1">
        <v>250</v>
      </c>
      <c r="K1628" s="1">
        <v>231</v>
      </c>
      <c r="L1628" s="1">
        <v>85</v>
      </c>
      <c r="M1628" s="1">
        <v>22</v>
      </c>
      <c r="N1628" s="1">
        <v>38</v>
      </c>
      <c r="O1628" s="1">
        <v>655</v>
      </c>
      <c r="P1628" s="2"/>
      <c r="Q1628" s="22" t="s">
        <v>354</v>
      </c>
      <c r="R1628" s="1">
        <v>114</v>
      </c>
      <c r="S1628" s="1">
        <v>113</v>
      </c>
      <c r="T1628" s="1">
        <v>119</v>
      </c>
      <c r="U1628" s="1">
        <v>122</v>
      </c>
      <c r="V1628" s="1">
        <v>187</v>
      </c>
      <c r="W1628" s="1">
        <v>655</v>
      </c>
      <c r="X1628" s="2"/>
      <c r="Y1628" s="22" t="s">
        <v>354</v>
      </c>
      <c r="Z1628" s="1">
        <v>90</v>
      </c>
      <c r="AA1628" s="1">
        <v>185</v>
      </c>
      <c r="AB1628" s="1">
        <v>109</v>
      </c>
      <c r="AC1628" s="1">
        <v>271</v>
      </c>
      <c r="AD1628" s="1">
        <v>655</v>
      </c>
      <c r="AE1628" s="2"/>
      <c r="AF1628" s="22" t="s">
        <v>354</v>
      </c>
      <c r="AG1628" s="1">
        <v>313</v>
      </c>
      <c r="AH1628" s="1">
        <v>342</v>
      </c>
      <c r="AI1628" s="1">
        <v>655</v>
      </c>
    </row>
    <row r="1629" spans="1:35" x14ac:dyDescent="0.35">
      <c r="A1629" s="23" t="s">
        <v>355</v>
      </c>
      <c r="B1629" s="27" t="s">
        <v>355</v>
      </c>
      <c r="C1629" s="1">
        <v>0</v>
      </c>
      <c r="D1629" s="1">
        <v>3</v>
      </c>
      <c r="E1629" s="1">
        <v>2</v>
      </c>
      <c r="F1629" s="1">
        <v>5</v>
      </c>
      <c r="G1629" s="2"/>
      <c r="H1629" s="22" t="s">
        <v>355</v>
      </c>
      <c r="I1629" s="1">
        <v>0</v>
      </c>
      <c r="J1629" s="1">
        <v>3</v>
      </c>
      <c r="K1629" s="1">
        <v>2</v>
      </c>
      <c r="L1629" s="1">
        <v>0</v>
      </c>
      <c r="M1629" s="1">
        <v>0</v>
      </c>
      <c r="N1629" s="1">
        <v>0</v>
      </c>
      <c r="O1629" s="1">
        <v>5</v>
      </c>
      <c r="P1629" s="2"/>
      <c r="Q1629" s="22" t="s">
        <v>355</v>
      </c>
      <c r="R1629" s="1">
        <v>2</v>
      </c>
      <c r="S1629" s="1">
        <v>1</v>
      </c>
      <c r="T1629" s="1">
        <v>2</v>
      </c>
      <c r="U1629" s="1">
        <v>0</v>
      </c>
      <c r="V1629" s="1">
        <v>0</v>
      </c>
      <c r="W1629" s="1">
        <v>5</v>
      </c>
      <c r="X1629" s="2"/>
      <c r="Y1629" s="22" t="s">
        <v>355</v>
      </c>
      <c r="Z1629" s="1">
        <v>0</v>
      </c>
      <c r="AA1629" s="1">
        <v>2</v>
      </c>
      <c r="AB1629" s="1">
        <v>0</v>
      </c>
      <c r="AC1629" s="1">
        <v>3</v>
      </c>
      <c r="AD1629" s="1">
        <v>5</v>
      </c>
      <c r="AE1629" s="2"/>
      <c r="AF1629" s="22" t="s">
        <v>355</v>
      </c>
      <c r="AG1629" s="1">
        <v>2</v>
      </c>
      <c r="AH1629" s="1">
        <v>3</v>
      </c>
      <c r="AI1629" s="1">
        <v>5</v>
      </c>
    </row>
    <row r="1630" spans="1:35" x14ac:dyDescent="0.35">
      <c r="A1630" s="23" t="s">
        <v>356</v>
      </c>
      <c r="B1630" s="27" t="s">
        <v>356</v>
      </c>
      <c r="C1630" s="1">
        <v>8</v>
      </c>
      <c r="D1630" s="1">
        <v>203</v>
      </c>
      <c r="E1630" s="1">
        <v>141</v>
      </c>
      <c r="F1630" s="1">
        <v>352</v>
      </c>
      <c r="G1630" s="2"/>
      <c r="H1630" s="22" t="s">
        <v>356</v>
      </c>
      <c r="I1630" s="1">
        <v>57</v>
      </c>
      <c r="J1630" s="1">
        <v>146</v>
      </c>
      <c r="K1630" s="1">
        <v>130</v>
      </c>
      <c r="L1630" s="1">
        <v>11</v>
      </c>
      <c r="M1630" s="1">
        <v>4</v>
      </c>
      <c r="N1630" s="1">
        <v>4</v>
      </c>
      <c r="O1630" s="1">
        <v>352</v>
      </c>
      <c r="P1630" s="2"/>
      <c r="Q1630" s="22" t="s">
        <v>356</v>
      </c>
      <c r="R1630" s="1">
        <v>33</v>
      </c>
      <c r="S1630" s="1">
        <v>57</v>
      </c>
      <c r="T1630" s="1">
        <v>62</v>
      </c>
      <c r="U1630" s="1">
        <v>76</v>
      </c>
      <c r="V1630" s="1">
        <v>124</v>
      </c>
      <c r="W1630" s="1">
        <v>352</v>
      </c>
      <c r="X1630" s="2"/>
      <c r="Y1630" s="22" t="s">
        <v>356</v>
      </c>
      <c r="Z1630" s="1">
        <v>110</v>
      </c>
      <c r="AA1630" s="1">
        <v>72</v>
      </c>
      <c r="AB1630" s="1">
        <v>77</v>
      </c>
      <c r="AC1630" s="1">
        <v>93</v>
      </c>
      <c r="AD1630" s="1">
        <v>352</v>
      </c>
      <c r="AE1630" s="2"/>
      <c r="AF1630" s="22" t="s">
        <v>356</v>
      </c>
      <c r="AG1630" s="1">
        <v>168</v>
      </c>
      <c r="AH1630" s="1">
        <v>184</v>
      </c>
      <c r="AI1630" s="1">
        <v>352</v>
      </c>
    </row>
    <row r="1631" spans="1:35" x14ac:dyDescent="0.35">
      <c r="A1631" s="23" t="s">
        <v>4</v>
      </c>
      <c r="B1631" s="27" t="s">
        <v>4</v>
      </c>
      <c r="C1631" s="1">
        <v>68</v>
      </c>
      <c r="D1631" s="1">
        <v>485</v>
      </c>
      <c r="E1631" s="1">
        <v>459</v>
      </c>
      <c r="F1631" s="3">
        <v>1012</v>
      </c>
      <c r="G1631" s="2"/>
      <c r="H1631" s="22" t="s">
        <v>4</v>
      </c>
      <c r="I1631" s="1">
        <v>86</v>
      </c>
      <c r="J1631" s="1">
        <v>399</v>
      </c>
      <c r="K1631" s="1">
        <v>363</v>
      </c>
      <c r="L1631" s="1">
        <v>96</v>
      </c>
      <c r="M1631" s="1">
        <v>26</v>
      </c>
      <c r="N1631" s="1">
        <v>42</v>
      </c>
      <c r="O1631" s="3">
        <v>1012</v>
      </c>
      <c r="P1631" s="2"/>
      <c r="Q1631" s="22" t="s">
        <v>4</v>
      </c>
      <c r="R1631" s="1">
        <v>149</v>
      </c>
      <c r="S1631" s="1">
        <v>171</v>
      </c>
      <c r="T1631" s="1">
        <v>183</v>
      </c>
      <c r="U1631" s="1">
        <v>198</v>
      </c>
      <c r="V1631" s="1">
        <v>311</v>
      </c>
      <c r="W1631" s="3">
        <v>1012</v>
      </c>
      <c r="X1631" s="2"/>
      <c r="Y1631" s="22" t="s">
        <v>4</v>
      </c>
      <c r="Z1631" s="1">
        <v>200</v>
      </c>
      <c r="AA1631" s="1">
        <v>259</v>
      </c>
      <c r="AB1631" s="1">
        <v>186</v>
      </c>
      <c r="AC1631" s="1">
        <v>367</v>
      </c>
      <c r="AD1631" s="3">
        <v>1012</v>
      </c>
      <c r="AE1631" s="2"/>
      <c r="AF1631" s="22" t="s">
        <v>4</v>
      </c>
      <c r="AG1631" s="1">
        <v>483</v>
      </c>
      <c r="AH1631" s="1">
        <v>529</v>
      </c>
      <c r="AI1631" s="3">
        <v>1012</v>
      </c>
    </row>
    <row r="1632" spans="1:35" x14ac:dyDescent="0.35">
      <c r="A1632" s="5" t="s">
        <v>452</v>
      </c>
      <c r="B1632" s="5" t="s">
        <v>452</v>
      </c>
      <c r="C1632" s="4"/>
      <c r="D1632" s="4"/>
      <c r="E1632" s="4"/>
      <c r="F1632" s="4"/>
      <c r="G1632" s="4"/>
      <c r="H1632" s="22"/>
      <c r="I1632" s="4"/>
      <c r="J1632" s="4"/>
      <c r="K1632" s="4"/>
      <c r="L1632" s="4"/>
      <c r="M1632" s="4"/>
      <c r="N1632" s="4"/>
      <c r="O1632" s="4"/>
      <c r="P1632" s="4"/>
      <c r="Q1632" s="22"/>
      <c r="R1632" s="4"/>
      <c r="S1632" s="4"/>
      <c r="T1632" s="4"/>
      <c r="U1632" s="4"/>
      <c r="V1632" s="4"/>
      <c r="W1632" s="4"/>
      <c r="X1632" s="4"/>
      <c r="Y1632" s="22"/>
      <c r="Z1632" s="4"/>
      <c r="AA1632" s="4"/>
      <c r="AB1632" s="4"/>
      <c r="AC1632" s="4"/>
      <c r="AD1632" s="4"/>
      <c r="AE1632" s="4"/>
      <c r="AF1632" s="22"/>
      <c r="AG1632" s="4"/>
      <c r="AH1632" s="4"/>
      <c r="AI1632" s="4"/>
    </row>
    <row r="1633" spans="1:35" ht="58" x14ac:dyDescent="0.35">
      <c r="A1633" s="23" t="s">
        <v>665</v>
      </c>
      <c r="B1633" s="10" t="s">
        <v>383</v>
      </c>
      <c r="C1633" s="1"/>
      <c r="D1633" s="1"/>
      <c r="E1633" s="1"/>
      <c r="F1633" s="1"/>
      <c r="G1633" s="2"/>
      <c r="H1633" s="22" t="s">
        <v>383</v>
      </c>
      <c r="I1633" s="1"/>
      <c r="J1633" s="1"/>
      <c r="K1633" s="1"/>
      <c r="L1633" s="1"/>
      <c r="M1633" s="1"/>
      <c r="N1633" s="1"/>
      <c r="O1633" s="1"/>
      <c r="P1633" s="2"/>
      <c r="Q1633" s="22" t="s">
        <v>383</v>
      </c>
      <c r="R1633" s="1"/>
      <c r="S1633" s="1"/>
      <c r="T1633" s="1"/>
      <c r="U1633" s="1"/>
      <c r="V1633" s="1"/>
      <c r="W1633" s="1"/>
      <c r="X1633" s="2"/>
      <c r="Y1633" s="22" t="s">
        <v>383</v>
      </c>
      <c r="Z1633" s="1"/>
      <c r="AA1633" s="1"/>
      <c r="AB1633" s="1"/>
      <c r="AC1633" s="1"/>
      <c r="AD1633" s="1"/>
      <c r="AE1633" s="2"/>
      <c r="AF1633" s="22" t="s">
        <v>383</v>
      </c>
      <c r="AG1633" s="1"/>
      <c r="AH1633" s="1"/>
      <c r="AI1633" s="1"/>
    </row>
    <row r="1634" spans="1:35" x14ac:dyDescent="0.35">
      <c r="A1634" s="23" t="s">
        <v>354</v>
      </c>
      <c r="B1634" s="27" t="s">
        <v>354</v>
      </c>
      <c r="C1634" s="1">
        <v>57</v>
      </c>
      <c r="D1634" s="1">
        <v>322</v>
      </c>
      <c r="E1634" s="1">
        <v>345</v>
      </c>
      <c r="F1634" s="1">
        <v>724</v>
      </c>
      <c r="G1634" s="2"/>
      <c r="H1634" s="22" t="s">
        <v>354</v>
      </c>
      <c r="I1634" s="1">
        <v>33</v>
      </c>
      <c r="J1634" s="1">
        <v>289</v>
      </c>
      <c r="K1634" s="1">
        <v>256</v>
      </c>
      <c r="L1634" s="1">
        <v>89</v>
      </c>
      <c r="M1634" s="1">
        <v>22</v>
      </c>
      <c r="N1634" s="1">
        <v>35</v>
      </c>
      <c r="O1634" s="1">
        <v>724</v>
      </c>
      <c r="P1634" s="2"/>
      <c r="Q1634" s="22" t="s">
        <v>354</v>
      </c>
      <c r="R1634" s="1">
        <v>120</v>
      </c>
      <c r="S1634" s="1">
        <v>129</v>
      </c>
      <c r="T1634" s="1">
        <v>133</v>
      </c>
      <c r="U1634" s="1">
        <v>141</v>
      </c>
      <c r="V1634" s="1">
        <v>201</v>
      </c>
      <c r="W1634" s="1">
        <v>724</v>
      </c>
      <c r="X1634" s="2"/>
      <c r="Y1634" s="22" t="s">
        <v>354</v>
      </c>
      <c r="Z1634" s="1">
        <v>112</v>
      </c>
      <c r="AA1634" s="1">
        <v>219</v>
      </c>
      <c r="AB1634" s="1">
        <v>122</v>
      </c>
      <c r="AC1634" s="1">
        <v>271</v>
      </c>
      <c r="AD1634" s="1">
        <v>724</v>
      </c>
      <c r="AE1634" s="2"/>
      <c r="AF1634" s="22" t="s">
        <v>354</v>
      </c>
      <c r="AG1634" s="1">
        <v>343</v>
      </c>
      <c r="AH1634" s="1">
        <v>381</v>
      </c>
      <c r="AI1634" s="1">
        <v>724</v>
      </c>
    </row>
    <row r="1635" spans="1:35" x14ac:dyDescent="0.35">
      <c r="A1635" s="23" t="s">
        <v>355</v>
      </c>
      <c r="B1635" s="27" t="s">
        <v>355</v>
      </c>
      <c r="C1635" s="1">
        <v>0</v>
      </c>
      <c r="D1635" s="1">
        <v>1</v>
      </c>
      <c r="E1635" s="1">
        <v>1</v>
      </c>
      <c r="F1635" s="1">
        <v>2</v>
      </c>
      <c r="G1635" s="2"/>
      <c r="H1635" s="22" t="s">
        <v>355</v>
      </c>
      <c r="I1635" s="1">
        <v>1</v>
      </c>
      <c r="J1635" s="1">
        <v>0</v>
      </c>
      <c r="K1635" s="1">
        <v>1</v>
      </c>
      <c r="L1635" s="1">
        <v>0</v>
      </c>
      <c r="M1635" s="1">
        <v>0</v>
      </c>
      <c r="N1635" s="1">
        <v>0</v>
      </c>
      <c r="O1635" s="1">
        <v>2</v>
      </c>
      <c r="P1635" s="2"/>
      <c r="Q1635" s="22" t="s">
        <v>355</v>
      </c>
      <c r="R1635" s="1">
        <v>0</v>
      </c>
      <c r="S1635" s="1">
        <v>0</v>
      </c>
      <c r="T1635" s="1">
        <v>1</v>
      </c>
      <c r="U1635" s="1">
        <v>0</v>
      </c>
      <c r="V1635" s="1">
        <v>1</v>
      </c>
      <c r="W1635" s="1">
        <v>2</v>
      </c>
      <c r="X1635" s="2"/>
      <c r="Y1635" s="22" t="s">
        <v>355</v>
      </c>
      <c r="Z1635" s="1">
        <v>0</v>
      </c>
      <c r="AA1635" s="1">
        <v>0</v>
      </c>
      <c r="AB1635" s="1">
        <v>0</v>
      </c>
      <c r="AC1635" s="1">
        <v>2</v>
      </c>
      <c r="AD1635" s="1">
        <v>2</v>
      </c>
      <c r="AE1635" s="2"/>
      <c r="AF1635" s="22" t="s">
        <v>355</v>
      </c>
      <c r="AG1635" s="1">
        <v>1</v>
      </c>
      <c r="AH1635" s="1">
        <v>1</v>
      </c>
      <c r="AI1635" s="1">
        <v>2</v>
      </c>
    </row>
    <row r="1636" spans="1:35" x14ac:dyDescent="0.35">
      <c r="A1636" s="23" t="s">
        <v>356</v>
      </c>
      <c r="B1636" s="27" t="s">
        <v>356</v>
      </c>
      <c r="C1636" s="1">
        <v>11</v>
      </c>
      <c r="D1636" s="1">
        <v>162</v>
      </c>
      <c r="E1636" s="1">
        <v>113</v>
      </c>
      <c r="F1636" s="1">
        <v>286</v>
      </c>
      <c r="G1636" s="2"/>
      <c r="H1636" s="22" t="s">
        <v>356</v>
      </c>
      <c r="I1636" s="1">
        <v>52</v>
      </c>
      <c r="J1636" s="1">
        <v>110</v>
      </c>
      <c r="K1636" s="1">
        <v>106</v>
      </c>
      <c r="L1636" s="1">
        <v>7</v>
      </c>
      <c r="M1636" s="1">
        <v>4</v>
      </c>
      <c r="N1636" s="1">
        <v>7</v>
      </c>
      <c r="O1636" s="1">
        <v>286</v>
      </c>
      <c r="P1636" s="2"/>
      <c r="Q1636" s="22" t="s">
        <v>356</v>
      </c>
      <c r="R1636" s="1">
        <v>29</v>
      </c>
      <c r="S1636" s="1">
        <v>42</v>
      </c>
      <c r="T1636" s="1">
        <v>49</v>
      </c>
      <c r="U1636" s="1">
        <v>57</v>
      </c>
      <c r="V1636" s="1">
        <v>109</v>
      </c>
      <c r="W1636" s="1">
        <v>286</v>
      </c>
      <c r="X1636" s="2"/>
      <c r="Y1636" s="22" t="s">
        <v>356</v>
      </c>
      <c r="Z1636" s="1">
        <v>88</v>
      </c>
      <c r="AA1636" s="1">
        <v>40</v>
      </c>
      <c r="AB1636" s="1">
        <v>64</v>
      </c>
      <c r="AC1636" s="1">
        <v>94</v>
      </c>
      <c r="AD1636" s="1">
        <v>286</v>
      </c>
      <c r="AE1636" s="2"/>
      <c r="AF1636" s="22" t="s">
        <v>356</v>
      </c>
      <c r="AG1636" s="1">
        <v>139</v>
      </c>
      <c r="AH1636" s="1">
        <v>147</v>
      </c>
      <c r="AI1636" s="1">
        <v>286</v>
      </c>
    </row>
    <row r="1637" spans="1:35" x14ac:dyDescent="0.35">
      <c r="A1637" s="23" t="s">
        <v>4</v>
      </c>
      <c r="B1637" s="27" t="s">
        <v>4</v>
      </c>
      <c r="C1637" s="1">
        <v>68</v>
      </c>
      <c r="D1637" s="1">
        <v>485</v>
      </c>
      <c r="E1637" s="1">
        <v>459</v>
      </c>
      <c r="F1637" s="3">
        <v>1012</v>
      </c>
      <c r="G1637" s="2"/>
      <c r="H1637" s="22" t="s">
        <v>4</v>
      </c>
      <c r="I1637" s="1">
        <v>86</v>
      </c>
      <c r="J1637" s="1">
        <v>399</v>
      </c>
      <c r="K1637" s="1">
        <v>363</v>
      </c>
      <c r="L1637" s="1">
        <v>96</v>
      </c>
      <c r="M1637" s="1">
        <v>26</v>
      </c>
      <c r="N1637" s="1">
        <v>42</v>
      </c>
      <c r="O1637" s="3">
        <v>1012</v>
      </c>
      <c r="P1637" s="2"/>
      <c r="Q1637" s="22" t="s">
        <v>4</v>
      </c>
      <c r="R1637" s="1">
        <v>149</v>
      </c>
      <c r="S1637" s="1">
        <v>171</v>
      </c>
      <c r="T1637" s="1">
        <v>183</v>
      </c>
      <c r="U1637" s="1">
        <v>198</v>
      </c>
      <c r="V1637" s="1">
        <v>311</v>
      </c>
      <c r="W1637" s="3">
        <v>1012</v>
      </c>
      <c r="X1637" s="2"/>
      <c r="Y1637" s="22" t="s">
        <v>4</v>
      </c>
      <c r="Z1637" s="1">
        <v>200</v>
      </c>
      <c r="AA1637" s="1">
        <v>259</v>
      </c>
      <c r="AB1637" s="1">
        <v>186</v>
      </c>
      <c r="AC1637" s="1">
        <v>367</v>
      </c>
      <c r="AD1637" s="3">
        <v>1012</v>
      </c>
      <c r="AE1637" s="2"/>
      <c r="AF1637" s="22" t="s">
        <v>4</v>
      </c>
      <c r="AG1637" s="1">
        <v>483</v>
      </c>
      <c r="AH1637" s="1">
        <v>529</v>
      </c>
      <c r="AI1637" s="3">
        <v>1012</v>
      </c>
    </row>
    <row r="1638" spans="1:35" x14ac:dyDescent="0.35">
      <c r="A1638" s="5" t="s">
        <v>452</v>
      </c>
      <c r="B1638" s="5" t="s">
        <v>452</v>
      </c>
      <c r="C1638" s="4"/>
      <c r="D1638" s="4"/>
      <c r="E1638" s="4"/>
      <c r="F1638" s="4"/>
      <c r="G1638" s="4"/>
      <c r="H1638" s="22"/>
      <c r="I1638" s="4"/>
      <c r="J1638" s="4"/>
      <c r="K1638" s="4"/>
      <c r="L1638" s="4"/>
      <c r="M1638" s="4"/>
      <c r="N1638" s="4"/>
      <c r="O1638" s="4"/>
      <c r="P1638" s="4"/>
      <c r="Q1638" s="22"/>
      <c r="R1638" s="4"/>
      <c r="S1638" s="4"/>
      <c r="T1638" s="4"/>
      <c r="U1638" s="4"/>
      <c r="V1638" s="4"/>
      <c r="W1638" s="4"/>
      <c r="X1638" s="4"/>
      <c r="Y1638" s="22"/>
      <c r="Z1638" s="4"/>
      <c r="AA1638" s="4"/>
      <c r="AB1638" s="4"/>
      <c r="AC1638" s="4"/>
      <c r="AD1638" s="4"/>
      <c r="AE1638" s="4"/>
      <c r="AF1638" s="22"/>
      <c r="AG1638" s="4"/>
      <c r="AH1638" s="4"/>
      <c r="AI1638" s="4"/>
    </row>
    <row r="1639" spans="1:35" ht="58" x14ac:dyDescent="0.35">
      <c r="A1639" s="23" t="s">
        <v>666</v>
      </c>
      <c r="B1639" s="10" t="s">
        <v>384</v>
      </c>
      <c r="C1639" s="1"/>
      <c r="D1639" s="1"/>
      <c r="E1639" s="1"/>
      <c r="F1639" s="1"/>
      <c r="G1639" s="2"/>
      <c r="H1639" s="22" t="s">
        <v>384</v>
      </c>
      <c r="I1639" s="1"/>
      <c r="J1639" s="1"/>
      <c r="K1639" s="1"/>
      <c r="L1639" s="1"/>
      <c r="M1639" s="1"/>
      <c r="N1639" s="1"/>
      <c r="O1639" s="1"/>
      <c r="P1639" s="2"/>
      <c r="Q1639" s="22" t="s">
        <v>384</v>
      </c>
      <c r="R1639" s="1"/>
      <c r="S1639" s="1"/>
      <c r="T1639" s="1"/>
      <c r="U1639" s="1"/>
      <c r="V1639" s="1"/>
      <c r="W1639" s="1"/>
      <c r="X1639" s="2"/>
      <c r="Y1639" s="22" t="s">
        <v>384</v>
      </c>
      <c r="Z1639" s="1"/>
      <c r="AA1639" s="1"/>
      <c r="AB1639" s="1"/>
      <c r="AC1639" s="1"/>
      <c r="AD1639" s="1"/>
      <c r="AE1639" s="2"/>
      <c r="AF1639" s="22" t="s">
        <v>384</v>
      </c>
      <c r="AG1639" s="1"/>
      <c r="AH1639" s="1"/>
      <c r="AI1639" s="1"/>
    </row>
    <row r="1640" spans="1:35" x14ac:dyDescent="0.35">
      <c r="A1640" s="23" t="s">
        <v>354</v>
      </c>
      <c r="B1640" s="27" t="s">
        <v>354</v>
      </c>
      <c r="C1640" s="1">
        <v>16</v>
      </c>
      <c r="D1640" s="1">
        <v>39</v>
      </c>
      <c r="E1640" s="1">
        <v>63</v>
      </c>
      <c r="F1640" s="1">
        <v>118</v>
      </c>
      <c r="G1640" s="2"/>
      <c r="H1640" s="22" t="s">
        <v>354</v>
      </c>
      <c r="I1640" s="1">
        <v>1</v>
      </c>
      <c r="J1640" s="1">
        <v>38</v>
      </c>
      <c r="K1640" s="1">
        <v>47</v>
      </c>
      <c r="L1640" s="1">
        <v>16</v>
      </c>
      <c r="M1640" s="1">
        <v>6</v>
      </c>
      <c r="N1640" s="1">
        <v>10</v>
      </c>
      <c r="O1640" s="1">
        <v>118</v>
      </c>
      <c r="P1640" s="2"/>
      <c r="Q1640" s="22" t="s">
        <v>354</v>
      </c>
      <c r="R1640" s="1">
        <v>18</v>
      </c>
      <c r="S1640" s="1">
        <v>23</v>
      </c>
      <c r="T1640" s="1">
        <v>20</v>
      </c>
      <c r="U1640" s="1">
        <v>32</v>
      </c>
      <c r="V1640" s="1">
        <v>25</v>
      </c>
      <c r="W1640" s="1">
        <v>118</v>
      </c>
      <c r="X1640" s="2"/>
      <c r="Y1640" s="22" t="s">
        <v>354</v>
      </c>
      <c r="Z1640" s="1">
        <v>17</v>
      </c>
      <c r="AA1640" s="1">
        <v>41</v>
      </c>
      <c r="AB1640" s="1">
        <v>17</v>
      </c>
      <c r="AC1640" s="1">
        <v>43</v>
      </c>
      <c r="AD1640" s="1">
        <v>118</v>
      </c>
      <c r="AE1640" s="2"/>
      <c r="AF1640" s="22" t="s">
        <v>354</v>
      </c>
      <c r="AG1640" s="1">
        <v>75</v>
      </c>
      <c r="AH1640" s="1">
        <v>43</v>
      </c>
      <c r="AI1640" s="1">
        <v>118</v>
      </c>
    </row>
    <row r="1641" spans="1:35" x14ac:dyDescent="0.35">
      <c r="A1641" s="23" t="s">
        <v>355</v>
      </c>
      <c r="B1641" s="27" t="s">
        <v>355</v>
      </c>
      <c r="C1641" s="1">
        <v>8</v>
      </c>
      <c r="D1641" s="1">
        <v>18</v>
      </c>
      <c r="E1641" s="1">
        <v>19</v>
      </c>
      <c r="F1641" s="1">
        <v>45</v>
      </c>
      <c r="G1641" s="2"/>
      <c r="H1641" s="22" t="s">
        <v>355</v>
      </c>
      <c r="I1641" s="1">
        <v>4</v>
      </c>
      <c r="J1641" s="1">
        <v>14</v>
      </c>
      <c r="K1641" s="1">
        <v>18</v>
      </c>
      <c r="L1641" s="1">
        <v>1</v>
      </c>
      <c r="M1641" s="1">
        <v>2</v>
      </c>
      <c r="N1641" s="1">
        <v>6</v>
      </c>
      <c r="O1641" s="1">
        <v>45</v>
      </c>
      <c r="P1641" s="2"/>
      <c r="Q1641" s="22" t="s">
        <v>355</v>
      </c>
      <c r="R1641" s="1">
        <v>3</v>
      </c>
      <c r="S1641" s="1">
        <v>12</v>
      </c>
      <c r="T1641" s="1">
        <v>16</v>
      </c>
      <c r="U1641" s="1">
        <v>9</v>
      </c>
      <c r="V1641" s="1">
        <v>5</v>
      </c>
      <c r="W1641" s="1">
        <v>45</v>
      </c>
      <c r="X1641" s="2"/>
      <c r="Y1641" s="22" t="s">
        <v>355</v>
      </c>
      <c r="Z1641" s="1">
        <v>4</v>
      </c>
      <c r="AA1641" s="1">
        <v>7</v>
      </c>
      <c r="AB1641" s="1">
        <v>18</v>
      </c>
      <c r="AC1641" s="1">
        <v>16</v>
      </c>
      <c r="AD1641" s="1">
        <v>45</v>
      </c>
      <c r="AE1641" s="2"/>
      <c r="AF1641" s="22" t="s">
        <v>355</v>
      </c>
      <c r="AG1641" s="1">
        <v>23</v>
      </c>
      <c r="AH1641" s="1">
        <v>22</v>
      </c>
      <c r="AI1641" s="1">
        <v>45</v>
      </c>
    </row>
    <row r="1642" spans="1:35" x14ac:dyDescent="0.35">
      <c r="A1642" s="23" t="s">
        <v>356</v>
      </c>
      <c r="B1642" s="27" t="s">
        <v>356</v>
      </c>
      <c r="C1642" s="1">
        <v>44</v>
      </c>
      <c r="D1642" s="1">
        <v>428</v>
      </c>
      <c r="E1642" s="1">
        <v>377</v>
      </c>
      <c r="F1642" s="1">
        <v>849</v>
      </c>
      <c r="G1642" s="2"/>
      <c r="H1642" s="22" t="s">
        <v>356</v>
      </c>
      <c r="I1642" s="1">
        <v>81</v>
      </c>
      <c r="J1642" s="1">
        <v>347</v>
      </c>
      <c r="K1642" s="1">
        <v>298</v>
      </c>
      <c r="L1642" s="1">
        <v>79</v>
      </c>
      <c r="M1642" s="1">
        <v>18</v>
      </c>
      <c r="N1642" s="1">
        <v>26</v>
      </c>
      <c r="O1642" s="1">
        <v>849</v>
      </c>
      <c r="P1642" s="2"/>
      <c r="Q1642" s="22" t="s">
        <v>356</v>
      </c>
      <c r="R1642" s="1">
        <v>128</v>
      </c>
      <c r="S1642" s="1">
        <v>136</v>
      </c>
      <c r="T1642" s="1">
        <v>147</v>
      </c>
      <c r="U1642" s="1">
        <v>157</v>
      </c>
      <c r="V1642" s="1">
        <v>281</v>
      </c>
      <c r="W1642" s="1">
        <v>849</v>
      </c>
      <c r="X1642" s="2"/>
      <c r="Y1642" s="22" t="s">
        <v>356</v>
      </c>
      <c r="Z1642" s="1">
        <v>179</v>
      </c>
      <c r="AA1642" s="1">
        <v>211</v>
      </c>
      <c r="AB1642" s="1">
        <v>151</v>
      </c>
      <c r="AC1642" s="1">
        <v>308</v>
      </c>
      <c r="AD1642" s="1">
        <v>849</v>
      </c>
      <c r="AE1642" s="2"/>
      <c r="AF1642" s="22" t="s">
        <v>356</v>
      </c>
      <c r="AG1642" s="1">
        <v>385</v>
      </c>
      <c r="AH1642" s="1">
        <v>464</v>
      </c>
      <c r="AI1642" s="1">
        <v>849</v>
      </c>
    </row>
    <row r="1643" spans="1:35" x14ac:dyDescent="0.35">
      <c r="A1643" s="23" t="s">
        <v>4</v>
      </c>
      <c r="B1643" s="27" t="s">
        <v>4</v>
      </c>
      <c r="C1643" s="1">
        <v>68</v>
      </c>
      <c r="D1643" s="1">
        <v>485</v>
      </c>
      <c r="E1643" s="1">
        <v>459</v>
      </c>
      <c r="F1643" s="3">
        <v>1012</v>
      </c>
      <c r="G1643" s="2"/>
      <c r="H1643" s="22" t="s">
        <v>4</v>
      </c>
      <c r="I1643" s="1">
        <v>86</v>
      </c>
      <c r="J1643" s="1">
        <v>399</v>
      </c>
      <c r="K1643" s="1">
        <v>363</v>
      </c>
      <c r="L1643" s="1">
        <v>96</v>
      </c>
      <c r="M1643" s="1">
        <v>26</v>
      </c>
      <c r="N1643" s="1">
        <v>42</v>
      </c>
      <c r="O1643" s="3">
        <v>1012</v>
      </c>
      <c r="P1643" s="2"/>
      <c r="Q1643" s="22" t="s">
        <v>4</v>
      </c>
      <c r="R1643" s="1">
        <v>149</v>
      </c>
      <c r="S1643" s="1">
        <v>171</v>
      </c>
      <c r="T1643" s="1">
        <v>183</v>
      </c>
      <c r="U1643" s="1">
        <v>198</v>
      </c>
      <c r="V1643" s="1">
        <v>311</v>
      </c>
      <c r="W1643" s="3">
        <v>1012</v>
      </c>
      <c r="X1643" s="2"/>
      <c r="Y1643" s="22" t="s">
        <v>4</v>
      </c>
      <c r="Z1643" s="1">
        <v>200</v>
      </c>
      <c r="AA1643" s="1">
        <v>259</v>
      </c>
      <c r="AB1643" s="1">
        <v>186</v>
      </c>
      <c r="AC1643" s="1">
        <v>367</v>
      </c>
      <c r="AD1643" s="3">
        <v>1012</v>
      </c>
      <c r="AE1643" s="2"/>
      <c r="AF1643" s="22" t="s">
        <v>4</v>
      </c>
      <c r="AG1643" s="1">
        <v>483</v>
      </c>
      <c r="AH1643" s="1">
        <v>529</v>
      </c>
      <c r="AI1643" s="3">
        <v>1012</v>
      </c>
    </row>
    <row r="1644" spans="1:35" x14ac:dyDescent="0.35">
      <c r="A1644" s="5" t="s">
        <v>452</v>
      </c>
      <c r="B1644" s="5" t="s">
        <v>452</v>
      </c>
      <c r="C1644" s="4"/>
      <c r="D1644" s="4"/>
      <c r="E1644" s="4"/>
      <c r="F1644" s="4"/>
      <c r="G1644" s="4"/>
      <c r="H1644" s="22"/>
      <c r="I1644" s="4"/>
      <c r="J1644" s="4"/>
      <c r="K1644" s="4"/>
      <c r="L1644" s="4"/>
      <c r="M1644" s="4"/>
      <c r="N1644" s="4"/>
      <c r="O1644" s="4"/>
      <c r="P1644" s="4"/>
      <c r="Q1644" s="22"/>
      <c r="R1644" s="4"/>
      <c r="S1644" s="4"/>
      <c r="T1644" s="4"/>
      <c r="U1644" s="4"/>
      <c r="V1644" s="4"/>
      <c r="W1644" s="4"/>
      <c r="X1644" s="4"/>
      <c r="Y1644" s="22"/>
      <c r="Z1644" s="4"/>
      <c r="AA1644" s="4"/>
      <c r="AB1644" s="4"/>
      <c r="AC1644" s="4"/>
      <c r="AD1644" s="4"/>
      <c r="AE1644" s="4"/>
      <c r="AF1644" s="22"/>
      <c r="AG1644" s="4"/>
      <c r="AH1644" s="4"/>
      <c r="AI1644" s="4"/>
    </row>
    <row r="1645" spans="1:35" ht="58" x14ac:dyDescent="0.35">
      <c r="A1645" s="23" t="s">
        <v>667</v>
      </c>
      <c r="B1645" s="10" t="s">
        <v>385</v>
      </c>
      <c r="C1645" s="1"/>
      <c r="D1645" s="1"/>
      <c r="E1645" s="1"/>
      <c r="F1645" s="1"/>
      <c r="G1645" s="2"/>
      <c r="H1645" s="22" t="s">
        <v>385</v>
      </c>
      <c r="I1645" s="1"/>
      <c r="J1645" s="1"/>
      <c r="K1645" s="1"/>
      <c r="L1645" s="1"/>
      <c r="M1645" s="1"/>
      <c r="N1645" s="1"/>
      <c r="O1645" s="1"/>
      <c r="P1645" s="2"/>
      <c r="Q1645" s="22" t="s">
        <v>385</v>
      </c>
      <c r="R1645" s="1"/>
      <c r="S1645" s="1"/>
      <c r="T1645" s="1"/>
      <c r="U1645" s="1"/>
      <c r="V1645" s="1"/>
      <c r="W1645" s="1"/>
      <c r="X1645" s="2"/>
      <c r="Y1645" s="22" t="s">
        <v>385</v>
      </c>
      <c r="Z1645" s="1"/>
      <c r="AA1645" s="1"/>
      <c r="AB1645" s="1"/>
      <c r="AC1645" s="1"/>
      <c r="AD1645" s="1"/>
      <c r="AE1645" s="2"/>
      <c r="AF1645" s="22" t="s">
        <v>385</v>
      </c>
      <c r="AG1645" s="1"/>
      <c r="AH1645" s="1"/>
      <c r="AI1645" s="1"/>
    </row>
    <row r="1646" spans="1:35" x14ac:dyDescent="0.35">
      <c r="A1646" s="23" t="s">
        <v>354</v>
      </c>
      <c r="B1646" s="27" t="s">
        <v>354</v>
      </c>
      <c r="C1646" s="1">
        <v>5</v>
      </c>
      <c r="D1646" s="1">
        <v>6</v>
      </c>
      <c r="E1646" s="1">
        <v>26</v>
      </c>
      <c r="F1646" s="1">
        <v>37</v>
      </c>
      <c r="G1646" s="2"/>
      <c r="H1646" s="22" t="s">
        <v>354</v>
      </c>
      <c r="I1646" s="1">
        <v>0</v>
      </c>
      <c r="J1646" s="1">
        <v>6</v>
      </c>
      <c r="K1646" s="1">
        <v>14</v>
      </c>
      <c r="L1646" s="1">
        <v>12</v>
      </c>
      <c r="M1646" s="1">
        <v>1</v>
      </c>
      <c r="N1646" s="1">
        <v>4</v>
      </c>
      <c r="O1646" s="1">
        <v>37</v>
      </c>
      <c r="P1646" s="2"/>
      <c r="Q1646" s="22" t="s">
        <v>354</v>
      </c>
      <c r="R1646" s="1">
        <v>5</v>
      </c>
      <c r="S1646" s="1">
        <v>2</v>
      </c>
      <c r="T1646" s="1">
        <v>3</v>
      </c>
      <c r="U1646" s="1">
        <v>12</v>
      </c>
      <c r="V1646" s="1">
        <v>15</v>
      </c>
      <c r="W1646" s="1">
        <v>37</v>
      </c>
      <c r="X1646" s="2"/>
      <c r="Y1646" s="22" t="s">
        <v>354</v>
      </c>
      <c r="Z1646" s="1">
        <v>4</v>
      </c>
      <c r="AA1646" s="1">
        <v>8</v>
      </c>
      <c r="AB1646" s="1">
        <v>5</v>
      </c>
      <c r="AC1646" s="1">
        <v>20</v>
      </c>
      <c r="AD1646" s="1">
        <v>37</v>
      </c>
      <c r="AE1646" s="2"/>
      <c r="AF1646" s="22" t="s">
        <v>354</v>
      </c>
      <c r="AG1646" s="1">
        <v>24</v>
      </c>
      <c r="AH1646" s="1">
        <v>13</v>
      </c>
      <c r="AI1646" s="1">
        <v>37</v>
      </c>
    </row>
    <row r="1647" spans="1:35" x14ac:dyDescent="0.35">
      <c r="A1647" s="23" t="s">
        <v>355</v>
      </c>
      <c r="B1647" s="27" t="s">
        <v>355</v>
      </c>
      <c r="C1647" s="1">
        <v>0</v>
      </c>
      <c r="D1647" s="1">
        <v>2</v>
      </c>
      <c r="E1647" s="1">
        <v>0</v>
      </c>
      <c r="F1647" s="1">
        <v>2</v>
      </c>
      <c r="G1647" s="2"/>
      <c r="H1647" s="22" t="s">
        <v>355</v>
      </c>
      <c r="I1647" s="1">
        <v>0</v>
      </c>
      <c r="J1647" s="1">
        <v>2</v>
      </c>
      <c r="K1647" s="1">
        <v>0</v>
      </c>
      <c r="L1647" s="1">
        <v>0</v>
      </c>
      <c r="M1647" s="1">
        <v>0</v>
      </c>
      <c r="N1647" s="1">
        <v>0</v>
      </c>
      <c r="O1647" s="1">
        <v>2</v>
      </c>
      <c r="P1647" s="2"/>
      <c r="Q1647" s="22" t="s">
        <v>355</v>
      </c>
      <c r="R1647" s="1">
        <v>0</v>
      </c>
      <c r="S1647" s="1">
        <v>1</v>
      </c>
      <c r="T1647" s="1">
        <v>1</v>
      </c>
      <c r="U1647" s="1">
        <v>0</v>
      </c>
      <c r="V1647" s="1">
        <v>0</v>
      </c>
      <c r="W1647" s="1">
        <v>2</v>
      </c>
      <c r="X1647" s="2"/>
      <c r="Y1647" s="22" t="s">
        <v>355</v>
      </c>
      <c r="Z1647" s="1">
        <v>1</v>
      </c>
      <c r="AA1647" s="1">
        <v>1</v>
      </c>
      <c r="AB1647" s="1">
        <v>0</v>
      </c>
      <c r="AC1647" s="1">
        <v>0</v>
      </c>
      <c r="AD1647" s="1">
        <v>2</v>
      </c>
      <c r="AE1647" s="2"/>
      <c r="AF1647" s="22" t="s">
        <v>355</v>
      </c>
      <c r="AG1647" s="1">
        <v>2</v>
      </c>
      <c r="AH1647" s="1">
        <v>0</v>
      </c>
      <c r="AI1647" s="1">
        <v>2</v>
      </c>
    </row>
    <row r="1648" spans="1:35" x14ac:dyDescent="0.35">
      <c r="A1648" s="23" t="s">
        <v>356</v>
      </c>
      <c r="B1648" s="27" t="s">
        <v>356</v>
      </c>
      <c r="C1648" s="1">
        <v>63</v>
      </c>
      <c r="D1648" s="1">
        <v>477</v>
      </c>
      <c r="E1648" s="1">
        <v>433</v>
      </c>
      <c r="F1648" s="1">
        <v>973</v>
      </c>
      <c r="G1648" s="2"/>
      <c r="H1648" s="22" t="s">
        <v>356</v>
      </c>
      <c r="I1648" s="1">
        <v>86</v>
      </c>
      <c r="J1648" s="1">
        <v>391</v>
      </c>
      <c r="K1648" s="1">
        <v>349</v>
      </c>
      <c r="L1648" s="1">
        <v>84</v>
      </c>
      <c r="M1648" s="1">
        <v>25</v>
      </c>
      <c r="N1648" s="1">
        <v>38</v>
      </c>
      <c r="O1648" s="1">
        <v>973</v>
      </c>
      <c r="P1648" s="2"/>
      <c r="Q1648" s="22" t="s">
        <v>356</v>
      </c>
      <c r="R1648" s="1">
        <v>144</v>
      </c>
      <c r="S1648" s="1">
        <v>168</v>
      </c>
      <c r="T1648" s="1">
        <v>179</v>
      </c>
      <c r="U1648" s="1">
        <v>186</v>
      </c>
      <c r="V1648" s="1">
        <v>296</v>
      </c>
      <c r="W1648" s="1">
        <v>973</v>
      </c>
      <c r="X1648" s="2"/>
      <c r="Y1648" s="22" t="s">
        <v>356</v>
      </c>
      <c r="Z1648" s="1">
        <v>195</v>
      </c>
      <c r="AA1648" s="1">
        <v>250</v>
      </c>
      <c r="AB1648" s="1">
        <v>181</v>
      </c>
      <c r="AC1648" s="1">
        <v>347</v>
      </c>
      <c r="AD1648" s="1">
        <v>973</v>
      </c>
      <c r="AE1648" s="2"/>
      <c r="AF1648" s="22" t="s">
        <v>356</v>
      </c>
      <c r="AG1648" s="1">
        <v>457</v>
      </c>
      <c r="AH1648" s="1">
        <v>516</v>
      </c>
      <c r="AI1648" s="1">
        <v>973</v>
      </c>
    </row>
    <row r="1649" spans="1:35" x14ac:dyDescent="0.35">
      <c r="A1649" s="23" t="s">
        <v>4</v>
      </c>
      <c r="B1649" s="27" t="s">
        <v>4</v>
      </c>
      <c r="C1649" s="1">
        <v>68</v>
      </c>
      <c r="D1649" s="1">
        <v>485</v>
      </c>
      <c r="E1649" s="1">
        <v>459</v>
      </c>
      <c r="F1649" s="3">
        <v>1012</v>
      </c>
      <c r="G1649" s="2"/>
      <c r="H1649" s="22" t="s">
        <v>4</v>
      </c>
      <c r="I1649" s="1">
        <v>86</v>
      </c>
      <c r="J1649" s="1">
        <v>399</v>
      </c>
      <c r="K1649" s="1">
        <v>363</v>
      </c>
      <c r="L1649" s="1">
        <v>96</v>
      </c>
      <c r="M1649" s="1">
        <v>26</v>
      </c>
      <c r="N1649" s="1">
        <v>42</v>
      </c>
      <c r="O1649" s="3">
        <v>1012</v>
      </c>
      <c r="P1649" s="2"/>
      <c r="Q1649" s="22" t="s">
        <v>4</v>
      </c>
      <c r="R1649" s="1">
        <v>149</v>
      </c>
      <c r="S1649" s="1">
        <v>171</v>
      </c>
      <c r="T1649" s="1">
        <v>183</v>
      </c>
      <c r="U1649" s="1">
        <v>198</v>
      </c>
      <c r="V1649" s="1">
        <v>311</v>
      </c>
      <c r="W1649" s="3">
        <v>1012</v>
      </c>
      <c r="X1649" s="2"/>
      <c r="Y1649" s="22" t="s">
        <v>4</v>
      </c>
      <c r="Z1649" s="1">
        <v>200</v>
      </c>
      <c r="AA1649" s="1">
        <v>259</v>
      </c>
      <c r="AB1649" s="1">
        <v>186</v>
      </c>
      <c r="AC1649" s="1">
        <v>367</v>
      </c>
      <c r="AD1649" s="3">
        <v>1012</v>
      </c>
      <c r="AE1649" s="2"/>
      <c r="AF1649" s="22" t="s">
        <v>4</v>
      </c>
      <c r="AG1649" s="1">
        <v>483</v>
      </c>
      <c r="AH1649" s="1">
        <v>529</v>
      </c>
      <c r="AI1649" s="3">
        <v>1012</v>
      </c>
    </row>
    <row r="1650" spans="1:35" x14ac:dyDescent="0.35">
      <c r="A1650" s="5" t="s">
        <v>452</v>
      </c>
      <c r="B1650" s="5" t="s">
        <v>452</v>
      </c>
      <c r="C1650" s="4"/>
      <c r="D1650" s="4"/>
      <c r="E1650" s="4"/>
      <c r="F1650" s="4"/>
      <c r="G1650" s="4"/>
      <c r="H1650" s="22"/>
      <c r="I1650" s="4"/>
      <c r="J1650" s="4"/>
      <c r="K1650" s="4"/>
      <c r="L1650" s="4"/>
      <c r="M1650" s="4"/>
      <c r="N1650" s="4"/>
      <c r="O1650" s="4"/>
      <c r="P1650" s="4"/>
      <c r="Q1650" s="22"/>
      <c r="R1650" s="4"/>
      <c r="S1650" s="4"/>
      <c r="T1650" s="4"/>
      <c r="U1650" s="4"/>
      <c r="V1650" s="4"/>
      <c r="W1650" s="4"/>
      <c r="X1650" s="4"/>
      <c r="Y1650" s="22"/>
      <c r="Z1650" s="4"/>
      <c r="AA1650" s="4"/>
      <c r="AB1650" s="4"/>
      <c r="AC1650" s="4"/>
      <c r="AD1650" s="4"/>
      <c r="AE1650" s="4"/>
      <c r="AF1650" s="22"/>
      <c r="AG1650" s="4"/>
      <c r="AH1650" s="4"/>
      <c r="AI1650" s="4"/>
    </row>
    <row r="1651" spans="1:35" ht="116" x14ac:dyDescent="0.35">
      <c r="A1651" s="23" t="s">
        <v>668</v>
      </c>
      <c r="B1651" s="10" t="s">
        <v>386</v>
      </c>
      <c r="C1651" s="1"/>
      <c r="D1651" s="1"/>
      <c r="E1651" s="1"/>
      <c r="F1651" s="1"/>
      <c r="G1651" s="2"/>
      <c r="H1651" s="22" t="s">
        <v>386</v>
      </c>
      <c r="I1651" s="1"/>
      <c r="J1651" s="1"/>
      <c r="K1651" s="1"/>
      <c r="L1651" s="1"/>
      <c r="M1651" s="1"/>
      <c r="N1651" s="1"/>
      <c r="O1651" s="1"/>
      <c r="P1651" s="2"/>
      <c r="Q1651" s="22" t="s">
        <v>386</v>
      </c>
      <c r="R1651" s="1"/>
      <c r="S1651" s="1"/>
      <c r="T1651" s="1"/>
      <c r="U1651" s="1"/>
      <c r="V1651" s="1"/>
      <c r="W1651" s="1"/>
      <c r="X1651" s="2"/>
      <c r="Y1651" s="22" t="s">
        <v>386</v>
      </c>
      <c r="Z1651" s="1"/>
      <c r="AA1651" s="1"/>
      <c r="AB1651" s="1"/>
      <c r="AC1651" s="1"/>
      <c r="AD1651" s="1"/>
      <c r="AE1651" s="2"/>
      <c r="AF1651" s="22" t="s">
        <v>386</v>
      </c>
      <c r="AG1651" s="1"/>
      <c r="AH1651" s="1"/>
      <c r="AI1651" s="1"/>
    </row>
    <row r="1652" spans="1:35" x14ac:dyDescent="0.35">
      <c r="A1652" s="23" t="s">
        <v>455</v>
      </c>
      <c r="B1652" s="14">
        <v>1</v>
      </c>
      <c r="C1652" s="1">
        <v>20</v>
      </c>
      <c r="D1652" s="1">
        <v>51</v>
      </c>
      <c r="E1652" s="1">
        <v>91</v>
      </c>
      <c r="F1652" s="1">
        <v>162</v>
      </c>
      <c r="G1652" s="2"/>
      <c r="H1652" s="22">
        <v>1</v>
      </c>
      <c r="I1652" s="1">
        <v>2</v>
      </c>
      <c r="J1652" s="1">
        <v>49</v>
      </c>
      <c r="K1652" s="1">
        <v>58</v>
      </c>
      <c r="L1652" s="1">
        <v>33</v>
      </c>
      <c r="M1652" s="1">
        <v>5</v>
      </c>
      <c r="N1652" s="1">
        <v>15</v>
      </c>
      <c r="O1652" s="1">
        <v>162</v>
      </c>
      <c r="P1652" s="2"/>
      <c r="Q1652" s="22">
        <v>1</v>
      </c>
      <c r="R1652" s="1">
        <v>16</v>
      </c>
      <c r="S1652" s="1">
        <v>20</v>
      </c>
      <c r="T1652" s="1">
        <v>26</v>
      </c>
      <c r="U1652" s="1">
        <v>36</v>
      </c>
      <c r="V1652" s="1">
        <v>64</v>
      </c>
      <c r="W1652" s="1">
        <v>162</v>
      </c>
      <c r="X1652" s="2"/>
      <c r="Y1652" s="22">
        <v>1</v>
      </c>
      <c r="Z1652" s="1">
        <v>12</v>
      </c>
      <c r="AA1652" s="1">
        <v>49</v>
      </c>
      <c r="AB1652" s="1">
        <v>27</v>
      </c>
      <c r="AC1652" s="1">
        <v>74</v>
      </c>
      <c r="AD1652" s="1">
        <v>162</v>
      </c>
      <c r="AE1652" s="2"/>
      <c r="AF1652" s="22">
        <v>1</v>
      </c>
      <c r="AG1652" s="1">
        <v>96</v>
      </c>
      <c r="AH1652" s="1">
        <v>66</v>
      </c>
      <c r="AI1652" s="1">
        <v>162</v>
      </c>
    </row>
    <row r="1653" spans="1:35" x14ac:dyDescent="0.35">
      <c r="A1653" s="23" t="s">
        <v>456</v>
      </c>
      <c r="B1653" s="14">
        <v>2</v>
      </c>
      <c r="C1653" s="1">
        <v>7</v>
      </c>
      <c r="D1653" s="1">
        <v>50</v>
      </c>
      <c r="E1653" s="1">
        <v>38</v>
      </c>
      <c r="F1653" s="1">
        <v>95</v>
      </c>
      <c r="G1653" s="2"/>
      <c r="H1653" s="22">
        <v>2</v>
      </c>
      <c r="I1653" s="1">
        <v>9</v>
      </c>
      <c r="J1653" s="1">
        <v>41</v>
      </c>
      <c r="K1653" s="1">
        <v>19</v>
      </c>
      <c r="L1653" s="1">
        <v>19</v>
      </c>
      <c r="M1653" s="1">
        <v>0</v>
      </c>
      <c r="N1653" s="1">
        <v>7</v>
      </c>
      <c r="O1653" s="1">
        <v>95</v>
      </c>
      <c r="P1653" s="2"/>
      <c r="Q1653" s="22">
        <v>2</v>
      </c>
      <c r="R1653" s="1">
        <v>9</v>
      </c>
      <c r="S1653" s="1">
        <v>12</v>
      </c>
      <c r="T1653" s="1">
        <v>16</v>
      </c>
      <c r="U1653" s="1">
        <v>18</v>
      </c>
      <c r="V1653" s="1">
        <v>40</v>
      </c>
      <c r="W1653" s="1">
        <v>95</v>
      </c>
      <c r="X1653" s="2"/>
      <c r="Y1653" s="22">
        <v>2</v>
      </c>
      <c r="Z1653" s="1">
        <v>26</v>
      </c>
      <c r="AA1653" s="1">
        <v>15</v>
      </c>
      <c r="AB1653" s="1">
        <v>12</v>
      </c>
      <c r="AC1653" s="1">
        <v>42</v>
      </c>
      <c r="AD1653" s="1">
        <v>95</v>
      </c>
      <c r="AE1653" s="2"/>
      <c r="AF1653" s="22">
        <v>2</v>
      </c>
      <c r="AG1653" s="1">
        <v>43</v>
      </c>
      <c r="AH1653" s="1">
        <v>52</v>
      </c>
      <c r="AI1653" s="1">
        <v>95</v>
      </c>
    </row>
    <row r="1654" spans="1:35" x14ac:dyDescent="0.35">
      <c r="A1654" s="23" t="s">
        <v>457</v>
      </c>
      <c r="B1654" s="14">
        <v>92</v>
      </c>
      <c r="C1654" s="1">
        <v>41</v>
      </c>
      <c r="D1654" s="1">
        <v>384</v>
      </c>
      <c r="E1654" s="1">
        <v>330</v>
      </c>
      <c r="F1654" s="1">
        <v>755</v>
      </c>
      <c r="G1654" s="2"/>
      <c r="H1654" s="22">
        <v>92</v>
      </c>
      <c r="I1654" s="1">
        <v>75</v>
      </c>
      <c r="J1654" s="1">
        <v>309</v>
      </c>
      <c r="K1654" s="1">
        <v>286</v>
      </c>
      <c r="L1654" s="1">
        <v>44</v>
      </c>
      <c r="M1654" s="1">
        <v>21</v>
      </c>
      <c r="N1654" s="1">
        <v>20</v>
      </c>
      <c r="O1654" s="1">
        <v>755</v>
      </c>
      <c r="P1654" s="2"/>
      <c r="Q1654" s="22">
        <v>92</v>
      </c>
      <c r="R1654" s="1">
        <v>124</v>
      </c>
      <c r="S1654" s="1">
        <v>139</v>
      </c>
      <c r="T1654" s="1">
        <v>141</v>
      </c>
      <c r="U1654" s="1">
        <v>144</v>
      </c>
      <c r="V1654" s="1">
        <v>207</v>
      </c>
      <c r="W1654" s="1">
        <v>755</v>
      </c>
      <c r="X1654" s="2"/>
      <c r="Y1654" s="22">
        <v>92</v>
      </c>
      <c r="Z1654" s="1">
        <v>162</v>
      </c>
      <c r="AA1654" s="1">
        <v>195</v>
      </c>
      <c r="AB1654" s="1">
        <v>147</v>
      </c>
      <c r="AC1654" s="1">
        <v>251</v>
      </c>
      <c r="AD1654" s="1">
        <v>755</v>
      </c>
      <c r="AE1654" s="2"/>
      <c r="AF1654" s="22">
        <v>92</v>
      </c>
      <c r="AG1654" s="1">
        <v>344</v>
      </c>
      <c r="AH1654" s="1">
        <v>411</v>
      </c>
      <c r="AI1654" s="1">
        <v>755</v>
      </c>
    </row>
    <row r="1655" spans="1:35" x14ac:dyDescent="0.35">
      <c r="A1655" s="23" t="s">
        <v>4</v>
      </c>
      <c r="B1655" s="14" t="s">
        <v>4</v>
      </c>
      <c r="C1655" s="1">
        <v>68</v>
      </c>
      <c r="D1655" s="1">
        <v>485</v>
      </c>
      <c r="E1655" s="1">
        <v>459</v>
      </c>
      <c r="F1655" s="3">
        <v>1012</v>
      </c>
      <c r="G1655" s="2"/>
      <c r="H1655" s="22" t="s">
        <v>4</v>
      </c>
      <c r="I1655" s="1">
        <v>86</v>
      </c>
      <c r="J1655" s="1">
        <v>399</v>
      </c>
      <c r="K1655" s="1">
        <v>363</v>
      </c>
      <c r="L1655" s="1">
        <v>96</v>
      </c>
      <c r="M1655" s="1">
        <v>26</v>
      </c>
      <c r="N1655" s="1">
        <v>42</v>
      </c>
      <c r="O1655" s="3">
        <v>1012</v>
      </c>
      <c r="P1655" s="2"/>
      <c r="Q1655" s="22" t="s">
        <v>4</v>
      </c>
      <c r="R1655" s="1">
        <v>149</v>
      </c>
      <c r="S1655" s="1">
        <v>171</v>
      </c>
      <c r="T1655" s="1">
        <v>183</v>
      </c>
      <c r="U1655" s="1">
        <v>198</v>
      </c>
      <c r="V1655" s="1">
        <v>311</v>
      </c>
      <c r="W1655" s="3">
        <v>1012</v>
      </c>
      <c r="X1655" s="2"/>
      <c r="Y1655" s="22" t="s">
        <v>4</v>
      </c>
      <c r="Z1655" s="1">
        <v>200</v>
      </c>
      <c r="AA1655" s="1">
        <v>259</v>
      </c>
      <c r="AB1655" s="1">
        <v>186</v>
      </c>
      <c r="AC1655" s="1">
        <v>367</v>
      </c>
      <c r="AD1655" s="3">
        <v>1012</v>
      </c>
      <c r="AE1655" s="2"/>
      <c r="AF1655" s="22" t="s">
        <v>4</v>
      </c>
      <c r="AG1655" s="1">
        <v>483</v>
      </c>
      <c r="AH1655" s="1">
        <v>529</v>
      </c>
      <c r="AI1655" s="3">
        <v>1012</v>
      </c>
    </row>
    <row r="1656" spans="1:35" x14ac:dyDescent="0.35">
      <c r="A1656" s="5" t="s">
        <v>452</v>
      </c>
      <c r="B1656" s="5" t="s">
        <v>452</v>
      </c>
      <c r="C1656" s="4"/>
      <c r="D1656" s="4"/>
      <c r="E1656" s="4"/>
      <c r="F1656" s="4"/>
      <c r="G1656" s="4"/>
      <c r="H1656" s="22"/>
      <c r="I1656" s="4"/>
      <c r="J1656" s="4"/>
      <c r="K1656" s="4"/>
      <c r="L1656" s="4"/>
      <c r="M1656" s="4"/>
      <c r="N1656" s="4"/>
      <c r="O1656" s="4"/>
      <c r="P1656" s="4"/>
      <c r="Q1656" s="22"/>
      <c r="R1656" s="4"/>
      <c r="S1656" s="4"/>
      <c r="T1656" s="4"/>
      <c r="U1656" s="4"/>
      <c r="V1656" s="4"/>
      <c r="W1656" s="4"/>
      <c r="X1656" s="4"/>
      <c r="Y1656" s="22"/>
      <c r="Z1656" s="4"/>
      <c r="AA1656" s="4"/>
      <c r="AB1656" s="4"/>
      <c r="AC1656" s="4"/>
      <c r="AD1656" s="4"/>
      <c r="AE1656" s="4"/>
      <c r="AF1656" s="22"/>
      <c r="AG1656" s="4"/>
      <c r="AH1656" s="4"/>
      <c r="AI1656" s="4"/>
    </row>
    <row r="1657" spans="1:35" ht="116" x14ac:dyDescent="0.35">
      <c r="A1657" s="23" t="s">
        <v>669</v>
      </c>
      <c r="B1657" s="10" t="s">
        <v>387</v>
      </c>
      <c r="C1657" s="1"/>
      <c r="D1657" s="1"/>
      <c r="E1657" s="1"/>
      <c r="F1657" s="1"/>
      <c r="G1657" s="2"/>
      <c r="H1657" s="22" t="s">
        <v>387</v>
      </c>
      <c r="I1657" s="1"/>
      <c r="J1657" s="1"/>
      <c r="K1657" s="1"/>
      <c r="L1657" s="1"/>
      <c r="M1657" s="1"/>
      <c r="N1657" s="1"/>
      <c r="O1657" s="1"/>
      <c r="P1657" s="2"/>
      <c r="Q1657" s="22" t="s">
        <v>387</v>
      </c>
      <c r="R1657" s="1"/>
      <c r="S1657" s="1"/>
      <c r="T1657" s="1"/>
      <c r="U1657" s="1"/>
      <c r="V1657" s="1"/>
      <c r="W1657" s="1"/>
      <c r="X1657" s="2"/>
      <c r="Y1657" s="22" t="s">
        <v>387</v>
      </c>
      <c r="Z1657" s="1"/>
      <c r="AA1657" s="1"/>
      <c r="AB1657" s="1"/>
      <c r="AC1657" s="1"/>
      <c r="AD1657" s="1"/>
      <c r="AE1657" s="2"/>
      <c r="AF1657" s="22" t="s">
        <v>387</v>
      </c>
      <c r="AG1657" s="1"/>
      <c r="AH1657" s="1"/>
      <c r="AI1657" s="1"/>
    </row>
    <row r="1658" spans="1:35" x14ac:dyDescent="0.35">
      <c r="A1658" s="23" t="s">
        <v>354</v>
      </c>
      <c r="B1658" s="27" t="s">
        <v>354</v>
      </c>
      <c r="C1658" s="1">
        <v>42</v>
      </c>
      <c r="D1658" s="1">
        <v>281</v>
      </c>
      <c r="E1658" s="1">
        <v>246</v>
      </c>
      <c r="F1658" s="1">
        <v>569</v>
      </c>
      <c r="G1658" s="2"/>
      <c r="H1658" s="22" t="s">
        <v>354</v>
      </c>
      <c r="I1658" s="1">
        <v>44</v>
      </c>
      <c r="J1658" s="1">
        <v>237</v>
      </c>
      <c r="K1658" s="1">
        <v>188</v>
      </c>
      <c r="L1658" s="1">
        <v>58</v>
      </c>
      <c r="M1658" s="1">
        <v>16</v>
      </c>
      <c r="N1658" s="1">
        <v>26</v>
      </c>
      <c r="O1658" s="1">
        <v>569</v>
      </c>
      <c r="P1658" s="2"/>
      <c r="Q1658" s="22" t="s">
        <v>354</v>
      </c>
      <c r="R1658" s="1">
        <v>86</v>
      </c>
      <c r="S1658" s="1">
        <v>96</v>
      </c>
      <c r="T1658" s="1">
        <v>101</v>
      </c>
      <c r="U1658" s="1">
        <v>113</v>
      </c>
      <c r="V1658" s="1">
        <v>173</v>
      </c>
      <c r="W1658" s="1">
        <v>569</v>
      </c>
      <c r="X1658" s="2"/>
      <c r="Y1658" s="22" t="s">
        <v>354</v>
      </c>
      <c r="Z1658" s="1">
        <v>117</v>
      </c>
      <c r="AA1658" s="1">
        <v>151</v>
      </c>
      <c r="AB1658" s="1">
        <v>109</v>
      </c>
      <c r="AC1658" s="1">
        <v>192</v>
      </c>
      <c r="AD1658" s="1">
        <v>569</v>
      </c>
      <c r="AE1658" s="2"/>
      <c r="AF1658" s="22" t="s">
        <v>354</v>
      </c>
      <c r="AG1658" s="1">
        <v>286</v>
      </c>
      <c r="AH1658" s="1">
        <v>283</v>
      </c>
      <c r="AI1658" s="1">
        <v>569</v>
      </c>
    </row>
    <row r="1659" spans="1:35" x14ac:dyDescent="0.35">
      <c r="A1659" s="23" t="s">
        <v>355</v>
      </c>
      <c r="B1659" s="27" t="s">
        <v>355</v>
      </c>
      <c r="C1659" s="1">
        <v>11</v>
      </c>
      <c r="D1659" s="1">
        <v>80</v>
      </c>
      <c r="E1659" s="1">
        <v>74</v>
      </c>
      <c r="F1659" s="1">
        <v>165</v>
      </c>
      <c r="G1659" s="2"/>
      <c r="H1659" s="22" t="s">
        <v>355</v>
      </c>
      <c r="I1659" s="1">
        <v>14</v>
      </c>
      <c r="J1659" s="1">
        <v>66</v>
      </c>
      <c r="K1659" s="1">
        <v>57</v>
      </c>
      <c r="L1659" s="1">
        <v>17</v>
      </c>
      <c r="M1659" s="1">
        <v>5</v>
      </c>
      <c r="N1659" s="1">
        <v>6</v>
      </c>
      <c r="O1659" s="1">
        <v>165</v>
      </c>
      <c r="P1659" s="2"/>
      <c r="Q1659" s="22" t="s">
        <v>355</v>
      </c>
      <c r="R1659" s="1">
        <v>24</v>
      </c>
      <c r="S1659" s="1">
        <v>27</v>
      </c>
      <c r="T1659" s="1">
        <v>25</v>
      </c>
      <c r="U1659" s="1">
        <v>39</v>
      </c>
      <c r="V1659" s="1">
        <v>50</v>
      </c>
      <c r="W1659" s="1">
        <v>165</v>
      </c>
      <c r="X1659" s="2"/>
      <c r="Y1659" s="22" t="s">
        <v>355</v>
      </c>
      <c r="Z1659" s="1">
        <v>34</v>
      </c>
      <c r="AA1659" s="1">
        <v>44</v>
      </c>
      <c r="AB1659" s="1">
        <v>17</v>
      </c>
      <c r="AC1659" s="1">
        <v>70</v>
      </c>
      <c r="AD1659" s="1">
        <v>165</v>
      </c>
      <c r="AE1659" s="2"/>
      <c r="AF1659" s="22" t="s">
        <v>355</v>
      </c>
      <c r="AG1659" s="1">
        <v>80</v>
      </c>
      <c r="AH1659" s="1">
        <v>85</v>
      </c>
      <c r="AI1659" s="1">
        <v>165</v>
      </c>
    </row>
    <row r="1660" spans="1:35" ht="29" x14ac:dyDescent="0.35">
      <c r="A1660" s="23" t="s">
        <v>436</v>
      </c>
      <c r="B1660" s="10" t="s">
        <v>388</v>
      </c>
      <c r="C1660" s="1">
        <v>7</v>
      </c>
      <c r="D1660" s="1">
        <v>67</v>
      </c>
      <c r="E1660" s="1">
        <v>61</v>
      </c>
      <c r="F1660" s="1">
        <v>135</v>
      </c>
      <c r="G1660" s="2"/>
      <c r="H1660" s="22" t="s">
        <v>388</v>
      </c>
      <c r="I1660" s="1">
        <v>15</v>
      </c>
      <c r="J1660" s="1">
        <v>52</v>
      </c>
      <c r="K1660" s="1">
        <v>50</v>
      </c>
      <c r="L1660" s="1">
        <v>11</v>
      </c>
      <c r="M1660" s="1">
        <v>4</v>
      </c>
      <c r="N1660" s="1">
        <v>3</v>
      </c>
      <c r="O1660" s="1">
        <v>135</v>
      </c>
      <c r="P1660" s="2"/>
      <c r="Q1660" s="22" t="s">
        <v>388</v>
      </c>
      <c r="R1660" s="1">
        <v>17</v>
      </c>
      <c r="S1660" s="1">
        <v>24</v>
      </c>
      <c r="T1660" s="1">
        <v>26</v>
      </c>
      <c r="U1660" s="1">
        <v>27</v>
      </c>
      <c r="V1660" s="1">
        <v>41</v>
      </c>
      <c r="W1660" s="1">
        <v>135</v>
      </c>
      <c r="X1660" s="2"/>
      <c r="Y1660" s="22" t="s">
        <v>388</v>
      </c>
      <c r="Z1660" s="1">
        <v>25</v>
      </c>
      <c r="AA1660" s="1">
        <v>40</v>
      </c>
      <c r="AB1660" s="1">
        <v>21</v>
      </c>
      <c r="AC1660" s="1">
        <v>49</v>
      </c>
      <c r="AD1660" s="1">
        <v>135</v>
      </c>
      <c r="AE1660" s="2"/>
      <c r="AF1660" s="22" t="s">
        <v>388</v>
      </c>
      <c r="AG1660" s="1">
        <v>56</v>
      </c>
      <c r="AH1660" s="1">
        <v>79</v>
      </c>
      <c r="AI1660" s="1">
        <v>135</v>
      </c>
    </row>
    <row r="1661" spans="1:35" x14ac:dyDescent="0.35">
      <c r="A1661" s="23" t="s">
        <v>389</v>
      </c>
      <c r="B1661" s="27" t="s">
        <v>389</v>
      </c>
      <c r="C1661" s="1">
        <v>8</v>
      </c>
      <c r="D1661" s="1">
        <v>57</v>
      </c>
      <c r="E1661" s="1">
        <v>78</v>
      </c>
      <c r="F1661" s="1">
        <v>143</v>
      </c>
      <c r="G1661" s="2"/>
      <c r="H1661" s="22" t="s">
        <v>389</v>
      </c>
      <c r="I1661" s="1">
        <v>13</v>
      </c>
      <c r="J1661" s="1">
        <v>44</v>
      </c>
      <c r="K1661" s="1">
        <v>68</v>
      </c>
      <c r="L1661" s="1">
        <v>10</v>
      </c>
      <c r="M1661" s="1">
        <v>1</v>
      </c>
      <c r="N1661" s="1">
        <v>7</v>
      </c>
      <c r="O1661" s="1">
        <v>143</v>
      </c>
      <c r="P1661" s="2"/>
      <c r="Q1661" s="22" t="s">
        <v>389</v>
      </c>
      <c r="R1661" s="1">
        <v>22</v>
      </c>
      <c r="S1661" s="1">
        <v>24</v>
      </c>
      <c r="T1661" s="1">
        <v>31</v>
      </c>
      <c r="U1661" s="1">
        <v>19</v>
      </c>
      <c r="V1661" s="1">
        <v>47</v>
      </c>
      <c r="W1661" s="1">
        <v>143</v>
      </c>
      <c r="X1661" s="2"/>
      <c r="Y1661" s="22" t="s">
        <v>389</v>
      </c>
      <c r="Z1661" s="1">
        <v>24</v>
      </c>
      <c r="AA1661" s="1">
        <v>24</v>
      </c>
      <c r="AB1661" s="1">
        <v>39</v>
      </c>
      <c r="AC1661" s="1">
        <v>56</v>
      </c>
      <c r="AD1661" s="1">
        <v>143</v>
      </c>
      <c r="AE1661" s="2"/>
      <c r="AF1661" s="22" t="s">
        <v>389</v>
      </c>
      <c r="AG1661" s="1">
        <v>61</v>
      </c>
      <c r="AH1661" s="1">
        <v>82</v>
      </c>
      <c r="AI1661" s="1">
        <v>143</v>
      </c>
    </row>
    <row r="1662" spans="1:35" x14ac:dyDescent="0.35">
      <c r="A1662" s="23" t="s">
        <v>4</v>
      </c>
      <c r="B1662" s="27" t="s">
        <v>4</v>
      </c>
      <c r="C1662" s="1">
        <v>68</v>
      </c>
      <c r="D1662" s="1">
        <v>485</v>
      </c>
      <c r="E1662" s="1">
        <v>459</v>
      </c>
      <c r="F1662" s="3">
        <v>1012</v>
      </c>
      <c r="G1662" s="2"/>
      <c r="H1662" s="22" t="s">
        <v>4</v>
      </c>
      <c r="I1662" s="1">
        <v>86</v>
      </c>
      <c r="J1662" s="1">
        <v>399</v>
      </c>
      <c r="K1662" s="1">
        <v>363</v>
      </c>
      <c r="L1662" s="1">
        <v>96</v>
      </c>
      <c r="M1662" s="1">
        <v>26</v>
      </c>
      <c r="N1662" s="1">
        <v>42</v>
      </c>
      <c r="O1662" s="3">
        <v>1012</v>
      </c>
      <c r="P1662" s="2"/>
      <c r="Q1662" s="22" t="s">
        <v>4</v>
      </c>
      <c r="R1662" s="1">
        <v>149</v>
      </c>
      <c r="S1662" s="1">
        <v>171</v>
      </c>
      <c r="T1662" s="1">
        <v>183</v>
      </c>
      <c r="U1662" s="1">
        <v>198</v>
      </c>
      <c r="V1662" s="1">
        <v>311</v>
      </c>
      <c r="W1662" s="3">
        <v>1012</v>
      </c>
      <c r="X1662" s="2"/>
      <c r="Y1662" s="22" t="s">
        <v>4</v>
      </c>
      <c r="Z1662" s="1">
        <v>200</v>
      </c>
      <c r="AA1662" s="1">
        <v>259</v>
      </c>
      <c r="AB1662" s="1">
        <v>186</v>
      </c>
      <c r="AC1662" s="1">
        <v>367</v>
      </c>
      <c r="AD1662" s="3">
        <v>1012</v>
      </c>
      <c r="AE1662" s="2"/>
      <c r="AF1662" s="22" t="s">
        <v>4</v>
      </c>
      <c r="AG1662" s="1">
        <v>483</v>
      </c>
      <c r="AH1662" s="1">
        <v>529</v>
      </c>
      <c r="AI1662" s="3">
        <v>1012</v>
      </c>
    </row>
    <row r="1663" spans="1:35" x14ac:dyDescent="0.35">
      <c r="A1663" s="5" t="s">
        <v>452</v>
      </c>
      <c r="B1663" s="5" t="s">
        <v>452</v>
      </c>
      <c r="C1663" s="4"/>
      <c r="D1663" s="4"/>
      <c r="E1663" s="4"/>
      <c r="F1663" s="4"/>
      <c r="G1663" s="4"/>
      <c r="H1663" s="22"/>
      <c r="I1663" s="4"/>
      <c r="J1663" s="4"/>
      <c r="K1663" s="4"/>
      <c r="L1663" s="4"/>
      <c r="M1663" s="4"/>
      <c r="N1663" s="4"/>
      <c r="O1663" s="4"/>
      <c r="P1663" s="4"/>
      <c r="Q1663" s="22"/>
      <c r="R1663" s="4"/>
      <c r="S1663" s="4"/>
      <c r="T1663" s="4"/>
      <c r="U1663" s="4"/>
      <c r="V1663" s="4"/>
      <c r="W1663" s="4"/>
      <c r="X1663" s="4"/>
      <c r="Y1663" s="22"/>
      <c r="Z1663" s="4"/>
      <c r="AA1663" s="4"/>
      <c r="AB1663" s="4"/>
      <c r="AC1663" s="4"/>
      <c r="AD1663" s="4"/>
      <c r="AE1663" s="4"/>
      <c r="AF1663" s="22"/>
      <c r="AG1663" s="4"/>
      <c r="AH1663" s="4"/>
      <c r="AI1663" s="4"/>
    </row>
    <row r="1664" spans="1:35" ht="58" x14ac:dyDescent="0.35">
      <c r="A1664" s="23" t="s">
        <v>670</v>
      </c>
      <c r="B1664" s="10" t="s">
        <v>390</v>
      </c>
      <c r="C1664" s="1"/>
      <c r="D1664" s="1"/>
      <c r="E1664" s="1"/>
      <c r="F1664" s="1"/>
      <c r="G1664" s="2"/>
      <c r="H1664" s="22" t="s">
        <v>390</v>
      </c>
      <c r="I1664" s="1"/>
      <c r="J1664" s="1"/>
      <c r="K1664" s="1"/>
      <c r="L1664" s="1"/>
      <c r="M1664" s="1"/>
      <c r="N1664" s="1"/>
      <c r="O1664" s="1"/>
      <c r="P1664" s="2"/>
      <c r="Q1664" s="22" t="s">
        <v>390</v>
      </c>
      <c r="R1664" s="1"/>
      <c r="S1664" s="1"/>
      <c r="T1664" s="1"/>
      <c r="U1664" s="1"/>
      <c r="V1664" s="1"/>
      <c r="W1664" s="1"/>
      <c r="X1664" s="2"/>
      <c r="Y1664" s="22" t="s">
        <v>390</v>
      </c>
      <c r="Z1664" s="1"/>
      <c r="AA1664" s="1"/>
      <c r="AB1664" s="1"/>
      <c r="AC1664" s="1"/>
      <c r="AD1664" s="1"/>
      <c r="AE1664" s="2"/>
      <c r="AF1664" s="22" t="s">
        <v>390</v>
      </c>
      <c r="AG1664" s="1"/>
      <c r="AH1664" s="1"/>
      <c r="AI1664" s="1"/>
    </row>
    <row r="1665" spans="1:35" x14ac:dyDescent="0.35">
      <c r="A1665" s="23">
        <v>1</v>
      </c>
      <c r="B1665" s="13" t="s">
        <v>391</v>
      </c>
      <c r="C1665" s="1">
        <v>5</v>
      </c>
      <c r="D1665" s="1">
        <v>30</v>
      </c>
      <c r="E1665" s="1">
        <v>41</v>
      </c>
      <c r="F1665" s="1">
        <v>76</v>
      </c>
      <c r="G1665" s="2"/>
      <c r="H1665" s="22" t="s">
        <v>391</v>
      </c>
      <c r="I1665" s="1">
        <v>5</v>
      </c>
      <c r="J1665" s="1">
        <v>25</v>
      </c>
      <c r="K1665" s="1">
        <v>34</v>
      </c>
      <c r="L1665" s="1">
        <v>7</v>
      </c>
      <c r="M1665" s="1">
        <v>0</v>
      </c>
      <c r="N1665" s="1">
        <v>5</v>
      </c>
      <c r="O1665" s="1">
        <v>76</v>
      </c>
      <c r="P1665" s="2"/>
      <c r="Q1665" s="22" t="s">
        <v>391</v>
      </c>
      <c r="R1665" s="1">
        <v>10</v>
      </c>
      <c r="S1665" s="1">
        <v>16</v>
      </c>
      <c r="T1665" s="1">
        <v>15</v>
      </c>
      <c r="U1665" s="1">
        <v>11</v>
      </c>
      <c r="V1665" s="1">
        <v>24</v>
      </c>
      <c r="W1665" s="1">
        <v>76</v>
      </c>
      <c r="X1665" s="2"/>
      <c r="Y1665" s="22" t="s">
        <v>391</v>
      </c>
      <c r="Z1665" s="1">
        <v>13</v>
      </c>
      <c r="AA1665" s="1">
        <v>18</v>
      </c>
      <c r="AB1665" s="1">
        <v>8</v>
      </c>
      <c r="AC1665" s="1">
        <v>37</v>
      </c>
      <c r="AD1665" s="1">
        <v>76</v>
      </c>
      <c r="AE1665" s="2"/>
      <c r="AF1665" s="22" t="s">
        <v>391</v>
      </c>
      <c r="AG1665" s="1">
        <v>38</v>
      </c>
      <c r="AH1665" s="1">
        <v>38</v>
      </c>
      <c r="AI1665" s="1">
        <v>76</v>
      </c>
    </row>
    <row r="1666" spans="1:35" x14ac:dyDescent="0.35">
      <c r="A1666" s="23">
        <v>2</v>
      </c>
      <c r="B1666" s="13"/>
      <c r="C1666" s="1">
        <v>4</v>
      </c>
      <c r="D1666" s="1">
        <v>73</v>
      </c>
      <c r="E1666" s="1">
        <v>52</v>
      </c>
      <c r="F1666" s="1">
        <v>129</v>
      </c>
      <c r="G1666" s="2"/>
      <c r="H1666" s="22"/>
      <c r="I1666" s="1">
        <v>14</v>
      </c>
      <c r="J1666" s="1">
        <v>59</v>
      </c>
      <c r="K1666" s="1">
        <v>44</v>
      </c>
      <c r="L1666" s="1">
        <v>8</v>
      </c>
      <c r="M1666" s="1">
        <v>3</v>
      </c>
      <c r="N1666" s="1">
        <v>1</v>
      </c>
      <c r="O1666" s="1">
        <v>129</v>
      </c>
      <c r="P1666" s="2"/>
      <c r="Q1666" s="22"/>
      <c r="R1666" s="1">
        <v>18</v>
      </c>
      <c r="S1666" s="1">
        <v>19</v>
      </c>
      <c r="T1666" s="1">
        <v>21</v>
      </c>
      <c r="U1666" s="1">
        <v>35</v>
      </c>
      <c r="V1666" s="1">
        <v>36</v>
      </c>
      <c r="W1666" s="1">
        <v>129</v>
      </c>
      <c r="X1666" s="2"/>
      <c r="Y1666" s="22"/>
      <c r="Z1666" s="1">
        <v>26</v>
      </c>
      <c r="AA1666" s="1">
        <v>29</v>
      </c>
      <c r="AB1666" s="1">
        <v>15</v>
      </c>
      <c r="AC1666" s="1">
        <v>59</v>
      </c>
      <c r="AD1666" s="1">
        <v>129</v>
      </c>
      <c r="AE1666" s="2"/>
      <c r="AF1666" s="22"/>
      <c r="AG1666" s="1">
        <v>54</v>
      </c>
      <c r="AH1666" s="1">
        <v>75</v>
      </c>
      <c r="AI1666" s="1">
        <v>129</v>
      </c>
    </row>
    <row r="1667" spans="1:35" x14ac:dyDescent="0.35">
      <c r="A1667" s="23">
        <v>3</v>
      </c>
      <c r="B1667" s="13"/>
      <c r="C1667" s="1">
        <v>23</v>
      </c>
      <c r="D1667" s="1">
        <v>183</v>
      </c>
      <c r="E1667" s="1">
        <v>181</v>
      </c>
      <c r="F1667" s="1">
        <v>387</v>
      </c>
      <c r="G1667" s="2"/>
      <c r="H1667" s="22"/>
      <c r="I1667" s="1">
        <v>36</v>
      </c>
      <c r="J1667" s="1">
        <v>147</v>
      </c>
      <c r="K1667" s="1">
        <v>143</v>
      </c>
      <c r="L1667" s="1">
        <v>38</v>
      </c>
      <c r="M1667" s="1">
        <v>10</v>
      </c>
      <c r="N1667" s="1">
        <v>13</v>
      </c>
      <c r="O1667" s="1">
        <v>387</v>
      </c>
      <c r="P1667" s="2"/>
      <c r="Q1667" s="22"/>
      <c r="R1667" s="1">
        <v>61</v>
      </c>
      <c r="S1667" s="1">
        <v>67</v>
      </c>
      <c r="T1667" s="1">
        <v>67</v>
      </c>
      <c r="U1667" s="1">
        <v>76</v>
      </c>
      <c r="V1667" s="1">
        <v>116</v>
      </c>
      <c r="W1667" s="1">
        <v>387</v>
      </c>
      <c r="X1667" s="2"/>
      <c r="Y1667" s="22"/>
      <c r="Z1667" s="1">
        <v>73</v>
      </c>
      <c r="AA1667" s="1">
        <v>103</v>
      </c>
      <c r="AB1667" s="1">
        <v>77</v>
      </c>
      <c r="AC1667" s="1">
        <v>134</v>
      </c>
      <c r="AD1667" s="1">
        <v>387</v>
      </c>
      <c r="AE1667" s="2"/>
      <c r="AF1667" s="22"/>
      <c r="AG1667" s="1">
        <v>182</v>
      </c>
      <c r="AH1667" s="1">
        <v>205</v>
      </c>
      <c r="AI1667" s="1">
        <v>387</v>
      </c>
    </row>
    <row r="1668" spans="1:35" x14ac:dyDescent="0.35">
      <c r="A1668" s="23">
        <v>4</v>
      </c>
      <c r="B1668" s="13"/>
      <c r="C1668" s="1">
        <v>28</v>
      </c>
      <c r="D1668" s="1">
        <v>103</v>
      </c>
      <c r="E1668" s="1">
        <v>97</v>
      </c>
      <c r="F1668" s="1">
        <v>228</v>
      </c>
      <c r="G1668" s="2"/>
      <c r="H1668" s="22"/>
      <c r="I1668" s="1">
        <v>12</v>
      </c>
      <c r="J1668" s="1">
        <v>91</v>
      </c>
      <c r="K1668" s="1">
        <v>73</v>
      </c>
      <c r="L1668" s="1">
        <v>24</v>
      </c>
      <c r="M1668" s="1">
        <v>9</v>
      </c>
      <c r="N1668" s="1">
        <v>19</v>
      </c>
      <c r="O1668" s="1">
        <v>228</v>
      </c>
      <c r="P1668" s="2"/>
      <c r="Q1668" s="22"/>
      <c r="R1668" s="1">
        <v>35</v>
      </c>
      <c r="S1668" s="1">
        <v>39</v>
      </c>
      <c r="T1668" s="1">
        <v>42</v>
      </c>
      <c r="U1668" s="1">
        <v>40</v>
      </c>
      <c r="V1668" s="1">
        <v>72</v>
      </c>
      <c r="W1668" s="1">
        <v>228</v>
      </c>
      <c r="X1668" s="2"/>
      <c r="Y1668" s="22"/>
      <c r="Z1668" s="1">
        <v>46</v>
      </c>
      <c r="AA1668" s="1">
        <v>61</v>
      </c>
      <c r="AB1668" s="1">
        <v>54</v>
      </c>
      <c r="AC1668" s="1">
        <v>67</v>
      </c>
      <c r="AD1668" s="1">
        <v>228</v>
      </c>
      <c r="AE1668" s="2"/>
      <c r="AF1668" s="22"/>
      <c r="AG1668" s="1">
        <v>131</v>
      </c>
      <c r="AH1668" s="1">
        <v>97</v>
      </c>
      <c r="AI1668" s="1">
        <v>228</v>
      </c>
    </row>
    <row r="1669" spans="1:35" x14ac:dyDescent="0.35">
      <c r="A1669" s="23">
        <v>5</v>
      </c>
      <c r="B1669" s="13" t="s">
        <v>392</v>
      </c>
      <c r="C1669" s="1">
        <v>1</v>
      </c>
      <c r="D1669" s="1">
        <v>29</v>
      </c>
      <c r="E1669" s="1">
        <v>27</v>
      </c>
      <c r="F1669" s="1">
        <v>57</v>
      </c>
      <c r="G1669" s="2"/>
      <c r="H1669" s="22" t="s">
        <v>392</v>
      </c>
      <c r="I1669" s="1">
        <v>4</v>
      </c>
      <c r="J1669" s="1">
        <v>25</v>
      </c>
      <c r="K1669" s="1">
        <v>19</v>
      </c>
      <c r="L1669" s="1">
        <v>8</v>
      </c>
      <c r="M1669" s="1">
        <v>0</v>
      </c>
      <c r="N1669" s="1">
        <v>1</v>
      </c>
      <c r="O1669" s="1">
        <v>57</v>
      </c>
      <c r="P1669" s="2"/>
      <c r="Q1669" s="22" t="s">
        <v>392</v>
      </c>
      <c r="R1669" s="1">
        <v>8</v>
      </c>
      <c r="S1669" s="1">
        <v>6</v>
      </c>
      <c r="T1669" s="1">
        <v>12</v>
      </c>
      <c r="U1669" s="1">
        <v>9</v>
      </c>
      <c r="V1669" s="1">
        <v>22</v>
      </c>
      <c r="W1669" s="1">
        <v>57</v>
      </c>
      <c r="X1669" s="2"/>
      <c r="Y1669" s="22" t="s">
        <v>392</v>
      </c>
      <c r="Z1669" s="1">
        <v>17</v>
      </c>
      <c r="AA1669" s="1">
        <v>8</v>
      </c>
      <c r="AB1669" s="1">
        <v>11</v>
      </c>
      <c r="AC1669" s="1">
        <v>21</v>
      </c>
      <c r="AD1669" s="1">
        <v>57</v>
      </c>
      <c r="AE1669" s="2"/>
      <c r="AF1669" s="22" t="s">
        <v>392</v>
      </c>
      <c r="AG1669" s="1">
        <v>22</v>
      </c>
      <c r="AH1669" s="1">
        <v>35</v>
      </c>
      <c r="AI1669" s="1">
        <v>57</v>
      </c>
    </row>
    <row r="1670" spans="1:35" x14ac:dyDescent="0.35">
      <c r="A1670" s="24" t="s">
        <v>102</v>
      </c>
      <c r="B1670" s="11" t="s">
        <v>102</v>
      </c>
      <c r="C1670" s="1">
        <v>7</v>
      </c>
      <c r="D1670" s="1">
        <v>67</v>
      </c>
      <c r="E1670" s="1">
        <v>61</v>
      </c>
      <c r="F1670" s="1">
        <v>135</v>
      </c>
      <c r="G1670" s="2"/>
      <c r="H1670" s="22"/>
      <c r="I1670" s="1">
        <v>15</v>
      </c>
      <c r="J1670" s="1">
        <v>52</v>
      </c>
      <c r="K1670" s="1">
        <v>50</v>
      </c>
      <c r="L1670" s="1">
        <v>11</v>
      </c>
      <c r="M1670" s="1">
        <v>4</v>
      </c>
      <c r="N1670" s="1">
        <v>3</v>
      </c>
      <c r="O1670" s="1">
        <v>135</v>
      </c>
      <c r="P1670" s="2"/>
      <c r="Q1670" s="22"/>
      <c r="R1670" s="1">
        <v>17</v>
      </c>
      <c r="S1670" s="1">
        <v>24</v>
      </c>
      <c r="T1670" s="1">
        <v>26</v>
      </c>
      <c r="U1670" s="1">
        <v>27</v>
      </c>
      <c r="V1670" s="1">
        <v>41</v>
      </c>
      <c r="W1670" s="1">
        <v>135</v>
      </c>
      <c r="X1670" s="2"/>
      <c r="Y1670" s="22"/>
      <c r="Z1670" s="1">
        <v>25</v>
      </c>
      <c r="AA1670" s="1">
        <v>40</v>
      </c>
      <c r="AB1670" s="1">
        <v>21</v>
      </c>
      <c r="AC1670" s="1">
        <v>49</v>
      </c>
      <c r="AD1670" s="1">
        <v>135</v>
      </c>
      <c r="AE1670" s="2"/>
      <c r="AF1670" s="22"/>
      <c r="AG1670" s="1">
        <v>56</v>
      </c>
      <c r="AH1670" s="1">
        <v>79</v>
      </c>
      <c r="AI1670" s="1">
        <v>135</v>
      </c>
    </row>
    <row r="1671" spans="1:35" x14ac:dyDescent="0.35">
      <c r="A1671" s="25" t="s">
        <v>4</v>
      </c>
      <c r="B1671" s="12" t="s">
        <v>4</v>
      </c>
      <c r="C1671" s="1">
        <v>68</v>
      </c>
      <c r="D1671" s="1">
        <v>485</v>
      </c>
      <c r="E1671" s="1">
        <v>459</v>
      </c>
      <c r="F1671" s="3">
        <v>1012</v>
      </c>
      <c r="G1671" s="2"/>
      <c r="H1671" s="22" t="s">
        <v>4</v>
      </c>
      <c r="I1671" s="1">
        <v>86</v>
      </c>
      <c r="J1671" s="1">
        <v>399</v>
      </c>
      <c r="K1671" s="1">
        <v>363</v>
      </c>
      <c r="L1671" s="1">
        <v>96</v>
      </c>
      <c r="M1671" s="1">
        <v>26</v>
      </c>
      <c r="N1671" s="1">
        <v>42</v>
      </c>
      <c r="O1671" s="3">
        <v>1012</v>
      </c>
      <c r="P1671" s="2"/>
      <c r="Q1671" s="22" t="s">
        <v>4</v>
      </c>
      <c r="R1671" s="1">
        <v>149</v>
      </c>
      <c r="S1671" s="1">
        <v>171</v>
      </c>
      <c r="T1671" s="1">
        <v>183</v>
      </c>
      <c r="U1671" s="1">
        <v>198</v>
      </c>
      <c r="V1671" s="1">
        <v>311</v>
      </c>
      <c r="W1671" s="3">
        <v>1012</v>
      </c>
      <c r="X1671" s="2"/>
      <c r="Y1671" s="22" t="s">
        <v>4</v>
      </c>
      <c r="Z1671" s="1">
        <v>200</v>
      </c>
      <c r="AA1671" s="1">
        <v>259</v>
      </c>
      <c r="AB1671" s="1">
        <v>186</v>
      </c>
      <c r="AC1671" s="1">
        <v>367</v>
      </c>
      <c r="AD1671" s="3">
        <v>1012</v>
      </c>
      <c r="AE1671" s="2"/>
      <c r="AF1671" s="22" t="s">
        <v>4</v>
      </c>
      <c r="AG1671" s="1">
        <v>483</v>
      </c>
      <c r="AH1671" s="1">
        <v>529</v>
      </c>
      <c r="AI1671" s="3">
        <v>1012</v>
      </c>
    </row>
    <row r="1672" spans="1:35" x14ac:dyDescent="0.35">
      <c r="A1672" s="5" t="s">
        <v>452</v>
      </c>
      <c r="B1672" s="5" t="s">
        <v>452</v>
      </c>
      <c r="C1672" s="4"/>
      <c r="D1672" s="4"/>
      <c r="E1672" s="4"/>
      <c r="F1672" s="4"/>
      <c r="G1672" s="4"/>
      <c r="H1672" s="22"/>
      <c r="I1672" s="4"/>
      <c r="J1672" s="4"/>
      <c r="K1672" s="4"/>
      <c r="L1672" s="4"/>
      <c r="M1672" s="4"/>
      <c r="N1672" s="4"/>
      <c r="O1672" s="4"/>
      <c r="P1672" s="4"/>
      <c r="Q1672" s="22"/>
      <c r="R1672" s="4"/>
      <c r="S1672" s="4"/>
      <c r="T1672" s="4"/>
      <c r="U1672" s="4"/>
      <c r="V1672" s="4"/>
      <c r="W1672" s="4"/>
      <c r="X1672" s="4"/>
      <c r="Y1672" s="22"/>
      <c r="Z1672" s="4"/>
      <c r="AA1672" s="4"/>
      <c r="AB1672" s="4"/>
      <c r="AC1672" s="4"/>
      <c r="AD1672" s="4"/>
      <c r="AE1672" s="4"/>
      <c r="AF1672" s="22"/>
      <c r="AG1672" s="4"/>
      <c r="AH1672" s="4"/>
      <c r="AI1672" s="4"/>
    </row>
    <row r="1673" spans="1:35" ht="58" x14ac:dyDescent="0.35">
      <c r="A1673" s="23" t="s">
        <v>671</v>
      </c>
      <c r="B1673" s="10" t="s">
        <v>393</v>
      </c>
      <c r="C1673" s="1"/>
      <c r="D1673" s="1"/>
      <c r="E1673" s="1"/>
      <c r="F1673" s="1"/>
      <c r="G1673" s="2"/>
      <c r="H1673" s="22" t="s">
        <v>393</v>
      </c>
      <c r="I1673" s="1"/>
      <c r="J1673" s="1"/>
      <c r="K1673" s="1"/>
      <c r="L1673" s="1"/>
      <c r="M1673" s="1"/>
      <c r="N1673" s="1"/>
      <c r="O1673" s="1"/>
      <c r="P1673" s="2"/>
      <c r="Q1673" s="22" t="s">
        <v>393</v>
      </c>
      <c r="R1673" s="1"/>
      <c r="S1673" s="1"/>
      <c r="T1673" s="1"/>
      <c r="U1673" s="1"/>
      <c r="V1673" s="1"/>
      <c r="W1673" s="1"/>
      <c r="X1673" s="2"/>
      <c r="Y1673" s="22" t="s">
        <v>393</v>
      </c>
      <c r="Z1673" s="1"/>
      <c r="AA1673" s="1"/>
      <c r="AB1673" s="1"/>
      <c r="AC1673" s="1"/>
      <c r="AD1673" s="1"/>
      <c r="AE1673" s="2"/>
      <c r="AF1673" s="22" t="s">
        <v>393</v>
      </c>
      <c r="AG1673" s="1"/>
      <c r="AH1673" s="1"/>
      <c r="AI1673" s="1"/>
    </row>
    <row r="1674" spans="1:35" x14ac:dyDescent="0.35">
      <c r="A1674" s="23" t="s">
        <v>394</v>
      </c>
      <c r="B1674" s="27" t="s">
        <v>394</v>
      </c>
      <c r="C1674" s="1">
        <v>2</v>
      </c>
      <c r="D1674" s="1">
        <v>10</v>
      </c>
      <c r="E1674" s="1">
        <v>18</v>
      </c>
      <c r="F1674" s="1">
        <v>30</v>
      </c>
      <c r="G1674" s="2"/>
      <c r="H1674" s="22" t="s">
        <v>394</v>
      </c>
      <c r="I1674" s="1">
        <v>0</v>
      </c>
      <c r="J1674" s="1">
        <v>10</v>
      </c>
      <c r="K1674" s="1">
        <v>17</v>
      </c>
      <c r="L1674" s="1">
        <v>1</v>
      </c>
      <c r="M1674" s="1">
        <v>0</v>
      </c>
      <c r="N1674" s="1">
        <v>2</v>
      </c>
      <c r="O1674" s="1">
        <v>30</v>
      </c>
      <c r="P1674" s="2"/>
      <c r="Q1674" s="22" t="s">
        <v>394</v>
      </c>
      <c r="R1674" s="1">
        <v>4</v>
      </c>
      <c r="S1674" s="1">
        <v>7</v>
      </c>
      <c r="T1674" s="1">
        <v>7</v>
      </c>
      <c r="U1674" s="1">
        <v>6</v>
      </c>
      <c r="V1674" s="1">
        <v>6</v>
      </c>
      <c r="W1674" s="1">
        <v>30</v>
      </c>
      <c r="X1674" s="2"/>
      <c r="Y1674" s="22" t="s">
        <v>394</v>
      </c>
      <c r="Z1674" s="1">
        <v>7</v>
      </c>
      <c r="AA1674" s="1">
        <v>7</v>
      </c>
      <c r="AB1674" s="1">
        <v>3</v>
      </c>
      <c r="AC1674" s="1">
        <v>13</v>
      </c>
      <c r="AD1674" s="1">
        <v>30</v>
      </c>
      <c r="AE1674" s="2"/>
      <c r="AF1674" s="22" t="s">
        <v>394</v>
      </c>
      <c r="AG1674" s="1">
        <v>21</v>
      </c>
      <c r="AH1674" s="1">
        <v>9</v>
      </c>
      <c r="AI1674" s="1">
        <v>30</v>
      </c>
    </row>
    <row r="1675" spans="1:35" x14ac:dyDescent="0.35">
      <c r="A1675" s="23" t="s">
        <v>395</v>
      </c>
      <c r="B1675" s="27" t="s">
        <v>395</v>
      </c>
      <c r="C1675" s="1">
        <v>3</v>
      </c>
      <c r="D1675" s="1">
        <v>34</v>
      </c>
      <c r="E1675" s="1">
        <v>21</v>
      </c>
      <c r="F1675" s="1">
        <v>58</v>
      </c>
      <c r="G1675" s="2"/>
      <c r="H1675" s="22" t="s">
        <v>395</v>
      </c>
      <c r="I1675" s="1">
        <v>12</v>
      </c>
      <c r="J1675" s="1">
        <v>22</v>
      </c>
      <c r="K1675" s="1">
        <v>16</v>
      </c>
      <c r="L1675" s="1">
        <v>5</v>
      </c>
      <c r="M1675" s="1">
        <v>2</v>
      </c>
      <c r="N1675" s="1">
        <v>1</v>
      </c>
      <c r="O1675" s="1">
        <v>58</v>
      </c>
      <c r="P1675" s="2"/>
      <c r="Q1675" s="22" t="s">
        <v>395</v>
      </c>
      <c r="R1675" s="1">
        <v>6</v>
      </c>
      <c r="S1675" s="1">
        <v>12</v>
      </c>
      <c r="T1675" s="1">
        <v>8</v>
      </c>
      <c r="U1675" s="1">
        <v>9</v>
      </c>
      <c r="V1675" s="1">
        <v>23</v>
      </c>
      <c r="W1675" s="1">
        <v>58</v>
      </c>
      <c r="X1675" s="2"/>
      <c r="Y1675" s="22" t="s">
        <v>395</v>
      </c>
      <c r="Z1675" s="1">
        <v>15</v>
      </c>
      <c r="AA1675" s="1">
        <v>14</v>
      </c>
      <c r="AB1675" s="1">
        <v>7</v>
      </c>
      <c r="AC1675" s="1">
        <v>22</v>
      </c>
      <c r="AD1675" s="1">
        <v>58</v>
      </c>
      <c r="AE1675" s="2"/>
      <c r="AF1675" s="22" t="s">
        <v>395</v>
      </c>
      <c r="AG1675" s="1">
        <v>24</v>
      </c>
      <c r="AH1675" s="1">
        <v>34</v>
      </c>
      <c r="AI1675" s="1">
        <v>58</v>
      </c>
    </row>
    <row r="1676" spans="1:35" x14ac:dyDescent="0.35">
      <c r="A1676" s="23" t="s">
        <v>396</v>
      </c>
      <c r="B1676" s="27" t="s">
        <v>396</v>
      </c>
      <c r="C1676" s="1">
        <v>16</v>
      </c>
      <c r="D1676" s="1">
        <v>126</v>
      </c>
      <c r="E1676" s="1">
        <v>137</v>
      </c>
      <c r="F1676" s="1">
        <v>279</v>
      </c>
      <c r="G1676" s="2"/>
      <c r="H1676" s="22" t="s">
        <v>396</v>
      </c>
      <c r="I1676" s="1">
        <v>29</v>
      </c>
      <c r="J1676" s="1">
        <v>97</v>
      </c>
      <c r="K1676" s="1">
        <v>113</v>
      </c>
      <c r="L1676" s="1">
        <v>24</v>
      </c>
      <c r="M1676" s="1">
        <v>7</v>
      </c>
      <c r="N1676" s="1">
        <v>9</v>
      </c>
      <c r="O1676" s="1">
        <v>279</v>
      </c>
      <c r="P1676" s="2"/>
      <c r="Q1676" s="22" t="s">
        <v>396</v>
      </c>
      <c r="R1676" s="1">
        <v>39</v>
      </c>
      <c r="S1676" s="1">
        <v>45</v>
      </c>
      <c r="T1676" s="1">
        <v>46</v>
      </c>
      <c r="U1676" s="1">
        <v>65</v>
      </c>
      <c r="V1676" s="1">
        <v>84</v>
      </c>
      <c r="W1676" s="1">
        <v>279</v>
      </c>
      <c r="X1676" s="2"/>
      <c r="Y1676" s="22" t="s">
        <v>396</v>
      </c>
      <c r="Z1676" s="1">
        <v>40</v>
      </c>
      <c r="AA1676" s="1">
        <v>59</v>
      </c>
      <c r="AB1676" s="1">
        <v>57</v>
      </c>
      <c r="AC1676" s="1">
        <v>123</v>
      </c>
      <c r="AD1676" s="1">
        <v>279</v>
      </c>
      <c r="AE1676" s="2"/>
      <c r="AF1676" s="22" t="s">
        <v>396</v>
      </c>
      <c r="AG1676" s="1">
        <v>119</v>
      </c>
      <c r="AH1676" s="1">
        <v>160</v>
      </c>
      <c r="AI1676" s="1">
        <v>279</v>
      </c>
    </row>
    <row r="1677" spans="1:35" x14ac:dyDescent="0.35">
      <c r="A1677" s="23" t="s">
        <v>397</v>
      </c>
      <c r="B1677" s="27" t="s">
        <v>397</v>
      </c>
      <c r="C1677" s="1">
        <v>40</v>
      </c>
      <c r="D1677" s="1">
        <v>224</v>
      </c>
      <c r="E1677" s="1">
        <v>200</v>
      </c>
      <c r="F1677" s="1">
        <v>464</v>
      </c>
      <c r="G1677" s="2"/>
      <c r="H1677" s="22" t="s">
        <v>397</v>
      </c>
      <c r="I1677" s="1">
        <v>29</v>
      </c>
      <c r="J1677" s="1">
        <v>195</v>
      </c>
      <c r="K1677" s="1">
        <v>149</v>
      </c>
      <c r="L1677" s="1">
        <v>51</v>
      </c>
      <c r="M1677" s="1">
        <v>13</v>
      </c>
      <c r="N1677" s="1">
        <v>27</v>
      </c>
      <c r="O1677" s="1">
        <v>464</v>
      </c>
      <c r="P1677" s="2"/>
      <c r="Q1677" s="22" t="s">
        <v>397</v>
      </c>
      <c r="R1677" s="1">
        <v>74</v>
      </c>
      <c r="S1677" s="1">
        <v>74</v>
      </c>
      <c r="T1677" s="1">
        <v>89</v>
      </c>
      <c r="U1677" s="1">
        <v>86</v>
      </c>
      <c r="V1677" s="1">
        <v>141</v>
      </c>
      <c r="W1677" s="1">
        <v>464</v>
      </c>
      <c r="X1677" s="2"/>
      <c r="Y1677" s="22" t="s">
        <v>397</v>
      </c>
      <c r="Z1677" s="1">
        <v>100</v>
      </c>
      <c r="AA1677" s="1">
        <v>124</v>
      </c>
      <c r="AB1677" s="1">
        <v>89</v>
      </c>
      <c r="AC1677" s="1">
        <v>151</v>
      </c>
      <c r="AD1677" s="1">
        <v>464</v>
      </c>
      <c r="AE1677" s="2"/>
      <c r="AF1677" s="22" t="s">
        <v>397</v>
      </c>
      <c r="AG1677" s="1">
        <v>245</v>
      </c>
      <c r="AH1677" s="1">
        <v>219</v>
      </c>
      <c r="AI1677" s="1">
        <v>464</v>
      </c>
    </row>
    <row r="1678" spans="1:35" x14ac:dyDescent="0.35">
      <c r="A1678" s="23" t="s">
        <v>398</v>
      </c>
      <c r="B1678" s="27" t="s">
        <v>398</v>
      </c>
      <c r="C1678" s="1">
        <v>0</v>
      </c>
      <c r="D1678" s="1">
        <v>24</v>
      </c>
      <c r="E1678" s="1">
        <v>22</v>
      </c>
      <c r="F1678" s="1">
        <v>46</v>
      </c>
      <c r="G1678" s="2"/>
      <c r="H1678" s="22" t="s">
        <v>398</v>
      </c>
      <c r="I1678" s="1">
        <v>1</v>
      </c>
      <c r="J1678" s="1">
        <v>23</v>
      </c>
      <c r="K1678" s="1">
        <v>18</v>
      </c>
      <c r="L1678" s="1">
        <v>4</v>
      </c>
      <c r="M1678" s="1">
        <v>0</v>
      </c>
      <c r="N1678" s="1">
        <v>0</v>
      </c>
      <c r="O1678" s="1">
        <v>46</v>
      </c>
      <c r="P1678" s="2"/>
      <c r="Q1678" s="22" t="s">
        <v>398</v>
      </c>
      <c r="R1678" s="1">
        <v>9</v>
      </c>
      <c r="S1678" s="1">
        <v>9</v>
      </c>
      <c r="T1678" s="1">
        <v>7</v>
      </c>
      <c r="U1678" s="1">
        <v>5</v>
      </c>
      <c r="V1678" s="1">
        <v>16</v>
      </c>
      <c r="W1678" s="1">
        <v>46</v>
      </c>
      <c r="X1678" s="2"/>
      <c r="Y1678" s="22" t="s">
        <v>398</v>
      </c>
      <c r="Z1678" s="1">
        <v>13</v>
      </c>
      <c r="AA1678" s="1">
        <v>15</v>
      </c>
      <c r="AB1678" s="1">
        <v>9</v>
      </c>
      <c r="AC1678" s="1">
        <v>9</v>
      </c>
      <c r="AD1678" s="1">
        <v>46</v>
      </c>
      <c r="AE1678" s="2"/>
      <c r="AF1678" s="22" t="s">
        <v>398</v>
      </c>
      <c r="AG1678" s="1">
        <v>18</v>
      </c>
      <c r="AH1678" s="1">
        <v>28</v>
      </c>
      <c r="AI1678" s="1">
        <v>46</v>
      </c>
    </row>
    <row r="1679" spans="1:35" x14ac:dyDescent="0.35">
      <c r="A1679" s="24" t="s">
        <v>102</v>
      </c>
      <c r="B1679" s="11" t="s">
        <v>102</v>
      </c>
      <c r="C1679" s="1">
        <v>7</v>
      </c>
      <c r="D1679" s="1">
        <v>67</v>
      </c>
      <c r="E1679" s="1">
        <v>61</v>
      </c>
      <c r="F1679" s="1">
        <v>135</v>
      </c>
      <c r="G1679" s="2"/>
      <c r="H1679" s="22"/>
      <c r="I1679" s="1">
        <v>15</v>
      </c>
      <c r="J1679" s="1">
        <v>52</v>
      </c>
      <c r="K1679" s="1">
        <v>50</v>
      </c>
      <c r="L1679" s="1">
        <v>11</v>
      </c>
      <c r="M1679" s="1">
        <v>4</v>
      </c>
      <c r="N1679" s="1">
        <v>3</v>
      </c>
      <c r="O1679" s="1">
        <v>135</v>
      </c>
      <c r="P1679" s="2"/>
      <c r="Q1679" s="22"/>
      <c r="R1679" s="1">
        <v>17</v>
      </c>
      <c r="S1679" s="1">
        <v>24</v>
      </c>
      <c r="T1679" s="1">
        <v>26</v>
      </c>
      <c r="U1679" s="1">
        <v>27</v>
      </c>
      <c r="V1679" s="1">
        <v>41</v>
      </c>
      <c r="W1679" s="1">
        <v>135</v>
      </c>
      <c r="X1679" s="2"/>
      <c r="Y1679" s="22"/>
      <c r="Z1679" s="1">
        <v>25</v>
      </c>
      <c r="AA1679" s="1">
        <v>40</v>
      </c>
      <c r="AB1679" s="1">
        <v>21</v>
      </c>
      <c r="AC1679" s="1">
        <v>49</v>
      </c>
      <c r="AD1679" s="1">
        <v>135</v>
      </c>
      <c r="AE1679" s="2"/>
      <c r="AF1679" s="22"/>
      <c r="AG1679" s="1">
        <v>56</v>
      </c>
      <c r="AH1679" s="1">
        <v>79</v>
      </c>
      <c r="AI1679" s="1">
        <v>135</v>
      </c>
    </row>
    <row r="1680" spans="1:35" x14ac:dyDescent="0.35">
      <c r="A1680" s="25" t="s">
        <v>4</v>
      </c>
      <c r="B1680" s="12" t="s">
        <v>4</v>
      </c>
      <c r="C1680" s="1">
        <v>68</v>
      </c>
      <c r="D1680" s="1">
        <v>485</v>
      </c>
      <c r="E1680" s="1">
        <v>459</v>
      </c>
      <c r="F1680" s="3">
        <v>1012</v>
      </c>
      <c r="G1680" s="2"/>
      <c r="H1680" s="22" t="s">
        <v>4</v>
      </c>
      <c r="I1680" s="1">
        <v>86</v>
      </c>
      <c r="J1680" s="1">
        <v>399</v>
      </c>
      <c r="K1680" s="1">
        <v>363</v>
      </c>
      <c r="L1680" s="1">
        <v>96</v>
      </c>
      <c r="M1680" s="1">
        <v>26</v>
      </c>
      <c r="N1680" s="1">
        <v>42</v>
      </c>
      <c r="O1680" s="3">
        <v>1012</v>
      </c>
      <c r="P1680" s="2"/>
      <c r="Q1680" s="22" t="s">
        <v>4</v>
      </c>
      <c r="R1680" s="1">
        <v>149</v>
      </c>
      <c r="S1680" s="1">
        <v>171</v>
      </c>
      <c r="T1680" s="1">
        <v>183</v>
      </c>
      <c r="U1680" s="1">
        <v>198</v>
      </c>
      <c r="V1680" s="1">
        <v>311</v>
      </c>
      <c r="W1680" s="3">
        <v>1012</v>
      </c>
      <c r="X1680" s="2"/>
      <c r="Y1680" s="22" t="s">
        <v>4</v>
      </c>
      <c r="Z1680" s="1">
        <v>200</v>
      </c>
      <c r="AA1680" s="1">
        <v>259</v>
      </c>
      <c r="AB1680" s="1">
        <v>186</v>
      </c>
      <c r="AC1680" s="1">
        <v>367</v>
      </c>
      <c r="AD1680" s="3">
        <v>1012</v>
      </c>
      <c r="AE1680" s="2"/>
      <c r="AF1680" s="22" t="s">
        <v>4</v>
      </c>
      <c r="AG1680" s="1">
        <v>483</v>
      </c>
      <c r="AH1680" s="1">
        <v>529</v>
      </c>
      <c r="AI1680" s="3">
        <v>1012</v>
      </c>
    </row>
    <row r="1681" spans="1:35" x14ac:dyDescent="0.35">
      <c r="A1681" s="5" t="s">
        <v>452</v>
      </c>
      <c r="B1681" s="5" t="s">
        <v>452</v>
      </c>
      <c r="C1681" s="4"/>
      <c r="D1681" s="4"/>
      <c r="E1681" s="4"/>
      <c r="F1681" s="4"/>
      <c r="G1681" s="4"/>
      <c r="H1681" s="22"/>
      <c r="I1681" s="4"/>
      <c r="J1681" s="4"/>
      <c r="K1681" s="4"/>
      <c r="L1681" s="4"/>
      <c r="M1681" s="4"/>
      <c r="N1681" s="4"/>
      <c r="O1681" s="4"/>
      <c r="P1681" s="4"/>
      <c r="Q1681" s="22"/>
      <c r="R1681" s="4"/>
      <c r="S1681" s="4"/>
      <c r="T1681" s="4"/>
      <c r="U1681" s="4"/>
      <c r="V1681" s="4"/>
      <c r="W1681" s="4"/>
      <c r="X1681" s="4"/>
      <c r="Y1681" s="22"/>
      <c r="Z1681" s="4"/>
      <c r="AA1681" s="4"/>
      <c r="AB1681" s="4"/>
      <c r="AC1681" s="4"/>
      <c r="AD1681" s="4"/>
      <c r="AE1681" s="4"/>
      <c r="AF1681" s="22"/>
      <c r="AG1681" s="4"/>
      <c r="AH1681" s="4"/>
      <c r="AI1681" s="4"/>
    </row>
    <row r="1682" spans="1:35" ht="72.5" x14ac:dyDescent="0.35">
      <c r="A1682" s="23" t="s">
        <v>672</v>
      </c>
      <c r="B1682" s="10" t="s">
        <v>399</v>
      </c>
      <c r="C1682" s="1"/>
      <c r="D1682" s="1"/>
      <c r="E1682" s="1"/>
      <c r="F1682" s="1"/>
      <c r="G1682" s="2"/>
      <c r="H1682" s="22" t="s">
        <v>399</v>
      </c>
      <c r="I1682" s="1"/>
      <c r="J1682" s="1"/>
      <c r="K1682" s="1"/>
      <c r="L1682" s="1"/>
      <c r="M1682" s="1"/>
      <c r="N1682" s="1"/>
      <c r="O1682" s="1"/>
      <c r="P1682" s="2"/>
      <c r="Q1682" s="22" t="s">
        <v>399</v>
      </c>
      <c r="R1682" s="1"/>
      <c r="S1682" s="1"/>
      <c r="T1682" s="1"/>
      <c r="U1682" s="1"/>
      <c r="V1682" s="1"/>
      <c r="W1682" s="1"/>
      <c r="X1682" s="2"/>
      <c r="Y1682" s="22" t="s">
        <v>399</v>
      </c>
      <c r="Z1682" s="1"/>
      <c r="AA1682" s="1"/>
      <c r="AB1682" s="1"/>
      <c r="AC1682" s="1"/>
      <c r="AD1682" s="1"/>
      <c r="AE1682" s="2"/>
      <c r="AF1682" s="22" t="s">
        <v>399</v>
      </c>
      <c r="AG1682" s="1"/>
      <c r="AH1682" s="1"/>
      <c r="AI1682" s="1"/>
    </row>
    <row r="1683" spans="1:35" x14ac:dyDescent="0.35">
      <c r="A1683" s="23" t="s">
        <v>400</v>
      </c>
      <c r="B1683" s="27" t="s">
        <v>400</v>
      </c>
      <c r="C1683" s="1">
        <v>1</v>
      </c>
      <c r="D1683" s="1">
        <v>4</v>
      </c>
      <c r="E1683" s="1">
        <v>4</v>
      </c>
      <c r="F1683" s="1">
        <v>9</v>
      </c>
      <c r="G1683" s="2"/>
      <c r="H1683" s="22" t="s">
        <v>400</v>
      </c>
      <c r="I1683" s="1">
        <v>0</v>
      </c>
      <c r="J1683" s="1">
        <v>4</v>
      </c>
      <c r="K1683" s="1">
        <v>3</v>
      </c>
      <c r="L1683" s="1">
        <v>1</v>
      </c>
      <c r="M1683" s="1">
        <v>0</v>
      </c>
      <c r="N1683" s="1">
        <v>1</v>
      </c>
      <c r="O1683" s="1">
        <v>9</v>
      </c>
      <c r="P1683" s="2"/>
      <c r="Q1683" s="22" t="s">
        <v>400</v>
      </c>
      <c r="R1683" s="1">
        <v>0</v>
      </c>
      <c r="S1683" s="1">
        <v>2</v>
      </c>
      <c r="T1683" s="1">
        <v>2</v>
      </c>
      <c r="U1683" s="1">
        <v>2</v>
      </c>
      <c r="V1683" s="1">
        <v>3</v>
      </c>
      <c r="W1683" s="1">
        <v>9</v>
      </c>
      <c r="X1683" s="2"/>
      <c r="Y1683" s="22" t="s">
        <v>400</v>
      </c>
      <c r="Z1683" s="1">
        <v>1</v>
      </c>
      <c r="AA1683" s="1">
        <v>5</v>
      </c>
      <c r="AB1683" s="1">
        <v>2</v>
      </c>
      <c r="AC1683" s="1">
        <v>1</v>
      </c>
      <c r="AD1683" s="1">
        <v>9</v>
      </c>
      <c r="AE1683" s="2"/>
      <c r="AF1683" s="22" t="s">
        <v>400</v>
      </c>
      <c r="AG1683" s="1">
        <v>3</v>
      </c>
      <c r="AH1683" s="1">
        <v>6</v>
      </c>
      <c r="AI1683" s="1">
        <v>9</v>
      </c>
    </row>
    <row r="1684" spans="1:35" x14ac:dyDescent="0.35">
      <c r="A1684" s="23" t="s">
        <v>401</v>
      </c>
      <c r="B1684" s="27" t="s">
        <v>401</v>
      </c>
      <c r="C1684" s="1">
        <v>12</v>
      </c>
      <c r="D1684" s="1">
        <v>60</v>
      </c>
      <c r="E1684" s="1">
        <v>73</v>
      </c>
      <c r="F1684" s="1">
        <v>145</v>
      </c>
      <c r="G1684" s="2"/>
      <c r="H1684" s="22" t="s">
        <v>401</v>
      </c>
      <c r="I1684" s="1">
        <v>6</v>
      </c>
      <c r="J1684" s="1">
        <v>54</v>
      </c>
      <c r="K1684" s="1">
        <v>59</v>
      </c>
      <c r="L1684" s="1">
        <v>14</v>
      </c>
      <c r="M1684" s="1">
        <v>3</v>
      </c>
      <c r="N1684" s="1">
        <v>9</v>
      </c>
      <c r="O1684" s="1">
        <v>145</v>
      </c>
      <c r="P1684" s="2"/>
      <c r="Q1684" s="22" t="s">
        <v>401</v>
      </c>
      <c r="R1684" s="1">
        <v>30</v>
      </c>
      <c r="S1684" s="1">
        <v>21</v>
      </c>
      <c r="T1684" s="1">
        <v>34</v>
      </c>
      <c r="U1684" s="1">
        <v>24</v>
      </c>
      <c r="V1684" s="1">
        <v>36</v>
      </c>
      <c r="W1684" s="1">
        <v>145</v>
      </c>
      <c r="X1684" s="2"/>
      <c r="Y1684" s="22" t="s">
        <v>401</v>
      </c>
      <c r="Z1684" s="1">
        <v>20</v>
      </c>
      <c r="AA1684" s="1">
        <v>38</v>
      </c>
      <c r="AB1684" s="1">
        <v>29</v>
      </c>
      <c r="AC1684" s="1">
        <v>58</v>
      </c>
      <c r="AD1684" s="1">
        <v>145</v>
      </c>
      <c r="AE1684" s="2"/>
      <c r="AF1684" s="22" t="s">
        <v>401</v>
      </c>
      <c r="AG1684" s="1">
        <v>80</v>
      </c>
      <c r="AH1684" s="1">
        <v>65</v>
      </c>
      <c r="AI1684" s="1">
        <v>145</v>
      </c>
    </row>
    <row r="1685" spans="1:35" x14ac:dyDescent="0.35">
      <c r="A1685" s="23" t="s">
        <v>59</v>
      </c>
      <c r="B1685" s="27" t="s">
        <v>59</v>
      </c>
      <c r="C1685" s="1">
        <v>44</v>
      </c>
      <c r="D1685" s="1">
        <v>342</v>
      </c>
      <c r="E1685" s="1">
        <v>313</v>
      </c>
      <c r="F1685" s="1">
        <v>699</v>
      </c>
      <c r="G1685" s="2"/>
      <c r="H1685" s="22" t="s">
        <v>59</v>
      </c>
      <c r="I1685" s="1">
        <v>66</v>
      </c>
      <c r="J1685" s="1">
        <v>276</v>
      </c>
      <c r="K1685" s="1">
        <v>243</v>
      </c>
      <c r="L1685" s="1">
        <v>70</v>
      </c>
      <c r="M1685" s="1">
        <v>18</v>
      </c>
      <c r="N1685" s="1">
        <v>26</v>
      </c>
      <c r="O1685" s="1">
        <v>699</v>
      </c>
      <c r="P1685" s="2"/>
      <c r="Q1685" s="22" t="s">
        <v>59</v>
      </c>
      <c r="R1685" s="1">
        <v>102</v>
      </c>
      <c r="S1685" s="1">
        <v>116</v>
      </c>
      <c r="T1685" s="1">
        <v>119</v>
      </c>
      <c r="U1685" s="1">
        <v>143</v>
      </c>
      <c r="V1685" s="1">
        <v>219</v>
      </c>
      <c r="W1685" s="1">
        <v>699</v>
      </c>
      <c r="X1685" s="2"/>
      <c r="Y1685" s="22" t="s">
        <v>59</v>
      </c>
      <c r="Z1685" s="1">
        <v>142</v>
      </c>
      <c r="AA1685" s="1">
        <v>171</v>
      </c>
      <c r="AB1685" s="1">
        <v>122</v>
      </c>
      <c r="AC1685" s="1">
        <v>264</v>
      </c>
      <c r="AD1685" s="1">
        <v>699</v>
      </c>
      <c r="AE1685" s="2"/>
      <c r="AF1685" s="22" t="s">
        <v>59</v>
      </c>
      <c r="AG1685" s="1">
        <v>313</v>
      </c>
      <c r="AH1685" s="1">
        <v>386</v>
      </c>
      <c r="AI1685" s="1">
        <v>699</v>
      </c>
    </row>
    <row r="1686" spans="1:35" x14ac:dyDescent="0.35">
      <c r="A1686" s="23" t="s">
        <v>402</v>
      </c>
      <c r="B1686" s="27" t="s">
        <v>402</v>
      </c>
      <c r="C1686" s="1">
        <v>9</v>
      </c>
      <c r="D1686" s="1">
        <v>68</v>
      </c>
      <c r="E1686" s="1">
        <v>57</v>
      </c>
      <c r="F1686" s="1">
        <v>134</v>
      </c>
      <c r="G1686" s="2"/>
      <c r="H1686" s="22" t="s">
        <v>402</v>
      </c>
      <c r="I1686" s="1">
        <v>13</v>
      </c>
      <c r="J1686" s="1">
        <v>55</v>
      </c>
      <c r="K1686" s="1">
        <v>47</v>
      </c>
      <c r="L1686" s="1">
        <v>10</v>
      </c>
      <c r="M1686" s="1">
        <v>5</v>
      </c>
      <c r="N1686" s="1">
        <v>4</v>
      </c>
      <c r="O1686" s="1">
        <v>134</v>
      </c>
      <c r="P1686" s="2"/>
      <c r="Q1686" s="22" t="s">
        <v>402</v>
      </c>
      <c r="R1686" s="1">
        <v>15</v>
      </c>
      <c r="S1686" s="1">
        <v>28</v>
      </c>
      <c r="T1686" s="1">
        <v>23</v>
      </c>
      <c r="U1686" s="1">
        <v>25</v>
      </c>
      <c r="V1686" s="1">
        <v>43</v>
      </c>
      <c r="W1686" s="1">
        <v>134</v>
      </c>
      <c r="X1686" s="2"/>
      <c r="Y1686" s="22" t="s">
        <v>402</v>
      </c>
      <c r="Z1686" s="1">
        <v>29</v>
      </c>
      <c r="AA1686" s="1">
        <v>38</v>
      </c>
      <c r="AB1686" s="1">
        <v>30</v>
      </c>
      <c r="AC1686" s="1">
        <v>37</v>
      </c>
      <c r="AD1686" s="1">
        <v>134</v>
      </c>
      <c r="AE1686" s="2"/>
      <c r="AF1686" s="22" t="s">
        <v>402</v>
      </c>
      <c r="AG1686" s="1">
        <v>70</v>
      </c>
      <c r="AH1686" s="1">
        <v>64</v>
      </c>
      <c r="AI1686" s="1">
        <v>134</v>
      </c>
    </row>
    <row r="1687" spans="1:35" x14ac:dyDescent="0.35">
      <c r="A1687" s="23" t="s">
        <v>403</v>
      </c>
      <c r="B1687" s="27" t="s">
        <v>403</v>
      </c>
      <c r="C1687" s="1">
        <v>2</v>
      </c>
      <c r="D1687" s="1">
        <v>11</v>
      </c>
      <c r="E1687" s="1">
        <v>12</v>
      </c>
      <c r="F1687" s="1">
        <v>25</v>
      </c>
      <c r="G1687" s="2"/>
      <c r="H1687" s="22" t="s">
        <v>403</v>
      </c>
      <c r="I1687" s="1">
        <v>1</v>
      </c>
      <c r="J1687" s="1">
        <v>10</v>
      </c>
      <c r="K1687" s="1">
        <v>11</v>
      </c>
      <c r="L1687" s="1">
        <v>1</v>
      </c>
      <c r="M1687" s="1">
        <v>0</v>
      </c>
      <c r="N1687" s="1">
        <v>2</v>
      </c>
      <c r="O1687" s="1">
        <v>25</v>
      </c>
      <c r="P1687" s="2"/>
      <c r="Q1687" s="22" t="s">
        <v>403</v>
      </c>
      <c r="R1687" s="1">
        <v>2</v>
      </c>
      <c r="S1687" s="1">
        <v>4</v>
      </c>
      <c r="T1687" s="1">
        <v>5</v>
      </c>
      <c r="U1687" s="1">
        <v>4</v>
      </c>
      <c r="V1687" s="1">
        <v>10</v>
      </c>
      <c r="W1687" s="1">
        <v>25</v>
      </c>
      <c r="X1687" s="2"/>
      <c r="Y1687" s="22" t="s">
        <v>403</v>
      </c>
      <c r="Z1687" s="1">
        <v>8</v>
      </c>
      <c r="AA1687" s="1">
        <v>7</v>
      </c>
      <c r="AB1687" s="1">
        <v>3</v>
      </c>
      <c r="AC1687" s="1">
        <v>7</v>
      </c>
      <c r="AD1687" s="1">
        <v>25</v>
      </c>
      <c r="AE1687" s="2"/>
      <c r="AF1687" s="22" t="s">
        <v>403</v>
      </c>
      <c r="AG1687" s="1">
        <v>17</v>
      </c>
      <c r="AH1687" s="1">
        <v>8</v>
      </c>
      <c r="AI1687" s="1">
        <v>25</v>
      </c>
    </row>
    <row r="1688" spans="1:35" x14ac:dyDescent="0.35">
      <c r="A1688" s="23" t="s">
        <v>4</v>
      </c>
      <c r="B1688" s="27" t="s">
        <v>4</v>
      </c>
      <c r="C1688" s="1">
        <v>68</v>
      </c>
      <c r="D1688" s="1">
        <v>485</v>
      </c>
      <c r="E1688" s="1">
        <v>459</v>
      </c>
      <c r="F1688" s="3">
        <v>1012</v>
      </c>
      <c r="G1688" s="2"/>
      <c r="H1688" s="22" t="s">
        <v>4</v>
      </c>
      <c r="I1688" s="1">
        <v>86</v>
      </c>
      <c r="J1688" s="1">
        <v>399</v>
      </c>
      <c r="K1688" s="1">
        <v>363</v>
      </c>
      <c r="L1688" s="1">
        <v>96</v>
      </c>
      <c r="M1688" s="1">
        <v>26</v>
      </c>
      <c r="N1688" s="1">
        <v>42</v>
      </c>
      <c r="O1688" s="3">
        <v>1012</v>
      </c>
      <c r="P1688" s="2"/>
      <c r="Q1688" s="22" t="s">
        <v>4</v>
      </c>
      <c r="R1688" s="1">
        <v>149</v>
      </c>
      <c r="S1688" s="1">
        <v>171</v>
      </c>
      <c r="T1688" s="1">
        <v>183</v>
      </c>
      <c r="U1688" s="1">
        <v>198</v>
      </c>
      <c r="V1688" s="1">
        <v>311</v>
      </c>
      <c r="W1688" s="3">
        <v>1012</v>
      </c>
      <c r="X1688" s="2"/>
      <c r="Y1688" s="22" t="s">
        <v>4</v>
      </c>
      <c r="Z1688" s="1">
        <v>200</v>
      </c>
      <c r="AA1688" s="1">
        <v>259</v>
      </c>
      <c r="AB1688" s="1">
        <v>186</v>
      </c>
      <c r="AC1688" s="1">
        <v>367</v>
      </c>
      <c r="AD1688" s="3">
        <v>1012</v>
      </c>
      <c r="AE1688" s="2"/>
      <c r="AF1688" s="22" t="s">
        <v>4</v>
      </c>
      <c r="AG1688" s="1">
        <v>483</v>
      </c>
      <c r="AH1688" s="1">
        <v>529</v>
      </c>
      <c r="AI1688" s="3">
        <v>1012</v>
      </c>
    </row>
    <row r="1689" spans="1:35" x14ac:dyDescent="0.35">
      <c r="A1689" s="5" t="s">
        <v>452</v>
      </c>
      <c r="B1689" s="5" t="s">
        <v>452</v>
      </c>
      <c r="C1689" s="4"/>
      <c r="D1689" s="4"/>
      <c r="E1689" s="4"/>
      <c r="F1689" s="4"/>
      <c r="G1689" s="4"/>
      <c r="H1689" s="22"/>
      <c r="I1689" s="4"/>
      <c r="J1689" s="4"/>
      <c r="K1689" s="4"/>
      <c r="L1689" s="4"/>
      <c r="M1689" s="4"/>
      <c r="N1689" s="4"/>
      <c r="O1689" s="4"/>
      <c r="P1689" s="4"/>
      <c r="Q1689" s="22"/>
      <c r="R1689" s="4"/>
      <c r="S1689" s="4"/>
      <c r="T1689" s="4"/>
      <c r="U1689" s="4"/>
      <c r="V1689" s="4"/>
      <c r="W1689" s="4"/>
      <c r="X1689" s="4"/>
      <c r="Y1689" s="22"/>
      <c r="Z1689" s="4"/>
      <c r="AA1689" s="4"/>
      <c r="AB1689" s="4"/>
      <c r="AC1689" s="4"/>
      <c r="AD1689" s="4"/>
      <c r="AE1689" s="4"/>
      <c r="AF1689" s="22"/>
      <c r="AG1689" s="4"/>
      <c r="AH1689" s="4"/>
      <c r="AI1689" s="4"/>
    </row>
    <row r="1690" spans="1:35" ht="58" x14ac:dyDescent="0.35">
      <c r="A1690" s="23" t="s">
        <v>673</v>
      </c>
      <c r="B1690" s="10" t="s">
        <v>404</v>
      </c>
      <c r="C1690" s="1"/>
      <c r="D1690" s="1"/>
      <c r="E1690" s="1"/>
      <c r="F1690" s="1"/>
      <c r="G1690" s="2"/>
      <c r="H1690" s="22" t="s">
        <v>404</v>
      </c>
      <c r="I1690" s="1"/>
      <c r="J1690" s="1"/>
      <c r="K1690" s="1"/>
      <c r="L1690" s="1"/>
      <c r="M1690" s="1"/>
      <c r="N1690" s="1"/>
      <c r="O1690" s="1"/>
      <c r="P1690" s="2"/>
      <c r="Q1690" s="22" t="s">
        <v>404</v>
      </c>
      <c r="R1690" s="1"/>
      <c r="S1690" s="1"/>
      <c r="T1690" s="1"/>
      <c r="U1690" s="1"/>
      <c r="V1690" s="1"/>
      <c r="W1690" s="1"/>
      <c r="X1690" s="2"/>
      <c r="Y1690" s="22" t="s">
        <v>404</v>
      </c>
      <c r="Z1690" s="1"/>
      <c r="AA1690" s="1"/>
      <c r="AB1690" s="1"/>
      <c r="AC1690" s="1"/>
      <c r="AD1690" s="1"/>
      <c r="AE1690" s="2"/>
      <c r="AF1690" s="22" t="s">
        <v>404</v>
      </c>
      <c r="AG1690" s="1"/>
      <c r="AH1690" s="1"/>
      <c r="AI1690" s="1"/>
    </row>
    <row r="1691" spans="1:35" x14ac:dyDescent="0.35">
      <c r="A1691" s="23" t="s">
        <v>7</v>
      </c>
      <c r="B1691" s="27" t="s">
        <v>7</v>
      </c>
      <c r="C1691" s="1">
        <v>11</v>
      </c>
      <c r="D1691" s="1">
        <v>22</v>
      </c>
      <c r="E1691" s="1">
        <v>18</v>
      </c>
      <c r="F1691" s="1">
        <v>51</v>
      </c>
      <c r="G1691" s="2"/>
      <c r="H1691" s="22" t="s">
        <v>7</v>
      </c>
      <c r="I1691" s="1">
        <v>3</v>
      </c>
      <c r="J1691" s="1">
        <v>19</v>
      </c>
      <c r="K1691" s="1">
        <v>18</v>
      </c>
      <c r="L1691" s="1">
        <v>0</v>
      </c>
      <c r="M1691" s="1">
        <v>2</v>
      </c>
      <c r="N1691" s="1">
        <v>9</v>
      </c>
      <c r="O1691" s="1">
        <v>51</v>
      </c>
      <c r="P1691" s="2"/>
      <c r="Q1691" s="22" t="s">
        <v>7</v>
      </c>
      <c r="R1691" s="1">
        <v>8</v>
      </c>
      <c r="S1691" s="1">
        <v>9</v>
      </c>
      <c r="T1691" s="1">
        <v>9</v>
      </c>
      <c r="U1691" s="1">
        <v>12</v>
      </c>
      <c r="V1691" s="1">
        <v>13</v>
      </c>
      <c r="W1691" s="1">
        <v>51</v>
      </c>
      <c r="X1691" s="2"/>
      <c r="Y1691" s="22" t="s">
        <v>7</v>
      </c>
      <c r="Z1691" s="1">
        <v>11</v>
      </c>
      <c r="AA1691" s="1">
        <v>12</v>
      </c>
      <c r="AB1691" s="1">
        <v>18</v>
      </c>
      <c r="AC1691" s="1">
        <v>10</v>
      </c>
      <c r="AD1691" s="1">
        <v>51</v>
      </c>
      <c r="AE1691" s="2"/>
      <c r="AF1691" s="22" t="s">
        <v>7</v>
      </c>
      <c r="AG1691" s="1">
        <v>28</v>
      </c>
      <c r="AH1691" s="1">
        <v>23</v>
      </c>
      <c r="AI1691" s="1">
        <v>51</v>
      </c>
    </row>
    <row r="1692" spans="1:35" x14ac:dyDescent="0.35">
      <c r="A1692" s="23" t="s">
        <v>35</v>
      </c>
      <c r="B1692" s="27" t="s">
        <v>35</v>
      </c>
      <c r="C1692" s="1">
        <v>42</v>
      </c>
      <c r="D1692" s="1">
        <v>286</v>
      </c>
      <c r="E1692" s="1">
        <v>316</v>
      </c>
      <c r="F1692" s="1">
        <v>644</v>
      </c>
      <c r="G1692" s="2"/>
      <c r="H1692" s="22" t="s">
        <v>35</v>
      </c>
      <c r="I1692" s="1">
        <v>31</v>
      </c>
      <c r="J1692" s="1">
        <v>255</v>
      </c>
      <c r="K1692" s="1">
        <v>229</v>
      </c>
      <c r="L1692" s="1">
        <v>87</v>
      </c>
      <c r="M1692" s="1">
        <v>17</v>
      </c>
      <c r="N1692" s="1">
        <v>25</v>
      </c>
      <c r="O1692" s="1">
        <v>644</v>
      </c>
      <c r="P1692" s="2"/>
      <c r="Q1692" s="22" t="s">
        <v>35</v>
      </c>
      <c r="R1692" s="1">
        <v>98</v>
      </c>
      <c r="S1692" s="1">
        <v>101</v>
      </c>
      <c r="T1692" s="1">
        <v>110</v>
      </c>
      <c r="U1692" s="1">
        <v>125</v>
      </c>
      <c r="V1692" s="1">
        <v>210</v>
      </c>
      <c r="W1692" s="1">
        <v>644</v>
      </c>
      <c r="X1692" s="2"/>
      <c r="Y1692" s="22" t="s">
        <v>35</v>
      </c>
      <c r="Z1692" s="1">
        <v>115</v>
      </c>
      <c r="AA1692" s="1">
        <v>219</v>
      </c>
      <c r="AB1692" s="1">
        <v>99</v>
      </c>
      <c r="AC1692" s="1">
        <v>211</v>
      </c>
      <c r="AD1692" s="1">
        <v>644</v>
      </c>
      <c r="AE1692" s="2"/>
      <c r="AF1692" s="22" t="s">
        <v>35</v>
      </c>
      <c r="AG1692" s="1">
        <v>297</v>
      </c>
      <c r="AH1692" s="1">
        <v>347</v>
      </c>
      <c r="AI1692" s="1">
        <v>644</v>
      </c>
    </row>
    <row r="1693" spans="1:35" x14ac:dyDescent="0.35">
      <c r="A1693" s="23" t="s">
        <v>405</v>
      </c>
      <c r="B1693" s="27" t="s">
        <v>405</v>
      </c>
      <c r="C1693" s="1">
        <v>15</v>
      </c>
      <c r="D1693" s="1">
        <v>177</v>
      </c>
      <c r="E1693" s="1">
        <v>125</v>
      </c>
      <c r="F1693" s="1">
        <v>317</v>
      </c>
      <c r="G1693" s="2"/>
      <c r="H1693" s="22" t="s">
        <v>405</v>
      </c>
      <c r="I1693" s="1">
        <v>52</v>
      </c>
      <c r="J1693" s="1">
        <v>125</v>
      </c>
      <c r="K1693" s="1">
        <v>116</v>
      </c>
      <c r="L1693" s="1">
        <v>9</v>
      </c>
      <c r="M1693" s="1">
        <v>7</v>
      </c>
      <c r="N1693" s="1">
        <v>8</v>
      </c>
      <c r="O1693" s="1">
        <v>317</v>
      </c>
      <c r="P1693" s="2"/>
      <c r="Q1693" s="22" t="s">
        <v>405</v>
      </c>
      <c r="R1693" s="1">
        <v>43</v>
      </c>
      <c r="S1693" s="1">
        <v>61</v>
      </c>
      <c r="T1693" s="1">
        <v>64</v>
      </c>
      <c r="U1693" s="1">
        <v>61</v>
      </c>
      <c r="V1693" s="1">
        <v>88</v>
      </c>
      <c r="W1693" s="1">
        <v>317</v>
      </c>
      <c r="X1693" s="2"/>
      <c r="Y1693" s="22" t="s">
        <v>405</v>
      </c>
      <c r="Z1693" s="1">
        <v>74</v>
      </c>
      <c r="AA1693" s="1">
        <v>28</v>
      </c>
      <c r="AB1693" s="1">
        <v>69</v>
      </c>
      <c r="AC1693" s="1">
        <v>146</v>
      </c>
      <c r="AD1693" s="1">
        <v>317</v>
      </c>
      <c r="AE1693" s="2"/>
      <c r="AF1693" s="22" t="s">
        <v>405</v>
      </c>
      <c r="AG1693" s="1">
        <v>158</v>
      </c>
      <c r="AH1693" s="1">
        <v>159</v>
      </c>
      <c r="AI1693" s="1">
        <v>317</v>
      </c>
    </row>
    <row r="1694" spans="1:35" x14ac:dyDescent="0.35">
      <c r="A1694" s="23" t="s">
        <v>4</v>
      </c>
      <c r="B1694" s="27" t="s">
        <v>4</v>
      </c>
      <c r="C1694" s="1">
        <v>68</v>
      </c>
      <c r="D1694" s="1">
        <v>485</v>
      </c>
      <c r="E1694" s="1">
        <v>459</v>
      </c>
      <c r="F1694" s="3">
        <v>1012</v>
      </c>
      <c r="G1694" s="2"/>
      <c r="H1694" s="22" t="s">
        <v>4</v>
      </c>
      <c r="I1694" s="1">
        <v>86</v>
      </c>
      <c r="J1694" s="1">
        <v>399</v>
      </c>
      <c r="K1694" s="1">
        <v>363</v>
      </c>
      <c r="L1694" s="1">
        <v>96</v>
      </c>
      <c r="M1694" s="1">
        <v>26</v>
      </c>
      <c r="N1694" s="1">
        <v>42</v>
      </c>
      <c r="O1694" s="3">
        <v>1012</v>
      </c>
      <c r="P1694" s="2"/>
      <c r="Q1694" s="22" t="s">
        <v>4</v>
      </c>
      <c r="R1694" s="1">
        <v>149</v>
      </c>
      <c r="S1694" s="1">
        <v>171</v>
      </c>
      <c r="T1694" s="1">
        <v>183</v>
      </c>
      <c r="U1694" s="1">
        <v>198</v>
      </c>
      <c r="V1694" s="1">
        <v>311</v>
      </c>
      <c r="W1694" s="3">
        <v>1012</v>
      </c>
      <c r="X1694" s="2"/>
      <c r="Y1694" s="22" t="s">
        <v>4</v>
      </c>
      <c r="Z1694" s="1">
        <v>200</v>
      </c>
      <c r="AA1694" s="1">
        <v>259</v>
      </c>
      <c r="AB1694" s="1">
        <v>186</v>
      </c>
      <c r="AC1694" s="1">
        <v>367</v>
      </c>
      <c r="AD1694" s="3">
        <v>1012</v>
      </c>
      <c r="AE1694" s="2"/>
      <c r="AF1694" s="22" t="s">
        <v>4</v>
      </c>
      <c r="AG1694" s="1">
        <v>483</v>
      </c>
      <c r="AH1694" s="1">
        <v>529</v>
      </c>
      <c r="AI1694" s="3">
        <v>1012</v>
      </c>
    </row>
    <row r="1695" spans="1:35" x14ac:dyDescent="0.35">
      <c r="A1695" s="5" t="s">
        <v>452</v>
      </c>
      <c r="B1695" s="5" t="s">
        <v>452</v>
      </c>
      <c r="C1695" s="4"/>
      <c r="D1695" s="4"/>
      <c r="E1695" s="4"/>
      <c r="F1695" s="4"/>
      <c r="G1695" s="4"/>
      <c r="H1695" s="22"/>
      <c r="I1695" s="4"/>
      <c r="J1695" s="4"/>
      <c r="K1695" s="4"/>
      <c r="L1695" s="4"/>
      <c r="M1695" s="4"/>
      <c r="N1695" s="4"/>
      <c r="O1695" s="4"/>
      <c r="P1695" s="4"/>
      <c r="Q1695" s="22"/>
      <c r="R1695" s="4"/>
      <c r="S1695" s="4"/>
      <c r="T1695" s="4"/>
      <c r="U1695" s="4"/>
      <c r="V1695" s="4"/>
      <c r="W1695" s="4"/>
      <c r="X1695" s="4"/>
      <c r="Y1695" s="22"/>
      <c r="Z1695" s="4"/>
      <c r="AA1695" s="4"/>
      <c r="AB1695" s="4"/>
      <c r="AC1695" s="4"/>
      <c r="AD1695" s="4"/>
      <c r="AE1695" s="4"/>
      <c r="AF1695" s="22"/>
      <c r="AG1695" s="4"/>
      <c r="AH1695" s="4"/>
      <c r="AI1695" s="4"/>
    </row>
    <row r="1696" spans="1:35" ht="58" x14ac:dyDescent="0.35">
      <c r="A1696" s="23" t="s">
        <v>674</v>
      </c>
      <c r="B1696" s="10" t="s">
        <v>406</v>
      </c>
      <c r="C1696" s="1"/>
      <c r="D1696" s="1"/>
      <c r="E1696" s="1"/>
      <c r="F1696" s="1"/>
      <c r="G1696" s="2"/>
      <c r="H1696" s="22" t="s">
        <v>406</v>
      </c>
      <c r="I1696" s="1"/>
      <c r="J1696" s="1"/>
      <c r="K1696" s="1"/>
      <c r="L1696" s="1"/>
      <c r="M1696" s="1"/>
      <c r="N1696" s="1"/>
      <c r="O1696" s="1"/>
      <c r="P1696" s="2"/>
      <c r="Q1696" s="22" t="s">
        <v>406</v>
      </c>
      <c r="R1696" s="1"/>
      <c r="S1696" s="1"/>
      <c r="T1696" s="1"/>
      <c r="U1696" s="1"/>
      <c r="V1696" s="1"/>
      <c r="W1696" s="1"/>
      <c r="X1696" s="2"/>
      <c r="Y1696" s="22" t="s">
        <v>406</v>
      </c>
      <c r="Z1696" s="1"/>
      <c r="AA1696" s="1"/>
      <c r="AB1696" s="1"/>
      <c r="AC1696" s="1"/>
      <c r="AD1696" s="1"/>
      <c r="AE1696" s="2"/>
      <c r="AF1696" s="22" t="s">
        <v>406</v>
      </c>
      <c r="AG1696" s="1"/>
      <c r="AH1696" s="1"/>
      <c r="AI1696" s="1"/>
    </row>
    <row r="1697" spans="1:35" x14ac:dyDescent="0.35">
      <c r="A1697" s="23">
        <v>1</v>
      </c>
      <c r="B1697" s="13" t="s">
        <v>407</v>
      </c>
      <c r="C1697" s="1">
        <v>9</v>
      </c>
      <c r="D1697" s="1">
        <v>44</v>
      </c>
      <c r="E1697" s="1">
        <v>26</v>
      </c>
      <c r="F1697" s="1">
        <v>79</v>
      </c>
      <c r="G1697" s="2"/>
      <c r="H1697" s="22" t="s">
        <v>407</v>
      </c>
      <c r="I1697" s="1">
        <v>5</v>
      </c>
      <c r="J1697" s="1">
        <v>39</v>
      </c>
      <c r="K1697" s="1">
        <v>21</v>
      </c>
      <c r="L1697" s="1">
        <v>5</v>
      </c>
      <c r="M1697" s="1">
        <v>6</v>
      </c>
      <c r="N1697" s="1">
        <v>3</v>
      </c>
      <c r="O1697" s="1">
        <v>79</v>
      </c>
      <c r="P1697" s="2"/>
      <c r="Q1697" s="22" t="s">
        <v>407</v>
      </c>
      <c r="R1697" s="1">
        <v>11</v>
      </c>
      <c r="S1697" s="1">
        <v>14</v>
      </c>
      <c r="T1697" s="1">
        <v>18</v>
      </c>
      <c r="U1697" s="1">
        <v>12</v>
      </c>
      <c r="V1697" s="1">
        <v>24</v>
      </c>
      <c r="W1697" s="1">
        <v>79</v>
      </c>
      <c r="X1697" s="2"/>
      <c r="Y1697" s="22" t="s">
        <v>407</v>
      </c>
      <c r="Z1697" s="1">
        <v>15</v>
      </c>
      <c r="AA1697" s="1">
        <v>29</v>
      </c>
      <c r="AB1697" s="1">
        <v>11</v>
      </c>
      <c r="AC1697" s="1">
        <v>24</v>
      </c>
      <c r="AD1697" s="1">
        <v>79</v>
      </c>
      <c r="AE1697" s="2"/>
      <c r="AF1697" s="22" t="s">
        <v>407</v>
      </c>
      <c r="AG1697" s="1">
        <v>34</v>
      </c>
      <c r="AH1697" s="1">
        <v>45</v>
      </c>
      <c r="AI1697" s="1">
        <v>79</v>
      </c>
    </row>
    <row r="1698" spans="1:35" x14ac:dyDescent="0.35">
      <c r="A1698" s="23">
        <v>2</v>
      </c>
      <c r="B1698" s="13"/>
      <c r="C1698" s="1">
        <v>3</v>
      </c>
      <c r="D1698" s="1">
        <v>121</v>
      </c>
      <c r="E1698" s="1">
        <v>109</v>
      </c>
      <c r="F1698" s="1">
        <v>233</v>
      </c>
      <c r="G1698" s="2"/>
      <c r="H1698" s="22"/>
      <c r="I1698" s="1">
        <v>20</v>
      </c>
      <c r="J1698" s="1">
        <v>101</v>
      </c>
      <c r="K1698" s="1">
        <v>90</v>
      </c>
      <c r="L1698" s="1">
        <v>19</v>
      </c>
      <c r="M1698" s="1">
        <v>2</v>
      </c>
      <c r="N1698" s="1">
        <v>1</v>
      </c>
      <c r="O1698" s="1">
        <v>233</v>
      </c>
      <c r="P1698" s="2"/>
      <c r="Q1698" s="22"/>
      <c r="R1698" s="1">
        <v>44</v>
      </c>
      <c r="S1698" s="1">
        <v>44</v>
      </c>
      <c r="T1698" s="1">
        <v>38</v>
      </c>
      <c r="U1698" s="1">
        <v>50</v>
      </c>
      <c r="V1698" s="1">
        <v>57</v>
      </c>
      <c r="W1698" s="1">
        <v>233</v>
      </c>
      <c r="X1698" s="2"/>
      <c r="Y1698" s="22"/>
      <c r="Z1698" s="1">
        <v>48</v>
      </c>
      <c r="AA1698" s="1">
        <v>71</v>
      </c>
      <c r="AB1698" s="1">
        <v>30</v>
      </c>
      <c r="AC1698" s="1">
        <v>84</v>
      </c>
      <c r="AD1698" s="1">
        <v>233</v>
      </c>
      <c r="AE1698" s="2"/>
      <c r="AF1698" s="22"/>
      <c r="AG1698" s="1">
        <v>111</v>
      </c>
      <c r="AH1698" s="1">
        <v>122</v>
      </c>
      <c r="AI1698" s="1">
        <v>233</v>
      </c>
    </row>
    <row r="1699" spans="1:35" x14ac:dyDescent="0.35">
      <c r="A1699" s="23">
        <v>3</v>
      </c>
      <c r="B1699" s="13"/>
      <c r="C1699" s="1">
        <v>29</v>
      </c>
      <c r="D1699" s="1">
        <v>193</v>
      </c>
      <c r="E1699" s="1">
        <v>200</v>
      </c>
      <c r="F1699" s="1">
        <v>422</v>
      </c>
      <c r="G1699" s="2"/>
      <c r="H1699" s="22"/>
      <c r="I1699" s="1">
        <v>44</v>
      </c>
      <c r="J1699" s="1">
        <v>149</v>
      </c>
      <c r="K1699" s="1">
        <v>156</v>
      </c>
      <c r="L1699" s="1">
        <v>44</v>
      </c>
      <c r="M1699" s="1">
        <v>9</v>
      </c>
      <c r="N1699" s="1">
        <v>20</v>
      </c>
      <c r="O1699" s="1">
        <v>422</v>
      </c>
      <c r="P1699" s="2"/>
      <c r="Q1699" s="22"/>
      <c r="R1699" s="1">
        <v>59</v>
      </c>
      <c r="S1699" s="1">
        <v>70</v>
      </c>
      <c r="T1699" s="1">
        <v>77</v>
      </c>
      <c r="U1699" s="1">
        <v>77</v>
      </c>
      <c r="V1699" s="1">
        <v>139</v>
      </c>
      <c r="W1699" s="1">
        <v>422</v>
      </c>
      <c r="X1699" s="2"/>
      <c r="Y1699" s="22"/>
      <c r="Z1699" s="1">
        <v>76</v>
      </c>
      <c r="AA1699" s="1">
        <v>114</v>
      </c>
      <c r="AB1699" s="1">
        <v>84</v>
      </c>
      <c r="AC1699" s="1">
        <v>148</v>
      </c>
      <c r="AD1699" s="1">
        <v>422</v>
      </c>
      <c r="AE1699" s="2"/>
      <c r="AF1699" s="22"/>
      <c r="AG1699" s="1">
        <v>190</v>
      </c>
      <c r="AH1699" s="1">
        <v>232</v>
      </c>
      <c r="AI1699" s="1">
        <v>422</v>
      </c>
    </row>
    <row r="1700" spans="1:35" x14ac:dyDescent="0.35">
      <c r="A1700" s="23">
        <v>4</v>
      </c>
      <c r="B1700" s="13"/>
      <c r="C1700" s="1">
        <v>26</v>
      </c>
      <c r="D1700" s="1">
        <v>116</v>
      </c>
      <c r="E1700" s="1">
        <v>112</v>
      </c>
      <c r="F1700" s="1">
        <v>254</v>
      </c>
      <c r="G1700" s="2"/>
      <c r="H1700" s="22"/>
      <c r="I1700" s="1">
        <v>16</v>
      </c>
      <c r="J1700" s="1">
        <v>100</v>
      </c>
      <c r="K1700" s="1">
        <v>86</v>
      </c>
      <c r="L1700" s="1">
        <v>26</v>
      </c>
      <c r="M1700" s="1">
        <v>9</v>
      </c>
      <c r="N1700" s="1">
        <v>17</v>
      </c>
      <c r="O1700" s="1">
        <v>254</v>
      </c>
      <c r="P1700" s="2"/>
      <c r="Q1700" s="22"/>
      <c r="R1700" s="1">
        <v>32</v>
      </c>
      <c r="S1700" s="1">
        <v>38</v>
      </c>
      <c r="T1700" s="1">
        <v>45</v>
      </c>
      <c r="U1700" s="1">
        <v>55</v>
      </c>
      <c r="V1700" s="1">
        <v>84</v>
      </c>
      <c r="W1700" s="1">
        <v>254</v>
      </c>
      <c r="X1700" s="2"/>
      <c r="Y1700" s="22"/>
      <c r="Z1700" s="1">
        <v>57</v>
      </c>
      <c r="AA1700" s="1">
        <v>38</v>
      </c>
      <c r="AB1700" s="1">
        <v>57</v>
      </c>
      <c r="AC1700" s="1">
        <v>102</v>
      </c>
      <c r="AD1700" s="1">
        <v>254</v>
      </c>
      <c r="AE1700" s="2"/>
      <c r="AF1700" s="22"/>
      <c r="AG1700" s="1">
        <v>137</v>
      </c>
      <c r="AH1700" s="1">
        <v>117</v>
      </c>
      <c r="AI1700" s="1">
        <v>254</v>
      </c>
    </row>
    <row r="1701" spans="1:35" x14ac:dyDescent="0.35">
      <c r="A1701" s="23">
        <v>5</v>
      </c>
      <c r="B1701" s="13" t="s">
        <v>408</v>
      </c>
      <c r="C1701" s="1">
        <v>1</v>
      </c>
      <c r="D1701" s="1">
        <v>11</v>
      </c>
      <c r="E1701" s="1">
        <v>12</v>
      </c>
      <c r="F1701" s="1">
        <v>24</v>
      </c>
      <c r="G1701" s="2"/>
      <c r="H1701" s="22" t="s">
        <v>408</v>
      </c>
      <c r="I1701" s="1">
        <v>1</v>
      </c>
      <c r="J1701" s="1">
        <v>10</v>
      </c>
      <c r="K1701" s="1">
        <v>10</v>
      </c>
      <c r="L1701" s="1">
        <v>2</v>
      </c>
      <c r="M1701" s="1">
        <v>0</v>
      </c>
      <c r="N1701" s="1">
        <v>1</v>
      </c>
      <c r="O1701" s="1">
        <v>24</v>
      </c>
      <c r="P1701" s="2"/>
      <c r="Q1701" s="22" t="s">
        <v>408</v>
      </c>
      <c r="R1701" s="1">
        <v>3</v>
      </c>
      <c r="S1701" s="1">
        <v>5</v>
      </c>
      <c r="T1701" s="1">
        <v>5</v>
      </c>
      <c r="U1701" s="1">
        <v>4</v>
      </c>
      <c r="V1701" s="1">
        <v>7</v>
      </c>
      <c r="W1701" s="1">
        <v>24</v>
      </c>
      <c r="X1701" s="2"/>
      <c r="Y1701" s="22" t="s">
        <v>408</v>
      </c>
      <c r="Z1701" s="1">
        <v>4</v>
      </c>
      <c r="AA1701" s="1">
        <v>7</v>
      </c>
      <c r="AB1701" s="1">
        <v>4</v>
      </c>
      <c r="AC1701" s="1">
        <v>9</v>
      </c>
      <c r="AD1701" s="1">
        <v>24</v>
      </c>
      <c r="AE1701" s="2"/>
      <c r="AF1701" s="22" t="s">
        <v>408</v>
      </c>
      <c r="AG1701" s="1">
        <v>11</v>
      </c>
      <c r="AH1701" s="1">
        <v>13</v>
      </c>
      <c r="AI1701" s="1">
        <v>24</v>
      </c>
    </row>
    <row r="1702" spans="1:35" x14ac:dyDescent="0.35">
      <c r="A1702" s="23" t="s">
        <v>4</v>
      </c>
      <c r="B1702" s="13" t="s">
        <v>4</v>
      </c>
      <c r="C1702" s="1">
        <v>68</v>
      </c>
      <c r="D1702" s="1">
        <v>485</v>
      </c>
      <c r="E1702" s="1">
        <v>459</v>
      </c>
      <c r="F1702" s="3">
        <v>1012</v>
      </c>
      <c r="G1702" s="2"/>
      <c r="H1702" s="22" t="s">
        <v>4</v>
      </c>
      <c r="I1702" s="1">
        <v>86</v>
      </c>
      <c r="J1702" s="1">
        <v>399</v>
      </c>
      <c r="K1702" s="1">
        <v>363</v>
      </c>
      <c r="L1702" s="1">
        <v>96</v>
      </c>
      <c r="M1702" s="1">
        <v>26</v>
      </c>
      <c r="N1702" s="1">
        <v>42</v>
      </c>
      <c r="O1702" s="3">
        <v>1012</v>
      </c>
      <c r="P1702" s="2"/>
      <c r="Q1702" s="22" t="s">
        <v>4</v>
      </c>
      <c r="R1702" s="1">
        <v>149</v>
      </c>
      <c r="S1702" s="1">
        <v>171</v>
      </c>
      <c r="T1702" s="1">
        <v>183</v>
      </c>
      <c r="U1702" s="1">
        <v>198</v>
      </c>
      <c r="V1702" s="1">
        <v>311</v>
      </c>
      <c r="W1702" s="3">
        <v>1012</v>
      </c>
      <c r="X1702" s="2"/>
      <c r="Y1702" s="22" t="s">
        <v>4</v>
      </c>
      <c r="Z1702" s="1">
        <v>200</v>
      </c>
      <c r="AA1702" s="1">
        <v>259</v>
      </c>
      <c r="AB1702" s="1">
        <v>186</v>
      </c>
      <c r="AC1702" s="1">
        <v>367</v>
      </c>
      <c r="AD1702" s="3">
        <v>1012</v>
      </c>
      <c r="AE1702" s="2"/>
      <c r="AF1702" s="22" t="s">
        <v>4</v>
      </c>
      <c r="AG1702" s="1">
        <v>483</v>
      </c>
      <c r="AH1702" s="1">
        <v>529</v>
      </c>
      <c r="AI1702" s="3">
        <v>1012</v>
      </c>
    </row>
    <row r="1703" spans="1:35" x14ac:dyDescent="0.35">
      <c r="A1703" s="5" t="s">
        <v>452</v>
      </c>
      <c r="B1703" s="5" t="s">
        <v>452</v>
      </c>
      <c r="C1703" s="4"/>
      <c r="D1703" s="4"/>
      <c r="E1703" s="4"/>
      <c r="F1703" s="4"/>
      <c r="G1703" s="4"/>
      <c r="H1703" s="22"/>
      <c r="I1703" s="4"/>
      <c r="J1703" s="4"/>
      <c r="K1703" s="4"/>
      <c r="L1703" s="4"/>
      <c r="M1703" s="4"/>
      <c r="N1703" s="4"/>
      <c r="O1703" s="4"/>
      <c r="P1703" s="4"/>
      <c r="Q1703" s="22"/>
      <c r="R1703" s="4"/>
      <c r="S1703" s="4"/>
      <c r="T1703" s="4"/>
      <c r="U1703" s="4"/>
      <c r="V1703" s="4"/>
      <c r="W1703" s="4"/>
      <c r="X1703" s="4"/>
      <c r="Y1703" s="22"/>
      <c r="Z1703" s="4"/>
      <c r="AA1703" s="4"/>
      <c r="AB1703" s="4"/>
      <c r="AC1703" s="4"/>
      <c r="AD1703" s="4"/>
      <c r="AE1703" s="4"/>
      <c r="AF1703" s="22"/>
      <c r="AG1703" s="4"/>
      <c r="AH1703" s="4"/>
      <c r="AI1703" s="4"/>
    </row>
    <row r="1704" spans="1:35" ht="72.5" x14ac:dyDescent="0.35">
      <c r="A1704" s="23" t="s">
        <v>675</v>
      </c>
      <c r="B1704" s="10" t="s">
        <v>409</v>
      </c>
      <c r="C1704" s="1"/>
      <c r="D1704" s="1"/>
      <c r="E1704" s="1"/>
      <c r="F1704" s="1"/>
      <c r="G1704" s="2"/>
      <c r="H1704" s="22" t="s">
        <v>409</v>
      </c>
      <c r="I1704" s="1"/>
      <c r="J1704" s="1"/>
      <c r="K1704" s="1"/>
      <c r="L1704" s="1"/>
      <c r="M1704" s="1"/>
      <c r="N1704" s="1"/>
      <c r="O1704" s="1"/>
      <c r="P1704" s="2"/>
      <c r="Q1704" s="22" t="s">
        <v>409</v>
      </c>
      <c r="R1704" s="1"/>
      <c r="S1704" s="1"/>
      <c r="T1704" s="1"/>
      <c r="U1704" s="1"/>
      <c r="V1704" s="1"/>
      <c r="W1704" s="1"/>
      <c r="X1704" s="2"/>
      <c r="Y1704" s="22" t="s">
        <v>409</v>
      </c>
      <c r="Z1704" s="1"/>
      <c r="AA1704" s="1"/>
      <c r="AB1704" s="1"/>
      <c r="AC1704" s="1"/>
      <c r="AD1704" s="1"/>
      <c r="AE1704" s="2"/>
      <c r="AF1704" s="22" t="s">
        <v>409</v>
      </c>
      <c r="AG1704" s="1"/>
      <c r="AH1704" s="1"/>
      <c r="AI1704" s="1"/>
    </row>
    <row r="1705" spans="1:35" x14ac:dyDescent="0.35">
      <c r="A1705" s="23">
        <v>1</v>
      </c>
      <c r="B1705" s="27">
        <v>1</v>
      </c>
      <c r="C1705" s="1">
        <v>23</v>
      </c>
      <c r="D1705" s="1">
        <v>147</v>
      </c>
      <c r="E1705" s="1">
        <v>181</v>
      </c>
      <c r="F1705" s="1">
        <v>351</v>
      </c>
      <c r="G1705" s="2"/>
      <c r="H1705" s="22">
        <v>1</v>
      </c>
      <c r="I1705" s="1">
        <v>29</v>
      </c>
      <c r="J1705" s="1">
        <v>118</v>
      </c>
      <c r="K1705" s="1">
        <v>142</v>
      </c>
      <c r="L1705" s="1">
        <v>39</v>
      </c>
      <c r="M1705" s="1">
        <v>10</v>
      </c>
      <c r="N1705" s="1">
        <v>13</v>
      </c>
      <c r="O1705" s="1">
        <v>351</v>
      </c>
      <c r="P1705" s="2"/>
      <c r="Q1705" s="22">
        <v>1</v>
      </c>
      <c r="R1705" s="1">
        <v>42</v>
      </c>
      <c r="S1705" s="1">
        <v>65</v>
      </c>
      <c r="T1705" s="1">
        <v>57</v>
      </c>
      <c r="U1705" s="1">
        <v>58</v>
      </c>
      <c r="V1705" s="1">
        <v>129</v>
      </c>
      <c r="W1705" s="1">
        <v>351</v>
      </c>
      <c r="X1705" s="2"/>
      <c r="Y1705" s="22">
        <v>1</v>
      </c>
      <c r="Z1705" s="1">
        <v>56</v>
      </c>
      <c r="AA1705" s="1">
        <v>74</v>
      </c>
      <c r="AB1705" s="1">
        <v>56</v>
      </c>
      <c r="AC1705" s="1">
        <v>165</v>
      </c>
      <c r="AD1705" s="1">
        <v>351</v>
      </c>
      <c r="AE1705" s="2"/>
      <c r="AF1705" s="22">
        <v>1</v>
      </c>
      <c r="AG1705" s="1">
        <v>163</v>
      </c>
      <c r="AH1705" s="1">
        <v>188</v>
      </c>
      <c r="AI1705" s="1">
        <v>351</v>
      </c>
    </row>
    <row r="1706" spans="1:35" x14ac:dyDescent="0.35">
      <c r="A1706" s="23">
        <v>2</v>
      </c>
      <c r="B1706" s="27">
        <v>2</v>
      </c>
      <c r="C1706" s="1">
        <v>10</v>
      </c>
      <c r="D1706" s="1">
        <v>33</v>
      </c>
      <c r="E1706" s="1">
        <v>30</v>
      </c>
      <c r="F1706" s="1">
        <v>73</v>
      </c>
      <c r="G1706" s="2"/>
      <c r="H1706" s="22">
        <v>2</v>
      </c>
      <c r="I1706" s="1">
        <v>6</v>
      </c>
      <c r="J1706" s="1">
        <v>27</v>
      </c>
      <c r="K1706" s="1">
        <v>25</v>
      </c>
      <c r="L1706" s="1">
        <v>5</v>
      </c>
      <c r="M1706" s="1">
        <v>4</v>
      </c>
      <c r="N1706" s="1">
        <v>6</v>
      </c>
      <c r="O1706" s="1">
        <v>73</v>
      </c>
      <c r="P1706" s="2"/>
      <c r="Q1706" s="22">
        <v>2</v>
      </c>
      <c r="R1706" s="1">
        <v>7</v>
      </c>
      <c r="S1706" s="1">
        <v>13</v>
      </c>
      <c r="T1706" s="1">
        <v>15</v>
      </c>
      <c r="U1706" s="1">
        <v>14</v>
      </c>
      <c r="V1706" s="1">
        <v>24</v>
      </c>
      <c r="W1706" s="1">
        <v>73</v>
      </c>
      <c r="X1706" s="2"/>
      <c r="Y1706" s="22">
        <v>2</v>
      </c>
      <c r="Z1706" s="1">
        <v>25</v>
      </c>
      <c r="AA1706" s="1">
        <v>15</v>
      </c>
      <c r="AB1706" s="1">
        <v>16</v>
      </c>
      <c r="AC1706" s="1">
        <v>17</v>
      </c>
      <c r="AD1706" s="1">
        <v>73</v>
      </c>
      <c r="AE1706" s="2"/>
      <c r="AF1706" s="22">
        <v>2</v>
      </c>
      <c r="AG1706" s="1">
        <v>49</v>
      </c>
      <c r="AH1706" s="1">
        <v>24</v>
      </c>
      <c r="AI1706" s="1">
        <v>73</v>
      </c>
    </row>
    <row r="1707" spans="1:35" x14ac:dyDescent="0.35">
      <c r="A1707" s="23">
        <v>4</v>
      </c>
      <c r="B1707" s="27">
        <v>4</v>
      </c>
      <c r="C1707" s="1">
        <v>2</v>
      </c>
      <c r="D1707" s="1">
        <v>13</v>
      </c>
      <c r="E1707" s="1">
        <v>12</v>
      </c>
      <c r="F1707" s="1">
        <v>27</v>
      </c>
      <c r="G1707" s="2"/>
      <c r="H1707" s="22">
        <v>4</v>
      </c>
      <c r="I1707" s="1">
        <v>6</v>
      </c>
      <c r="J1707" s="1">
        <v>7</v>
      </c>
      <c r="K1707" s="1">
        <v>11</v>
      </c>
      <c r="L1707" s="1">
        <v>1</v>
      </c>
      <c r="M1707" s="1">
        <v>1</v>
      </c>
      <c r="N1707" s="1">
        <v>1</v>
      </c>
      <c r="O1707" s="1">
        <v>27</v>
      </c>
      <c r="P1707" s="2"/>
      <c r="Q1707" s="22">
        <v>4</v>
      </c>
      <c r="R1707" s="1">
        <v>7</v>
      </c>
      <c r="S1707" s="1">
        <v>6</v>
      </c>
      <c r="T1707" s="1">
        <v>5</v>
      </c>
      <c r="U1707" s="1">
        <v>5</v>
      </c>
      <c r="V1707" s="1">
        <v>4</v>
      </c>
      <c r="W1707" s="1">
        <v>27</v>
      </c>
      <c r="X1707" s="2"/>
      <c r="Y1707" s="22">
        <v>4</v>
      </c>
      <c r="Z1707" s="1">
        <v>2</v>
      </c>
      <c r="AA1707" s="1">
        <v>2</v>
      </c>
      <c r="AB1707" s="1">
        <v>5</v>
      </c>
      <c r="AC1707" s="1">
        <v>18</v>
      </c>
      <c r="AD1707" s="1">
        <v>27</v>
      </c>
      <c r="AE1707" s="2"/>
      <c r="AF1707" s="22">
        <v>4</v>
      </c>
      <c r="AG1707" s="1">
        <v>13</v>
      </c>
      <c r="AH1707" s="1">
        <v>14</v>
      </c>
      <c r="AI1707" s="1">
        <v>27</v>
      </c>
    </row>
    <row r="1708" spans="1:35" x14ac:dyDescent="0.35">
      <c r="A1708" s="23">
        <v>5</v>
      </c>
      <c r="B1708" s="27">
        <v>5</v>
      </c>
      <c r="C1708" s="1">
        <v>5</v>
      </c>
      <c r="D1708" s="1">
        <v>8</v>
      </c>
      <c r="E1708" s="1">
        <v>10</v>
      </c>
      <c r="F1708" s="1">
        <v>23</v>
      </c>
      <c r="G1708" s="2"/>
      <c r="H1708" s="22">
        <v>5</v>
      </c>
      <c r="I1708" s="1">
        <v>1</v>
      </c>
      <c r="J1708" s="1">
        <v>7</v>
      </c>
      <c r="K1708" s="1">
        <v>10</v>
      </c>
      <c r="L1708" s="1">
        <v>0</v>
      </c>
      <c r="M1708" s="1">
        <v>1</v>
      </c>
      <c r="N1708" s="1">
        <v>4</v>
      </c>
      <c r="O1708" s="1">
        <v>23</v>
      </c>
      <c r="P1708" s="2"/>
      <c r="Q1708" s="22">
        <v>5</v>
      </c>
      <c r="R1708" s="1">
        <v>4</v>
      </c>
      <c r="S1708" s="1">
        <v>4</v>
      </c>
      <c r="T1708" s="1">
        <v>2</v>
      </c>
      <c r="U1708" s="1">
        <v>6</v>
      </c>
      <c r="V1708" s="1">
        <v>7</v>
      </c>
      <c r="W1708" s="1">
        <v>23</v>
      </c>
      <c r="X1708" s="2"/>
      <c r="Y1708" s="22">
        <v>5</v>
      </c>
      <c r="Z1708" s="1">
        <v>1</v>
      </c>
      <c r="AA1708" s="1">
        <v>4</v>
      </c>
      <c r="AB1708" s="1">
        <v>10</v>
      </c>
      <c r="AC1708" s="1">
        <v>8</v>
      </c>
      <c r="AD1708" s="1">
        <v>23</v>
      </c>
      <c r="AE1708" s="2"/>
      <c r="AF1708" s="22">
        <v>5</v>
      </c>
      <c r="AG1708" s="1">
        <v>16</v>
      </c>
      <c r="AH1708" s="1">
        <v>7</v>
      </c>
      <c r="AI1708" s="1">
        <v>23</v>
      </c>
    </row>
    <row r="1709" spans="1:35" x14ac:dyDescent="0.35">
      <c r="A1709" s="23">
        <v>28</v>
      </c>
      <c r="B1709" s="27">
        <v>28</v>
      </c>
      <c r="C1709" s="1">
        <v>2</v>
      </c>
      <c r="D1709" s="1">
        <v>36</v>
      </c>
      <c r="E1709" s="1">
        <v>42</v>
      </c>
      <c r="F1709" s="1">
        <v>80</v>
      </c>
      <c r="G1709" s="2"/>
      <c r="H1709" s="22">
        <v>28</v>
      </c>
      <c r="I1709" s="1">
        <v>10</v>
      </c>
      <c r="J1709" s="1">
        <v>26</v>
      </c>
      <c r="K1709" s="1">
        <v>28</v>
      </c>
      <c r="L1709" s="1">
        <v>14</v>
      </c>
      <c r="M1709" s="1">
        <v>1</v>
      </c>
      <c r="N1709" s="1">
        <v>1</v>
      </c>
      <c r="O1709" s="1">
        <v>80</v>
      </c>
      <c r="P1709" s="2"/>
      <c r="Q1709" s="22">
        <v>28</v>
      </c>
      <c r="R1709" s="1">
        <v>5</v>
      </c>
      <c r="S1709" s="1">
        <v>11</v>
      </c>
      <c r="T1709" s="1">
        <v>16</v>
      </c>
      <c r="U1709" s="1">
        <v>22</v>
      </c>
      <c r="V1709" s="1">
        <v>26</v>
      </c>
      <c r="W1709" s="1">
        <v>80</v>
      </c>
      <c r="X1709" s="2"/>
      <c r="Y1709" s="22">
        <v>28</v>
      </c>
      <c r="Z1709" s="1">
        <v>17</v>
      </c>
      <c r="AA1709" s="1">
        <v>8</v>
      </c>
      <c r="AB1709" s="1">
        <v>5</v>
      </c>
      <c r="AC1709" s="1">
        <v>50</v>
      </c>
      <c r="AD1709" s="1">
        <v>80</v>
      </c>
      <c r="AE1709" s="2"/>
      <c r="AF1709" s="22">
        <v>28</v>
      </c>
      <c r="AG1709" s="1">
        <v>45</v>
      </c>
      <c r="AH1709" s="1">
        <v>35</v>
      </c>
      <c r="AI1709" s="1">
        <v>80</v>
      </c>
    </row>
    <row r="1710" spans="1:35" x14ac:dyDescent="0.35">
      <c r="A1710" s="23">
        <v>30</v>
      </c>
      <c r="B1710" s="27">
        <v>30</v>
      </c>
      <c r="C1710" s="1">
        <v>1</v>
      </c>
      <c r="D1710" s="1">
        <v>3</v>
      </c>
      <c r="E1710" s="1">
        <v>5</v>
      </c>
      <c r="F1710" s="1">
        <v>9</v>
      </c>
      <c r="G1710" s="2"/>
      <c r="H1710" s="22">
        <v>30</v>
      </c>
      <c r="I1710" s="1">
        <v>1</v>
      </c>
      <c r="J1710" s="1">
        <v>2</v>
      </c>
      <c r="K1710" s="1">
        <v>5</v>
      </c>
      <c r="L1710" s="1">
        <v>0</v>
      </c>
      <c r="M1710" s="1">
        <v>0</v>
      </c>
      <c r="N1710" s="1">
        <v>1</v>
      </c>
      <c r="O1710" s="1">
        <v>9</v>
      </c>
      <c r="P1710" s="2"/>
      <c r="Q1710" s="22">
        <v>30</v>
      </c>
      <c r="R1710" s="1">
        <v>1</v>
      </c>
      <c r="S1710" s="1">
        <v>1</v>
      </c>
      <c r="T1710" s="1">
        <v>3</v>
      </c>
      <c r="U1710" s="1">
        <v>1</v>
      </c>
      <c r="V1710" s="1">
        <v>3</v>
      </c>
      <c r="W1710" s="1">
        <v>9</v>
      </c>
      <c r="X1710" s="2"/>
      <c r="Y1710" s="22">
        <v>30</v>
      </c>
      <c r="Z1710" s="1">
        <v>3</v>
      </c>
      <c r="AA1710" s="1">
        <v>1</v>
      </c>
      <c r="AB1710" s="1">
        <v>3</v>
      </c>
      <c r="AC1710" s="1">
        <v>2</v>
      </c>
      <c r="AD1710" s="1">
        <v>9</v>
      </c>
      <c r="AE1710" s="2"/>
      <c r="AF1710" s="22">
        <v>30</v>
      </c>
      <c r="AG1710" s="1">
        <v>2</v>
      </c>
      <c r="AH1710" s="1">
        <v>7</v>
      </c>
      <c r="AI1710" s="1">
        <v>9</v>
      </c>
    </row>
    <row r="1711" spans="1:35" x14ac:dyDescent="0.35">
      <c r="A1711" s="23">
        <v>54</v>
      </c>
      <c r="B1711" s="27">
        <v>54</v>
      </c>
      <c r="C1711" s="1">
        <v>0</v>
      </c>
      <c r="D1711" s="1">
        <v>15</v>
      </c>
      <c r="E1711" s="1">
        <v>12</v>
      </c>
      <c r="F1711" s="1">
        <v>27</v>
      </c>
      <c r="G1711" s="2"/>
      <c r="H1711" s="22">
        <v>54</v>
      </c>
      <c r="I1711" s="1">
        <v>4</v>
      </c>
      <c r="J1711" s="1">
        <v>11</v>
      </c>
      <c r="K1711" s="1">
        <v>9</v>
      </c>
      <c r="L1711" s="1">
        <v>3</v>
      </c>
      <c r="M1711" s="1">
        <v>0</v>
      </c>
      <c r="N1711" s="1">
        <v>0</v>
      </c>
      <c r="O1711" s="1">
        <v>27</v>
      </c>
      <c r="P1711" s="2"/>
      <c r="Q1711" s="22">
        <v>54</v>
      </c>
      <c r="R1711" s="1">
        <v>8</v>
      </c>
      <c r="S1711" s="1">
        <v>3</v>
      </c>
      <c r="T1711" s="1">
        <v>5</v>
      </c>
      <c r="U1711" s="1">
        <v>4</v>
      </c>
      <c r="V1711" s="1">
        <v>7</v>
      </c>
      <c r="W1711" s="1">
        <v>27</v>
      </c>
      <c r="X1711" s="2"/>
      <c r="Y1711" s="22">
        <v>54</v>
      </c>
      <c r="Z1711" s="1">
        <v>7</v>
      </c>
      <c r="AA1711" s="1">
        <v>12</v>
      </c>
      <c r="AB1711" s="1">
        <v>2</v>
      </c>
      <c r="AC1711" s="1">
        <v>6</v>
      </c>
      <c r="AD1711" s="1">
        <v>27</v>
      </c>
      <c r="AE1711" s="2"/>
      <c r="AF1711" s="22">
        <v>54</v>
      </c>
      <c r="AG1711" s="1">
        <v>12</v>
      </c>
      <c r="AH1711" s="1">
        <v>15</v>
      </c>
      <c r="AI1711" s="1">
        <v>27</v>
      </c>
    </row>
    <row r="1712" spans="1:35" x14ac:dyDescent="0.35">
      <c r="A1712" s="23">
        <v>67</v>
      </c>
      <c r="B1712" s="27">
        <v>67</v>
      </c>
      <c r="C1712" s="1">
        <v>1</v>
      </c>
      <c r="D1712" s="1">
        <v>52</v>
      </c>
      <c r="E1712" s="1">
        <v>42</v>
      </c>
      <c r="F1712" s="1">
        <v>95</v>
      </c>
      <c r="G1712" s="2"/>
      <c r="H1712" s="22">
        <v>67</v>
      </c>
      <c r="I1712" s="1">
        <v>9</v>
      </c>
      <c r="J1712" s="1">
        <v>43</v>
      </c>
      <c r="K1712" s="1">
        <v>26</v>
      </c>
      <c r="L1712" s="1">
        <v>16</v>
      </c>
      <c r="M1712" s="1">
        <v>0</v>
      </c>
      <c r="N1712" s="1">
        <v>1</v>
      </c>
      <c r="O1712" s="1">
        <v>95</v>
      </c>
      <c r="P1712" s="2"/>
      <c r="Q1712" s="22">
        <v>67</v>
      </c>
      <c r="R1712" s="1">
        <v>7</v>
      </c>
      <c r="S1712" s="1">
        <v>17</v>
      </c>
      <c r="T1712" s="1">
        <v>19</v>
      </c>
      <c r="U1712" s="1">
        <v>20</v>
      </c>
      <c r="V1712" s="1">
        <v>32</v>
      </c>
      <c r="W1712" s="1">
        <v>95</v>
      </c>
      <c r="X1712" s="2"/>
      <c r="Y1712" s="22">
        <v>67</v>
      </c>
      <c r="Z1712" s="1">
        <v>20</v>
      </c>
      <c r="AA1712" s="1">
        <v>31</v>
      </c>
      <c r="AB1712" s="1">
        <v>11</v>
      </c>
      <c r="AC1712" s="1">
        <v>33</v>
      </c>
      <c r="AD1712" s="1">
        <v>95</v>
      </c>
      <c r="AE1712" s="2"/>
      <c r="AF1712" s="22">
        <v>67</v>
      </c>
      <c r="AG1712" s="1">
        <v>34</v>
      </c>
      <c r="AH1712" s="1">
        <v>61</v>
      </c>
      <c r="AI1712" s="1">
        <v>95</v>
      </c>
    </row>
    <row r="1713" spans="1:35" x14ac:dyDescent="0.35">
      <c r="A1713" s="23">
        <v>108</v>
      </c>
      <c r="B1713" s="27">
        <v>108</v>
      </c>
      <c r="C1713" s="1">
        <v>1</v>
      </c>
      <c r="D1713" s="1">
        <v>19</v>
      </c>
      <c r="E1713" s="1">
        <v>17</v>
      </c>
      <c r="F1713" s="1">
        <v>37</v>
      </c>
      <c r="G1713" s="2"/>
      <c r="H1713" s="22">
        <v>108</v>
      </c>
      <c r="I1713" s="1">
        <v>4</v>
      </c>
      <c r="J1713" s="1">
        <v>15</v>
      </c>
      <c r="K1713" s="1">
        <v>10</v>
      </c>
      <c r="L1713" s="1">
        <v>7</v>
      </c>
      <c r="M1713" s="1">
        <v>0</v>
      </c>
      <c r="N1713" s="1">
        <v>1</v>
      </c>
      <c r="O1713" s="1">
        <v>37</v>
      </c>
      <c r="P1713" s="2"/>
      <c r="Q1713" s="22">
        <v>108</v>
      </c>
      <c r="R1713" s="1">
        <v>4</v>
      </c>
      <c r="S1713" s="1">
        <v>2</v>
      </c>
      <c r="T1713" s="1">
        <v>8</v>
      </c>
      <c r="U1713" s="1">
        <v>6</v>
      </c>
      <c r="V1713" s="1">
        <v>17</v>
      </c>
      <c r="W1713" s="1">
        <v>37</v>
      </c>
      <c r="X1713" s="2"/>
      <c r="Y1713" s="22">
        <v>108</v>
      </c>
      <c r="Z1713" s="1">
        <v>4</v>
      </c>
      <c r="AA1713" s="1">
        <v>20</v>
      </c>
      <c r="AB1713" s="1">
        <v>5</v>
      </c>
      <c r="AC1713" s="1">
        <v>8</v>
      </c>
      <c r="AD1713" s="1">
        <v>37</v>
      </c>
      <c r="AE1713" s="2"/>
      <c r="AF1713" s="22">
        <v>108</v>
      </c>
      <c r="AG1713" s="1">
        <v>21</v>
      </c>
      <c r="AH1713" s="1">
        <v>16</v>
      </c>
      <c r="AI1713" s="1">
        <v>37</v>
      </c>
    </row>
    <row r="1714" spans="1:35" x14ac:dyDescent="0.35">
      <c r="A1714" s="23">
        <v>109</v>
      </c>
      <c r="B1714" s="27">
        <v>109</v>
      </c>
      <c r="C1714" s="1">
        <v>4</v>
      </c>
      <c r="D1714" s="1">
        <v>12</v>
      </c>
      <c r="E1714" s="1">
        <v>8</v>
      </c>
      <c r="F1714" s="1">
        <v>24</v>
      </c>
      <c r="G1714" s="2"/>
      <c r="H1714" s="22">
        <v>109</v>
      </c>
      <c r="I1714" s="1">
        <v>3</v>
      </c>
      <c r="J1714" s="1">
        <v>9</v>
      </c>
      <c r="K1714" s="1">
        <v>4</v>
      </c>
      <c r="L1714" s="1">
        <v>4</v>
      </c>
      <c r="M1714" s="1">
        <v>2</v>
      </c>
      <c r="N1714" s="1">
        <v>2</v>
      </c>
      <c r="O1714" s="1">
        <v>24</v>
      </c>
      <c r="P1714" s="2"/>
      <c r="Q1714" s="22">
        <v>109</v>
      </c>
      <c r="R1714" s="1">
        <v>2</v>
      </c>
      <c r="S1714" s="1">
        <v>5</v>
      </c>
      <c r="T1714" s="1">
        <v>10</v>
      </c>
      <c r="U1714" s="1">
        <v>5</v>
      </c>
      <c r="V1714" s="1">
        <v>2</v>
      </c>
      <c r="W1714" s="1">
        <v>24</v>
      </c>
      <c r="X1714" s="2"/>
      <c r="Y1714" s="22">
        <v>109</v>
      </c>
      <c r="Z1714" s="1">
        <v>5</v>
      </c>
      <c r="AA1714" s="1">
        <v>7</v>
      </c>
      <c r="AB1714" s="1">
        <v>5</v>
      </c>
      <c r="AC1714" s="1">
        <v>7</v>
      </c>
      <c r="AD1714" s="1">
        <v>24</v>
      </c>
      <c r="AE1714" s="2"/>
      <c r="AF1714" s="22">
        <v>109</v>
      </c>
      <c r="AG1714" s="1">
        <v>12</v>
      </c>
      <c r="AH1714" s="1">
        <v>12</v>
      </c>
      <c r="AI1714" s="1">
        <v>24</v>
      </c>
    </row>
    <row r="1715" spans="1:35" x14ac:dyDescent="0.35">
      <c r="A1715" s="23">
        <v>110</v>
      </c>
      <c r="B1715" s="27">
        <v>110</v>
      </c>
      <c r="C1715" s="1">
        <v>1</v>
      </c>
      <c r="D1715" s="1">
        <v>0</v>
      </c>
      <c r="E1715" s="1">
        <v>0</v>
      </c>
      <c r="F1715" s="1">
        <v>1</v>
      </c>
      <c r="G1715" s="2"/>
      <c r="H1715" s="22">
        <v>110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1</v>
      </c>
      <c r="O1715" s="1">
        <v>1</v>
      </c>
      <c r="P1715" s="2"/>
      <c r="Q1715" s="22">
        <v>110</v>
      </c>
      <c r="R1715" s="1">
        <v>0</v>
      </c>
      <c r="S1715" s="1">
        <v>1</v>
      </c>
      <c r="T1715" s="1">
        <v>0</v>
      </c>
      <c r="U1715" s="1">
        <v>0</v>
      </c>
      <c r="V1715" s="1">
        <v>0</v>
      </c>
      <c r="W1715" s="1">
        <v>1</v>
      </c>
      <c r="X1715" s="2"/>
      <c r="Y1715" s="22">
        <v>110</v>
      </c>
      <c r="Z1715" s="1">
        <v>0</v>
      </c>
      <c r="AA1715" s="1">
        <v>0</v>
      </c>
      <c r="AB1715" s="1">
        <v>1</v>
      </c>
      <c r="AC1715" s="1">
        <v>0</v>
      </c>
      <c r="AD1715" s="1">
        <v>1</v>
      </c>
      <c r="AE1715" s="2"/>
      <c r="AF1715" s="22">
        <v>110</v>
      </c>
      <c r="AG1715" s="1">
        <v>0</v>
      </c>
      <c r="AH1715" s="1">
        <v>1</v>
      </c>
      <c r="AI1715" s="1">
        <v>1</v>
      </c>
    </row>
    <row r="1716" spans="1:35" x14ac:dyDescent="0.35">
      <c r="A1716" s="23">
        <v>111</v>
      </c>
      <c r="B1716" s="27">
        <v>111</v>
      </c>
      <c r="C1716" s="1">
        <v>10</v>
      </c>
      <c r="D1716" s="1">
        <v>90</v>
      </c>
      <c r="E1716" s="1">
        <v>58</v>
      </c>
      <c r="F1716" s="1">
        <v>158</v>
      </c>
      <c r="G1716" s="2"/>
      <c r="H1716" s="22">
        <v>111</v>
      </c>
      <c r="I1716" s="1">
        <v>9</v>
      </c>
      <c r="J1716" s="1">
        <v>81</v>
      </c>
      <c r="K1716" s="1">
        <v>54</v>
      </c>
      <c r="L1716" s="1">
        <v>4</v>
      </c>
      <c r="M1716" s="1">
        <v>5</v>
      </c>
      <c r="N1716" s="1">
        <v>5</v>
      </c>
      <c r="O1716" s="1">
        <v>158</v>
      </c>
      <c r="P1716" s="2"/>
      <c r="Q1716" s="22">
        <v>111</v>
      </c>
      <c r="R1716" s="1">
        <v>32</v>
      </c>
      <c r="S1716" s="1">
        <v>29</v>
      </c>
      <c r="T1716" s="1">
        <v>26</v>
      </c>
      <c r="U1716" s="1">
        <v>36</v>
      </c>
      <c r="V1716" s="1">
        <v>35</v>
      </c>
      <c r="W1716" s="1">
        <v>158</v>
      </c>
      <c r="X1716" s="2"/>
      <c r="Y1716" s="22">
        <v>111</v>
      </c>
      <c r="Z1716" s="1">
        <v>31</v>
      </c>
      <c r="AA1716" s="1">
        <v>55</v>
      </c>
      <c r="AB1716" s="1">
        <v>41</v>
      </c>
      <c r="AC1716" s="1">
        <v>31</v>
      </c>
      <c r="AD1716" s="1">
        <v>158</v>
      </c>
      <c r="AE1716" s="2"/>
      <c r="AF1716" s="22">
        <v>111</v>
      </c>
      <c r="AG1716" s="1">
        <v>65</v>
      </c>
      <c r="AH1716" s="1">
        <v>93</v>
      </c>
      <c r="AI1716" s="1">
        <v>158</v>
      </c>
    </row>
    <row r="1717" spans="1:35" x14ac:dyDescent="0.35">
      <c r="A1717" s="23">
        <v>113</v>
      </c>
      <c r="B1717" s="27">
        <v>113</v>
      </c>
      <c r="C1717" s="1">
        <v>3</v>
      </c>
      <c r="D1717" s="1">
        <v>13</v>
      </c>
      <c r="E1717" s="1">
        <v>21</v>
      </c>
      <c r="F1717" s="1">
        <v>37</v>
      </c>
      <c r="G1717" s="2"/>
      <c r="H1717" s="22">
        <v>113</v>
      </c>
      <c r="I1717" s="1">
        <v>2</v>
      </c>
      <c r="J1717" s="1">
        <v>11</v>
      </c>
      <c r="K1717" s="1">
        <v>21</v>
      </c>
      <c r="L1717" s="1">
        <v>0</v>
      </c>
      <c r="M1717" s="1">
        <v>0</v>
      </c>
      <c r="N1717" s="1">
        <v>3</v>
      </c>
      <c r="O1717" s="1">
        <v>37</v>
      </c>
      <c r="P1717" s="2"/>
      <c r="Q1717" s="22">
        <v>113</v>
      </c>
      <c r="R1717" s="1">
        <v>22</v>
      </c>
      <c r="S1717" s="1">
        <v>2</v>
      </c>
      <c r="T1717" s="1">
        <v>2</v>
      </c>
      <c r="U1717" s="1">
        <v>5</v>
      </c>
      <c r="V1717" s="1">
        <v>6</v>
      </c>
      <c r="W1717" s="1">
        <v>37</v>
      </c>
      <c r="X1717" s="2"/>
      <c r="Y1717" s="22">
        <v>113</v>
      </c>
      <c r="Z1717" s="1">
        <v>9</v>
      </c>
      <c r="AA1717" s="1">
        <v>7</v>
      </c>
      <c r="AB1717" s="1">
        <v>11</v>
      </c>
      <c r="AC1717" s="1">
        <v>10</v>
      </c>
      <c r="AD1717" s="1">
        <v>37</v>
      </c>
      <c r="AE1717" s="2"/>
      <c r="AF1717" s="22">
        <v>113</v>
      </c>
      <c r="AG1717" s="1">
        <v>19</v>
      </c>
      <c r="AH1717" s="1">
        <v>18</v>
      </c>
      <c r="AI1717" s="1">
        <v>37</v>
      </c>
    </row>
    <row r="1718" spans="1:35" x14ac:dyDescent="0.35">
      <c r="A1718" s="23">
        <v>114</v>
      </c>
      <c r="B1718" s="27">
        <v>114</v>
      </c>
      <c r="C1718" s="1">
        <v>5</v>
      </c>
      <c r="D1718" s="1">
        <v>40</v>
      </c>
      <c r="E1718" s="1">
        <v>20</v>
      </c>
      <c r="F1718" s="1">
        <v>65</v>
      </c>
      <c r="G1718" s="2"/>
      <c r="H1718" s="22">
        <v>114</v>
      </c>
      <c r="I1718" s="1">
        <v>1</v>
      </c>
      <c r="J1718" s="1">
        <v>39</v>
      </c>
      <c r="K1718" s="1">
        <v>17</v>
      </c>
      <c r="L1718" s="1">
        <v>3</v>
      </c>
      <c r="M1718" s="1">
        <v>2</v>
      </c>
      <c r="N1718" s="1">
        <v>3</v>
      </c>
      <c r="O1718" s="1">
        <v>65</v>
      </c>
      <c r="P1718" s="2"/>
      <c r="Q1718" s="22">
        <v>114</v>
      </c>
      <c r="R1718" s="1">
        <v>8</v>
      </c>
      <c r="S1718" s="1">
        <v>12</v>
      </c>
      <c r="T1718" s="1">
        <v>13</v>
      </c>
      <c r="U1718" s="1">
        <v>15</v>
      </c>
      <c r="V1718" s="1">
        <v>17</v>
      </c>
      <c r="W1718" s="1">
        <v>65</v>
      </c>
      <c r="X1718" s="2"/>
      <c r="Y1718" s="22">
        <v>114</v>
      </c>
      <c r="Z1718" s="1">
        <v>18</v>
      </c>
      <c r="AA1718" s="1">
        <v>22</v>
      </c>
      <c r="AB1718" s="1">
        <v>14</v>
      </c>
      <c r="AC1718" s="1">
        <v>11</v>
      </c>
      <c r="AD1718" s="1">
        <v>65</v>
      </c>
      <c r="AE1718" s="2"/>
      <c r="AF1718" s="22">
        <v>114</v>
      </c>
      <c r="AG1718" s="1">
        <v>30</v>
      </c>
      <c r="AH1718" s="1">
        <v>35</v>
      </c>
      <c r="AI1718" s="1">
        <v>65</v>
      </c>
    </row>
    <row r="1719" spans="1:35" x14ac:dyDescent="0.35">
      <c r="A1719" s="23">
        <v>116</v>
      </c>
      <c r="B1719" s="27">
        <v>116</v>
      </c>
      <c r="C1719" s="1">
        <v>0</v>
      </c>
      <c r="D1719" s="1">
        <v>4</v>
      </c>
      <c r="E1719" s="1">
        <v>1</v>
      </c>
      <c r="F1719" s="1">
        <v>5</v>
      </c>
      <c r="G1719" s="2"/>
      <c r="H1719" s="22">
        <v>116</v>
      </c>
      <c r="I1719" s="1">
        <v>1</v>
      </c>
      <c r="J1719" s="1">
        <v>3</v>
      </c>
      <c r="K1719" s="1">
        <v>1</v>
      </c>
      <c r="L1719" s="1">
        <v>0</v>
      </c>
      <c r="M1719" s="1">
        <v>0</v>
      </c>
      <c r="N1719" s="1">
        <v>0</v>
      </c>
      <c r="O1719" s="1">
        <v>5</v>
      </c>
      <c r="P1719" s="2"/>
      <c r="Q1719" s="22">
        <v>116</v>
      </c>
      <c r="R1719" s="1">
        <v>0</v>
      </c>
      <c r="S1719" s="1">
        <v>0</v>
      </c>
      <c r="T1719" s="1">
        <v>2</v>
      </c>
      <c r="U1719" s="1">
        <v>1</v>
      </c>
      <c r="V1719" s="1">
        <v>2</v>
      </c>
      <c r="W1719" s="1">
        <v>5</v>
      </c>
      <c r="X1719" s="2"/>
      <c r="Y1719" s="22">
        <v>116</v>
      </c>
      <c r="Z1719" s="1">
        <v>2</v>
      </c>
      <c r="AA1719" s="1">
        <v>1</v>
      </c>
      <c r="AB1719" s="1">
        <v>1</v>
      </c>
      <c r="AC1719" s="1">
        <v>1</v>
      </c>
      <c r="AD1719" s="1">
        <v>5</v>
      </c>
      <c r="AE1719" s="2"/>
      <c r="AF1719" s="22">
        <v>116</v>
      </c>
      <c r="AG1719" s="1">
        <v>2</v>
      </c>
      <c r="AH1719" s="1">
        <v>3</v>
      </c>
      <c r="AI1719" s="1">
        <v>5</v>
      </c>
    </row>
    <row r="1720" spans="1:35" x14ac:dyDescent="0.35">
      <c r="A1720" s="23" t="s">
        <v>4</v>
      </c>
      <c r="B1720" s="27" t="s">
        <v>4</v>
      </c>
      <c r="C1720" s="1">
        <v>68</v>
      </c>
      <c r="D1720" s="1">
        <v>485</v>
      </c>
      <c r="E1720" s="1">
        <v>459</v>
      </c>
      <c r="F1720" s="3">
        <v>1012</v>
      </c>
      <c r="G1720" s="2"/>
      <c r="H1720" s="22" t="s">
        <v>4</v>
      </c>
      <c r="I1720" s="1">
        <v>86</v>
      </c>
      <c r="J1720" s="1">
        <v>399</v>
      </c>
      <c r="K1720" s="1">
        <v>363</v>
      </c>
      <c r="L1720" s="1">
        <v>96</v>
      </c>
      <c r="M1720" s="1">
        <v>26</v>
      </c>
      <c r="N1720" s="1">
        <v>42</v>
      </c>
      <c r="O1720" s="3">
        <v>1012</v>
      </c>
      <c r="P1720" s="2"/>
      <c r="Q1720" s="22" t="s">
        <v>4</v>
      </c>
      <c r="R1720" s="1">
        <v>149</v>
      </c>
      <c r="S1720" s="1">
        <v>171</v>
      </c>
      <c r="T1720" s="1">
        <v>183</v>
      </c>
      <c r="U1720" s="1">
        <v>198</v>
      </c>
      <c r="V1720" s="1">
        <v>311</v>
      </c>
      <c r="W1720" s="3">
        <v>1012</v>
      </c>
      <c r="X1720" s="2"/>
      <c r="Y1720" s="22" t="s">
        <v>4</v>
      </c>
      <c r="Z1720" s="1">
        <v>200</v>
      </c>
      <c r="AA1720" s="1">
        <v>259</v>
      </c>
      <c r="AB1720" s="1">
        <v>186</v>
      </c>
      <c r="AC1720" s="1">
        <v>367</v>
      </c>
      <c r="AD1720" s="3">
        <v>1012</v>
      </c>
      <c r="AE1720" s="2"/>
      <c r="AF1720" s="22" t="s">
        <v>4</v>
      </c>
      <c r="AG1720" s="1">
        <v>483</v>
      </c>
      <c r="AH1720" s="1">
        <v>529</v>
      </c>
      <c r="AI1720" s="3">
        <v>1012</v>
      </c>
    </row>
    <row r="1721" spans="1:35" x14ac:dyDescent="0.35">
      <c r="A1721" s="5" t="s">
        <v>452</v>
      </c>
      <c r="B1721" s="5" t="s">
        <v>452</v>
      </c>
      <c r="C1721" s="4"/>
      <c r="D1721" s="4"/>
      <c r="E1721" s="4"/>
      <c r="F1721" s="4"/>
      <c r="G1721" s="4"/>
      <c r="H1721" s="22"/>
      <c r="I1721" s="4"/>
      <c r="J1721" s="4"/>
      <c r="K1721" s="4"/>
      <c r="L1721" s="4"/>
      <c r="M1721" s="4"/>
      <c r="N1721" s="4"/>
      <c r="O1721" s="4"/>
      <c r="P1721" s="4"/>
      <c r="Q1721" s="22"/>
      <c r="R1721" s="4"/>
      <c r="S1721" s="4"/>
      <c r="T1721" s="4"/>
      <c r="U1721" s="4"/>
      <c r="V1721" s="4"/>
      <c r="W1721" s="4"/>
      <c r="X1721" s="4"/>
      <c r="Y1721" s="22"/>
      <c r="Z1721" s="4"/>
      <c r="AA1721" s="4"/>
      <c r="AB1721" s="4"/>
      <c r="AC1721" s="4"/>
      <c r="AD1721" s="4"/>
      <c r="AE1721" s="4"/>
      <c r="AF1721" s="22"/>
      <c r="AG1721" s="4"/>
      <c r="AH1721" s="4"/>
      <c r="AI1721" s="4"/>
    </row>
    <row r="1722" spans="1:35" ht="72.5" x14ac:dyDescent="0.35">
      <c r="A1722" s="23" t="s">
        <v>676</v>
      </c>
      <c r="B1722" s="10" t="s">
        <v>410</v>
      </c>
      <c r="C1722" s="1"/>
      <c r="D1722" s="1"/>
      <c r="E1722" s="1"/>
      <c r="F1722" s="1"/>
      <c r="G1722" s="2"/>
      <c r="H1722" s="22" t="s">
        <v>410</v>
      </c>
      <c r="I1722" s="1"/>
      <c r="J1722" s="1"/>
      <c r="K1722" s="1"/>
      <c r="L1722" s="1"/>
      <c r="M1722" s="1"/>
      <c r="N1722" s="1"/>
      <c r="O1722" s="1"/>
      <c r="P1722" s="2"/>
      <c r="Q1722" s="22" t="s">
        <v>410</v>
      </c>
      <c r="R1722" s="1"/>
      <c r="S1722" s="1"/>
      <c r="T1722" s="1"/>
      <c r="U1722" s="1"/>
      <c r="V1722" s="1"/>
      <c r="W1722" s="1"/>
      <c r="X1722" s="2"/>
      <c r="Y1722" s="22" t="s">
        <v>410</v>
      </c>
      <c r="Z1722" s="1"/>
      <c r="AA1722" s="1"/>
      <c r="AB1722" s="1"/>
      <c r="AC1722" s="1"/>
      <c r="AD1722" s="1"/>
      <c r="AE1722" s="2"/>
      <c r="AF1722" s="22" t="s">
        <v>410</v>
      </c>
      <c r="AG1722" s="1"/>
      <c r="AH1722" s="1"/>
      <c r="AI1722" s="1"/>
    </row>
    <row r="1723" spans="1:35" x14ac:dyDescent="0.35">
      <c r="A1723" s="23">
        <v>1</v>
      </c>
      <c r="B1723" s="27">
        <v>1</v>
      </c>
      <c r="C1723" s="1">
        <v>16</v>
      </c>
      <c r="D1723" s="1">
        <v>76</v>
      </c>
      <c r="E1723" s="1">
        <v>56</v>
      </c>
      <c r="F1723" s="1">
        <v>148</v>
      </c>
      <c r="G1723" s="2"/>
      <c r="H1723" s="22">
        <v>1</v>
      </c>
      <c r="I1723" s="1">
        <v>11</v>
      </c>
      <c r="J1723" s="1">
        <v>65</v>
      </c>
      <c r="K1723" s="1">
        <v>38</v>
      </c>
      <c r="L1723" s="1">
        <v>18</v>
      </c>
      <c r="M1723" s="1">
        <v>4</v>
      </c>
      <c r="N1723" s="1">
        <v>12</v>
      </c>
      <c r="O1723" s="1">
        <v>148</v>
      </c>
      <c r="P1723" s="2"/>
      <c r="Q1723" s="22">
        <v>1</v>
      </c>
      <c r="R1723" s="1">
        <v>25</v>
      </c>
      <c r="S1723" s="1">
        <v>16</v>
      </c>
      <c r="T1723" s="1">
        <v>29</v>
      </c>
      <c r="U1723" s="1">
        <v>32</v>
      </c>
      <c r="V1723" s="1">
        <v>46</v>
      </c>
      <c r="W1723" s="1">
        <v>148</v>
      </c>
      <c r="X1723" s="2"/>
      <c r="Y1723" s="22">
        <v>1</v>
      </c>
      <c r="Z1723" s="1">
        <v>22</v>
      </c>
      <c r="AA1723" s="1">
        <v>43</v>
      </c>
      <c r="AB1723" s="1">
        <v>32</v>
      </c>
      <c r="AC1723" s="1">
        <v>51</v>
      </c>
      <c r="AD1723" s="1">
        <v>148</v>
      </c>
      <c r="AE1723" s="2"/>
      <c r="AF1723" s="22">
        <v>1</v>
      </c>
      <c r="AG1723" s="1">
        <v>76</v>
      </c>
      <c r="AH1723" s="1">
        <v>72</v>
      </c>
      <c r="AI1723" s="1">
        <v>148</v>
      </c>
    </row>
    <row r="1724" spans="1:35" x14ac:dyDescent="0.35">
      <c r="A1724" s="23">
        <v>2</v>
      </c>
      <c r="B1724" s="27">
        <v>2</v>
      </c>
      <c r="C1724" s="1">
        <v>6</v>
      </c>
      <c r="D1724" s="1">
        <v>30</v>
      </c>
      <c r="E1724" s="1">
        <v>29</v>
      </c>
      <c r="F1724" s="1">
        <v>65</v>
      </c>
      <c r="G1724" s="2"/>
      <c r="H1724" s="22">
        <v>2</v>
      </c>
      <c r="I1724" s="1">
        <v>3</v>
      </c>
      <c r="J1724" s="1">
        <v>27</v>
      </c>
      <c r="K1724" s="1">
        <v>19</v>
      </c>
      <c r="L1724" s="1">
        <v>10</v>
      </c>
      <c r="M1724" s="1">
        <v>3</v>
      </c>
      <c r="N1724" s="1">
        <v>3</v>
      </c>
      <c r="O1724" s="1">
        <v>65</v>
      </c>
      <c r="P1724" s="2"/>
      <c r="Q1724" s="22">
        <v>2</v>
      </c>
      <c r="R1724" s="1">
        <v>6</v>
      </c>
      <c r="S1724" s="1">
        <v>16</v>
      </c>
      <c r="T1724" s="1">
        <v>8</v>
      </c>
      <c r="U1724" s="1">
        <v>11</v>
      </c>
      <c r="V1724" s="1">
        <v>24</v>
      </c>
      <c r="W1724" s="1">
        <v>65</v>
      </c>
      <c r="X1724" s="2"/>
      <c r="Y1724" s="22">
        <v>2</v>
      </c>
      <c r="Z1724" s="1">
        <v>22</v>
      </c>
      <c r="AA1724" s="1">
        <v>12</v>
      </c>
      <c r="AB1724" s="1">
        <v>11</v>
      </c>
      <c r="AC1724" s="1">
        <v>20</v>
      </c>
      <c r="AD1724" s="1">
        <v>65</v>
      </c>
      <c r="AE1724" s="2"/>
      <c r="AF1724" s="22">
        <v>2</v>
      </c>
      <c r="AG1724" s="1">
        <v>36</v>
      </c>
      <c r="AH1724" s="1">
        <v>29</v>
      </c>
      <c r="AI1724" s="1">
        <v>65</v>
      </c>
    </row>
    <row r="1725" spans="1:35" x14ac:dyDescent="0.35">
      <c r="A1725" s="23">
        <v>4</v>
      </c>
      <c r="B1725" s="27">
        <v>4</v>
      </c>
      <c r="C1725" s="1">
        <v>3</v>
      </c>
      <c r="D1725" s="1">
        <v>24</v>
      </c>
      <c r="E1725" s="1">
        <v>20</v>
      </c>
      <c r="F1725" s="1">
        <v>47</v>
      </c>
      <c r="G1725" s="2"/>
      <c r="H1725" s="22">
        <v>4</v>
      </c>
      <c r="I1725" s="1">
        <v>3</v>
      </c>
      <c r="J1725" s="1">
        <v>21</v>
      </c>
      <c r="K1725" s="1">
        <v>13</v>
      </c>
      <c r="L1725" s="1">
        <v>7</v>
      </c>
      <c r="M1725" s="1">
        <v>1</v>
      </c>
      <c r="N1725" s="1">
        <v>2</v>
      </c>
      <c r="O1725" s="1">
        <v>47</v>
      </c>
      <c r="P1725" s="2"/>
      <c r="Q1725" s="22">
        <v>4</v>
      </c>
      <c r="R1725" s="1">
        <v>7</v>
      </c>
      <c r="S1725" s="1">
        <v>9</v>
      </c>
      <c r="T1725" s="1">
        <v>10</v>
      </c>
      <c r="U1725" s="1">
        <v>6</v>
      </c>
      <c r="V1725" s="1">
        <v>15</v>
      </c>
      <c r="W1725" s="1">
        <v>47</v>
      </c>
      <c r="X1725" s="2"/>
      <c r="Y1725" s="22">
        <v>4</v>
      </c>
      <c r="Z1725" s="1">
        <v>9</v>
      </c>
      <c r="AA1725" s="1">
        <v>11</v>
      </c>
      <c r="AB1725" s="1">
        <v>6</v>
      </c>
      <c r="AC1725" s="1">
        <v>21</v>
      </c>
      <c r="AD1725" s="1">
        <v>47</v>
      </c>
      <c r="AE1725" s="2"/>
      <c r="AF1725" s="22">
        <v>4</v>
      </c>
      <c r="AG1725" s="1">
        <v>24</v>
      </c>
      <c r="AH1725" s="1">
        <v>23</v>
      </c>
      <c r="AI1725" s="1">
        <v>47</v>
      </c>
    </row>
    <row r="1726" spans="1:35" x14ac:dyDescent="0.35">
      <c r="A1726" s="23">
        <v>5</v>
      </c>
      <c r="B1726" s="27">
        <v>5</v>
      </c>
      <c r="C1726" s="1">
        <v>4</v>
      </c>
      <c r="D1726" s="1">
        <v>32</v>
      </c>
      <c r="E1726" s="1">
        <v>30</v>
      </c>
      <c r="F1726" s="1">
        <v>66</v>
      </c>
      <c r="G1726" s="2"/>
      <c r="H1726" s="22">
        <v>5</v>
      </c>
      <c r="I1726" s="1">
        <v>8</v>
      </c>
      <c r="J1726" s="1">
        <v>24</v>
      </c>
      <c r="K1726" s="1">
        <v>23</v>
      </c>
      <c r="L1726" s="1">
        <v>7</v>
      </c>
      <c r="M1726" s="1">
        <v>2</v>
      </c>
      <c r="N1726" s="1">
        <v>2</v>
      </c>
      <c r="O1726" s="1">
        <v>66</v>
      </c>
      <c r="P1726" s="2"/>
      <c r="Q1726" s="22">
        <v>5</v>
      </c>
      <c r="R1726" s="1">
        <v>10</v>
      </c>
      <c r="S1726" s="1">
        <v>13</v>
      </c>
      <c r="T1726" s="1">
        <v>13</v>
      </c>
      <c r="U1726" s="1">
        <v>6</v>
      </c>
      <c r="V1726" s="1">
        <v>24</v>
      </c>
      <c r="W1726" s="1">
        <v>66</v>
      </c>
      <c r="X1726" s="2"/>
      <c r="Y1726" s="22">
        <v>5</v>
      </c>
      <c r="Z1726" s="1">
        <v>12</v>
      </c>
      <c r="AA1726" s="1">
        <v>10</v>
      </c>
      <c r="AB1726" s="1">
        <v>11</v>
      </c>
      <c r="AC1726" s="1">
        <v>33</v>
      </c>
      <c r="AD1726" s="1">
        <v>66</v>
      </c>
      <c r="AE1726" s="2"/>
      <c r="AF1726" s="22">
        <v>5</v>
      </c>
      <c r="AG1726" s="1">
        <v>26</v>
      </c>
      <c r="AH1726" s="1">
        <v>40</v>
      </c>
      <c r="AI1726" s="1">
        <v>66</v>
      </c>
    </row>
    <row r="1727" spans="1:35" x14ac:dyDescent="0.35">
      <c r="A1727" s="23">
        <v>28</v>
      </c>
      <c r="B1727" s="27">
        <v>28</v>
      </c>
      <c r="C1727" s="1">
        <v>5</v>
      </c>
      <c r="D1727" s="1">
        <v>39</v>
      </c>
      <c r="E1727" s="1">
        <v>66</v>
      </c>
      <c r="F1727" s="1">
        <v>110</v>
      </c>
      <c r="G1727" s="2"/>
      <c r="H1727" s="22">
        <v>28</v>
      </c>
      <c r="I1727" s="1">
        <v>11</v>
      </c>
      <c r="J1727" s="1">
        <v>28</v>
      </c>
      <c r="K1727" s="1">
        <v>43</v>
      </c>
      <c r="L1727" s="1">
        <v>23</v>
      </c>
      <c r="M1727" s="1">
        <v>0</v>
      </c>
      <c r="N1727" s="1">
        <v>5</v>
      </c>
      <c r="O1727" s="1">
        <v>110</v>
      </c>
      <c r="P1727" s="2"/>
      <c r="Q1727" s="22">
        <v>28</v>
      </c>
      <c r="R1727" s="1">
        <v>13</v>
      </c>
      <c r="S1727" s="1">
        <v>14</v>
      </c>
      <c r="T1727" s="1">
        <v>14</v>
      </c>
      <c r="U1727" s="1">
        <v>21</v>
      </c>
      <c r="V1727" s="1">
        <v>48</v>
      </c>
      <c r="W1727" s="1">
        <v>110</v>
      </c>
      <c r="X1727" s="2"/>
      <c r="Y1727" s="22">
        <v>28</v>
      </c>
      <c r="Z1727" s="1">
        <v>17</v>
      </c>
      <c r="AA1727" s="1">
        <v>21</v>
      </c>
      <c r="AB1727" s="1">
        <v>13</v>
      </c>
      <c r="AC1727" s="1">
        <v>59</v>
      </c>
      <c r="AD1727" s="1">
        <v>110</v>
      </c>
      <c r="AE1727" s="2"/>
      <c r="AF1727" s="22">
        <v>28</v>
      </c>
      <c r="AG1727" s="1">
        <v>52</v>
      </c>
      <c r="AH1727" s="1">
        <v>58</v>
      </c>
      <c r="AI1727" s="1">
        <v>110</v>
      </c>
    </row>
    <row r="1728" spans="1:35" x14ac:dyDescent="0.35">
      <c r="A1728" s="23">
        <v>30</v>
      </c>
      <c r="B1728" s="27">
        <v>30</v>
      </c>
      <c r="C1728" s="1">
        <v>2</v>
      </c>
      <c r="D1728" s="1">
        <v>10</v>
      </c>
      <c r="E1728" s="1">
        <v>32</v>
      </c>
      <c r="F1728" s="1">
        <v>44</v>
      </c>
      <c r="G1728" s="2"/>
      <c r="H1728" s="22">
        <v>30</v>
      </c>
      <c r="I1728" s="1">
        <v>2</v>
      </c>
      <c r="J1728" s="1">
        <v>8</v>
      </c>
      <c r="K1728" s="1">
        <v>29</v>
      </c>
      <c r="L1728" s="1">
        <v>3</v>
      </c>
      <c r="M1728" s="1">
        <v>2</v>
      </c>
      <c r="N1728" s="1">
        <v>0</v>
      </c>
      <c r="O1728" s="1">
        <v>44</v>
      </c>
      <c r="P1728" s="2"/>
      <c r="Q1728" s="22">
        <v>30</v>
      </c>
      <c r="R1728" s="1">
        <v>5</v>
      </c>
      <c r="S1728" s="1">
        <v>9</v>
      </c>
      <c r="T1728" s="1">
        <v>7</v>
      </c>
      <c r="U1728" s="1">
        <v>10</v>
      </c>
      <c r="V1728" s="1">
        <v>13</v>
      </c>
      <c r="W1728" s="1">
        <v>44</v>
      </c>
      <c r="X1728" s="2"/>
      <c r="Y1728" s="22">
        <v>30</v>
      </c>
      <c r="Z1728" s="1">
        <v>3</v>
      </c>
      <c r="AA1728" s="1">
        <v>13</v>
      </c>
      <c r="AB1728" s="1">
        <v>4</v>
      </c>
      <c r="AC1728" s="1">
        <v>24</v>
      </c>
      <c r="AD1728" s="1">
        <v>44</v>
      </c>
      <c r="AE1728" s="2"/>
      <c r="AF1728" s="22">
        <v>30</v>
      </c>
      <c r="AG1728" s="1">
        <v>26</v>
      </c>
      <c r="AH1728" s="1">
        <v>18</v>
      </c>
      <c r="AI1728" s="1">
        <v>44</v>
      </c>
    </row>
    <row r="1729" spans="1:35" x14ac:dyDescent="0.35">
      <c r="A1729" s="23">
        <v>54</v>
      </c>
      <c r="B1729" s="27">
        <v>54</v>
      </c>
      <c r="C1729" s="1">
        <v>1</v>
      </c>
      <c r="D1729" s="1">
        <v>24</v>
      </c>
      <c r="E1729" s="1">
        <v>11</v>
      </c>
      <c r="F1729" s="1">
        <v>36</v>
      </c>
      <c r="G1729" s="2"/>
      <c r="H1729" s="22">
        <v>54</v>
      </c>
      <c r="I1729" s="1">
        <v>6</v>
      </c>
      <c r="J1729" s="1">
        <v>18</v>
      </c>
      <c r="K1729" s="1">
        <v>10</v>
      </c>
      <c r="L1729" s="1">
        <v>1</v>
      </c>
      <c r="M1729" s="1">
        <v>1</v>
      </c>
      <c r="N1729" s="1">
        <v>0</v>
      </c>
      <c r="O1729" s="1">
        <v>36</v>
      </c>
      <c r="P1729" s="2"/>
      <c r="Q1729" s="22">
        <v>54</v>
      </c>
      <c r="R1729" s="1">
        <v>9</v>
      </c>
      <c r="S1729" s="1">
        <v>4</v>
      </c>
      <c r="T1729" s="1">
        <v>7</v>
      </c>
      <c r="U1729" s="1">
        <v>9</v>
      </c>
      <c r="V1729" s="1">
        <v>7</v>
      </c>
      <c r="W1729" s="1">
        <v>36</v>
      </c>
      <c r="X1729" s="2"/>
      <c r="Y1729" s="22">
        <v>54</v>
      </c>
      <c r="Z1729" s="1">
        <v>16</v>
      </c>
      <c r="AA1729" s="1">
        <v>8</v>
      </c>
      <c r="AB1729" s="1">
        <v>4</v>
      </c>
      <c r="AC1729" s="1">
        <v>8</v>
      </c>
      <c r="AD1729" s="1">
        <v>36</v>
      </c>
      <c r="AE1729" s="2"/>
      <c r="AF1729" s="22">
        <v>54</v>
      </c>
      <c r="AG1729" s="1">
        <v>13</v>
      </c>
      <c r="AH1729" s="1">
        <v>23</v>
      </c>
      <c r="AI1729" s="1">
        <v>36</v>
      </c>
    </row>
    <row r="1730" spans="1:35" x14ac:dyDescent="0.35">
      <c r="A1730" s="23">
        <v>67</v>
      </c>
      <c r="B1730" s="27">
        <v>67</v>
      </c>
      <c r="C1730" s="1">
        <v>4</v>
      </c>
      <c r="D1730" s="1">
        <v>80</v>
      </c>
      <c r="E1730" s="1">
        <v>51</v>
      </c>
      <c r="F1730" s="1">
        <v>135</v>
      </c>
      <c r="G1730" s="2"/>
      <c r="H1730" s="22">
        <v>67</v>
      </c>
      <c r="I1730" s="1">
        <v>9</v>
      </c>
      <c r="J1730" s="1">
        <v>71</v>
      </c>
      <c r="K1730" s="1">
        <v>40</v>
      </c>
      <c r="L1730" s="1">
        <v>11</v>
      </c>
      <c r="M1730" s="1">
        <v>2</v>
      </c>
      <c r="N1730" s="1">
        <v>2</v>
      </c>
      <c r="O1730" s="1">
        <v>135</v>
      </c>
      <c r="P1730" s="2"/>
      <c r="Q1730" s="22">
        <v>67</v>
      </c>
      <c r="R1730" s="1">
        <v>21</v>
      </c>
      <c r="S1730" s="1">
        <v>17</v>
      </c>
      <c r="T1730" s="1">
        <v>25</v>
      </c>
      <c r="U1730" s="1">
        <v>37</v>
      </c>
      <c r="V1730" s="1">
        <v>35</v>
      </c>
      <c r="W1730" s="1">
        <v>135</v>
      </c>
      <c r="X1730" s="2"/>
      <c r="Y1730" s="22">
        <v>67</v>
      </c>
      <c r="Z1730" s="1">
        <v>30</v>
      </c>
      <c r="AA1730" s="1">
        <v>48</v>
      </c>
      <c r="AB1730" s="1">
        <v>16</v>
      </c>
      <c r="AC1730" s="1">
        <v>41</v>
      </c>
      <c r="AD1730" s="1">
        <v>135</v>
      </c>
      <c r="AE1730" s="2"/>
      <c r="AF1730" s="22">
        <v>67</v>
      </c>
      <c r="AG1730" s="1">
        <v>65</v>
      </c>
      <c r="AH1730" s="1">
        <v>70</v>
      </c>
      <c r="AI1730" s="1">
        <v>135</v>
      </c>
    </row>
    <row r="1731" spans="1:35" x14ac:dyDescent="0.35">
      <c r="A1731" s="23">
        <v>108</v>
      </c>
      <c r="B1731" s="27">
        <v>108</v>
      </c>
      <c r="C1731" s="1">
        <v>4</v>
      </c>
      <c r="D1731" s="1">
        <v>21</v>
      </c>
      <c r="E1731" s="1">
        <v>10</v>
      </c>
      <c r="F1731" s="1">
        <v>35</v>
      </c>
      <c r="G1731" s="2"/>
      <c r="H1731" s="22">
        <v>108</v>
      </c>
      <c r="I1731" s="1">
        <v>7</v>
      </c>
      <c r="J1731" s="1">
        <v>14</v>
      </c>
      <c r="K1731" s="1">
        <v>9</v>
      </c>
      <c r="L1731" s="1">
        <v>1</v>
      </c>
      <c r="M1731" s="1">
        <v>2</v>
      </c>
      <c r="N1731" s="1">
        <v>2</v>
      </c>
      <c r="O1731" s="1">
        <v>35</v>
      </c>
      <c r="P1731" s="2"/>
      <c r="Q1731" s="22">
        <v>108</v>
      </c>
      <c r="R1731" s="1">
        <v>7</v>
      </c>
      <c r="S1731" s="1">
        <v>9</v>
      </c>
      <c r="T1731" s="1">
        <v>8</v>
      </c>
      <c r="U1731" s="1">
        <v>5</v>
      </c>
      <c r="V1731" s="1">
        <v>6</v>
      </c>
      <c r="W1731" s="1">
        <v>35</v>
      </c>
      <c r="X1731" s="2"/>
      <c r="Y1731" s="22">
        <v>108</v>
      </c>
      <c r="Z1731" s="1">
        <v>4</v>
      </c>
      <c r="AA1731" s="1">
        <v>12</v>
      </c>
      <c r="AB1731" s="1">
        <v>6</v>
      </c>
      <c r="AC1731" s="1">
        <v>13</v>
      </c>
      <c r="AD1731" s="1">
        <v>35</v>
      </c>
      <c r="AE1731" s="2"/>
      <c r="AF1731" s="22">
        <v>108</v>
      </c>
      <c r="AG1731" s="1">
        <v>14</v>
      </c>
      <c r="AH1731" s="1">
        <v>21</v>
      </c>
      <c r="AI1731" s="1">
        <v>35</v>
      </c>
    </row>
    <row r="1732" spans="1:35" x14ac:dyDescent="0.35">
      <c r="A1732" s="23">
        <v>109</v>
      </c>
      <c r="B1732" s="27">
        <v>109</v>
      </c>
      <c r="C1732" s="1">
        <v>3</v>
      </c>
      <c r="D1732" s="1">
        <v>15</v>
      </c>
      <c r="E1732" s="1">
        <v>18</v>
      </c>
      <c r="F1732" s="1">
        <v>36</v>
      </c>
      <c r="G1732" s="2"/>
      <c r="H1732" s="22">
        <v>109</v>
      </c>
      <c r="I1732" s="1">
        <v>2</v>
      </c>
      <c r="J1732" s="1">
        <v>13</v>
      </c>
      <c r="K1732" s="1">
        <v>18</v>
      </c>
      <c r="L1732" s="1">
        <v>0</v>
      </c>
      <c r="M1732" s="1">
        <v>0</v>
      </c>
      <c r="N1732" s="1">
        <v>3</v>
      </c>
      <c r="O1732" s="1">
        <v>36</v>
      </c>
      <c r="P1732" s="2"/>
      <c r="Q1732" s="22">
        <v>109</v>
      </c>
      <c r="R1732" s="1">
        <v>3</v>
      </c>
      <c r="S1732" s="1">
        <v>9</v>
      </c>
      <c r="T1732" s="1">
        <v>4</v>
      </c>
      <c r="U1732" s="1">
        <v>8</v>
      </c>
      <c r="V1732" s="1">
        <v>12</v>
      </c>
      <c r="W1732" s="1">
        <v>36</v>
      </c>
      <c r="X1732" s="2"/>
      <c r="Y1732" s="22">
        <v>109</v>
      </c>
      <c r="Z1732" s="1">
        <v>12</v>
      </c>
      <c r="AA1732" s="1">
        <v>2</v>
      </c>
      <c r="AB1732" s="1">
        <v>12</v>
      </c>
      <c r="AC1732" s="1">
        <v>10</v>
      </c>
      <c r="AD1732" s="1">
        <v>36</v>
      </c>
      <c r="AE1732" s="2"/>
      <c r="AF1732" s="22">
        <v>109</v>
      </c>
      <c r="AG1732" s="1">
        <v>22</v>
      </c>
      <c r="AH1732" s="1">
        <v>14</v>
      </c>
      <c r="AI1732" s="1">
        <v>36</v>
      </c>
    </row>
    <row r="1733" spans="1:35" x14ac:dyDescent="0.35">
      <c r="A1733" s="23">
        <v>110</v>
      </c>
      <c r="B1733" s="27">
        <v>110</v>
      </c>
      <c r="C1733" s="1">
        <v>0</v>
      </c>
      <c r="D1733" s="1">
        <v>0</v>
      </c>
      <c r="E1733" s="1">
        <v>2</v>
      </c>
      <c r="F1733" s="1">
        <v>2</v>
      </c>
      <c r="G1733" s="2"/>
      <c r="H1733" s="22">
        <v>110</v>
      </c>
      <c r="I1733" s="1">
        <v>0</v>
      </c>
      <c r="J1733" s="1">
        <v>0</v>
      </c>
      <c r="K1733" s="1">
        <v>2</v>
      </c>
      <c r="L1733" s="1">
        <v>0</v>
      </c>
      <c r="M1733" s="1">
        <v>0</v>
      </c>
      <c r="N1733" s="1">
        <v>0</v>
      </c>
      <c r="O1733" s="1">
        <v>2</v>
      </c>
      <c r="P1733" s="2"/>
      <c r="Q1733" s="22">
        <v>110</v>
      </c>
      <c r="R1733" s="1">
        <v>0</v>
      </c>
      <c r="S1733" s="1">
        <v>1</v>
      </c>
      <c r="T1733" s="1">
        <v>0</v>
      </c>
      <c r="U1733" s="1">
        <v>1</v>
      </c>
      <c r="V1733" s="1">
        <v>0</v>
      </c>
      <c r="W1733" s="1">
        <v>2</v>
      </c>
      <c r="X1733" s="2"/>
      <c r="Y1733" s="22">
        <v>110</v>
      </c>
      <c r="Z1733" s="1">
        <v>0</v>
      </c>
      <c r="AA1733" s="1">
        <v>1</v>
      </c>
      <c r="AB1733" s="1">
        <v>0</v>
      </c>
      <c r="AC1733" s="1">
        <v>1</v>
      </c>
      <c r="AD1733" s="1">
        <v>2</v>
      </c>
      <c r="AE1733" s="2"/>
      <c r="AF1733" s="22">
        <v>110</v>
      </c>
      <c r="AG1733" s="1">
        <v>1</v>
      </c>
      <c r="AH1733" s="1">
        <v>1</v>
      </c>
      <c r="AI1733" s="1">
        <v>2</v>
      </c>
    </row>
    <row r="1734" spans="1:35" x14ac:dyDescent="0.35">
      <c r="A1734" s="23">
        <v>111</v>
      </c>
      <c r="B1734" s="27">
        <v>111</v>
      </c>
      <c r="C1734" s="1">
        <v>13</v>
      </c>
      <c r="D1734" s="1">
        <v>72</v>
      </c>
      <c r="E1734" s="1">
        <v>83</v>
      </c>
      <c r="F1734" s="1">
        <v>168</v>
      </c>
      <c r="G1734" s="2"/>
      <c r="H1734" s="22">
        <v>111</v>
      </c>
      <c r="I1734" s="1">
        <v>15</v>
      </c>
      <c r="J1734" s="1">
        <v>57</v>
      </c>
      <c r="K1734" s="1">
        <v>74</v>
      </c>
      <c r="L1734" s="1">
        <v>9</v>
      </c>
      <c r="M1734" s="1">
        <v>6</v>
      </c>
      <c r="N1734" s="1">
        <v>7</v>
      </c>
      <c r="O1734" s="1">
        <v>168</v>
      </c>
      <c r="P1734" s="2"/>
      <c r="Q1734" s="22">
        <v>111</v>
      </c>
      <c r="R1734" s="1">
        <v>23</v>
      </c>
      <c r="S1734" s="1">
        <v>30</v>
      </c>
      <c r="T1734" s="1">
        <v>35</v>
      </c>
      <c r="U1734" s="1">
        <v>28</v>
      </c>
      <c r="V1734" s="1">
        <v>52</v>
      </c>
      <c r="W1734" s="1">
        <v>168</v>
      </c>
      <c r="X1734" s="2"/>
      <c r="Y1734" s="22">
        <v>111</v>
      </c>
      <c r="Z1734" s="1">
        <v>33</v>
      </c>
      <c r="AA1734" s="1">
        <v>39</v>
      </c>
      <c r="AB1734" s="1">
        <v>42</v>
      </c>
      <c r="AC1734" s="1">
        <v>54</v>
      </c>
      <c r="AD1734" s="1">
        <v>168</v>
      </c>
      <c r="AE1734" s="2"/>
      <c r="AF1734" s="22">
        <v>111</v>
      </c>
      <c r="AG1734" s="1">
        <v>78</v>
      </c>
      <c r="AH1734" s="1">
        <v>90</v>
      </c>
      <c r="AI1734" s="1">
        <v>168</v>
      </c>
    </row>
    <row r="1735" spans="1:35" x14ac:dyDescent="0.35">
      <c r="A1735" s="23">
        <v>113</v>
      </c>
      <c r="B1735" s="27">
        <v>113</v>
      </c>
      <c r="C1735" s="1">
        <v>3</v>
      </c>
      <c r="D1735" s="1">
        <v>24</v>
      </c>
      <c r="E1735" s="1">
        <v>24</v>
      </c>
      <c r="F1735" s="1">
        <v>51</v>
      </c>
      <c r="G1735" s="2"/>
      <c r="H1735" s="22">
        <v>113</v>
      </c>
      <c r="I1735" s="1">
        <v>2</v>
      </c>
      <c r="J1735" s="1">
        <v>22</v>
      </c>
      <c r="K1735" s="1">
        <v>21</v>
      </c>
      <c r="L1735" s="1">
        <v>3</v>
      </c>
      <c r="M1735" s="1">
        <v>1</v>
      </c>
      <c r="N1735" s="1">
        <v>2</v>
      </c>
      <c r="O1735" s="1">
        <v>51</v>
      </c>
      <c r="P1735" s="2"/>
      <c r="Q1735" s="22">
        <v>113</v>
      </c>
      <c r="R1735" s="1">
        <v>9</v>
      </c>
      <c r="S1735" s="1">
        <v>12</v>
      </c>
      <c r="T1735" s="1">
        <v>14</v>
      </c>
      <c r="U1735" s="1">
        <v>8</v>
      </c>
      <c r="V1735" s="1">
        <v>8</v>
      </c>
      <c r="W1735" s="1">
        <v>51</v>
      </c>
      <c r="X1735" s="2"/>
      <c r="Y1735" s="22">
        <v>113</v>
      </c>
      <c r="Z1735" s="1">
        <v>7</v>
      </c>
      <c r="AA1735" s="1">
        <v>14</v>
      </c>
      <c r="AB1735" s="1">
        <v>15</v>
      </c>
      <c r="AC1735" s="1">
        <v>15</v>
      </c>
      <c r="AD1735" s="1">
        <v>51</v>
      </c>
      <c r="AE1735" s="2"/>
      <c r="AF1735" s="22">
        <v>113</v>
      </c>
      <c r="AG1735" s="1">
        <v>21</v>
      </c>
      <c r="AH1735" s="1">
        <v>30</v>
      </c>
      <c r="AI1735" s="1">
        <v>51</v>
      </c>
    </row>
    <row r="1736" spans="1:35" x14ac:dyDescent="0.35">
      <c r="A1736" s="23">
        <v>114</v>
      </c>
      <c r="B1736" s="27">
        <v>114</v>
      </c>
      <c r="C1736" s="1">
        <v>4</v>
      </c>
      <c r="D1736" s="1">
        <v>35</v>
      </c>
      <c r="E1736" s="1">
        <v>25</v>
      </c>
      <c r="F1736" s="1">
        <v>64</v>
      </c>
      <c r="G1736" s="2"/>
      <c r="H1736" s="22">
        <v>114</v>
      </c>
      <c r="I1736" s="1">
        <v>6</v>
      </c>
      <c r="J1736" s="1">
        <v>29</v>
      </c>
      <c r="K1736" s="1">
        <v>22</v>
      </c>
      <c r="L1736" s="1">
        <v>3</v>
      </c>
      <c r="M1736" s="1">
        <v>2</v>
      </c>
      <c r="N1736" s="1">
        <v>2</v>
      </c>
      <c r="O1736" s="1">
        <v>64</v>
      </c>
      <c r="P1736" s="2"/>
      <c r="Q1736" s="22">
        <v>114</v>
      </c>
      <c r="R1736" s="1">
        <v>10</v>
      </c>
      <c r="S1736" s="1">
        <v>11</v>
      </c>
      <c r="T1736" s="1">
        <v>8</v>
      </c>
      <c r="U1736" s="1">
        <v>15</v>
      </c>
      <c r="V1736" s="1">
        <v>20</v>
      </c>
      <c r="W1736" s="1">
        <v>64</v>
      </c>
      <c r="X1736" s="2"/>
      <c r="Y1736" s="22">
        <v>114</v>
      </c>
      <c r="Z1736" s="1">
        <v>12</v>
      </c>
      <c r="AA1736" s="1">
        <v>25</v>
      </c>
      <c r="AB1736" s="1">
        <v>13</v>
      </c>
      <c r="AC1736" s="1">
        <v>14</v>
      </c>
      <c r="AD1736" s="1">
        <v>64</v>
      </c>
      <c r="AE1736" s="2"/>
      <c r="AF1736" s="22">
        <v>114</v>
      </c>
      <c r="AG1736" s="1">
        <v>25</v>
      </c>
      <c r="AH1736" s="1">
        <v>39</v>
      </c>
      <c r="AI1736" s="1">
        <v>64</v>
      </c>
    </row>
    <row r="1737" spans="1:35" x14ac:dyDescent="0.35">
      <c r="A1737" s="23">
        <v>116</v>
      </c>
      <c r="B1737" s="27">
        <v>116</v>
      </c>
      <c r="C1737" s="1">
        <v>0</v>
      </c>
      <c r="D1737" s="1">
        <v>3</v>
      </c>
      <c r="E1737" s="1">
        <v>2</v>
      </c>
      <c r="F1737" s="1">
        <v>5</v>
      </c>
      <c r="G1737" s="2"/>
      <c r="H1737" s="22">
        <v>116</v>
      </c>
      <c r="I1737" s="1">
        <v>1</v>
      </c>
      <c r="J1737" s="1">
        <v>2</v>
      </c>
      <c r="K1737" s="1">
        <v>2</v>
      </c>
      <c r="L1737" s="1">
        <v>0</v>
      </c>
      <c r="M1737" s="1">
        <v>0</v>
      </c>
      <c r="N1737" s="1">
        <v>0</v>
      </c>
      <c r="O1737" s="1">
        <v>5</v>
      </c>
      <c r="P1737" s="2"/>
      <c r="Q1737" s="22">
        <v>116</v>
      </c>
      <c r="R1737" s="1">
        <v>1</v>
      </c>
      <c r="S1737" s="1">
        <v>1</v>
      </c>
      <c r="T1737" s="1">
        <v>1</v>
      </c>
      <c r="U1737" s="1">
        <v>1</v>
      </c>
      <c r="V1737" s="1">
        <v>1</v>
      </c>
      <c r="W1737" s="1">
        <v>5</v>
      </c>
      <c r="X1737" s="2"/>
      <c r="Y1737" s="22">
        <v>116</v>
      </c>
      <c r="Z1737" s="1">
        <v>1</v>
      </c>
      <c r="AA1737" s="1">
        <v>0</v>
      </c>
      <c r="AB1737" s="1">
        <v>1</v>
      </c>
      <c r="AC1737" s="1">
        <v>3</v>
      </c>
      <c r="AD1737" s="1">
        <v>5</v>
      </c>
      <c r="AE1737" s="2"/>
      <c r="AF1737" s="22">
        <v>116</v>
      </c>
      <c r="AG1737" s="1">
        <v>4</v>
      </c>
      <c r="AH1737" s="1">
        <v>1</v>
      </c>
      <c r="AI1737" s="1">
        <v>5</v>
      </c>
    </row>
    <row r="1738" spans="1:35" x14ac:dyDescent="0.35">
      <c r="A1738" s="23" t="s">
        <v>4</v>
      </c>
      <c r="B1738" s="27" t="s">
        <v>4</v>
      </c>
      <c r="C1738" s="1">
        <v>68</v>
      </c>
      <c r="D1738" s="1">
        <v>485</v>
      </c>
      <c r="E1738" s="1">
        <v>459</v>
      </c>
      <c r="F1738" s="3">
        <v>1012</v>
      </c>
      <c r="G1738" s="2"/>
      <c r="H1738" s="22" t="s">
        <v>4</v>
      </c>
      <c r="I1738" s="1">
        <v>86</v>
      </c>
      <c r="J1738" s="1">
        <v>399</v>
      </c>
      <c r="K1738" s="1">
        <v>363</v>
      </c>
      <c r="L1738" s="1">
        <v>96</v>
      </c>
      <c r="M1738" s="1">
        <v>26</v>
      </c>
      <c r="N1738" s="1">
        <v>42</v>
      </c>
      <c r="O1738" s="3">
        <v>1012</v>
      </c>
      <c r="P1738" s="2"/>
      <c r="Q1738" s="22" t="s">
        <v>4</v>
      </c>
      <c r="R1738" s="1">
        <v>149</v>
      </c>
      <c r="S1738" s="1">
        <v>171</v>
      </c>
      <c r="T1738" s="1">
        <v>183</v>
      </c>
      <c r="U1738" s="1">
        <v>198</v>
      </c>
      <c r="V1738" s="1">
        <v>311</v>
      </c>
      <c r="W1738" s="3">
        <v>1012</v>
      </c>
      <c r="X1738" s="2"/>
      <c r="Y1738" s="22" t="s">
        <v>4</v>
      </c>
      <c r="Z1738" s="1">
        <v>200</v>
      </c>
      <c r="AA1738" s="1">
        <v>259</v>
      </c>
      <c r="AB1738" s="1">
        <v>186</v>
      </c>
      <c r="AC1738" s="1">
        <v>367</v>
      </c>
      <c r="AD1738" s="3">
        <v>1012</v>
      </c>
      <c r="AE1738" s="2"/>
      <c r="AF1738" s="22" t="s">
        <v>4</v>
      </c>
      <c r="AG1738" s="1">
        <v>483</v>
      </c>
      <c r="AH1738" s="1">
        <v>529</v>
      </c>
      <c r="AI1738" s="3">
        <v>1012</v>
      </c>
    </row>
    <row r="1739" spans="1:35" x14ac:dyDescent="0.35">
      <c r="A1739" s="5" t="s">
        <v>452</v>
      </c>
      <c r="B1739" s="5" t="s">
        <v>452</v>
      </c>
      <c r="C1739" s="4"/>
      <c r="D1739" s="4"/>
      <c r="E1739" s="4"/>
      <c r="F1739" s="4"/>
      <c r="G1739" s="4"/>
      <c r="H1739" s="22"/>
      <c r="I1739" s="4"/>
      <c r="J1739" s="4"/>
      <c r="K1739" s="4"/>
      <c r="L1739" s="4"/>
      <c r="M1739" s="4"/>
      <c r="N1739" s="4"/>
      <c r="O1739" s="4"/>
      <c r="P1739" s="4"/>
      <c r="Q1739" s="22"/>
      <c r="R1739" s="4"/>
      <c r="S1739" s="4"/>
      <c r="T1739" s="4"/>
      <c r="U1739" s="4"/>
      <c r="V1739" s="4"/>
      <c r="W1739" s="4"/>
      <c r="X1739" s="4"/>
      <c r="Y1739" s="22"/>
      <c r="Z1739" s="4"/>
      <c r="AA1739" s="4"/>
      <c r="AB1739" s="4"/>
      <c r="AC1739" s="4"/>
      <c r="AD1739" s="4"/>
      <c r="AE1739" s="4"/>
      <c r="AF1739" s="22"/>
      <c r="AG1739" s="4"/>
      <c r="AH1739" s="4"/>
      <c r="AI1739" s="4"/>
    </row>
    <row r="1740" spans="1:35" ht="72.5" x14ac:dyDescent="0.35">
      <c r="A1740" s="23" t="s">
        <v>677</v>
      </c>
      <c r="B1740" s="10" t="s">
        <v>411</v>
      </c>
      <c r="C1740" s="1"/>
      <c r="D1740" s="1"/>
      <c r="E1740" s="1"/>
      <c r="F1740" s="1"/>
      <c r="G1740" s="2"/>
      <c r="H1740" s="22" t="s">
        <v>411</v>
      </c>
      <c r="I1740" s="1"/>
      <c r="J1740" s="1"/>
      <c r="K1740" s="1"/>
      <c r="L1740" s="1"/>
      <c r="M1740" s="1"/>
      <c r="N1740" s="1"/>
      <c r="O1740" s="1"/>
      <c r="P1740" s="2"/>
      <c r="Q1740" s="22" t="s">
        <v>411</v>
      </c>
      <c r="R1740" s="1"/>
      <c r="S1740" s="1"/>
      <c r="T1740" s="1"/>
      <c r="U1740" s="1"/>
      <c r="V1740" s="1"/>
      <c r="W1740" s="1"/>
      <c r="X1740" s="2"/>
      <c r="Y1740" s="22" t="s">
        <v>411</v>
      </c>
      <c r="Z1740" s="1"/>
      <c r="AA1740" s="1"/>
      <c r="AB1740" s="1"/>
      <c r="AC1740" s="1"/>
      <c r="AD1740" s="1"/>
      <c r="AE1740" s="2"/>
      <c r="AF1740" s="22" t="s">
        <v>411</v>
      </c>
      <c r="AG1740" s="1"/>
      <c r="AH1740" s="1"/>
      <c r="AI1740" s="1"/>
    </row>
    <row r="1741" spans="1:35" x14ac:dyDescent="0.35">
      <c r="A1741" s="23">
        <v>1</v>
      </c>
      <c r="B1741" s="27">
        <v>1</v>
      </c>
      <c r="C1741" s="1">
        <v>5</v>
      </c>
      <c r="D1741" s="1">
        <v>56</v>
      </c>
      <c r="E1741" s="1">
        <v>51</v>
      </c>
      <c r="F1741" s="1">
        <v>112</v>
      </c>
      <c r="G1741" s="2"/>
      <c r="H1741" s="22">
        <v>1</v>
      </c>
      <c r="I1741" s="1">
        <v>2</v>
      </c>
      <c r="J1741" s="1">
        <v>54</v>
      </c>
      <c r="K1741" s="1">
        <v>36</v>
      </c>
      <c r="L1741" s="1">
        <v>15</v>
      </c>
      <c r="M1741" s="1">
        <v>1</v>
      </c>
      <c r="N1741" s="1">
        <v>4</v>
      </c>
      <c r="O1741" s="1">
        <v>112</v>
      </c>
      <c r="P1741" s="2"/>
      <c r="Q1741" s="22">
        <v>1</v>
      </c>
      <c r="R1741" s="1">
        <v>13</v>
      </c>
      <c r="S1741" s="1">
        <v>20</v>
      </c>
      <c r="T1741" s="1">
        <v>23</v>
      </c>
      <c r="U1741" s="1">
        <v>27</v>
      </c>
      <c r="V1741" s="1">
        <v>29</v>
      </c>
      <c r="W1741" s="1">
        <v>112</v>
      </c>
      <c r="X1741" s="2"/>
      <c r="Y1741" s="22">
        <v>1</v>
      </c>
      <c r="Z1741" s="1">
        <v>23</v>
      </c>
      <c r="AA1741" s="1">
        <v>32</v>
      </c>
      <c r="AB1741" s="1">
        <v>20</v>
      </c>
      <c r="AC1741" s="1">
        <v>37</v>
      </c>
      <c r="AD1741" s="1">
        <v>112</v>
      </c>
      <c r="AE1741" s="2"/>
      <c r="AF1741" s="22">
        <v>1</v>
      </c>
      <c r="AG1741" s="1">
        <v>58</v>
      </c>
      <c r="AH1741" s="1">
        <v>54</v>
      </c>
      <c r="AI1741" s="1">
        <v>112</v>
      </c>
    </row>
    <row r="1742" spans="1:35" x14ac:dyDescent="0.35">
      <c r="A1742" s="23">
        <v>2</v>
      </c>
      <c r="B1742" s="27">
        <v>2</v>
      </c>
      <c r="C1742" s="1">
        <v>4</v>
      </c>
      <c r="D1742" s="1">
        <v>16</v>
      </c>
      <c r="E1742" s="1">
        <v>21</v>
      </c>
      <c r="F1742" s="1">
        <v>41</v>
      </c>
      <c r="G1742" s="2"/>
      <c r="H1742" s="22">
        <v>2</v>
      </c>
      <c r="I1742" s="1">
        <v>4</v>
      </c>
      <c r="J1742" s="1">
        <v>12</v>
      </c>
      <c r="K1742" s="1">
        <v>12</v>
      </c>
      <c r="L1742" s="1">
        <v>9</v>
      </c>
      <c r="M1742" s="1">
        <v>0</v>
      </c>
      <c r="N1742" s="1">
        <v>4</v>
      </c>
      <c r="O1742" s="1">
        <v>41</v>
      </c>
      <c r="P1742" s="2"/>
      <c r="Q1742" s="22">
        <v>2</v>
      </c>
      <c r="R1742" s="1">
        <v>6</v>
      </c>
      <c r="S1742" s="1">
        <v>3</v>
      </c>
      <c r="T1742" s="1">
        <v>8</v>
      </c>
      <c r="U1742" s="1">
        <v>5</v>
      </c>
      <c r="V1742" s="1">
        <v>19</v>
      </c>
      <c r="W1742" s="1">
        <v>41</v>
      </c>
      <c r="X1742" s="2"/>
      <c r="Y1742" s="22">
        <v>2</v>
      </c>
      <c r="Z1742" s="1">
        <v>6</v>
      </c>
      <c r="AA1742" s="1">
        <v>14</v>
      </c>
      <c r="AB1742" s="1">
        <v>2</v>
      </c>
      <c r="AC1742" s="1">
        <v>19</v>
      </c>
      <c r="AD1742" s="1">
        <v>41</v>
      </c>
      <c r="AE1742" s="2"/>
      <c r="AF1742" s="22">
        <v>2</v>
      </c>
      <c r="AG1742" s="1">
        <v>22</v>
      </c>
      <c r="AH1742" s="1">
        <v>19</v>
      </c>
      <c r="AI1742" s="1">
        <v>41</v>
      </c>
    </row>
    <row r="1743" spans="1:35" x14ac:dyDescent="0.35">
      <c r="A1743" s="23">
        <v>4</v>
      </c>
      <c r="B1743" s="27">
        <v>4</v>
      </c>
      <c r="C1743" s="1">
        <v>3</v>
      </c>
      <c r="D1743" s="1">
        <v>18</v>
      </c>
      <c r="E1743" s="1">
        <v>24</v>
      </c>
      <c r="F1743" s="1">
        <v>45</v>
      </c>
      <c r="G1743" s="2"/>
      <c r="H1743" s="22">
        <v>4</v>
      </c>
      <c r="I1743" s="1">
        <v>0</v>
      </c>
      <c r="J1743" s="1">
        <v>18</v>
      </c>
      <c r="K1743" s="1">
        <v>18</v>
      </c>
      <c r="L1743" s="1">
        <v>6</v>
      </c>
      <c r="M1743" s="1">
        <v>2</v>
      </c>
      <c r="N1743" s="1">
        <v>1</v>
      </c>
      <c r="O1743" s="1">
        <v>45</v>
      </c>
      <c r="P1743" s="2"/>
      <c r="Q1743" s="22">
        <v>4</v>
      </c>
      <c r="R1743" s="1">
        <v>5</v>
      </c>
      <c r="S1743" s="1">
        <v>6</v>
      </c>
      <c r="T1743" s="1">
        <v>5</v>
      </c>
      <c r="U1743" s="1">
        <v>13</v>
      </c>
      <c r="V1743" s="1">
        <v>16</v>
      </c>
      <c r="W1743" s="1">
        <v>45</v>
      </c>
      <c r="X1743" s="2"/>
      <c r="Y1743" s="22">
        <v>4</v>
      </c>
      <c r="Z1743" s="1">
        <v>7</v>
      </c>
      <c r="AA1743" s="1">
        <v>13</v>
      </c>
      <c r="AB1743" s="1">
        <v>7</v>
      </c>
      <c r="AC1743" s="1">
        <v>18</v>
      </c>
      <c r="AD1743" s="1">
        <v>45</v>
      </c>
      <c r="AE1743" s="2"/>
      <c r="AF1743" s="22">
        <v>4</v>
      </c>
      <c r="AG1743" s="1">
        <v>16</v>
      </c>
      <c r="AH1743" s="1">
        <v>29</v>
      </c>
      <c r="AI1743" s="1">
        <v>45</v>
      </c>
    </row>
    <row r="1744" spans="1:35" x14ac:dyDescent="0.35">
      <c r="A1744" s="23">
        <v>5</v>
      </c>
      <c r="B1744" s="27">
        <v>5</v>
      </c>
      <c r="C1744" s="1">
        <v>5</v>
      </c>
      <c r="D1744" s="1">
        <v>18</v>
      </c>
      <c r="E1744" s="1">
        <v>33</v>
      </c>
      <c r="F1744" s="1">
        <v>56</v>
      </c>
      <c r="G1744" s="2"/>
      <c r="H1744" s="22">
        <v>5</v>
      </c>
      <c r="I1744" s="1">
        <v>2</v>
      </c>
      <c r="J1744" s="1">
        <v>16</v>
      </c>
      <c r="K1744" s="1">
        <v>23</v>
      </c>
      <c r="L1744" s="1">
        <v>10</v>
      </c>
      <c r="M1744" s="1">
        <v>1</v>
      </c>
      <c r="N1744" s="1">
        <v>4</v>
      </c>
      <c r="O1744" s="1">
        <v>56</v>
      </c>
      <c r="P1744" s="2"/>
      <c r="Q1744" s="22">
        <v>5</v>
      </c>
      <c r="R1744" s="1">
        <v>9</v>
      </c>
      <c r="S1744" s="1">
        <v>12</v>
      </c>
      <c r="T1744" s="1">
        <v>13</v>
      </c>
      <c r="U1744" s="1">
        <v>7</v>
      </c>
      <c r="V1744" s="1">
        <v>15</v>
      </c>
      <c r="W1744" s="1">
        <v>56</v>
      </c>
      <c r="X1744" s="2"/>
      <c r="Y1744" s="22">
        <v>5</v>
      </c>
      <c r="Z1744" s="1">
        <v>5</v>
      </c>
      <c r="AA1744" s="1">
        <v>25</v>
      </c>
      <c r="AB1744" s="1">
        <v>8</v>
      </c>
      <c r="AC1744" s="1">
        <v>18</v>
      </c>
      <c r="AD1744" s="1">
        <v>56</v>
      </c>
      <c r="AE1744" s="2"/>
      <c r="AF1744" s="22">
        <v>5</v>
      </c>
      <c r="AG1744" s="1">
        <v>32</v>
      </c>
      <c r="AH1744" s="1">
        <v>24</v>
      </c>
      <c r="AI1744" s="1">
        <v>56</v>
      </c>
    </row>
    <row r="1745" spans="1:35" x14ac:dyDescent="0.35">
      <c r="A1745" s="23">
        <v>28</v>
      </c>
      <c r="B1745" s="27">
        <v>28</v>
      </c>
      <c r="C1745" s="1">
        <v>5</v>
      </c>
      <c r="D1745" s="1">
        <v>30</v>
      </c>
      <c r="E1745" s="1">
        <v>36</v>
      </c>
      <c r="F1745" s="1">
        <v>71</v>
      </c>
      <c r="G1745" s="2"/>
      <c r="H1745" s="22">
        <v>28</v>
      </c>
      <c r="I1745" s="1">
        <v>7</v>
      </c>
      <c r="J1745" s="1">
        <v>23</v>
      </c>
      <c r="K1745" s="1">
        <v>21</v>
      </c>
      <c r="L1745" s="1">
        <v>15</v>
      </c>
      <c r="M1745" s="1">
        <v>2</v>
      </c>
      <c r="N1745" s="1">
        <v>3</v>
      </c>
      <c r="O1745" s="1">
        <v>71</v>
      </c>
      <c r="P1745" s="2"/>
      <c r="Q1745" s="22">
        <v>28</v>
      </c>
      <c r="R1745" s="1">
        <v>10</v>
      </c>
      <c r="S1745" s="1">
        <v>8</v>
      </c>
      <c r="T1745" s="1">
        <v>11</v>
      </c>
      <c r="U1745" s="1">
        <v>14</v>
      </c>
      <c r="V1745" s="1">
        <v>28</v>
      </c>
      <c r="W1745" s="1">
        <v>71</v>
      </c>
      <c r="X1745" s="2"/>
      <c r="Y1745" s="22">
        <v>28</v>
      </c>
      <c r="Z1745" s="1">
        <v>22</v>
      </c>
      <c r="AA1745" s="1">
        <v>11</v>
      </c>
      <c r="AB1745" s="1">
        <v>5</v>
      </c>
      <c r="AC1745" s="1">
        <v>33</v>
      </c>
      <c r="AD1745" s="1">
        <v>71</v>
      </c>
      <c r="AE1745" s="2"/>
      <c r="AF1745" s="22">
        <v>28</v>
      </c>
      <c r="AG1745" s="1">
        <v>24</v>
      </c>
      <c r="AH1745" s="1">
        <v>47</v>
      </c>
      <c r="AI1745" s="1">
        <v>71</v>
      </c>
    </row>
    <row r="1746" spans="1:35" x14ac:dyDescent="0.35">
      <c r="A1746" s="23">
        <v>30</v>
      </c>
      <c r="B1746" s="27">
        <v>30</v>
      </c>
      <c r="C1746" s="1">
        <v>1</v>
      </c>
      <c r="D1746" s="1">
        <v>11</v>
      </c>
      <c r="E1746" s="1">
        <v>14</v>
      </c>
      <c r="F1746" s="1">
        <v>26</v>
      </c>
      <c r="G1746" s="2"/>
      <c r="H1746" s="22">
        <v>30</v>
      </c>
      <c r="I1746" s="1">
        <v>0</v>
      </c>
      <c r="J1746" s="1">
        <v>11</v>
      </c>
      <c r="K1746" s="1">
        <v>11</v>
      </c>
      <c r="L1746" s="1">
        <v>3</v>
      </c>
      <c r="M1746" s="1">
        <v>1</v>
      </c>
      <c r="N1746" s="1">
        <v>0</v>
      </c>
      <c r="O1746" s="1">
        <v>26</v>
      </c>
      <c r="P1746" s="2"/>
      <c r="Q1746" s="22">
        <v>30</v>
      </c>
      <c r="R1746" s="1">
        <v>2</v>
      </c>
      <c r="S1746" s="1">
        <v>3</v>
      </c>
      <c r="T1746" s="1">
        <v>3</v>
      </c>
      <c r="U1746" s="1">
        <v>7</v>
      </c>
      <c r="V1746" s="1">
        <v>11</v>
      </c>
      <c r="W1746" s="1">
        <v>26</v>
      </c>
      <c r="X1746" s="2"/>
      <c r="Y1746" s="22">
        <v>30</v>
      </c>
      <c r="Z1746" s="1">
        <v>2</v>
      </c>
      <c r="AA1746" s="1">
        <v>8</v>
      </c>
      <c r="AB1746" s="1">
        <v>3</v>
      </c>
      <c r="AC1746" s="1">
        <v>13</v>
      </c>
      <c r="AD1746" s="1">
        <v>26</v>
      </c>
      <c r="AE1746" s="2"/>
      <c r="AF1746" s="22">
        <v>30</v>
      </c>
      <c r="AG1746" s="1">
        <v>12</v>
      </c>
      <c r="AH1746" s="1">
        <v>14</v>
      </c>
      <c r="AI1746" s="1">
        <v>26</v>
      </c>
    </row>
    <row r="1747" spans="1:35" x14ac:dyDescent="0.35">
      <c r="A1747" s="23">
        <v>54</v>
      </c>
      <c r="B1747" s="27">
        <v>54</v>
      </c>
      <c r="C1747" s="1">
        <v>3</v>
      </c>
      <c r="D1747" s="1">
        <v>32</v>
      </c>
      <c r="E1747" s="1">
        <v>15</v>
      </c>
      <c r="F1747" s="1">
        <v>50</v>
      </c>
      <c r="G1747" s="2"/>
      <c r="H1747" s="22">
        <v>54</v>
      </c>
      <c r="I1747" s="1">
        <v>5</v>
      </c>
      <c r="J1747" s="1">
        <v>27</v>
      </c>
      <c r="K1747" s="1">
        <v>15</v>
      </c>
      <c r="L1747" s="1">
        <v>0</v>
      </c>
      <c r="M1747" s="1">
        <v>2</v>
      </c>
      <c r="N1747" s="1">
        <v>1</v>
      </c>
      <c r="O1747" s="1">
        <v>50</v>
      </c>
      <c r="P1747" s="2"/>
      <c r="Q1747" s="22">
        <v>54</v>
      </c>
      <c r="R1747" s="1">
        <v>11</v>
      </c>
      <c r="S1747" s="1">
        <v>11</v>
      </c>
      <c r="T1747" s="1">
        <v>3</v>
      </c>
      <c r="U1747" s="1">
        <v>8</v>
      </c>
      <c r="V1747" s="1">
        <v>17</v>
      </c>
      <c r="W1747" s="1">
        <v>50</v>
      </c>
      <c r="X1747" s="2"/>
      <c r="Y1747" s="22">
        <v>54</v>
      </c>
      <c r="Z1747" s="1">
        <v>11</v>
      </c>
      <c r="AA1747" s="1">
        <v>18</v>
      </c>
      <c r="AB1747" s="1">
        <v>12</v>
      </c>
      <c r="AC1747" s="1">
        <v>9</v>
      </c>
      <c r="AD1747" s="1">
        <v>50</v>
      </c>
      <c r="AE1747" s="2"/>
      <c r="AF1747" s="22">
        <v>54</v>
      </c>
      <c r="AG1747" s="1">
        <v>32</v>
      </c>
      <c r="AH1747" s="1">
        <v>18</v>
      </c>
      <c r="AI1747" s="1">
        <v>50</v>
      </c>
    </row>
    <row r="1748" spans="1:35" x14ac:dyDescent="0.35">
      <c r="A1748" s="23">
        <v>67</v>
      </c>
      <c r="B1748" s="27">
        <v>67</v>
      </c>
      <c r="C1748" s="1">
        <v>10</v>
      </c>
      <c r="D1748" s="1">
        <v>79</v>
      </c>
      <c r="E1748" s="1">
        <v>77</v>
      </c>
      <c r="F1748" s="1">
        <v>166</v>
      </c>
      <c r="G1748" s="2"/>
      <c r="H1748" s="22">
        <v>67</v>
      </c>
      <c r="I1748" s="1">
        <v>17</v>
      </c>
      <c r="J1748" s="1">
        <v>62</v>
      </c>
      <c r="K1748" s="1">
        <v>56</v>
      </c>
      <c r="L1748" s="1">
        <v>21</v>
      </c>
      <c r="M1748" s="1">
        <v>4</v>
      </c>
      <c r="N1748" s="1">
        <v>6</v>
      </c>
      <c r="O1748" s="1">
        <v>166</v>
      </c>
      <c r="P1748" s="2"/>
      <c r="Q1748" s="22">
        <v>67</v>
      </c>
      <c r="R1748" s="1">
        <v>22</v>
      </c>
      <c r="S1748" s="1">
        <v>24</v>
      </c>
      <c r="T1748" s="1">
        <v>32</v>
      </c>
      <c r="U1748" s="1">
        <v>35</v>
      </c>
      <c r="V1748" s="1">
        <v>53</v>
      </c>
      <c r="W1748" s="1">
        <v>166</v>
      </c>
      <c r="X1748" s="2"/>
      <c r="Y1748" s="22">
        <v>67</v>
      </c>
      <c r="Z1748" s="1">
        <v>29</v>
      </c>
      <c r="AA1748" s="1">
        <v>49</v>
      </c>
      <c r="AB1748" s="1">
        <v>18</v>
      </c>
      <c r="AC1748" s="1">
        <v>70</v>
      </c>
      <c r="AD1748" s="1">
        <v>166</v>
      </c>
      <c r="AE1748" s="2"/>
      <c r="AF1748" s="22">
        <v>67</v>
      </c>
      <c r="AG1748" s="1">
        <v>78</v>
      </c>
      <c r="AH1748" s="1">
        <v>88</v>
      </c>
      <c r="AI1748" s="1">
        <v>166</v>
      </c>
    </row>
    <row r="1749" spans="1:35" x14ac:dyDescent="0.35">
      <c r="A1749" s="23">
        <v>108</v>
      </c>
      <c r="B1749" s="27">
        <v>108</v>
      </c>
      <c r="C1749" s="1">
        <v>0</v>
      </c>
      <c r="D1749" s="1">
        <v>32</v>
      </c>
      <c r="E1749" s="1">
        <v>19</v>
      </c>
      <c r="F1749" s="1">
        <v>51</v>
      </c>
      <c r="G1749" s="2"/>
      <c r="H1749" s="22">
        <v>108</v>
      </c>
      <c r="I1749" s="1">
        <v>8</v>
      </c>
      <c r="J1749" s="1">
        <v>24</v>
      </c>
      <c r="K1749" s="1">
        <v>19</v>
      </c>
      <c r="L1749" s="1">
        <v>0</v>
      </c>
      <c r="M1749" s="1">
        <v>0</v>
      </c>
      <c r="N1749" s="1">
        <v>0</v>
      </c>
      <c r="O1749" s="1">
        <v>51</v>
      </c>
      <c r="P1749" s="2"/>
      <c r="Q1749" s="22">
        <v>108</v>
      </c>
      <c r="R1749" s="1">
        <v>4</v>
      </c>
      <c r="S1749" s="1">
        <v>10</v>
      </c>
      <c r="T1749" s="1">
        <v>7</v>
      </c>
      <c r="U1749" s="1">
        <v>11</v>
      </c>
      <c r="V1749" s="1">
        <v>19</v>
      </c>
      <c r="W1749" s="1">
        <v>51</v>
      </c>
      <c r="X1749" s="2"/>
      <c r="Y1749" s="22">
        <v>108</v>
      </c>
      <c r="Z1749" s="1">
        <v>15</v>
      </c>
      <c r="AA1749" s="1">
        <v>14</v>
      </c>
      <c r="AB1749" s="1">
        <v>11</v>
      </c>
      <c r="AC1749" s="1">
        <v>11</v>
      </c>
      <c r="AD1749" s="1">
        <v>51</v>
      </c>
      <c r="AE1749" s="2"/>
      <c r="AF1749" s="22">
        <v>108</v>
      </c>
      <c r="AG1749" s="1">
        <v>26</v>
      </c>
      <c r="AH1749" s="1">
        <v>25</v>
      </c>
      <c r="AI1749" s="1">
        <v>51</v>
      </c>
    </row>
    <row r="1750" spans="1:35" x14ac:dyDescent="0.35">
      <c r="A1750" s="23">
        <v>109</v>
      </c>
      <c r="B1750" s="27">
        <v>109</v>
      </c>
      <c r="C1750" s="1">
        <v>0</v>
      </c>
      <c r="D1750" s="1">
        <v>22</v>
      </c>
      <c r="E1750" s="1">
        <v>21</v>
      </c>
      <c r="F1750" s="1">
        <v>43</v>
      </c>
      <c r="G1750" s="2"/>
      <c r="H1750" s="22">
        <v>109</v>
      </c>
      <c r="I1750" s="1">
        <v>7</v>
      </c>
      <c r="J1750" s="1">
        <v>15</v>
      </c>
      <c r="K1750" s="1">
        <v>17</v>
      </c>
      <c r="L1750" s="1">
        <v>4</v>
      </c>
      <c r="M1750" s="1">
        <v>0</v>
      </c>
      <c r="N1750" s="1">
        <v>0</v>
      </c>
      <c r="O1750" s="1">
        <v>43</v>
      </c>
      <c r="P1750" s="2"/>
      <c r="Q1750" s="22">
        <v>109</v>
      </c>
      <c r="R1750" s="1">
        <v>12</v>
      </c>
      <c r="S1750" s="1">
        <v>7</v>
      </c>
      <c r="T1750" s="1">
        <v>10</v>
      </c>
      <c r="U1750" s="1">
        <v>7</v>
      </c>
      <c r="V1750" s="1">
        <v>7</v>
      </c>
      <c r="W1750" s="1">
        <v>43</v>
      </c>
      <c r="X1750" s="2"/>
      <c r="Y1750" s="22">
        <v>109</v>
      </c>
      <c r="Z1750" s="1">
        <v>10</v>
      </c>
      <c r="AA1750" s="1">
        <v>8</v>
      </c>
      <c r="AB1750" s="1">
        <v>11</v>
      </c>
      <c r="AC1750" s="1">
        <v>14</v>
      </c>
      <c r="AD1750" s="1">
        <v>43</v>
      </c>
      <c r="AE1750" s="2"/>
      <c r="AF1750" s="22">
        <v>109</v>
      </c>
      <c r="AG1750" s="1">
        <v>23</v>
      </c>
      <c r="AH1750" s="1">
        <v>20</v>
      </c>
      <c r="AI1750" s="1">
        <v>43</v>
      </c>
    </row>
    <row r="1751" spans="1:35" x14ac:dyDescent="0.35">
      <c r="A1751" s="23">
        <v>110</v>
      </c>
      <c r="B1751" s="27">
        <v>110</v>
      </c>
      <c r="C1751" s="1">
        <v>0</v>
      </c>
      <c r="D1751" s="1">
        <v>5</v>
      </c>
      <c r="E1751" s="1">
        <v>1</v>
      </c>
      <c r="F1751" s="1">
        <v>6</v>
      </c>
      <c r="G1751" s="2"/>
      <c r="H1751" s="22">
        <v>110</v>
      </c>
      <c r="I1751" s="1">
        <v>0</v>
      </c>
      <c r="J1751" s="1">
        <v>5</v>
      </c>
      <c r="K1751" s="1">
        <v>1</v>
      </c>
      <c r="L1751" s="1">
        <v>0</v>
      </c>
      <c r="M1751" s="1">
        <v>0</v>
      </c>
      <c r="N1751" s="1">
        <v>0</v>
      </c>
      <c r="O1751" s="1">
        <v>6</v>
      </c>
      <c r="P1751" s="2"/>
      <c r="Q1751" s="22">
        <v>110</v>
      </c>
      <c r="R1751" s="1">
        <v>3</v>
      </c>
      <c r="S1751" s="1">
        <v>0</v>
      </c>
      <c r="T1751" s="1">
        <v>1</v>
      </c>
      <c r="U1751" s="1">
        <v>1</v>
      </c>
      <c r="V1751" s="1">
        <v>1</v>
      </c>
      <c r="W1751" s="1">
        <v>6</v>
      </c>
      <c r="X1751" s="2"/>
      <c r="Y1751" s="22">
        <v>110</v>
      </c>
      <c r="Z1751" s="1">
        <v>1</v>
      </c>
      <c r="AA1751" s="1">
        <v>1</v>
      </c>
      <c r="AB1751" s="1">
        <v>0</v>
      </c>
      <c r="AC1751" s="1">
        <v>4</v>
      </c>
      <c r="AD1751" s="1">
        <v>6</v>
      </c>
      <c r="AE1751" s="2"/>
      <c r="AF1751" s="22">
        <v>110</v>
      </c>
      <c r="AG1751" s="1">
        <v>4</v>
      </c>
      <c r="AH1751" s="1">
        <v>2</v>
      </c>
      <c r="AI1751" s="1">
        <v>6</v>
      </c>
    </row>
    <row r="1752" spans="1:35" x14ac:dyDescent="0.35">
      <c r="A1752" s="23">
        <v>111</v>
      </c>
      <c r="B1752" s="27">
        <v>111</v>
      </c>
      <c r="C1752" s="1">
        <v>12</v>
      </c>
      <c r="D1752" s="1">
        <v>83</v>
      </c>
      <c r="E1752" s="1">
        <v>64</v>
      </c>
      <c r="F1752" s="1">
        <v>159</v>
      </c>
      <c r="G1752" s="2"/>
      <c r="H1752" s="22">
        <v>111</v>
      </c>
      <c r="I1752" s="1">
        <v>20</v>
      </c>
      <c r="J1752" s="1">
        <v>63</v>
      </c>
      <c r="K1752" s="1">
        <v>56</v>
      </c>
      <c r="L1752" s="1">
        <v>8</v>
      </c>
      <c r="M1752" s="1">
        <v>5</v>
      </c>
      <c r="N1752" s="1">
        <v>7</v>
      </c>
      <c r="O1752" s="1">
        <v>159</v>
      </c>
      <c r="P1752" s="2"/>
      <c r="Q1752" s="22">
        <v>111</v>
      </c>
      <c r="R1752" s="1">
        <v>27</v>
      </c>
      <c r="S1752" s="1">
        <v>27</v>
      </c>
      <c r="T1752" s="1">
        <v>30</v>
      </c>
      <c r="U1752" s="1">
        <v>30</v>
      </c>
      <c r="V1752" s="1">
        <v>45</v>
      </c>
      <c r="W1752" s="1">
        <v>159</v>
      </c>
      <c r="X1752" s="2"/>
      <c r="Y1752" s="22">
        <v>111</v>
      </c>
      <c r="Z1752" s="1">
        <v>34</v>
      </c>
      <c r="AA1752" s="1">
        <v>38</v>
      </c>
      <c r="AB1752" s="1">
        <v>31</v>
      </c>
      <c r="AC1752" s="1">
        <v>56</v>
      </c>
      <c r="AD1752" s="1">
        <v>159</v>
      </c>
      <c r="AE1752" s="2"/>
      <c r="AF1752" s="22">
        <v>111</v>
      </c>
      <c r="AG1752" s="1">
        <v>75</v>
      </c>
      <c r="AH1752" s="1">
        <v>84</v>
      </c>
      <c r="AI1752" s="1">
        <v>159</v>
      </c>
    </row>
    <row r="1753" spans="1:35" x14ac:dyDescent="0.35">
      <c r="A1753" s="23">
        <v>113</v>
      </c>
      <c r="B1753" s="27">
        <v>113</v>
      </c>
      <c r="C1753" s="1">
        <v>15</v>
      </c>
      <c r="D1753" s="1">
        <v>31</v>
      </c>
      <c r="E1753" s="1">
        <v>29</v>
      </c>
      <c r="F1753" s="1">
        <v>75</v>
      </c>
      <c r="G1753" s="2"/>
      <c r="H1753" s="22">
        <v>113</v>
      </c>
      <c r="I1753" s="1">
        <v>2</v>
      </c>
      <c r="J1753" s="1">
        <v>29</v>
      </c>
      <c r="K1753" s="1">
        <v>26</v>
      </c>
      <c r="L1753" s="1">
        <v>3</v>
      </c>
      <c r="M1753" s="1">
        <v>5</v>
      </c>
      <c r="N1753" s="1">
        <v>10</v>
      </c>
      <c r="O1753" s="1">
        <v>75</v>
      </c>
      <c r="P1753" s="2"/>
      <c r="Q1753" s="22">
        <v>113</v>
      </c>
      <c r="R1753" s="1">
        <v>11</v>
      </c>
      <c r="S1753" s="1">
        <v>19</v>
      </c>
      <c r="T1753" s="1">
        <v>14</v>
      </c>
      <c r="U1753" s="1">
        <v>13</v>
      </c>
      <c r="V1753" s="1">
        <v>18</v>
      </c>
      <c r="W1753" s="1">
        <v>75</v>
      </c>
      <c r="X1753" s="2"/>
      <c r="Y1753" s="22">
        <v>113</v>
      </c>
      <c r="Z1753" s="1">
        <v>13</v>
      </c>
      <c r="AA1753" s="1">
        <v>8</v>
      </c>
      <c r="AB1753" s="1">
        <v>28</v>
      </c>
      <c r="AC1753" s="1">
        <v>26</v>
      </c>
      <c r="AD1753" s="1">
        <v>75</v>
      </c>
      <c r="AE1753" s="2"/>
      <c r="AF1753" s="22">
        <v>113</v>
      </c>
      <c r="AG1753" s="1">
        <v>36</v>
      </c>
      <c r="AH1753" s="1">
        <v>39</v>
      </c>
      <c r="AI1753" s="1">
        <v>75</v>
      </c>
    </row>
    <row r="1754" spans="1:35" x14ac:dyDescent="0.35">
      <c r="A1754" s="23">
        <v>114</v>
      </c>
      <c r="B1754" s="27">
        <v>114</v>
      </c>
      <c r="C1754" s="1">
        <v>5</v>
      </c>
      <c r="D1754" s="1">
        <v>52</v>
      </c>
      <c r="E1754" s="1">
        <v>53</v>
      </c>
      <c r="F1754" s="1">
        <v>110</v>
      </c>
      <c r="G1754" s="2"/>
      <c r="H1754" s="22">
        <v>114</v>
      </c>
      <c r="I1754" s="1">
        <v>12</v>
      </c>
      <c r="J1754" s="1">
        <v>40</v>
      </c>
      <c r="K1754" s="1">
        <v>51</v>
      </c>
      <c r="L1754" s="1">
        <v>2</v>
      </c>
      <c r="M1754" s="1">
        <v>3</v>
      </c>
      <c r="N1754" s="1">
        <v>2</v>
      </c>
      <c r="O1754" s="1">
        <v>110</v>
      </c>
      <c r="P1754" s="2"/>
      <c r="Q1754" s="22">
        <v>114</v>
      </c>
      <c r="R1754" s="1">
        <v>14</v>
      </c>
      <c r="S1754" s="1">
        <v>20</v>
      </c>
      <c r="T1754" s="1">
        <v>23</v>
      </c>
      <c r="U1754" s="1">
        <v>20</v>
      </c>
      <c r="V1754" s="1">
        <v>33</v>
      </c>
      <c r="W1754" s="1">
        <v>110</v>
      </c>
      <c r="X1754" s="2"/>
      <c r="Y1754" s="22">
        <v>114</v>
      </c>
      <c r="Z1754" s="1">
        <v>22</v>
      </c>
      <c r="AA1754" s="1">
        <v>19</v>
      </c>
      <c r="AB1754" s="1">
        <v>30</v>
      </c>
      <c r="AC1754" s="1">
        <v>39</v>
      </c>
      <c r="AD1754" s="1">
        <v>110</v>
      </c>
      <c r="AE1754" s="2"/>
      <c r="AF1754" s="22">
        <v>114</v>
      </c>
      <c r="AG1754" s="1">
        <v>45</v>
      </c>
      <c r="AH1754" s="1">
        <v>65</v>
      </c>
      <c r="AI1754" s="1">
        <v>110</v>
      </c>
    </row>
    <row r="1755" spans="1:35" x14ac:dyDescent="0.35">
      <c r="A1755" s="23">
        <v>116</v>
      </c>
      <c r="B1755" s="27">
        <v>116</v>
      </c>
      <c r="C1755" s="1">
        <v>0</v>
      </c>
      <c r="D1755" s="1">
        <v>0</v>
      </c>
      <c r="E1755" s="1">
        <v>1</v>
      </c>
      <c r="F1755" s="1">
        <v>1</v>
      </c>
      <c r="G1755" s="2"/>
      <c r="H1755" s="22">
        <v>116</v>
      </c>
      <c r="I1755" s="1">
        <v>0</v>
      </c>
      <c r="J1755" s="1">
        <v>0</v>
      </c>
      <c r="K1755" s="1">
        <v>1</v>
      </c>
      <c r="L1755" s="1">
        <v>0</v>
      </c>
      <c r="M1755" s="1">
        <v>0</v>
      </c>
      <c r="N1755" s="1">
        <v>0</v>
      </c>
      <c r="O1755" s="1">
        <v>1</v>
      </c>
      <c r="P1755" s="2"/>
      <c r="Q1755" s="22">
        <v>116</v>
      </c>
      <c r="R1755" s="1">
        <v>0</v>
      </c>
      <c r="S1755" s="1">
        <v>1</v>
      </c>
      <c r="T1755" s="1">
        <v>0</v>
      </c>
      <c r="U1755" s="1">
        <v>0</v>
      </c>
      <c r="V1755" s="1">
        <v>0</v>
      </c>
      <c r="W1755" s="1">
        <v>1</v>
      </c>
      <c r="X1755" s="2"/>
      <c r="Y1755" s="22">
        <v>116</v>
      </c>
      <c r="Z1755" s="1">
        <v>0</v>
      </c>
      <c r="AA1755" s="1">
        <v>1</v>
      </c>
      <c r="AB1755" s="1">
        <v>0</v>
      </c>
      <c r="AC1755" s="1">
        <v>0</v>
      </c>
      <c r="AD1755" s="1">
        <v>1</v>
      </c>
      <c r="AE1755" s="2"/>
      <c r="AF1755" s="22">
        <v>116</v>
      </c>
      <c r="AG1755" s="1">
        <v>0</v>
      </c>
      <c r="AH1755" s="1">
        <v>1</v>
      </c>
      <c r="AI1755" s="1">
        <v>1</v>
      </c>
    </row>
    <row r="1756" spans="1:35" x14ac:dyDescent="0.35">
      <c r="A1756" s="23" t="s">
        <v>4</v>
      </c>
      <c r="B1756" s="27" t="s">
        <v>4</v>
      </c>
      <c r="C1756" s="1">
        <v>68</v>
      </c>
      <c r="D1756" s="1">
        <v>485</v>
      </c>
      <c r="E1756" s="1">
        <v>459</v>
      </c>
      <c r="F1756" s="3">
        <v>1012</v>
      </c>
      <c r="G1756" s="2"/>
      <c r="H1756" s="22" t="s">
        <v>4</v>
      </c>
      <c r="I1756" s="1">
        <v>86</v>
      </c>
      <c r="J1756" s="1">
        <v>399</v>
      </c>
      <c r="K1756" s="1">
        <v>363</v>
      </c>
      <c r="L1756" s="1">
        <v>96</v>
      </c>
      <c r="M1756" s="1">
        <v>26</v>
      </c>
      <c r="N1756" s="1">
        <v>42</v>
      </c>
      <c r="O1756" s="3">
        <v>1012</v>
      </c>
      <c r="P1756" s="2"/>
      <c r="Q1756" s="22" t="s">
        <v>4</v>
      </c>
      <c r="R1756" s="1">
        <v>149</v>
      </c>
      <c r="S1756" s="1">
        <v>171</v>
      </c>
      <c r="T1756" s="1">
        <v>183</v>
      </c>
      <c r="U1756" s="1">
        <v>198</v>
      </c>
      <c r="V1756" s="1">
        <v>311</v>
      </c>
      <c r="W1756" s="3">
        <v>1012</v>
      </c>
      <c r="X1756" s="2"/>
      <c r="Y1756" s="22" t="s">
        <v>4</v>
      </c>
      <c r="Z1756" s="1">
        <v>200</v>
      </c>
      <c r="AA1756" s="1">
        <v>259</v>
      </c>
      <c r="AB1756" s="1">
        <v>186</v>
      </c>
      <c r="AC1756" s="1">
        <v>367</v>
      </c>
      <c r="AD1756" s="3">
        <v>1012</v>
      </c>
      <c r="AE1756" s="2"/>
      <c r="AF1756" s="22" t="s">
        <v>4</v>
      </c>
      <c r="AG1756" s="1">
        <v>483</v>
      </c>
      <c r="AH1756" s="1">
        <v>529</v>
      </c>
      <c r="AI1756" s="3">
        <v>1012</v>
      </c>
    </row>
    <row r="1757" spans="1:35" x14ac:dyDescent="0.35">
      <c r="A1757" s="5" t="s">
        <v>452</v>
      </c>
      <c r="B1757" s="5" t="s">
        <v>452</v>
      </c>
      <c r="C1757" s="4"/>
      <c r="D1757" s="4"/>
      <c r="E1757" s="4"/>
      <c r="F1757" s="4"/>
      <c r="G1757" s="4"/>
      <c r="H1757" s="22"/>
      <c r="I1757" s="4"/>
      <c r="J1757" s="4"/>
      <c r="K1757" s="4"/>
      <c r="L1757" s="4"/>
      <c r="M1757" s="4"/>
      <c r="N1757" s="4"/>
      <c r="O1757" s="4"/>
      <c r="P1757" s="4"/>
      <c r="Q1757" s="22"/>
      <c r="R1757" s="4"/>
      <c r="S1757" s="4"/>
      <c r="T1757" s="4"/>
      <c r="U1757" s="4"/>
      <c r="V1757" s="4"/>
      <c r="W1757" s="4"/>
      <c r="X1757" s="4"/>
      <c r="Y1757" s="22"/>
      <c r="Z1757" s="4"/>
      <c r="AA1757" s="4"/>
      <c r="AB1757" s="4"/>
      <c r="AC1757" s="4"/>
      <c r="AD1757" s="4"/>
      <c r="AE1757" s="4"/>
      <c r="AF1757" s="22"/>
      <c r="AG1757" s="4"/>
      <c r="AH1757" s="4"/>
      <c r="AI1757" s="4"/>
    </row>
    <row r="1758" spans="1:35" ht="72.5" x14ac:dyDescent="0.35">
      <c r="A1758" s="23" t="s">
        <v>678</v>
      </c>
      <c r="B1758" s="10" t="s">
        <v>412</v>
      </c>
      <c r="C1758" s="1"/>
      <c r="D1758" s="1"/>
      <c r="E1758" s="1"/>
      <c r="F1758" s="1"/>
      <c r="G1758" s="2"/>
      <c r="H1758" s="22" t="s">
        <v>412</v>
      </c>
      <c r="I1758" s="1"/>
      <c r="J1758" s="1"/>
      <c r="K1758" s="1"/>
      <c r="L1758" s="1"/>
      <c r="M1758" s="1"/>
      <c r="N1758" s="1"/>
      <c r="O1758" s="1"/>
      <c r="P1758" s="2"/>
      <c r="Q1758" s="22" t="s">
        <v>412</v>
      </c>
      <c r="R1758" s="1"/>
      <c r="S1758" s="1"/>
      <c r="T1758" s="1"/>
      <c r="U1758" s="1"/>
      <c r="V1758" s="1"/>
      <c r="W1758" s="1"/>
      <c r="X1758" s="2"/>
      <c r="Y1758" s="22" t="s">
        <v>412</v>
      </c>
      <c r="Z1758" s="1"/>
      <c r="AA1758" s="1"/>
      <c r="AB1758" s="1"/>
      <c r="AC1758" s="1"/>
      <c r="AD1758" s="1"/>
      <c r="AE1758" s="2"/>
      <c r="AF1758" s="22" t="s">
        <v>412</v>
      </c>
      <c r="AG1758" s="1"/>
      <c r="AH1758" s="1"/>
      <c r="AI1758" s="1"/>
    </row>
    <row r="1759" spans="1:35" x14ac:dyDescent="0.35">
      <c r="A1759" s="23" t="s">
        <v>458</v>
      </c>
      <c r="B1759" s="13"/>
      <c r="C1759" s="1">
        <v>12</v>
      </c>
      <c r="D1759" s="1">
        <v>67</v>
      </c>
      <c r="E1759" s="1">
        <v>73</v>
      </c>
      <c r="F1759" s="1">
        <v>152</v>
      </c>
      <c r="G1759" s="2"/>
      <c r="H1759" s="22"/>
      <c r="I1759" s="1">
        <v>14</v>
      </c>
      <c r="J1759" s="1">
        <v>53</v>
      </c>
      <c r="K1759" s="1">
        <v>64</v>
      </c>
      <c r="L1759" s="1">
        <v>9</v>
      </c>
      <c r="M1759" s="1">
        <v>3</v>
      </c>
      <c r="N1759" s="1">
        <v>9</v>
      </c>
      <c r="O1759" s="1">
        <v>152</v>
      </c>
      <c r="P1759" s="2"/>
      <c r="Q1759" s="22"/>
      <c r="R1759" s="1">
        <v>18</v>
      </c>
      <c r="S1759" s="1">
        <v>22</v>
      </c>
      <c r="T1759" s="1">
        <v>29</v>
      </c>
      <c r="U1759" s="1">
        <v>25</v>
      </c>
      <c r="V1759" s="1">
        <v>58</v>
      </c>
      <c r="W1759" s="1">
        <v>152</v>
      </c>
      <c r="X1759" s="2"/>
      <c r="Y1759" s="22"/>
      <c r="Z1759" s="1">
        <v>41</v>
      </c>
      <c r="AA1759" s="1">
        <v>31</v>
      </c>
      <c r="AB1759" s="1">
        <v>33</v>
      </c>
      <c r="AC1759" s="1">
        <v>47</v>
      </c>
      <c r="AD1759" s="1">
        <v>152</v>
      </c>
      <c r="AE1759" s="2"/>
      <c r="AF1759" s="22"/>
      <c r="AG1759" s="1">
        <v>63</v>
      </c>
      <c r="AH1759" s="1">
        <v>89</v>
      </c>
      <c r="AI1759" s="1">
        <v>152</v>
      </c>
    </row>
    <row r="1760" spans="1:35" x14ac:dyDescent="0.35">
      <c r="A1760" s="23" t="s">
        <v>46</v>
      </c>
      <c r="B1760" s="27" t="s">
        <v>46</v>
      </c>
      <c r="C1760" s="1">
        <v>2</v>
      </c>
      <c r="D1760" s="1">
        <v>6</v>
      </c>
      <c r="E1760" s="1">
        <v>11</v>
      </c>
      <c r="F1760" s="1">
        <v>19</v>
      </c>
      <c r="G1760" s="2"/>
      <c r="H1760" s="22" t="s">
        <v>46</v>
      </c>
      <c r="I1760" s="1">
        <v>3</v>
      </c>
      <c r="J1760" s="1">
        <v>3</v>
      </c>
      <c r="K1760" s="1">
        <v>11</v>
      </c>
      <c r="L1760" s="1">
        <v>0</v>
      </c>
      <c r="M1760" s="1">
        <v>0</v>
      </c>
      <c r="N1760" s="1">
        <v>2</v>
      </c>
      <c r="O1760" s="1">
        <v>19</v>
      </c>
      <c r="P1760" s="2"/>
      <c r="Q1760" s="22" t="s">
        <v>46</v>
      </c>
      <c r="R1760" s="1">
        <v>1</v>
      </c>
      <c r="S1760" s="1">
        <v>5</v>
      </c>
      <c r="T1760" s="1">
        <v>2</v>
      </c>
      <c r="U1760" s="1">
        <v>2</v>
      </c>
      <c r="V1760" s="1">
        <v>9</v>
      </c>
      <c r="W1760" s="1">
        <v>19</v>
      </c>
      <c r="X1760" s="2"/>
      <c r="Y1760" s="22" t="s">
        <v>46</v>
      </c>
      <c r="Z1760" s="1">
        <v>2</v>
      </c>
      <c r="AA1760" s="1">
        <v>5</v>
      </c>
      <c r="AB1760" s="1">
        <v>1</v>
      </c>
      <c r="AC1760" s="1">
        <v>11</v>
      </c>
      <c r="AD1760" s="1">
        <v>19</v>
      </c>
      <c r="AE1760" s="2"/>
      <c r="AF1760" s="22" t="s">
        <v>46</v>
      </c>
      <c r="AG1760" s="1">
        <v>14</v>
      </c>
      <c r="AH1760" s="1">
        <v>5</v>
      </c>
      <c r="AI1760" s="1">
        <v>19</v>
      </c>
    </row>
    <row r="1761" spans="1:35" x14ac:dyDescent="0.35">
      <c r="A1761" s="23" t="s">
        <v>47</v>
      </c>
      <c r="B1761" s="27" t="s">
        <v>47</v>
      </c>
      <c r="C1761" s="1">
        <v>4</v>
      </c>
      <c r="D1761" s="1">
        <v>44</v>
      </c>
      <c r="E1761" s="1">
        <v>44</v>
      </c>
      <c r="F1761" s="1">
        <v>92</v>
      </c>
      <c r="G1761" s="2"/>
      <c r="H1761" s="22" t="s">
        <v>47</v>
      </c>
      <c r="I1761" s="1">
        <v>14</v>
      </c>
      <c r="J1761" s="1">
        <v>30</v>
      </c>
      <c r="K1761" s="1">
        <v>36</v>
      </c>
      <c r="L1761" s="1">
        <v>8</v>
      </c>
      <c r="M1761" s="1">
        <v>2</v>
      </c>
      <c r="N1761" s="1">
        <v>2</v>
      </c>
      <c r="O1761" s="1">
        <v>92</v>
      </c>
      <c r="P1761" s="2"/>
      <c r="Q1761" s="22" t="s">
        <v>47</v>
      </c>
      <c r="R1761" s="1">
        <v>12</v>
      </c>
      <c r="S1761" s="1">
        <v>20</v>
      </c>
      <c r="T1761" s="1">
        <v>16</v>
      </c>
      <c r="U1761" s="1">
        <v>21</v>
      </c>
      <c r="V1761" s="1">
        <v>23</v>
      </c>
      <c r="W1761" s="1">
        <v>92</v>
      </c>
      <c r="X1761" s="2"/>
      <c r="Y1761" s="22" t="s">
        <v>47</v>
      </c>
      <c r="Z1761" s="1">
        <v>16</v>
      </c>
      <c r="AA1761" s="1">
        <v>25</v>
      </c>
      <c r="AB1761" s="1">
        <v>12</v>
      </c>
      <c r="AC1761" s="1">
        <v>39</v>
      </c>
      <c r="AD1761" s="1">
        <v>92</v>
      </c>
      <c r="AE1761" s="2"/>
      <c r="AF1761" s="22" t="s">
        <v>47</v>
      </c>
      <c r="AG1761" s="1">
        <v>46</v>
      </c>
      <c r="AH1761" s="1">
        <v>46</v>
      </c>
      <c r="AI1761" s="1">
        <v>92</v>
      </c>
    </row>
    <row r="1762" spans="1:35" ht="29" x14ac:dyDescent="0.35">
      <c r="A1762" s="23" t="s">
        <v>413</v>
      </c>
      <c r="B1762" s="27" t="s">
        <v>413</v>
      </c>
      <c r="C1762" s="1">
        <v>22</v>
      </c>
      <c r="D1762" s="1">
        <v>140</v>
      </c>
      <c r="E1762" s="1">
        <v>125</v>
      </c>
      <c r="F1762" s="1">
        <v>287</v>
      </c>
      <c r="G1762" s="2"/>
      <c r="H1762" s="22" t="s">
        <v>413</v>
      </c>
      <c r="I1762" s="1">
        <v>34</v>
      </c>
      <c r="J1762" s="1">
        <v>106</v>
      </c>
      <c r="K1762" s="1">
        <v>93</v>
      </c>
      <c r="L1762" s="1">
        <v>32</v>
      </c>
      <c r="M1762" s="1">
        <v>9</v>
      </c>
      <c r="N1762" s="1">
        <v>13</v>
      </c>
      <c r="O1762" s="1">
        <v>287</v>
      </c>
      <c r="P1762" s="2"/>
      <c r="Q1762" s="22" t="s">
        <v>413</v>
      </c>
      <c r="R1762" s="1">
        <v>36</v>
      </c>
      <c r="S1762" s="1">
        <v>39</v>
      </c>
      <c r="T1762" s="1">
        <v>67</v>
      </c>
      <c r="U1762" s="1">
        <v>56</v>
      </c>
      <c r="V1762" s="1">
        <v>89</v>
      </c>
      <c r="W1762" s="1">
        <v>287</v>
      </c>
      <c r="X1762" s="2"/>
      <c r="Y1762" s="22" t="s">
        <v>413</v>
      </c>
      <c r="Z1762" s="1">
        <v>54</v>
      </c>
      <c r="AA1762" s="1">
        <v>58</v>
      </c>
      <c r="AB1762" s="1">
        <v>61</v>
      </c>
      <c r="AC1762" s="1">
        <v>114</v>
      </c>
      <c r="AD1762" s="1">
        <v>287</v>
      </c>
      <c r="AE1762" s="2"/>
      <c r="AF1762" s="22" t="s">
        <v>413</v>
      </c>
      <c r="AG1762" s="1">
        <v>114</v>
      </c>
      <c r="AH1762" s="1">
        <v>173</v>
      </c>
      <c r="AI1762" s="1">
        <v>287</v>
      </c>
    </row>
    <row r="1763" spans="1:35" x14ac:dyDescent="0.35">
      <c r="A1763" s="23" t="s">
        <v>414</v>
      </c>
      <c r="B1763" s="27" t="s">
        <v>414</v>
      </c>
      <c r="C1763" s="1">
        <v>21</v>
      </c>
      <c r="D1763" s="1">
        <v>190</v>
      </c>
      <c r="E1763" s="1">
        <v>162</v>
      </c>
      <c r="F1763" s="1">
        <v>373</v>
      </c>
      <c r="G1763" s="2"/>
      <c r="H1763" s="22" t="s">
        <v>414</v>
      </c>
      <c r="I1763" s="1">
        <v>19</v>
      </c>
      <c r="J1763" s="1">
        <v>171</v>
      </c>
      <c r="K1763" s="1">
        <v>126</v>
      </c>
      <c r="L1763" s="1">
        <v>36</v>
      </c>
      <c r="M1763" s="1">
        <v>8</v>
      </c>
      <c r="N1763" s="1">
        <v>13</v>
      </c>
      <c r="O1763" s="1">
        <v>373</v>
      </c>
      <c r="P1763" s="2"/>
      <c r="Q1763" s="22" t="s">
        <v>414</v>
      </c>
      <c r="R1763" s="1">
        <v>73</v>
      </c>
      <c r="S1763" s="1">
        <v>70</v>
      </c>
      <c r="T1763" s="1">
        <v>54</v>
      </c>
      <c r="U1763" s="1">
        <v>77</v>
      </c>
      <c r="V1763" s="1">
        <v>99</v>
      </c>
      <c r="W1763" s="1">
        <v>373</v>
      </c>
      <c r="X1763" s="2"/>
      <c r="Y1763" s="22" t="s">
        <v>414</v>
      </c>
      <c r="Z1763" s="1">
        <v>75</v>
      </c>
      <c r="AA1763" s="1">
        <v>113</v>
      </c>
      <c r="AB1763" s="1">
        <v>60</v>
      </c>
      <c r="AC1763" s="1">
        <v>125</v>
      </c>
      <c r="AD1763" s="1">
        <v>373</v>
      </c>
      <c r="AE1763" s="2"/>
      <c r="AF1763" s="22" t="s">
        <v>414</v>
      </c>
      <c r="AG1763" s="1">
        <v>200</v>
      </c>
      <c r="AH1763" s="1">
        <v>173</v>
      </c>
      <c r="AI1763" s="1">
        <v>373</v>
      </c>
    </row>
    <row r="1764" spans="1:35" x14ac:dyDescent="0.35">
      <c r="A1764" s="23" t="s">
        <v>50</v>
      </c>
      <c r="B1764" s="27" t="s">
        <v>50</v>
      </c>
      <c r="C1764" s="1">
        <v>7</v>
      </c>
      <c r="D1764" s="1">
        <v>38</v>
      </c>
      <c r="E1764" s="1">
        <v>44</v>
      </c>
      <c r="F1764" s="1">
        <v>89</v>
      </c>
      <c r="G1764" s="2"/>
      <c r="H1764" s="22" t="s">
        <v>50</v>
      </c>
      <c r="I1764" s="1">
        <v>2</v>
      </c>
      <c r="J1764" s="1">
        <v>36</v>
      </c>
      <c r="K1764" s="1">
        <v>33</v>
      </c>
      <c r="L1764" s="1">
        <v>11</v>
      </c>
      <c r="M1764" s="1">
        <v>4</v>
      </c>
      <c r="N1764" s="1">
        <v>3</v>
      </c>
      <c r="O1764" s="1">
        <v>89</v>
      </c>
      <c r="P1764" s="2"/>
      <c r="Q1764" s="22" t="s">
        <v>50</v>
      </c>
      <c r="R1764" s="1">
        <v>9</v>
      </c>
      <c r="S1764" s="1">
        <v>15</v>
      </c>
      <c r="T1764" s="1">
        <v>15</v>
      </c>
      <c r="U1764" s="1">
        <v>17</v>
      </c>
      <c r="V1764" s="1">
        <v>33</v>
      </c>
      <c r="W1764" s="1">
        <v>89</v>
      </c>
      <c r="X1764" s="2"/>
      <c r="Y1764" s="22" t="s">
        <v>50</v>
      </c>
      <c r="Z1764" s="1">
        <v>12</v>
      </c>
      <c r="AA1764" s="1">
        <v>27</v>
      </c>
      <c r="AB1764" s="1">
        <v>19</v>
      </c>
      <c r="AC1764" s="1">
        <v>31</v>
      </c>
      <c r="AD1764" s="1">
        <v>89</v>
      </c>
      <c r="AE1764" s="2"/>
      <c r="AF1764" s="22" t="s">
        <v>50</v>
      </c>
      <c r="AG1764" s="1">
        <v>46</v>
      </c>
      <c r="AH1764" s="1">
        <v>43</v>
      </c>
      <c r="AI1764" s="1">
        <v>89</v>
      </c>
    </row>
    <row r="1765" spans="1:35" x14ac:dyDescent="0.35">
      <c r="A1765" s="23" t="s">
        <v>4</v>
      </c>
      <c r="B1765" s="27" t="s">
        <v>4</v>
      </c>
      <c r="C1765" s="1">
        <v>68</v>
      </c>
      <c r="D1765" s="1">
        <v>485</v>
      </c>
      <c r="E1765" s="1">
        <v>459</v>
      </c>
      <c r="F1765" s="3">
        <v>1012</v>
      </c>
      <c r="G1765" s="2"/>
      <c r="H1765" s="22" t="s">
        <v>4</v>
      </c>
      <c r="I1765" s="1">
        <v>86</v>
      </c>
      <c r="J1765" s="1">
        <v>399</v>
      </c>
      <c r="K1765" s="1">
        <v>363</v>
      </c>
      <c r="L1765" s="1">
        <v>96</v>
      </c>
      <c r="M1765" s="1">
        <v>26</v>
      </c>
      <c r="N1765" s="1">
        <v>42</v>
      </c>
      <c r="O1765" s="3">
        <v>1012</v>
      </c>
      <c r="P1765" s="2"/>
      <c r="Q1765" s="22" t="s">
        <v>4</v>
      </c>
      <c r="R1765" s="1">
        <v>149</v>
      </c>
      <c r="S1765" s="1">
        <v>171</v>
      </c>
      <c r="T1765" s="1">
        <v>183</v>
      </c>
      <c r="U1765" s="1">
        <v>198</v>
      </c>
      <c r="V1765" s="1">
        <v>311</v>
      </c>
      <c r="W1765" s="3">
        <v>1012</v>
      </c>
      <c r="X1765" s="2"/>
      <c r="Y1765" s="22" t="s">
        <v>4</v>
      </c>
      <c r="Z1765" s="1">
        <v>200</v>
      </c>
      <c r="AA1765" s="1">
        <v>259</v>
      </c>
      <c r="AB1765" s="1">
        <v>186</v>
      </c>
      <c r="AC1765" s="1">
        <v>367</v>
      </c>
      <c r="AD1765" s="3">
        <v>1012</v>
      </c>
      <c r="AE1765" s="2"/>
      <c r="AF1765" s="22" t="s">
        <v>4</v>
      </c>
      <c r="AG1765" s="1">
        <v>483</v>
      </c>
      <c r="AH1765" s="1">
        <v>529</v>
      </c>
      <c r="AI1765" s="3">
        <v>1012</v>
      </c>
    </row>
    <row r="1766" spans="1:35" x14ac:dyDescent="0.35">
      <c r="A1766" s="5" t="s">
        <v>452</v>
      </c>
      <c r="B1766" s="5" t="s">
        <v>452</v>
      </c>
      <c r="C1766" s="4"/>
      <c r="D1766" s="4"/>
      <c r="E1766" s="4"/>
      <c r="F1766" s="4"/>
      <c r="G1766" s="4"/>
      <c r="H1766" s="22"/>
      <c r="I1766" s="4"/>
      <c r="J1766" s="4"/>
      <c r="K1766" s="4"/>
      <c r="L1766" s="4"/>
      <c r="M1766" s="4"/>
      <c r="N1766" s="4"/>
      <c r="O1766" s="4"/>
      <c r="P1766" s="4"/>
      <c r="Q1766" s="22"/>
      <c r="R1766" s="4"/>
      <c r="S1766" s="4"/>
      <c r="T1766" s="4"/>
      <c r="U1766" s="4"/>
      <c r="V1766" s="4"/>
      <c r="W1766" s="4"/>
      <c r="X1766" s="4"/>
      <c r="Y1766" s="22"/>
      <c r="Z1766" s="4"/>
      <c r="AA1766" s="4"/>
      <c r="AB1766" s="4"/>
      <c r="AC1766" s="4"/>
      <c r="AD1766" s="4"/>
      <c r="AE1766" s="4"/>
      <c r="AF1766" s="22"/>
      <c r="AG1766" s="4"/>
      <c r="AH1766" s="4"/>
      <c r="AI1766" s="4"/>
    </row>
    <row r="1767" spans="1:35" ht="72.5" x14ac:dyDescent="0.35">
      <c r="A1767" s="23" t="s">
        <v>679</v>
      </c>
      <c r="B1767" s="10" t="s">
        <v>415</v>
      </c>
      <c r="C1767" s="1"/>
      <c r="D1767" s="1"/>
      <c r="E1767" s="1"/>
      <c r="F1767" s="1"/>
      <c r="G1767" s="2"/>
      <c r="H1767" s="22" t="s">
        <v>415</v>
      </c>
      <c r="I1767" s="1"/>
      <c r="J1767" s="1"/>
      <c r="K1767" s="1"/>
      <c r="L1767" s="1"/>
      <c r="M1767" s="1"/>
      <c r="N1767" s="1"/>
      <c r="O1767" s="1"/>
      <c r="P1767" s="2"/>
      <c r="Q1767" s="22" t="s">
        <v>415</v>
      </c>
      <c r="R1767" s="1"/>
      <c r="S1767" s="1"/>
      <c r="T1767" s="1"/>
      <c r="U1767" s="1"/>
      <c r="V1767" s="1"/>
      <c r="W1767" s="1"/>
      <c r="X1767" s="2"/>
      <c r="Y1767" s="22" t="s">
        <v>415</v>
      </c>
      <c r="Z1767" s="1"/>
      <c r="AA1767" s="1"/>
      <c r="AB1767" s="1"/>
      <c r="AC1767" s="1"/>
      <c r="AD1767" s="1"/>
      <c r="AE1767" s="2"/>
      <c r="AF1767" s="22" t="s">
        <v>415</v>
      </c>
      <c r="AG1767" s="1"/>
      <c r="AH1767" s="1"/>
      <c r="AI1767" s="1"/>
    </row>
    <row r="1768" spans="1:35" x14ac:dyDescent="0.35">
      <c r="A1768" s="23" t="s">
        <v>7</v>
      </c>
      <c r="B1768" s="27" t="s">
        <v>7</v>
      </c>
      <c r="C1768" s="1">
        <v>18</v>
      </c>
      <c r="D1768" s="1">
        <v>72</v>
      </c>
      <c r="E1768" s="1">
        <v>72</v>
      </c>
      <c r="F1768" s="1">
        <v>162</v>
      </c>
      <c r="G1768" s="2"/>
      <c r="H1768" s="22" t="s">
        <v>7</v>
      </c>
      <c r="I1768" s="1">
        <v>19</v>
      </c>
      <c r="J1768" s="1">
        <v>53</v>
      </c>
      <c r="K1768" s="1">
        <v>62</v>
      </c>
      <c r="L1768" s="1">
        <v>10</v>
      </c>
      <c r="M1768" s="1">
        <v>6</v>
      </c>
      <c r="N1768" s="1">
        <v>12</v>
      </c>
      <c r="O1768" s="1">
        <v>162</v>
      </c>
      <c r="P1768" s="2"/>
      <c r="Q1768" s="22" t="s">
        <v>7</v>
      </c>
      <c r="R1768" s="1">
        <v>30</v>
      </c>
      <c r="S1768" s="1">
        <v>26</v>
      </c>
      <c r="T1768" s="1">
        <v>24</v>
      </c>
      <c r="U1768" s="1">
        <v>33</v>
      </c>
      <c r="V1768" s="1">
        <v>49</v>
      </c>
      <c r="W1768" s="1">
        <v>162</v>
      </c>
      <c r="X1768" s="2"/>
      <c r="Y1768" s="22" t="s">
        <v>7</v>
      </c>
      <c r="Z1768" s="1">
        <v>9</v>
      </c>
      <c r="AA1768" s="1">
        <v>32</v>
      </c>
      <c r="AB1768" s="1">
        <v>44</v>
      </c>
      <c r="AC1768" s="1">
        <v>77</v>
      </c>
      <c r="AD1768" s="1">
        <v>162</v>
      </c>
      <c r="AE1768" s="2"/>
      <c r="AF1768" s="22" t="s">
        <v>7</v>
      </c>
      <c r="AG1768" s="1">
        <v>80</v>
      </c>
      <c r="AH1768" s="1">
        <v>82</v>
      </c>
      <c r="AI1768" s="1">
        <v>162</v>
      </c>
    </row>
    <row r="1769" spans="1:35" x14ac:dyDescent="0.35">
      <c r="A1769" s="23" t="s">
        <v>35</v>
      </c>
      <c r="B1769" s="27" t="s">
        <v>35</v>
      </c>
      <c r="C1769" s="1">
        <v>50</v>
      </c>
      <c r="D1769" s="1">
        <v>413</v>
      </c>
      <c r="E1769" s="1">
        <v>387</v>
      </c>
      <c r="F1769" s="1">
        <v>850</v>
      </c>
      <c r="G1769" s="2"/>
      <c r="H1769" s="22" t="s">
        <v>35</v>
      </c>
      <c r="I1769" s="1">
        <v>67</v>
      </c>
      <c r="J1769" s="1">
        <v>346</v>
      </c>
      <c r="K1769" s="1">
        <v>301</v>
      </c>
      <c r="L1769" s="1">
        <v>86</v>
      </c>
      <c r="M1769" s="1">
        <v>20</v>
      </c>
      <c r="N1769" s="1">
        <v>30</v>
      </c>
      <c r="O1769" s="1">
        <v>850</v>
      </c>
      <c r="P1769" s="2"/>
      <c r="Q1769" s="22" t="s">
        <v>35</v>
      </c>
      <c r="R1769" s="1">
        <v>119</v>
      </c>
      <c r="S1769" s="1">
        <v>145</v>
      </c>
      <c r="T1769" s="1">
        <v>159</v>
      </c>
      <c r="U1769" s="1">
        <v>165</v>
      </c>
      <c r="V1769" s="1">
        <v>262</v>
      </c>
      <c r="W1769" s="1">
        <v>850</v>
      </c>
      <c r="X1769" s="2"/>
      <c r="Y1769" s="22" t="s">
        <v>35</v>
      </c>
      <c r="Z1769" s="1">
        <v>191</v>
      </c>
      <c r="AA1769" s="1">
        <v>227</v>
      </c>
      <c r="AB1769" s="1">
        <v>142</v>
      </c>
      <c r="AC1769" s="1">
        <v>290</v>
      </c>
      <c r="AD1769" s="1">
        <v>850</v>
      </c>
      <c r="AE1769" s="2"/>
      <c r="AF1769" s="22" t="s">
        <v>35</v>
      </c>
      <c r="AG1769" s="1">
        <v>403</v>
      </c>
      <c r="AH1769" s="1">
        <v>447</v>
      </c>
      <c r="AI1769" s="1">
        <v>850</v>
      </c>
    </row>
    <row r="1770" spans="1:35" x14ac:dyDescent="0.35">
      <c r="A1770" s="23" t="s">
        <v>4</v>
      </c>
      <c r="B1770" s="27" t="s">
        <v>4</v>
      </c>
      <c r="C1770" s="1">
        <v>68</v>
      </c>
      <c r="D1770" s="1">
        <v>485</v>
      </c>
      <c r="E1770" s="1">
        <v>459</v>
      </c>
      <c r="F1770" s="3">
        <v>1012</v>
      </c>
      <c r="G1770" s="2"/>
      <c r="H1770" s="22" t="s">
        <v>4</v>
      </c>
      <c r="I1770" s="1">
        <v>86</v>
      </c>
      <c r="J1770" s="1">
        <v>399</v>
      </c>
      <c r="K1770" s="1">
        <v>363</v>
      </c>
      <c r="L1770" s="1">
        <v>96</v>
      </c>
      <c r="M1770" s="1">
        <v>26</v>
      </c>
      <c r="N1770" s="1">
        <v>42</v>
      </c>
      <c r="O1770" s="3">
        <v>1012</v>
      </c>
      <c r="P1770" s="2"/>
      <c r="Q1770" s="22" t="s">
        <v>4</v>
      </c>
      <c r="R1770" s="1">
        <v>149</v>
      </c>
      <c r="S1770" s="1">
        <v>171</v>
      </c>
      <c r="T1770" s="1">
        <v>183</v>
      </c>
      <c r="U1770" s="1">
        <v>198</v>
      </c>
      <c r="V1770" s="1">
        <v>311</v>
      </c>
      <c r="W1770" s="3">
        <v>1012</v>
      </c>
      <c r="X1770" s="2"/>
      <c r="Y1770" s="22" t="s">
        <v>4</v>
      </c>
      <c r="Z1770" s="1">
        <v>200</v>
      </c>
      <c r="AA1770" s="1">
        <v>259</v>
      </c>
      <c r="AB1770" s="1">
        <v>186</v>
      </c>
      <c r="AC1770" s="1">
        <v>367</v>
      </c>
      <c r="AD1770" s="3">
        <v>1012</v>
      </c>
      <c r="AE1770" s="2"/>
      <c r="AF1770" s="22" t="s">
        <v>4</v>
      </c>
      <c r="AG1770" s="1">
        <v>483</v>
      </c>
      <c r="AH1770" s="1">
        <v>529</v>
      </c>
      <c r="AI1770" s="3">
        <v>1012</v>
      </c>
    </row>
    <row r="1771" spans="1:35" x14ac:dyDescent="0.35">
      <c r="A1771" s="5" t="s">
        <v>452</v>
      </c>
      <c r="B1771" s="5" t="s">
        <v>452</v>
      </c>
      <c r="C1771" s="4"/>
      <c r="D1771" s="4"/>
      <c r="E1771" s="4"/>
      <c r="F1771" s="4"/>
      <c r="G1771" s="4"/>
      <c r="H1771" s="22"/>
      <c r="I1771" s="4"/>
      <c r="J1771" s="4"/>
      <c r="K1771" s="4"/>
      <c r="L1771" s="4"/>
      <c r="M1771" s="4"/>
      <c r="N1771" s="4"/>
      <c r="O1771" s="4"/>
      <c r="P1771" s="4"/>
      <c r="Q1771" s="22"/>
      <c r="R1771" s="4"/>
      <c r="S1771" s="4"/>
      <c r="T1771" s="4"/>
      <c r="U1771" s="4"/>
      <c r="V1771" s="4"/>
      <c r="W1771" s="4"/>
      <c r="X1771" s="4"/>
      <c r="Y1771" s="22"/>
      <c r="Z1771" s="4"/>
      <c r="AA1771" s="4"/>
      <c r="AB1771" s="4"/>
      <c r="AC1771" s="4"/>
      <c r="AD1771" s="4"/>
      <c r="AE1771" s="4"/>
      <c r="AF1771" s="22"/>
      <c r="AG1771" s="4"/>
      <c r="AH1771" s="4"/>
      <c r="AI1771" s="4"/>
    </row>
    <row r="1772" spans="1:35" ht="72.5" x14ac:dyDescent="0.35">
      <c r="A1772" s="23" t="s">
        <v>680</v>
      </c>
      <c r="B1772" s="10" t="s">
        <v>416</v>
      </c>
      <c r="C1772" s="1"/>
      <c r="D1772" s="1"/>
      <c r="E1772" s="1"/>
      <c r="F1772" s="1"/>
      <c r="G1772" s="2"/>
      <c r="H1772" s="22" t="s">
        <v>416</v>
      </c>
      <c r="I1772" s="1"/>
      <c r="J1772" s="1"/>
      <c r="K1772" s="1"/>
      <c r="L1772" s="1"/>
      <c r="M1772" s="1"/>
      <c r="N1772" s="1"/>
      <c r="O1772" s="1"/>
      <c r="P1772" s="2"/>
      <c r="Q1772" s="22" t="s">
        <v>416</v>
      </c>
      <c r="R1772" s="1"/>
      <c r="S1772" s="1"/>
      <c r="T1772" s="1"/>
      <c r="U1772" s="1"/>
      <c r="V1772" s="1"/>
      <c r="W1772" s="1"/>
      <c r="X1772" s="2"/>
      <c r="Y1772" s="22" t="s">
        <v>416</v>
      </c>
      <c r="Z1772" s="1"/>
      <c r="AA1772" s="1"/>
      <c r="AB1772" s="1"/>
      <c r="AC1772" s="1"/>
      <c r="AD1772" s="1"/>
      <c r="AE1772" s="2"/>
      <c r="AF1772" s="22" t="s">
        <v>416</v>
      </c>
      <c r="AG1772" s="1"/>
      <c r="AH1772" s="1"/>
      <c r="AI1772" s="1"/>
    </row>
    <row r="1773" spans="1:35" x14ac:dyDescent="0.35">
      <c r="A1773" s="23" t="s">
        <v>7</v>
      </c>
      <c r="B1773" s="27" t="s">
        <v>7</v>
      </c>
      <c r="C1773" s="1">
        <v>18</v>
      </c>
      <c r="D1773" s="1">
        <v>54</v>
      </c>
      <c r="E1773" s="1">
        <v>52</v>
      </c>
      <c r="F1773" s="1">
        <v>124</v>
      </c>
      <c r="G1773" s="2"/>
      <c r="H1773" s="22" t="s">
        <v>7</v>
      </c>
      <c r="I1773" s="1">
        <v>9</v>
      </c>
      <c r="J1773" s="1">
        <v>45</v>
      </c>
      <c r="K1773" s="1">
        <v>43</v>
      </c>
      <c r="L1773" s="1">
        <v>9</v>
      </c>
      <c r="M1773" s="1">
        <v>3</v>
      </c>
      <c r="N1773" s="1">
        <v>15</v>
      </c>
      <c r="O1773" s="1">
        <v>124</v>
      </c>
      <c r="P1773" s="2"/>
      <c r="Q1773" s="22" t="s">
        <v>7</v>
      </c>
      <c r="R1773" s="1">
        <v>20</v>
      </c>
      <c r="S1773" s="1">
        <v>30</v>
      </c>
      <c r="T1773" s="1">
        <v>27</v>
      </c>
      <c r="U1773" s="1">
        <v>16</v>
      </c>
      <c r="V1773" s="1">
        <v>31</v>
      </c>
      <c r="W1773" s="1">
        <v>124</v>
      </c>
      <c r="X1773" s="2"/>
      <c r="Y1773" s="22" t="s">
        <v>7</v>
      </c>
      <c r="Z1773" s="1">
        <v>24</v>
      </c>
      <c r="AA1773" s="1">
        <v>37</v>
      </c>
      <c r="AB1773" s="1">
        <v>33</v>
      </c>
      <c r="AC1773" s="1">
        <v>30</v>
      </c>
      <c r="AD1773" s="1">
        <v>124</v>
      </c>
      <c r="AE1773" s="2"/>
      <c r="AF1773" s="22" t="s">
        <v>7</v>
      </c>
      <c r="AG1773" s="1">
        <v>69</v>
      </c>
      <c r="AH1773" s="1">
        <v>55</v>
      </c>
      <c r="AI1773" s="1">
        <v>124</v>
      </c>
    </row>
    <row r="1774" spans="1:35" x14ac:dyDescent="0.35">
      <c r="A1774" s="23" t="s">
        <v>35</v>
      </c>
      <c r="B1774" s="27" t="s">
        <v>35</v>
      </c>
      <c r="C1774" s="1">
        <v>50</v>
      </c>
      <c r="D1774" s="1">
        <v>431</v>
      </c>
      <c r="E1774" s="1">
        <v>407</v>
      </c>
      <c r="F1774" s="1">
        <v>888</v>
      </c>
      <c r="G1774" s="2"/>
      <c r="H1774" s="22" t="s">
        <v>35</v>
      </c>
      <c r="I1774" s="1">
        <v>77</v>
      </c>
      <c r="J1774" s="1">
        <v>354</v>
      </c>
      <c r="K1774" s="1">
        <v>320</v>
      </c>
      <c r="L1774" s="1">
        <v>87</v>
      </c>
      <c r="M1774" s="1">
        <v>23</v>
      </c>
      <c r="N1774" s="1">
        <v>27</v>
      </c>
      <c r="O1774" s="1">
        <v>888</v>
      </c>
      <c r="P1774" s="2"/>
      <c r="Q1774" s="22" t="s">
        <v>35</v>
      </c>
      <c r="R1774" s="1">
        <v>129</v>
      </c>
      <c r="S1774" s="1">
        <v>141</v>
      </c>
      <c r="T1774" s="1">
        <v>156</v>
      </c>
      <c r="U1774" s="1">
        <v>182</v>
      </c>
      <c r="V1774" s="1">
        <v>280</v>
      </c>
      <c r="W1774" s="1">
        <v>888</v>
      </c>
      <c r="X1774" s="2"/>
      <c r="Y1774" s="22" t="s">
        <v>35</v>
      </c>
      <c r="Z1774" s="1">
        <v>176</v>
      </c>
      <c r="AA1774" s="1">
        <v>222</v>
      </c>
      <c r="AB1774" s="1">
        <v>153</v>
      </c>
      <c r="AC1774" s="1">
        <v>337</v>
      </c>
      <c r="AD1774" s="1">
        <v>888</v>
      </c>
      <c r="AE1774" s="2"/>
      <c r="AF1774" s="22" t="s">
        <v>35</v>
      </c>
      <c r="AG1774" s="1">
        <v>414</v>
      </c>
      <c r="AH1774" s="1">
        <v>474</v>
      </c>
      <c r="AI1774" s="1">
        <v>888</v>
      </c>
    </row>
    <row r="1775" spans="1:35" x14ac:dyDescent="0.35">
      <c r="A1775" s="23" t="s">
        <v>4</v>
      </c>
      <c r="B1775" s="27" t="s">
        <v>4</v>
      </c>
      <c r="C1775" s="1">
        <v>68</v>
      </c>
      <c r="D1775" s="1">
        <v>485</v>
      </c>
      <c r="E1775" s="1">
        <v>459</v>
      </c>
      <c r="F1775" s="3">
        <v>1012</v>
      </c>
      <c r="G1775" s="2"/>
      <c r="H1775" s="22" t="s">
        <v>4</v>
      </c>
      <c r="I1775" s="1">
        <v>86</v>
      </c>
      <c r="J1775" s="1">
        <v>399</v>
      </c>
      <c r="K1775" s="1">
        <v>363</v>
      </c>
      <c r="L1775" s="1">
        <v>96</v>
      </c>
      <c r="M1775" s="1">
        <v>26</v>
      </c>
      <c r="N1775" s="1">
        <v>42</v>
      </c>
      <c r="O1775" s="3">
        <v>1012</v>
      </c>
      <c r="P1775" s="2"/>
      <c r="Q1775" s="22" t="s">
        <v>4</v>
      </c>
      <c r="R1775" s="1">
        <v>149</v>
      </c>
      <c r="S1775" s="1">
        <v>171</v>
      </c>
      <c r="T1775" s="1">
        <v>183</v>
      </c>
      <c r="U1775" s="1">
        <v>198</v>
      </c>
      <c r="V1775" s="1">
        <v>311</v>
      </c>
      <c r="W1775" s="3">
        <v>1012</v>
      </c>
      <c r="X1775" s="2"/>
      <c r="Y1775" s="22" t="s">
        <v>4</v>
      </c>
      <c r="Z1775" s="1">
        <v>200</v>
      </c>
      <c r="AA1775" s="1">
        <v>259</v>
      </c>
      <c r="AB1775" s="1">
        <v>186</v>
      </c>
      <c r="AC1775" s="1">
        <v>367</v>
      </c>
      <c r="AD1775" s="3">
        <v>1012</v>
      </c>
      <c r="AE1775" s="2"/>
      <c r="AF1775" s="22" t="s">
        <v>4</v>
      </c>
      <c r="AG1775" s="1">
        <v>483</v>
      </c>
      <c r="AH1775" s="1">
        <v>529</v>
      </c>
      <c r="AI1775" s="3">
        <v>1012</v>
      </c>
    </row>
    <row r="1776" spans="1:35" x14ac:dyDescent="0.35">
      <c r="A1776" s="5" t="s">
        <v>452</v>
      </c>
      <c r="B1776" s="5" t="s">
        <v>452</v>
      </c>
      <c r="C1776" s="4"/>
      <c r="D1776" s="4"/>
      <c r="E1776" s="4"/>
      <c r="F1776" s="4"/>
      <c r="G1776" s="4"/>
      <c r="H1776" s="22"/>
      <c r="I1776" s="4"/>
      <c r="J1776" s="4"/>
      <c r="K1776" s="4"/>
      <c r="L1776" s="4"/>
      <c r="M1776" s="4"/>
      <c r="N1776" s="4"/>
      <c r="O1776" s="4"/>
      <c r="P1776" s="4"/>
      <c r="Q1776" s="22"/>
      <c r="R1776" s="4"/>
      <c r="S1776" s="4"/>
      <c r="T1776" s="4"/>
      <c r="U1776" s="4"/>
      <c r="V1776" s="4"/>
      <c r="W1776" s="4"/>
      <c r="X1776" s="4"/>
      <c r="Y1776" s="22"/>
      <c r="Z1776" s="4"/>
      <c r="AA1776" s="4"/>
      <c r="AB1776" s="4"/>
      <c r="AC1776" s="4"/>
      <c r="AD1776" s="4"/>
      <c r="AE1776" s="4"/>
      <c r="AF1776" s="22"/>
      <c r="AG1776" s="4"/>
      <c r="AH1776" s="4"/>
      <c r="AI1776" s="4"/>
    </row>
    <row r="1777" spans="1:35" ht="58" x14ac:dyDescent="0.35">
      <c r="A1777" s="23" t="s">
        <v>681</v>
      </c>
      <c r="B1777" s="10" t="s">
        <v>417</v>
      </c>
      <c r="C1777" s="1"/>
      <c r="D1777" s="1"/>
      <c r="E1777" s="1"/>
      <c r="F1777" s="1"/>
      <c r="G1777" s="2"/>
      <c r="H1777" s="22" t="s">
        <v>417</v>
      </c>
      <c r="I1777" s="1"/>
      <c r="J1777" s="1"/>
      <c r="K1777" s="1"/>
      <c r="L1777" s="1"/>
      <c r="M1777" s="1"/>
      <c r="N1777" s="1"/>
      <c r="O1777" s="1"/>
      <c r="P1777" s="2"/>
      <c r="Q1777" s="22" t="s">
        <v>417</v>
      </c>
      <c r="R1777" s="1"/>
      <c r="S1777" s="1"/>
      <c r="T1777" s="1"/>
      <c r="U1777" s="1"/>
      <c r="V1777" s="1"/>
      <c r="W1777" s="1"/>
      <c r="X1777" s="2"/>
      <c r="Y1777" s="22" t="s">
        <v>417</v>
      </c>
      <c r="Z1777" s="1"/>
      <c r="AA1777" s="1"/>
      <c r="AB1777" s="1"/>
      <c r="AC1777" s="1"/>
      <c r="AD1777" s="1"/>
      <c r="AE1777" s="2"/>
      <c r="AF1777" s="22" t="s">
        <v>417</v>
      </c>
      <c r="AG1777" s="1"/>
      <c r="AH1777" s="1"/>
      <c r="AI1777" s="1"/>
    </row>
    <row r="1778" spans="1:35" x14ac:dyDescent="0.35">
      <c r="A1778" s="23" t="s">
        <v>7</v>
      </c>
      <c r="B1778" s="27" t="s">
        <v>7</v>
      </c>
      <c r="C1778" s="1">
        <v>11</v>
      </c>
      <c r="D1778" s="1">
        <v>33</v>
      </c>
      <c r="E1778" s="1">
        <v>34</v>
      </c>
      <c r="F1778" s="1">
        <v>78</v>
      </c>
      <c r="G1778" s="2"/>
      <c r="H1778" s="22" t="s">
        <v>7</v>
      </c>
      <c r="I1778" s="1">
        <v>11</v>
      </c>
      <c r="J1778" s="1">
        <v>22</v>
      </c>
      <c r="K1778" s="1">
        <v>32</v>
      </c>
      <c r="L1778" s="1">
        <v>2</v>
      </c>
      <c r="M1778" s="1">
        <v>5</v>
      </c>
      <c r="N1778" s="1">
        <v>6</v>
      </c>
      <c r="O1778" s="1">
        <v>78</v>
      </c>
      <c r="P1778" s="2"/>
      <c r="Q1778" s="22" t="s">
        <v>7</v>
      </c>
      <c r="R1778" s="1">
        <v>14</v>
      </c>
      <c r="S1778" s="1">
        <v>13</v>
      </c>
      <c r="T1778" s="1">
        <v>13</v>
      </c>
      <c r="U1778" s="1">
        <v>20</v>
      </c>
      <c r="V1778" s="1">
        <v>18</v>
      </c>
      <c r="W1778" s="1">
        <v>78</v>
      </c>
      <c r="X1778" s="2"/>
      <c r="Y1778" s="22" t="s">
        <v>7</v>
      </c>
      <c r="Z1778" s="1">
        <v>13</v>
      </c>
      <c r="AA1778" s="1">
        <v>15</v>
      </c>
      <c r="AB1778" s="1">
        <v>18</v>
      </c>
      <c r="AC1778" s="1">
        <v>32</v>
      </c>
      <c r="AD1778" s="1">
        <v>78</v>
      </c>
      <c r="AE1778" s="2"/>
      <c r="AF1778" s="22" t="s">
        <v>7</v>
      </c>
      <c r="AG1778" s="1">
        <v>39</v>
      </c>
      <c r="AH1778" s="1">
        <v>39</v>
      </c>
      <c r="AI1778" s="1">
        <v>78</v>
      </c>
    </row>
    <row r="1779" spans="1:35" x14ac:dyDescent="0.35">
      <c r="A1779" s="23" t="s">
        <v>35</v>
      </c>
      <c r="B1779" s="27" t="s">
        <v>35</v>
      </c>
      <c r="C1779" s="1">
        <v>57</v>
      </c>
      <c r="D1779" s="1">
        <v>452</v>
      </c>
      <c r="E1779" s="1">
        <v>425</v>
      </c>
      <c r="F1779" s="1">
        <v>934</v>
      </c>
      <c r="G1779" s="2"/>
      <c r="H1779" s="22" t="s">
        <v>35</v>
      </c>
      <c r="I1779" s="1">
        <v>75</v>
      </c>
      <c r="J1779" s="1">
        <v>377</v>
      </c>
      <c r="K1779" s="1">
        <v>331</v>
      </c>
      <c r="L1779" s="1">
        <v>94</v>
      </c>
      <c r="M1779" s="1">
        <v>21</v>
      </c>
      <c r="N1779" s="1">
        <v>36</v>
      </c>
      <c r="O1779" s="1">
        <v>934</v>
      </c>
      <c r="P1779" s="2"/>
      <c r="Q1779" s="22" t="s">
        <v>35</v>
      </c>
      <c r="R1779" s="1">
        <v>135</v>
      </c>
      <c r="S1779" s="1">
        <v>158</v>
      </c>
      <c r="T1779" s="1">
        <v>170</v>
      </c>
      <c r="U1779" s="1">
        <v>178</v>
      </c>
      <c r="V1779" s="1">
        <v>293</v>
      </c>
      <c r="W1779" s="1">
        <v>934</v>
      </c>
      <c r="X1779" s="2"/>
      <c r="Y1779" s="22" t="s">
        <v>35</v>
      </c>
      <c r="Z1779" s="1">
        <v>187</v>
      </c>
      <c r="AA1779" s="1">
        <v>244</v>
      </c>
      <c r="AB1779" s="1">
        <v>168</v>
      </c>
      <c r="AC1779" s="1">
        <v>335</v>
      </c>
      <c r="AD1779" s="1">
        <v>934</v>
      </c>
      <c r="AE1779" s="2"/>
      <c r="AF1779" s="22" t="s">
        <v>35</v>
      </c>
      <c r="AG1779" s="1">
        <v>444</v>
      </c>
      <c r="AH1779" s="1">
        <v>490</v>
      </c>
      <c r="AI1779" s="1">
        <v>934</v>
      </c>
    </row>
    <row r="1780" spans="1:35" x14ac:dyDescent="0.35">
      <c r="A1780" s="23" t="s">
        <v>4</v>
      </c>
      <c r="B1780" s="27" t="s">
        <v>4</v>
      </c>
      <c r="C1780" s="1">
        <v>68</v>
      </c>
      <c r="D1780" s="1">
        <v>485</v>
      </c>
      <c r="E1780" s="1">
        <v>459</v>
      </c>
      <c r="F1780" s="3">
        <v>1012</v>
      </c>
      <c r="G1780" s="2"/>
      <c r="H1780" s="22" t="s">
        <v>4</v>
      </c>
      <c r="I1780" s="1">
        <v>86</v>
      </c>
      <c r="J1780" s="1">
        <v>399</v>
      </c>
      <c r="K1780" s="1">
        <v>363</v>
      </c>
      <c r="L1780" s="1">
        <v>96</v>
      </c>
      <c r="M1780" s="1">
        <v>26</v>
      </c>
      <c r="N1780" s="1">
        <v>42</v>
      </c>
      <c r="O1780" s="3">
        <v>1012</v>
      </c>
      <c r="P1780" s="2"/>
      <c r="Q1780" s="22" t="s">
        <v>4</v>
      </c>
      <c r="R1780" s="1">
        <v>149</v>
      </c>
      <c r="S1780" s="1">
        <v>171</v>
      </c>
      <c r="T1780" s="1">
        <v>183</v>
      </c>
      <c r="U1780" s="1">
        <v>198</v>
      </c>
      <c r="V1780" s="1">
        <v>311</v>
      </c>
      <c r="W1780" s="3">
        <v>1012</v>
      </c>
      <c r="X1780" s="2"/>
      <c r="Y1780" s="22" t="s">
        <v>4</v>
      </c>
      <c r="Z1780" s="1">
        <v>200</v>
      </c>
      <c r="AA1780" s="1">
        <v>259</v>
      </c>
      <c r="AB1780" s="1">
        <v>186</v>
      </c>
      <c r="AC1780" s="1">
        <v>367</v>
      </c>
      <c r="AD1780" s="3">
        <v>1012</v>
      </c>
      <c r="AE1780" s="2"/>
      <c r="AF1780" s="22" t="s">
        <v>4</v>
      </c>
      <c r="AG1780" s="1">
        <v>483</v>
      </c>
      <c r="AH1780" s="1">
        <v>529</v>
      </c>
      <c r="AI1780" s="3">
        <v>1012</v>
      </c>
    </row>
    <row r="1781" spans="1:35" x14ac:dyDescent="0.35">
      <c r="A1781" s="5" t="s">
        <v>452</v>
      </c>
      <c r="B1781" s="5" t="s">
        <v>452</v>
      </c>
      <c r="C1781" s="4"/>
      <c r="D1781" s="4"/>
      <c r="E1781" s="4"/>
      <c r="F1781" s="4"/>
      <c r="G1781" s="4"/>
      <c r="H1781" s="22"/>
      <c r="I1781" s="4"/>
      <c r="J1781" s="4"/>
      <c r="K1781" s="4"/>
      <c r="L1781" s="4"/>
      <c r="M1781" s="4"/>
      <c r="N1781" s="4"/>
      <c r="O1781" s="4"/>
      <c r="P1781" s="4"/>
      <c r="Q1781" s="22"/>
      <c r="R1781" s="4"/>
      <c r="S1781" s="4"/>
      <c r="T1781" s="4"/>
      <c r="U1781" s="4"/>
      <c r="V1781" s="4"/>
      <c r="W1781" s="4"/>
      <c r="X1781" s="4"/>
      <c r="Y1781" s="22"/>
      <c r="Z1781" s="4"/>
      <c r="AA1781" s="4"/>
      <c r="AB1781" s="4"/>
      <c r="AC1781" s="4"/>
      <c r="AD1781" s="4"/>
      <c r="AE1781" s="4"/>
      <c r="AF1781" s="22"/>
      <c r="AG1781" s="4"/>
      <c r="AH1781" s="4"/>
      <c r="AI1781" s="4"/>
    </row>
    <row r="1782" spans="1:35" ht="72.5" x14ac:dyDescent="0.35">
      <c r="A1782" s="23" t="s">
        <v>682</v>
      </c>
      <c r="B1782" s="10" t="s">
        <v>418</v>
      </c>
      <c r="C1782" s="1"/>
      <c r="D1782" s="1"/>
      <c r="E1782" s="1"/>
      <c r="F1782" s="1"/>
      <c r="G1782" s="2"/>
      <c r="H1782" s="22" t="s">
        <v>418</v>
      </c>
      <c r="I1782" s="1"/>
      <c r="J1782" s="1"/>
      <c r="K1782" s="1"/>
      <c r="L1782" s="1"/>
      <c r="M1782" s="1"/>
      <c r="N1782" s="1"/>
      <c r="O1782" s="1"/>
      <c r="P1782" s="2"/>
      <c r="Q1782" s="22" t="s">
        <v>418</v>
      </c>
      <c r="R1782" s="1"/>
      <c r="S1782" s="1"/>
      <c r="T1782" s="1"/>
      <c r="U1782" s="1"/>
      <c r="V1782" s="1"/>
      <c r="W1782" s="1"/>
      <c r="X1782" s="2"/>
      <c r="Y1782" s="22" t="s">
        <v>418</v>
      </c>
      <c r="Z1782" s="1"/>
      <c r="AA1782" s="1"/>
      <c r="AB1782" s="1"/>
      <c r="AC1782" s="1"/>
      <c r="AD1782" s="1"/>
      <c r="AE1782" s="2"/>
      <c r="AF1782" s="22" t="s">
        <v>418</v>
      </c>
      <c r="AG1782" s="1"/>
      <c r="AH1782" s="1"/>
      <c r="AI1782" s="1"/>
    </row>
    <row r="1783" spans="1:35" x14ac:dyDescent="0.35">
      <c r="A1783" s="23" t="s">
        <v>7</v>
      </c>
      <c r="B1783" s="27" t="s">
        <v>7</v>
      </c>
      <c r="C1783" s="1">
        <v>5</v>
      </c>
      <c r="D1783" s="1">
        <v>21</v>
      </c>
      <c r="E1783" s="1">
        <v>20</v>
      </c>
      <c r="F1783" s="1">
        <v>46</v>
      </c>
      <c r="G1783" s="2"/>
      <c r="H1783" s="22" t="s">
        <v>7</v>
      </c>
      <c r="I1783" s="1">
        <v>7</v>
      </c>
      <c r="J1783" s="1">
        <v>14</v>
      </c>
      <c r="K1783" s="1">
        <v>20</v>
      </c>
      <c r="L1783" s="1">
        <v>0</v>
      </c>
      <c r="M1783" s="1">
        <v>3</v>
      </c>
      <c r="N1783" s="1">
        <v>2</v>
      </c>
      <c r="O1783" s="1">
        <v>46</v>
      </c>
      <c r="P1783" s="2"/>
      <c r="Q1783" s="22" t="s">
        <v>7</v>
      </c>
      <c r="R1783" s="1">
        <v>6</v>
      </c>
      <c r="S1783" s="1">
        <v>10</v>
      </c>
      <c r="T1783" s="1">
        <v>8</v>
      </c>
      <c r="U1783" s="1">
        <v>9</v>
      </c>
      <c r="V1783" s="1">
        <v>13</v>
      </c>
      <c r="W1783" s="1">
        <v>46</v>
      </c>
      <c r="X1783" s="2"/>
      <c r="Y1783" s="22" t="s">
        <v>7</v>
      </c>
      <c r="Z1783" s="1">
        <v>2</v>
      </c>
      <c r="AA1783" s="1">
        <v>7</v>
      </c>
      <c r="AB1783" s="1">
        <v>9</v>
      </c>
      <c r="AC1783" s="1">
        <v>28</v>
      </c>
      <c r="AD1783" s="1">
        <v>46</v>
      </c>
      <c r="AE1783" s="2"/>
      <c r="AF1783" s="22" t="s">
        <v>7</v>
      </c>
      <c r="AG1783" s="1">
        <v>24</v>
      </c>
      <c r="AH1783" s="1">
        <v>22</v>
      </c>
      <c r="AI1783" s="1">
        <v>46</v>
      </c>
    </row>
    <row r="1784" spans="1:35" x14ac:dyDescent="0.35">
      <c r="A1784" s="23" t="s">
        <v>35</v>
      </c>
      <c r="B1784" s="27" t="s">
        <v>35</v>
      </c>
      <c r="C1784" s="1">
        <v>63</v>
      </c>
      <c r="D1784" s="1">
        <v>464</v>
      </c>
      <c r="E1784" s="1">
        <v>439</v>
      </c>
      <c r="F1784" s="1">
        <v>966</v>
      </c>
      <c r="G1784" s="2"/>
      <c r="H1784" s="22" t="s">
        <v>35</v>
      </c>
      <c r="I1784" s="1">
        <v>79</v>
      </c>
      <c r="J1784" s="1">
        <v>385</v>
      </c>
      <c r="K1784" s="1">
        <v>343</v>
      </c>
      <c r="L1784" s="1">
        <v>96</v>
      </c>
      <c r="M1784" s="1">
        <v>23</v>
      </c>
      <c r="N1784" s="1">
        <v>40</v>
      </c>
      <c r="O1784" s="1">
        <v>966</v>
      </c>
      <c r="P1784" s="2"/>
      <c r="Q1784" s="22" t="s">
        <v>35</v>
      </c>
      <c r="R1784" s="1">
        <v>143</v>
      </c>
      <c r="S1784" s="1">
        <v>161</v>
      </c>
      <c r="T1784" s="1">
        <v>175</v>
      </c>
      <c r="U1784" s="1">
        <v>189</v>
      </c>
      <c r="V1784" s="1">
        <v>298</v>
      </c>
      <c r="W1784" s="1">
        <v>966</v>
      </c>
      <c r="X1784" s="2"/>
      <c r="Y1784" s="22" t="s">
        <v>35</v>
      </c>
      <c r="Z1784" s="1">
        <v>198</v>
      </c>
      <c r="AA1784" s="1">
        <v>252</v>
      </c>
      <c r="AB1784" s="1">
        <v>177</v>
      </c>
      <c r="AC1784" s="1">
        <v>339</v>
      </c>
      <c r="AD1784" s="1">
        <v>966</v>
      </c>
      <c r="AE1784" s="2"/>
      <c r="AF1784" s="22" t="s">
        <v>35</v>
      </c>
      <c r="AG1784" s="1">
        <v>459</v>
      </c>
      <c r="AH1784" s="1">
        <v>507</v>
      </c>
      <c r="AI1784" s="1">
        <v>966</v>
      </c>
    </row>
    <row r="1785" spans="1:35" x14ac:dyDescent="0.35">
      <c r="A1785" s="23" t="s">
        <v>4</v>
      </c>
      <c r="B1785" s="27" t="s">
        <v>4</v>
      </c>
      <c r="C1785" s="1">
        <v>68</v>
      </c>
      <c r="D1785" s="1">
        <v>485</v>
      </c>
      <c r="E1785" s="1">
        <v>459</v>
      </c>
      <c r="F1785" s="3">
        <v>1012</v>
      </c>
      <c r="G1785" s="2"/>
      <c r="H1785" s="22" t="s">
        <v>4</v>
      </c>
      <c r="I1785" s="1">
        <v>86</v>
      </c>
      <c r="J1785" s="1">
        <v>399</v>
      </c>
      <c r="K1785" s="1">
        <v>363</v>
      </c>
      <c r="L1785" s="1">
        <v>96</v>
      </c>
      <c r="M1785" s="1">
        <v>26</v>
      </c>
      <c r="N1785" s="1">
        <v>42</v>
      </c>
      <c r="O1785" s="3">
        <v>1012</v>
      </c>
      <c r="P1785" s="2"/>
      <c r="Q1785" s="22" t="s">
        <v>4</v>
      </c>
      <c r="R1785" s="1">
        <v>149</v>
      </c>
      <c r="S1785" s="1">
        <v>171</v>
      </c>
      <c r="T1785" s="1">
        <v>183</v>
      </c>
      <c r="U1785" s="1">
        <v>198</v>
      </c>
      <c r="V1785" s="1">
        <v>311</v>
      </c>
      <c r="W1785" s="3">
        <v>1012</v>
      </c>
      <c r="X1785" s="2"/>
      <c r="Y1785" s="22" t="s">
        <v>4</v>
      </c>
      <c r="Z1785" s="1">
        <v>200</v>
      </c>
      <c r="AA1785" s="1">
        <v>259</v>
      </c>
      <c r="AB1785" s="1">
        <v>186</v>
      </c>
      <c r="AC1785" s="1">
        <v>367</v>
      </c>
      <c r="AD1785" s="3">
        <v>1012</v>
      </c>
      <c r="AE1785" s="2"/>
      <c r="AF1785" s="22" t="s">
        <v>4</v>
      </c>
      <c r="AG1785" s="1">
        <v>483</v>
      </c>
      <c r="AH1785" s="1">
        <v>529</v>
      </c>
      <c r="AI1785" s="3">
        <v>1012</v>
      </c>
    </row>
    <row r="1786" spans="1:35" x14ac:dyDescent="0.35">
      <c r="A1786" s="5" t="s">
        <v>452</v>
      </c>
      <c r="B1786" s="5" t="s">
        <v>452</v>
      </c>
      <c r="C1786" s="4"/>
      <c r="D1786" s="4"/>
      <c r="E1786" s="4"/>
      <c r="F1786" s="4"/>
      <c r="G1786" s="4"/>
      <c r="H1786" s="22"/>
      <c r="I1786" s="4"/>
      <c r="J1786" s="4"/>
      <c r="K1786" s="4"/>
      <c r="L1786" s="4"/>
      <c r="M1786" s="4"/>
      <c r="N1786" s="4"/>
      <c r="O1786" s="4"/>
      <c r="P1786" s="4"/>
      <c r="Q1786" s="22"/>
      <c r="R1786" s="4"/>
      <c r="S1786" s="4"/>
      <c r="T1786" s="4"/>
      <c r="U1786" s="4"/>
      <c r="V1786" s="4"/>
      <c r="W1786" s="4"/>
      <c r="X1786" s="4"/>
      <c r="Y1786" s="22"/>
      <c r="Z1786" s="4"/>
      <c r="AA1786" s="4"/>
      <c r="AB1786" s="4"/>
      <c r="AC1786" s="4"/>
      <c r="AD1786" s="4"/>
      <c r="AE1786" s="4"/>
      <c r="AF1786" s="22"/>
      <c r="AG1786" s="4"/>
      <c r="AH1786" s="4"/>
      <c r="AI1786" s="4"/>
    </row>
    <row r="1787" spans="1:35" ht="87" x14ac:dyDescent="0.35">
      <c r="A1787" s="23" t="s">
        <v>683</v>
      </c>
      <c r="B1787" s="10" t="s">
        <v>419</v>
      </c>
      <c r="C1787" s="1"/>
      <c r="D1787" s="1"/>
      <c r="E1787" s="1"/>
      <c r="F1787" s="1"/>
      <c r="G1787" s="2"/>
      <c r="H1787" s="22" t="s">
        <v>419</v>
      </c>
      <c r="I1787" s="1"/>
      <c r="J1787" s="1"/>
      <c r="K1787" s="1"/>
      <c r="L1787" s="1"/>
      <c r="M1787" s="1"/>
      <c r="N1787" s="1"/>
      <c r="O1787" s="1"/>
      <c r="P1787" s="2"/>
      <c r="Q1787" s="22" t="s">
        <v>419</v>
      </c>
      <c r="R1787" s="1"/>
      <c r="S1787" s="1"/>
      <c r="T1787" s="1"/>
      <c r="U1787" s="1"/>
      <c r="V1787" s="1"/>
      <c r="W1787" s="1"/>
      <c r="X1787" s="2"/>
      <c r="Y1787" s="22" t="s">
        <v>419</v>
      </c>
      <c r="Z1787" s="1"/>
      <c r="AA1787" s="1"/>
      <c r="AB1787" s="1"/>
      <c r="AC1787" s="1"/>
      <c r="AD1787" s="1"/>
      <c r="AE1787" s="2"/>
      <c r="AF1787" s="22" t="s">
        <v>419</v>
      </c>
      <c r="AG1787" s="1"/>
      <c r="AH1787" s="1"/>
      <c r="AI1787" s="1"/>
    </row>
    <row r="1788" spans="1:35" x14ac:dyDescent="0.35">
      <c r="A1788" s="23" t="s">
        <v>7</v>
      </c>
      <c r="B1788" s="27" t="s">
        <v>7</v>
      </c>
      <c r="C1788" s="1">
        <v>8</v>
      </c>
      <c r="D1788" s="1">
        <v>57</v>
      </c>
      <c r="E1788" s="1">
        <v>26</v>
      </c>
      <c r="F1788" s="1">
        <v>91</v>
      </c>
      <c r="G1788" s="2"/>
      <c r="H1788" s="22" t="s">
        <v>7</v>
      </c>
      <c r="I1788" s="1">
        <v>1</v>
      </c>
      <c r="J1788" s="1">
        <v>56</v>
      </c>
      <c r="K1788" s="1">
        <v>15</v>
      </c>
      <c r="L1788" s="1">
        <v>11</v>
      </c>
      <c r="M1788" s="1">
        <v>6</v>
      </c>
      <c r="N1788" s="1">
        <v>2</v>
      </c>
      <c r="O1788" s="1">
        <v>91</v>
      </c>
      <c r="P1788" s="2"/>
      <c r="Q1788" s="22" t="s">
        <v>7</v>
      </c>
      <c r="R1788" s="1">
        <v>19</v>
      </c>
      <c r="S1788" s="1">
        <v>12</v>
      </c>
      <c r="T1788" s="1">
        <v>19</v>
      </c>
      <c r="U1788" s="1">
        <v>20</v>
      </c>
      <c r="V1788" s="1">
        <v>21</v>
      </c>
      <c r="W1788" s="1">
        <v>91</v>
      </c>
      <c r="X1788" s="2"/>
      <c r="Y1788" s="22" t="s">
        <v>7</v>
      </c>
      <c r="Z1788" s="1">
        <v>18</v>
      </c>
      <c r="AA1788" s="1">
        <v>43</v>
      </c>
      <c r="AB1788" s="1">
        <v>21</v>
      </c>
      <c r="AC1788" s="1">
        <v>9</v>
      </c>
      <c r="AD1788" s="1">
        <v>91</v>
      </c>
      <c r="AE1788" s="2"/>
      <c r="AF1788" s="22" t="s">
        <v>7</v>
      </c>
      <c r="AG1788" s="1">
        <v>47</v>
      </c>
      <c r="AH1788" s="1">
        <v>44</v>
      </c>
      <c r="AI1788" s="1">
        <v>91</v>
      </c>
    </row>
    <row r="1789" spans="1:35" x14ac:dyDescent="0.35">
      <c r="A1789" s="23" t="s">
        <v>35</v>
      </c>
      <c r="B1789" s="27" t="s">
        <v>35</v>
      </c>
      <c r="C1789" s="1">
        <v>60</v>
      </c>
      <c r="D1789" s="1">
        <v>428</v>
      </c>
      <c r="E1789" s="1">
        <v>433</v>
      </c>
      <c r="F1789" s="1">
        <v>921</v>
      </c>
      <c r="G1789" s="2"/>
      <c r="H1789" s="22" t="s">
        <v>35</v>
      </c>
      <c r="I1789" s="1">
        <v>85</v>
      </c>
      <c r="J1789" s="1">
        <v>343</v>
      </c>
      <c r="K1789" s="1">
        <v>348</v>
      </c>
      <c r="L1789" s="1">
        <v>85</v>
      </c>
      <c r="M1789" s="1">
        <v>20</v>
      </c>
      <c r="N1789" s="1">
        <v>40</v>
      </c>
      <c r="O1789" s="1">
        <v>921</v>
      </c>
      <c r="P1789" s="2"/>
      <c r="Q1789" s="22" t="s">
        <v>35</v>
      </c>
      <c r="R1789" s="1">
        <v>130</v>
      </c>
      <c r="S1789" s="1">
        <v>159</v>
      </c>
      <c r="T1789" s="1">
        <v>164</v>
      </c>
      <c r="U1789" s="1">
        <v>178</v>
      </c>
      <c r="V1789" s="1">
        <v>290</v>
      </c>
      <c r="W1789" s="1">
        <v>921</v>
      </c>
      <c r="X1789" s="2"/>
      <c r="Y1789" s="22" t="s">
        <v>35</v>
      </c>
      <c r="Z1789" s="1">
        <v>182</v>
      </c>
      <c r="AA1789" s="1">
        <v>216</v>
      </c>
      <c r="AB1789" s="1">
        <v>165</v>
      </c>
      <c r="AC1789" s="1">
        <v>358</v>
      </c>
      <c r="AD1789" s="1">
        <v>921</v>
      </c>
      <c r="AE1789" s="2"/>
      <c r="AF1789" s="22" t="s">
        <v>35</v>
      </c>
      <c r="AG1789" s="1">
        <v>436</v>
      </c>
      <c r="AH1789" s="1">
        <v>485</v>
      </c>
      <c r="AI1789" s="1">
        <v>921</v>
      </c>
    </row>
    <row r="1790" spans="1:35" x14ac:dyDescent="0.35">
      <c r="A1790" s="23" t="s">
        <v>4</v>
      </c>
      <c r="B1790" s="27" t="s">
        <v>4</v>
      </c>
      <c r="C1790" s="1">
        <v>68</v>
      </c>
      <c r="D1790" s="1">
        <v>485</v>
      </c>
      <c r="E1790" s="1">
        <v>459</v>
      </c>
      <c r="F1790" s="3">
        <v>1012</v>
      </c>
      <c r="G1790" s="2"/>
      <c r="H1790" s="22" t="s">
        <v>4</v>
      </c>
      <c r="I1790" s="1">
        <v>86</v>
      </c>
      <c r="J1790" s="1">
        <v>399</v>
      </c>
      <c r="K1790" s="1">
        <v>363</v>
      </c>
      <c r="L1790" s="1">
        <v>96</v>
      </c>
      <c r="M1790" s="1">
        <v>26</v>
      </c>
      <c r="N1790" s="1">
        <v>42</v>
      </c>
      <c r="O1790" s="3">
        <v>1012</v>
      </c>
      <c r="P1790" s="2"/>
      <c r="Q1790" s="22" t="s">
        <v>4</v>
      </c>
      <c r="R1790" s="1">
        <v>149</v>
      </c>
      <c r="S1790" s="1">
        <v>171</v>
      </c>
      <c r="T1790" s="1">
        <v>183</v>
      </c>
      <c r="U1790" s="1">
        <v>198</v>
      </c>
      <c r="V1790" s="1">
        <v>311</v>
      </c>
      <c r="W1790" s="3">
        <v>1012</v>
      </c>
      <c r="X1790" s="2"/>
      <c r="Y1790" s="22" t="s">
        <v>4</v>
      </c>
      <c r="Z1790" s="1">
        <v>200</v>
      </c>
      <c r="AA1790" s="1">
        <v>259</v>
      </c>
      <c r="AB1790" s="1">
        <v>186</v>
      </c>
      <c r="AC1790" s="1">
        <v>367</v>
      </c>
      <c r="AD1790" s="3">
        <v>1012</v>
      </c>
      <c r="AE1790" s="2"/>
      <c r="AF1790" s="22" t="s">
        <v>4</v>
      </c>
      <c r="AG1790" s="1">
        <v>483</v>
      </c>
      <c r="AH1790" s="1">
        <v>529</v>
      </c>
      <c r="AI1790" s="3">
        <v>1012</v>
      </c>
    </row>
    <row r="1791" spans="1:35" x14ac:dyDescent="0.35">
      <c r="A1791" s="5" t="s">
        <v>452</v>
      </c>
      <c r="B1791" s="5" t="s">
        <v>452</v>
      </c>
      <c r="C1791" s="4"/>
      <c r="D1791" s="4"/>
      <c r="E1791" s="4"/>
      <c r="F1791" s="4"/>
      <c r="G1791" s="4"/>
      <c r="H1791" s="22"/>
      <c r="I1791" s="4"/>
      <c r="J1791" s="4"/>
      <c r="K1791" s="4"/>
      <c r="L1791" s="4"/>
      <c r="M1791" s="4"/>
      <c r="N1791" s="4"/>
      <c r="O1791" s="4"/>
      <c r="P1791" s="4"/>
      <c r="Q1791" s="22"/>
      <c r="R1791" s="4"/>
      <c r="S1791" s="4"/>
      <c r="T1791" s="4"/>
      <c r="U1791" s="4"/>
      <c r="V1791" s="4"/>
      <c r="W1791" s="4"/>
      <c r="X1791" s="4"/>
      <c r="Y1791" s="22"/>
      <c r="Z1791" s="4"/>
      <c r="AA1791" s="4"/>
      <c r="AB1791" s="4"/>
      <c r="AC1791" s="4"/>
      <c r="AD1791" s="4"/>
      <c r="AE1791" s="4"/>
      <c r="AF1791" s="22"/>
      <c r="AG1791" s="4"/>
      <c r="AH1791" s="4"/>
      <c r="AI1791" s="4"/>
    </row>
    <row r="1792" spans="1:35" ht="72.5" x14ac:dyDescent="0.35">
      <c r="A1792" s="23" t="s">
        <v>684</v>
      </c>
      <c r="B1792" s="10" t="s">
        <v>420</v>
      </c>
      <c r="C1792" s="1"/>
      <c r="D1792" s="1"/>
      <c r="E1792" s="1"/>
      <c r="F1792" s="1"/>
      <c r="G1792" s="2"/>
      <c r="H1792" s="22" t="s">
        <v>420</v>
      </c>
      <c r="I1792" s="1"/>
      <c r="J1792" s="1"/>
      <c r="K1792" s="1"/>
      <c r="L1792" s="1"/>
      <c r="M1792" s="1"/>
      <c r="N1792" s="1"/>
      <c r="O1792" s="1"/>
      <c r="P1792" s="2"/>
      <c r="Q1792" s="22" t="s">
        <v>420</v>
      </c>
      <c r="R1792" s="1"/>
      <c r="S1792" s="1"/>
      <c r="T1792" s="1"/>
      <c r="U1792" s="1"/>
      <c r="V1792" s="1"/>
      <c r="W1792" s="1"/>
      <c r="X1792" s="2"/>
      <c r="Y1792" s="22" t="s">
        <v>420</v>
      </c>
      <c r="Z1792" s="1"/>
      <c r="AA1792" s="1"/>
      <c r="AB1792" s="1"/>
      <c r="AC1792" s="1"/>
      <c r="AD1792" s="1"/>
      <c r="AE1792" s="2"/>
      <c r="AF1792" s="22" t="s">
        <v>420</v>
      </c>
      <c r="AG1792" s="1"/>
      <c r="AH1792" s="1"/>
      <c r="AI1792" s="1"/>
    </row>
    <row r="1793" spans="1:35" x14ac:dyDescent="0.35">
      <c r="A1793" s="23" t="s">
        <v>7</v>
      </c>
      <c r="B1793" s="27" t="s">
        <v>7</v>
      </c>
      <c r="C1793" s="1">
        <v>1</v>
      </c>
      <c r="D1793" s="1">
        <v>7</v>
      </c>
      <c r="E1793" s="1">
        <v>7</v>
      </c>
      <c r="F1793" s="1">
        <v>15</v>
      </c>
      <c r="G1793" s="2"/>
      <c r="H1793" s="22" t="s">
        <v>7</v>
      </c>
      <c r="I1793" s="1">
        <v>2</v>
      </c>
      <c r="J1793" s="1">
        <v>5</v>
      </c>
      <c r="K1793" s="1">
        <v>6</v>
      </c>
      <c r="L1793" s="1">
        <v>1</v>
      </c>
      <c r="M1793" s="1">
        <v>0</v>
      </c>
      <c r="N1793" s="1">
        <v>1</v>
      </c>
      <c r="O1793" s="1">
        <v>15</v>
      </c>
      <c r="P1793" s="2"/>
      <c r="Q1793" s="22" t="s">
        <v>7</v>
      </c>
      <c r="R1793" s="1">
        <v>3</v>
      </c>
      <c r="S1793" s="1">
        <v>1</v>
      </c>
      <c r="T1793" s="1">
        <v>5</v>
      </c>
      <c r="U1793" s="1">
        <v>2</v>
      </c>
      <c r="V1793" s="1">
        <v>4</v>
      </c>
      <c r="W1793" s="1">
        <v>15</v>
      </c>
      <c r="X1793" s="2"/>
      <c r="Y1793" s="22" t="s">
        <v>7</v>
      </c>
      <c r="Z1793" s="1">
        <v>5</v>
      </c>
      <c r="AA1793" s="1">
        <v>3</v>
      </c>
      <c r="AB1793" s="1">
        <v>2</v>
      </c>
      <c r="AC1793" s="1">
        <v>5</v>
      </c>
      <c r="AD1793" s="1">
        <v>15</v>
      </c>
      <c r="AE1793" s="2"/>
      <c r="AF1793" s="22" t="s">
        <v>7</v>
      </c>
      <c r="AG1793" s="1">
        <v>8</v>
      </c>
      <c r="AH1793" s="1">
        <v>7</v>
      </c>
      <c r="AI1793" s="1">
        <v>15</v>
      </c>
    </row>
    <row r="1794" spans="1:35" x14ac:dyDescent="0.35">
      <c r="A1794" s="23" t="s">
        <v>35</v>
      </c>
      <c r="B1794" s="27" t="s">
        <v>35</v>
      </c>
      <c r="C1794" s="1">
        <v>67</v>
      </c>
      <c r="D1794" s="1">
        <v>478</v>
      </c>
      <c r="E1794" s="1">
        <v>452</v>
      </c>
      <c r="F1794" s="1">
        <v>997</v>
      </c>
      <c r="G1794" s="2"/>
      <c r="H1794" s="22" t="s">
        <v>35</v>
      </c>
      <c r="I1794" s="1">
        <v>84</v>
      </c>
      <c r="J1794" s="1">
        <v>394</v>
      </c>
      <c r="K1794" s="1">
        <v>357</v>
      </c>
      <c r="L1794" s="1">
        <v>95</v>
      </c>
      <c r="M1794" s="1">
        <v>26</v>
      </c>
      <c r="N1794" s="1">
        <v>41</v>
      </c>
      <c r="O1794" s="1">
        <v>997</v>
      </c>
      <c r="P1794" s="2"/>
      <c r="Q1794" s="22" t="s">
        <v>35</v>
      </c>
      <c r="R1794" s="1">
        <v>146</v>
      </c>
      <c r="S1794" s="1">
        <v>170</v>
      </c>
      <c r="T1794" s="1">
        <v>178</v>
      </c>
      <c r="U1794" s="1">
        <v>196</v>
      </c>
      <c r="V1794" s="1">
        <v>307</v>
      </c>
      <c r="W1794" s="1">
        <v>997</v>
      </c>
      <c r="X1794" s="2"/>
      <c r="Y1794" s="22" t="s">
        <v>35</v>
      </c>
      <c r="Z1794" s="1">
        <v>195</v>
      </c>
      <c r="AA1794" s="1">
        <v>256</v>
      </c>
      <c r="AB1794" s="1">
        <v>184</v>
      </c>
      <c r="AC1794" s="1">
        <v>362</v>
      </c>
      <c r="AD1794" s="1">
        <v>997</v>
      </c>
      <c r="AE1794" s="2"/>
      <c r="AF1794" s="22" t="s">
        <v>35</v>
      </c>
      <c r="AG1794" s="1">
        <v>475</v>
      </c>
      <c r="AH1794" s="1">
        <v>522</v>
      </c>
      <c r="AI1794" s="1">
        <v>997</v>
      </c>
    </row>
    <row r="1795" spans="1:35" x14ac:dyDescent="0.35">
      <c r="A1795" s="23" t="s">
        <v>4</v>
      </c>
      <c r="B1795" s="27" t="s">
        <v>4</v>
      </c>
      <c r="C1795" s="1">
        <v>68</v>
      </c>
      <c r="D1795" s="1">
        <v>485</v>
      </c>
      <c r="E1795" s="1">
        <v>459</v>
      </c>
      <c r="F1795" s="3">
        <v>1012</v>
      </c>
      <c r="G1795" s="2"/>
      <c r="H1795" s="22" t="s">
        <v>4</v>
      </c>
      <c r="I1795" s="1">
        <v>86</v>
      </c>
      <c r="J1795" s="1">
        <v>399</v>
      </c>
      <c r="K1795" s="1">
        <v>363</v>
      </c>
      <c r="L1795" s="1">
        <v>96</v>
      </c>
      <c r="M1795" s="1">
        <v>26</v>
      </c>
      <c r="N1795" s="1">
        <v>42</v>
      </c>
      <c r="O1795" s="3">
        <v>1012</v>
      </c>
      <c r="P1795" s="2"/>
      <c r="Q1795" s="22" t="s">
        <v>4</v>
      </c>
      <c r="R1795" s="1">
        <v>149</v>
      </c>
      <c r="S1795" s="1">
        <v>171</v>
      </c>
      <c r="T1795" s="1">
        <v>183</v>
      </c>
      <c r="U1795" s="1">
        <v>198</v>
      </c>
      <c r="V1795" s="1">
        <v>311</v>
      </c>
      <c r="W1795" s="3">
        <v>1012</v>
      </c>
      <c r="X1795" s="2"/>
      <c r="Y1795" s="22" t="s">
        <v>4</v>
      </c>
      <c r="Z1795" s="1">
        <v>200</v>
      </c>
      <c r="AA1795" s="1">
        <v>259</v>
      </c>
      <c r="AB1795" s="1">
        <v>186</v>
      </c>
      <c r="AC1795" s="1">
        <v>367</v>
      </c>
      <c r="AD1795" s="3">
        <v>1012</v>
      </c>
      <c r="AE1795" s="2"/>
      <c r="AF1795" s="22" t="s">
        <v>4</v>
      </c>
      <c r="AG1795" s="1">
        <v>483</v>
      </c>
      <c r="AH1795" s="1">
        <v>529</v>
      </c>
      <c r="AI1795" s="3">
        <v>1012</v>
      </c>
    </row>
    <row r="1796" spans="1:35" x14ac:dyDescent="0.35">
      <c r="A1796" s="5" t="s">
        <v>452</v>
      </c>
      <c r="B1796" s="5" t="s">
        <v>452</v>
      </c>
      <c r="C1796" s="4"/>
      <c r="D1796" s="4"/>
      <c r="E1796" s="4"/>
      <c r="F1796" s="4"/>
      <c r="G1796" s="4"/>
      <c r="H1796" s="22"/>
      <c r="I1796" s="4"/>
      <c r="J1796" s="4"/>
      <c r="K1796" s="4"/>
      <c r="L1796" s="4"/>
      <c r="M1796" s="4"/>
      <c r="N1796" s="4"/>
      <c r="O1796" s="4"/>
      <c r="P1796" s="4"/>
      <c r="Q1796" s="22"/>
      <c r="R1796" s="4"/>
      <c r="S1796" s="4"/>
      <c r="T1796" s="4"/>
      <c r="U1796" s="4"/>
      <c r="V1796" s="4"/>
      <c r="W1796" s="4"/>
      <c r="X1796" s="4"/>
      <c r="Y1796" s="22"/>
      <c r="Z1796" s="4"/>
      <c r="AA1796" s="4"/>
      <c r="AB1796" s="4"/>
      <c r="AC1796" s="4"/>
      <c r="AD1796" s="4"/>
      <c r="AE1796" s="4"/>
      <c r="AF1796" s="22"/>
      <c r="AG1796" s="4"/>
      <c r="AH1796" s="4"/>
      <c r="AI1796" s="4"/>
    </row>
    <row r="1797" spans="1:35" ht="58" x14ac:dyDescent="0.35">
      <c r="A1797" s="23" t="s">
        <v>685</v>
      </c>
      <c r="B1797" s="10" t="s">
        <v>421</v>
      </c>
      <c r="C1797" s="1"/>
      <c r="D1797" s="1"/>
      <c r="E1797" s="1"/>
      <c r="F1797" s="1"/>
      <c r="G1797" s="2"/>
      <c r="H1797" s="22" t="s">
        <v>421</v>
      </c>
      <c r="I1797" s="1"/>
      <c r="J1797" s="1"/>
      <c r="K1797" s="1"/>
      <c r="L1797" s="1"/>
      <c r="M1797" s="1"/>
      <c r="N1797" s="1"/>
      <c r="O1797" s="1"/>
      <c r="P1797" s="2"/>
      <c r="Q1797" s="22" t="s">
        <v>421</v>
      </c>
      <c r="R1797" s="1"/>
      <c r="S1797" s="1"/>
      <c r="T1797" s="1"/>
      <c r="U1797" s="1"/>
      <c r="V1797" s="1"/>
      <c r="W1797" s="1"/>
      <c r="X1797" s="2"/>
      <c r="Y1797" s="22" t="s">
        <v>421</v>
      </c>
      <c r="Z1797" s="1"/>
      <c r="AA1797" s="1"/>
      <c r="AB1797" s="1"/>
      <c r="AC1797" s="1"/>
      <c r="AD1797" s="1"/>
      <c r="AE1797" s="2"/>
      <c r="AF1797" s="22" t="s">
        <v>421</v>
      </c>
      <c r="AG1797" s="1"/>
      <c r="AH1797" s="1"/>
      <c r="AI1797" s="1"/>
    </row>
    <row r="1798" spans="1:35" x14ac:dyDescent="0.35">
      <c r="A1798" s="23" t="s">
        <v>7</v>
      </c>
      <c r="B1798" s="27" t="s">
        <v>7</v>
      </c>
      <c r="C1798" s="1">
        <v>42</v>
      </c>
      <c r="D1798" s="1">
        <v>217</v>
      </c>
      <c r="E1798" s="1">
        <v>256</v>
      </c>
      <c r="F1798" s="1">
        <v>515</v>
      </c>
      <c r="G1798" s="2"/>
      <c r="H1798" s="22" t="s">
        <v>7</v>
      </c>
      <c r="I1798" s="1">
        <v>26</v>
      </c>
      <c r="J1798" s="1">
        <v>191</v>
      </c>
      <c r="K1798" s="1">
        <v>198</v>
      </c>
      <c r="L1798" s="1">
        <v>58</v>
      </c>
      <c r="M1798" s="1">
        <v>14</v>
      </c>
      <c r="N1798" s="1">
        <v>28</v>
      </c>
      <c r="O1798" s="1">
        <v>515</v>
      </c>
      <c r="P1798" s="2"/>
      <c r="Q1798" s="22" t="s">
        <v>7</v>
      </c>
      <c r="R1798" s="1">
        <v>78</v>
      </c>
      <c r="S1798" s="1">
        <v>90</v>
      </c>
      <c r="T1798" s="1">
        <v>86</v>
      </c>
      <c r="U1798" s="1">
        <v>102</v>
      </c>
      <c r="V1798" s="1">
        <v>159</v>
      </c>
      <c r="W1798" s="1">
        <v>515</v>
      </c>
      <c r="X1798" s="2"/>
      <c r="Y1798" s="22" t="s">
        <v>7</v>
      </c>
      <c r="Z1798" s="1">
        <v>107</v>
      </c>
      <c r="AA1798" s="1">
        <v>144</v>
      </c>
      <c r="AB1798" s="1">
        <v>124</v>
      </c>
      <c r="AC1798" s="1">
        <v>140</v>
      </c>
      <c r="AD1798" s="1">
        <v>515</v>
      </c>
      <c r="AE1798" s="2"/>
      <c r="AF1798" s="22" t="s">
        <v>7</v>
      </c>
      <c r="AG1798" s="1">
        <v>265</v>
      </c>
      <c r="AH1798" s="1">
        <v>250</v>
      </c>
      <c r="AI1798" s="1">
        <v>515</v>
      </c>
    </row>
    <row r="1799" spans="1:35" x14ac:dyDescent="0.35">
      <c r="A1799" s="23" t="s">
        <v>35</v>
      </c>
      <c r="B1799" s="27" t="s">
        <v>35</v>
      </c>
      <c r="C1799" s="1">
        <v>26</v>
      </c>
      <c r="D1799" s="1">
        <v>268</v>
      </c>
      <c r="E1799" s="1">
        <v>203</v>
      </c>
      <c r="F1799" s="1">
        <v>497</v>
      </c>
      <c r="G1799" s="2"/>
      <c r="H1799" s="22" t="s">
        <v>35</v>
      </c>
      <c r="I1799" s="1">
        <v>60</v>
      </c>
      <c r="J1799" s="1">
        <v>208</v>
      </c>
      <c r="K1799" s="1">
        <v>165</v>
      </c>
      <c r="L1799" s="1">
        <v>38</v>
      </c>
      <c r="M1799" s="1">
        <v>12</v>
      </c>
      <c r="N1799" s="1">
        <v>14</v>
      </c>
      <c r="O1799" s="1">
        <v>497</v>
      </c>
      <c r="P1799" s="2"/>
      <c r="Q1799" s="22" t="s">
        <v>35</v>
      </c>
      <c r="R1799" s="1">
        <v>71</v>
      </c>
      <c r="S1799" s="1">
        <v>81</v>
      </c>
      <c r="T1799" s="1">
        <v>97</v>
      </c>
      <c r="U1799" s="1">
        <v>96</v>
      </c>
      <c r="V1799" s="1">
        <v>152</v>
      </c>
      <c r="W1799" s="1">
        <v>497</v>
      </c>
      <c r="X1799" s="2"/>
      <c r="Y1799" s="22" t="s">
        <v>35</v>
      </c>
      <c r="Z1799" s="1">
        <v>93</v>
      </c>
      <c r="AA1799" s="1">
        <v>115</v>
      </c>
      <c r="AB1799" s="1">
        <v>62</v>
      </c>
      <c r="AC1799" s="1">
        <v>227</v>
      </c>
      <c r="AD1799" s="1">
        <v>497</v>
      </c>
      <c r="AE1799" s="2"/>
      <c r="AF1799" s="22" t="s">
        <v>35</v>
      </c>
      <c r="AG1799" s="1">
        <v>218</v>
      </c>
      <c r="AH1799" s="1">
        <v>279</v>
      </c>
      <c r="AI1799" s="1">
        <v>497</v>
      </c>
    </row>
    <row r="1800" spans="1:35" x14ac:dyDescent="0.35">
      <c r="A1800" s="23" t="s">
        <v>4</v>
      </c>
      <c r="B1800" s="27" t="s">
        <v>4</v>
      </c>
      <c r="C1800" s="1">
        <v>68</v>
      </c>
      <c r="D1800" s="1">
        <v>485</v>
      </c>
      <c r="E1800" s="1">
        <v>459</v>
      </c>
      <c r="F1800" s="3">
        <v>1012</v>
      </c>
      <c r="G1800" s="2"/>
      <c r="H1800" s="22" t="s">
        <v>4</v>
      </c>
      <c r="I1800" s="1">
        <v>86</v>
      </c>
      <c r="J1800" s="1">
        <v>399</v>
      </c>
      <c r="K1800" s="1">
        <v>363</v>
      </c>
      <c r="L1800" s="1">
        <v>96</v>
      </c>
      <c r="M1800" s="1">
        <v>26</v>
      </c>
      <c r="N1800" s="1">
        <v>42</v>
      </c>
      <c r="O1800" s="3">
        <v>1012</v>
      </c>
      <c r="P1800" s="2"/>
      <c r="Q1800" s="22" t="s">
        <v>4</v>
      </c>
      <c r="R1800" s="1">
        <v>149</v>
      </c>
      <c r="S1800" s="1">
        <v>171</v>
      </c>
      <c r="T1800" s="1">
        <v>183</v>
      </c>
      <c r="U1800" s="1">
        <v>198</v>
      </c>
      <c r="V1800" s="1">
        <v>311</v>
      </c>
      <c r="W1800" s="3">
        <v>1012</v>
      </c>
      <c r="X1800" s="2"/>
      <c r="Y1800" s="22" t="s">
        <v>4</v>
      </c>
      <c r="Z1800" s="1">
        <v>200</v>
      </c>
      <c r="AA1800" s="1">
        <v>259</v>
      </c>
      <c r="AB1800" s="1">
        <v>186</v>
      </c>
      <c r="AC1800" s="1">
        <v>367</v>
      </c>
      <c r="AD1800" s="3">
        <v>1012</v>
      </c>
      <c r="AE1800" s="2"/>
      <c r="AF1800" s="22" t="s">
        <v>4</v>
      </c>
      <c r="AG1800" s="1">
        <v>483</v>
      </c>
      <c r="AH1800" s="1">
        <v>529</v>
      </c>
      <c r="AI1800" s="3">
        <v>1012</v>
      </c>
    </row>
    <row r="1801" spans="1:35" x14ac:dyDescent="0.35">
      <c r="A1801" s="5" t="s">
        <v>452</v>
      </c>
      <c r="B1801" s="5" t="s">
        <v>452</v>
      </c>
      <c r="C1801" s="4"/>
      <c r="D1801" s="4"/>
      <c r="E1801" s="4"/>
      <c r="F1801" s="4"/>
      <c r="G1801" s="4"/>
      <c r="H1801" s="22"/>
      <c r="I1801" s="4"/>
      <c r="J1801" s="4"/>
      <c r="K1801" s="4"/>
      <c r="L1801" s="4"/>
      <c r="M1801" s="4"/>
      <c r="N1801" s="4"/>
      <c r="O1801" s="4"/>
      <c r="P1801" s="4"/>
      <c r="Q1801" s="22"/>
      <c r="R1801" s="4"/>
      <c r="S1801" s="4"/>
      <c r="T1801" s="4"/>
      <c r="U1801" s="4"/>
      <c r="V1801" s="4"/>
      <c r="W1801" s="4"/>
      <c r="X1801" s="4"/>
      <c r="Y1801" s="22"/>
      <c r="Z1801" s="4"/>
      <c r="AA1801" s="4"/>
      <c r="AB1801" s="4"/>
      <c r="AC1801" s="4"/>
      <c r="AD1801" s="4"/>
      <c r="AE1801" s="4"/>
      <c r="AF1801" s="22"/>
      <c r="AG1801" s="4"/>
      <c r="AH1801" s="4"/>
      <c r="AI1801" s="4"/>
    </row>
    <row r="1802" spans="1:35" ht="87" x14ac:dyDescent="0.35">
      <c r="A1802" s="23" t="s">
        <v>686</v>
      </c>
      <c r="B1802" s="10" t="s">
        <v>422</v>
      </c>
      <c r="C1802" s="1"/>
      <c r="D1802" s="1"/>
      <c r="E1802" s="1"/>
      <c r="F1802" s="1"/>
      <c r="G1802" s="2"/>
      <c r="H1802" s="22" t="s">
        <v>422</v>
      </c>
      <c r="I1802" s="1"/>
      <c r="J1802" s="1"/>
      <c r="K1802" s="1"/>
      <c r="L1802" s="1"/>
      <c r="M1802" s="1"/>
      <c r="N1802" s="1"/>
      <c r="O1802" s="1"/>
      <c r="P1802" s="2"/>
      <c r="Q1802" s="22" t="s">
        <v>422</v>
      </c>
      <c r="R1802" s="1"/>
      <c r="S1802" s="1"/>
      <c r="T1802" s="1"/>
      <c r="U1802" s="1"/>
      <c r="V1802" s="1"/>
      <c r="W1802" s="1"/>
      <c r="X1802" s="2"/>
      <c r="Y1802" s="22" t="s">
        <v>422</v>
      </c>
      <c r="Z1802" s="1"/>
      <c r="AA1802" s="1"/>
      <c r="AB1802" s="1"/>
      <c r="AC1802" s="1"/>
      <c r="AD1802" s="1"/>
      <c r="AE1802" s="2"/>
      <c r="AF1802" s="22" t="s">
        <v>422</v>
      </c>
      <c r="AG1802" s="1"/>
      <c r="AH1802" s="1"/>
      <c r="AI1802" s="1"/>
    </row>
    <row r="1803" spans="1:35" x14ac:dyDescent="0.35">
      <c r="A1803" s="23" t="s">
        <v>7</v>
      </c>
      <c r="B1803" s="27" t="s">
        <v>7</v>
      </c>
      <c r="C1803" s="1">
        <v>1</v>
      </c>
      <c r="D1803" s="1">
        <v>7</v>
      </c>
      <c r="E1803" s="1">
        <v>4</v>
      </c>
      <c r="F1803" s="1">
        <v>12</v>
      </c>
      <c r="G1803" s="2"/>
      <c r="H1803" s="22" t="s">
        <v>7</v>
      </c>
      <c r="I1803" s="1">
        <v>0</v>
      </c>
      <c r="J1803" s="1">
        <v>7</v>
      </c>
      <c r="K1803" s="1">
        <v>4</v>
      </c>
      <c r="L1803" s="1">
        <v>0</v>
      </c>
      <c r="M1803" s="1">
        <v>0</v>
      </c>
      <c r="N1803" s="1">
        <v>1</v>
      </c>
      <c r="O1803" s="1">
        <v>12</v>
      </c>
      <c r="P1803" s="2"/>
      <c r="Q1803" s="22" t="s">
        <v>7</v>
      </c>
      <c r="R1803" s="1">
        <v>2</v>
      </c>
      <c r="S1803" s="1">
        <v>2</v>
      </c>
      <c r="T1803" s="1">
        <v>2</v>
      </c>
      <c r="U1803" s="1">
        <v>4</v>
      </c>
      <c r="V1803" s="1">
        <v>2</v>
      </c>
      <c r="W1803" s="1">
        <v>12</v>
      </c>
      <c r="X1803" s="2"/>
      <c r="Y1803" s="22" t="s">
        <v>7</v>
      </c>
      <c r="Z1803" s="1">
        <v>2</v>
      </c>
      <c r="AA1803" s="1">
        <v>7</v>
      </c>
      <c r="AB1803" s="1">
        <v>3</v>
      </c>
      <c r="AC1803" s="1">
        <v>0</v>
      </c>
      <c r="AD1803" s="1">
        <v>12</v>
      </c>
      <c r="AE1803" s="2"/>
      <c r="AF1803" s="22" t="s">
        <v>7</v>
      </c>
      <c r="AG1803" s="1">
        <v>5</v>
      </c>
      <c r="AH1803" s="1">
        <v>7</v>
      </c>
      <c r="AI1803" s="1">
        <v>12</v>
      </c>
    </row>
    <row r="1804" spans="1:35" x14ac:dyDescent="0.35">
      <c r="A1804" s="23" t="s">
        <v>35</v>
      </c>
      <c r="B1804" s="27" t="s">
        <v>35</v>
      </c>
      <c r="C1804" s="1">
        <v>67</v>
      </c>
      <c r="D1804" s="1">
        <v>478</v>
      </c>
      <c r="E1804" s="1">
        <v>455</v>
      </c>
      <c r="F1804" s="3">
        <v>1000</v>
      </c>
      <c r="G1804" s="2"/>
      <c r="H1804" s="22" t="s">
        <v>35</v>
      </c>
      <c r="I1804" s="1">
        <v>86</v>
      </c>
      <c r="J1804" s="1">
        <v>392</v>
      </c>
      <c r="K1804" s="1">
        <v>359</v>
      </c>
      <c r="L1804" s="1">
        <v>96</v>
      </c>
      <c r="M1804" s="1">
        <v>26</v>
      </c>
      <c r="N1804" s="1">
        <v>41</v>
      </c>
      <c r="O1804" s="3">
        <v>1000</v>
      </c>
      <c r="P1804" s="2"/>
      <c r="Q1804" s="22" t="s">
        <v>35</v>
      </c>
      <c r="R1804" s="1">
        <v>147</v>
      </c>
      <c r="S1804" s="1">
        <v>169</v>
      </c>
      <c r="T1804" s="1">
        <v>181</v>
      </c>
      <c r="U1804" s="1">
        <v>194</v>
      </c>
      <c r="V1804" s="1">
        <v>309</v>
      </c>
      <c r="W1804" s="3">
        <v>1000</v>
      </c>
      <c r="X1804" s="2"/>
      <c r="Y1804" s="22" t="s">
        <v>35</v>
      </c>
      <c r="Z1804" s="1">
        <v>198</v>
      </c>
      <c r="AA1804" s="1">
        <v>252</v>
      </c>
      <c r="AB1804" s="1">
        <v>183</v>
      </c>
      <c r="AC1804" s="1">
        <v>367</v>
      </c>
      <c r="AD1804" s="3">
        <v>1000</v>
      </c>
      <c r="AE1804" s="2"/>
      <c r="AF1804" s="22" t="s">
        <v>35</v>
      </c>
      <c r="AG1804" s="1">
        <v>478</v>
      </c>
      <c r="AH1804" s="1">
        <v>522</v>
      </c>
      <c r="AI1804" s="3">
        <v>1000</v>
      </c>
    </row>
    <row r="1805" spans="1:35" x14ac:dyDescent="0.35">
      <c r="A1805" s="23" t="s">
        <v>4</v>
      </c>
      <c r="B1805" s="27" t="s">
        <v>4</v>
      </c>
      <c r="C1805" s="1">
        <v>68</v>
      </c>
      <c r="D1805" s="1">
        <v>485</v>
      </c>
      <c r="E1805" s="1">
        <v>459</v>
      </c>
      <c r="F1805" s="3">
        <v>1012</v>
      </c>
      <c r="G1805" s="2"/>
      <c r="H1805" s="22" t="s">
        <v>4</v>
      </c>
      <c r="I1805" s="1">
        <v>86</v>
      </c>
      <c r="J1805" s="1">
        <v>399</v>
      </c>
      <c r="K1805" s="1">
        <v>363</v>
      </c>
      <c r="L1805" s="1">
        <v>96</v>
      </c>
      <c r="M1805" s="1">
        <v>26</v>
      </c>
      <c r="N1805" s="1">
        <v>42</v>
      </c>
      <c r="O1805" s="3">
        <v>1012</v>
      </c>
      <c r="P1805" s="2"/>
      <c r="Q1805" s="22" t="s">
        <v>4</v>
      </c>
      <c r="R1805" s="1">
        <v>149</v>
      </c>
      <c r="S1805" s="1">
        <v>171</v>
      </c>
      <c r="T1805" s="1">
        <v>183</v>
      </c>
      <c r="U1805" s="1">
        <v>198</v>
      </c>
      <c r="V1805" s="1">
        <v>311</v>
      </c>
      <c r="W1805" s="3">
        <v>1012</v>
      </c>
      <c r="X1805" s="2"/>
      <c r="Y1805" s="22" t="s">
        <v>4</v>
      </c>
      <c r="Z1805" s="1">
        <v>200</v>
      </c>
      <c r="AA1805" s="1">
        <v>259</v>
      </c>
      <c r="AB1805" s="1">
        <v>186</v>
      </c>
      <c r="AC1805" s="1">
        <v>367</v>
      </c>
      <c r="AD1805" s="3">
        <v>1012</v>
      </c>
      <c r="AE1805" s="2"/>
      <c r="AF1805" s="22" t="s">
        <v>4</v>
      </c>
      <c r="AG1805" s="1">
        <v>483</v>
      </c>
      <c r="AH1805" s="1">
        <v>529</v>
      </c>
      <c r="AI1805" s="3">
        <v>1012</v>
      </c>
    </row>
    <row r="1806" spans="1:35" x14ac:dyDescent="0.35">
      <c r="A1806" s="5" t="s">
        <v>452</v>
      </c>
      <c r="B1806" s="5" t="s">
        <v>452</v>
      </c>
      <c r="C1806" s="4"/>
      <c r="D1806" s="4"/>
      <c r="E1806" s="4"/>
      <c r="F1806" s="4"/>
      <c r="G1806" s="4"/>
      <c r="H1806" s="22"/>
      <c r="I1806" s="4"/>
      <c r="J1806" s="4"/>
      <c r="K1806" s="4"/>
      <c r="L1806" s="4"/>
      <c r="M1806" s="4"/>
      <c r="N1806" s="4"/>
      <c r="O1806" s="4"/>
      <c r="P1806" s="4"/>
      <c r="Q1806" s="22"/>
      <c r="R1806" s="4"/>
      <c r="S1806" s="4"/>
      <c r="T1806" s="4"/>
      <c r="U1806" s="4"/>
      <c r="V1806" s="4"/>
      <c r="W1806" s="4"/>
      <c r="X1806" s="4"/>
      <c r="Y1806" s="22"/>
      <c r="Z1806" s="4"/>
      <c r="AA1806" s="4"/>
      <c r="AB1806" s="4"/>
      <c r="AC1806" s="4"/>
      <c r="AD1806" s="4"/>
      <c r="AE1806" s="4"/>
      <c r="AF1806" s="22"/>
      <c r="AG1806" s="4"/>
      <c r="AH1806" s="4"/>
      <c r="AI1806" s="4"/>
    </row>
    <row r="1807" spans="1:35" ht="58" x14ac:dyDescent="0.35">
      <c r="A1807" s="23" t="s">
        <v>687</v>
      </c>
      <c r="B1807" s="10" t="s">
        <v>423</v>
      </c>
      <c r="C1807" s="1"/>
      <c r="D1807" s="1"/>
      <c r="E1807" s="1"/>
      <c r="F1807" s="1"/>
      <c r="G1807" s="2"/>
      <c r="H1807" s="22" t="s">
        <v>423</v>
      </c>
      <c r="I1807" s="1"/>
      <c r="J1807" s="1"/>
      <c r="K1807" s="1"/>
      <c r="L1807" s="1"/>
      <c r="M1807" s="1"/>
      <c r="N1807" s="1"/>
      <c r="O1807" s="1"/>
      <c r="P1807" s="2"/>
      <c r="Q1807" s="22" t="s">
        <v>423</v>
      </c>
      <c r="R1807" s="1"/>
      <c r="S1807" s="1"/>
      <c r="T1807" s="1"/>
      <c r="U1807" s="1"/>
      <c r="V1807" s="1"/>
      <c r="W1807" s="1"/>
      <c r="X1807" s="2"/>
      <c r="Y1807" s="22" t="s">
        <v>423</v>
      </c>
      <c r="Z1807" s="1"/>
      <c r="AA1807" s="1"/>
      <c r="AB1807" s="1"/>
      <c r="AC1807" s="1"/>
      <c r="AD1807" s="1"/>
      <c r="AE1807" s="2"/>
      <c r="AF1807" s="22" t="s">
        <v>423</v>
      </c>
      <c r="AG1807" s="1"/>
      <c r="AH1807" s="1"/>
      <c r="AI1807" s="1"/>
    </row>
    <row r="1808" spans="1:35" x14ac:dyDescent="0.35">
      <c r="A1808" s="23" t="s">
        <v>7</v>
      </c>
      <c r="B1808" s="27" t="s">
        <v>7</v>
      </c>
      <c r="C1808" s="1">
        <v>2</v>
      </c>
      <c r="D1808" s="1">
        <v>19</v>
      </c>
      <c r="E1808" s="1">
        <v>14</v>
      </c>
      <c r="F1808" s="1">
        <v>35</v>
      </c>
      <c r="G1808" s="2"/>
      <c r="H1808" s="22" t="s">
        <v>7</v>
      </c>
      <c r="I1808" s="1">
        <v>4</v>
      </c>
      <c r="J1808" s="1">
        <v>15</v>
      </c>
      <c r="K1808" s="1">
        <v>11</v>
      </c>
      <c r="L1808" s="1">
        <v>3</v>
      </c>
      <c r="M1808" s="1">
        <v>1</v>
      </c>
      <c r="N1808" s="1">
        <v>1</v>
      </c>
      <c r="O1808" s="1">
        <v>35</v>
      </c>
      <c r="P1808" s="2"/>
      <c r="Q1808" s="22" t="s">
        <v>7</v>
      </c>
      <c r="R1808" s="1">
        <v>6</v>
      </c>
      <c r="S1808" s="1">
        <v>2</v>
      </c>
      <c r="T1808" s="1">
        <v>6</v>
      </c>
      <c r="U1808" s="1">
        <v>7</v>
      </c>
      <c r="V1808" s="1">
        <v>14</v>
      </c>
      <c r="W1808" s="1">
        <v>35</v>
      </c>
      <c r="X1808" s="2"/>
      <c r="Y1808" s="22" t="s">
        <v>7</v>
      </c>
      <c r="Z1808" s="1">
        <v>12</v>
      </c>
      <c r="AA1808" s="1">
        <v>9</v>
      </c>
      <c r="AB1808" s="1">
        <v>6</v>
      </c>
      <c r="AC1808" s="1">
        <v>8</v>
      </c>
      <c r="AD1808" s="1">
        <v>35</v>
      </c>
      <c r="AE1808" s="2"/>
      <c r="AF1808" s="22" t="s">
        <v>7</v>
      </c>
      <c r="AG1808" s="1">
        <v>17</v>
      </c>
      <c r="AH1808" s="1">
        <v>18</v>
      </c>
      <c r="AI1808" s="1">
        <v>35</v>
      </c>
    </row>
    <row r="1809" spans="1:35" x14ac:dyDescent="0.35">
      <c r="A1809" s="23" t="s">
        <v>35</v>
      </c>
      <c r="B1809" s="27" t="s">
        <v>35</v>
      </c>
      <c r="C1809" s="1">
        <v>66</v>
      </c>
      <c r="D1809" s="1">
        <v>466</v>
      </c>
      <c r="E1809" s="1">
        <v>445</v>
      </c>
      <c r="F1809" s="1">
        <v>977</v>
      </c>
      <c r="G1809" s="2"/>
      <c r="H1809" s="22" t="s">
        <v>35</v>
      </c>
      <c r="I1809" s="1">
        <v>82</v>
      </c>
      <c r="J1809" s="1">
        <v>384</v>
      </c>
      <c r="K1809" s="1">
        <v>352</v>
      </c>
      <c r="L1809" s="1">
        <v>93</v>
      </c>
      <c r="M1809" s="1">
        <v>25</v>
      </c>
      <c r="N1809" s="1">
        <v>41</v>
      </c>
      <c r="O1809" s="1">
        <v>977</v>
      </c>
      <c r="P1809" s="2"/>
      <c r="Q1809" s="22" t="s">
        <v>35</v>
      </c>
      <c r="R1809" s="1">
        <v>143</v>
      </c>
      <c r="S1809" s="1">
        <v>169</v>
      </c>
      <c r="T1809" s="1">
        <v>177</v>
      </c>
      <c r="U1809" s="1">
        <v>191</v>
      </c>
      <c r="V1809" s="1">
        <v>297</v>
      </c>
      <c r="W1809" s="1">
        <v>977</v>
      </c>
      <c r="X1809" s="2"/>
      <c r="Y1809" s="22" t="s">
        <v>35</v>
      </c>
      <c r="Z1809" s="1">
        <v>188</v>
      </c>
      <c r="AA1809" s="1">
        <v>250</v>
      </c>
      <c r="AB1809" s="1">
        <v>180</v>
      </c>
      <c r="AC1809" s="1">
        <v>359</v>
      </c>
      <c r="AD1809" s="1">
        <v>977</v>
      </c>
      <c r="AE1809" s="2"/>
      <c r="AF1809" s="22" t="s">
        <v>35</v>
      </c>
      <c r="AG1809" s="1">
        <v>466</v>
      </c>
      <c r="AH1809" s="1">
        <v>511</v>
      </c>
      <c r="AI1809" s="1">
        <v>977</v>
      </c>
    </row>
    <row r="1810" spans="1:35" x14ac:dyDescent="0.35">
      <c r="A1810" s="23" t="s">
        <v>4</v>
      </c>
      <c r="B1810" s="27" t="s">
        <v>4</v>
      </c>
      <c r="C1810" s="1">
        <v>68</v>
      </c>
      <c r="D1810" s="1">
        <v>485</v>
      </c>
      <c r="E1810" s="1">
        <v>459</v>
      </c>
      <c r="F1810" s="3">
        <v>1012</v>
      </c>
      <c r="G1810" s="2"/>
      <c r="H1810" s="22" t="s">
        <v>4</v>
      </c>
      <c r="I1810" s="1">
        <v>86</v>
      </c>
      <c r="J1810" s="1">
        <v>399</v>
      </c>
      <c r="K1810" s="1">
        <v>363</v>
      </c>
      <c r="L1810" s="1">
        <v>96</v>
      </c>
      <c r="M1810" s="1">
        <v>26</v>
      </c>
      <c r="N1810" s="1">
        <v>42</v>
      </c>
      <c r="O1810" s="3">
        <v>1012</v>
      </c>
      <c r="P1810" s="2"/>
      <c r="Q1810" s="22" t="s">
        <v>4</v>
      </c>
      <c r="R1810" s="1">
        <v>149</v>
      </c>
      <c r="S1810" s="1">
        <v>171</v>
      </c>
      <c r="T1810" s="1">
        <v>183</v>
      </c>
      <c r="U1810" s="1">
        <v>198</v>
      </c>
      <c r="V1810" s="1">
        <v>311</v>
      </c>
      <c r="W1810" s="3">
        <v>1012</v>
      </c>
      <c r="X1810" s="2"/>
      <c r="Y1810" s="22" t="s">
        <v>4</v>
      </c>
      <c r="Z1810" s="1">
        <v>200</v>
      </c>
      <c r="AA1810" s="1">
        <v>259</v>
      </c>
      <c r="AB1810" s="1">
        <v>186</v>
      </c>
      <c r="AC1810" s="1">
        <v>367</v>
      </c>
      <c r="AD1810" s="3">
        <v>1012</v>
      </c>
      <c r="AE1810" s="2"/>
      <c r="AF1810" s="22" t="s">
        <v>4</v>
      </c>
      <c r="AG1810" s="1">
        <v>483</v>
      </c>
      <c r="AH1810" s="1">
        <v>529</v>
      </c>
      <c r="AI1810" s="3">
        <v>1012</v>
      </c>
    </row>
    <row r="1811" spans="1:35" x14ac:dyDescent="0.35">
      <c r="A1811" s="5" t="s">
        <v>452</v>
      </c>
      <c r="B1811" s="5" t="s">
        <v>452</v>
      </c>
      <c r="C1811" s="4"/>
      <c r="D1811" s="4"/>
      <c r="E1811" s="4"/>
      <c r="F1811" s="4"/>
      <c r="G1811" s="4"/>
      <c r="H1811" s="22"/>
      <c r="I1811" s="4"/>
      <c r="J1811" s="4"/>
      <c r="K1811" s="4"/>
      <c r="L1811" s="4"/>
      <c r="M1811" s="4"/>
      <c r="N1811" s="4"/>
      <c r="O1811" s="4"/>
      <c r="P1811" s="4"/>
      <c r="Q1811" s="22"/>
      <c r="R1811" s="4"/>
      <c r="S1811" s="4"/>
      <c r="T1811" s="4"/>
      <c r="U1811" s="4"/>
      <c r="V1811" s="4"/>
      <c r="W1811" s="4"/>
      <c r="X1811" s="4"/>
      <c r="Y1811" s="22"/>
      <c r="Z1811" s="4"/>
      <c r="AA1811" s="4"/>
      <c r="AB1811" s="4"/>
      <c r="AC1811" s="4"/>
      <c r="AD1811" s="4"/>
      <c r="AE1811" s="4"/>
      <c r="AF1811" s="22"/>
      <c r="AG1811" s="4"/>
      <c r="AH1811" s="4"/>
      <c r="AI1811" s="4"/>
    </row>
    <row r="1812" spans="1:35" ht="72.5" x14ac:dyDescent="0.35">
      <c r="A1812" s="23" t="s">
        <v>688</v>
      </c>
      <c r="B1812" s="10" t="s">
        <v>424</v>
      </c>
      <c r="C1812" s="1"/>
      <c r="D1812" s="1"/>
      <c r="E1812" s="1"/>
      <c r="F1812" s="1"/>
      <c r="G1812" s="2"/>
      <c r="H1812" s="22" t="s">
        <v>424</v>
      </c>
      <c r="I1812" s="1"/>
      <c r="J1812" s="1"/>
      <c r="K1812" s="1"/>
      <c r="L1812" s="1"/>
      <c r="M1812" s="1"/>
      <c r="N1812" s="1"/>
      <c r="O1812" s="1"/>
      <c r="P1812" s="2"/>
      <c r="Q1812" s="22" t="s">
        <v>424</v>
      </c>
      <c r="R1812" s="1"/>
      <c r="S1812" s="1"/>
      <c r="T1812" s="1"/>
      <c r="U1812" s="1"/>
      <c r="V1812" s="1"/>
      <c r="W1812" s="1"/>
      <c r="X1812" s="2"/>
      <c r="Y1812" s="22" t="s">
        <v>424</v>
      </c>
      <c r="Z1812" s="1"/>
      <c r="AA1812" s="1"/>
      <c r="AB1812" s="1"/>
      <c r="AC1812" s="1"/>
      <c r="AD1812" s="1"/>
      <c r="AE1812" s="2"/>
      <c r="AF1812" s="22" t="s">
        <v>424</v>
      </c>
      <c r="AG1812" s="1"/>
      <c r="AH1812" s="1"/>
      <c r="AI1812" s="1"/>
    </row>
    <row r="1813" spans="1:35" x14ac:dyDescent="0.35">
      <c r="A1813" s="23" t="s">
        <v>7</v>
      </c>
      <c r="B1813" s="27" t="s">
        <v>7</v>
      </c>
      <c r="C1813" s="1">
        <v>17</v>
      </c>
      <c r="D1813" s="1">
        <v>86</v>
      </c>
      <c r="E1813" s="1">
        <v>97</v>
      </c>
      <c r="F1813" s="1">
        <v>200</v>
      </c>
      <c r="G1813" s="2"/>
      <c r="H1813" s="22" t="s">
        <v>7</v>
      </c>
      <c r="I1813" s="1">
        <v>12</v>
      </c>
      <c r="J1813" s="1">
        <v>74</v>
      </c>
      <c r="K1813" s="1">
        <v>87</v>
      </c>
      <c r="L1813" s="1">
        <v>10</v>
      </c>
      <c r="M1813" s="1">
        <v>8</v>
      </c>
      <c r="N1813" s="1">
        <v>9</v>
      </c>
      <c r="O1813" s="1">
        <v>200</v>
      </c>
      <c r="P1813" s="2"/>
      <c r="Q1813" s="22" t="s">
        <v>7</v>
      </c>
      <c r="R1813" s="1">
        <v>34</v>
      </c>
      <c r="S1813" s="1">
        <v>39</v>
      </c>
      <c r="T1813" s="1">
        <v>44</v>
      </c>
      <c r="U1813" s="1">
        <v>34</v>
      </c>
      <c r="V1813" s="1">
        <v>49</v>
      </c>
      <c r="W1813" s="1">
        <v>200</v>
      </c>
      <c r="X1813" s="2"/>
      <c r="Y1813" s="22" t="s">
        <v>7</v>
      </c>
      <c r="Z1813" s="1">
        <v>33</v>
      </c>
      <c r="AA1813" s="1">
        <v>44</v>
      </c>
      <c r="AB1813" s="1">
        <v>38</v>
      </c>
      <c r="AC1813" s="1">
        <v>85</v>
      </c>
      <c r="AD1813" s="1">
        <v>200</v>
      </c>
      <c r="AE1813" s="2"/>
      <c r="AF1813" s="22" t="s">
        <v>7</v>
      </c>
      <c r="AG1813" s="1">
        <v>104</v>
      </c>
      <c r="AH1813" s="1">
        <v>96</v>
      </c>
      <c r="AI1813" s="1">
        <v>200</v>
      </c>
    </row>
    <row r="1814" spans="1:35" x14ac:dyDescent="0.35">
      <c r="A1814" s="23" t="s">
        <v>35</v>
      </c>
      <c r="B1814" s="27" t="s">
        <v>35</v>
      </c>
      <c r="C1814" s="1">
        <v>51</v>
      </c>
      <c r="D1814" s="1">
        <v>399</v>
      </c>
      <c r="E1814" s="1">
        <v>362</v>
      </c>
      <c r="F1814" s="1">
        <v>812</v>
      </c>
      <c r="G1814" s="2"/>
      <c r="H1814" s="22" t="s">
        <v>35</v>
      </c>
      <c r="I1814" s="1">
        <v>74</v>
      </c>
      <c r="J1814" s="1">
        <v>325</v>
      </c>
      <c r="K1814" s="1">
        <v>276</v>
      </c>
      <c r="L1814" s="1">
        <v>86</v>
      </c>
      <c r="M1814" s="1">
        <v>18</v>
      </c>
      <c r="N1814" s="1">
        <v>33</v>
      </c>
      <c r="O1814" s="1">
        <v>812</v>
      </c>
      <c r="P1814" s="2"/>
      <c r="Q1814" s="22" t="s">
        <v>35</v>
      </c>
      <c r="R1814" s="1">
        <v>115</v>
      </c>
      <c r="S1814" s="1">
        <v>132</v>
      </c>
      <c r="T1814" s="1">
        <v>139</v>
      </c>
      <c r="U1814" s="1">
        <v>164</v>
      </c>
      <c r="V1814" s="1">
        <v>262</v>
      </c>
      <c r="W1814" s="1">
        <v>812</v>
      </c>
      <c r="X1814" s="2"/>
      <c r="Y1814" s="22" t="s">
        <v>35</v>
      </c>
      <c r="Z1814" s="1">
        <v>167</v>
      </c>
      <c r="AA1814" s="1">
        <v>215</v>
      </c>
      <c r="AB1814" s="1">
        <v>148</v>
      </c>
      <c r="AC1814" s="1">
        <v>282</v>
      </c>
      <c r="AD1814" s="1">
        <v>812</v>
      </c>
      <c r="AE1814" s="2"/>
      <c r="AF1814" s="22" t="s">
        <v>35</v>
      </c>
      <c r="AG1814" s="1">
        <v>379</v>
      </c>
      <c r="AH1814" s="1">
        <v>433</v>
      </c>
      <c r="AI1814" s="1">
        <v>812</v>
      </c>
    </row>
    <row r="1815" spans="1:35" x14ac:dyDescent="0.35">
      <c r="A1815" s="23" t="s">
        <v>4</v>
      </c>
      <c r="B1815" s="27" t="s">
        <v>4</v>
      </c>
      <c r="C1815" s="1">
        <v>68</v>
      </c>
      <c r="D1815" s="1">
        <v>485</v>
      </c>
      <c r="E1815" s="1">
        <v>459</v>
      </c>
      <c r="F1815" s="3">
        <v>1012</v>
      </c>
      <c r="G1815" s="2"/>
      <c r="H1815" s="22" t="s">
        <v>4</v>
      </c>
      <c r="I1815" s="1">
        <v>86</v>
      </c>
      <c r="J1815" s="1">
        <v>399</v>
      </c>
      <c r="K1815" s="1">
        <v>363</v>
      </c>
      <c r="L1815" s="1">
        <v>96</v>
      </c>
      <c r="M1815" s="1">
        <v>26</v>
      </c>
      <c r="N1815" s="1">
        <v>42</v>
      </c>
      <c r="O1815" s="3">
        <v>1012</v>
      </c>
      <c r="P1815" s="2"/>
      <c r="Q1815" s="22" t="s">
        <v>4</v>
      </c>
      <c r="R1815" s="1">
        <v>149</v>
      </c>
      <c r="S1815" s="1">
        <v>171</v>
      </c>
      <c r="T1815" s="1">
        <v>183</v>
      </c>
      <c r="U1815" s="1">
        <v>198</v>
      </c>
      <c r="V1815" s="1">
        <v>311</v>
      </c>
      <c r="W1815" s="3">
        <v>1012</v>
      </c>
      <c r="X1815" s="2"/>
      <c r="Y1815" s="22" t="s">
        <v>4</v>
      </c>
      <c r="Z1815" s="1">
        <v>200</v>
      </c>
      <c r="AA1815" s="1">
        <v>259</v>
      </c>
      <c r="AB1815" s="1">
        <v>186</v>
      </c>
      <c r="AC1815" s="1">
        <v>367</v>
      </c>
      <c r="AD1815" s="3">
        <v>1012</v>
      </c>
      <c r="AE1815" s="2"/>
      <c r="AF1815" s="22" t="s">
        <v>4</v>
      </c>
      <c r="AG1815" s="1">
        <v>483</v>
      </c>
      <c r="AH1815" s="1">
        <v>529</v>
      </c>
      <c r="AI1815" s="3">
        <v>1012</v>
      </c>
    </row>
    <row r="1816" spans="1:35" x14ac:dyDescent="0.35">
      <c r="A1816" s="5" t="s">
        <v>452</v>
      </c>
      <c r="B1816" s="5" t="s">
        <v>452</v>
      </c>
      <c r="C1816" s="4"/>
      <c r="D1816" s="4"/>
      <c r="E1816" s="4"/>
      <c r="F1816" s="4"/>
      <c r="G1816" s="4"/>
      <c r="H1816" s="22"/>
      <c r="I1816" s="4"/>
      <c r="J1816" s="4"/>
      <c r="K1816" s="4"/>
      <c r="L1816" s="4"/>
      <c r="M1816" s="4"/>
      <c r="N1816" s="4"/>
      <c r="O1816" s="4"/>
      <c r="P1816" s="4"/>
      <c r="Q1816" s="22"/>
      <c r="R1816" s="4"/>
      <c r="S1816" s="4"/>
      <c r="T1816" s="4"/>
      <c r="U1816" s="4"/>
      <c r="V1816" s="4"/>
      <c r="W1816" s="4"/>
      <c r="X1816" s="4"/>
      <c r="Y1816" s="22"/>
      <c r="Z1816" s="4"/>
      <c r="AA1816" s="4"/>
      <c r="AB1816" s="4"/>
      <c r="AC1816" s="4"/>
      <c r="AD1816" s="4"/>
      <c r="AE1816" s="4"/>
      <c r="AF1816" s="22"/>
      <c r="AG1816" s="4"/>
      <c r="AH1816" s="4"/>
      <c r="AI1816" s="4"/>
    </row>
    <row r="1817" spans="1:35" ht="87" x14ac:dyDescent="0.35">
      <c r="A1817" s="23" t="s">
        <v>689</v>
      </c>
      <c r="B1817" s="10" t="s">
        <v>425</v>
      </c>
      <c r="C1817" s="1"/>
      <c r="D1817" s="1"/>
      <c r="E1817" s="1"/>
      <c r="F1817" s="1"/>
      <c r="G1817" s="2"/>
      <c r="H1817" s="22" t="s">
        <v>425</v>
      </c>
      <c r="I1817" s="1"/>
      <c r="J1817" s="1"/>
      <c r="K1817" s="1"/>
      <c r="L1817" s="1"/>
      <c r="M1817" s="1"/>
      <c r="N1817" s="1"/>
      <c r="O1817" s="1"/>
      <c r="P1817" s="2"/>
      <c r="Q1817" s="22" t="s">
        <v>425</v>
      </c>
      <c r="R1817" s="1"/>
      <c r="S1817" s="1"/>
      <c r="T1817" s="1"/>
      <c r="U1817" s="1"/>
      <c r="V1817" s="1"/>
      <c r="W1817" s="1"/>
      <c r="X1817" s="2"/>
      <c r="Y1817" s="22" t="s">
        <v>425</v>
      </c>
      <c r="Z1817" s="1"/>
      <c r="AA1817" s="1"/>
      <c r="AB1817" s="1"/>
      <c r="AC1817" s="1"/>
      <c r="AD1817" s="1"/>
      <c r="AE1817" s="2"/>
      <c r="AF1817" s="22" t="s">
        <v>425</v>
      </c>
      <c r="AG1817" s="1"/>
      <c r="AH1817" s="1"/>
      <c r="AI1817" s="1"/>
    </row>
    <row r="1818" spans="1:35" x14ac:dyDescent="0.35">
      <c r="A1818" s="23" t="s">
        <v>7</v>
      </c>
      <c r="B1818" s="27" t="s">
        <v>7</v>
      </c>
      <c r="C1818" s="1">
        <v>7</v>
      </c>
      <c r="D1818" s="1">
        <v>20</v>
      </c>
      <c r="E1818" s="1">
        <v>11</v>
      </c>
      <c r="F1818" s="1">
        <v>38</v>
      </c>
      <c r="G1818" s="2"/>
      <c r="H1818" s="22" t="s">
        <v>7</v>
      </c>
      <c r="I1818" s="1">
        <v>2</v>
      </c>
      <c r="J1818" s="1">
        <v>18</v>
      </c>
      <c r="K1818" s="1">
        <v>9</v>
      </c>
      <c r="L1818" s="1">
        <v>2</v>
      </c>
      <c r="M1818" s="1">
        <v>2</v>
      </c>
      <c r="N1818" s="1">
        <v>5</v>
      </c>
      <c r="O1818" s="1">
        <v>38</v>
      </c>
      <c r="P1818" s="2"/>
      <c r="Q1818" s="22" t="s">
        <v>7</v>
      </c>
      <c r="R1818" s="1">
        <v>5</v>
      </c>
      <c r="S1818" s="1">
        <v>6</v>
      </c>
      <c r="T1818" s="1">
        <v>8</v>
      </c>
      <c r="U1818" s="1">
        <v>7</v>
      </c>
      <c r="V1818" s="1">
        <v>12</v>
      </c>
      <c r="W1818" s="1">
        <v>38</v>
      </c>
      <c r="X1818" s="2"/>
      <c r="Y1818" s="22" t="s">
        <v>7</v>
      </c>
      <c r="Z1818" s="1">
        <v>2</v>
      </c>
      <c r="AA1818" s="1">
        <v>14</v>
      </c>
      <c r="AB1818" s="1">
        <v>10</v>
      </c>
      <c r="AC1818" s="1">
        <v>12</v>
      </c>
      <c r="AD1818" s="1">
        <v>38</v>
      </c>
      <c r="AE1818" s="2"/>
      <c r="AF1818" s="22" t="s">
        <v>7</v>
      </c>
      <c r="AG1818" s="1">
        <v>19</v>
      </c>
      <c r="AH1818" s="1">
        <v>19</v>
      </c>
      <c r="AI1818" s="1">
        <v>38</v>
      </c>
    </row>
    <row r="1819" spans="1:35" x14ac:dyDescent="0.35">
      <c r="A1819" s="23" t="s">
        <v>35</v>
      </c>
      <c r="B1819" s="27" t="s">
        <v>35</v>
      </c>
      <c r="C1819" s="1">
        <v>61</v>
      </c>
      <c r="D1819" s="1">
        <v>465</v>
      </c>
      <c r="E1819" s="1">
        <v>448</v>
      </c>
      <c r="F1819" s="1">
        <v>974</v>
      </c>
      <c r="G1819" s="2"/>
      <c r="H1819" s="22" t="s">
        <v>35</v>
      </c>
      <c r="I1819" s="1">
        <v>84</v>
      </c>
      <c r="J1819" s="1">
        <v>381</v>
      </c>
      <c r="K1819" s="1">
        <v>354</v>
      </c>
      <c r="L1819" s="1">
        <v>94</v>
      </c>
      <c r="M1819" s="1">
        <v>24</v>
      </c>
      <c r="N1819" s="1">
        <v>37</v>
      </c>
      <c r="O1819" s="1">
        <v>974</v>
      </c>
      <c r="P1819" s="2"/>
      <c r="Q1819" s="22" t="s">
        <v>35</v>
      </c>
      <c r="R1819" s="1">
        <v>144</v>
      </c>
      <c r="S1819" s="1">
        <v>165</v>
      </c>
      <c r="T1819" s="1">
        <v>175</v>
      </c>
      <c r="U1819" s="1">
        <v>191</v>
      </c>
      <c r="V1819" s="1">
        <v>299</v>
      </c>
      <c r="W1819" s="1">
        <v>974</v>
      </c>
      <c r="X1819" s="2"/>
      <c r="Y1819" s="22" t="s">
        <v>35</v>
      </c>
      <c r="Z1819" s="1">
        <v>198</v>
      </c>
      <c r="AA1819" s="1">
        <v>245</v>
      </c>
      <c r="AB1819" s="1">
        <v>176</v>
      </c>
      <c r="AC1819" s="1">
        <v>355</v>
      </c>
      <c r="AD1819" s="1">
        <v>974</v>
      </c>
      <c r="AE1819" s="2"/>
      <c r="AF1819" s="22" t="s">
        <v>35</v>
      </c>
      <c r="AG1819" s="1">
        <v>464</v>
      </c>
      <c r="AH1819" s="1">
        <v>510</v>
      </c>
      <c r="AI1819" s="1">
        <v>974</v>
      </c>
    </row>
    <row r="1820" spans="1:35" x14ac:dyDescent="0.35">
      <c r="A1820" s="23" t="s">
        <v>4</v>
      </c>
      <c r="B1820" s="27" t="s">
        <v>4</v>
      </c>
      <c r="C1820" s="1">
        <v>68</v>
      </c>
      <c r="D1820" s="1">
        <v>485</v>
      </c>
      <c r="E1820" s="1">
        <v>459</v>
      </c>
      <c r="F1820" s="3">
        <v>1012</v>
      </c>
      <c r="G1820" s="2"/>
      <c r="H1820" s="22" t="s">
        <v>4</v>
      </c>
      <c r="I1820" s="1">
        <v>86</v>
      </c>
      <c r="J1820" s="1">
        <v>399</v>
      </c>
      <c r="K1820" s="1">
        <v>363</v>
      </c>
      <c r="L1820" s="1">
        <v>96</v>
      </c>
      <c r="M1820" s="1">
        <v>26</v>
      </c>
      <c r="N1820" s="1">
        <v>42</v>
      </c>
      <c r="O1820" s="3">
        <v>1012</v>
      </c>
      <c r="P1820" s="2"/>
      <c r="Q1820" s="22" t="s">
        <v>4</v>
      </c>
      <c r="R1820" s="1">
        <v>149</v>
      </c>
      <c r="S1820" s="1">
        <v>171</v>
      </c>
      <c r="T1820" s="1">
        <v>183</v>
      </c>
      <c r="U1820" s="1">
        <v>198</v>
      </c>
      <c r="V1820" s="1">
        <v>311</v>
      </c>
      <c r="W1820" s="3">
        <v>1012</v>
      </c>
      <c r="X1820" s="2"/>
      <c r="Y1820" s="22" t="s">
        <v>4</v>
      </c>
      <c r="Z1820" s="1">
        <v>200</v>
      </c>
      <c r="AA1820" s="1">
        <v>259</v>
      </c>
      <c r="AB1820" s="1">
        <v>186</v>
      </c>
      <c r="AC1820" s="1">
        <v>367</v>
      </c>
      <c r="AD1820" s="3">
        <v>1012</v>
      </c>
      <c r="AE1820" s="2"/>
      <c r="AF1820" s="22" t="s">
        <v>4</v>
      </c>
      <c r="AG1820" s="1">
        <v>483</v>
      </c>
      <c r="AH1820" s="1">
        <v>529</v>
      </c>
      <c r="AI1820" s="3">
        <v>1012</v>
      </c>
    </row>
    <row r="1821" spans="1:35" x14ac:dyDescent="0.35">
      <c r="A1821" s="5" t="s">
        <v>452</v>
      </c>
      <c r="B1821" s="5" t="s">
        <v>452</v>
      </c>
      <c r="C1821" s="4"/>
      <c r="D1821" s="4"/>
      <c r="E1821" s="4"/>
      <c r="F1821" s="4"/>
      <c r="G1821" s="4"/>
      <c r="H1821" s="22"/>
      <c r="I1821" s="4"/>
      <c r="J1821" s="4"/>
      <c r="K1821" s="4"/>
      <c r="L1821" s="4"/>
      <c r="M1821" s="4"/>
      <c r="N1821" s="4"/>
      <c r="O1821" s="4"/>
      <c r="P1821" s="4"/>
      <c r="Q1821" s="22"/>
      <c r="R1821" s="4"/>
      <c r="S1821" s="4"/>
      <c r="T1821" s="4"/>
      <c r="U1821" s="4"/>
      <c r="V1821" s="4"/>
      <c r="W1821" s="4"/>
      <c r="X1821" s="4"/>
      <c r="Y1821" s="22"/>
      <c r="Z1821" s="4"/>
      <c r="AA1821" s="4"/>
      <c r="AB1821" s="4"/>
      <c r="AC1821" s="4"/>
      <c r="AD1821" s="4"/>
      <c r="AE1821" s="4"/>
      <c r="AF1821" s="22"/>
      <c r="AG1821" s="4"/>
      <c r="AH1821" s="4"/>
      <c r="AI1821" s="4"/>
    </row>
    <row r="1822" spans="1:35" ht="87" x14ac:dyDescent="0.35">
      <c r="A1822" s="23" t="s">
        <v>690</v>
      </c>
      <c r="B1822" s="10" t="s">
        <v>426</v>
      </c>
      <c r="C1822" s="1"/>
      <c r="D1822" s="1"/>
      <c r="E1822" s="1"/>
      <c r="F1822" s="1"/>
      <c r="G1822" s="2"/>
      <c r="H1822" s="22" t="s">
        <v>426</v>
      </c>
      <c r="I1822" s="1"/>
      <c r="J1822" s="1"/>
      <c r="K1822" s="1"/>
      <c r="L1822" s="1"/>
      <c r="M1822" s="1"/>
      <c r="N1822" s="1"/>
      <c r="O1822" s="1"/>
      <c r="P1822" s="2"/>
      <c r="Q1822" s="22" t="s">
        <v>426</v>
      </c>
      <c r="R1822" s="1"/>
      <c r="S1822" s="1"/>
      <c r="T1822" s="1"/>
      <c r="U1822" s="1"/>
      <c r="V1822" s="1"/>
      <c r="W1822" s="1"/>
      <c r="X1822" s="2"/>
      <c r="Y1822" s="22" t="s">
        <v>426</v>
      </c>
      <c r="Z1822" s="1"/>
      <c r="AA1822" s="1"/>
      <c r="AB1822" s="1"/>
      <c r="AC1822" s="1"/>
      <c r="AD1822" s="1"/>
      <c r="AE1822" s="2"/>
      <c r="AF1822" s="22" t="s">
        <v>426</v>
      </c>
      <c r="AG1822" s="1"/>
      <c r="AH1822" s="1"/>
      <c r="AI1822" s="1"/>
    </row>
    <row r="1823" spans="1:35" x14ac:dyDescent="0.35">
      <c r="A1823" s="23" t="s">
        <v>7</v>
      </c>
      <c r="B1823" s="27" t="s">
        <v>7</v>
      </c>
      <c r="C1823" s="1">
        <v>5</v>
      </c>
      <c r="D1823" s="1">
        <v>33</v>
      </c>
      <c r="E1823" s="1">
        <v>15</v>
      </c>
      <c r="F1823" s="1">
        <v>53</v>
      </c>
      <c r="G1823" s="2"/>
      <c r="H1823" s="22" t="s">
        <v>7</v>
      </c>
      <c r="I1823" s="1">
        <v>5</v>
      </c>
      <c r="J1823" s="1">
        <v>28</v>
      </c>
      <c r="K1823" s="1">
        <v>15</v>
      </c>
      <c r="L1823" s="1">
        <v>0</v>
      </c>
      <c r="M1823" s="1">
        <v>1</v>
      </c>
      <c r="N1823" s="1">
        <v>4</v>
      </c>
      <c r="O1823" s="1">
        <v>53</v>
      </c>
      <c r="P1823" s="2"/>
      <c r="Q1823" s="22" t="s">
        <v>7</v>
      </c>
      <c r="R1823" s="1">
        <v>11</v>
      </c>
      <c r="S1823" s="1">
        <v>9</v>
      </c>
      <c r="T1823" s="1">
        <v>12</v>
      </c>
      <c r="U1823" s="1">
        <v>16</v>
      </c>
      <c r="V1823" s="1">
        <v>5</v>
      </c>
      <c r="W1823" s="1">
        <v>53</v>
      </c>
      <c r="X1823" s="2"/>
      <c r="Y1823" s="22" t="s">
        <v>7</v>
      </c>
      <c r="Z1823" s="1">
        <v>12</v>
      </c>
      <c r="AA1823" s="1">
        <v>8</v>
      </c>
      <c r="AB1823" s="1">
        <v>10</v>
      </c>
      <c r="AC1823" s="1">
        <v>23</v>
      </c>
      <c r="AD1823" s="1">
        <v>53</v>
      </c>
      <c r="AE1823" s="2"/>
      <c r="AF1823" s="22" t="s">
        <v>7</v>
      </c>
      <c r="AG1823" s="1">
        <v>23</v>
      </c>
      <c r="AH1823" s="1">
        <v>30</v>
      </c>
      <c r="AI1823" s="1">
        <v>53</v>
      </c>
    </row>
    <row r="1824" spans="1:35" x14ac:dyDescent="0.35">
      <c r="A1824" s="23" t="s">
        <v>35</v>
      </c>
      <c r="B1824" s="27" t="s">
        <v>35</v>
      </c>
      <c r="C1824" s="1">
        <v>63</v>
      </c>
      <c r="D1824" s="1">
        <v>452</v>
      </c>
      <c r="E1824" s="1">
        <v>444</v>
      </c>
      <c r="F1824" s="1">
        <v>959</v>
      </c>
      <c r="G1824" s="2"/>
      <c r="H1824" s="22" t="s">
        <v>35</v>
      </c>
      <c r="I1824" s="1">
        <v>81</v>
      </c>
      <c r="J1824" s="1">
        <v>371</v>
      </c>
      <c r="K1824" s="1">
        <v>348</v>
      </c>
      <c r="L1824" s="1">
        <v>96</v>
      </c>
      <c r="M1824" s="1">
        <v>25</v>
      </c>
      <c r="N1824" s="1">
        <v>38</v>
      </c>
      <c r="O1824" s="1">
        <v>959</v>
      </c>
      <c r="P1824" s="2"/>
      <c r="Q1824" s="22" t="s">
        <v>35</v>
      </c>
      <c r="R1824" s="1">
        <v>138</v>
      </c>
      <c r="S1824" s="1">
        <v>162</v>
      </c>
      <c r="T1824" s="1">
        <v>171</v>
      </c>
      <c r="U1824" s="1">
        <v>182</v>
      </c>
      <c r="V1824" s="1">
        <v>306</v>
      </c>
      <c r="W1824" s="1">
        <v>959</v>
      </c>
      <c r="X1824" s="2"/>
      <c r="Y1824" s="22" t="s">
        <v>35</v>
      </c>
      <c r="Z1824" s="1">
        <v>188</v>
      </c>
      <c r="AA1824" s="1">
        <v>251</v>
      </c>
      <c r="AB1824" s="1">
        <v>176</v>
      </c>
      <c r="AC1824" s="1">
        <v>344</v>
      </c>
      <c r="AD1824" s="1">
        <v>959</v>
      </c>
      <c r="AE1824" s="2"/>
      <c r="AF1824" s="22" t="s">
        <v>35</v>
      </c>
      <c r="AG1824" s="1">
        <v>460</v>
      </c>
      <c r="AH1824" s="1">
        <v>499</v>
      </c>
      <c r="AI1824" s="1">
        <v>959</v>
      </c>
    </row>
    <row r="1825" spans="1:35" x14ac:dyDescent="0.35">
      <c r="A1825" s="23" t="s">
        <v>4</v>
      </c>
      <c r="B1825" s="27" t="s">
        <v>4</v>
      </c>
      <c r="C1825" s="1">
        <v>68</v>
      </c>
      <c r="D1825" s="1">
        <v>485</v>
      </c>
      <c r="E1825" s="1">
        <v>459</v>
      </c>
      <c r="F1825" s="3">
        <v>1012</v>
      </c>
      <c r="G1825" s="2"/>
      <c r="H1825" s="22" t="s">
        <v>4</v>
      </c>
      <c r="I1825" s="1">
        <v>86</v>
      </c>
      <c r="J1825" s="1">
        <v>399</v>
      </c>
      <c r="K1825" s="1">
        <v>363</v>
      </c>
      <c r="L1825" s="1">
        <v>96</v>
      </c>
      <c r="M1825" s="1">
        <v>26</v>
      </c>
      <c r="N1825" s="1">
        <v>42</v>
      </c>
      <c r="O1825" s="3">
        <v>1012</v>
      </c>
      <c r="P1825" s="2"/>
      <c r="Q1825" s="22" t="s">
        <v>4</v>
      </c>
      <c r="R1825" s="1">
        <v>149</v>
      </c>
      <c r="S1825" s="1">
        <v>171</v>
      </c>
      <c r="T1825" s="1">
        <v>183</v>
      </c>
      <c r="U1825" s="1">
        <v>198</v>
      </c>
      <c r="V1825" s="1">
        <v>311</v>
      </c>
      <c r="W1825" s="3">
        <v>1012</v>
      </c>
      <c r="X1825" s="2"/>
      <c r="Y1825" s="22" t="s">
        <v>4</v>
      </c>
      <c r="Z1825" s="1">
        <v>200</v>
      </c>
      <c r="AA1825" s="1">
        <v>259</v>
      </c>
      <c r="AB1825" s="1">
        <v>186</v>
      </c>
      <c r="AC1825" s="1">
        <v>367</v>
      </c>
      <c r="AD1825" s="3">
        <v>1012</v>
      </c>
      <c r="AE1825" s="2"/>
      <c r="AF1825" s="22" t="s">
        <v>4</v>
      </c>
      <c r="AG1825" s="1">
        <v>483</v>
      </c>
      <c r="AH1825" s="1">
        <v>529</v>
      </c>
      <c r="AI1825" s="3">
        <v>1012</v>
      </c>
    </row>
    <row r="1826" spans="1:35" x14ac:dyDescent="0.35">
      <c r="A1826" s="5" t="s">
        <v>452</v>
      </c>
      <c r="B1826" s="5" t="s">
        <v>452</v>
      </c>
      <c r="C1826" s="4"/>
      <c r="D1826" s="4"/>
      <c r="E1826" s="4"/>
      <c r="F1826" s="4"/>
      <c r="G1826" s="4"/>
      <c r="H1826" s="22"/>
      <c r="I1826" s="4"/>
      <c r="J1826" s="4"/>
      <c r="K1826" s="4"/>
      <c r="L1826" s="4"/>
      <c r="M1826" s="4"/>
      <c r="N1826" s="4"/>
      <c r="O1826" s="4"/>
      <c r="P1826" s="4"/>
      <c r="Q1826" s="22"/>
      <c r="R1826" s="4"/>
      <c r="S1826" s="4"/>
      <c r="T1826" s="4"/>
      <c r="U1826" s="4"/>
      <c r="V1826" s="4"/>
      <c r="W1826" s="4"/>
      <c r="X1826" s="4"/>
      <c r="Y1826" s="22"/>
      <c r="Z1826" s="4"/>
      <c r="AA1826" s="4"/>
      <c r="AB1826" s="4"/>
      <c r="AC1826" s="4"/>
      <c r="AD1826" s="4"/>
      <c r="AE1826" s="4"/>
      <c r="AF1826" s="22"/>
      <c r="AG1826" s="4"/>
      <c r="AH1826" s="4"/>
      <c r="AI1826" s="4"/>
    </row>
    <row r="1827" spans="1:35" ht="72.5" x14ac:dyDescent="0.35">
      <c r="A1827" s="23" t="s">
        <v>691</v>
      </c>
      <c r="B1827" s="10" t="s">
        <v>427</v>
      </c>
      <c r="C1827" s="1"/>
      <c r="D1827" s="1"/>
      <c r="E1827" s="1"/>
      <c r="F1827" s="1"/>
      <c r="G1827" s="2"/>
      <c r="H1827" s="22" t="s">
        <v>427</v>
      </c>
      <c r="I1827" s="1"/>
      <c r="J1827" s="1"/>
      <c r="K1827" s="1"/>
      <c r="L1827" s="1"/>
      <c r="M1827" s="1"/>
      <c r="N1827" s="1"/>
      <c r="O1827" s="1"/>
      <c r="P1827" s="2"/>
      <c r="Q1827" s="22" t="s">
        <v>427</v>
      </c>
      <c r="R1827" s="1"/>
      <c r="S1827" s="1"/>
      <c r="T1827" s="1"/>
      <c r="U1827" s="1"/>
      <c r="V1827" s="1"/>
      <c r="W1827" s="1"/>
      <c r="X1827" s="2"/>
      <c r="Y1827" s="22" t="s">
        <v>427</v>
      </c>
      <c r="Z1827" s="1"/>
      <c r="AA1827" s="1"/>
      <c r="AB1827" s="1"/>
      <c r="AC1827" s="1"/>
      <c r="AD1827" s="1"/>
      <c r="AE1827" s="2"/>
      <c r="AF1827" s="22" t="s">
        <v>427</v>
      </c>
      <c r="AG1827" s="1"/>
      <c r="AH1827" s="1"/>
      <c r="AI1827" s="1"/>
    </row>
    <row r="1828" spans="1:35" x14ac:dyDescent="0.35">
      <c r="A1828" s="23" t="s">
        <v>7</v>
      </c>
      <c r="B1828" s="27" t="s">
        <v>7</v>
      </c>
      <c r="C1828" s="1">
        <v>6</v>
      </c>
      <c r="D1828" s="1">
        <v>43</v>
      </c>
      <c r="E1828" s="1">
        <v>24</v>
      </c>
      <c r="F1828" s="1">
        <v>73</v>
      </c>
      <c r="G1828" s="2"/>
      <c r="H1828" s="22" t="s">
        <v>7</v>
      </c>
      <c r="I1828" s="1">
        <v>6</v>
      </c>
      <c r="J1828" s="1">
        <v>37</v>
      </c>
      <c r="K1828" s="1">
        <v>20</v>
      </c>
      <c r="L1828" s="1">
        <v>4</v>
      </c>
      <c r="M1828" s="1">
        <v>1</v>
      </c>
      <c r="N1828" s="1">
        <v>5</v>
      </c>
      <c r="O1828" s="1">
        <v>73</v>
      </c>
      <c r="P1828" s="2"/>
      <c r="Q1828" s="22" t="s">
        <v>7</v>
      </c>
      <c r="R1828" s="1">
        <v>10</v>
      </c>
      <c r="S1828" s="1">
        <v>14</v>
      </c>
      <c r="T1828" s="1">
        <v>12</v>
      </c>
      <c r="U1828" s="1">
        <v>15</v>
      </c>
      <c r="V1828" s="1">
        <v>22</v>
      </c>
      <c r="W1828" s="1">
        <v>73</v>
      </c>
      <c r="X1828" s="2"/>
      <c r="Y1828" s="22" t="s">
        <v>7</v>
      </c>
      <c r="Z1828" s="1">
        <v>19</v>
      </c>
      <c r="AA1828" s="1">
        <v>26</v>
      </c>
      <c r="AB1828" s="1">
        <v>16</v>
      </c>
      <c r="AC1828" s="1">
        <v>12</v>
      </c>
      <c r="AD1828" s="1">
        <v>73</v>
      </c>
      <c r="AE1828" s="2"/>
      <c r="AF1828" s="22" t="s">
        <v>7</v>
      </c>
      <c r="AG1828" s="1">
        <v>41</v>
      </c>
      <c r="AH1828" s="1">
        <v>32</v>
      </c>
      <c r="AI1828" s="1">
        <v>73</v>
      </c>
    </row>
    <row r="1829" spans="1:35" x14ac:dyDescent="0.35">
      <c r="A1829" s="23" t="s">
        <v>35</v>
      </c>
      <c r="B1829" s="27" t="s">
        <v>35</v>
      </c>
      <c r="C1829" s="1">
        <v>62</v>
      </c>
      <c r="D1829" s="1">
        <v>442</v>
      </c>
      <c r="E1829" s="1">
        <v>435</v>
      </c>
      <c r="F1829" s="1">
        <v>939</v>
      </c>
      <c r="G1829" s="2"/>
      <c r="H1829" s="22" t="s">
        <v>35</v>
      </c>
      <c r="I1829" s="1">
        <v>80</v>
      </c>
      <c r="J1829" s="1">
        <v>362</v>
      </c>
      <c r="K1829" s="1">
        <v>343</v>
      </c>
      <c r="L1829" s="1">
        <v>92</v>
      </c>
      <c r="M1829" s="1">
        <v>25</v>
      </c>
      <c r="N1829" s="1">
        <v>37</v>
      </c>
      <c r="O1829" s="1">
        <v>939</v>
      </c>
      <c r="P1829" s="2"/>
      <c r="Q1829" s="22" t="s">
        <v>35</v>
      </c>
      <c r="R1829" s="1">
        <v>139</v>
      </c>
      <c r="S1829" s="1">
        <v>157</v>
      </c>
      <c r="T1829" s="1">
        <v>171</v>
      </c>
      <c r="U1829" s="1">
        <v>183</v>
      </c>
      <c r="V1829" s="1">
        <v>289</v>
      </c>
      <c r="W1829" s="1">
        <v>939</v>
      </c>
      <c r="X1829" s="2"/>
      <c r="Y1829" s="22" t="s">
        <v>35</v>
      </c>
      <c r="Z1829" s="1">
        <v>181</v>
      </c>
      <c r="AA1829" s="1">
        <v>233</v>
      </c>
      <c r="AB1829" s="1">
        <v>170</v>
      </c>
      <c r="AC1829" s="1">
        <v>355</v>
      </c>
      <c r="AD1829" s="1">
        <v>939</v>
      </c>
      <c r="AE1829" s="2"/>
      <c r="AF1829" s="22" t="s">
        <v>35</v>
      </c>
      <c r="AG1829" s="1">
        <v>442</v>
      </c>
      <c r="AH1829" s="1">
        <v>497</v>
      </c>
      <c r="AI1829" s="1">
        <v>939</v>
      </c>
    </row>
    <row r="1830" spans="1:35" x14ac:dyDescent="0.35">
      <c r="A1830" s="23" t="s">
        <v>4</v>
      </c>
      <c r="B1830" s="27" t="s">
        <v>4</v>
      </c>
      <c r="C1830" s="1">
        <v>68</v>
      </c>
      <c r="D1830" s="1">
        <v>485</v>
      </c>
      <c r="E1830" s="1">
        <v>459</v>
      </c>
      <c r="F1830" s="3">
        <v>1012</v>
      </c>
      <c r="G1830" s="2"/>
      <c r="H1830" s="22" t="s">
        <v>4</v>
      </c>
      <c r="I1830" s="1">
        <v>86</v>
      </c>
      <c r="J1830" s="1">
        <v>399</v>
      </c>
      <c r="K1830" s="1">
        <v>363</v>
      </c>
      <c r="L1830" s="1">
        <v>96</v>
      </c>
      <c r="M1830" s="1">
        <v>26</v>
      </c>
      <c r="N1830" s="1">
        <v>42</v>
      </c>
      <c r="O1830" s="3">
        <v>1012</v>
      </c>
      <c r="P1830" s="2"/>
      <c r="Q1830" s="22" t="s">
        <v>4</v>
      </c>
      <c r="R1830" s="1">
        <v>149</v>
      </c>
      <c r="S1830" s="1">
        <v>171</v>
      </c>
      <c r="T1830" s="1">
        <v>183</v>
      </c>
      <c r="U1830" s="1">
        <v>198</v>
      </c>
      <c r="V1830" s="1">
        <v>311</v>
      </c>
      <c r="W1830" s="3">
        <v>1012</v>
      </c>
      <c r="X1830" s="2"/>
      <c r="Y1830" s="22" t="s">
        <v>4</v>
      </c>
      <c r="Z1830" s="1">
        <v>200</v>
      </c>
      <c r="AA1830" s="1">
        <v>259</v>
      </c>
      <c r="AB1830" s="1">
        <v>186</v>
      </c>
      <c r="AC1830" s="1">
        <v>367</v>
      </c>
      <c r="AD1830" s="3">
        <v>1012</v>
      </c>
      <c r="AE1830" s="2"/>
      <c r="AF1830" s="22" t="s">
        <v>4</v>
      </c>
      <c r="AG1830" s="1">
        <v>483</v>
      </c>
      <c r="AH1830" s="1">
        <v>529</v>
      </c>
      <c r="AI1830" s="3">
        <v>1012</v>
      </c>
    </row>
    <row r="1831" spans="1:35" x14ac:dyDescent="0.35">
      <c r="A1831" s="5" t="s">
        <v>452</v>
      </c>
      <c r="B1831" s="5" t="s">
        <v>452</v>
      </c>
      <c r="C1831" s="4"/>
      <c r="D1831" s="4"/>
      <c r="E1831" s="4"/>
      <c r="F1831" s="4"/>
      <c r="G1831" s="4"/>
      <c r="H1831" s="22"/>
      <c r="I1831" s="4"/>
      <c r="J1831" s="4"/>
      <c r="K1831" s="4"/>
      <c r="L1831" s="4"/>
      <c r="M1831" s="4"/>
      <c r="N1831" s="4"/>
      <c r="O1831" s="4"/>
      <c r="P1831" s="4"/>
      <c r="Q1831" s="22"/>
      <c r="R1831" s="4"/>
      <c r="S1831" s="4"/>
      <c r="T1831" s="4"/>
      <c r="U1831" s="4"/>
      <c r="V1831" s="4"/>
      <c r="W1831" s="4"/>
      <c r="X1831" s="4"/>
      <c r="Y1831" s="22"/>
      <c r="Z1831" s="4"/>
      <c r="AA1831" s="4"/>
      <c r="AB1831" s="4"/>
      <c r="AC1831" s="4"/>
      <c r="AD1831" s="4"/>
      <c r="AE1831" s="4"/>
      <c r="AF1831" s="22"/>
      <c r="AG1831" s="4"/>
      <c r="AH1831" s="4"/>
      <c r="AI1831" s="4"/>
    </row>
    <row r="1832" spans="1:35" ht="87" x14ac:dyDescent="0.35">
      <c r="A1832" s="23" t="s">
        <v>692</v>
      </c>
      <c r="B1832" s="10" t="s">
        <v>428</v>
      </c>
      <c r="C1832" s="1"/>
      <c r="D1832" s="1"/>
      <c r="E1832" s="1"/>
      <c r="F1832" s="1"/>
      <c r="G1832" s="2"/>
      <c r="H1832" s="22" t="s">
        <v>428</v>
      </c>
      <c r="I1832" s="1"/>
      <c r="J1832" s="1"/>
      <c r="K1832" s="1"/>
      <c r="L1832" s="1"/>
      <c r="M1832" s="1"/>
      <c r="N1832" s="1"/>
      <c r="O1832" s="1"/>
      <c r="P1832" s="2"/>
      <c r="Q1832" s="22" t="s">
        <v>428</v>
      </c>
      <c r="R1832" s="1"/>
      <c r="S1832" s="1"/>
      <c r="T1832" s="1"/>
      <c r="U1832" s="1"/>
      <c r="V1832" s="1"/>
      <c r="W1832" s="1"/>
      <c r="X1832" s="2"/>
      <c r="Y1832" s="22" t="s">
        <v>428</v>
      </c>
      <c r="Z1832" s="1"/>
      <c r="AA1832" s="1"/>
      <c r="AB1832" s="1"/>
      <c r="AC1832" s="1"/>
      <c r="AD1832" s="1"/>
      <c r="AE1832" s="2"/>
      <c r="AF1832" s="22" t="s">
        <v>428</v>
      </c>
      <c r="AG1832" s="1"/>
      <c r="AH1832" s="1"/>
      <c r="AI1832" s="1"/>
    </row>
    <row r="1833" spans="1:35" x14ac:dyDescent="0.35">
      <c r="A1833" s="23" t="s">
        <v>7</v>
      </c>
      <c r="B1833" s="27" t="s">
        <v>7</v>
      </c>
      <c r="C1833" s="1">
        <v>4</v>
      </c>
      <c r="D1833" s="1">
        <v>17</v>
      </c>
      <c r="E1833" s="1">
        <v>10</v>
      </c>
      <c r="F1833" s="1">
        <v>31</v>
      </c>
      <c r="G1833" s="2"/>
      <c r="H1833" s="22" t="s">
        <v>7</v>
      </c>
      <c r="I1833" s="1">
        <v>3</v>
      </c>
      <c r="J1833" s="1">
        <v>14</v>
      </c>
      <c r="K1833" s="1">
        <v>7</v>
      </c>
      <c r="L1833" s="1">
        <v>3</v>
      </c>
      <c r="M1833" s="1">
        <v>3</v>
      </c>
      <c r="N1833" s="1">
        <v>1</v>
      </c>
      <c r="O1833" s="1">
        <v>31</v>
      </c>
      <c r="P1833" s="2"/>
      <c r="Q1833" s="22" t="s">
        <v>7</v>
      </c>
      <c r="R1833" s="1">
        <v>1</v>
      </c>
      <c r="S1833" s="1">
        <v>7</v>
      </c>
      <c r="T1833" s="1">
        <v>6</v>
      </c>
      <c r="U1833" s="1">
        <v>10</v>
      </c>
      <c r="V1833" s="1">
        <v>7</v>
      </c>
      <c r="W1833" s="1">
        <v>31</v>
      </c>
      <c r="X1833" s="2"/>
      <c r="Y1833" s="22" t="s">
        <v>7</v>
      </c>
      <c r="Z1833" s="1">
        <v>8</v>
      </c>
      <c r="AA1833" s="1">
        <v>8</v>
      </c>
      <c r="AB1833" s="1">
        <v>5</v>
      </c>
      <c r="AC1833" s="1">
        <v>10</v>
      </c>
      <c r="AD1833" s="1">
        <v>31</v>
      </c>
      <c r="AE1833" s="2"/>
      <c r="AF1833" s="22" t="s">
        <v>7</v>
      </c>
      <c r="AG1833" s="1">
        <v>17</v>
      </c>
      <c r="AH1833" s="1">
        <v>14</v>
      </c>
      <c r="AI1833" s="1">
        <v>31</v>
      </c>
    </row>
    <row r="1834" spans="1:35" x14ac:dyDescent="0.35">
      <c r="A1834" s="23" t="s">
        <v>35</v>
      </c>
      <c r="B1834" s="27" t="s">
        <v>35</v>
      </c>
      <c r="C1834" s="1">
        <v>64</v>
      </c>
      <c r="D1834" s="1">
        <v>468</v>
      </c>
      <c r="E1834" s="1">
        <v>449</v>
      </c>
      <c r="F1834" s="1">
        <v>981</v>
      </c>
      <c r="G1834" s="2"/>
      <c r="H1834" s="22" t="s">
        <v>35</v>
      </c>
      <c r="I1834" s="1">
        <v>83</v>
      </c>
      <c r="J1834" s="1">
        <v>385</v>
      </c>
      <c r="K1834" s="1">
        <v>356</v>
      </c>
      <c r="L1834" s="1">
        <v>93</v>
      </c>
      <c r="M1834" s="1">
        <v>23</v>
      </c>
      <c r="N1834" s="1">
        <v>41</v>
      </c>
      <c r="O1834" s="1">
        <v>981</v>
      </c>
      <c r="P1834" s="2"/>
      <c r="Q1834" s="22" t="s">
        <v>35</v>
      </c>
      <c r="R1834" s="1">
        <v>148</v>
      </c>
      <c r="S1834" s="1">
        <v>164</v>
      </c>
      <c r="T1834" s="1">
        <v>177</v>
      </c>
      <c r="U1834" s="1">
        <v>188</v>
      </c>
      <c r="V1834" s="1">
        <v>304</v>
      </c>
      <c r="W1834" s="1">
        <v>981</v>
      </c>
      <c r="X1834" s="2"/>
      <c r="Y1834" s="22" t="s">
        <v>35</v>
      </c>
      <c r="Z1834" s="1">
        <v>192</v>
      </c>
      <c r="AA1834" s="1">
        <v>251</v>
      </c>
      <c r="AB1834" s="1">
        <v>181</v>
      </c>
      <c r="AC1834" s="1">
        <v>357</v>
      </c>
      <c r="AD1834" s="1">
        <v>981</v>
      </c>
      <c r="AE1834" s="2"/>
      <c r="AF1834" s="22" t="s">
        <v>35</v>
      </c>
      <c r="AG1834" s="1">
        <v>466</v>
      </c>
      <c r="AH1834" s="1">
        <v>515</v>
      </c>
      <c r="AI1834" s="1">
        <v>981</v>
      </c>
    </row>
    <row r="1835" spans="1:35" x14ac:dyDescent="0.35">
      <c r="A1835" s="23" t="s">
        <v>4</v>
      </c>
      <c r="B1835" s="27" t="s">
        <v>4</v>
      </c>
      <c r="C1835" s="1">
        <v>68</v>
      </c>
      <c r="D1835" s="1">
        <v>485</v>
      </c>
      <c r="E1835" s="1">
        <v>459</v>
      </c>
      <c r="F1835" s="3">
        <v>1012</v>
      </c>
      <c r="G1835" s="2"/>
      <c r="H1835" s="22" t="s">
        <v>4</v>
      </c>
      <c r="I1835" s="1">
        <v>86</v>
      </c>
      <c r="J1835" s="1">
        <v>399</v>
      </c>
      <c r="K1835" s="1">
        <v>363</v>
      </c>
      <c r="L1835" s="1">
        <v>96</v>
      </c>
      <c r="M1835" s="1">
        <v>26</v>
      </c>
      <c r="N1835" s="1">
        <v>42</v>
      </c>
      <c r="O1835" s="3">
        <v>1012</v>
      </c>
      <c r="P1835" s="2"/>
      <c r="Q1835" s="22" t="s">
        <v>4</v>
      </c>
      <c r="R1835" s="1">
        <v>149</v>
      </c>
      <c r="S1835" s="1">
        <v>171</v>
      </c>
      <c r="T1835" s="1">
        <v>183</v>
      </c>
      <c r="U1835" s="1">
        <v>198</v>
      </c>
      <c r="V1835" s="1">
        <v>311</v>
      </c>
      <c r="W1835" s="3">
        <v>1012</v>
      </c>
      <c r="X1835" s="2"/>
      <c r="Y1835" s="22" t="s">
        <v>4</v>
      </c>
      <c r="Z1835" s="1">
        <v>200</v>
      </c>
      <c r="AA1835" s="1">
        <v>259</v>
      </c>
      <c r="AB1835" s="1">
        <v>186</v>
      </c>
      <c r="AC1835" s="1">
        <v>367</v>
      </c>
      <c r="AD1835" s="3">
        <v>1012</v>
      </c>
      <c r="AE1835" s="2"/>
      <c r="AF1835" s="22" t="s">
        <v>4</v>
      </c>
      <c r="AG1835" s="1">
        <v>483</v>
      </c>
      <c r="AH1835" s="1">
        <v>529</v>
      </c>
      <c r="AI1835" s="3">
        <v>1012</v>
      </c>
    </row>
    <row r="1836" spans="1:35" x14ac:dyDescent="0.35">
      <c r="A1836" s="5" t="s">
        <v>452</v>
      </c>
      <c r="B1836" s="5" t="s">
        <v>452</v>
      </c>
      <c r="C1836" s="4"/>
      <c r="D1836" s="4"/>
      <c r="E1836" s="4"/>
      <c r="F1836" s="4"/>
      <c r="G1836" s="4"/>
      <c r="H1836" s="22"/>
      <c r="I1836" s="4"/>
      <c r="J1836" s="4"/>
      <c r="K1836" s="4"/>
      <c r="L1836" s="4"/>
      <c r="M1836" s="4"/>
      <c r="N1836" s="4"/>
      <c r="O1836" s="4"/>
      <c r="P1836" s="4"/>
      <c r="Q1836" s="22"/>
      <c r="R1836" s="4"/>
      <c r="S1836" s="4"/>
      <c r="T1836" s="4"/>
      <c r="U1836" s="4"/>
      <c r="V1836" s="4"/>
      <c r="W1836" s="4"/>
      <c r="X1836" s="4"/>
      <c r="Y1836" s="22"/>
      <c r="Z1836" s="4"/>
      <c r="AA1836" s="4"/>
      <c r="AB1836" s="4"/>
      <c r="AC1836" s="4"/>
      <c r="AD1836" s="4"/>
      <c r="AE1836" s="4"/>
      <c r="AF1836" s="22"/>
      <c r="AG1836" s="4"/>
      <c r="AH1836" s="4"/>
      <c r="AI1836" s="4"/>
    </row>
    <row r="1837" spans="1:35" ht="72.5" x14ac:dyDescent="0.35">
      <c r="A1837" s="23" t="s">
        <v>693</v>
      </c>
      <c r="B1837" s="10" t="s">
        <v>429</v>
      </c>
      <c r="C1837" s="1"/>
      <c r="D1837" s="1"/>
      <c r="E1837" s="1"/>
      <c r="F1837" s="1"/>
      <c r="G1837" s="2"/>
      <c r="H1837" s="22" t="s">
        <v>429</v>
      </c>
      <c r="I1837" s="1"/>
      <c r="J1837" s="1"/>
      <c r="K1837" s="1"/>
      <c r="L1837" s="1"/>
      <c r="M1837" s="1"/>
      <c r="N1837" s="1"/>
      <c r="O1837" s="1"/>
      <c r="P1837" s="2"/>
      <c r="Q1837" s="22" t="s">
        <v>429</v>
      </c>
      <c r="R1837" s="1"/>
      <c r="S1837" s="1"/>
      <c r="T1837" s="1"/>
      <c r="U1837" s="1"/>
      <c r="V1837" s="1"/>
      <c r="W1837" s="1"/>
      <c r="X1837" s="2"/>
      <c r="Y1837" s="22" t="s">
        <v>429</v>
      </c>
      <c r="Z1837" s="1"/>
      <c r="AA1837" s="1"/>
      <c r="AB1837" s="1"/>
      <c r="AC1837" s="1"/>
      <c r="AD1837" s="1"/>
      <c r="AE1837" s="2"/>
      <c r="AF1837" s="22" t="s">
        <v>429</v>
      </c>
      <c r="AG1837" s="1"/>
      <c r="AH1837" s="1"/>
      <c r="AI1837" s="1"/>
    </row>
    <row r="1838" spans="1:35" x14ac:dyDescent="0.35">
      <c r="A1838" s="23" t="s">
        <v>7</v>
      </c>
      <c r="B1838" s="27" t="s">
        <v>7</v>
      </c>
      <c r="C1838" s="1">
        <v>36</v>
      </c>
      <c r="D1838" s="1">
        <v>142</v>
      </c>
      <c r="E1838" s="1">
        <v>168</v>
      </c>
      <c r="F1838" s="1">
        <v>346</v>
      </c>
      <c r="G1838" s="2"/>
      <c r="H1838" s="22" t="s">
        <v>7</v>
      </c>
      <c r="I1838" s="1">
        <v>23</v>
      </c>
      <c r="J1838" s="1">
        <v>119</v>
      </c>
      <c r="K1838" s="1">
        <v>142</v>
      </c>
      <c r="L1838" s="1">
        <v>26</v>
      </c>
      <c r="M1838" s="1">
        <v>18</v>
      </c>
      <c r="N1838" s="1">
        <v>18</v>
      </c>
      <c r="O1838" s="1">
        <v>346</v>
      </c>
      <c r="P1838" s="2"/>
      <c r="Q1838" s="22" t="s">
        <v>7</v>
      </c>
      <c r="R1838" s="1">
        <v>61</v>
      </c>
      <c r="S1838" s="1">
        <v>74</v>
      </c>
      <c r="T1838" s="1">
        <v>63</v>
      </c>
      <c r="U1838" s="1">
        <v>70</v>
      </c>
      <c r="V1838" s="1">
        <v>78</v>
      </c>
      <c r="W1838" s="1">
        <v>346</v>
      </c>
      <c r="X1838" s="2"/>
      <c r="Y1838" s="22" t="s">
        <v>7</v>
      </c>
      <c r="Z1838" s="1">
        <v>49</v>
      </c>
      <c r="AA1838" s="1">
        <v>90</v>
      </c>
      <c r="AB1838" s="1">
        <v>88</v>
      </c>
      <c r="AC1838" s="1">
        <v>119</v>
      </c>
      <c r="AD1838" s="1">
        <v>346</v>
      </c>
      <c r="AE1838" s="2"/>
      <c r="AF1838" s="22" t="s">
        <v>7</v>
      </c>
      <c r="AG1838" s="1">
        <v>170</v>
      </c>
      <c r="AH1838" s="1">
        <v>176</v>
      </c>
      <c r="AI1838" s="1">
        <v>346</v>
      </c>
    </row>
    <row r="1839" spans="1:35" x14ac:dyDescent="0.35">
      <c r="A1839" s="23" t="s">
        <v>35</v>
      </c>
      <c r="B1839" s="27" t="s">
        <v>35</v>
      </c>
      <c r="C1839" s="1">
        <v>32</v>
      </c>
      <c r="D1839" s="1">
        <v>343</v>
      </c>
      <c r="E1839" s="1">
        <v>291</v>
      </c>
      <c r="F1839" s="1">
        <v>666</v>
      </c>
      <c r="G1839" s="2"/>
      <c r="H1839" s="22" t="s">
        <v>35</v>
      </c>
      <c r="I1839" s="1">
        <v>63</v>
      </c>
      <c r="J1839" s="1">
        <v>280</v>
      </c>
      <c r="K1839" s="1">
        <v>221</v>
      </c>
      <c r="L1839" s="1">
        <v>70</v>
      </c>
      <c r="M1839" s="1">
        <v>8</v>
      </c>
      <c r="N1839" s="1">
        <v>24</v>
      </c>
      <c r="O1839" s="1">
        <v>666</v>
      </c>
      <c r="P1839" s="2"/>
      <c r="Q1839" s="22" t="s">
        <v>35</v>
      </c>
      <c r="R1839" s="1">
        <v>88</v>
      </c>
      <c r="S1839" s="1">
        <v>97</v>
      </c>
      <c r="T1839" s="1">
        <v>120</v>
      </c>
      <c r="U1839" s="1">
        <v>128</v>
      </c>
      <c r="V1839" s="1">
        <v>233</v>
      </c>
      <c r="W1839" s="1">
        <v>666</v>
      </c>
      <c r="X1839" s="2"/>
      <c r="Y1839" s="22" t="s">
        <v>35</v>
      </c>
      <c r="Z1839" s="1">
        <v>151</v>
      </c>
      <c r="AA1839" s="1">
        <v>169</v>
      </c>
      <c r="AB1839" s="1">
        <v>98</v>
      </c>
      <c r="AC1839" s="1">
        <v>248</v>
      </c>
      <c r="AD1839" s="1">
        <v>666</v>
      </c>
      <c r="AE1839" s="2"/>
      <c r="AF1839" s="22" t="s">
        <v>35</v>
      </c>
      <c r="AG1839" s="1">
        <v>313</v>
      </c>
      <c r="AH1839" s="1">
        <v>353</v>
      </c>
      <c r="AI1839" s="1">
        <v>666</v>
      </c>
    </row>
    <row r="1840" spans="1:35" x14ac:dyDescent="0.35">
      <c r="A1840" s="23" t="s">
        <v>4</v>
      </c>
      <c r="B1840" s="27" t="s">
        <v>4</v>
      </c>
      <c r="C1840" s="1">
        <v>68</v>
      </c>
      <c r="D1840" s="1">
        <v>485</v>
      </c>
      <c r="E1840" s="1">
        <v>459</v>
      </c>
      <c r="F1840" s="3">
        <v>1012</v>
      </c>
      <c r="G1840" s="2"/>
      <c r="H1840" s="22" t="s">
        <v>4</v>
      </c>
      <c r="I1840" s="1">
        <v>86</v>
      </c>
      <c r="J1840" s="1">
        <v>399</v>
      </c>
      <c r="K1840" s="1">
        <v>363</v>
      </c>
      <c r="L1840" s="1">
        <v>96</v>
      </c>
      <c r="M1840" s="1">
        <v>26</v>
      </c>
      <c r="N1840" s="1">
        <v>42</v>
      </c>
      <c r="O1840" s="3">
        <v>1012</v>
      </c>
      <c r="P1840" s="2"/>
      <c r="Q1840" s="22" t="s">
        <v>4</v>
      </c>
      <c r="R1840" s="1">
        <v>149</v>
      </c>
      <c r="S1840" s="1">
        <v>171</v>
      </c>
      <c r="T1840" s="1">
        <v>183</v>
      </c>
      <c r="U1840" s="1">
        <v>198</v>
      </c>
      <c r="V1840" s="1">
        <v>311</v>
      </c>
      <c r="W1840" s="3">
        <v>1012</v>
      </c>
      <c r="X1840" s="2"/>
      <c r="Y1840" s="22" t="s">
        <v>4</v>
      </c>
      <c r="Z1840" s="1">
        <v>200</v>
      </c>
      <c r="AA1840" s="1">
        <v>259</v>
      </c>
      <c r="AB1840" s="1">
        <v>186</v>
      </c>
      <c r="AC1840" s="1">
        <v>367</v>
      </c>
      <c r="AD1840" s="3">
        <v>1012</v>
      </c>
      <c r="AE1840" s="2"/>
      <c r="AF1840" s="22" t="s">
        <v>4</v>
      </c>
      <c r="AG1840" s="1">
        <v>483</v>
      </c>
      <c r="AH1840" s="1">
        <v>529</v>
      </c>
      <c r="AI1840" s="3">
        <v>1012</v>
      </c>
    </row>
    <row r="1841" spans="1:35" x14ac:dyDescent="0.35">
      <c r="A1841" s="5" t="s">
        <v>452</v>
      </c>
      <c r="B1841" s="5" t="s">
        <v>452</v>
      </c>
      <c r="C1841" s="4"/>
      <c r="D1841" s="4"/>
      <c r="E1841" s="4"/>
      <c r="F1841" s="4"/>
      <c r="G1841" s="4"/>
      <c r="H1841" s="22"/>
      <c r="I1841" s="4"/>
      <c r="J1841" s="4"/>
      <c r="K1841" s="4"/>
      <c r="L1841" s="4"/>
      <c r="M1841" s="4"/>
      <c r="N1841" s="4"/>
      <c r="O1841" s="4"/>
      <c r="P1841" s="4"/>
      <c r="Q1841" s="22"/>
      <c r="R1841" s="4"/>
      <c r="S1841" s="4"/>
      <c r="T1841" s="4"/>
      <c r="U1841" s="4"/>
      <c r="V1841" s="4"/>
      <c r="W1841" s="4"/>
      <c r="X1841" s="4"/>
      <c r="Y1841" s="22"/>
      <c r="Z1841" s="4"/>
      <c r="AA1841" s="4"/>
      <c r="AB1841" s="4"/>
      <c r="AC1841" s="4"/>
      <c r="AD1841" s="4"/>
      <c r="AE1841" s="4"/>
      <c r="AF1841" s="22"/>
      <c r="AG1841" s="4"/>
      <c r="AH1841" s="4"/>
      <c r="AI1841" s="4"/>
    </row>
    <row r="1842" spans="1:35" ht="87" x14ac:dyDescent="0.35">
      <c r="A1842" s="23" t="s">
        <v>694</v>
      </c>
      <c r="B1842" s="10" t="s">
        <v>430</v>
      </c>
      <c r="C1842" s="1"/>
      <c r="D1842" s="1"/>
      <c r="E1842" s="1"/>
      <c r="F1842" s="1"/>
      <c r="G1842" s="2"/>
      <c r="H1842" s="22" t="s">
        <v>430</v>
      </c>
      <c r="I1842" s="1"/>
      <c r="J1842" s="1"/>
      <c r="K1842" s="1"/>
      <c r="L1842" s="1"/>
      <c r="M1842" s="1"/>
      <c r="N1842" s="1"/>
      <c r="O1842" s="1"/>
      <c r="P1842" s="2"/>
      <c r="Q1842" s="22" t="s">
        <v>430</v>
      </c>
      <c r="R1842" s="1"/>
      <c r="S1842" s="1"/>
      <c r="T1842" s="1"/>
      <c r="U1842" s="1"/>
      <c r="V1842" s="1"/>
      <c r="W1842" s="1"/>
      <c r="X1842" s="2"/>
      <c r="Y1842" s="22" t="s">
        <v>430</v>
      </c>
      <c r="Z1842" s="1"/>
      <c r="AA1842" s="1"/>
      <c r="AB1842" s="1"/>
      <c r="AC1842" s="1"/>
      <c r="AD1842" s="1"/>
      <c r="AE1842" s="2"/>
      <c r="AF1842" s="22" t="s">
        <v>430</v>
      </c>
      <c r="AG1842" s="1"/>
      <c r="AH1842" s="1"/>
      <c r="AI1842" s="1"/>
    </row>
    <row r="1843" spans="1:35" x14ac:dyDescent="0.35">
      <c r="A1843" s="23" t="s">
        <v>7</v>
      </c>
      <c r="B1843" s="27" t="s">
        <v>7</v>
      </c>
      <c r="C1843" s="1">
        <v>1</v>
      </c>
      <c r="D1843" s="1">
        <v>5</v>
      </c>
      <c r="E1843" s="1">
        <v>2</v>
      </c>
      <c r="F1843" s="1">
        <v>8</v>
      </c>
      <c r="G1843" s="2"/>
      <c r="H1843" s="22" t="s">
        <v>7</v>
      </c>
      <c r="I1843" s="1">
        <v>1</v>
      </c>
      <c r="J1843" s="1">
        <v>4</v>
      </c>
      <c r="K1843" s="1">
        <v>1</v>
      </c>
      <c r="L1843" s="1">
        <v>1</v>
      </c>
      <c r="M1843" s="1">
        <v>0</v>
      </c>
      <c r="N1843" s="1">
        <v>1</v>
      </c>
      <c r="O1843" s="1">
        <v>8</v>
      </c>
      <c r="P1843" s="2"/>
      <c r="Q1843" s="22" t="s">
        <v>7</v>
      </c>
      <c r="R1843" s="1">
        <v>1</v>
      </c>
      <c r="S1843" s="1">
        <v>1</v>
      </c>
      <c r="T1843" s="1">
        <v>1</v>
      </c>
      <c r="U1843" s="1">
        <v>3</v>
      </c>
      <c r="V1843" s="1">
        <v>2</v>
      </c>
      <c r="W1843" s="1">
        <v>8</v>
      </c>
      <c r="X1843" s="2"/>
      <c r="Y1843" s="22" t="s">
        <v>7</v>
      </c>
      <c r="Z1843" s="1">
        <v>1</v>
      </c>
      <c r="AA1843" s="1">
        <v>4</v>
      </c>
      <c r="AB1843" s="1">
        <v>2</v>
      </c>
      <c r="AC1843" s="1">
        <v>1</v>
      </c>
      <c r="AD1843" s="1">
        <v>8</v>
      </c>
      <c r="AE1843" s="2"/>
      <c r="AF1843" s="22" t="s">
        <v>7</v>
      </c>
      <c r="AG1843" s="1">
        <v>3</v>
      </c>
      <c r="AH1843" s="1">
        <v>5</v>
      </c>
      <c r="AI1843" s="1">
        <v>8</v>
      </c>
    </row>
    <row r="1844" spans="1:35" x14ac:dyDescent="0.35">
      <c r="A1844" s="23" t="s">
        <v>35</v>
      </c>
      <c r="B1844" s="27" t="s">
        <v>35</v>
      </c>
      <c r="C1844" s="1">
        <v>67</v>
      </c>
      <c r="D1844" s="1">
        <v>480</v>
      </c>
      <c r="E1844" s="1">
        <v>457</v>
      </c>
      <c r="F1844" s="3">
        <v>1004</v>
      </c>
      <c r="G1844" s="2"/>
      <c r="H1844" s="22" t="s">
        <v>35</v>
      </c>
      <c r="I1844" s="1">
        <v>85</v>
      </c>
      <c r="J1844" s="1">
        <v>395</v>
      </c>
      <c r="K1844" s="1">
        <v>362</v>
      </c>
      <c r="L1844" s="1">
        <v>95</v>
      </c>
      <c r="M1844" s="1">
        <v>26</v>
      </c>
      <c r="N1844" s="1">
        <v>41</v>
      </c>
      <c r="O1844" s="3">
        <v>1004</v>
      </c>
      <c r="P1844" s="2"/>
      <c r="Q1844" s="22" t="s">
        <v>35</v>
      </c>
      <c r="R1844" s="1">
        <v>148</v>
      </c>
      <c r="S1844" s="1">
        <v>170</v>
      </c>
      <c r="T1844" s="1">
        <v>182</v>
      </c>
      <c r="U1844" s="1">
        <v>195</v>
      </c>
      <c r="V1844" s="1">
        <v>309</v>
      </c>
      <c r="W1844" s="3">
        <v>1004</v>
      </c>
      <c r="X1844" s="2"/>
      <c r="Y1844" s="22" t="s">
        <v>35</v>
      </c>
      <c r="Z1844" s="1">
        <v>199</v>
      </c>
      <c r="AA1844" s="1">
        <v>255</v>
      </c>
      <c r="AB1844" s="1">
        <v>184</v>
      </c>
      <c r="AC1844" s="1">
        <v>366</v>
      </c>
      <c r="AD1844" s="3">
        <v>1004</v>
      </c>
      <c r="AE1844" s="2"/>
      <c r="AF1844" s="22" t="s">
        <v>35</v>
      </c>
      <c r="AG1844" s="1">
        <v>480</v>
      </c>
      <c r="AH1844" s="1">
        <v>524</v>
      </c>
      <c r="AI1844" s="3">
        <v>1004</v>
      </c>
    </row>
    <row r="1845" spans="1:35" x14ac:dyDescent="0.35">
      <c r="A1845" s="23" t="s">
        <v>4</v>
      </c>
      <c r="B1845" s="27" t="s">
        <v>4</v>
      </c>
      <c r="C1845" s="1">
        <v>68</v>
      </c>
      <c r="D1845" s="1">
        <v>485</v>
      </c>
      <c r="E1845" s="1">
        <v>459</v>
      </c>
      <c r="F1845" s="3">
        <v>1012</v>
      </c>
      <c r="G1845" s="2"/>
      <c r="H1845" s="22" t="s">
        <v>4</v>
      </c>
      <c r="I1845" s="1">
        <v>86</v>
      </c>
      <c r="J1845" s="1">
        <v>399</v>
      </c>
      <c r="K1845" s="1">
        <v>363</v>
      </c>
      <c r="L1845" s="1">
        <v>96</v>
      </c>
      <c r="M1845" s="1">
        <v>26</v>
      </c>
      <c r="N1845" s="1">
        <v>42</v>
      </c>
      <c r="O1845" s="3">
        <v>1012</v>
      </c>
      <c r="P1845" s="2"/>
      <c r="Q1845" s="22" t="s">
        <v>4</v>
      </c>
      <c r="R1845" s="1">
        <v>149</v>
      </c>
      <c r="S1845" s="1">
        <v>171</v>
      </c>
      <c r="T1845" s="1">
        <v>183</v>
      </c>
      <c r="U1845" s="1">
        <v>198</v>
      </c>
      <c r="V1845" s="1">
        <v>311</v>
      </c>
      <c r="W1845" s="3">
        <v>1012</v>
      </c>
      <c r="X1845" s="2"/>
      <c r="Y1845" s="22" t="s">
        <v>4</v>
      </c>
      <c r="Z1845" s="1">
        <v>200</v>
      </c>
      <c r="AA1845" s="1">
        <v>259</v>
      </c>
      <c r="AB1845" s="1">
        <v>186</v>
      </c>
      <c r="AC1845" s="1">
        <v>367</v>
      </c>
      <c r="AD1845" s="3">
        <v>1012</v>
      </c>
      <c r="AE1845" s="2"/>
      <c r="AF1845" s="22" t="s">
        <v>4</v>
      </c>
      <c r="AG1845" s="1">
        <v>483</v>
      </c>
      <c r="AH1845" s="1">
        <v>529</v>
      </c>
      <c r="AI1845" s="3">
        <v>1012</v>
      </c>
    </row>
    <row r="1846" spans="1:35" x14ac:dyDescent="0.35">
      <c r="A1846" s="5" t="s">
        <v>452</v>
      </c>
      <c r="B1846" s="5" t="s">
        <v>452</v>
      </c>
      <c r="C1846" s="4"/>
      <c r="D1846" s="4"/>
      <c r="E1846" s="4"/>
      <c r="F1846" s="4"/>
      <c r="G1846" s="4"/>
      <c r="H1846" s="22"/>
      <c r="I1846" s="4"/>
      <c r="J1846" s="4"/>
      <c r="K1846" s="4"/>
      <c r="L1846" s="4"/>
      <c r="M1846" s="4"/>
      <c r="N1846" s="4"/>
      <c r="O1846" s="4"/>
      <c r="P1846" s="4"/>
      <c r="Q1846" s="22"/>
      <c r="R1846" s="4"/>
      <c r="S1846" s="4"/>
      <c r="T1846" s="4"/>
      <c r="U1846" s="4"/>
      <c r="V1846" s="4"/>
      <c r="W1846" s="4"/>
      <c r="X1846" s="4"/>
      <c r="Y1846" s="22"/>
      <c r="Z1846" s="4"/>
      <c r="AA1846" s="4"/>
      <c r="AB1846" s="4"/>
      <c r="AC1846" s="4"/>
      <c r="AD1846" s="4"/>
      <c r="AE1846" s="4"/>
      <c r="AF1846" s="22"/>
      <c r="AG1846" s="4"/>
      <c r="AH1846" s="4"/>
      <c r="AI1846" s="4"/>
    </row>
    <row r="1847" spans="1:35" ht="87" x14ac:dyDescent="0.35">
      <c r="A1847" s="23" t="s">
        <v>695</v>
      </c>
      <c r="B1847" s="10" t="s">
        <v>431</v>
      </c>
      <c r="C1847" s="1"/>
      <c r="D1847" s="1"/>
      <c r="E1847" s="1"/>
      <c r="F1847" s="1"/>
      <c r="G1847" s="2"/>
      <c r="H1847" s="22" t="s">
        <v>431</v>
      </c>
      <c r="I1847" s="1"/>
      <c r="J1847" s="1"/>
      <c r="K1847" s="1"/>
      <c r="L1847" s="1"/>
      <c r="M1847" s="1"/>
      <c r="N1847" s="1"/>
      <c r="O1847" s="1"/>
      <c r="P1847" s="2"/>
      <c r="Q1847" s="22" t="s">
        <v>431</v>
      </c>
      <c r="R1847" s="1"/>
      <c r="S1847" s="1"/>
      <c r="T1847" s="1"/>
      <c r="U1847" s="1"/>
      <c r="V1847" s="1"/>
      <c r="W1847" s="1"/>
      <c r="X1847" s="2"/>
      <c r="Y1847" s="22" t="s">
        <v>431</v>
      </c>
      <c r="Z1847" s="1"/>
      <c r="AA1847" s="1"/>
      <c r="AB1847" s="1"/>
      <c r="AC1847" s="1"/>
      <c r="AD1847" s="1"/>
      <c r="AE1847" s="2"/>
      <c r="AF1847" s="22" t="s">
        <v>431</v>
      </c>
      <c r="AG1847" s="1"/>
      <c r="AH1847" s="1"/>
      <c r="AI1847" s="1"/>
    </row>
    <row r="1848" spans="1:35" x14ac:dyDescent="0.35">
      <c r="A1848" s="23" t="s">
        <v>7</v>
      </c>
      <c r="B1848" s="27" t="s">
        <v>7</v>
      </c>
      <c r="C1848" s="1">
        <v>2</v>
      </c>
      <c r="D1848" s="1">
        <v>40</v>
      </c>
      <c r="E1848" s="1">
        <v>28</v>
      </c>
      <c r="F1848" s="1">
        <v>70</v>
      </c>
      <c r="G1848" s="2"/>
      <c r="H1848" s="22" t="s">
        <v>7</v>
      </c>
      <c r="I1848" s="1">
        <v>3</v>
      </c>
      <c r="J1848" s="1">
        <v>37</v>
      </c>
      <c r="K1848" s="1">
        <v>19</v>
      </c>
      <c r="L1848" s="1">
        <v>9</v>
      </c>
      <c r="M1848" s="1">
        <v>1</v>
      </c>
      <c r="N1848" s="1">
        <v>1</v>
      </c>
      <c r="O1848" s="1">
        <v>70</v>
      </c>
      <c r="P1848" s="2"/>
      <c r="Q1848" s="22" t="s">
        <v>7</v>
      </c>
      <c r="R1848" s="1">
        <v>12</v>
      </c>
      <c r="S1848" s="1">
        <v>7</v>
      </c>
      <c r="T1848" s="1">
        <v>17</v>
      </c>
      <c r="U1848" s="1">
        <v>21</v>
      </c>
      <c r="V1848" s="1">
        <v>13</v>
      </c>
      <c r="W1848" s="1">
        <v>70</v>
      </c>
      <c r="X1848" s="2"/>
      <c r="Y1848" s="22" t="s">
        <v>7</v>
      </c>
      <c r="Z1848" s="1">
        <v>23</v>
      </c>
      <c r="AA1848" s="1">
        <v>14</v>
      </c>
      <c r="AB1848" s="1">
        <v>7</v>
      </c>
      <c r="AC1848" s="1">
        <v>26</v>
      </c>
      <c r="AD1848" s="1">
        <v>70</v>
      </c>
      <c r="AE1848" s="2"/>
      <c r="AF1848" s="22" t="s">
        <v>7</v>
      </c>
      <c r="AG1848" s="1">
        <v>30</v>
      </c>
      <c r="AH1848" s="1">
        <v>40</v>
      </c>
      <c r="AI1848" s="1">
        <v>70</v>
      </c>
    </row>
    <row r="1849" spans="1:35" x14ac:dyDescent="0.35">
      <c r="A1849" s="23" t="s">
        <v>35</v>
      </c>
      <c r="B1849" s="27" t="s">
        <v>35</v>
      </c>
      <c r="C1849" s="1">
        <v>66</v>
      </c>
      <c r="D1849" s="1">
        <v>445</v>
      </c>
      <c r="E1849" s="1">
        <v>431</v>
      </c>
      <c r="F1849" s="1">
        <v>942</v>
      </c>
      <c r="G1849" s="2"/>
      <c r="H1849" s="22" t="s">
        <v>35</v>
      </c>
      <c r="I1849" s="1">
        <v>83</v>
      </c>
      <c r="J1849" s="1">
        <v>362</v>
      </c>
      <c r="K1849" s="1">
        <v>344</v>
      </c>
      <c r="L1849" s="1">
        <v>87</v>
      </c>
      <c r="M1849" s="1">
        <v>25</v>
      </c>
      <c r="N1849" s="1">
        <v>41</v>
      </c>
      <c r="O1849" s="1">
        <v>942</v>
      </c>
      <c r="P1849" s="2"/>
      <c r="Q1849" s="22" t="s">
        <v>35</v>
      </c>
      <c r="R1849" s="1">
        <v>137</v>
      </c>
      <c r="S1849" s="1">
        <v>164</v>
      </c>
      <c r="T1849" s="1">
        <v>166</v>
      </c>
      <c r="U1849" s="1">
        <v>177</v>
      </c>
      <c r="V1849" s="1">
        <v>298</v>
      </c>
      <c r="W1849" s="1">
        <v>942</v>
      </c>
      <c r="X1849" s="2"/>
      <c r="Y1849" s="22" t="s">
        <v>35</v>
      </c>
      <c r="Z1849" s="1">
        <v>177</v>
      </c>
      <c r="AA1849" s="1">
        <v>245</v>
      </c>
      <c r="AB1849" s="1">
        <v>179</v>
      </c>
      <c r="AC1849" s="1">
        <v>341</v>
      </c>
      <c r="AD1849" s="1">
        <v>942</v>
      </c>
      <c r="AE1849" s="2"/>
      <c r="AF1849" s="22" t="s">
        <v>35</v>
      </c>
      <c r="AG1849" s="1">
        <v>453</v>
      </c>
      <c r="AH1849" s="1">
        <v>489</v>
      </c>
      <c r="AI1849" s="1">
        <v>942</v>
      </c>
    </row>
    <row r="1850" spans="1:35" x14ac:dyDescent="0.35">
      <c r="A1850" s="23" t="s">
        <v>4</v>
      </c>
      <c r="B1850" s="27" t="s">
        <v>4</v>
      </c>
      <c r="C1850" s="1">
        <v>68</v>
      </c>
      <c r="D1850" s="1">
        <v>485</v>
      </c>
      <c r="E1850" s="1">
        <v>459</v>
      </c>
      <c r="F1850" s="3">
        <v>1012</v>
      </c>
      <c r="G1850" s="2"/>
      <c r="H1850" s="22" t="s">
        <v>4</v>
      </c>
      <c r="I1850" s="1">
        <v>86</v>
      </c>
      <c r="J1850" s="1">
        <v>399</v>
      </c>
      <c r="K1850" s="1">
        <v>363</v>
      </c>
      <c r="L1850" s="1">
        <v>96</v>
      </c>
      <c r="M1850" s="1">
        <v>26</v>
      </c>
      <c r="N1850" s="1">
        <v>42</v>
      </c>
      <c r="O1850" s="3">
        <v>1012</v>
      </c>
      <c r="P1850" s="2"/>
      <c r="Q1850" s="22" t="s">
        <v>4</v>
      </c>
      <c r="R1850" s="1">
        <v>149</v>
      </c>
      <c r="S1850" s="1">
        <v>171</v>
      </c>
      <c r="T1850" s="1">
        <v>183</v>
      </c>
      <c r="U1850" s="1">
        <v>198</v>
      </c>
      <c r="V1850" s="1">
        <v>311</v>
      </c>
      <c r="W1850" s="3">
        <v>1012</v>
      </c>
      <c r="X1850" s="2"/>
      <c r="Y1850" s="22" t="s">
        <v>4</v>
      </c>
      <c r="Z1850" s="1">
        <v>200</v>
      </c>
      <c r="AA1850" s="1">
        <v>259</v>
      </c>
      <c r="AB1850" s="1">
        <v>186</v>
      </c>
      <c r="AC1850" s="1">
        <v>367</v>
      </c>
      <c r="AD1850" s="3">
        <v>1012</v>
      </c>
      <c r="AE1850" s="2"/>
      <c r="AF1850" s="22" t="s">
        <v>4</v>
      </c>
      <c r="AG1850" s="1">
        <v>483</v>
      </c>
      <c r="AH1850" s="1">
        <v>529</v>
      </c>
      <c r="AI1850" s="3">
        <v>1012</v>
      </c>
    </row>
    <row r="1851" spans="1:35" x14ac:dyDescent="0.35">
      <c r="A1851" s="5" t="s">
        <v>452</v>
      </c>
      <c r="B1851" s="5" t="s">
        <v>452</v>
      </c>
      <c r="C1851" s="4"/>
      <c r="D1851" s="4"/>
      <c r="E1851" s="4"/>
      <c r="F1851" s="4"/>
      <c r="G1851" s="4"/>
      <c r="H1851" s="22"/>
      <c r="I1851" s="4"/>
      <c r="J1851" s="4"/>
      <c r="K1851" s="4"/>
      <c r="L1851" s="4"/>
      <c r="M1851" s="4"/>
      <c r="N1851" s="4"/>
      <c r="O1851" s="4"/>
      <c r="P1851" s="4"/>
      <c r="Q1851" s="22"/>
      <c r="R1851" s="4"/>
      <c r="S1851" s="4"/>
      <c r="T1851" s="4"/>
      <c r="U1851" s="4"/>
      <c r="V1851" s="4"/>
      <c r="W1851" s="4"/>
      <c r="X1851" s="4"/>
      <c r="Y1851" s="22"/>
      <c r="Z1851" s="4"/>
      <c r="AA1851" s="4"/>
      <c r="AB1851" s="4"/>
      <c r="AC1851" s="4"/>
      <c r="AD1851" s="4"/>
      <c r="AE1851" s="4"/>
      <c r="AF1851" s="22"/>
      <c r="AG1851" s="4"/>
      <c r="AH1851" s="4"/>
      <c r="AI1851" s="4"/>
    </row>
    <row r="1852" spans="1:35" ht="87" x14ac:dyDescent="0.35">
      <c r="A1852" s="23" t="s">
        <v>696</v>
      </c>
      <c r="B1852" s="10" t="s">
        <v>432</v>
      </c>
      <c r="C1852" s="1"/>
      <c r="D1852" s="1"/>
      <c r="E1852" s="1"/>
      <c r="F1852" s="1"/>
      <c r="G1852" s="2"/>
      <c r="H1852" s="22" t="s">
        <v>432</v>
      </c>
      <c r="I1852" s="1"/>
      <c r="J1852" s="1"/>
      <c r="K1852" s="1"/>
      <c r="L1852" s="1"/>
      <c r="M1852" s="1"/>
      <c r="N1852" s="1"/>
      <c r="O1852" s="1"/>
      <c r="P1852" s="2"/>
      <c r="Q1852" s="22" t="s">
        <v>432</v>
      </c>
      <c r="R1852" s="1"/>
      <c r="S1852" s="1"/>
      <c r="T1852" s="1"/>
      <c r="U1852" s="1"/>
      <c r="V1852" s="1"/>
      <c r="W1852" s="1"/>
      <c r="X1852" s="2"/>
      <c r="Y1852" s="22" t="s">
        <v>432</v>
      </c>
      <c r="Z1852" s="1"/>
      <c r="AA1852" s="1"/>
      <c r="AB1852" s="1"/>
      <c r="AC1852" s="1"/>
      <c r="AD1852" s="1"/>
      <c r="AE1852" s="2"/>
      <c r="AF1852" s="22" t="s">
        <v>432</v>
      </c>
      <c r="AG1852" s="1"/>
      <c r="AH1852" s="1"/>
      <c r="AI1852" s="1"/>
    </row>
    <row r="1853" spans="1:35" x14ac:dyDescent="0.35">
      <c r="A1853" s="23" t="s">
        <v>7</v>
      </c>
      <c r="B1853" s="27" t="s">
        <v>7</v>
      </c>
      <c r="C1853" s="1">
        <v>1</v>
      </c>
      <c r="D1853" s="1">
        <v>5</v>
      </c>
      <c r="E1853" s="1">
        <v>2</v>
      </c>
      <c r="F1853" s="1">
        <v>8</v>
      </c>
      <c r="G1853" s="2"/>
      <c r="H1853" s="22" t="s">
        <v>7</v>
      </c>
      <c r="I1853" s="1">
        <v>1</v>
      </c>
      <c r="J1853" s="1">
        <v>4</v>
      </c>
      <c r="K1853" s="1">
        <v>1</v>
      </c>
      <c r="L1853" s="1">
        <v>1</v>
      </c>
      <c r="M1853" s="1">
        <v>0</v>
      </c>
      <c r="N1853" s="1">
        <v>1</v>
      </c>
      <c r="O1853" s="1">
        <v>8</v>
      </c>
      <c r="P1853" s="2"/>
      <c r="Q1853" s="22" t="s">
        <v>7</v>
      </c>
      <c r="R1853" s="1">
        <v>1</v>
      </c>
      <c r="S1853" s="1">
        <v>0</v>
      </c>
      <c r="T1853" s="1">
        <v>4</v>
      </c>
      <c r="U1853" s="1">
        <v>1</v>
      </c>
      <c r="V1853" s="1">
        <v>2</v>
      </c>
      <c r="W1853" s="1">
        <v>8</v>
      </c>
      <c r="X1853" s="2"/>
      <c r="Y1853" s="22" t="s">
        <v>7</v>
      </c>
      <c r="Z1853" s="1">
        <v>2</v>
      </c>
      <c r="AA1853" s="1">
        <v>2</v>
      </c>
      <c r="AB1853" s="1">
        <v>3</v>
      </c>
      <c r="AC1853" s="1">
        <v>1</v>
      </c>
      <c r="AD1853" s="1">
        <v>8</v>
      </c>
      <c r="AE1853" s="2"/>
      <c r="AF1853" s="22" t="s">
        <v>7</v>
      </c>
      <c r="AG1853" s="1">
        <v>4</v>
      </c>
      <c r="AH1853" s="1">
        <v>4</v>
      </c>
      <c r="AI1853" s="1">
        <v>8</v>
      </c>
    </row>
    <row r="1854" spans="1:35" x14ac:dyDescent="0.35">
      <c r="A1854" s="23" t="s">
        <v>35</v>
      </c>
      <c r="B1854" s="27" t="s">
        <v>35</v>
      </c>
      <c r="C1854" s="1">
        <v>67</v>
      </c>
      <c r="D1854" s="1">
        <v>480</v>
      </c>
      <c r="E1854" s="1">
        <v>457</v>
      </c>
      <c r="F1854" s="3">
        <v>1004</v>
      </c>
      <c r="G1854" s="2"/>
      <c r="H1854" s="22" t="s">
        <v>35</v>
      </c>
      <c r="I1854" s="1">
        <v>85</v>
      </c>
      <c r="J1854" s="1">
        <v>395</v>
      </c>
      <c r="K1854" s="1">
        <v>362</v>
      </c>
      <c r="L1854" s="1">
        <v>95</v>
      </c>
      <c r="M1854" s="1">
        <v>26</v>
      </c>
      <c r="N1854" s="1">
        <v>41</v>
      </c>
      <c r="O1854" s="3">
        <v>1004</v>
      </c>
      <c r="P1854" s="2"/>
      <c r="Q1854" s="22" t="s">
        <v>35</v>
      </c>
      <c r="R1854" s="1">
        <v>148</v>
      </c>
      <c r="S1854" s="1">
        <v>171</v>
      </c>
      <c r="T1854" s="1">
        <v>179</v>
      </c>
      <c r="U1854" s="1">
        <v>197</v>
      </c>
      <c r="V1854" s="1">
        <v>309</v>
      </c>
      <c r="W1854" s="3">
        <v>1004</v>
      </c>
      <c r="X1854" s="2"/>
      <c r="Y1854" s="22" t="s">
        <v>35</v>
      </c>
      <c r="Z1854" s="1">
        <v>198</v>
      </c>
      <c r="AA1854" s="1">
        <v>257</v>
      </c>
      <c r="AB1854" s="1">
        <v>183</v>
      </c>
      <c r="AC1854" s="1">
        <v>366</v>
      </c>
      <c r="AD1854" s="3">
        <v>1004</v>
      </c>
      <c r="AE1854" s="2"/>
      <c r="AF1854" s="22" t="s">
        <v>35</v>
      </c>
      <c r="AG1854" s="1">
        <v>479</v>
      </c>
      <c r="AH1854" s="1">
        <v>525</v>
      </c>
      <c r="AI1854" s="3">
        <v>1004</v>
      </c>
    </row>
    <row r="1855" spans="1:35" x14ac:dyDescent="0.35">
      <c r="A1855" s="23" t="s">
        <v>4</v>
      </c>
      <c r="B1855" s="27" t="s">
        <v>4</v>
      </c>
      <c r="C1855" s="1">
        <v>68</v>
      </c>
      <c r="D1855" s="1">
        <v>485</v>
      </c>
      <c r="E1855" s="1">
        <v>459</v>
      </c>
      <c r="F1855" s="3">
        <v>1012</v>
      </c>
      <c r="G1855" s="2"/>
      <c r="H1855" s="22" t="s">
        <v>4</v>
      </c>
      <c r="I1855" s="1">
        <v>86</v>
      </c>
      <c r="J1855" s="1">
        <v>399</v>
      </c>
      <c r="K1855" s="1">
        <v>363</v>
      </c>
      <c r="L1855" s="1">
        <v>96</v>
      </c>
      <c r="M1855" s="1">
        <v>26</v>
      </c>
      <c r="N1855" s="1">
        <v>42</v>
      </c>
      <c r="O1855" s="3">
        <v>1012</v>
      </c>
      <c r="P1855" s="2"/>
      <c r="Q1855" s="22" t="s">
        <v>4</v>
      </c>
      <c r="R1855" s="1">
        <v>149</v>
      </c>
      <c r="S1855" s="1">
        <v>171</v>
      </c>
      <c r="T1855" s="1">
        <v>183</v>
      </c>
      <c r="U1855" s="1">
        <v>198</v>
      </c>
      <c r="V1855" s="1">
        <v>311</v>
      </c>
      <c r="W1855" s="3">
        <v>1012</v>
      </c>
      <c r="X1855" s="2"/>
      <c r="Y1855" s="22" t="s">
        <v>4</v>
      </c>
      <c r="Z1855" s="1">
        <v>200</v>
      </c>
      <c r="AA1855" s="1">
        <v>259</v>
      </c>
      <c r="AB1855" s="1">
        <v>186</v>
      </c>
      <c r="AC1855" s="1">
        <v>367</v>
      </c>
      <c r="AD1855" s="3">
        <v>1012</v>
      </c>
      <c r="AE1855" s="2"/>
      <c r="AF1855" s="22" t="s">
        <v>4</v>
      </c>
      <c r="AG1855" s="1">
        <v>483</v>
      </c>
      <c r="AH1855" s="1">
        <v>529</v>
      </c>
      <c r="AI1855" s="3">
        <v>1012</v>
      </c>
    </row>
    <row r="1856" spans="1:35" x14ac:dyDescent="0.35">
      <c r="A1856" s="5" t="s">
        <v>452</v>
      </c>
      <c r="B1856" s="5" t="s">
        <v>452</v>
      </c>
      <c r="C1856" s="4"/>
      <c r="D1856" s="4"/>
      <c r="E1856" s="4"/>
      <c r="F1856" s="4"/>
      <c r="G1856" s="4"/>
      <c r="H1856" s="22"/>
      <c r="I1856" s="4"/>
      <c r="J1856" s="4"/>
      <c r="K1856" s="4"/>
      <c r="L1856" s="4"/>
      <c r="M1856" s="4"/>
      <c r="N1856" s="4"/>
      <c r="O1856" s="4"/>
      <c r="P1856" s="4"/>
      <c r="Q1856" s="22"/>
      <c r="R1856" s="4"/>
      <c r="S1856" s="4"/>
      <c r="T1856" s="4"/>
      <c r="U1856" s="4"/>
      <c r="V1856" s="4"/>
      <c r="W1856" s="4"/>
      <c r="X1856" s="4"/>
      <c r="Y1856" s="22"/>
      <c r="Z1856" s="4"/>
      <c r="AA1856" s="4"/>
      <c r="AB1856" s="4"/>
      <c r="AC1856" s="4"/>
      <c r="AD1856" s="4"/>
      <c r="AE1856" s="4"/>
      <c r="AF1856" s="22"/>
      <c r="AG1856" s="4"/>
      <c r="AH1856" s="4"/>
      <c r="AI1856" s="4"/>
    </row>
    <row r="1857" spans="1:35" ht="72.5" x14ac:dyDescent="0.35">
      <c r="A1857" s="23" t="s">
        <v>697</v>
      </c>
      <c r="B1857" s="10" t="s">
        <v>433</v>
      </c>
      <c r="C1857" s="1"/>
      <c r="D1857" s="1"/>
      <c r="E1857" s="1"/>
      <c r="F1857" s="1"/>
      <c r="G1857" s="2"/>
      <c r="H1857" s="22" t="s">
        <v>433</v>
      </c>
      <c r="I1857" s="1"/>
      <c r="J1857" s="1"/>
      <c r="K1857" s="1"/>
      <c r="L1857" s="1"/>
      <c r="M1857" s="1"/>
      <c r="N1857" s="1"/>
      <c r="O1857" s="1"/>
      <c r="P1857" s="2"/>
      <c r="Q1857" s="22" t="s">
        <v>433</v>
      </c>
      <c r="R1857" s="1"/>
      <c r="S1857" s="1"/>
      <c r="T1857" s="1"/>
      <c r="U1857" s="1"/>
      <c r="V1857" s="1"/>
      <c r="W1857" s="1"/>
      <c r="X1857" s="2"/>
      <c r="Y1857" s="22" t="s">
        <v>433</v>
      </c>
      <c r="Z1857" s="1"/>
      <c r="AA1857" s="1"/>
      <c r="AB1857" s="1"/>
      <c r="AC1857" s="1"/>
      <c r="AD1857" s="1"/>
      <c r="AE1857" s="2"/>
      <c r="AF1857" s="22" t="s">
        <v>433</v>
      </c>
      <c r="AG1857" s="1"/>
      <c r="AH1857" s="1"/>
      <c r="AI1857" s="1"/>
    </row>
    <row r="1858" spans="1:35" x14ac:dyDescent="0.35">
      <c r="A1858" s="23" t="s">
        <v>7</v>
      </c>
      <c r="B1858" s="27" t="s">
        <v>7</v>
      </c>
      <c r="C1858" s="1">
        <v>4</v>
      </c>
      <c r="D1858" s="1">
        <v>79</v>
      </c>
      <c r="E1858" s="1">
        <v>66</v>
      </c>
      <c r="F1858" s="1">
        <v>149</v>
      </c>
      <c r="G1858" s="2"/>
      <c r="H1858" s="22" t="s">
        <v>7</v>
      </c>
      <c r="I1858" s="1">
        <v>23</v>
      </c>
      <c r="J1858" s="1">
        <v>56</v>
      </c>
      <c r="K1858" s="1">
        <v>54</v>
      </c>
      <c r="L1858" s="1">
        <v>12</v>
      </c>
      <c r="M1858" s="1">
        <v>1</v>
      </c>
      <c r="N1858" s="1">
        <v>3</v>
      </c>
      <c r="O1858" s="1">
        <v>149</v>
      </c>
      <c r="P1858" s="2"/>
      <c r="Q1858" s="22" t="s">
        <v>7</v>
      </c>
      <c r="R1858" s="1">
        <v>10</v>
      </c>
      <c r="S1858" s="1">
        <v>21</v>
      </c>
      <c r="T1858" s="1">
        <v>30</v>
      </c>
      <c r="U1858" s="1">
        <v>27</v>
      </c>
      <c r="V1858" s="1">
        <v>61</v>
      </c>
      <c r="W1858" s="1">
        <v>149</v>
      </c>
      <c r="X1858" s="2"/>
      <c r="Y1858" s="22" t="s">
        <v>7</v>
      </c>
      <c r="Z1858" s="1">
        <v>38</v>
      </c>
      <c r="AA1858" s="1">
        <v>21</v>
      </c>
      <c r="AB1858" s="1">
        <v>28</v>
      </c>
      <c r="AC1858" s="1">
        <v>62</v>
      </c>
      <c r="AD1858" s="1">
        <v>149</v>
      </c>
      <c r="AE1858" s="2"/>
      <c r="AF1858" s="22" t="s">
        <v>7</v>
      </c>
      <c r="AG1858" s="1">
        <v>56</v>
      </c>
      <c r="AH1858" s="1">
        <v>93</v>
      </c>
      <c r="AI1858" s="1">
        <v>149</v>
      </c>
    </row>
    <row r="1859" spans="1:35" x14ac:dyDescent="0.35">
      <c r="A1859" s="23" t="s">
        <v>35</v>
      </c>
      <c r="B1859" s="27" t="s">
        <v>35</v>
      </c>
      <c r="C1859" s="1">
        <v>64</v>
      </c>
      <c r="D1859" s="1">
        <v>406</v>
      </c>
      <c r="E1859" s="1">
        <v>393</v>
      </c>
      <c r="F1859" s="1">
        <v>863</v>
      </c>
      <c r="G1859" s="2"/>
      <c r="H1859" s="22" t="s">
        <v>35</v>
      </c>
      <c r="I1859" s="1">
        <v>63</v>
      </c>
      <c r="J1859" s="1">
        <v>343</v>
      </c>
      <c r="K1859" s="1">
        <v>309</v>
      </c>
      <c r="L1859" s="1">
        <v>84</v>
      </c>
      <c r="M1859" s="1">
        <v>25</v>
      </c>
      <c r="N1859" s="1">
        <v>39</v>
      </c>
      <c r="O1859" s="1">
        <v>863</v>
      </c>
      <c r="P1859" s="2"/>
      <c r="Q1859" s="22" t="s">
        <v>35</v>
      </c>
      <c r="R1859" s="1">
        <v>139</v>
      </c>
      <c r="S1859" s="1">
        <v>150</v>
      </c>
      <c r="T1859" s="1">
        <v>153</v>
      </c>
      <c r="U1859" s="1">
        <v>171</v>
      </c>
      <c r="V1859" s="1">
        <v>250</v>
      </c>
      <c r="W1859" s="1">
        <v>863</v>
      </c>
      <c r="X1859" s="2"/>
      <c r="Y1859" s="22" t="s">
        <v>35</v>
      </c>
      <c r="Z1859" s="1">
        <v>162</v>
      </c>
      <c r="AA1859" s="1">
        <v>238</v>
      </c>
      <c r="AB1859" s="1">
        <v>158</v>
      </c>
      <c r="AC1859" s="1">
        <v>305</v>
      </c>
      <c r="AD1859" s="1">
        <v>863</v>
      </c>
      <c r="AE1859" s="2"/>
      <c r="AF1859" s="22" t="s">
        <v>35</v>
      </c>
      <c r="AG1859" s="1">
        <v>427</v>
      </c>
      <c r="AH1859" s="1">
        <v>436</v>
      </c>
      <c r="AI1859" s="1">
        <v>863</v>
      </c>
    </row>
    <row r="1860" spans="1:35" x14ac:dyDescent="0.35">
      <c r="A1860" s="23" t="s">
        <v>4</v>
      </c>
      <c r="B1860" s="27" t="s">
        <v>4</v>
      </c>
      <c r="C1860" s="1">
        <v>68</v>
      </c>
      <c r="D1860" s="1">
        <v>485</v>
      </c>
      <c r="E1860" s="1">
        <v>459</v>
      </c>
      <c r="F1860" s="3">
        <v>1012</v>
      </c>
      <c r="G1860" s="2"/>
      <c r="H1860" s="22" t="s">
        <v>4</v>
      </c>
      <c r="I1860" s="1">
        <v>86</v>
      </c>
      <c r="J1860" s="1">
        <v>399</v>
      </c>
      <c r="K1860" s="1">
        <v>363</v>
      </c>
      <c r="L1860" s="1">
        <v>96</v>
      </c>
      <c r="M1860" s="1">
        <v>26</v>
      </c>
      <c r="N1860" s="1">
        <v>42</v>
      </c>
      <c r="O1860" s="3">
        <v>1012</v>
      </c>
      <c r="P1860" s="2"/>
      <c r="Q1860" s="22" t="s">
        <v>4</v>
      </c>
      <c r="R1860" s="1">
        <v>149</v>
      </c>
      <c r="S1860" s="1">
        <v>171</v>
      </c>
      <c r="T1860" s="1">
        <v>183</v>
      </c>
      <c r="U1860" s="1">
        <v>198</v>
      </c>
      <c r="V1860" s="1">
        <v>311</v>
      </c>
      <c r="W1860" s="3">
        <v>1012</v>
      </c>
      <c r="X1860" s="2"/>
      <c r="Y1860" s="22" t="s">
        <v>4</v>
      </c>
      <c r="Z1860" s="1">
        <v>200</v>
      </c>
      <c r="AA1860" s="1">
        <v>259</v>
      </c>
      <c r="AB1860" s="1">
        <v>186</v>
      </c>
      <c r="AC1860" s="1">
        <v>367</v>
      </c>
      <c r="AD1860" s="3">
        <v>1012</v>
      </c>
      <c r="AE1860" s="2"/>
      <c r="AF1860" s="22" t="s">
        <v>4</v>
      </c>
      <c r="AG1860" s="1">
        <v>483</v>
      </c>
      <c r="AH1860" s="1">
        <v>529</v>
      </c>
      <c r="AI1860" s="3">
        <v>1012</v>
      </c>
    </row>
    <row r="1861" spans="1:35" x14ac:dyDescent="0.35">
      <c r="A1861" s="5" t="s">
        <v>452</v>
      </c>
      <c r="B1861" s="5" t="s">
        <v>452</v>
      </c>
      <c r="C1861" s="4"/>
      <c r="D1861" s="4"/>
      <c r="E1861" s="4"/>
      <c r="F1861" s="4"/>
      <c r="G1861" s="4"/>
      <c r="H1861" s="22"/>
      <c r="I1861" s="4"/>
      <c r="J1861" s="4"/>
      <c r="K1861" s="4"/>
      <c r="L1861" s="4"/>
      <c r="M1861" s="4"/>
      <c r="N1861" s="4"/>
      <c r="O1861" s="4"/>
      <c r="P1861" s="4"/>
      <c r="Q1861" s="22"/>
      <c r="R1861" s="4"/>
      <c r="S1861" s="4"/>
      <c r="T1861" s="4"/>
      <c r="U1861" s="4"/>
      <c r="V1861" s="4"/>
      <c r="W1861" s="4"/>
      <c r="X1861" s="4"/>
      <c r="Y1861" s="22"/>
      <c r="Z1861" s="4"/>
      <c r="AA1861" s="4"/>
      <c r="AB1861" s="4"/>
      <c r="AC1861" s="4"/>
      <c r="AD1861" s="4"/>
      <c r="AE1861" s="4"/>
      <c r="AF1861" s="22"/>
      <c r="AG1861" s="4"/>
      <c r="AH1861" s="4"/>
      <c r="AI1861" s="4"/>
    </row>
    <row r="1862" spans="1:35" ht="58" x14ac:dyDescent="0.35">
      <c r="A1862" s="23" t="s">
        <v>698</v>
      </c>
      <c r="B1862" s="10" t="s">
        <v>434</v>
      </c>
      <c r="C1862" s="1"/>
      <c r="D1862" s="1"/>
      <c r="E1862" s="1"/>
      <c r="F1862" s="1"/>
      <c r="G1862" s="2"/>
      <c r="H1862" s="22" t="s">
        <v>434</v>
      </c>
      <c r="I1862" s="1"/>
      <c r="J1862" s="1"/>
      <c r="K1862" s="1"/>
      <c r="L1862" s="1"/>
      <c r="M1862" s="1"/>
      <c r="N1862" s="1"/>
      <c r="O1862" s="1"/>
      <c r="P1862" s="2"/>
      <c r="Q1862" s="22" t="s">
        <v>434</v>
      </c>
      <c r="R1862" s="1"/>
      <c r="S1862" s="1"/>
      <c r="T1862" s="1"/>
      <c r="U1862" s="1"/>
      <c r="V1862" s="1"/>
      <c r="W1862" s="1"/>
      <c r="X1862" s="2"/>
      <c r="Y1862" s="22" t="s">
        <v>434</v>
      </c>
      <c r="Z1862" s="1"/>
      <c r="AA1862" s="1"/>
      <c r="AB1862" s="1"/>
      <c r="AC1862" s="1"/>
      <c r="AD1862" s="1"/>
      <c r="AE1862" s="2"/>
      <c r="AF1862" s="22" t="s">
        <v>434</v>
      </c>
      <c r="AG1862" s="1"/>
      <c r="AH1862" s="1"/>
      <c r="AI1862" s="1"/>
    </row>
    <row r="1863" spans="1:35" x14ac:dyDescent="0.35">
      <c r="A1863" s="23" t="s">
        <v>354</v>
      </c>
      <c r="B1863" s="27" t="s">
        <v>354</v>
      </c>
      <c r="C1863" s="1">
        <v>8</v>
      </c>
      <c r="D1863" s="1">
        <v>59</v>
      </c>
      <c r="E1863" s="1">
        <v>87</v>
      </c>
      <c r="F1863" s="1">
        <v>154</v>
      </c>
      <c r="G1863" s="2"/>
      <c r="H1863" s="22" t="s">
        <v>354</v>
      </c>
      <c r="I1863" s="1">
        <v>4</v>
      </c>
      <c r="J1863" s="1">
        <v>55</v>
      </c>
      <c r="K1863" s="1">
        <v>66</v>
      </c>
      <c r="L1863" s="1">
        <v>21</v>
      </c>
      <c r="M1863" s="1">
        <v>1</v>
      </c>
      <c r="N1863" s="1">
        <v>7</v>
      </c>
      <c r="O1863" s="1">
        <v>154</v>
      </c>
      <c r="P1863" s="2"/>
      <c r="Q1863" s="22" t="s">
        <v>354</v>
      </c>
      <c r="R1863" s="1">
        <v>25</v>
      </c>
      <c r="S1863" s="1">
        <v>28</v>
      </c>
      <c r="T1863" s="1">
        <v>29</v>
      </c>
      <c r="U1863" s="1">
        <v>32</v>
      </c>
      <c r="V1863" s="1">
        <v>40</v>
      </c>
      <c r="W1863" s="1">
        <v>154</v>
      </c>
      <c r="X1863" s="2"/>
      <c r="Y1863" s="22" t="s">
        <v>354</v>
      </c>
      <c r="Z1863" s="1">
        <v>21</v>
      </c>
      <c r="AA1863" s="1">
        <v>45</v>
      </c>
      <c r="AB1863" s="1">
        <v>23</v>
      </c>
      <c r="AC1863" s="1">
        <v>65</v>
      </c>
      <c r="AD1863" s="1">
        <v>154</v>
      </c>
      <c r="AE1863" s="2"/>
      <c r="AF1863" s="22" t="s">
        <v>354</v>
      </c>
      <c r="AG1863" s="1">
        <v>81</v>
      </c>
      <c r="AH1863" s="1">
        <v>73</v>
      </c>
      <c r="AI1863" s="1">
        <v>154</v>
      </c>
    </row>
    <row r="1864" spans="1:35" x14ac:dyDescent="0.35">
      <c r="A1864" s="23" t="s">
        <v>355</v>
      </c>
      <c r="B1864" s="27" t="s">
        <v>355</v>
      </c>
      <c r="C1864" s="1">
        <v>15</v>
      </c>
      <c r="D1864" s="1">
        <v>52</v>
      </c>
      <c r="E1864" s="1">
        <v>44</v>
      </c>
      <c r="F1864" s="1">
        <v>111</v>
      </c>
      <c r="G1864" s="2"/>
      <c r="H1864" s="22" t="s">
        <v>355</v>
      </c>
      <c r="I1864" s="1">
        <v>3</v>
      </c>
      <c r="J1864" s="1">
        <v>49</v>
      </c>
      <c r="K1864" s="1">
        <v>34</v>
      </c>
      <c r="L1864" s="1">
        <v>10</v>
      </c>
      <c r="M1864" s="1">
        <v>5</v>
      </c>
      <c r="N1864" s="1">
        <v>10</v>
      </c>
      <c r="O1864" s="1">
        <v>111</v>
      </c>
      <c r="P1864" s="2"/>
      <c r="Q1864" s="22" t="s">
        <v>355</v>
      </c>
      <c r="R1864" s="1">
        <v>12</v>
      </c>
      <c r="S1864" s="1">
        <v>29</v>
      </c>
      <c r="T1864" s="1">
        <v>11</v>
      </c>
      <c r="U1864" s="1">
        <v>21</v>
      </c>
      <c r="V1864" s="1">
        <v>38</v>
      </c>
      <c r="W1864" s="1">
        <v>111</v>
      </c>
      <c r="X1864" s="2"/>
      <c r="Y1864" s="22" t="s">
        <v>355</v>
      </c>
      <c r="Z1864" s="1">
        <v>14</v>
      </c>
      <c r="AA1864" s="1">
        <v>56</v>
      </c>
      <c r="AB1864" s="1">
        <v>11</v>
      </c>
      <c r="AC1864" s="1">
        <v>30</v>
      </c>
      <c r="AD1864" s="1">
        <v>111</v>
      </c>
      <c r="AE1864" s="2"/>
      <c r="AF1864" s="22" t="s">
        <v>355</v>
      </c>
      <c r="AG1864" s="1">
        <v>60</v>
      </c>
      <c r="AH1864" s="1">
        <v>51</v>
      </c>
      <c r="AI1864" s="1">
        <v>111</v>
      </c>
    </row>
    <row r="1865" spans="1:35" x14ac:dyDescent="0.35">
      <c r="A1865" s="23" t="s">
        <v>435</v>
      </c>
      <c r="B1865" s="27" t="s">
        <v>435</v>
      </c>
      <c r="C1865" s="1">
        <v>18</v>
      </c>
      <c r="D1865" s="1">
        <v>114</v>
      </c>
      <c r="E1865" s="1">
        <v>87</v>
      </c>
      <c r="F1865" s="1">
        <v>219</v>
      </c>
      <c r="G1865" s="2"/>
      <c r="H1865" s="22" t="s">
        <v>435</v>
      </c>
      <c r="I1865" s="1">
        <v>11</v>
      </c>
      <c r="J1865" s="1">
        <v>103</v>
      </c>
      <c r="K1865" s="1">
        <v>69</v>
      </c>
      <c r="L1865" s="1">
        <v>18</v>
      </c>
      <c r="M1865" s="1">
        <v>7</v>
      </c>
      <c r="N1865" s="1">
        <v>11</v>
      </c>
      <c r="O1865" s="1">
        <v>219</v>
      </c>
      <c r="P1865" s="2"/>
      <c r="Q1865" s="22" t="s">
        <v>435</v>
      </c>
      <c r="R1865" s="1">
        <v>38</v>
      </c>
      <c r="S1865" s="1">
        <v>33</v>
      </c>
      <c r="T1865" s="1">
        <v>42</v>
      </c>
      <c r="U1865" s="1">
        <v>50</v>
      </c>
      <c r="V1865" s="1">
        <v>56</v>
      </c>
      <c r="W1865" s="1">
        <v>219</v>
      </c>
      <c r="X1865" s="2"/>
      <c r="Y1865" s="22" t="s">
        <v>435</v>
      </c>
      <c r="Z1865" s="1">
        <v>34</v>
      </c>
      <c r="AA1865" s="1">
        <v>55</v>
      </c>
      <c r="AB1865" s="1">
        <v>51</v>
      </c>
      <c r="AC1865" s="1">
        <v>79</v>
      </c>
      <c r="AD1865" s="1">
        <v>219</v>
      </c>
      <c r="AE1865" s="2"/>
      <c r="AF1865" s="22" t="s">
        <v>435</v>
      </c>
      <c r="AG1865" s="1">
        <v>107</v>
      </c>
      <c r="AH1865" s="1">
        <v>112</v>
      </c>
      <c r="AI1865" s="1">
        <v>219</v>
      </c>
    </row>
    <row r="1866" spans="1:35" x14ac:dyDescent="0.35">
      <c r="A1866" s="23" t="s">
        <v>436</v>
      </c>
      <c r="B1866" s="27" t="s">
        <v>436</v>
      </c>
      <c r="C1866" s="1">
        <v>27</v>
      </c>
      <c r="D1866" s="1">
        <v>260</v>
      </c>
      <c r="E1866" s="1">
        <v>241</v>
      </c>
      <c r="F1866" s="1">
        <v>528</v>
      </c>
      <c r="G1866" s="2"/>
      <c r="H1866" s="22" t="s">
        <v>436</v>
      </c>
      <c r="I1866" s="1">
        <v>68</v>
      </c>
      <c r="J1866" s="1">
        <v>192</v>
      </c>
      <c r="K1866" s="1">
        <v>194</v>
      </c>
      <c r="L1866" s="1">
        <v>47</v>
      </c>
      <c r="M1866" s="1">
        <v>13</v>
      </c>
      <c r="N1866" s="1">
        <v>14</v>
      </c>
      <c r="O1866" s="1">
        <v>528</v>
      </c>
      <c r="P1866" s="2"/>
      <c r="Q1866" s="22" t="s">
        <v>436</v>
      </c>
      <c r="R1866" s="1">
        <v>74</v>
      </c>
      <c r="S1866" s="1">
        <v>81</v>
      </c>
      <c r="T1866" s="1">
        <v>101</v>
      </c>
      <c r="U1866" s="1">
        <v>95</v>
      </c>
      <c r="V1866" s="1">
        <v>177</v>
      </c>
      <c r="W1866" s="1">
        <v>528</v>
      </c>
      <c r="X1866" s="2"/>
      <c r="Y1866" s="22" t="s">
        <v>436</v>
      </c>
      <c r="Z1866" s="1">
        <v>131</v>
      </c>
      <c r="AA1866" s="1">
        <v>103</v>
      </c>
      <c r="AB1866" s="1">
        <v>101</v>
      </c>
      <c r="AC1866" s="1">
        <v>193</v>
      </c>
      <c r="AD1866" s="1">
        <v>528</v>
      </c>
      <c r="AE1866" s="2"/>
      <c r="AF1866" s="22" t="s">
        <v>436</v>
      </c>
      <c r="AG1866" s="1">
        <v>235</v>
      </c>
      <c r="AH1866" s="1">
        <v>293</v>
      </c>
      <c r="AI1866" s="1">
        <v>528</v>
      </c>
    </row>
    <row r="1867" spans="1:35" x14ac:dyDescent="0.35">
      <c r="A1867" s="23" t="s">
        <v>4</v>
      </c>
      <c r="B1867" s="27" t="s">
        <v>4</v>
      </c>
      <c r="C1867" s="1">
        <v>68</v>
      </c>
      <c r="D1867" s="1">
        <v>485</v>
      </c>
      <c r="E1867" s="1">
        <v>459</v>
      </c>
      <c r="F1867" s="3">
        <v>1012</v>
      </c>
      <c r="G1867" s="2"/>
      <c r="H1867" s="22" t="s">
        <v>4</v>
      </c>
      <c r="I1867" s="1">
        <v>86</v>
      </c>
      <c r="J1867" s="1">
        <v>399</v>
      </c>
      <c r="K1867" s="1">
        <v>363</v>
      </c>
      <c r="L1867" s="1">
        <v>96</v>
      </c>
      <c r="M1867" s="1">
        <v>26</v>
      </c>
      <c r="N1867" s="1">
        <v>42</v>
      </c>
      <c r="O1867" s="3">
        <v>1012</v>
      </c>
      <c r="P1867" s="2"/>
      <c r="Q1867" s="22" t="s">
        <v>4</v>
      </c>
      <c r="R1867" s="1">
        <v>149</v>
      </c>
      <c r="S1867" s="1">
        <v>171</v>
      </c>
      <c r="T1867" s="1">
        <v>183</v>
      </c>
      <c r="U1867" s="1">
        <v>198</v>
      </c>
      <c r="V1867" s="1">
        <v>311</v>
      </c>
      <c r="W1867" s="3">
        <v>1012</v>
      </c>
      <c r="X1867" s="2"/>
      <c r="Y1867" s="22" t="s">
        <v>4</v>
      </c>
      <c r="Z1867" s="1">
        <v>200</v>
      </c>
      <c r="AA1867" s="1">
        <v>259</v>
      </c>
      <c r="AB1867" s="1">
        <v>186</v>
      </c>
      <c r="AC1867" s="1">
        <v>367</v>
      </c>
      <c r="AD1867" s="3">
        <v>1012</v>
      </c>
      <c r="AE1867" s="2"/>
      <c r="AF1867" s="22" t="s">
        <v>4</v>
      </c>
      <c r="AG1867" s="1">
        <v>483</v>
      </c>
      <c r="AH1867" s="1">
        <v>529</v>
      </c>
      <c r="AI1867" s="3">
        <v>1012</v>
      </c>
    </row>
    <row r="1868" spans="1:35" x14ac:dyDescent="0.35">
      <c r="A1868" s="5" t="s">
        <v>452</v>
      </c>
      <c r="B1868" s="5" t="s">
        <v>452</v>
      </c>
      <c r="C1868" s="4"/>
      <c r="D1868" s="4"/>
      <c r="E1868" s="4"/>
      <c r="F1868" s="4"/>
      <c r="G1868" s="4"/>
      <c r="H1868" s="22"/>
      <c r="I1868" s="4"/>
      <c r="J1868" s="4"/>
      <c r="K1868" s="4"/>
      <c r="L1868" s="4"/>
      <c r="M1868" s="4"/>
      <c r="N1868" s="4"/>
      <c r="O1868" s="4"/>
      <c r="P1868" s="4"/>
      <c r="Q1868" s="22"/>
      <c r="R1868" s="4"/>
      <c r="S1868" s="4"/>
      <c r="T1868" s="4"/>
      <c r="U1868" s="4"/>
      <c r="V1868" s="4"/>
      <c r="W1868" s="4"/>
      <c r="X1868" s="4"/>
      <c r="Y1868" s="22"/>
      <c r="Z1868" s="4"/>
      <c r="AA1868" s="4"/>
      <c r="AB1868" s="4"/>
      <c r="AC1868" s="4"/>
      <c r="AD1868" s="4"/>
      <c r="AE1868" s="4"/>
      <c r="AF1868" s="22"/>
      <c r="AG1868" s="4"/>
      <c r="AH1868" s="4"/>
      <c r="AI1868" s="4"/>
    </row>
    <row r="1869" spans="1:35" ht="58" x14ac:dyDescent="0.35">
      <c r="A1869" s="23" t="s">
        <v>699</v>
      </c>
      <c r="B1869" s="10" t="s">
        <v>437</v>
      </c>
      <c r="C1869" s="1"/>
      <c r="D1869" s="1"/>
      <c r="E1869" s="1"/>
      <c r="F1869" s="1"/>
      <c r="G1869" s="2"/>
      <c r="H1869" s="22" t="s">
        <v>437</v>
      </c>
      <c r="I1869" s="1"/>
      <c r="J1869" s="1"/>
      <c r="K1869" s="1"/>
      <c r="L1869" s="1"/>
      <c r="M1869" s="1"/>
      <c r="N1869" s="1"/>
      <c r="O1869" s="1"/>
      <c r="P1869" s="2"/>
      <c r="Q1869" s="22" t="s">
        <v>437</v>
      </c>
      <c r="R1869" s="1"/>
      <c r="S1869" s="1"/>
      <c r="T1869" s="1"/>
      <c r="U1869" s="1"/>
      <c r="V1869" s="1"/>
      <c r="W1869" s="1"/>
      <c r="X1869" s="2"/>
      <c r="Y1869" s="22" t="s">
        <v>437</v>
      </c>
      <c r="Z1869" s="1"/>
      <c r="AA1869" s="1"/>
      <c r="AB1869" s="1"/>
      <c r="AC1869" s="1"/>
      <c r="AD1869" s="1"/>
      <c r="AE1869" s="2"/>
      <c r="AF1869" s="22" t="s">
        <v>437</v>
      </c>
      <c r="AG1869" s="1"/>
      <c r="AH1869" s="1"/>
      <c r="AI1869" s="1"/>
    </row>
    <row r="1870" spans="1:35" x14ac:dyDescent="0.35">
      <c r="A1870" s="23" t="s">
        <v>394</v>
      </c>
      <c r="B1870" s="27" t="s">
        <v>394</v>
      </c>
      <c r="C1870" s="1">
        <v>2</v>
      </c>
      <c r="D1870" s="1">
        <v>10</v>
      </c>
      <c r="E1870" s="1">
        <v>6</v>
      </c>
      <c r="F1870" s="1">
        <v>18</v>
      </c>
      <c r="G1870" s="2"/>
      <c r="H1870" s="22" t="s">
        <v>394</v>
      </c>
      <c r="I1870" s="1">
        <v>1</v>
      </c>
      <c r="J1870" s="1">
        <v>9</v>
      </c>
      <c r="K1870" s="1">
        <v>6</v>
      </c>
      <c r="L1870" s="1">
        <v>0</v>
      </c>
      <c r="M1870" s="1">
        <v>1</v>
      </c>
      <c r="N1870" s="1">
        <v>1</v>
      </c>
      <c r="O1870" s="1">
        <v>18</v>
      </c>
      <c r="P1870" s="2"/>
      <c r="Q1870" s="22" t="s">
        <v>394</v>
      </c>
      <c r="R1870" s="1">
        <v>1</v>
      </c>
      <c r="S1870" s="1">
        <v>4</v>
      </c>
      <c r="T1870" s="1">
        <v>1</v>
      </c>
      <c r="U1870" s="1">
        <v>5</v>
      </c>
      <c r="V1870" s="1">
        <v>7</v>
      </c>
      <c r="W1870" s="1">
        <v>18</v>
      </c>
      <c r="X1870" s="2"/>
      <c r="Y1870" s="22" t="s">
        <v>394</v>
      </c>
      <c r="Z1870" s="1">
        <v>3</v>
      </c>
      <c r="AA1870" s="1">
        <v>9</v>
      </c>
      <c r="AB1870" s="1">
        <v>0</v>
      </c>
      <c r="AC1870" s="1">
        <v>6</v>
      </c>
      <c r="AD1870" s="1">
        <v>18</v>
      </c>
      <c r="AE1870" s="2"/>
      <c r="AF1870" s="22" t="s">
        <v>394</v>
      </c>
      <c r="AG1870" s="1">
        <v>10</v>
      </c>
      <c r="AH1870" s="1">
        <v>8</v>
      </c>
      <c r="AI1870" s="1">
        <v>18</v>
      </c>
    </row>
    <row r="1871" spans="1:35" x14ac:dyDescent="0.35">
      <c r="A1871" s="23" t="s">
        <v>395</v>
      </c>
      <c r="B1871" s="27" t="s">
        <v>395</v>
      </c>
      <c r="C1871" s="1">
        <v>8</v>
      </c>
      <c r="D1871" s="1">
        <v>36</v>
      </c>
      <c r="E1871" s="1">
        <v>15</v>
      </c>
      <c r="F1871" s="1">
        <v>59</v>
      </c>
      <c r="G1871" s="2"/>
      <c r="H1871" s="22" t="s">
        <v>395</v>
      </c>
      <c r="I1871" s="1">
        <v>2</v>
      </c>
      <c r="J1871" s="1">
        <v>34</v>
      </c>
      <c r="K1871" s="1">
        <v>11</v>
      </c>
      <c r="L1871" s="1">
        <v>4</v>
      </c>
      <c r="M1871" s="1">
        <v>2</v>
      </c>
      <c r="N1871" s="1">
        <v>6</v>
      </c>
      <c r="O1871" s="1">
        <v>59</v>
      </c>
      <c r="P1871" s="2"/>
      <c r="Q1871" s="22" t="s">
        <v>395</v>
      </c>
      <c r="R1871" s="1">
        <v>11</v>
      </c>
      <c r="S1871" s="1">
        <v>18</v>
      </c>
      <c r="T1871" s="1">
        <v>8</v>
      </c>
      <c r="U1871" s="1">
        <v>9</v>
      </c>
      <c r="V1871" s="1">
        <v>13</v>
      </c>
      <c r="W1871" s="1">
        <v>59</v>
      </c>
      <c r="X1871" s="2"/>
      <c r="Y1871" s="22" t="s">
        <v>395</v>
      </c>
      <c r="Z1871" s="1">
        <v>7</v>
      </c>
      <c r="AA1871" s="1">
        <v>36</v>
      </c>
      <c r="AB1871" s="1">
        <v>8</v>
      </c>
      <c r="AC1871" s="1">
        <v>8</v>
      </c>
      <c r="AD1871" s="1">
        <v>59</v>
      </c>
      <c r="AE1871" s="2"/>
      <c r="AF1871" s="22" t="s">
        <v>395</v>
      </c>
      <c r="AG1871" s="1">
        <v>31</v>
      </c>
      <c r="AH1871" s="1">
        <v>28</v>
      </c>
      <c r="AI1871" s="1">
        <v>59</v>
      </c>
    </row>
    <row r="1872" spans="1:35" x14ac:dyDescent="0.35">
      <c r="A1872" s="23" t="s">
        <v>396</v>
      </c>
      <c r="B1872" s="27" t="s">
        <v>396</v>
      </c>
      <c r="C1872" s="1">
        <v>21</v>
      </c>
      <c r="D1872" s="1">
        <v>99</v>
      </c>
      <c r="E1872" s="1">
        <v>97</v>
      </c>
      <c r="F1872" s="1">
        <v>217</v>
      </c>
      <c r="G1872" s="2"/>
      <c r="H1872" s="22" t="s">
        <v>396</v>
      </c>
      <c r="I1872" s="1">
        <v>12</v>
      </c>
      <c r="J1872" s="1">
        <v>87</v>
      </c>
      <c r="K1872" s="1">
        <v>74</v>
      </c>
      <c r="L1872" s="1">
        <v>23</v>
      </c>
      <c r="M1872" s="1">
        <v>9</v>
      </c>
      <c r="N1872" s="1">
        <v>12</v>
      </c>
      <c r="O1872" s="1">
        <v>217</v>
      </c>
      <c r="P1872" s="2"/>
      <c r="Q1872" s="22" t="s">
        <v>396</v>
      </c>
      <c r="R1872" s="1">
        <v>33</v>
      </c>
      <c r="S1872" s="1">
        <v>35</v>
      </c>
      <c r="T1872" s="1">
        <v>35</v>
      </c>
      <c r="U1872" s="1">
        <v>48</v>
      </c>
      <c r="V1872" s="1">
        <v>66</v>
      </c>
      <c r="W1872" s="1">
        <v>217</v>
      </c>
      <c r="X1872" s="2"/>
      <c r="Y1872" s="22" t="s">
        <v>396</v>
      </c>
      <c r="Z1872" s="1">
        <v>28</v>
      </c>
      <c r="AA1872" s="1">
        <v>68</v>
      </c>
      <c r="AB1872" s="1">
        <v>43</v>
      </c>
      <c r="AC1872" s="1">
        <v>78</v>
      </c>
      <c r="AD1872" s="1">
        <v>217</v>
      </c>
      <c r="AE1872" s="2"/>
      <c r="AF1872" s="22" t="s">
        <v>396</v>
      </c>
      <c r="AG1872" s="1">
        <v>103</v>
      </c>
      <c r="AH1872" s="1">
        <v>114</v>
      </c>
      <c r="AI1872" s="1">
        <v>217</v>
      </c>
    </row>
    <row r="1873" spans="1:35" x14ac:dyDescent="0.35">
      <c r="A1873" s="23" t="s">
        <v>397</v>
      </c>
      <c r="B1873" s="27" t="s">
        <v>397</v>
      </c>
      <c r="C1873" s="1">
        <v>10</v>
      </c>
      <c r="D1873" s="1">
        <v>77</v>
      </c>
      <c r="E1873" s="1">
        <v>94</v>
      </c>
      <c r="F1873" s="1">
        <v>181</v>
      </c>
      <c r="G1873" s="2"/>
      <c r="H1873" s="22" t="s">
        <v>397</v>
      </c>
      <c r="I1873" s="1">
        <v>3</v>
      </c>
      <c r="J1873" s="1">
        <v>74</v>
      </c>
      <c r="K1873" s="1">
        <v>72</v>
      </c>
      <c r="L1873" s="1">
        <v>22</v>
      </c>
      <c r="M1873" s="1">
        <v>1</v>
      </c>
      <c r="N1873" s="1">
        <v>9</v>
      </c>
      <c r="O1873" s="1">
        <v>181</v>
      </c>
      <c r="P1873" s="2"/>
      <c r="Q1873" s="22" t="s">
        <v>397</v>
      </c>
      <c r="R1873" s="1">
        <v>29</v>
      </c>
      <c r="S1873" s="1">
        <v>31</v>
      </c>
      <c r="T1873" s="1">
        <v>37</v>
      </c>
      <c r="U1873" s="1">
        <v>39</v>
      </c>
      <c r="V1873" s="1">
        <v>45</v>
      </c>
      <c r="W1873" s="1">
        <v>181</v>
      </c>
      <c r="X1873" s="2"/>
      <c r="Y1873" s="22" t="s">
        <v>397</v>
      </c>
      <c r="Z1873" s="1">
        <v>30</v>
      </c>
      <c r="AA1873" s="1">
        <v>40</v>
      </c>
      <c r="AB1873" s="1">
        <v>31</v>
      </c>
      <c r="AC1873" s="1">
        <v>80</v>
      </c>
      <c r="AD1873" s="1">
        <v>181</v>
      </c>
      <c r="AE1873" s="2"/>
      <c r="AF1873" s="22" t="s">
        <v>397</v>
      </c>
      <c r="AG1873" s="1">
        <v>99</v>
      </c>
      <c r="AH1873" s="1">
        <v>82</v>
      </c>
      <c r="AI1873" s="1">
        <v>181</v>
      </c>
    </row>
    <row r="1874" spans="1:35" x14ac:dyDescent="0.35">
      <c r="A1874" s="23" t="s">
        <v>398</v>
      </c>
      <c r="B1874" s="27" t="s">
        <v>398</v>
      </c>
      <c r="C1874" s="1">
        <v>0</v>
      </c>
      <c r="D1874" s="1">
        <v>3</v>
      </c>
      <c r="E1874" s="1">
        <v>6</v>
      </c>
      <c r="F1874" s="1">
        <v>9</v>
      </c>
      <c r="G1874" s="2"/>
      <c r="H1874" s="22" t="s">
        <v>398</v>
      </c>
      <c r="I1874" s="1">
        <v>0</v>
      </c>
      <c r="J1874" s="1">
        <v>3</v>
      </c>
      <c r="K1874" s="1">
        <v>6</v>
      </c>
      <c r="L1874" s="1">
        <v>0</v>
      </c>
      <c r="M1874" s="1">
        <v>0</v>
      </c>
      <c r="N1874" s="1">
        <v>0</v>
      </c>
      <c r="O1874" s="1">
        <v>9</v>
      </c>
      <c r="P1874" s="2"/>
      <c r="Q1874" s="22" t="s">
        <v>398</v>
      </c>
      <c r="R1874" s="1">
        <v>1</v>
      </c>
      <c r="S1874" s="1">
        <v>2</v>
      </c>
      <c r="T1874" s="1">
        <v>1</v>
      </c>
      <c r="U1874" s="1">
        <v>2</v>
      </c>
      <c r="V1874" s="1">
        <v>3</v>
      </c>
      <c r="W1874" s="1">
        <v>9</v>
      </c>
      <c r="X1874" s="2"/>
      <c r="Y1874" s="22" t="s">
        <v>398</v>
      </c>
      <c r="Z1874" s="1">
        <v>1</v>
      </c>
      <c r="AA1874" s="1">
        <v>3</v>
      </c>
      <c r="AB1874" s="1">
        <v>3</v>
      </c>
      <c r="AC1874" s="1">
        <v>2</v>
      </c>
      <c r="AD1874" s="1">
        <v>9</v>
      </c>
      <c r="AE1874" s="2"/>
      <c r="AF1874" s="22" t="s">
        <v>398</v>
      </c>
      <c r="AG1874" s="1">
        <v>5</v>
      </c>
      <c r="AH1874" s="1">
        <v>4</v>
      </c>
      <c r="AI1874" s="1">
        <v>9</v>
      </c>
    </row>
    <row r="1875" spans="1:35" x14ac:dyDescent="0.35">
      <c r="A1875" s="24" t="s">
        <v>102</v>
      </c>
      <c r="B1875" s="11" t="s">
        <v>102</v>
      </c>
      <c r="C1875" s="1">
        <v>27</v>
      </c>
      <c r="D1875" s="1">
        <v>260</v>
      </c>
      <c r="E1875" s="1">
        <v>241</v>
      </c>
      <c r="F1875" s="1">
        <v>528</v>
      </c>
      <c r="G1875" s="2"/>
      <c r="H1875" s="22"/>
      <c r="I1875" s="1">
        <v>68</v>
      </c>
      <c r="J1875" s="1">
        <v>192</v>
      </c>
      <c r="K1875" s="1">
        <v>194</v>
      </c>
      <c r="L1875" s="1">
        <v>47</v>
      </c>
      <c r="M1875" s="1">
        <v>13</v>
      </c>
      <c r="N1875" s="1">
        <v>14</v>
      </c>
      <c r="O1875" s="1">
        <v>528</v>
      </c>
      <c r="P1875" s="2"/>
      <c r="Q1875" s="22"/>
      <c r="R1875" s="1">
        <v>74</v>
      </c>
      <c r="S1875" s="1">
        <v>81</v>
      </c>
      <c r="T1875" s="1">
        <v>101</v>
      </c>
      <c r="U1875" s="1">
        <v>95</v>
      </c>
      <c r="V1875" s="1">
        <v>177</v>
      </c>
      <c r="W1875" s="1">
        <v>528</v>
      </c>
      <c r="X1875" s="2"/>
      <c r="Y1875" s="22"/>
      <c r="Z1875" s="1">
        <v>131</v>
      </c>
      <c r="AA1875" s="1">
        <v>103</v>
      </c>
      <c r="AB1875" s="1">
        <v>101</v>
      </c>
      <c r="AC1875" s="1">
        <v>193</v>
      </c>
      <c r="AD1875" s="1">
        <v>528</v>
      </c>
      <c r="AE1875" s="2"/>
      <c r="AF1875" s="22"/>
      <c r="AG1875" s="1">
        <v>235</v>
      </c>
      <c r="AH1875" s="1">
        <v>293</v>
      </c>
      <c r="AI1875" s="1">
        <v>528</v>
      </c>
    </row>
    <row r="1876" spans="1:35" x14ac:dyDescent="0.35">
      <c r="A1876" s="25" t="s">
        <v>4</v>
      </c>
      <c r="B1876" s="12" t="s">
        <v>4</v>
      </c>
      <c r="C1876" s="1">
        <v>68</v>
      </c>
      <c r="D1876" s="1">
        <v>485</v>
      </c>
      <c r="E1876" s="1">
        <v>459</v>
      </c>
      <c r="F1876" s="3">
        <v>1012</v>
      </c>
      <c r="G1876" s="2"/>
      <c r="H1876" s="22" t="s">
        <v>4</v>
      </c>
      <c r="I1876" s="1">
        <v>86</v>
      </c>
      <c r="J1876" s="1">
        <v>399</v>
      </c>
      <c r="K1876" s="1">
        <v>363</v>
      </c>
      <c r="L1876" s="1">
        <v>96</v>
      </c>
      <c r="M1876" s="1">
        <v>26</v>
      </c>
      <c r="N1876" s="1">
        <v>42</v>
      </c>
      <c r="O1876" s="3">
        <v>1012</v>
      </c>
      <c r="P1876" s="2"/>
      <c r="Q1876" s="22" t="s">
        <v>4</v>
      </c>
      <c r="R1876" s="1">
        <v>149</v>
      </c>
      <c r="S1876" s="1">
        <v>171</v>
      </c>
      <c r="T1876" s="1">
        <v>183</v>
      </c>
      <c r="U1876" s="1">
        <v>198</v>
      </c>
      <c r="V1876" s="1">
        <v>311</v>
      </c>
      <c r="W1876" s="3">
        <v>1012</v>
      </c>
      <c r="X1876" s="2"/>
      <c r="Y1876" s="22" t="s">
        <v>4</v>
      </c>
      <c r="Z1876" s="1">
        <v>200</v>
      </c>
      <c r="AA1876" s="1">
        <v>259</v>
      </c>
      <c r="AB1876" s="1">
        <v>186</v>
      </c>
      <c r="AC1876" s="1">
        <v>367</v>
      </c>
      <c r="AD1876" s="3">
        <v>1012</v>
      </c>
      <c r="AE1876" s="2"/>
      <c r="AF1876" s="22" t="s">
        <v>4</v>
      </c>
      <c r="AG1876" s="1">
        <v>483</v>
      </c>
      <c r="AH1876" s="1">
        <v>529</v>
      </c>
      <c r="AI1876" s="3">
        <v>1012</v>
      </c>
    </row>
    <row r="1877" spans="1:35" x14ac:dyDescent="0.35">
      <c r="A1877" s="5" t="s">
        <v>452</v>
      </c>
      <c r="B1877" s="5" t="s">
        <v>452</v>
      </c>
      <c r="C1877" s="4"/>
      <c r="D1877" s="4"/>
      <c r="E1877" s="4"/>
      <c r="F1877" s="4"/>
      <c r="G1877" s="4"/>
      <c r="H1877" s="22"/>
      <c r="I1877" s="4"/>
      <c r="J1877" s="4"/>
      <c r="K1877" s="4"/>
      <c r="L1877" s="4"/>
      <c r="M1877" s="4"/>
      <c r="N1877" s="4"/>
      <c r="O1877" s="4"/>
      <c r="P1877" s="4"/>
      <c r="Q1877" s="22"/>
      <c r="R1877" s="4"/>
      <c r="S1877" s="4"/>
      <c r="T1877" s="4"/>
      <c r="U1877" s="4"/>
      <c r="V1877" s="4"/>
      <c r="W1877" s="4"/>
      <c r="X1877" s="4"/>
      <c r="Y1877" s="22"/>
      <c r="Z1877" s="4"/>
      <c r="AA1877" s="4"/>
      <c r="AB1877" s="4"/>
      <c r="AC1877" s="4"/>
      <c r="AD1877" s="4"/>
      <c r="AE1877" s="4"/>
      <c r="AF1877" s="22"/>
      <c r="AG1877" s="4"/>
      <c r="AH1877" s="4"/>
      <c r="AI1877" s="4"/>
    </row>
    <row r="1878" spans="1:35" ht="58" x14ac:dyDescent="0.35">
      <c r="A1878" s="23" t="s">
        <v>700</v>
      </c>
      <c r="B1878" s="10" t="s">
        <v>438</v>
      </c>
      <c r="C1878" s="1"/>
      <c r="D1878" s="1"/>
      <c r="E1878" s="1"/>
      <c r="F1878" s="1"/>
      <c r="G1878" s="2"/>
      <c r="H1878" s="22" t="s">
        <v>438</v>
      </c>
      <c r="I1878" s="1"/>
      <c r="J1878" s="1"/>
      <c r="K1878" s="1"/>
      <c r="L1878" s="1"/>
      <c r="M1878" s="1"/>
      <c r="N1878" s="1"/>
      <c r="O1878" s="1"/>
      <c r="P1878" s="2"/>
      <c r="Q1878" s="22" t="s">
        <v>438</v>
      </c>
      <c r="R1878" s="1"/>
      <c r="S1878" s="1"/>
      <c r="T1878" s="1"/>
      <c r="U1878" s="1"/>
      <c r="V1878" s="1"/>
      <c r="W1878" s="1"/>
      <c r="X1878" s="2"/>
      <c r="Y1878" s="22" t="s">
        <v>438</v>
      </c>
      <c r="Z1878" s="1"/>
      <c r="AA1878" s="1"/>
      <c r="AB1878" s="1"/>
      <c r="AC1878" s="1"/>
      <c r="AD1878" s="1"/>
      <c r="AE1878" s="2"/>
      <c r="AF1878" s="22" t="s">
        <v>438</v>
      </c>
      <c r="AG1878" s="1"/>
      <c r="AH1878" s="1"/>
      <c r="AI1878" s="1"/>
    </row>
    <row r="1879" spans="1:35" x14ac:dyDescent="0.35">
      <c r="A1879" s="23" t="s">
        <v>7</v>
      </c>
      <c r="B1879" s="27" t="s">
        <v>7</v>
      </c>
      <c r="C1879" s="1">
        <v>35</v>
      </c>
      <c r="D1879" s="1">
        <v>150</v>
      </c>
      <c r="E1879" s="1">
        <v>165</v>
      </c>
      <c r="F1879" s="1">
        <v>350</v>
      </c>
      <c r="G1879" s="2"/>
      <c r="H1879" s="22" t="s">
        <v>7</v>
      </c>
      <c r="I1879" s="1">
        <v>12</v>
      </c>
      <c r="J1879" s="1">
        <v>138</v>
      </c>
      <c r="K1879" s="1">
        <v>122</v>
      </c>
      <c r="L1879" s="1">
        <v>43</v>
      </c>
      <c r="M1879" s="1">
        <v>6</v>
      </c>
      <c r="N1879" s="1">
        <v>29</v>
      </c>
      <c r="O1879" s="1">
        <v>350</v>
      </c>
      <c r="P1879" s="2"/>
      <c r="Q1879" s="22" t="s">
        <v>7</v>
      </c>
      <c r="R1879" s="1">
        <v>58</v>
      </c>
      <c r="S1879" s="1">
        <v>60</v>
      </c>
      <c r="T1879" s="1">
        <v>54</v>
      </c>
      <c r="U1879" s="1">
        <v>71</v>
      </c>
      <c r="V1879" s="1">
        <v>107</v>
      </c>
      <c r="W1879" s="1">
        <v>350</v>
      </c>
      <c r="X1879" s="2"/>
      <c r="Y1879" s="22" t="s">
        <v>7</v>
      </c>
      <c r="Z1879" s="1">
        <v>55</v>
      </c>
      <c r="AA1879" s="1">
        <v>101</v>
      </c>
      <c r="AB1879" s="1">
        <v>74</v>
      </c>
      <c r="AC1879" s="1">
        <v>120</v>
      </c>
      <c r="AD1879" s="1">
        <v>350</v>
      </c>
      <c r="AE1879" s="2"/>
      <c r="AF1879" s="22" t="s">
        <v>7</v>
      </c>
      <c r="AG1879" s="1">
        <v>181</v>
      </c>
      <c r="AH1879" s="1">
        <v>169</v>
      </c>
      <c r="AI1879" s="1">
        <v>350</v>
      </c>
    </row>
    <row r="1880" spans="1:35" x14ac:dyDescent="0.35">
      <c r="A1880" s="23" t="s">
        <v>35</v>
      </c>
      <c r="B1880" s="27" t="s">
        <v>35</v>
      </c>
      <c r="C1880" s="1">
        <v>33</v>
      </c>
      <c r="D1880" s="1">
        <v>335</v>
      </c>
      <c r="E1880" s="1">
        <v>294</v>
      </c>
      <c r="F1880" s="1">
        <v>662</v>
      </c>
      <c r="G1880" s="2"/>
      <c r="H1880" s="22" t="s">
        <v>35</v>
      </c>
      <c r="I1880" s="1">
        <v>74</v>
      </c>
      <c r="J1880" s="1">
        <v>261</v>
      </c>
      <c r="K1880" s="1">
        <v>241</v>
      </c>
      <c r="L1880" s="1">
        <v>53</v>
      </c>
      <c r="M1880" s="1">
        <v>20</v>
      </c>
      <c r="N1880" s="1">
        <v>13</v>
      </c>
      <c r="O1880" s="1">
        <v>662</v>
      </c>
      <c r="P1880" s="2"/>
      <c r="Q1880" s="22" t="s">
        <v>35</v>
      </c>
      <c r="R1880" s="1">
        <v>91</v>
      </c>
      <c r="S1880" s="1">
        <v>111</v>
      </c>
      <c r="T1880" s="1">
        <v>129</v>
      </c>
      <c r="U1880" s="1">
        <v>127</v>
      </c>
      <c r="V1880" s="1">
        <v>204</v>
      </c>
      <c r="W1880" s="1">
        <v>662</v>
      </c>
      <c r="X1880" s="2"/>
      <c r="Y1880" s="22" t="s">
        <v>35</v>
      </c>
      <c r="Z1880" s="1">
        <v>145</v>
      </c>
      <c r="AA1880" s="1">
        <v>158</v>
      </c>
      <c r="AB1880" s="1">
        <v>112</v>
      </c>
      <c r="AC1880" s="1">
        <v>247</v>
      </c>
      <c r="AD1880" s="1">
        <v>662</v>
      </c>
      <c r="AE1880" s="2"/>
      <c r="AF1880" s="22" t="s">
        <v>35</v>
      </c>
      <c r="AG1880" s="1">
        <v>302</v>
      </c>
      <c r="AH1880" s="1">
        <v>360</v>
      </c>
      <c r="AI1880" s="1">
        <v>662</v>
      </c>
    </row>
    <row r="1881" spans="1:35" x14ac:dyDescent="0.35">
      <c r="A1881" s="23" t="s">
        <v>4</v>
      </c>
      <c r="B1881" s="27" t="s">
        <v>4</v>
      </c>
      <c r="C1881" s="1">
        <v>68</v>
      </c>
      <c r="D1881" s="1">
        <v>485</v>
      </c>
      <c r="E1881" s="1">
        <v>459</v>
      </c>
      <c r="F1881" s="3">
        <v>1012</v>
      </c>
      <c r="G1881" s="2"/>
      <c r="H1881" s="22" t="s">
        <v>4</v>
      </c>
      <c r="I1881" s="1">
        <v>86</v>
      </c>
      <c r="J1881" s="1">
        <v>399</v>
      </c>
      <c r="K1881" s="1">
        <v>363</v>
      </c>
      <c r="L1881" s="1">
        <v>96</v>
      </c>
      <c r="M1881" s="1">
        <v>26</v>
      </c>
      <c r="N1881" s="1">
        <v>42</v>
      </c>
      <c r="O1881" s="3">
        <v>1012</v>
      </c>
      <c r="P1881" s="2"/>
      <c r="Q1881" s="22" t="s">
        <v>4</v>
      </c>
      <c r="R1881" s="1">
        <v>149</v>
      </c>
      <c r="S1881" s="1">
        <v>171</v>
      </c>
      <c r="T1881" s="1">
        <v>183</v>
      </c>
      <c r="U1881" s="1">
        <v>198</v>
      </c>
      <c r="V1881" s="1">
        <v>311</v>
      </c>
      <c r="W1881" s="3">
        <v>1012</v>
      </c>
      <c r="X1881" s="2"/>
      <c r="Y1881" s="22" t="s">
        <v>4</v>
      </c>
      <c r="Z1881" s="1">
        <v>200</v>
      </c>
      <c r="AA1881" s="1">
        <v>259</v>
      </c>
      <c r="AB1881" s="1">
        <v>186</v>
      </c>
      <c r="AC1881" s="1">
        <v>367</v>
      </c>
      <c r="AD1881" s="3">
        <v>1012</v>
      </c>
      <c r="AE1881" s="2"/>
      <c r="AF1881" s="22" t="s">
        <v>4</v>
      </c>
      <c r="AG1881" s="1">
        <v>483</v>
      </c>
      <c r="AH1881" s="1">
        <v>529</v>
      </c>
      <c r="AI1881" s="3">
        <v>1012</v>
      </c>
    </row>
    <row r="1882" spans="1:35" x14ac:dyDescent="0.35">
      <c r="A1882" s="5" t="s">
        <v>452</v>
      </c>
      <c r="B1882" s="5" t="s">
        <v>452</v>
      </c>
      <c r="C1882" s="4"/>
      <c r="D1882" s="4"/>
      <c r="E1882" s="4"/>
      <c r="F1882" s="4"/>
      <c r="G1882" s="4"/>
      <c r="H1882" s="22"/>
      <c r="I1882" s="4"/>
      <c r="J1882" s="4"/>
      <c r="K1882" s="4"/>
      <c r="L1882" s="4"/>
      <c r="M1882" s="4"/>
      <c r="N1882" s="4"/>
      <c r="O1882" s="4"/>
      <c r="P1882" s="4"/>
      <c r="Q1882" s="22"/>
      <c r="R1882" s="4"/>
      <c r="S1882" s="4"/>
      <c r="T1882" s="4"/>
      <c r="U1882" s="4"/>
      <c r="V1882" s="4"/>
      <c r="W1882" s="4"/>
      <c r="X1882" s="4"/>
      <c r="Y1882" s="22"/>
      <c r="Z1882" s="4"/>
      <c r="AA1882" s="4"/>
      <c r="AB1882" s="4"/>
      <c r="AC1882" s="4"/>
      <c r="AD1882" s="4"/>
      <c r="AE1882" s="4"/>
      <c r="AF1882" s="22"/>
      <c r="AG1882" s="4"/>
      <c r="AH1882" s="4"/>
      <c r="AI1882" s="4"/>
    </row>
    <row r="1883" spans="1:35" ht="43.5" x14ac:dyDescent="0.35">
      <c r="A1883" s="23" t="s">
        <v>439</v>
      </c>
      <c r="B1883" s="27" t="s">
        <v>439</v>
      </c>
      <c r="C1883" s="1"/>
      <c r="D1883" s="1"/>
      <c r="E1883" s="1"/>
      <c r="F1883" s="1"/>
      <c r="G1883" s="2"/>
      <c r="H1883" s="22" t="s">
        <v>439</v>
      </c>
      <c r="I1883" s="1"/>
      <c r="J1883" s="1"/>
      <c r="K1883" s="1"/>
      <c r="L1883" s="1"/>
      <c r="M1883" s="1"/>
      <c r="N1883" s="1"/>
      <c r="O1883" s="1"/>
      <c r="P1883" s="2"/>
      <c r="Q1883" s="22" t="s">
        <v>439</v>
      </c>
      <c r="R1883" s="1"/>
      <c r="S1883" s="1"/>
      <c r="T1883" s="1"/>
      <c r="U1883" s="1"/>
      <c r="V1883" s="1"/>
      <c r="W1883" s="1"/>
      <c r="X1883" s="2"/>
      <c r="Y1883" s="22" t="s">
        <v>439</v>
      </c>
      <c r="Z1883" s="1"/>
      <c r="AA1883" s="1"/>
      <c r="AB1883" s="1"/>
      <c r="AC1883" s="1"/>
      <c r="AD1883" s="1"/>
      <c r="AE1883" s="2"/>
      <c r="AF1883" s="22" t="s">
        <v>439</v>
      </c>
      <c r="AG1883" s="1"/>
      <c r="AH1883" s="1"/>
      <c r="AI1883" s="1"/>
    </row>
    <row r="1884" spans="1:35" x14ac:dyDescent="0.35">
      <c r="A1884" s="23" t="s">
        <v>7</v>
      </c>
      <c r="B1884" s="27" t="s">
        <v>7</v>
      </c>
      <c r="C1884" s="1">
        <v>61</v>
      </c>
      <c r="D1884" s="1">
        <v>472</v>
      </c>
      <c r="E1884" s="1">
        <v>440</v>
      </c>
      <c r="F1884" s="1">
        <v>973</v>
      </c>
      <c r="G1884" s="2"/>
      <c r="H1884" s="22" t="s">
        <v>7</v>
      </c>
      <c r="I1884" s="1">
        <v>82</v>
      </c>
      <c r="J1884" s="1">
        <v>390</v>
      </c>
      <c r="K1884" s="1">
        <v>345</v>
      </c>
      <c r="L1884" s="1">
        <v>95</v>
      </c>
      <c r="M1884" s="1">
        <v>26</v>
      </c>
      <c r="N1884" s="1">
        <v>35</v>
      </c>
      <c r="O1884" s="1">
        <v>973</v>
      </c>
      <c r="P1884" s="2"/>
      <c r="Q1884" s="22" t="s">
        <v>7</v>
      </c>
      <c r="R1884" s="1">
        <v>143</v>
      </c>
      <c r="S1884" s="1">
        <v>161</v>
      </c>
      <c r="T1884" s="1">
        <v>174</v>
      </c>
      <c r="U1884" s="1">
        <v>188</v>
      </c>
      <c r="V1884" s="1">
        <v>307</v>
      </c>
      <c r="W1884" s="1">
        <v>973</v>
      </c>
      <c r="X1884" s="2"/>
      <c r="Y1884" s="22" t="s">
        <v>7</v>
      </c>
      <c r="Z1884" s="1">
        <v>196</v>
      </c>
      <c r="AA1884" s="1">
        <v>259</v>
      </c>
      <c r="AB1884" s="1">
        <v>158</v>
      </c>
      <c r="AC1884" s="1">
        <v>360</v>
      </c>
      <c r="AD1884" s="1">
        <v>973</v>
      </c>
      <c r="AE1884" s="2"/>
      <c r="AF1884" s="22" t="s">
        <v>7</v>
      </c>
      <c r="AG1884" s="1">
        <v>461</v>
      </c>
      <c r="AH1884" s="1">
        <v>512</v>
      </c>
      <c r="AI1884" s="1">
        <v>973</v>
      </c>
    </row>
    <row r="1885" spans="1:35" x14ac:dyDescent="0.35">
      <c r="A1885" s="23" t="s">
        <v>35</v>
      </c>
      <c r="B1885" s="27" t="s">
        <v>35</v>
      </c>
      <c r="C1885" s="1">
        <v>7</v>
      </c>
      <c r="D1885" s="1">
        <v>13</v>
      </c>
      <c r="E1885" s="1">
        <v>19</v>
      </c>
      <c r="F1885" s="1">
        <v>39</v>
      </c>
      <c r="G1885" s="2"/>
      <c r="H1885" s="22" t="s">
        <v>35</v>
      </c>
      <c r="I1885" s="1">
        <v>4</v>
      </c>
      <c r="J1885" s="1">
        <v>9</v>
      </c>
      <c r="K1885" s="1">
        <v>18</v>
      </c>
      <c r="L1885" s="1">
        <v>1</v>
      </c>
      <c r="M1885" s="1">
        <v>0</v>
      </c>
      <c r="N1885" s="1">
        <v>7</v>
      </c>
      <c r="O1885" s="1">
        <v>39</v>
      </c>
      <c r="P1885" s="2"/>
      <c r="Q1885" s="22" t="s">
        <v>35</v>
      </c>
      <c r="R1885" s="1">
        <v>6</v>
      </c>
      <c r="S1885" s="1">
        <v>10</v>
      </c>
      <c r="T1885" s="1">
        <v>9</v>
      </c>
      <c r="U1885" s="1">
        <v>10</v>
      </c>
      <c r="V1885" s="1">
        <v>4</v>
      </c>
      <c r="W1885" s="1">
        <v>39</v>
      </c>
      <c r="X1885" s="2"/>
      <c r="Y1885" s="22" t="s">
        <v>35</v>
      </c>
      <c r="Z1885" s="1">
        <v>4</v>
      </c>
      <c r="AA1885" s="1">
        <v>0</v>
      </c>
      <c r="AB1885" s="1">
        <v>28</v>
      </c>
      <c r="AC1885" s="1">
        <v>7</v>
      </c>
      <c r="AD1885" s="1">
        <v>39</v>
      </c>
      <c r="AE1885" s="2"/>
      <c r="AF1885" s="22" t="s">
        <v>35</v>
      </c>
      <c r="AG1885" s="1">
        <v>22</v>
      </c>
      <c r="AH1885" s="1">
        <v>17</v>
      </c>
      <c r="AI1885" s="1">
        <v>39</v>
      </c>
    </row>
    <row r="1886" spans="1:35" x14ac:dyDescent="0.35">
      <c r="A1886" s="23" t="s">
        <v>4</v>
      </c>
      <c r="B1886" s="27" t="s">
        <v>4</v>
      </c>
      <c r="C1886" s="1">
        <v>68</v>
      </c>
      <c r="D1886" s="1">
        <v>485</v>
      </c>
      <c r="E1886" s="1">
        <v>459</v>
      </c>
      <c r="F1886" s="3">
        <v>1012</v>
      </c>
      <c r="G1886" s="2"/>
      <c r="H1886" s="22" t="s">
        <v>4</v>
      </c>
      <c r="I1886" s="1">
        <v>86</v>
      </c>
      <c r="J1886" s="1">
        <v>399</v>
      </c>
      <c r="K1886" s="1">
        <v>363</v>
      </c>
      <c r="L1886" s="1">
        <v>96</v>
      </c>
      <c r="M1886" s="1">
        <v>26</v>
      </c>
      <c r="N1886" s="1">
        <v>42</v>
      </c>
      <c r="O1886" s="3">
        <v>1012</v>
      </c>
      <c r="P1886" s="2"/>
      <c r="Q1886" s="22" t="s">
        <v>4</v>
      </c>
      <c r="R1886" s="1">
        <v>149</v>
      </c>
      <c r="S1886" s="1">
        <v>171</v>
      </c>
      <c r="T1886" s="1">
        <v>183</v>
      </c>
      <c r="U1886" s="1">
        <v>198</v>
      </c>
      <c r="V1886" s="1">
        <v>311</v>
      </c>
      <c r="W1886" s="3">
        <v>1012</v>
      </c>
      <c r="X1886" s="2"/>
      <c r="Y1886" s="22" t="s">
        <v>4</v>
      </c>
      <c r="Z1886" s="1">
        <v>200</v>
      </c>
      <c r="AA1886" s="1">
        <v>259</v>
      </c>
      <c r="AB1886" s="1">
        <v>186</v>
      </c>
      <c r="AC1886" s="1">
        <v>367</v>
      </c>
      <c r="AD1886" s="3">
        <v>1012</v>
      </c>
      <c r="AE1886" s="2"/>
      <c r="AF1886" s="22" t="s">
        <v>4</v>
      </c>
      <c r="AG1886" s="1">
        <v>483</v>
      </c>
      <c r="AH1886" s="1">
        <v>529</v>
      </c>
      <c r="AI1886" s="3">
        <v>1012</v>
      </c>
    </row>
    <row r="1887" spans="1:35" x14ac:dyDescent="0.35">
      <c r="A1887" s="5" t="s">
        <v>452</v>
      </c>
      <c r="B1887" s="5" t="s">
        <v>452</v>
      </c>
      <c r="C1887" s="4"/>
      <c r="D1887" s="4"/>
      <c r="E1887" s="4"/>
      <c r="F1887" s="4"/>
      <c r="G1887" s="4"/>
      <c r="H1887" s="22"/>
      <c r="I1887" s="4"/>
      <c r="J1887" s="4"/>
      <c r="K1887" s="4"/>
      <c r="L1887" s="4"/>
      <c r="M1887" s="4"/>
      <c r="N1887" s="4"/>
      <c r="O1887" s="4"/>
      <c r="P1887" s="4"/>
      <c r="Q1887" s="22"/>
      <c r="R1887" s="4"/>
      <c r="S1887" s="4"/>
      <c r="T1887" s="4"/>
      <c r="U1887" s="4"/>
      <c r="V1887" s="4"/>
      <c r="W1887" s="4"/>
      <c r="X1887" s="4"/>
      <c r="Y1887" s="22"/>
      <c r="Z1887" s="4"/>
      <c r="AA1887" s="4"/>
      <c r="AB1887" s="4"/>
      <c r="AC1887" s="4"/>
      <c r="AD1887" s="4"/>
      <c r="AE1887" s="4"/>
      <c r="AF1887" s="22"/>
      <c r="AG1887" s="4"/>
      <c r="AH1887" s="4"/>
      <c r="AI1887" s="4"/>
    </row>
    <row r="1888" spans="1:35" ht="43.5" x14ac:dyDescent="0.35">
      <c r="A1888" s="23" t="s">
        <v>440</v>
      </c>
      <c r="B1888" s="27" t="s">
        <v>440</v>
      </c>
      <c r="C1888" s="1"/>
      <c r="D1888" s="1"/>
      <c r="E1888" s="1"/>
      <c r="F1888" s="1"/>
      <c r="G1888" s="2"/>
      <c r="H1888" s="22" t="s">
        <v>440</v>
      </c>
      <c r="I1888" s="1"/>
      <c r="J1888" s="1"/>
      <c r="K1888" s="1"/>
      <c r="L1888" s="1"/>
      <c r="M1888" s="1"/>
      <c r="N1888" s="1"/>
      <c r="O1888" s="1"/>
      <c r="P1888" s="2"/>
      <c r="Q1888" s="22" t="s">
        <v>440</v>
      </c>
      <c r="R1888" s="1"/>
      <c r="S1888" s="1"/>
      <c r="T1888" s="1"/>
      <c r="U1888" s="1"/>
      <c r="V1888" s="1"/>
      <c r="W1888" s="1"/>
      <c r="X1888" s="2"/>
      <c r="Y1888" s="22" t="s">
        <v>440</v>
      </c>
      <c r="Z1888" s="1"/>
      <c r="AA1888" s="1"/>
      <c r="AB1888" s="1"/>
      <c r="AC1888" s="1"/>
      <c r="AD1888" s="1"/>
      <c r="AE1888" s="2"/>
      <c r="AF1888" s="22" t="s">
        <v>440</v>
      </c>
      <c r="AG1888" s="1"/>
      <c r="AH1888" s="1"/>
      <c r="AI1888" s="1"/>
    </row>
    <row r="1889" spans="1:35" x14ac:dyDescent="0.35">
      <c r="A1889" s="23" t="s">
        <v>7</v>
      </c>
      <c r="B1889" s="27" t="s">
        <v>7</v>
      </c>
      <c r="C1889" s="1">
        <v>68</v>
      </c>
      <c r="D1889" s="1">
        <v>485</v>
      </c>
      <c r="E1889" s="1">
        <v>459</v>
      </c>
      <c r="F1889" s="3">
        <v>1012</v>
      </c>
      <c r="G1889" s="2"/>
      <c r="H1889" s="22" t="s">
        <v>7</v>
      </c>
      <c r="I1889" s="1">
        <v>86</v>
      </c>
      <c r="J1889" s="1">
        <v>399</v>
      </c>
      <c r="K1889" s="1">
        <v>363</v>
      </c>
      <c r="L1889" s="1">
        <v>96</v>
      </c>
      <c r="M1889" s="1">
        <v>26</v>
      </c>
      <c r="N1889" s="1">
        <v>42</v>
      </c>
      <c r="O1889" s="3">
        <v>1012</v>
      </c>
      <c r="P1889" s="2"/>
      <c r="Q1889" s="22" t="s">
        <v>7</v>
      </c>
      <c r="R1889" s="1">
        <v>149</v>
      </c>
      <c r="S1889" s="1">
        <v>171</v>
      </c>
      <c r="T1889" s="1">
        <v>183</v>
      </c>
      <c r="U1889" s="1">
        <v>198</v>
      </c>
      <c r="V1889" s="1">
        <v>311</v>
      </c>
      <c r="W1889" s="3">
        <v>1012</v>
      </c>
      <c r="X1889" s="2"/>
      <c r="Y1889" s="22" t="s">
        <v>7</v>
      </c>
      <c r="Z1889" s="1">
        <v>200</v>
      </c>
      <c r="AA1889" s="1">
        <v>259</v>
      </c>
      <c r="AB1889" s="1">
        <v>186</v>
      </c>
      <c r="AC1889" s="1">
        <v>367</v>
      </c>
      <c r="AD1889" s="3">
        <v>1012</v>
      </c>
      <c r="AE1889" s="2"/>
      <c r="AF1889" s="22" t="s">
        <v>7</v>
      </c>
      <c r="AG1889" s="1">
        <v>483</v>
      </c>
      <c r="AH1889" s="1">
        <v>529</v>
      </c>
      <c r="AI1889" s="3">
        <v>1012</v>
      </c>
    </row>
    <row r="1890" spans="1:35" x14ac:dyDescent="0.35">
      <c r="A1890" s="23" t="s">
        <v>4</v>
      </c>
      <c r="B1890" s="27" t="s">
        <v>4</v>
      </c>
      <c r="C1890" s="1">
        <v>68</v>
      </c>
      <c r="D1890" s="1">
        <v>485</v>
      </c>
      <c r="E1890" s="1">
        <v>459</v>
      </c>
      <c r="F1890" s="3">
        <v>1012</v>
      </c>
      <c r="G1890" s="2"/>
      <c r="H1890" s="22" t="s">
        <v>4</v>
      </c>
      <c r="I1890" s="1">
        <v>86</v>
      </c>
      <c r="J1890" s="1">
        <v>399</v>
      </c>
      <c r="K1890" s="1">
        <v>363</v>
      </c>
      <c r="L1890" s="1">
        <v>96</v>
      </c>
      <c r="M1890" s="1">
        <v>26</v>
      </c>
      <c r="N1890" s="1">
        <v>42</v>
      </c>
      <c r="O1890" s="3">
        <v>1012</v>
      </c>
      <c r="P1890" s="2"/>
      <c r="Q1890" s="22" t="s">
        <v>4</v>
      </c>
      <c r="R1890" s="1">
        <v>149</v>
      </c>
      <c r="S1890" s="1">
        <v>171</v>
      </c>
      <c r="T1890" s="1">
        <v>183</v>
      </c>
      <c r="U1890" s="1">
        <v>198</v>
      </c>
      <c r="V1890" s="1">
        <v>311</v>
      </c>
      <c r="W1890" s="3">
        <v>1012</v>
      </c>
      <c r="X1890" s="2"/>
      <c r="Y1890" s="22" t="s">
        <v>4</v>
      </c>
      <c r="Z1890" s="1">
        <v>200</v>
      </c>
      <c r="AA1890" s="1">
        <v>259</v>
      </c>
      <c r="AB1890" s="1">
        <v>186</v>
      </c>
      <c r="AC1890" s="1">
        <v>367</v>
      </c>
      <c r="AD1890" s="3">
        <v>1012</v>
      </c>
      <c r="AE1890" s="2"/>
      <c r="AF1890" s="22" t="s">
        <v>4</v>
      </c>
      <c r="AG1890" s="1">
        <v>483</v>
      </c>
      <c r="AH1890" s="1">
        <v>529</v>
      </c>
      <c r="AI1890" s="3">
        <v>1012</v>
      </c>
    </row>
  </sheetData>
  <autoFilter ref="A1:AI1890">
    <filterColumn colId="2" showButton="0"/>
    <filterColumn colId="3" showButton="0"/>
    <filterColumn colId="4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5" showButton="0"/>
    <filterColumn colId="26" showButton="0"/>
    <filterColumn colId="27" showButton="0"/>
    <filterColumn colId="28" showButton="0"/>
    <filterColumn colId="32" showButton="0"/>
    <filterColumn colId="33" showButton="0"/>
  </autoFilter>
  <mergeCells count="6">
    <mergeCell ref="AG1:AI1"/>
    <mergeCell ref="A1:A3"/>
    <mergeCell ref="C1:F1"/>
    <mergeCell ref="I1:O1"/>
    <mergeCell ref="R1:W1"/>
    <mergeCell ref="Z1:A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Frecuencias sin Fexp</vt:lpstr>
      <vt:lpstr>Porcentajes sin Fexp</vt:lpstr>
      <vt:lpstr>Frecuencias con Fexp</vt:lpstr>
      <vt:lpstr>Porcentajes con Fexp</vt:lpstr>
      <vt:lpstr>Original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Mora Betancourt</dc:creator>
  <cp:lastModifiedBy>Natalia</cp:lastModifiedBy>
  <dcterms:created xsi:type="dcterms:W3CDTF">2018-11-20T05:09:53Z</dcterms:created>
  <dcterms:modified xsi:type="dcterms:W3CDTF">2019-01-29T16:47:29Z</dcterms:modified>
</cp:coreProperties>
</file>